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709"/>
  <workbookPr codeName="ThisWorkbook" defaultThemeVersion="124226"/>
  <mc:AlternateContent xmlns:mc="http://schemas.openxmlformats.org/markup-compatibility/2006">
    <mc:Choice Requires="x15">
      <x15ac:absPath xmlns:x15ac="http://schemas.microsoft.com/office/spreadsheetml/2010/11/ac" url="/Users/ritz/LSST/CCD-analysis/"/>
    </mc:Choice>
  </mc:AlternateContent>
  <xr:revisionPtr revIDLastSave="0" documentId="8_{EBCD14A9-0475-1E4A-AD3B-DF3F1423E8B0}" xr6:coauthVersionLast="34" xr6:coauthVersionMax="34" xr10:uidLastSave="{00000000-0000-0000-0000-000000000000}"/>
  <bookViews>
    <workbookView xWindow="0" yWindow="460" windowWidth="30240" windowHeight="22020" firstSheet="2" activeTab="10" xr2:uid="{00000000-000D-0000-FFFF-FFFF00000000}"/>
  </bookViews>
  <sheets>
    <sheet name="Data sources" sheetId="20" r:id="rId1"/>
    <sheet name="BBAR summary" sheetId="7" r:id="rId2"/>
    <sheet name="BBAR as built" sheetId="23" r:id="rId3"/>
    <sheet name="Filter Throughput" sheetId="11" r:id="rId4"/>
    <sheet name="Filter Throughput Witness" sheetId="22" r:id="rId5"/>
    <sheet name="Glass interpolation" sheetId="12" r:id="rId6"/>
    <sheet name="Glass Data" sheetId="13" r:id="rId7"/>
    <sheet name="QE Data" sheetId="15" r:id="rId8"/>
    <sheet name="Condensible" sheetId="19" r:id="rId9"/>
    <sheet name="Performance summary design" sheetId="17" r:id="rId10"/>
    <sheet name="Performance summary as-built" sheetId="21" r:id="rId11"/>
    <sheet name="Filter band specifications" sheetId="18" r:id="rId12"/>
  </sheets>
  <externalReferences>
    <externalReference r:id="rId13"/>
  </externalReferences>
  <definedNames>
    <definedName name="__xlnm.Print_Area_2">#N/A</definedName>
    <definedName name="__xlnm.Print_Titles_1">('[1]Throughput Budget'!$B:$B,'[1]Throughput Budget'!$5:$7)</definedName>
    <definedName name="_ZF102_1">#N/A</definedName>
    <definedName name="_ZF103_1">#N/A</definedName>
    <definedName name="Aluminum">2.71</definedName>
    <definedName name="AlumNitride">3.3</definedName>
    <definedName name="Av_Wl">NA()</definedName>
    <definedName name="Copper">8.9</definedName>
    <definedName name="Eff__r0">NA()</definedName>
    <definedName name="FusedSilica">2.2</definedName>
    <definedName name="Invar">8.03</definedName>
    <definedName name="Out_Sc">NA()</definedName>
    <definedName name="PCP">1.8</definedName>
    <definedName name="Ref_r0">NA()</definedName>
    <definedName name="Ref_Wl">NA()</definedName>
    <definedName name="SiC">3.15</definedName>
    <definedName name="Silicon">2.33</definedName>
    <definedName name="Steel">7.8</definedName>
    <definedName name="Titanium">4.4</definedName>
    <definedName name="ZA0_1">"Crystal Ball Data : Ver. 5.2.2"</definedName>
    <definedName name="ZA0A_1">0+0</definedName>
    <definedName name="ZA0C_1">0+0</definedName>
    <definedName name="ZA0D_1">0+0</definedName>
    <definedName name="ZA0F_1">2+103</definedName>
    <definedName name="ZA0T_1">622561500+0</definedName>
    <definedName name="ZD">#N/A</definedName>
  </definedNames>
  <calcPr calcId="162913"/>
</workbook>
</file>

<file path=xl/calcChain.xml><?xml version="1.0" encoding="utf-8"?>
<calcChain xmlns="http://schemas.openxmlformats.org/spreadsheetml/2006/main">
  <c r="S807" i="21" l="1"/>
  <c r="S808" i="21"/>
  <c r="S809" i="21"/>
  <c r="S810" i="21"/>
  <c r="S811" i="21"/>
  <c r="S812" i="21"/>
  <c r="S813" i="21"/>
  <c r="S814" i="21"/>
  <c r="S815" i="21"/>
  <c r="S816" i="21"/>
  <c r="S817" i="21"/>
  <c r="S818" i="21"/>
  <c r="S819" i="21"/>
  <c r="S820" i="21"/>
  <c r="S821" i="21"/>
  <c r="S822" i="21"/>
  <c r="S823" i="21"/>
  <c r="S824" i="21"/>
  <c r="S825" i="21"/>
  <c r="S826" i="21"/>
  <c r="S827" i="21"/>
  <c r="S828" i="21"/>
  <c r="S829" i="21"/>
  <c r="S830" i="21"/>
  <c r="S831" i="21"/>
  <c r="S832" i="21"/>
  <c r="S833" i="21"/>
  <c r="S834" i="21"/>
  <c r="S835" i="21"/>
  <c r="S836" i="21"/>
  <c r="S837" i="21"/>
  <c r="S838" i="21"/>
  <c r="S839" i="21"/>
  <c r="S840" i="21"/>
  <c r="S841" i="21"/>
  <c r="S842" i="21"/>
  <c r="S843" i="21"/>
  <c r="S844" i="21"/>
  <c r="S845" i="21"/>
  <c r="S846" i="21"/>
  <c r="S847" i="21"/>
  <c r="S848" i="21"/>
  <c r="S849" i="21"/>
  <c r="S850" i="21"/>
  <c r="S851" i="21"/>
  <c r="S852" i="21"/>
  <c r="S853" i="21"/>
  <c r="S854" i="21"/>
  <c r="S855" i="21"/>
  <c r="S856" i="21"/>
  <c r="S857" i="21"/>
  <c r="S858" i="21"/>
  <c r="S859" i="21"/>
  <c r="S860" i="21"/>
  <c r="S861" i="21"/>
  <c r="S862" i="21"/>
  <c r="S863" i="21"/>
  <c r="S864" i="21"/>
  <c r="S865" i="21"/>
  <c r="S866" i="21"/>
  <c r="S867" i="21"/>
  <c r="S868" i="21"/>
  <c r="S869" i="21"/>
  <c r="S870" i="21"/>
  <c r="S871" i="21"/>
  <c r="S872" i="21"/>
  <c r="S873" i="21"/>
  <c r="S874" i="21"/>
  <c r="S875" i="21"/>
  <c r="S876" i="21"/>
  <c r="S877" i="21"/>
  <c r="S878" i="21"/>
  <c r="S879" i="21"/>
  <c r="S880" i="21"/>
  <c r="S881" i="21"/>
  <c r="S882" i="21"/>
  <c r="S883" i="21"/>
  <c r="S884" i="21"/>
  <c r="S885" i="21"/>
  <c r="S886" i="21"/>
  <c r="S887" i="21"/>
  <c r="S888" i="21"/>
  <c r="S889" i="21"/>
  <c r="S890" i="21"/>
  <c r="S891" i="21"/>
  <c r="S892" i="21"/>
  <c r="S893" i="21"/>
  <c r="S894" i="21"/>
  <c r="S895" i="21"/>
  <c r="S896" i="21"/>
  <c r="S897" i="21"/>
  <c r="S898" i="21"/>
  <c r="S899" i="21"/>
  <c r="S900" i="21"/>
  <c r="S901" i="21"/>
  <c r="S902" i="21"/>
  <c r="S903" i="21"/>
  <c r="S904" i="21"/>
  <c r="S905" i="21"/>
  <c r="S906" i="21"/>
  <c r="S907" i="21"/>
  <c r="S908" i="21"/>
  <c r="S909" i="21"/>
  <c r="S910" i="21"/>
  <c r="S911" i="21"/>
  <c r="S912" i="21"/>
  <c r="S913" i="21"/>
  <c r="S914" i="21"/>
  <c r="S915" i="21"/>
  <c r="S916" i="21"/>
  <c r="S917" i="21"/>
  <c r="S918" i="21"/>
  <c r="S919" i="21"/>
  <c r="S920" i="21"/>
  <c r="S921" i="21"/>
  <c r="S922" i="21"/>
  <c r="S923" i="21"/>
  <c r="S924" i="21"/>
  <c r="S925" i="21"/>
  <c r="S926" i="21"/>
  <c r="S927" i="21"/>
  <c r="S928" i="21"/>
  <c r="S929" i="21"/>
  <c r="S930" i="21"/>
  <c r="S931" i="21"/>
  <c r="S932" i="21"/>
  <c r="G4" i="23"/>
  <c r="S8" i="21" s="1"/>
  <c r="G5" i="23"/>
  <c r="S9" i="21" s="1"/>
  <c r="G6" i="23"/>
  <c r="S10" i="21" s="1"/>
  <c r="G7" i="23"/>
  <c r="S11" i="21" s="1"/>
  <c r="G8" i="23"/>
  <c r="S12" i="21" s="1"/>
  <c r="G9" i="23"/>
  <c r="S13" i="21" s="1"/>
  <c r="G10" i="23"/>
  <c r="S14" i="21" s="1"/>
  <c r="G11" i="23"/>
  <c r="S15" i="21" s="1"/>
  <c r="G12" i="23"/>
  <c r="S16" i="21" s="1"/>
  <c r="G13" i="23"/>
  <c r="S17" i="21" s="1"/>
  <c r="G14" i="23"/>
  <c r="S18" i="21" s="1"/>
  <c r="G15" i="23"/>
  <c r="S19" i="21" s="1"/>
  <c r="G16" i="23"/>
  <c r="S20" i="21" s="1"/>
  <c r="G17" i="23"/>
  <c r="S21" i="21" s="1"/>
  <c r="G18" i="23"/>
  <c r="S22" i="21" s="1"/>
  <c r="G19" i="23"/>
  <c r="S23" i="21" s="1"/>
  <c r="G20" i="23"/>
  <c r="S24" i="21" s="1"/>
  <c r="G21" i="23"/>
  <c r="S25" i="21" s="1"/>
  <c r="G22" i="23"/>
  <c r="S26" i="21" s="1"/>
  <c r="G23" i="23"/>
  <c r="S27" i="21" s="1"/>
  <c r="G24" i="23"/>
  <c r="S28" i="21" s="1"/>
  <c r="G25" i="23"/>
  <c r="S29" i="21" s="1"/>
  <c r="G26" i="23"/>
  <c r="S30" i="21" s="1"/>
  <c r="G27" i="23"/>
  <c r="S31" i="21" s="1"/>
  <c r="G28" i="23"/>
  <c r="S32" i="21" s="1"/>
  <c r="G29" i="23"/>
  <c r="S33" i="21" s="1"/>
  <c r="G30" i="23"/>
  <c r="S34" i="21" s="1"/>
  <c r="G31" i="23"/>
  <c r="S35" i="21" s="1"/>
  <c r="G32" i="23"/>
  <c r="S36" i="21" s="1"/>
  <c r="G33" i="23"/>
  <c r="S37" i="21" s="1"/>
  <c r="G34" i="23"/>
  <c r="S38" i="21" s="1"/>
  <c r="G35" i="23"/>
  <c r="S39" i="21" s="1"/>
  <c r="G36" i="23"/>
  <c r="S40" i="21" s="1"/>
  <c r="G37" i="23"/>
  <c r="S41" i="21" s="1"/>
  <c r="G38" i="23"/>
  <c r="S42" i="21" s="1"/>
  <c r="G39" i="23"/>
  <c r="S43" i="21" s="1"/>
  <c r="G40" i="23"/>
  <c r="S44" i="21" s="1"/>
  <c r="G41" i="23"/>
  <c r="S45" i="21" s="1"/>
  <c r="G42" i="23"/>
  <c r="S46" i="21" s="1"/>
  <c r="G43" i="23"/>
  <c r="S47" i="21" s="1"/>
  <c r="G44" i="23"/>
  <c r="S48" i="21" s="1"/>
  <c r="G45" i="23"/>
  <c r="S49" i="21" s="1"/>
  <c r="G46" i="23"/>
  <c r="S50" i="21" s="1"/>
  <c r="G47" i="23"/>
  <c r="S51" i="21" s="1"/>
  <c r="G48" i="23"/>
  <c r="S52" i="21" s="1"/>
  <c r="G49" i="23"/>
  <c r="S53" i="21" s="1"/>
  <c r="G50" i="23"/>
  <c r="S54" i="21" s="1"/>
  <c r="G51" i="23"/>
  <c r="S55" i="21" s="1"/>
  <c r="G52" i="23"/>
  <c r="S56" i="21" s="1"/>
  <c r="G53" i="23"/>
  <c r="S57" i="21" s="1"/>
  <c r="G54" i="23"/>
  <c r="S58" i="21" s="1"/>
  <c r="G55" i="23"/>
  <c r="S59" i="21" s="1"/>
  <c r="G56" i="23"/>
  <c r="S60" i="21" s="1"/>
  <c r="G57" i="23"/>
  <c r="S61" i="21" s="1"/>
  <c r="G58" i="23"/>
  <c r="S62" i="21" s="1"/>
  <c r="G59" i="23"/>
  <c r="S63" i="21" s="1"/>
  <c r="G60" i="23"/>
  <c r="S64" i="21" s="1"/>
  <c r="G61" i="23"/>
  <c r="S65" i="21" s="1"/>
  <c r="G62" i="23"/>
  <c r="S66" i="21" s="1"/>
  <c r="G63" i="23"/>
  <c r="S67" i="21" s="1"/>
  <c r="G64" i="23"/>
  <c r="S68" i="21" s="1"/>
  <c r="G65" i="23"/>
  <c r="S69" i="21" s="1"/>
  <c r="G66" i="23"/>
  <c r="S70" i="21" s="1"/>
  <c r="G67" i="23"/>
  <c r="S71" i="21" s="1"/>
  <c r="G68" i="23"/>
  <c r="S72" i="21" s="1"/>
  <c r="G69" i="23"/>
  <c r="S73" i="21" s="1"/>
  <c r="G70" i="23"/>
  <c r="S74" i="21" s="1"/>
  <c r="G71" i="23"/>
  <c r="S75" i="21" s="1"/>
  <c r="G72" i="23"/>
  <c r="S76" i="21" s="1"/>
  <c r="G73" i="23"/>
  <c r="S77" i="21" s="1"/>
  <c r="G74" i="23"/>
  <c r="S78" i="21" s="1"/>
  <c r="G75" i="23"/>
  <c r="S79" i="21" s="1"/>
  <c r="G76" i="23"/>
  <c r="S80" i="21" s="1"/>
  <c r="G77" i="23"/>
  <c r="S81" i="21" s="1"/>
  <c r="G78" i="23"/>
  <c r="S82" i="21" s="1"/>
  <c r="G79" i="23"/>
  <c r="S83" i="21" s="1"/>
  <c r="G80" i="23"/>
  <c r="S84" i="21" s="1"/>
  <c r="G81" i="23"/>
  <c r="S85" i="21" s="1"/>
  <c r="G82" i="23"/>
  <c r="S86" i="21" s="1"/>
  <c r="G83" i="23"/>
  <c r="S87" i="21" s="1"/>
  <c r="G84" i="23"/>
  <c r="S88" i="21" s="1"/>
  <c r="G85" i="23"/>
  <c r="S89" i="21" s="1"/>
  <c r="G86" i="23"/>
  <c r="S90" i="21" s="1"/>
  <c r="G87" i="23"/>
  <c r="S91" i="21" s="1"/>
  <c r="G88" i="23"/>
  <c r="S92" i="21" s="1"/>
  <c r="G89" i="23"/>
  <c r="S93" i="21" s="1"/>
  <c r="G90" i="23"/>
  <c r="S94" i="21" s="1"/>
  <c r="G91" i="23"/>
  <c r="S95" i="21" s="1"/>
  <c r="G92" i="23"/>
  <c r="S96" i="21" s="1"/>
  <c r="G93" i="23"/>
  <c r="S97" i="21" s="1"/>
  <c r="G94" i="23"/>
  <c r="S98" i="21" s="1"/>
  <c r="G95" i="23"/>
  <c r="S99" i="21" s="1"/>
  <c r="G96" i="23"/>
  <c r="S100" i="21" s="1"/>
  <c r="G97" i="23"/>
  <c r="S101" i="21" s="1"/>
  <c r="G98" i="23"/>
  <c r="S102" i="21" s="1"/>
  <c r="G99" i="23"/>
  <c r="S103" i="21" s="1"/>
  <c r="G100" i="23"/>
  <c r="S104" i="21" s="1"/>
  <c r="G101" i="23"/>
  <c r="S105" i="21" s="1"/>
  <c r="G102" i="23"/>
  <c r="S106" i="21" s="1"/>
  <c r="G103" i="23"/>
  <c r="S107" i="21" s="1"/>
  <c r="G104" i="23"/>
  <c r="S108" i="21" s="1"/>
  <c r="G105" i="23"/>
  <c r="S109" i="21" s="1"/>
  <c r="G106" i="23"/>
  <c r="S110" i="21" s="1"/>
  <c r="G107" i="23"/>
  <c r="S111" i="21" s="1"/>
  <c r="G108" i="23"/>
  <c r="S112" i="21" s="1"/>
  <c r="G109" i="23"/>
  <c r="S113" i="21" s="1"/>
  <c r="G110" i="23"/>
  <c r="S114" i="21" s="1"/>
  <c r="G111" i="23"/>
  <c r="S115" i="21" s="1"/>
  <c r="G112" i="23"/>
  <c r="S116" i="21" s="1"/>
  <c r="G113" i="23"/>
  <c r="S117" i="21" s="1"/>
  <c r="G114" i="23"/>
  <c r="S118" i="21" s="1"/>
  <c r="G115" i="23"/>
  <c r="S119" i="21" s="1"/>
  <c r="G116" i="23"/>
  <c r="S120" i="21" s="1"/>
  <c r="G117" i="23"/>
  <c r="S121" i="21" s="1"/>
  <c r="G118" i="23"/>
  <c r="S122" i="21" s="1"/>
  <c r="G119" i="23"/>
  <c r="S123" i="21" s="1"/>
  <c r="G120" i="23"/>
  <c r="S124" i="21" s="1"/>
  <c r="G121" i="23"/>
  <c r="S125" i="21" s="1"/>
  <c r="G122" i="23"/>
  <c r="S126" i="21" s="1"/>
  <c r="G123" i="23"/>
  <c r="S127" i="21" s="1"/>
  <c r="G124" i="23"/>
  <c r="S128" i="21" s="1"/>
  <c r="G125" i="23"/>
  <c r="S129" i="21" s="1"/>
  <c r="G126" i="23"/>
  <c r="S130" i="21" s="1"/>
  <c r="G127" i="23"/>
  <c r="S131" i="21" s="1"/>
  <c r="G128" i="23"/>
  <c r="S132" i="21" s="1"/>
  <c r="G129" i="23"/>
  <c r="S133" i="21" s="1"/>
  <c r="G130" i="23"/>
  <c r="S134" i="21" s="1"/>
  <c r="G131" i="23"/>
  <c r="S135" i="21" s="1"/>
  <c r="G132" i="23"/>
  <c r="S136" i="21" s="1"/>
  <c r="G133" i="23"/>
  <c r="S137" i="21" s="1"/>
  <c r="G134" i="23"/>
  <c r="S138" i="21" s="1"/>
  <c r="G135" i="23"/>
  <c r="S139" i="21" s="1"/>
  <c r="G136" i="23"/>
  <c r="S140" i="21" s="1"/>
  <c r="G137" i="23"/>
  <c r="S141" i="21" s="1"/>
  <c r="G138" i="23"/>
  <c r="S142" i="21" s="1"/>
  <c r="G139" i="23"/>
  <c r="S143" i="21" s="1"/>
  <c r="G140" i="23"/>
  <c r="S144" i="21" s="1"/>
  <c r="G141" i="23"/>
  <c r="S145" i="21" s="1"/>
  <c r="G142" i="23"/>
  <c r="S146" i="21" s="1"/>
  <c r="G143" i="23"/>
  <c r="S147" i="21" s="1"/>
  <c r="G144" i="23"/>
  <c r="S148" i="21" s="1"/>
  <c r="G145" i="23"/>
  <c r="S149" i="21" s="1"/>
  <c r="G146" i="23"/>
  <c r="S150" i="21" s="1"/>
  <c r="G147" i="23"/>
  <c r="S151" i="21" s="1"/>
  <c r="G148" i="23"/>
  <c r="S152" i="21" s="1"/>
  <c r="G149" i="23"/>
  <c r="S153" i="21" s="1"/>
  <c r="G150" i="23"/>
  <c r="S154" i="21" s="1"/>
  <c r="G151" i="23"/>
  <c r="S155" i="21" s="1"/>
  <c r="G152" i="23"/>
  <c r="S156" i="21" s="1"/>
  <c r="G153" i="23"/>
  <c r="S157" i="21" s="1"/>
  <c r="G154" i="23"/>
  <c r="S158" i="21" s="1"/>
  <c r="G155" i="23"/>
  <c r="S159" i="21" s="1"/>
  <c r="G156" i="23"/>
  <c r="S160" i="21" s="1"/>
  <c r="G157" i="23"/>
  <c r="S161" i="21" s="1"/>
  <c r="G158" i="23"/>
  <c r="S162" i="21" s="1"/>
  <c r="G159" i="23"/>
  <c r="S163" i="21" s="1"/>
  <c r="G160" i="23"/>
  <c r="S164" i="21" s="1"/>
  <c r="G161" i="23"/>
  <c r="S165" i="21" s="1"/>
  <c r="G162" i="23"/>
  <c r="S166" i="21" s="1"/>
  <c r="G163" i="23"/>
  <c r="S167" i="21" s="1"/>
  <c r="G164" i="23"/>
  <c r="S168" i="21" s="1"/>
  <c r="G165" i="23"/>
  <c r="S169" i="21" s="1"/>
  <c r="G166" i="23"/>
  <c r="S170" i="21" s="1"/>
  <c r="G167" i="23"/>
  <c r="S171" i="21" s="1"/>
  <c r="G168" i="23"/>
  <c r="S172" i="21" s="1"/>
  <c r="G169" i="23"/>
  <c r="S173" i="21" s="1"/>
  <c r="G170" i="23"/>
  <c r="S174" i="21" s="1"/>
  <c r="G171" i="23"/>
  <c r="S175" i="21" s="1"/>
  <c r="G172" i="23"/>
  <c r="S176" i="21" s="1"/>
  <c r="G173" i="23"/>
  <c r="S177" i="21" s="1"/>
  <c r="G174" i="23"/>
  <c r="S178" i="21" s="1"/>
  <c r="G175" i="23"/>
  <c r="S179" i="21" s="1"/>
  <c r="G176" i="23"/>
  <c r="S180" i="21" s="1"/>
  <c r="G177" i="23"/>
  <c r="S181" i="21" s="1"/>
  <c r="G178" i="23"/>
  <c r="S182" i="21" s="1"/>
  <c r="G179" i="23"/>
  <c r="S183" i="21" s="1"/>
  <c r="G180" i="23"/>
  <c r="S184" i="21" s="1"/>
  <c r="G181" i="23"/>
  <c r="S185" i="21" s="1"/>
  <c r="G182" i="23"/>
  <c r="S186" i="21" s="1"/>
  <c r="G183" i="23"/>
  <c r="S187" i="21" s="1"/>
  <c r="G184" i="23"/>
  <c r="S188" i="21" s="1"/>
  <c r="G185" i="23"/>
  <c r="S189" i="21" s="1"/>
  <c r="G186" i="23"/>
  <c r="S190" i="21" s="1"/>
  <c r="G187" i="23"/>
  <c r="S191" i="21" s="1"/>
  <c r="G188" i="23"/>
  <c r="S192" i="21" s="1"/>
  <c r="G189" i="23"/>
  <c r="S193" i="21" s="1"/>
  <c r="G190" i="23"/>
  <c r="S194" i="21" s="1"/>
  <c r="G191" i="23"/>
  <c r="S195" i="21" s="1"/>
  <c r="G192" i="23"/>
  <c r="S196" i="21" s="1"/>
  <c r="G193" i="23"/>
  <c r="S197" i="21" s="1"/>
  <c r="G194" i="23"/>
  <c r="S198" i="21" s="1"/>
  <c r="G195" i="23"/>
  <c r="S199" i="21" s="1"/>
  <c r="G196" i="23"/>
  <c r="S200" i="21" s="1"/>
  <c r="G197" i="23"/>
  <c r="S201" i="21" s="1"/>
  <c r="G198" i="23"/>
  <c r="S202" i="21" s="1"/>
  <c r="G199" i="23"/>
  <c r="S203" i="21" s="1"/>
  <c r="G200" i="23"/>
  <c r="S204" i="21" s="1"/>
  <c r="G201" i="23"/>
  <c r="S205" i="21" s="1"/>
  <c r="G202" i="23"/>
  <c r="S206" i="21" s="1"/>
  <c r="G203" i="23"/>
  <c r="S207" i="21" s="1"/>
  <c r="G204" i="23"/>
  <c r="S208" i="21" s="1"/>
  <c r="G205" i="23"/>
  <c r="S209" i="21" s="1"/>
  <c r="G206" i="23"/>
  <c r="S210" i="21" s="1"/>
  <c r="G207" i="23"/>
  <c r="S211" i="21" s="1"/>
  <c r="G208" i="23"/>
  <c r="S212" i="21" s="1"/>
  <c r="G209" i="23"/>
  <c r="S213" i="21" s="1"/>
  <c r="G210" i="23"/>
  <c r="S214" i="21" s="1"/>
  <c r="G211" i="23"/>
  <c r="S215" i="21" s="1"/>
  <c r="G212" i="23"/>
  <c r="S216" i="21" s="1"/>
  <c r="G213" i="23"/>
  <c r="S217" i="21" s="1"/>
  <c r="G214" i="23"/>
  <c r="S218" i="21" s="1"/>
  <c r="G215" i="23"/>
  <c r="S219" i="21" s="1"/>
  <c r="G216" i="23"/>
  <c r="S220" i="21" s="1"/>
  <c r="G217" i="23"/>
  <c r="S221" i="21" s="1"/>
  <c r="G218" i="23"/>
  <c r="S222" i="21" s="1"/>
  <c r="G219" i="23"/>
  <c r="S223" i="21" s="1"/>
  <c r="G220" i="23"/>
  <c r="S224" i="21" s="1"/>
  <c r="G221" i="23"/>
  <c r="S225" i="21" s="1"/>
  <c r="G222" i="23"/>
  <c r="S226" i="21" s="1"/>
  <c r="G223" i="23"/>
  <c r="S227" i="21" s="1"/>
  <c r="G224" i="23"/>
  <c r="S228" i="21" s="1"/>
  <c r="G225" i="23"/>
  <c r="S229" i="21" s="1"/>
  <c r="G226" i="23"/>
  <c r="S230" i="21" s="1"/>
  <c r="G227" i="23"/>
  <c r="S231" i="21" s="1"/>
  <c r="G228" i="23"/>
  <c r="S232" i="21" s="1"/>
  <c r="G229" i="23"/>
  <c r="S233" i="21" s="1"/>
  <c r="G230" i="23"/>
  <c r="S234" i="21" s="1"/>
  <c r="G231" i="23"/>
  <c r="S235" i="21" s="1"/>
  <c r="G232" i="23"/>
  <c r="S236" i="21" s="1"/>
  <c r="G233" i="23"/>
  <c r="S237" i="21" s="1"/>
  <c r="G234" i="23"/>
  <c r="S238" i="21" s="1"/>
  <c r="G235" i="23"/>
  <c r="S239" i="21" s="1"/>
  <c r="G236" i="23"/>
  <c r="S240" i="21" s="1"/>
  <c r="G237" i="23"/>
  <c r="S241" i="21" s="1"/>
  <c r="G238" i="23"/>
  <c r="S242" i="21" s="1"/>
  <c r="G239" i="23"/>
  <c r="S243" i="21" s="1"/>
  <c r="G240" i="23"/>
  <c r="S244" i="21" s="1"/>
  <c r="G241" i="23"/>
  <c r="S245" i="21" s="1"/>
  <c r="G242" i="23"/>
  <c r="S246" i="21" s="1"/>
  <c r="G243" i="23"/>
  <c r="S247" i="21" s="1"/>
  <c r="G244" i="23"/>
  <c r="S248" i="21" s="1"/>
  <c r="G245" i="23"/>
  <c r="S249" i="21" s="1"/>
  <c r="G246" i="23"/>
  <c r="S250" i="21" s="1"/>
  <c r="G247" i="23"/>
  <c r="S251" i="21" s="1"/>
  <c r="G248" i="23"/>
  <c r="S252" i="21" s="1"/>
  <c r="G249" i="23"/>
  <c r="S253" i="21" s="1"/>
  <c r="G250" i="23"/>
  <c r="S254" i="21" s="1"/>
  <c r="G251" i="23"/>
  <c r="S255" i="21" s="1"/>
  <c r="G252" i="23"/>
  <c r="S256" i="21" s="1"/>
  <c r="G253" i="23"/>
  <c r="S257" i="21" s="1"/>
  <c r="G254" i="23"/>
  <c r="S258" i="21" s="1"/>
  <c r="G255" i="23"/>
  <c r="S259" i="21" s="1"/>
  <c r="G256" i="23"/>
  <c r="S260" i="21" s="1"/>
  <c r="G257" i="23"/>
  <c r="S261" i="21" s="1"/>
  <c r="G258" i="23"/>
  <c r="S262" i="21" s="1"/>
  <c r="G259" i="23"/>
  <c r="S263" i="21" s="1"/>
  <c r="G260" i="23"/>
  <c r="S264" i="21" s="1"/>
  <c r="G261" i="23"/>
  <c r="S265" i="21" s="1"/>
  <c r="G262" i="23"/>
  <c r="S266" i="21" s="1"/>
  <c r="G263" i="23"/>
  <c r="S267" i="21" s="1"/>
  <c r="G264" i="23"/>
  <c r="S268" i="21" s="1"/>
  <c r="G265" i="23"/>
  <c r="S269" i="21" s="1"/>
  <c r="G266" i="23"/>
  <c r="S270" i="21" s="1"/>
  <c r="G267" i="23"/>
  <c r="S271" i="21" s="1"/>
  <c r="G268" i="23"/>
  <c r="S272" i="21" s="1"/>
  <c r="G269" i="23"/>
  <c r="S273" i="21" s="1"/>
  <c r="G270" i="23"/>
  <c r="S274" i="21" s="1"/>
  <c r="G271" i="23"/>
  <c r="S275" i="21" s="1"/>
  <c r="G272" i="23"/>
  <c r="S276" i="21" s="1"/>
  <c r="G273" i="23"/>
  <c r="S277" i="21" s="1"/>
  <c r="G274" i="23"/>
  <c r="S278" i="21" s="1"/>
  <c r="G275" i="23"/>
  <c r="S279" i="21" s="1"/>
  <c r="G276" i="23"/>
  <c r="S280" i="21" s="1"/>
  <c r="G277" i="23"/>
  <c r="S281" i="21" s="1"/>
  <c r="G278" i="23"/>
  <c r="S282" i="21" s="1"/>
  <c r="G279" i="23"/>
  <c r="S283" i="21" s="1"/>
  <c r="G280" i="23"/>
  <c r="S284" i="21" s="1"/>
  <c r="G281" i="23"/>
  <c r="S285" i="21" s="1"/>
  <c r="G282" i="23"/>
  <c r="S286" i="21" s="1"/>
  <c r="G283" i="23"/>
  <c r="S287" i="21" s="1"/>
  <c r="G284" i="23"/>
  <c r="S288" i="21" s="1"/>
  <c r="G285" i="23"/>
  <c r="S289" i="21" s="1"/>
  <c r="G286" i="23"/>
  <c r="S290" i="21" s="1"/>
  <c r="G287" i="23"/>
  <c r="S291" i="21" s="1"/>
  <c r="G288" i="23"/>
  <c r="S292" i="21" s="1"/>
  <c r="G289" i="23"/>
  <c r="S293" i="21" s="1"/>
  <c r="G290" i="23"/>
  <c r="S294" i="21" s="1"/>
  <c r="G291" i="23"/>
  <c r="S295" i="21" s="1"/>
  <c r="G292" i="23"/>
  <c r="S296" i="21" s="1"/>
  <c r="G293" i="23"/>
  <c r="S297" i="21" s="1"/>
  <c r="G294" i="23"/>
  <c r="S298" i="21" s="1"/>
  <c r="G295" i="23"/>
  <c r="S299" i="21" s="1"/>
  <c r="G296" i="23"/>
  <c r="S300" i="21" s="1"/>
  <c r="G297" i="23"/>
  <c r="S301" i="21" s="1"/>
  <c r="G298" i="23"/>
  <c r="S302" i="21" s="1"/>
  <c r="G299" i="23"/>
  <c r="S303" i="21" s="1"/>
  <c r="G300" i="23"/>
  <c r="S304" i="21" s="1"/>
  <c r="G301" i="23"/>
  <c r="S305" i="21" s="1"/>
  <c r="G302" i="23"/>
  <c r="S306" i="21" s="1"/>
  <c r="G303" i="23"/>
  <c r="S307" i="21" s="1"/>
  <c r="G304" i="23"/>
  <c r="S308" i="21" s="1"/>
  <c r="G305" i="23"/>
  <c r="S309" i="21" s="1"/>
  <c r="G306" i="23"/>
  <c r="S310" i="21" s="1"/>
  <c r="G307" i="23"/>
  <c r="S311" i="21" s="1"/>
  <c r="G308" i="23"/>
  <c r="S312" i="21" s="1"/>
  <c r="G309" i="23"/>
  <c r="S313" i="21" s="1"/>
  <c r="G310" i="23"/>
  <c r="S314" i="21" s="1"/>
  <c r="G311" i="23"/>
  <c r="S315" i="21" s="1"/>
  <c r="G312" i="23"/>
  <c r="S316" i="21" s="1"/>
  <c r="G313" i="23"/>
  <c r="S317" i="21" s="1"/>
  <c r="G314" i="23"/>
  <c r="S318" i="21" s="1"/>
  <c r="G315" i="23"/>
  <c r="S319" i="21" s="1"/>
  <c r="G316" i="23"/>
  <c r="S320" i="21" s="1"/>
  <c r="G317" i="23"/>
  <c r="S321" i="21" s="1"/>
  <c r="G318" i="23"/>
  <c r="S322" i="21" s="1"/>
  <c r="G319" i="23"/>
  <c r="S323" i="21" s="1"/>
  <c r="G320" i="23"/>
  <c r="S324" i="21" s="1"/>
  <c r="G321" i="23"/>
  <c r="S325" i="21" s="1"/>
  <c r="G322" i="23"/>
  <c r="S326" i="21" s="1"/>
  <c r="G323" i="23"/>
  <c r="S327" i="21" s="1"/>
  <c r="G324" i="23"/>
  <c r="S328" i="21" s="1"/>
  <c r="G325" i="23"/>
  <c r="S329" i="21" s="1"/>
  <c r="G326" i="23"/>
  <c r="S330" i="21" s="1"/>
  <c r="G327" i="23"/>
  <c r="S331" i="21" s="1"/>
  <c r="G328" i="23"/>
  <c r="S332" i="21" s="1"/>
  <c r="G329" i="23"/>
  <c r="S333" i="21" s="1"/>
  <c r="G330" i="23"/>
  <c r="S334" i="21" s="1"/>
  <c r="G331" i="23"/>
  <c r="S335" i="21" s="1"/>
  <c r="G332" i="23"/>
  <c r="S336" i="21" s="1"/>
  <c r="G333" i="23"/>
  <c r="S337" i="21" s="1"/>
  <c r="G334" i="23"/>
  <c r="S338" i="21" s="1"/>
  <c r="G335" i="23"/>
  <c r="S339" i="21" s="1"/>
  <c r="G336" i="23"/>
  <c r="S340" i="21" s="1"/>
  <c r="G337" i="23"/>
  <c r="S341" i="21" s="1"/>
  <c r="G338" i="23"/>
  <c r="S342" i="21" s="1"/>
  <c r="G339" i="23"/>
  <c r="S343" i="21" s="1"/>
  <c r="G340" i="23"/>
  <c r="S344" i="21" s="1"/>
  <c r="G341" i="23"/>
  <c r="S345" i="21" s="1"/>
  <c r="G342" i="23"/>
  <c r="S346" i="21" s="1"/>
  <c r="G343" i="23"/>
  <c r="S347" i="21" s="1"/>
  <c r="G344" i="23"/>
  <c r="S348" i="21" s="1"/>
  <c r="G345" i="23"/>
  <c r="S349" i="21" s="1"/>
  <c r="G346" i="23"/>
  <c r="S350" i="21" s="1"/>
  <c r="G347" i="23"/>
  <c r="S351" i="21" s="1"/>
  <c r="G348" i="23"/>
  <c r="S352" i="21" s="1"/>
  <c r="G349" i="23"/>
  <c r="S353" i="21" s="1"/>
  <c r="G350" i="23"/>
  <c r="S354" i="21" s="1"/>
  <c r="G351" i="23"/>
  <c r="S355" i="21" s="1"/>
  <c r="G352" i="23"/>
  <c r="S356" i="21" s="1"/>
  <c r="G353" i="23"/>
  <c r="S357" i="21" s="1"/>
  <c r="G354" i="23"/>
  <c r="S358" i="21" s="1"/>
  <c r="G355" i="23"/>
  <c r="S359" i="21" s="1"/>
  <c r="G356" i="23"/>
  <c r="S360" i="21" s="1"/>
  <c r="G357" i="23"/>
  <c r="S361" i="21" s="1"/>
  <c r="G358" i="23"/>
  <c r="S362" i="21" s="1"/>
  <c r="G359" i="23"/>
  <c r="S363" i="21" s="1"/>
  <c r="G360" i="23"/>
  <c r="S364" i="21" s="1"/>
  <c r="G361" i="23"/>
  <c r="S365" i="21" s="1"/>
  <c r="G362" i="23"/>
  <c r="S366" i="21" s="1"/>
  <c r="G363" i="23"/>
  <c r="S367" i="21" s="1"/>
  <c r="G364" i="23"/>
  <c r="S368" i="21" s="1"/>
  <c r="G365" i="23"/>
  <c r="S369" i="21" s="1"/>
  <c r="G366" i="23"/>
  <c r="S370" i="21" s="1"/>
  <c r="G367" i="23"/>
  <c r="S371" i="21" s="1"/>
  <c r="G368" i="23"/>
  <c r="S372" i="21" s="1"/>
  <c r="G369" i="23"/>
  <c r="S373" i="21" s="1"/>
  <c r="G370" i="23"/>
  <c r="S374" i="21" s="1"/>
  <c r="G371" i="23"/>
  <c r="S375" i="21" s="1"/>
  <c r="G372" i="23"/>
  <c r="S376" i="21" s="1"/>
  <c r="G373" i="23"/>
  <c r="S377" i="21" s="1"/>
  <c r="G374" i="23"/>
  <c r="S378" i="21" s="1"/>
  <c r="G375" i="23"/>
  <c r="S379" i="21" s="1"/>
  <c r="G376" i="23"/>
  <c r="S380" i="21" s="1"/>
  <c r="G377" i="23"/>
  <c r="S381" i="21" s="1"/>
  <c r="G378" i="23"/>
  <c r="S382" i="21" s="1"/>
  <c r="G379" i="23"/>
  <c r="S383" i="21" s="1"/>
  <c r="G380" i="23"/>
  <c r="S384" i="21" s="1"/>
  <c r="G381" i="23"/>
  <c r="S385" i="21" s="1"/>
  <c r="G382" i="23"/>
  <c r="S386" i="21" s="1"/>
  <c r="G383" i="23"/>
  <c r="S387" i="21" s="1"/>
  <c r="G384" i="23"/>
  <c r="S388" i="21" s="1"/>
  <c r="G385" i="23"/>
  <c r="S389" i="21" s="1"/>
  <c r="G386" i="23"/>
  <c r="S390" i="21" s="1"/>
  <c r="G387" i="23"/>
  <c r="S391" i="21" s="1"/>
  <c r="G388" i="23"/>
  <c r="S392" i="21" s="1"/>
  <c r="G389" i="23"/>
  <c r="S393" i="21" s="1"/>
  <c r="G390" i="23"/>
  <c r="S394" i="21" s="1"/>
  <c r="G391" i="23"/>
  <c r="S395" i="21" s="1"/>
  <c r="G392" i="23"/>
  <c r="S396" i="21" s="1"/>
  <c r="G393" i="23"/>
  <c r="S397" i="21" s="1"/>
  <c r="G394" i="23"/>
  <c r="S398" i="21" s="1"/>
  <c r="G395" i="23"/>
  <c r="S399" i="21" s="1"/>
  <c r="G396" i="23"/>
  <c r="S400" i="21" s="1"/>
  <c r="G397" i="23"/>
  <c r="S401" i="21" s="1"/>
  <c r="G398" i="23"/>
  <c r="S402" i="21" s="1"/>
  <c r="G399" i="23"/>
  <c r="S403" i="21" s="1"/>
  <c r="G400" i="23"/>
  <c r="S404" i="21" s="1"/>
  <c r="G401" i="23"/>
  <c r="S405" i="21" s="1"/>
  <c r="G402" i="23"/>
  <c r="S406" i="21" s="1"/>
  <c r="G403" i="23"/>
  <c r="S407" i="21" s="1"/>
  <c r="G404" i="23"/>
  <c r="S408" i="21" s="1"/>
  <c r="G405" i="23"/>
  <c r="S409" i="21" s="1"/>
  <c r="G406" i="23"/>
  <c r="S410" i="21" s="1"/>
  <c r="G407" i="23"/>
  <c r="S411" i="21" s="1"/>
  <c r="G408" i="23"/>
  <c r="S412" i="21" s="1"/>
  <c r="G409" i="23"/>
  <c r="S413" i="21" s="1"/>
  <c r="G410" i="23"/>
  <c r="S414" i="21" s="1"/>
  <c r="G411" i="23"/>
  <c r="S415" i="21" s="1"/>
  <c r="G412" i="23"/>
  <c r="S416" i="21" s="1"/>
  <c r="G413" i="23"/>
  <c r="S417" i="21" s="1"/>
  <c r="G414" i="23"/>
  <c r="S418" i="21" s="1"/>
  <c r="G415" i="23"/>
  <c r="S419" i="21" s="1"/>
  <c r="G416" i="23"/>
  <c r="S420" i="21" s="1"/>
  <c r="G417" i="23"/>
  <c r="S421" i="21" s="1"/>
  <c r="G418" i="23"/>
  <c r="S422" i="21" s="1"/>
  <c r="G419" i="23"/>
  <c r="S423" i="21" s="1"/>
  <c r="G420" i="23"/>
  <c r="S424" i="21" s="1"/>
  <c r="G421" i="23"/>
  <c r="S425" i="21" s="1"/>
  <c r="G422" i="23"/>
  <c r="S426" i="21" s="1"/>
  <c r="G423" i="23"/>
  <c r="S427" i="21" s="1"/>
  <c r="G424" i="23"/>
  <c r="S428" i="21" s="1"/>
  <c r="G425" i="23"/>
  <c r="S429" i="21" s="1"/>
  <c r="G426" i="23"/>
  <c r="S430" i="21" s="1"/>
  <c r="G427" i="23"/>
  <c r="S431" i="21" s="1"/>
  <c r="G428" i="23"/>
  <c r="S432" i="21" s="1"/>
  <c r="G429" i="23"/>
  <c r="S433" i="21" s="1"/>
  <c r="G430" i="23"/>
  <c r="S434" i="21" s="1"/>
  <c r="G431" i="23"/>
  <c r="S435" i="21" s="1"/>
  <c r="G432" i="23"/>
  <c r="S436" i="21" s="1"/>
  <c r="G433" i="23"/>
  <c r="S437" i="21" s="1"/>
  <c r="G434" i="23"/>
  <c r="S438" i="21" s="1"/>
  <c r="G435" i="23"/>
  <c r="S439" i="21" s="1"/>
  <c r="G436" i="23"/>
  <c r="S440" i="21" s="1"/>
  <c r="G437" i="23"/>
  <c r="S441" i="21" s="1"/>
  <c r="G438" i="23"/>
  <c r="S442" i="21" s="1"/>
  <c r="G439" i="23"/>
  <c r="S443" i="21" s="1"/>
  <c r="G440" i="23"/>
  <c r="S444" i="21" s="1"/>
  <c r="G441" i="23"/>
  <c r="S445" i="21" s="1"/>
  <c r="G442" i="23"/>
  <c r="S446" i="21" s="1"/>
  <c r="G443" i="23"/>
  <c r="S447" i="21" s="1"/>
  <c r="G444" i="23"/>
  <c r="S448" i="21" s="1"/>
  <c r="G445" i="23"/>
  <c r="S449" i="21" s="1"/>
  <c r="G446" i="23"/>
  <c r="S450" i="21" s="1"/>
  <c r="G447" i="23"/>
  <c r="S451" i="21" s="1"/>
  <c r="G448" i="23"/>
  <c r="S452" i="21" s="1"/>
  <c r="G449" i="23"/>
  <c r="S453" i="21" s="1"/>
  <c r="G450" i="23"/>
  <c r="S454" i="21" s="1"/>
  <c r="G451" i="23"/>
  <c r="S455" i="21" s="1"/>
  <c r="G452" i="23"/>
  <c r="S456" i="21" s="1"/>
  <c r="G453" i="23"/>
  <c r="S457" i="21" s="1"/>
  <c r="G454" i="23"/>
  <c r="S458" i="21" s="1"/>
  <c r="G455" i="23"/>
  <c r="S459" i="21" s="1"/>
  <c r="G456" i="23"/>
  <c r="S460" i="21" s="1"/>
  <c r="G457" i="23"/>
  <c r="S461" i="21" s="1"/>
  <c r="G458" i="23"/>
  <c r="S462" i="21" s="1"/>
  <c r="G459" i="23"/>
  <c r="S463" i="21" s="1"/>
  <c r="G460" i="23"/>
  <c r="S464" i="21" s="1"/>
  <c r="G461" i="23"/>
  <c r="S465" i="21" s="1"/>
  <c r="G462" i="23"/>
  <c r="S466" i="21" s="1"/>
  <c r="G463" i="23"/>
  <c r="S467" i="21" s="1"/>
  <c r="G464" i="23"/>
  <c r="S468" i="21" s="1"/>
  <c r="G465" i="23"/>
  <c r="S469" i="21" s="1"/>
  <c r="G466" i="23"/>
  <c r="S470" i="21" s="1"/>
  <c r="G467" i="23"/>
  <c r="S471" i="21" s="1"/>
  <c r="G468" i="23"/>
  <c r="S472" i="21" s="1"/>
  <c r="G469" i="23"/>
  <c r="S473" i="21" s="1"/>
  <c r="G470" i="23"/>
  <c r="S474" i="21" s="1"/>
  <c r="G471" i="23"/>
  <c r="S475" i="21" s="1"/>
  <c r="G472" i="23"/>
  <c r="S476" i="21" s="1"/>
  <c r="G473" i="23"/>
  <c r="S477" i="21" s="1"/>
  <c r="G474" i="23"/>
  <c r="S478" i="21" s="1"/>
  <c r="G475" i="23"/>
  <c r="S479" i="21" s="1"/>
  <c r="G476" i="23"/>
  <c r="S480" i="21" s="1"/>
  <c r="G477" i="23"/>
  <c r="S481" i="21" s="1"/>
  <c r="G478" i="23"/>
  <c r="S482" i="21" s="1"/>
  <c r="G479" i="23"/>
  <c r="S483" i="21" s="1"/>
  <c r="G480" i="23"/>
  <c r="S484" i="21" s="1"/>
  <c r="G481" i="23"/>
  <c r="S485" i="21" s="1"/>
  <c r="G482" i="23"/>
  <c r="S486" i="21" s="1"/>
  <c r="G483" i="23"/>
  <c r="S487" i="21" s="1"/>
  <c r="G484" i="23"/>
  <c r="S488" i="21" s="1"/>
  <c r="G485" i="23"/>
  <c r="S489" i="21" s="1"/>
  <c r="G486" i="23"/>
  <c r="S490" i="21" s="1"/>
  <c r="G487" i="23"/>
  <c r="S491" i="21" s="1"/>
  <c r="G488" i="23"/>
  <c r="S492" i="21" s="1"/>
  <c r="G489" i="23"/>
  <c r="S493" i="21" s="1"/>
  <c r="G490" i="23"/>
  <c r="S494" i="21" s="1"/>
  <c r="G491" i="23"/>
  <c r="S495" i="21" s="1"/>
  <c r="G492" i="23"/>
  <c r="S496" i="21" s="1"/>
  <c r="G493" i="23"/>
  <c r="S497" i="21" s="1"/>
  <c r="G494" i="23"/>
  <c r="S498" i="21" s="1"/>
  <c r="G495" i="23"/>
  <c r="S499" i="21" s="1"/>
  <c r="G496" i="23"/>
  <c r="S500" i="21" s="1"/>
  <c r="G497" i="23"/>
  <c r="S501" i="21" s="1"/>
  <c r="G498" i="23"/>
  <c r="S502" i="21" s="1"/>
  <c r="G499" i="23"/>
  <c r="S503" i="21" s="1"/>
  <c r="G500" i="23"/>
  <c r="S504" i="21" s="1"/>
  <c r="G501" i="23"/>
  <c r="S505" i="21" s="1"/>
  <c r="G502" i="23"/>
  <c r="S506" i="21" s="1"/>
  <c r="G503" i="23"/>
  <c r="S507" i="21" s="1"/>
  <c r="G504" i="23"/>
  <c r="S508" i="21" s="1"/>
  <c r="G505" i="23"/>
  <c r="S509" i="21" s="1"/>
  <c r="G506" i="23"/>
  <c r="S510" i="21" s="1"/>
  <c r="G507" i="23"/>
  <c r="S511" i="21" s="1"/>
  <c r="G508" i="23"/>
  <c r="S512" i="21" s="1"/>
  <c r="G509" i="23"/>
  <c r="S513" i="21" s="1"/>
  <c r="G510" i="23"/>
  <c r="S514" i="21" s="1"/>
  <c r="G511" i="23"/>
  <c r="S515" i="21" s="1"/>
  <c r="G512" i="23"/>
  <c r="S516" i="21" s="1"/>
  <c r="G513" i="23"/>
  <c r="S517" i="21" s="1"/>
  <c r="G514" i="23"/>
  <c r="S518" i="21" s="1"/>
  <c r="G515" i="23"/>
  <c r="S519" i="21" s="1"/>
  <c r="G516" i="23"/>
  <c r="S520" i="21" s="1"/>
  <c r="G517" i="23"/>
  <c r="S521" i="21" s="1"/>
  <c r="G518" i="23"/>
  <c r="S522" i="21" s="1"/>
  <c r="G519" i="23"/>
  <c r="S523" i="21" s="1"/>
  <c r="G520" i="23"/>
  <c r="S524" i="21" s="1"/>
  <c r="G521" i="23"/>
  <c r="S525" i="21" s="1"/>
  <c r="G522" i="23"/>
  <c r="S526" i="21" s="1"/>
  <c r="G523" i="23"/>
  <c r="S527" i="21" s="1"/>
  <c r="G524" i="23"/>
  <c r="S528" i="21" s="1"/>
  <c r="G525" i="23"/>
  <c r="S529" i="21" s="1"/>
  <c r="G526" i="23"/>
  <c r="S530" i="21" s="1"/>
  <c r="G527" i="23"/>
  <c r="S531" i="21" s="1"/>
  <c r="G528" i="23"/>
  <c r="S532" i="21" s="1"/>
  <c r="G529" i="23"/>
  <c r="S533" i="21" s="1"/>
  <c r="G530" i="23"/>
  <c r="S534" i="21" s="1"/>
  <c r="G531" i="23"/>
  <c r="S535" i="21" s="1"/>
  <c r="G532" i="23"/>
  <c r="S536" i="21" s="1"/>
  <c r="G533" i="23"/>
  <c r="S537" i="21" s="1"/>
  <c r="G534" i="23"/>
  <c r="S538" i="21" s="1"/>
  <c r="G535" i="23"/>
  <c r="S539" i="21" s="1"/>
  <c r="G536" i="23"/>
  <c r="S540" i="21" s="1"/>
  <c r="G537" i="23"/>
  <c r="S541" i="21" s="1"/>
  <c r="G538" i="23"/>
  <c r="S542" i="21" s="1"/>
  <c r="G539" i="23"/>
  <c r="S543" i="21" s="1"/>
  <c r="G540" i="23"/>
  <c r="S544" i="21" s="1"/>
  <c r="G541" i="23"/>
  <c r="S545" i="21" s="1"/>
  <c r="G542" i="23"/>
  <c r="S546" i="21" s="1"/>
  <c r="G543" i="23"/>
  <c r="S547" i="21" s="1"/>
  <c r="G544" i="23"/>
  <c r="S548" i="21" s="1"/>
  <c r="G545" i="23"/>
  <c r="S549" i="21" s="1"/>
  <c r="G546" i="23"/>
  <c r="S550" i="21" s="1"/>
  <c r="G547" i="23"/>
  <c r="S551" i="21" s="1"/>
  <c r="G548" i="23"/>
  <c r="S552" i="21" s="1"/>
  <c r="G549" i="23"/>
  <c r="S553" i="21" s="1"/>
  <c r="G550" i="23"/>
  <c r="S554" i="21" s="1"/>
  <c r="G551" i="23"/>
  <c r="S555" i="21" s="1"/>
  <c r="G552" i="23"/>
  <c r="S556" i="21" s="1"/>
  <c r="G553" i="23"/>
  <c r="S557" i="21" s="1"/>
  <c r="G554" i="23"/>
  <c r="S558" i="21" s="1"/>
  <c r="G555" i="23"/>
  <c r="S559" i="21" s="1"/>
  <c r="G556" i="23"/>
  <c r="S560" i="21" s="1"/>
  <c r="G557" i="23"/>
  <c r="S561" i="21" s="1"/>
  <c r="G558" i="23"/>
  <c r="S562" i="21" s="1"/>
  <c r="G559" i="23"/>
  <c r="S563" i="21" s="1"/>
  <c r="G560" i="23"/>
  <c r="S564" i="21" s="1"/>
  <c r="G561" i="23"/>
  <c r="S565" i="21" s="1"/>
  <c r="G562" i="23"/>
  <c r="S566" i="21" s="1"/>
  <c r="G563" i="23"/>
  <c r="S567" i="21" s="1"/>
  <c r="G564" i="23"/>
  <c r="S568" i="21" s="1"/>
  <c r="G565" i="23"/>
  <c r="S569" i="21" s="1"/>
  <c r="G566" i="23"/>
  <c r="S570" i="21" s="1"/>
  <c r="G567" i="23"/>
  <c r="S571" i="21" s="1"/>
  <c r="G568" i="23"/>
  <c r="S572" i="21" s="1"/>
  <c r="G569" i="23"/>
  <c r="S573" i="21" s="1"/>
  <c r="G570" i="23"/>
  <c r="S574" i="21" s="1"/>
  <c r="G571" i="23"/>
  <c r="S575" i="21" s="1"/>
  <c r="G572" i="23"/>
  <c r="S576" i="21" s="1"/>
  <c r="G573" i="23"/>
  <c r="S577" i="21" s="1"/>
  <c r="G574" i="23"/>
  <c r="S578" i="21" s="1"/>
  <c r="G575" i="23"/>
  <c r="S579" i="21" s="1"/>
  <c r="G576" i="23"/>
  <c r="S580" i="21" s="1"/>
  <c r="G577" i="23"/>
  <c r="S581" i="21" s="1"/>
  <c r="G578" i="23"/>
  <c r="S582" i="21" s="1"/>
  <c r="G579" i="23"/>
  <c r="S583" i="21" s="1"/>
  <c r="G580" i="23"/>
  <c r="S584" i="21" s="1"/>
  <c r="G581" i="23"/>
  <c r="S585" i="21" s="1"/>
  <c r="G582" i="23"/>
  <c r="S586" i="21" s="1"/>
  <c r="G583" i="23"/>
  <c r="S587" i="21" s="1"/>
  <c r="G584" i="23"/>
  <c r="S588" i="21" s="1"/>
  <c r="G585" i="23"/>
  <c r="S589" i="21" s="1"/>
  <c r="G586" i="23"/>
  <c r="S590" i="21" s="1"/>
  <c r="G587" i="23"/>
  <c r="S591" i="21" s="1"/>
  <c r="G588" i="23"/>
  <c r="S592" i="21" s="1"/>
  <c r="G589" i="23"/>
  <c r="S593" i="21" s="1"/>
  <c r="G590" i="23"/>
  <c r="S594" i="21" s="1"/>
  <c r="G591" i="23"/>
  <c r="S595" i="21" s="1"/>
  <c r="G592" i="23"/>
  <c r="S596" i="21" s="1"/>
  <c r="G593" i="23"/>
  <c r="S597" i="21" s="1"/>
  <c r="G594" i="23"/>
  <c r="S598" i="21" s="1"/>
  <c r="G595" i="23"/>
  <c r="S599" i="21" s="1"/>
  <c r="G596" i="23"/>
  <c r="S600" i="21" s="1"/>
  <c r="G597" i="23"/>
  <c r="S601" i="21" s="1"/>
  <c r="G598" i="23"/>
  <c r="S602" i="21" s="1"/>
  <c r="G599" i="23"/>
  <c r="S603" i="21" s="1"/>
  <c r="G600" i="23"/>
  <c r="S604" i="21" s="1"/>
  <c r="G601" i="23"/>
  <c r="S605" i="21" s="1"/>
  <c r="G602" i="23"/>
  <c r="S606" i="21" s="1"/>
  <c r="G603" i="23"/>
  <c r="S607" i="21" s="1"/>
  <c r="G604" i="23"/>
  <c r="S608" i="21" s="1"/>
  <c r="G605" i="23"/>
  <c r="S609" i="21" s="1"/>
  <c r="G606" i="23"/>
  <c r="S610" i="21" s="1"/>
  <c r="G607" i="23"/>
  <c r="S611" i="21" s="1"/>
  <c r="G608" i="23"/>
  <c r="S612" i="21" s="1"/>
  <c r="G609" i="23"/>
  <c r="S613" i="21" s="1"/>
  <c r="G610" i="23"/>
  <c r="S614" i="21" s="1"/>
  <c r="G611" i="23"/>
  <c r="S615" i="21" s="1"/>
  <c r="G612" i="23"/>
  <c r="S616" i="21" s="1"/>
  <c r="G613" i="23"/>
  <c r="S617" i="21" s="1"/>
  <c r="G614" i="23"/>
  <c r="S618" i="21" s="1"/>
  <c r="G615" i="23"/>
  <c r="S619" i="21" s="1"/>
  <c r="G616" i="23"/>
  <c r="S620" i="21" s="1"/>
  <c r="G617" i="23"/>
  <c r="S621" i="21" s="1"/>
  <c r="G618" i="23"/>
  <c r="S622" i="21" s="1"/>
  <c r="G619" i="23"/>
  <c r="S623" i="21" s="1"/>
  <c r="G620" i="23"/>
  <c r="S624" i="21" s="1"/>
  <c r="G621" i="23"/>
  <c r="S625" i="21" s="1"/>
  <c r="G622" i="23"/>
  <c r="S626" i="21" s="1"/>
  <c r="G623" i="23"/>
  <c r="S627" i="21" s="1"/>
  <c r="G624" i="23"/>
  <c r="S628" i="21" s="1"/>
  <c r="G625" i="23"/>
  <c r="S629" i="21" s="1"/>
  <c r="G626" i="23"/>
  <c r="S630" i="21" s="1"/>
  <c r="G627" i="23"/>
  <c r="S631" i="21" s="1"/>
  <c r="G628" i="23"/>
  <c r="S632" i="21" s="1"/>
  <c r="G629" i="23"/>
  <c r="S633" i="21" s="1"/>
  <c r="G630" i="23"/>
  <c r="S634" i="21" s="1"/>
  <c r="G631" i="23"/>
  <c r="S635" i="21" s="1"/>
  <c r="G632" i="23"/>
  <c r="S636" i="21" s="1"/>
  <c r="G633" i="23"/>
  <c r="S637" i="21" s="1"/>
  <c r="G634" i="23"/>
  <c r="S638" i="21" s="1"/>
  <c r="G635" i="23"/>
  <c r="S639" i="21" s="1"/>
  <c r="G636" i="23"/>
  <c r="S640" i="21" s="1"/>
  <c r="G637" i="23"/>
  <c r="S641" i="21" s="1"/>
  <c r="G638" i="23"/>
  <c r="S642" i="21" s="1"/>
  <c r="G639" i="23"/>
  <c r="S643" i="21" s="1"/>
  <c r="G640" i="23"/>
  <c r="S644" i="21" s="1"/>
  <c r="G641" i="23"/>
  <c r="S645" i="21" s="1"/>
  <c r="G642" i="23"/>
  <c r="S646" i="21" s="1"/>
  <c r="G643" i="23"/>
  <c r="S647" i="21" s="1"/>
  <c r="G644" i="23"/>
  <c r="S648" i="21" s="1"/>
  <c r="G645" i="23"/>
  <c r="S649" i="21" s="1"/>
  <c r="G646" i="23"/>
  <c r="S650" i="21" s="1"/>
  <c r="G647" i="23"/>
  <c r="S651" i="21" s="1"/>
  <c r="G648" i="23"/>
  <c r="S652" i="21" s="1"/>
  <c r="G649" i="23"/>
  <c r="S653" i="21" s="1"/>
  <c r="G650" i="23"/>
  <c r="S654" i="21" s="1"/>
  <c r="G651" i="23"/>
  <c r="S655" i="21" s="1"/>
  <c r="G652" i="23"/>
  <c r="S656" i="21" s="1"/>
  <c r="G653" i="23"/>
  <c r="S657" i="21" s="1"/>
  <c r="G654" i="23"/>
  <c r="S658" i="21" s="1"/>
  <c r="G655" i="23"/>
  <c r="S659" i="21" s="1"/>
  <c r="G656" i="23"/>
  <c r="S660" i="21" s="1"/>
  <c r="G657" i="23"/>
  <c r="S661" i="21" s="1"/>
  <c r="G658" i="23"/>
  <c r="S662" i="21" s="1"/>
  <c r="G659" i="23"/>
  <c r="S663" i="21" s="1"/>
  <c r="G660" i="23"/>
  <c r="S664" i="21" s="1"/>
  <c r="G661" i="23"/>
  <c r="S665" i="21" s="1"/>
  <c r="G662" i="23"/>
  <c r="S666" i="21" s="1"/>
  <c r="G663" i="23"/>
  <c r="S667" i="21" s="1"/>
  <c r="G664" i="23"/>
  <c r="S668" i="21" s="1"/>
  <c r="G665" i="23"/>
  <c r="S669" i="21" s="1"/>
  <c r="G666" i="23"/>
  <c r="S670" i="21" s="1"/>
  <c r="G667" i="23"/>
  <c r="S671" i="21" s="1"/>
  <c r="G668" i="23"/>
  <c r="S672" i="21" s="1"/>
  <c r="G669" i="23"/>
  <c r="S673" i="21" s="1"/>
  <c r="G670" i="23"/>
  <c r="S674" i="21" s="1"/>
  <c r="G671" i="23"/>
  <c r="S675" i="21" s="1"/>
  <c r="G672" i="23"/>
  <c r="S676" i="21" s="1"/>
  <c r="G673" i="23"/>
  <c r="S677" i="21" s="1"/>
  <c r="G674" i="23"/>
  <c r="S678" i="21" s="1"/>
  <c r="G675" i="23"/>
  <c r="S679" i="21" s="1"/>
  <c r="G676" i="23"/>
  <c r="S680" i="21" s="1"/>
  <c r="G677" i="23"/>
  <c r="S681" i="21" s="1"/>
  <c r="G678" i="23"/>
  <c r="S682" i="21" s="1"/>
  <c r="G679" i="23"/>
  <c r="S683" i="21" s="1"/>
  <c r="G680" i="23"/>
  <c r="S684" i="21" s="1"/>
  <c r="G681" i="23"/>
  <c r="S685" i="21" s="1"/>
  <c r="G682" i="23"/>
  <c r="S686" i="21" s="1"/>
  <c r="G683" i="23"/>
  <c r="S687" i="21" s="1"/>
  <c r="G684" i="23"/>
  <c r="S688" i="21" s="1"/>
  <c r="G685" i="23"/>
  <c r="S689" i="21" s="1"/>
  <c r="G686" i="23"/>
  <c r="S690" i="21" s="1"/>
  <c r="G687" i="23"/>
  <c r="S691" i="21" s="1"/>
  <c r="G688" i="23"/>
  <c r="S692" i="21" s="1"/>
  <c r="G689" i="23"/>
  <c r="S693" i="21" s="1"/>
  <c r="G690" i="23"/>
  <c r="S694" i="21" s="1"/>
  <c r="G691" i="23"/>
  <c r="S695" i="21" s="1"/>
  <c r="G692" i="23"/>
  <c r="S696" i="21" s="1"/>
  <c r="G693" i="23"/>
  <c r="S697" i="21" s="1"/>
  <c r="G694" i="23"/>
  <c r="S698" i="21" s="1"/>
  <c r="G695" i="23"/>
  <c r="S699" i="21" s="1"/>
  <c r="G696" i="23"/>
  <c r="S700" i="21" s="1"/>
  <c r="G697" i="23"/>
  <c r="S701" i="21" s="1"/>
  <c r="G698" i="23"/>
  <c r="S702" i="21" s="1"/>
  <c r="G699" i="23"/>
  <c r="S703" i="21" s="1"/>
  <c r="G700" i="23"/>
  <c r="S704" i="21" s="1"/>
  <c r="G701" i="23"/>
  <c r="S705" i="21" s="1"/>
  <c r="G702" i="23"/>
  <c r="S706" i="21" s="1"/>
  <c r="G703" i="23"/>
  <c r="S707" i="21" s="1"/>
  <c r="G704" i="23"/>
  <c r="S708" i="21" s="1"/>
  <c r="G705" i="23"/>
  <c r="S709" i="21" s="1"/>
  <c r="G706" i="23"/>
  <c r="S710" i="21" s="1"/>
  <c r="G707" i="23"/>
  <c r="S711" i="21" s="1"/>
  <c r="G708" i="23"/>
  <c r="S712" i="21" s="1"/>
  <c r="G709" i="23"/>
  <c r="S713" i="21" s="1"/>
  <c r="G710" i="23"/>
  <c r="S714" i="21" s="1"/>
  <c r="G711" i="23"/>
  <c r="S715" i="21" s="1"/>
  <c r="G712" i="23"/>
  <c r="S716" i="21" s="1"/>
  <c r="G713" i="23"/>
  <c r="S717" i="21" s="1"/>
  <c r="G714" i="23"/>
  <c r="S718" i="21" s="1"/>
  <c r="G715" i="23"/>
  <c r="S719" i="21" s="1"/>
  <c r="G716" i="23"/>
  <c r="S720" i="21" s="1"/>
  <c r="G717" i="23"/>
  <c r="S721" i="21" s="1"/>
  <c r="G718" i="23"/>
  <c r="S722" i="21" s="1"/>
  <c r="G719" i="23"/>
  <c r="S723" i="21" s="1"/>
  <c r="G720" i="23"/>
  <c r="S724" i="21" s="1"/>
  <c r="G721" i="23"/>
  <c r="S725" i="21" s="1"/>
  <c r="G722" i="23"/>
  <c r="S726" i="21" s="1"/>
  <c r="G723" i="23"/>
  <c r="S727" i="21" s="1"/>
  <c r="G724" i="23"/>
  <c r="S728" i="21" s="1"/>
  <c r="G725" i="23"/>
  <c r="S729" i="21" s="1"/>
  <c r="G726" i="23"/>
  <c r="S730" i="21" s="1"/>
  <c r="G727" i="23"/>
  <c r="S731" i="21" s="1"/>
  <c r="G728" i="23"/>
  <c r="S732" i="21" s="1"/>
  <c r="G729" i="23"/>
  <c r="S733" i="21" s="1"/>
  <c r="G730" i="23"/>
  <c r="S734" i="21" s="1"/>
  <c r="G731" i="23"/>
  <c r="S735" i="21" s="1"/>
  <c r="G732" i="23"/>
  <c r="S736" i="21" s="1"/>
  <c r="G733" i="23"/>
  <c r="S737" i="21" s="1"/>
  <c r="G734" i="23"/>
  <c r="S738" i="21" s="1"/>
  <c r="G735" i="23"/>
  <c r="S739" i="21" s="1"/>
  <c r="G736" i="23"/>
  <c r="S740" i="21" s="1"/>
  <c r="G737" i="23"/>
  <c r="S741" i="21" s="1"/>
  <c r="G738" i="23"/>
  <c r="S742" i="21" s="1"/>
  <c r="G739" i="23"/>
  <c r="S743" i="21" s="1"/>
  <c r="G740" i="23"/>
  <c r="S744" i="21" s="1"/>
  <c r="G741" i="23"/>
  <c r="S745" i="21" s="1"/>
  <c r="G742" i="23"/>
  <c r="S746" i="21" s="1"/>
  <c r="G743" i="23"/>
  <c r="S747" i="21" s="1"/>
  <c r="G744" i="23"/>
  <c r="S748" i="21" s="1"/>
  <c r="G745" i="23"/>
  <c r="S749" i="21" s="1"/>
  <c r="G746" i="23"/>
  <c r="S750" i="21" s="1"/>
  <c r="G747" i="23"/>
  <c r="S751" i="21" s="1"/>
  <c r="G748" i="23"/>
  <c r="S752" i="21" s="1"/>
  <c r="G749" i="23"/>
  <c r="S753" i="21" s="1"/>
  <c r="G750" i="23"/>
  <c r="S754" i="21" s="1"/>
  <c r="G751" i="23"/>
  <c r="S755" i="21" s="1"/>
  <c r="G752" i="23"/>
  <c r="S756" i="21" s="1"/>
  <c r="G753" i="23"/>
  <c r="S757" i="21" s="1"/>
  <c r="G754" i="23"/>
  <c r="S758" i="21" s="1"/>
  <c r="G755" i="23"/>
  <c r="S759" i="21" s="1"/>
  <c r="G756" i="23"/>
  <c r="S760" i="21" s="1"/>
  <c r="G757" i="23"/>
  <c r="S761" i="21" s="1"/>
  <c r="G758" i="23"/>
  <c r="S762" i="21" s="1"/>
  <c r="G759" i="23"/>
  <c r="S763" i="21" s="1"/>
  <c r="G760" i="23"/>
  <c r="S764" i="21" s="1"/>
  <c r="G761" i="23"/>
  <c r="S765" i="21" s="1"/>
  <c r="G762" i="23"/>
  <c r="S766" i="21" s="1"/>
  <c r="G763" i="23"/>
  <c r="S767" i="21" s="1"/>
  <c r="G764" i="23"/>
  <c r="S768" i="21" s="1"/>
  <c r="G765" i="23"/>
  <c r="S769" i="21" s="1"/>
  <c r="G766" i="23"/>
  <c r="S770" i="21" s="1"/>
  <c r="G767" i="23"/>
  <c r="S771" i="21" s="1"/>
  <c r="G768" i="23"/>
  <c r="S772" i="21" s="1"/>
  <c r="G769" i="23"/>
  <c r="S773" i="21" s="1"/>
  <c r="G770" i="23"/>
  <c r="S774" i="21" s="1"/>
  <c r="G771" i="23"/>
  <c r="S775" i="21" s="1"/>
  <c r="G772" i="23"/>
  <c r="S776" i="21" s="1"/>
  <c r="G773" i="23"/>
  <c r="S777" i="21" s="1"/>
  <c r="G774" i="23"/>
  <c r="S778" i="21" s="1"/>
  <c r="G775" i="23"/>
  <c r="S779" i="21" s="1"/>
  <c r="G776" i="23"/>
  <c r="S780" i="21" s="1"/>
  <c r="G777" i="23"/>
  <c r="S781" i="21" s="1"/>
  <c r="G778" i="23"/>
  <c r="S782" i="21" s="1"/>
  <c r="G779" i="23"/>
  <c r="S783" i="21" s="1"/>
  <c r="G780" i="23"/>
  <c r="S784" i="21" s="1"/>
  <c r="G781" i="23"/>
  <c r="S785" i="21" s="1"/>
  <c r="G782" i="23"/>
  <c r="S786" i="21" s="1"/>
  <c r="G783" i="23"/>
  <c r="S787" i="21" s="1"/>
  <c r="G784" i="23"/>
  <c r="S788" i="21" s="1"/>
  <c r="G785" i="23"/>
  <c r="S789" i="21" s="1"/>
  <c r="G786" i="23"/>
  <c r="S790" i="21" s="1"/>
  <c r="G787" i="23"/>
  <c r="S791" i="21" s="1"/>
  <c r="G788" i="23"/>
  <c r="S792" i="21" s="1"/>
  <c r="G789" i="23"/>
  <c r="S793" i="21" s="1"/>
  <c r="G790" i="23"/>
  <c r="S794" i="21" s="1"/>
  <c r="G791" i="23"/>
  <c r="S795" i="21" s="1"/>
  <c r="G792" i="23"/>
  <c r="S796" i="21" s="1"/>
  <c r="G793" i="23"/>
  <c r="S797" i="21" s="1"/>
  <c r="G794" i="23"/>
  <c r="S798" i="21" s="1"/>
  <c r="G795" i="23"/>
  <c r="S799" i="21" s="1"/>
  <c r="G796" i="23"/>
  <c r="S800" i="21" s="1"/>
  <c r="G797" i="23"/>
  <c r="S801" i="21" s="1"/>
  <c r="G798" i="23"/>
  <c r="S802" i="21" s="1"/>
  <c r="G799" i="23"/>
  <c r="S803" i="21" s="1"/>
  <c r="G800" i="23"/>
  <c r="S804" i="21" s="1"/>
  <c r="G801" i="23"/>
  <c r="S805" i="21" s="1"/>
  <c r="G802" i="23"/>
  <c r="S806" i="21" s="1"/>
  <c r="G3" i="23"/>
  <c r="G803" i="23"/>
  <c r="S7" i="21" l="1"/>
  <c r="AB8" i="21" l="1"/>
  <c r="AC8" i="21"/>
  <c r="AD8" i="21"/>
  <c r="AE8" i="21"/>
  <c r="AB9" i="21"/>
  <c r="AC9" i="21"/>
  <c r="AD9" i="21"/>
  <c r="AE9" i="21"/>
  <c r="AB10" i="21"/>
  <c r="AC10" i="21"/>
  <c r="AD10" i="21"/>
  <c r="AE10" i="21"/>
  <c r="AB11" i="21"/>
  <c r="AC11" i="21"/>
  <c r="AD11" i="21"/>
  <c r="AE11" i="21"/>
  <c r="AB12" i="21"/>
  <c r="AC12" i="21"/>
  <c r="AD12" i="21"/>
  <c r="AE12" i="21"/>
  <c r="AB13" i="21"/>
  <c r="AC13" i="21"/>
  <c r="AD13" i="21"/>
  <c r="AE13" i="21"/>
  <c r="AB14" i="21"/>
  <c r="AC14" i="21"/>
  <c r="AD14" i="21"/>
  <c r="AE14" i="21"/>
  <c r="AB15" i="21"/>
  <c r="AC15" i="21"/>
  <c r="AD15" i="21"/>
  <c r="AE15" i="21"/>
  <c r="AB16" i="21"/>
  <c r="AC16" i="21"/>
  <c r="AD16" i="21"/>
  <c r="AE16" i="21"/>
  <c r="AB17" i="21"/>
  <c r="AC17" i="21"/>
  <c r="AD17" i="21"/>
  <c r="AE17" i="21"/>
  <c r="AB18" i="21"/>
  <c r="AC18" i="21"/>
  <c r="AD18" i="21"/>
  <c r="AE18" i="21"/>
  <c r="AB19" i="21"/>
  <c r="AC19" i="21"/>
  <c r="AD19" i="21"/>
  <c r="AE19" i="21"/>
  <c r="AB20" i="21"/>
  <c r="AC20" i="21"/>
  <c r="AD20" i="21"/>
  <c r="AE20" i="21"/>
  <c r="AB21" i="21"/>
  <c r="AC21" i="21"/>
  <c r="AD21" i="21"/>
  <c r="AE21" i="21"/>
  <c r="AB22" i="21"/>
  <c r="AC22" i="21"/>
  <c r="AD22" i="21"/>
  <c r="AE22" i="21"/>
  <c r="AB23" i="21"/>
  <c r="AC23" i="21"/>
  <c r="AD23" i="21"/>
  <c r="AE23" i="21"/>
  <c r="AB24" i="21"/>
  <c r="AC24" i="21"/>
  <c r="AD24" i="21"/>
  <c r="AE24" i="21"/>
  <c r="AB25" i="21"/>
  <c r="AC25" i="21"/>
  <c r="AD25" i="21"/>
  <c r="AE25" i="21"/>
  <c r="AB26" i="21"/>
  <c r="AC26" i="21"/>
  <c r="AD26" i="21"/>
  <c r="AE26" i="21"/>
  <c r="AB27" i="21"/>
  <c r="AC27" i="21"/>
  <c r="AD27" i="21"/>
  <c r="AE27" i="21"/>
  <c r="AB28" i="21"/>
  <c r="AC28" i="21"/>
  <c r="AD28" i="21"/>
  <c r="AE28" i="21"/>
  <c r="AB29" i="21"/>
  <c r="AC29" i="21"/>
  <c r="AD29" i="21"/>
  <c r="AE29" i="21"/>
  <c r="AB30" i="21"/>
  <c r="AC30" i="21"/>
  <c r="AD30" i="21"/>
  <c r="AE30" i="21"/>
  <c r="AB31" i="21"/>
  <c r="AC31" i="21"/>
  <c r="AD31" i="21"/>
  <c r="AE31" i="21"/>
  <c r="AB32" i="21"/>
  <c r="AC32" i="21"/>
  <c r="AD32" i="21"/>
  <c r="AE32" i="21"/>
  <c r="AB33" i="21"/>
  <c r="AC33" i="21"/>
  <c r="AD33" i="21"/>
  <c r="AE33" i="21"/>
  <c r="AB34" i="21"/>
  <c r="AC34" i="21"/>
  <c r="AD34" i="21"/>
  <c r="AE34" i="21"/>
  <c r="AB35" i="21"/>
  <c r="AC35" i="21"/>
  <c r="AD35" i="21"/>
  <c r="AE35" i="21"/>
  <c r="AB36" i="21"/>
  <c r="AC36" i="21"/>
  <c r="AD36" i="21"/>
  <c r="AE36" i="21"/>
  <c r="AB37" i="21"/>
  <c r="AC37" i="21"/>
  <c r="AD37" i="21"/>
  <c r="AE37" i="21"/>
  <c r="AB38" i="21"/>
  <c r="AC38" i="21"/>
  <c r="AD38" i="21"/>
  <c r="AE38" i="21"/>
  <c r="AB39" i="21"/>
  <c r="AC39" i="21"/>
  <c r="AD39" i="21"/>
  <c r="AE39" i="21"/>
  <c r="AB40" i="21"/>
  <c r="AC40" i="21"/>
  <c r="AD40" i="21"/>
  <c r="AE40" i="21"/>
  <c r="AB41" i="21"/>
  <c r="AC41" i="21"/>
  <c r="AD41" i="21"/>
  <c r="AE41" i="21"/>
  <c r="AB42" i="21"/>
  <c r="AC42" i="21"/>
  <c r="AD42" i="21"/>
  <c r="AE42" i="21"/>
  <c r="AB43" i="21"/>
  <c r="AC43" i="21"/>
  <c r="AD43" i="21"/>
  <c r="AE43" i="21"/>
  <c r="AB44" i="21"/>
  <c r="AC44" i="21"/>
  <c r="AD44" i="21"/>
  <c r="AE44" i="21"/>
  <c r="AB45" i="21"/>
  <c r="AC45" i="21"/>
  <c r="AD45" i="21"/>
  <c r="AE45" i="21"/>
  <c r="AB46" i="21"/>
  <c r="AC46" i="21"/>
  <c r="AD46" i="21"/>
  <c r="AE46" i="21"/>
  <c r="AB47" i="21"/>
  <c r="AC47" i="21"/>
  <c r="AD47" i="21"/>
  <c r="AE47" i="21"/>
  <c r="AB48" i="21"/>
  <c r="AC48" i="21"/>
  <c r="AD48" i="21"/>
  <c r="AE48" i="21"/>
  <c r="AB49" i="21"/>
  <c r="AC49" i="21"/>
  <c r="AD49" i="21"/>
  <c r="AE49" i="21"/>
  <c r="AB50" i="21"/>
  <c r="AC50" i="21"/>
  <c r="AD50" i="21"/>
  <c r="AE50" i="21"/>
  <c r="AB51" i="21"/>
  <c r="AC51" i="21"/>
  <c r="AD51" i="21"/>
  <c r="AE51" i="21"/>
  <c r="AB52" i="21"/>
  <c r="AC52" i="21"/>
  <c r="AD52" i="21"/>
  <c r="AE52" i="21"/>
  <c r="AB53" i="21"/>
  <c r="AC53" i="21"/>
  <c r="AD53" i="21"/>
  <c r="AE53" i="21"/>
  <c r="AB54" i="21"/>
  <c r="AC54" i="21"/>
  <c r="AD54" i="21"/>
  <c r="AE54" i="21"/>
  <c r="AB55" i="21"/>
  <c r="AC55" i="21"/>
  <c r="AD55" i="21"/>
  <c r="AE55" i="21"/>
  <c r="AB56" i="21"/>
  <c r="AC56" i="21"/>
  <c r="AD56" i="21"/>
  <c r="AE56" i="21"/>
  <c r="AB57" i="21"/>
  <c r="AC57" i="21"/>
  <c r="AD57" i="21"/>
  <c r="AE57" i="21"/>
  <c r="AB58" i="21"/>
  <c r="AC58" i="21"/>
  <c r="AD58" i="21"/>
  <c r="AE58" i="21"/>
  <c r="AB59" i="21"/>
  <c r="AC59" i="21"/>
  <c r="AD59" i="21"/>
  <c r="AE59" i="21"/>
  <c r="AB60" i="21"/>
  <c r="AC60" i="21"/>
  <c r="AD60" i="21"/>
  <c r="AE60" i="21"/>
  <c r="AB61" i="21"/>
  <c r="AC61" i="21"/>
  <c r="AD61" i="21"/>
  <c r="AE61" i="21"/>
  <c r="AB62" i="21"/>
  <c r="AC62" i="21"/>
  <c r="AD62" i="21"/>
  <c r="AE62" i="21"/>
  <c r="AB63" i="21"/>
  <c r="AC63" i="21"/>
  <c r="AD63" i="21"/>
  <c r="AE63" i="21"/>
  <c r="AB64" i="21"/>
  <c r="AC64" i="21"/>
  <c r="AD64" i="21"/>
  <c r="AE64" i="21"/>
  <c r="AB65" i="21"/>
  <c r="AC65" i="21"/>
  <c r="AD65" i="21"/>
  <c r="AE65" i="21"/>
  <c r="AB66" i="21"/>
  <c r="AC66" i="21"/>
  <c r="AD66" i="21"/>
  <c r="AE66" i="21"/>
  <c r="AB67" i="21"/>
  <c r="AC67" i="21"/>
  <c r="AD67" i="21"/>
  <c r="AE67" i="21"/>
  <c r="AB68" i="21"/>
  <c r="AC68" i="21"/>
  <c r="AD68" i="21"/>
  <c r="AE68" i="21"/>
  <c r="AB69" i="21"/>
  <c r="AC69" i="21"/>
  <c r="AD69" i="21"/>
  <c r="AE69" i="21"/>
  <c r="AB70" i="21"/>
  <c r="AC70" i="21"/>
  <c r="AD70" i="21"/>
  <c r="AE70" i="21"/>
  <c r="AB71" i="21"/>
  <c r="AC71" i="21"/>
  <c r="AD71" i="21"/>
  <c r="AE71" i="21"/>
  <c r="AB72" i="21"/>
  <c r="AC72" i="21"/>
  <c r="AD72" i="21"/>
  <c r="AE72" i="21"/>
  <c r="AB73" i="21"/>
  <c r="AC73" i="21"/>
  <c r="AD73" i="21"/>
  <c r="AE73" i="21"/>
  <c r="AB74" i="21"/>
  <c r="AC74" i="21"/>
  <c r="AD74" i="21"/>
  <c r="AE74" i="21"/>
  <c r="AB75" i="21"/>
  <c r="AC75" i="21"/>
  <c r="AD75" i="21"/>
  <c r="AE75" i="21"/>
  <c r="AB76" i="21"/>
  <c r="AC76" i="21"/>
  <c r="AD76" i="21"/>
  <c r="AE76" i="21"/>
  <c r="AB77" i="21"/>
  <c r="AC77" i="21"/>
  <c r="AD77" i="21"/>
  <c r="AE77" i="21"/>
  <c r="AB78" i="21"/>
  <c r="AC78" i="21"/>
  <c r="AD78" i="21"/>
  <c r="AE78" i="21"/>
  <c r="AB79" i="21"/>
  <c r="AC79" i="21"/>
  <c r="AD79" i="21"/>
  <c r="AE79" i="21"/>
  <c r="AB80" i="21"/>
  <c r="AC80" i="21"/>
  <c r="AD80" i="21"/>
  <c r="AE80" i="21"/>
  <c r="AB81" i="21"/>
  <c r="AC81" i="21"/>
  <c r="AD81" i="21"/>
  <c r="AE81" i="21"/>
  <c r="AB82" i="21"/>
  <c r="AC82" i="21"/>
  <c r="AD82" i="21"/>
  <c r="AE82" i="21"/>
  <c r="AB83" i="21"/>
  <c r="AC83" i="21"/>
  <c r="AD83" i="21"/>
  <c r="AE83" i="21"/>
  <c r="AB84" i="21"/>
  <c r="AC84" i="21"/>
  <c r="AD84" i="21"/>
  <c r="AE84" i="21"/>
  <c r="AB85" i="21"/>
  <c r="AC85" i="21"/>
  <c r="AD85" i="21"/>
  <c r="AE85" i="21"/>
  <c r="AB86" i="21"/>
  <c r="AC86" i="21"/>
  <c r="AD86" i="21"/>
  <c r="AE86" i="21"/>
  <c r="AB87" i="21"/>
  <c r="AC87" i="21"/>
  <c r="AD87" i="21"/>
  <c r="AE87" i="21"/>
  <c r="AB88" i="21"/>
  <c r="AC88" i="21"/>
  <c r="AD88" i="21"/>
  <c r="AE88" i="21"/>
  <c r="AB89" i="21"/>
  <c r="AC89" i="21"/>
  <c r="AD89" i="21"/>
  <c r="AE89" i="21"/>
  <c r="AB90" i="21"/>
  <c r="AC90" i="21"/>
  <c r="AD90" i="21"/>
  <c r="AE90" i="21"/>
  <c r="AB91" i="21"/>
  <c r="AC91" i="21"/>
  <c r="AD91" i="21"/>
  <c r="AE91" i="21"/>
  <c r="AB92" i="21"/>
  <c r="AC92" i="21"/>
  <c r="AD92" i="21"/>
  <c r="AE92" i="21"/>
  <c r="AB93" i="21"/>
  <c r="AC93" i="21"/>
  <c r="AD93" i="21"/>
  <c r="AE93" i="21"/>
  <c r="AB94" i="21"/>
  <c r="AC94" i="21"/>
  <c r="AD94" i="21"/>
  <c r="AE94" i="21"/>
  <c r="AB95" i="21"/>
  <c r="AC95" i="21"/>
  <c r="AD95" i="21"/>
  <c r="AE95" i="21"/>
  <c r="AB96" i="21"/>
  <c r="AC96" i="21"/>
  <c r="AD96" i="21"/>
  <c r="AE96" i="21"/>
  <c r="AB97" i="21"/>
  <c r="AC97" i="21"/>
  <c r="AD97" i="21"/>
  <c r="AE97" i="21"/>
  <c r="AB98" i="21"/>
  <c r="AC98" i="21"/>
  <c r="AD98" i="21"/>
  <c r="AE98" i="21"/>
  <c r="AB99" i="21"/>
  <c r="AC99" i="21"/>
  <c r="AD99" i="21"/>
  <c r="AE99" i="21"/>
  <c r="AB100" i="21"/>
  <c r="AC100" i="21"/>
  <c r="AD100" i="21"/>
  <c r="AE100" i="21"/>
  <c r="AB101" i="21"/>
  <c r="AC101" i="21"/>
  <c r="AD101" i="21"/>
  <c r="AE101" i="21"/>
  <c r="AB102" i="21"/>
  <c r="AC102" i="21"/>
  <c r="AD102" i="21"/>
  <c r="AE102" i="21"/>
  <c r="AB103" i="21"/>
  <c r="AC103" i="21"/>
  <c r="AD103" i="21"/>
  <c r="AE103" i="21"/>
  <c r="AB104" i="21"/>
  <c r="AC104" i="21"/>
  <c r="AD104" i="21"/>
  <c r="AE104" i="21"/>
  <c r="AB105" i="21"/>
  <c r="AC105" i="21"/>
  <c r="AD105" i="21"/>
  <c r="AE105" i="21"/>
  <c r="AB106" i="21"/>
  <c r="AC106" i="21"/>
  <c r="AD106" i="21"/>
  <c r="AE106" i="21"/>
  <c r="AB107" i="21"/>
  <c r="AC107" i="21"/>
  <c r="AD107" i="21"/>
  <c r="AE107" i="21"/>
  <c r="AB108" i="21"/>
  <c r="AC108" i="21"/>
  <c r="AD108" i="21"/>
  <c r="AE108" i="21"/>
  <c r="AB109" i="21"/>
  <c r="AC109" i="21"/>
  <c r="AD109" i="21"/>
  <c r="AE109" i="21"/>
  <c r="AB110" i="21"/>
  <c r="AC110" i="21"/>
  <c r="AD110" i="21"/>
  <c r="AE110" i="21"/>
  <c r="AB111" i="21"/>
  <c r="AC111" i="21"/>
  <c r="AD111" i="21"/>
  <c r="AE111" i="21"/>
  <c r="AB112" i="21"/>
  <c r="AC112" i="21"/>
  <c r="AD112" i="21"/>
  <c r="AE112" i="21"/>
  <c r="AB113" i="21"/>
  <c r="AC113" i="21"/>
  <c r="AD113" i="21"/>
  <c r="AE113" i="21"/>
  <c r="AB114" i="21"/>
  <c r="AC114" i="21"/>
  <c r="AD114" i="21"/>
  <c r="AE114" i="21"/>
  <c r="AB115" i="21"/>
  <c r="AC115" i="21"/>
  <c r="AD115" i="21"/>
  <c r="AE115" i="21"/>
  <c r="AB116" i="21"/>
  <c r="AC116" i="21"/>
  <c r="AD116" i="21"/>
  <c r="AE116" i="21"/>
  <c r="AB117" i="21"/>
  <c r="AC117" i="21"/>
  <c r="AD117" i="21"/>
  <c r="AE117" i="21"/>
  <c r="AB118" i="21"/>
  <c r="AC118" i="21"/>
  <c r="AD118" i="21"/>
  <c r="AE118" i="21"/>
  <c r="AB119" i="21"/>
  <c r="AC119" i="21"/>
  <c r="AD119" i="21"/>
  <c r="AE119" i="21"/>
  <c r="AB120" i="21"/>
  <c r="AC120" i="21"/>
  <c r="AD120" i="21"/>
  <c r="AE120" i="21"/>
  <c r="AB121" i="21"/>
  <c r="AC121" i="21"/>
  <c r="AD121" i="21"/>
  <c r="AE121" i="21"/>
  <c r="AB122" i="21"/>
  <c r="AC122" i="21"/>
  <c r="AD122" i="21"/>
  <c r="AE122" i="21"/>
  <c r="AB123" i="21"/>
  <c r="AC123" i="21"/>
  <c r="AD123" i="21"/>
  <c r="AE123" i="21"/>
  <c r="AB124" i="21"/>
  <c r="AC124" i="21"/>
  <c r="AD124" i="21"/>
  <c r="AE124" i="21"/>
  <c r="AB125" i="21"/>
  <c r="AC125" i="21"/>
  <c r="AD125" i="21"/>
  <c r="AE125" i="21"/>
  <c r="AB126" i="21"/>
  <c r="AC126" i="21"/>
  <c r="AD126" i="21"/>
  <c r="AE126" i="21"/>
  <c r="AB127" i="21"/>
  <c r="AC127" i="21"/>
  <c r="AD127" i="21"/>
  <c r="AE127" i="21"/>
  <c r="AB128" i="21"/>
  <c r="AC128" i="21"/>
  <c r="AD128" i="21"/>
  <c r="AE128" i="21"/>
  <c r="AB129" i="21"/>
  <c r="AC129" i="21"/>
  <c r="AD129" i="21"/>
  <c r="AE129" i="21"/>
  <c r="AB130" i="21"/>
  <c r="AC130" i="21"/>
  <c r="AD130" i="21"/>
  <c r="AE130" i="21"/>
  <c r="AB131" i="21"/>
  <c r="AC131" i="21"/>
  <c r="AD131" i="21"/>
  <c r="AE131" i="21"/>
  <c r="AB132" i="21"/>
  <c r="AC132" i="21"/>
  <c r="AD132" i="21"/>
  <c r="AE132" i="21"/>
  <c r="AB133" i="21"/>
  <c r="AC133" i="21"/>
  <c r="AD133" i="21"/>
  <c r="AE133" i="21"/>
  <c r="AB134" i="21"/>
  <c r="AC134" i="21"/>
  <c r="AD134" i="21"/>
  <c r="AE134" i="21"/>
  <c r="AB135" i="21"/>
  <c r="AC135" i="21"/>
  <c r="AD135" i="21"/>
  <c r="AE135" i="21"/>
  <c r="AB136" i="21"/>
  <c r="AC136" i="21"/>
  <c r="AD136" i="21"/>
  <c r="AE136" i="21"/>
  <c r="AB137" i="21"/>
  <c r="AC137" i="21"/>
  <c r="AD137" i="21"/>
  <c r="AE137" i="21"/>
  <c r="AB138" i="21"/>
  <c r="AC138" i="21"/>
  <c r="AD138" i="21"/>
  <c r="AE138" i="21"/>
  <c r="AB139" i="21"/>
  <c r="AC139" i="21"/>
  <c r="AD139" i="21"/>
  <c r="AE139" i="21"/>
  <c r="AB140" i="21"/>
  <c r="AC140" i="21"/>
  <c r="AD140" i="21"/>
  <c r="AE140" i="21"/>
  <c r="AB141" i="21"/>
  <c r="AC141" i="21"/>
  <c r="AD141" i="21"/>
  <c r="AE141" i="21"/>
  <c r="AB142" i="21"/>
  <c r="AC142" i="21"/>
  <c r="AD142" i="21"/>
  <c r="AE142" i="21"/>
  <c r="AB143" i="21"/>
  <c r="AC143" i="21"/>
  <c r="AD143" i="21"/>
  <c r="AE143" i="21"/>
  <c r="AB144" i="21"/>
  <c r="AC144" i="21"/>
  <c r="AD144" i="21"/>
  <c r="AE144" i="21"/>
  <c r="AB145" i="21"/>
  <c r="AC145" i="21"/>
  <c r="AD145" i="21"/>
  <c r="AE145" i="21"/>
  <c r="AB146" i="21"/>
  <c r="AC146" i="21"/>
  <c r="AD146" i="21"/>
  <c r="AE146" i="21"/>
  <c r="AB147" i="21"/>
  <c r="AC147" i="21"/>
  <c r="AD147" i="21"/>
  <c r="AE147" i="21"/>
  <c r="AB148" i="21"/>
  <c r="AC148" i="21"/>
  <c r="AD148" i="21"/>
  <c r="AE148" i="21"/>
  <c r="AB149" i="21"/>
  <c r="AC149" i="21"/>
  <c r="AD149" i="21"/>
  <c r="AE149" i="21"/>
  <c r="AB150" i="21"/>
  <c r="AC150" i="21"/>
  <c r="AD150" i="21"/>
  <c r="AE150" i="21"/>
  <c r="AB151" i="21"/>
  <c r="AC151" i="21"/>
  <c r="AD151" i="21"/>
  <c r="AE151" i="21"/>
  <c r="AB152" i="21"/>
  <c r="AC152" i="21"/>
  <c r="AD152" i="21"/>
  <c r="AE152" i="21"/>
  <c r="AB153" i="21"/>
  <c r="AC153" i="21"/>
  <c r="AD153" i="21"/>
  <c r="AE153" i="21"/>
  <c r="AB154" i="21"/>
  <c r="AC154" i="21"/>
  <c r="AD154" i="21"/>
  <c r="AE154" i="21"/>
  <c r="AB155" i="21"/>
  <c r="AC155" i="21"/>
  <c r="AD155" i="21"/>
  <c r="AE155" i="21"/>
  <c r="AB156" i="21"/>
  <c r="AC156" i="21"/>
  <c r="AD156" i="21"/>
  <c r="AE156" i="21"/>
  <c r="AB157" i="21"/>
  <c r="AC157" i="21"/>
  <c r="AD157" i="21"/>
  <c r="AE157" i="21"/>
  <c r="AB158" i="21"/>
  <c r="AC158" i="21"/>
  <c r="AD158" i="21"/>
  <c r="AE158" i="21"/>
  <c r="AB159" i="21"/>
  <c r="AC159" i="21"/>
  <c r="AD159" i="21"/>
  <c r="AE159" i="21"/>
  <c r="AB160" i="21"/>
  <c r="AC160" i="21"/>
  <c r="AD160" i="21"/>
  <c r="AE160" i="21"/>
  <c r="AB161" i="21"/>
  <c r="AC161" i="21"/>
  <c r="AD161" i="21"/>
  <c r="AE161" i="21"/>
  <c r="AB162" i="21"/>
  <c r="AC162" i="21"/>
  <c r="AD162" i="21"/>
  <c r="AE162" i="21"/>
  <c r="AB163" i="21"/>
  <c r="AC163" i="21"/>
  <c r="AD163" i="21"/>
  <c r="AE163" i="21"/>
  <c r="AB164" i="21"/>
  <c r="AC164" i="21"/>
  <c r="AD164" i="21"/>
  <c r="AE164" i="21"/>
  <c r="AB165" i="21"/>
  <c r="AC165" i="21"/>
  <c r="AD165" i="21"/>
  <c r="AE165" i="21"/>
  <c r="AB166" i="21"/>
  <c r="AC166" i="21"/>
  <c r="AD166" i="21"/>
  <c r="AE166" i="21"/>
  <c r="AB167" i="21"/>
  <c r="AC167" i="21"/>
  <c r="AD167" i="21"/>
  <c r="AE167" i="21"/>
  <c r="AB168" i="21"/>
  <c r="AC168" i="21"/>
  <c r="AD168" i="21"/>
  <c r="AE168" i="21"/>
  <c r="AB169" i="21"/>
  <c r="AC169" i="21"/>
  <c r="AD169" i="21"/>
  <c r="AE169" i="21"/>
  <c r="AB170" i="21"/>
  <c r="AC170" i="21"/>
  <c r="AD170" i="21"/>
  <c r="AE170" i="21"/>
  <c r="AB171" i="21"/>
  <c r="AC171" i="21"/>
  <c r="AD171" i="21"/>
  <c r="AE171" i="21"/>
  <c r="AB172" i="21"/>
  <c r="AC172" i="21"/>
  <c r="AD172" i="21"/>
  <c r="AE172" i="21"/>
  <c r="AB173" i="21"/>
  <c r="AC173" i="21"/>
  <c r="AD173" i="21"/>
  <c r="AE173" i="21"/>
  <c r="AB174" i="21"/>
  <c r="AC174" i="21"/>
  <c r="AD174" i="21"/>
  <c r="AE174" i="21"/>
  <c r="AB175" i="21"/>
  <c r="AC175" i="21"/>
  <c r="AD175" i="21"/>
  <c r="AE175" i="21"/>
  <c r="AB176" i="21"/>
  <c r="AC176" i="21"/>
  <c r="AD176" i="21"/>
  <c r="AE176" i="21"/>
  <c r="AB177" i="21"/>
  <c r="AC177" i="21"/>
  <c r="AD177" i="21"/>
  <c r="AE177" i="21"/>
  <c r="AB178" i="21"/>
  <c r="AC178" i="21"/>
  <c r="AD178" i="21"/>
  <c r="AE178" i="21"/>
  <c r="AB179" i="21"/>
  <c r="AC179" i="21"/>
  <c r="AD179" i="21"/>
  <c r="AE179" i="21"/>
  <c r="AB180" i="21"/>
  <c r="AC180" i="21"/>
  <c r="AD180" i="21"/>
  <c r="AE180" i="21"/>
  <c r="AB181" i="21"/>
  <c r="AC181" i="21"/>
  <c r="AD181" i="21"/>
  <c r="AE181" i="21"/>
  <c r="AB182" i="21"/>
  <c r="AC182" i="21"/>
  <c r="AD182" i="21"/>
  <c r="AE182" i="21"/>
  <c r="AB183" i="21"/>
  <c r="AC183" i="21"/>
  <c r="AD183" i="21"/>
  <c r="AE183" i="21"/>
  <c r="AB184" i="21"/>
  <c r="AC184" i="21"/>
  <c r="AD184" i="21"/>
  <c r="AE184" i="21"/>
  <c r="AB185" i="21"/>
  <c r="AC185" i="21"/>
  <c r="AD185" i="21"/>
  <c r="AE185" i="21"/>
  <c r="AB186" i="21"/>
  <c r="AC186" i="21"/>
  <c r="AD186" i="21"/>
  <c r="AE186" i="21"/>
  <c r="AB187" i="21"/>
  <c r="AC187" i="21"/>
  <c r="AD187" i="21"/>
  <c r="AE187" i="21"/>
  <c r="AB188" i="21"/>
  <c r="AC188" i="21"/>
  <c r="AD188" i="21"/>
  <c r="AE188" i="21"/>
  <c r="AB189" i="21"/>
  <c r="AC189" i="21"/>
  <c r="AD189" i="21"/>
  <c r="AE189" i="21"/>
  <c r="AB190" i="21"/>
  <c r="AC190" i="21"/>
  <c r="AD190" i="21"/>
  <c r="AE190" i="21"/>
  <c r="AB191" i="21"/>
  <c r="AC191" i="21"/>
  <c r="AD191" i="21"/>
  <c r="AE191" i="21"/>
  <c r="AB192" i="21"/>
  <c r="AC192" i="21"/>
  <c r="AD192" i="21"/>
  <c r="AE192" i="21"/>
  <c r="AB193" i="21"/>
  <c r="AC193" i="21"/>
  <c r="AD193" i="21"/>
  <c r="AE193" i="21"/>
  <c r="AB194" i="21"/>
  <c r="AC194" i="21"/>
  <c r="AD194" i="21"/>
  <c r="AE194" i="21"/>
  <c r="AB195" i="21"/>
  <c r="AC195" i="21"/>
  <c r="AD195" i="21"/>
  <c r="AE195" i="21"/>
  <c r="AB196" i="21"/>
  <c r="AC196" i="21"/>
  <c r="AD196" i="21"/>
  <c r="AE196" i="21"/>
  <c r="AB197" i="21"/>
  <c r="AC197" i="21"/>
  <c r="AD197" i="21"/>
  <c r="AE197" i="21"/>
  <c r="AB198" i="21"/>
  <c r="AC198" i="21"/>
  <c r="AD198" i="21"/>
  <c r="AE198" i="21"/>
  <c r="AB199" i="21"/>
  <c r="AC199" i="21"/>
  <c r="AD199" i="21"/>
  <c r="AE199" i="21"/>
  <c r="AB200" i="21"/>
  <c r="AC200" i="21"/>
  <c r="AD200" i="21"/>
  <c r="AE200" i="21"/>
  <c r="AB201" i="21"/>
  <c r="AC201" i="21"/>
  <c r="AD201" i="21"/>
  <c r="AE201" i="21"/>
  <c r="AB202" i="21"/>
  <c r="AC202" i="21"/>
  <c r="AD202" i="21"/>
  <c r="AE202" i="21"/>
  <c r="AB203" i="21"/>
  <c r="AC203" i="21"/>
  <c r="AD203" i="21"/>
  <c r="AE203" i="21"/>
  <c r="AB204" i="21"/>
  <c r="AC204" i="21"/>
  <c r="AD204" i="21"/>
  <c r="AE204" i="21"/>
  <c r="AB205" i="21"/>
  <c r="AC205" i="21"/>
  <c r="AD205" i="21"/>
  <c r="AE205" i="21"/>
  <c r="AB206" i="21"/>
  <c r="AC206" i="21"/>
  <c r="AD206" i="21"/>
  <c r="AE206" i="21"/>
  <c r="AB207" i="21"/>
  <c r="AC207" i="21"/>
  <c r="AD207" i="21"/>
  <c r="AE207" i="21"/>
  <c r="AB208" i="21"/>
  <c r="AC208" i="21"/>
  <c r="AD208" i="21"/>
  <c r="AE208" i="21"/>
  <c r="AB209" i="21"/>
  <c r="AC209" i="21"/>
  <c r="AD209" i="21"/>
  <c r="AE209" i="21"/>
  <c r="AB210" i="21"/>
  <c r="AC210" i="21"/>
  <c r="AD210" i="21"/>
  <c r="AE210" i="21"/>
  <c r="AB211" i="21"/>
  <c r="AC211" i="21"/>
  <c r="AD211" i="21"/>
  <c r="AE211" i="21"/>
  <c r="AB212" i="21"/>
  <c r="AC212" i="21"/>
  <c r="AD212" i="21"/>
  <c r="AE212" i="21"/>
  <c r="AB213" i="21"/>
  <c r="AC213" i="21"/>
  <c r="AD213" i="21"/>
  <c r="AE213" i="21"/>
  <c r="AB214" i="21"/>
  <c r="AC214" i="21"/>
  <c r="AD214" i="21"/>
  <c r="AE214" i="21"/>
  <c r="AB215" i="21"/>
  <c r="AC215" i="21"/>
  <c r="AD215" i="21"/>
  <c r="AE215" i="21"/>
  <c r="AB216" i="21"/>
  <c r="AC216" i="21"/>
  <c r="AD216" i="21"/>
  <c r="AE216" i="21"/>
  <c r="AB217" i="21"/>
  <c r="AC217" i="21"/>
  <c r="AD217" i="21"/>
  <c r="AE217" i="21"/>
  <c r="AB218" i="21"/>
  <c r="AC218" i="21"/>
  <c r="AD218" i="21"/>
  <c r="AE218" i="21"/>
  <c r="AB219" i="21"/>
  <c r="AC219" i="21"/>
  <c r="AD219" i="21"/>
  <c r="AE219" i="21"/>
  <c r="AB220" i="21"/>
  <c r="AC220" i="21"/>
  <c r="AD220" i="21"/>
  <c r="AE220" i="21"/>
  <c r="AB221" i="21"/>
  <c r="AC221" i="21"/>
  <c r="AD221" i="21"/>
  <c r="AE221" i="21"/>
  <c r="AB222" i="21"/>
  <c r="AC222" i="21"/>
  <c r="AD222" i="21"/>
  <c r="AE222" i="21"/>
  <c r="AB223" i="21"/>
  <c r="AC223" i="21"/>
  <c r="AD223" i="21"/>
  <c r="AE223" i="21"/>
  <c r="AB224" i="21"/>
  <c r="AC224" i="21"/>
  <c r="AD224" i="21"/>
  <c r="AE224" i="21"/>
  <c r="AB225" i="21"/>
  <c r="AC225" i="21"/>
  <c r="AD225" i="21"/>
  <c r="AE225" i="21"/>
  <c r="AB226" i="21"/>
  <c r="AC226" i="21"/>
  <c r="AD226" i="21"/>
  <c r="AE226" i="21"/>
  <c r="AB227" i="21"/>
  <c r="AC227" i="21"/>
  <c r="AD227" i="21"/>
  <c r="AE227" i="21"/>
  <c r="AB228" i="21"/>
  <c r="AC228" i="21"/>
  <c r="AD228" i="21"/>
  <c r="AE228" i="21"/>
  <c r="AB229" i="21"/>
  <c r="AC229" i="21"/>
  <c r="AD229" i="21"/>
  <c r="AE229" i="21"/>
  <c r="AB230" i="21"/>
  <c r="AC230" i="21"/>
  <c r="AD230" i="21"/>
  <c r="AE230" i="21"/>
  <c r="AB231" i="21"/>
  <c r="AC231" i="21"/>
  <c r="AD231" i="21"/>
  <c r="AE231" i="21"/>
  <c r="AB232" i="21"/>
  <c r="AC232" i="21"/>
  <c r="AD232" i="21"/>
  <c r="AE232" i="21"/>
  <c r="AB233" i="21"/>
  <c r="AC233" i="21"/>
  <c r="AD233" i="21"/>
  <c r="AE233" i="21"/>
  <c r="AB234" i="21"/>
  <c r="AC234" i="21"/>
  <c r="AD234" i="21"/>
  <c r="AE234" i="21"/>
  <c r="AB235" i="21"/>
  <c r="AC235" i="21"/>
  <c r="AD235" i="21"/>
  <c r="AE235" i="21"/>
  <c r="AB236" i="21"/>
  <c r="AC236" i="21"/>
  <c r="AD236" i="21"/>
  <c r="AE236" i="21"/>
  <c r="AB237" i="21"/>
  <c r="AC237" i="21"/>
  <c r="AD237" i="21"/>
  <c r="AE237" i="21"/>
  <c r="AB238" i="21"/>
  <c r="AC238" i="21"/>
  <c r="AD238" i="21"/>
  <c r="AE238" i="21"/>
  <c r="AB239" i="21"/>
  <c r="AC239" i="21"/>
  <c r="AD239" i="21"/>
  <c r="AE239" i="21"/>
  <c r="AB240" i="21"/>
  <c r="AC240" i="21"/>
  <c r="AD240" i="21"/>
  <c r="AE240" i="21"/>
  <c r="AB241" i="21"/>
  <c r="AC241" i="21"/>
  <c r="AD241" i="21"/>
  <c r="AE241" i="21"/>
  <c r="AB242" i="21"/>
  <c r="AC242" i="21"/>
  <c r="AD242" i="21"/>
  <c r="AE242" i="21"/>
  <c r="AB243" i="21"/>
  <c r="AC243" i="21"/>
  <c r="AD243" i="21"/>
  <c r="AE243" i="21"/>
  <c r="AB244" i="21"/>
  <c r="AC244" i="21"/>
  <c r="AD244" i="21"/>
  <c r="AE244" i="21"/>
  <c r="AB245" i="21"/>
  <c r="AC245" i="21"/>
  <c r="AD245" i="21"/>
  <c r="AE245" i="21"/>
  <c r="AB246" i="21"/>
  <c r="AC246" i="21"/>
  <c r="AD246" i="21"/>
  <c r="AE246" i="21"/>
  <c r="AB247" i="21"/>
  <c r="AC247" i="21"/>
  <c r="AD247" i="21"/>
  <c r="AE247" i="21"/>
  <c r="AB248" i="21"/>
  <c r="AC248" i="21"/>
  <c r="AD248" i="21"/>
  <c r="AE248" i="21"/>
  <c r="AB249" i="21"/>
  <c r="AC249" i="21"/>
  <c r="AD249" i="21"/>
  <c r="AE249" i="21"/>
  <c r="AB250" i="21"/>
  <c r="AC250" i="21"/>
  <c r="AD250" i="21"/>
  <c r="AE250" i="21"/>
  <c r="AB251" i="21"/>
  <c r="AC251" i="21"/>
  <c r="AD251" i="21"/>
  <c r="AE251" i="21"/>
  <c r="AB252" i="21"/>
  <c r="AC252" i="21"/>
  <c r="AD252" i="21"/>
  <c r="AE252" i="21"/>
  <c r="AB253" i="21"/>
  <c r="AC253" i="21"/>
  <c r="AD253" i="21"/>
  <c r="AE253" i="21"/>
  <c r="AB254" i="21"/>
  <c r="AC254" i="21"/>
  <c r="AD254" i="21"/>
  <c r="AE254" i="21"/>
  <c r="AB255" i="21"/>
  <c r="AC255" i="21"/>
  <c r="AD255" i="21"/>
  <c r="AE255" i="21"/>
  <c r="AB256" i="21"/>
  <c r="AC256" i="21"/>
  <c r="AD256" i="21"/>
  <c r="AE256" i="21"/>
  <c r="AB257" i="21"/>
  <c r="AC257" i="21"/>
  <c r="AD257" i="21"/>
  <c r="AE257" i="21"/>
  <c r="AB258" i="21"/>
  <c r="AC258" i="21"/>
  <c r="AD258" i="21"/>
  <c r="AE258" i="21"/>
  <c r="AB259" i="21"/>
  <c r="AC259" i="21"/>
  <c r="AD259" i="21"/>
  <c r="AE259" i="21"/>
  <c r="AB260" i="21"/>
  <c r="AC260" i="21"/>
  <c r="AD260" i="21"/>
  <c r="AE260" i="21"/>
  <c r="AB261" i="21"/>
  <c r="AC261" i="21"/>
  <c r="AD261" i="21"/>
  <c r="AE261" i="21"/>
  <c r="AB262" i="21"/>
  <c r="AC262" i="21"/>
  <c r="AD262" i="21"/>
  <c r="AE262" i="21"/>
  <c r="AB263" i="21"/>
  <c r="AC263" i="21"/>
  <c r="AD263" i="21"/>
  <c r="AE263" i="21"/>
  <c r="AB264" i="21"/>
  <c r="AC264" i="21"/>
  <c r="AD264" i="21"/>
  <c r="AE264" i="21"/>
  <c r="AB265" i="21"/>
  <c r="AC265" i="21"/>
  <c r="AD265" i="21"/>
  <c r="AE265" i="21"/>
  <c r="AB266" i="21"/>
  <c r="AC266" i="21"/>
  <c r="AD266" i="21"/>
  <c r="AE266" i="21"/>
  <c r="AB267" i="21"/>
  <c r="AC267" i="21"/>
  <c r="AD267" i="21"/>
  <c r="AE267" i="21"/>
  <c r="AB268" i="21"/>
  <c r="AC268" i="21"/>
  <c r="AD268" i="21"/>
  <c r="AE268" i="21"/>
  <c r="AB269" i="21"/>
  <c r="AC269" i="21"/>
  <c r="AD269" i="21"/>
  <c r="AE269" i="21"/>
  <c r="AB270" i="21"/>
  <c r="AC270" i="21"/>
  <c r="AD270" i="21"/>
  <c r="AE270" i="21"/>
  <c r="AB271" i="21"/>
  <c r="AC271" i="21"/>
  <c r="AD271" i="21"/>
  <c r="AE271" i="21"/>
  <c r="AB272" i="21"/>
  <c r="AC272" i="21"/>
  <c r="AD272" i="21"/>
  <c r="AE272" i="21"/>
  <c r="AB273" i="21"/>
  <c r="AC273" i="21"/>
  <c r="AD273" i="21"/>
  <c r="AE273" i="21"/>
  <c r="AB274" i="21"/>
  <c r="AC274" i="21"/>
  <c r="AD274" i="21"/>
  <c r="AE274" i="21"/>
  <c r="AB275" i="21"/>
  <c r="AC275" i="21"/>
  <c r="AD275" i="21"/>
  <c r="AE275" i="21"/>
  <c r="AB276" i="21"/>
  <c r="AC276" i="21"/>
  <c r="AD276" i="21"/>
  <c r="AE276" i="21"/>
  <c r="AB277" i="21"/>
  <c r="AC277" i="21"/>
  <c r="AD277" i="21"/>
  <c r="AE277" i="21"/>
  <c r="AB278" i="21"/>
  <c r="AC278" i="21"/>
  <c r="AD278" i="21"/>
  <c r="AE278" i="21"/>
  <c r="AB279" i="21"/>
  <c r="AC279" i="21"/>
  <c r="AD279" i="21"/>
  <c r="AE279" i="21"/>
  <c r="AB280" i="21"/>
  <c r="AC280" i="21"/>
  <c r="AD280" i="21"/>
  <c r="AE280" i="21"/>
  <c r="AB281" i="21"/>
  <c r="AC281" i="21"/>
  <c r="AD281" i="21"/>
  <c r="AE281" i="21"/>
  <c r="AB282" i="21"/>
  <c r="AC282" i="21"/>
  <c r="AD282" i="21"/>
  <c r="AE282" i="21"/>
  <c r="AB283" i="21"/>
  <c r="AC283" i="21"/>
  <c r="AD283" i="21"/>
  <c r="AE283" i="21"/>
  <c r="AB284" i="21"/>
  <c r="AC284" i="21"/>
  <c r="AD284" i="21"/>
  <c r="AE284" i="21"/>
  <c r="AB285" i="21"/>
  <c r="AC285" i="21"/>
  <c r="AD285" i="21"/>
  <c r="AE285" i="21"/>
  <c r="AB286" i="21"/>
  <c r="AC286" i="21"/>
  <c r="AD286" i="21"/>
  <c r="AE286" i="21"/>
  <c r="AB287" i="21"/>
  <c r="AC287" i="21"/>
  <c r="AD287" i="21"/>
  <c r="AE287" i="21"/>
  <c r="AB288" i="21"/>
  <c r="AC288" i="21"/>
  <c r="AD288" i="21"/>
  <c r="AE288" i="21"/>
  <c r="AB289" i="21"/>
  <c r="AC289" i="21"/>
  <c r="AD289" i="21"/>
  <c r="AE289" i="21"/>
  <c r="AB290" i="21"/>
  <c r="AC290" i="21"/>
  <c r="AD290" i="21"/>
  <c r="AE290" i="21"/>
  <c r="AB291" i="21"/>
  <c r="AC291" i="21"/>
  <c r="AD291" i="21"/>
  <c r="AE291" i="21"/>
  <c r="AB292" i="21"/>
  <c r="AC292" i="21"/>
  <c r="AD292" i="21"/>
  <c r="AE292" i="21"/>
  <c r="AB293" i="21"/>
  <c r="AC293" i="21"/>
  <c r="AD293" i="21"/>
  <c r="AE293" i="21"/>
  <c r="AB294" i="21"/>
  <c r="AC294" i="21"/>
  <c r="AD294" i="21"/>
  <c r="AE294" i="21"/>
  <c r="AB295" i="21"/>
  <c r="AC295" i="21"/>
  <c r="AD295" i="21"/>
  <c r="AE295" i="21"/>
  <c r="AB296" i="21"/>
  <c r="AC296" i="21"/>
  <c r="AD296" i="21"/>
  <c r="AE296" i="21"/>
  <c r="AB297" i="21"/>
  <c r="AC297" i="21"/>
  <c r="AD297" i="21"/>
  <c r="AE297" i="21"/>
  <c r="AB298" i="21"/>
  <c r="AC298" i="21"/>
  <c r="AD298" i="21"/>
  <c r="AE298" i="21"/>
  <c r="AB299" i="21"/>
  <c r="AC299" i="21"/>
  <c r="AD299" i="21"/>
  <c r="AE299" i="21"/>
  <c r="AB300" i="21"/>
  <c r="AC300" i="21"/>
  <c r="AD300" i="21"/>
  <c r="AE300" i="21"/>
  <c r="AB301" i="21"/>
  <c r="AC301" i="21"/>
  <c r="AD301" i="21"/>
  <c r="AE301" i="21"/>
  <c r="AB302" i="21"/>
  <c r="AC302" i="21"/>
  <c r="AD302" i="21"/>
  <c r="AE302" i="21"/>
  <c r="AB303" i="21"/>
  <c r="AC303" i="21"/>
  <c r="AD303" i="21"/>
  <c r="AE303" i="21"/>
  <c r="AB304" i="21"/>
  <c r="AC304" i="21"/>
  <c r="AD304" i="21"/>
  <c r="AE304" i="21"/>
  <c r="AB305" i="21"/>
  <c r="AC305" i="21"/>
  <c r="AD305" i="21"/>
  <c r="AE305" i="21"/>
  <c r="AB306" i="21"/>
  <c r="AC306" i="21"/>
  <c r="AD306" i="21"/>
  <c r="AE306" i="21"/>
  <c r="AB307" i="21"/>
  <c r="AC307" i="21"/>
  <c r="AD307" i="21"/>
  <c r="AE307" i="21"/>
  <c r="AB308" i="21"/>
  <c r="AC308" i="21"/>
  <c r="AD308" i="21"/>
  <c r="AE308" i="21"/>
  <c r="AB309" i="21"/>
  <c r="AC309" i="21"/>
  <c r="AD309" i="21"/>
  <c r="AE309" i="21"/>
  <c r="AB310" i="21"/>
  <c r="AC310" i="21"/>
  <c r="AD310" i="21"/>
  <c r="AE310" i="21"/>
  <c r="AB311" i="21"/>
  <c r="AC311" i="21"/>
  <c r="AD311" i="21"/>
  <c r="AE311" i="21"/>
  <c r="AB312" i="21"/>
  <c r="AC312" i="21"/>
  <c r="AD312" i="21"/>
  <c r="AE312" i="21"/>
  <c r="AB313" i="21"/>
  <c r="AC313" i="21"/>
  <c r="AD313" i="21"/>
  <c r="AE313" i="21"/>
  <c r="AB314" i="21"/>
  <c r="AC314" i="21"/>
  <c r="AD314" i="21"/>
  <c r="AE314" i="21"/>
  <c r="AB315" i="21"/>
  <c r="AC315" i="21"/>
  <c r="AD315" i="21"/>
  <c r="AE315" i="21"/>
  <c r="AB316" i="21"/>
  <c r="AC316" i="21"/>
  <c r="AD316" i="21"/>
  <c r="AE316" i="21"/>
  <c r="AB317" i="21"/>
  <c r="AC317" i="21"/>
  <c r="AD317" i="21"/>
  <c r="AE317" i="21"/>
  <c r="AB318" i="21"/>
  <c r="AC318" i="21"/>
  <c r="AD318" i="21"/>
  <c r="AE318" i="21"/>
  <c r="AB319" i="21"/>
  <c r="AC319" i="21"/>
  <c r="AD319" i="21"/>
  <c r="AE319" i="21"/>
  <c r="AB320" i="21"/>
  <c r="AC320" i="21"/>
  <c r="AD320" i="21"/>
  <c r="AE320" i="21"/>
  <c r="AB321" i="21"/>
  <c r="AC321" i="21"/>
  <c r="AD321" i="21"/>
  <c r="AE321" i="21"/>
  <c r="AB322" i="21"/>
  <c r="AC322" i="21"/>
  <c r="AD322" i="21"/>
  <c r="AE322" i="21"/>
  <c r="AB323" i="21"/>
  <c r="AC323" i="21"/>
  <c r="AD323" i="21"/>
  <c r="AE323" i="21"/>
  <c r="AB324" i="21"/>
  <c r="AC324" i="21"/>
  <c r="AD324" i="21"/>
  <c r="AE324" i="21"/>
  <c r="AB325" i="21"/>
  <c r="AC325" i="21"/>
  <c r="AD325" i="21"/>
  <c r="AE325" i="21"/>
  <c r="AB326" i="21"/>
  <c r="AC326" i="21"/>
  <c r="AD326" i="21"/>
  <c r="AE326" i="21"/>
  <c r="AB327" i="21"/>
  <c r="AC327" i="21"/>
  <c r="AD327" i="21"/>
  <c r="AE327" i="21"/>
  <c r="AB328" i="21"/>
  <c r="AC328" i="21"/>
  <c r="AD328" i="21"/>
  <c r="AE328" i="21"/>
  <c r="AB329" i="21"/>
  <c r="AC329" i="21"/>
  <c r="AD329" i="21"/>
  <c r="AE329" i="21"/>
  <c r="AB330" i="21"/>
  <c r="AC330" i="21"/>
  <c r="AD330" i="21"/>
  <c r="AE330" i="21"/>
  <c r="AB331" i="21"/>
  <c r="AC331" i="21"/>
  <c r="AD331" i="21"/>
  <c r="AE331" i="21"/>
  <c r="AB332" i="21"/>
  <c r="AC332" i="21"/>
  <c r="AD332" i="21"/>
  <c r="AE332" i="21"/>
  <c r="AB333" i="21"/>
  <c r="AC333" i="21"/>
  <c r="AD333" i="21"/>
  <c r="AE333" i="21"/>
  <c r="AB334" i="21"/>
  <c r="AC334" i="21"/>
  <c r="AD334" i="21"/>
  <c r="AE334" i="21"/>
  <c r="AB335" i="21"/>
  <c r="AC335" i="21"/>
  <c r="AD335" i="21"/>
  <c r="AE335" i="21"/>
  <c r="AB336" i="21"/>
  <c r="AC336" i="21"/>
  <c r="AD336" i="21"/>
  <c r="AE336" i="21"/>
  <c r="AB337" i="21"/>
  <c r="AC337" i="21"/>
  <c r="AD337" i="21"/>
  <c r="AE337" i="21"/>
  <c r="AB338" i="21"/>
  <c r="AC338" i="21"/>
  <c r="AD338" i="21"/>
  <c r="AE338" i="21"/>
  <c r="AB339" i="21"/>
  <c r="AC339" i="21"/>
  <c r="AD339" i="21"/>
  <c r="AE339" i="21"/>
  <c r="AB340" i="21"/>
  <c r="AC340" i="21"/>
  <c r="AD340" i="21"/>
  <c r="AE340" i="21"/>
  <c r="AB341" i="21"/>
  <c r="AC341" i="21"/>
  <c r="AD341" i="21"/>
  <c r="AE341" i="21"/>
  <c r="AB342" i="21"/>
  <c r="AC342" i="21"/>
  <c r="AD342" i="21"/>
  <c r="AE342" i="21"/>
  <c r="AB343" i="21"/>
  <c r="AC343" i="21"/>
  <c r="AD343" i="21"/>
  <c r="AE343" i="21"/>
  <c r="AB344" i="21"/>
  <c r="AC344" i="21"/>
  <c r="AD344" i="21"/>
  <c r="AE344" i="21"/>
  <c r="AB345" i="21"/>
  <c r="AC345" i="21"/>
  <c r="AD345" i="21"/>
  <c r="AE345" i="21"/>
  <c r="AB346" i="21"/>
  <c r="AC346" i="21"/>
  <c r="AD346" i="21"/>
  <c r="AE346" i="21"/>
  <c r="AB347" i="21"/>
  <c r="AC347" i="21"/>
  <c r="AD347" i="21"/>
  <c r="AE347" i="21"/>
  <c r="AB348" i="21"/>
  <c r="AC348" i="21"/>
  <c r="AD348" i="21"/>
  <c r="AE348" i="21"/>
  <c r="AB349" i="21"/>
  <c r="AC349" i="21"/>
  <c r="AD349" i="21"/>
  <c r="AE349" i="21"/>
  <c r="AB350" i="21"/>
  <c r="AC350" i="21"/>
  <c r="AD350" i="21"/>
  <c r="AE350" i="21"/>
  <c r="AB351" i="21"/>
  <c r="AC351" i="21"/>
  <c r="AD351" i="21"/>
  <c r="AE351" i="21"/>
  <c r="AB352" i="21"/>
  <c r="AC352" i="21"/>
  <c r="AD352" i="21"/>
  <c r="AE352" i="21"/>
  <c r="AB353" i="21"/>
  <c r="AC353" i="21"/>
  <c r="AD353" i="21"/>
  <c r="AE353" i="21"/>
  <c r="AB354" i="21"/>
  <c r="AC354" i="21"/>
  <c r="AD354" i="21"/>
  <c r="AE354" i="21"/>
  <c r="AB355" i="21"/>
  <c r="AC355" i="21"/>
  <c r="AD355" i="21"/>
  <c r="AE355" i="21"/>
  <c r="AB356" i="21"/>
  <c r="AC356" i="21"/>
  <c r="AD356" i="21"/>
  <c r="AE356" i="21"/>
  <c r="AB357" i="21"/>
  <c r="AC357" i="21"/>
  <c r="AD357" i="21"/>
  <c r="AE357" i="21"/>
  <c r="AB358" i="21"/>
  <c r="AC358" i="21"/>
  <c r="AD358" i="21"/>
  <c r="AE358" i="21"/>
  <c r="AB359" i="21"/>
  <c r="AC359" i="21"/>
  <c r="AD359" i="21"/>
  <c r="AE359" i="21"/>
  <c r="AB360" i="21"/>
  <c r="AC360" i="21"/>
  <c r="AD360" i="21"/>
  <c r="AE360" i="21"/>
  <c r="AB361" i="21"/>
  <c r="AC361" i="21"/>
  <c r="AD361" i="21"/>
  <c r="AE361" i="21"/>
  <c r="AB362" i="21"/>
  <c r="AC362" i="21"/>
  <c r="AD362" i="21"/>
  <c r="AE362" i="21"/>
  <c r="AB363" i="21"/>
  <c r="AC363" i="21"/>
  <c r="AD363" i="21"/>
  <c r="AE363" i="21"/>
  <c r="AB364" i="21"/>
  <c r="AC364" i="21"/>
  <c r="AD364" i="21"/>
  <c r="AE364" i="21"/>
  <c r="AB365" i="21"/>
  <c r="AC365" i="21"/>
  <c r="AD365" i="21"/>
  <c r="AE365" i="21"/>
  <c r="AB366" i="21"/>
  <c r="AC366" i="21"/>
  <c r="AD366" i="21"/>
  <c r="AE366" i="21"/>
  <c r="AB367" i="21"/>
  <c r="AC367" i="21"/>
  <c r="AD367" i="21"/>
  <c r="AE367" i="21"/>
  <c r="AB368" i="21"/>
  <c r="AC368" i="21"/>
  <c r="AD368" i="21"/>
  <c r="AE368" i="21"/>
  <c r="AB369" i="21"/>
  <c r="AC369" i="21"/>
  <c r="AD369" i="21"/>
  <c r="AE369" i="21"/>
  <c r="AB370" i="21"/>
  <c r="AC370" i="21"/>
  <c r="AD370" i="21"/>
  <c r="AE370" i="21"/>
  <c r="AB371" i="21"/>
  <c r="AC371" i="21"/>
  <c r="AD371" i="21"/>
  <c r="AE371" i="21"/>
  <c r="AB372" i="21"/>
  <c r="AC372" i="21"/>
  <c r="AD372" i="21"/>
  <c r="AE372" i="21"/>
  <c r="AB373" i="21"/>
  <c r="AC373" i="21"/>
  <c r="AD373" i="21"/>
  <c r="AE373" i="21"/>
  <c r="AB374" i="21"/>
  <c r="AC374" i="21"/>
  <c r="AD374" i="21"/>
  <c r="AE374" i="21"/>
  <c r="AB375" i="21"/>
  <c r="AC375" i="21"/>
  <c r="AD375" i="21"/>
  <c r="AE375" i="21"/>
  <c r="AB376" i="21"/>
  <c r="AC376" i="21"/>
  <c r="AD376" i="21"/>
  <c r="AE376" i="21"/>
  <c r="AB377" i="21"/>
  <c r="AC377" i="21"/>
  <c r="AD377" i="21"/>
  <c r="AE377" i="21"/>
  <c r="AB378" i="21"/>
  <c r="AC378" i="21"/>
  <c r="AD378" i="21"/>
  <c r="AE378" i="21"/>
  <c r="AB379" i="21"/>
  <c r="AC379" i="21"/>
  <c r="AD379" i="21"/>
  <c r="AE379" i="21"/>
  <c r="AB380" i="21"/>
  <c r="AC380" i="21"/>
  <c r="AD380" i="21"/>
  <c r="AE380" i="21"/>
  <c r="AB381" i="21"/>
  <c r="AC381" i="21"/>
  <c r="AD381" i="21"/>
  <c r="AE381" i="21"/>
  <c r="AB382" i="21"/>
  <c r="AC382" i="21"/>
  <c r="AD382" i="21"/>
  <c r="AE382" i="21"/>
  <c r="AB383" i="21"/>
  <c r="AC383" i="21"/>
  <c r="AD383" i="21"/>
  <c r="AE383" i="21"/>
  <c r="AB384" i="21"/>
  <c r="AC384" i="21"/>
  <c r="AD384" i="21"/>
  <c r="AE384" i="21"/>
  <c r="AB385" i="21"/>
  <c r="AC385" i="21"/>
  <c r="AD385" i="21"/>
  <c r="AE385" i="21"/>
  <c r="AB386" i="21"/>
  <c r="AC386" i="21"/>
  <c r="AD386" i="21"/>
  <c r="AE386" i="21"/>
  <c r="AB387" i="21"/>
  <c r="AC387" i="21"/>
  <c r="AD387" i="21"/>
  <c r="AE387" i="21"/>
  <c r="AB388" i="21"/>
  <c r="AC388" i="21"/>
  <c r="AD388" i="21"/>
  <c r="AE388" i="21"/>
  <c r="AB389" i="21"/>
  <c r="AC389" i="21"/>
  <c r="AD389" i="21"/>
  <c r="AE389" i="21"/>
  <c r="AB390" i="21"/>
  <c r="AC390" i="21"/>
  <c r="AD390" i="21"/>
  <c r="AE390" i="21"/>
  <c r="AB391" i="21"/>
  <c r="AC391" i="21"/>
  <c r="AD391" i="21"/>
  <c r="AE391" i="21"/>
  <c r="AB392" i="21"/>
  <c r="AC392" i="21"/>
  <c r="AD392" i="21"/>
  <c r="AE392" i="21"/>
  <c r="AB393" i="21"/>
  <c r="AC393" i="21"/>
  <c r="AD393" i="21"/>
  <c r="AE393" i="21"/>
  <c r="AB394" i="21"/>
  <c r="AC394" i="21"/>
  <c r="AD394" i="21"/>
  <c r="AE394" i="21"/>
  <c r="AB395" i="21"/>
  <c r="AC395" i="21"/>
  <c r="AD395" i="21"/>
  <c r="AE395" i="21"/>
  <c r="AB396" i="21"/>
  <c r="AC396" i="21"/>
  <c r="AD396" i="21"/>
  <c r="AE396" i="21"/>
  <c r="AB397" i="21"/>
  <c r="AC397" i="21"/>
  <c r="AD397" i="21"/>
  <c r="AE397" i="21"/>
  <c r="AB398" i="21"/>
  <c r="AC398" i="21"/>
  <c r="AD398" i="21"/>
  <c r="AE398" i="21"/>
  <c r="AB399" i="21"/>
  <c r="AC399" i="21"/>
  <c r="AD399" i="21"/>
  <c r="AE399" i="21"/>
  <c r="AB400" i="21"/>
  <c r="AC400" i="21"/>
  <c r="AD400" i="21"/>
  <c r="AE400" i="21"/>
  <c r="AB401" i="21"/>
  <c r="AC401" i="21"/>
  <c r="AD401" i="21"/>
  <c r="AE401" i="21"/>
  <c r="AB402" i="21"/>
  <c r="AC402" i="21"/>
  <c r="AD402" i="21"/>
  <c r="AE402" i="21"/>
  <c r="AB403" i="21"/>
  <c r="AC403" i="21"/>
  <c r="AD403" i="21"/>
  <c r="AE403" i="21"/>
  <c r="AB404" i="21"/>
  <c r="AC404" i="21"/>
  <c r="AD404" i="21"/>
  <c r="AE404" i="21"/>
  <c r="AB405" i="21"/>
  <c r="AC405" i="21"/>
  <c r="AD405" i="21"/>
  <c r="AE405" i="21"/>
  <c r="AB406" i="21"/>
  <c r="AC406" i="21"/>
  <c r="AD406" i="21"/>
  <c r="AE406" i="21"/>
  <c r="AB407" i="21"/>
  <c r="AC407" i="21"/>
  <c r="AD407" i="21"/>
  <c r="AE407" i="21"/>
  <c r="AB408" i="21"/>
  <c r="AC408" i="21"/>
  <c r="AD408" i="21"/>
  <c r="AE408" i="21"/>
  <c r="AB409" i="21"/>
  <c r="AC409" i="21"/>
  <c r="AD409" i="21"/>
  <c r="AE409" i="21"/>
  <c r="AB410" i="21"/>
  <c r="AC410" i="21"/>
  <c r="AD410" i="21"/>
  <c r="AE410" i="21"/>
  <c r="AB411" i="21"/>
  <c r="AC411" i="21"/>
  <c r="AD411" i="21"/>
  <c r="AE411" i="21"/>
  <c r="AB412" i="21"/>
  <c r="AC412" i="21"/>
  <c r="AD412" i="21"/>
  <c r="AE412" i="21"/>
  <c r="AB413" i="21"/>
  <c r="AC413" i="21"/>
  <c r="AD413" i="21"/>
  <c r="AE413" i="21"/>
  <c r="AB414" i="21"/>
  <c r="AC414" i="21"/>
  <c r="AD414" i="21"/>
  <c r="AE414" i="21"/>
  <c r="AB415" i="21"/>
  <c r="AC415" i="21"/>
  <c r="AD415" i="21"/>
  <c r="AE415" i="21"/>
  <c r="AB416" i="21"/>
  <c r="AC416" i="21"/>
  <c r="AD416" i="21"/>
  <c r="AE416" i="21"/>
  <c r="AB417" i="21"/>
  <c r="AC417" i="21"/>
  <c r="AD417" i="21"/>
  <c r="AE417" i="21"/>
  <c r="AB418" i="21"/>
  <c r="AC418" i="21"/>
  <c r="AD418" i="21"/>
  <c r="AE418" i="21"/>
  <c r="AB419" i="21"/>
  <c r="AC419" i="21"/>
  <c r="AD419" i="21"/>
  <c r="AE419" i="21"/>
  <c r="AB420" i="21"/>
  <c r="AC420" i="21"/>
  <c r="AD420" i="21"/>
  <c r="AE420" i="21"/>
  <c r="AB421" i="21"/>
  <c r="AC421" i="21"/>
  <c r="AD421" i="21"/>
  <c r="AE421" i="21"/>
  <c r="AB422" i="21"/>
  <c r="AC422" i="21"/>
  <c r="AD422" i="21"/>
  <c r="AE422" i="21"/>
  <c r="AB423" i="21"/>
  <c r="AC423" i="21"/>
  <c r="AD423" i="21"/>
  <c r="AE423" i="21"/>
  <c r="AB424" i="21"/>
  <c r="AC424" i="21"/>
  <c r="AD424" i="21"/>
  <c r="AE424" i="21"/>
  <c r="AB425" i="21"/>
  <c r="AC425" i="21"/>
  <c r="AD425" i="21"/>
  <c r="AE425" i="21"/>
  <c r="AB426" i="21"/>
  <c r="AC426" i="21"/>
  <c r="AD426" i="21"/>
  <c r="AE426" i="21"/>
  <c r="AB427" i="21"/>
  <c r="AC427" i="21"/>
  <c r="AD427" i="21"/>
  <c r="AE427" i="21"/>
  <c r="AB428" i="21"/>
  <c r="AC428" i="21"/>
  <c r="AD428" i="21"/>
  <c r="AE428" i="21"/>
  <c r="AB429" i="21"/>
  <c r="AC429" i="21"/>
  <c r="AD429" i="21"/>
  <c r="AE429" i="21"/>
  <c r="AB430" i="21"/>
  <c r="AC430" i="21"/>
  <c r="AD430" i="21"/>
  <c r="AE430" i="21"/>
  <c r="AB431" i="21"/>
  <c r="AC431" i="21"/>
  <c r="AD431" i="21"/>
  <c r="AE431" i="21"/>
  <c r="AB432" i="21"/>
  <c r="AC432" i="21"/>
  <c r="AD432" i="21"/>
  <c r="AE432" i="21"/>
  <c r="AB433" i="21"/>
  <c r="AC433" i="21"/>
  <c r="AD433" i="21"/>
  <c r="AE433" i="21"/>
  <c r="AB434" i="21"/>
  <c r="AC434" i="21"/>
  <c r="AD434" i="21"/>
  <c r="AE434" i="21"/>
  <c r="AB435" i="21"/>
  <c r="AC435" i="21"/>
  <c r="AD435" i="21"/>
  <c r="AE435" i="21"/>
  <c r="AB436" i="21"/>
  <c r="AC436" i="21"/>
  <c r="AD436" i="21"/>
  <c r="AE436" i="21"/>
  <c r="AB437" i="21"/>
  <c r="AC437" i="21"/>
  <c r="AD437" i="21"/>
  <c r="AE437" i="21"/>
  <c r="AB438" i="21"/>
  <c r="AC438" i="21"/>
  <c r="AD438" i="21"/>
  <c r="AE438" i="21"/>
  <c r="AB439" i="21"/>
  <c r="AC439" i="21"/>
  <c r="AD439" i="21"/>
  <c r="AE439" i="21"/>
  <c r="AB440" i="21"/>
  <c r="AC440" i="21"/>
  <c r="AD440" i="21"/>
  <c r="AE440" i="21"/>
  <c r="AB441" i="21"/>
  <c r="AC441" i="21"/>
  <c r="AD441" i="21"/>
  <c r="AE441" i="21"/>
  <c r="AB442" i="21"/>
  <c r="AC442" i="21"/>
  <c r="AD442" i="21"/>
  <c r="AE442" i="21"/>
  <c r="AB443" i="21"/>
  <c r="AC443" i="21"/>
  <c r="AD443" i="21"/>
  <c r="AE443" i="21"/>
  <c r="AB444" i="21"/>
  <c r="AC444" i="21"/>
  <c r="AD444" i="21"/>
  <c r="AE444" i="21"/>
  <c r="AB445" i="21"/>
  <c r="AC445" i="21"/>
  <c r="AD445" i="21"/>
  <c r="AE445" i="21"/>
  <c r="AB446" i="21"/>
  <c r="AC446" i="21"/>
  <c r="AD446" i="21"/>
  <c r="AE446" i="21"/>
  <c r="AB447" i="21"/>
  <c r="AC447" i="21"/>
  <c r="AD447" i="21"/>
  <c r="AE447" i="21"/>
  <c r="AB448" i="21"/>
  <c r="AC448" i="21"/>
  <c r="AD448" i="21"/>
  <c r="AE448" i="21"/>
  <c r="AB449" i="21"/>
  <c r="AC449" i="21"/>
  <c r="AD449" i="21"/>
  <c r="AE449" i="21"/>
  <c r="AB450" i="21"/>
  <c r="AC450" i="21"/>
  <c r="AD450" i="21"/>
  <c r="AE450" i="21"/>
  <c r="AB451" i="21"/>
  <c r="AC451" i="21"/>
  <c r="AD451" i="21"/>
  <c r="AE451" i="21"/>
  <c r="AB452" i="21"/>
  <c r="AC452" i="21"/>
  <c r="AD452" i="21"/>
  <c r="AE452" i="21"/>
  <c r="AB453" i="21"/>
  <c r="AC453" i="21"/>
  <c r="AD453" i="21"/>
  <c r="AE453" i="21"/>
  <c r="AB454" i="21"/>
  <c r="AC454" i="21"/>
  <c r="AD454" i="21"/>
  <c r="AE454" i="21"/>
  <c r="AB455" i="21"/>
  <c r="AC455" i="21"/>
  <c r="AD455" i="21"/>
  <c r="AE455" i="21"/>
  <c r="AB456" i="21"/>
  <c r="AC456" i="21"/>
  <c r="AD456" i="21"/>
  <c r="AE456" i="21"/>
  <c r="AB457" i="21"/>
  <c r="AC457" i="21"/>
  <c r="AD457" i="21"/>
  <c r="AE457" i="21"/>
  <c r="AB458" i="21"/>
  <c r="AC458" i="21"/>
  <c r="AD458" i="21"/>
  <c r="AE458" i="21"/>
  <c r="AB459" i="21"/>
  <c r="AC459" i="21"/>
  <c r="AD459" i="21"/>
  <c r="AE459" i="21"/>
  <c r="AB460" i="21"/>
  <c r="AC460" i="21"/>
  <c r="AD460" i="21"/>
  <c r="AE460" i="21"/>
  <c r="AB461" i="21"/>
  <c r="AC461" i="21"/>
  <c r="AD461" i="21"/>
  <c r="AE461" i="21"/>
  <c r="AB462" i="21"/>
  <c r="AC462" i="21"/>
  <c r="AD462" i="21"/>
  <c r="AE462" i="21"/>
  <c r="AB463" i="21"/>
  <c r="AC463" i="21"/>
  <c r="AD463" i="21"/>
  <c r="AE463" i="21"/>
  <c r="AB464" i="21"/>
  <c r="AC464" i="21"/>
  <c r="AD464" i="21"/>
  <c r="AE464" i="21"/>
  <c r="AB465" i="21"/>
  <c r="AC465" i="21"/>
  <c r="AD465" i="21"/>
  <c r="AE465" i="21"/>
  <c r="AB466" i="21"/>
  <c r="AC466" i="21"/>
  <c r="AD466" i="21"/>
  <c r="AE466" i="21"/>
  <c r="AB467" i="21"/>
  <c r="AC467" i="21"/>
  <c r="AD467" i="21"/>
  <c r="AE467" i="21"/>
  <c r="AB468" i="21"/>
  <c r="AC468" i="21"/>
  <c r="AD468" i="21"/>
  <c r="AE468" i="21"/>
  <c r="AB469" i="21"/>
  <c r="AC469" i="21"/>
  <c r="AD469" i="21"/>
  <c r="AE469" i="21"/>
  <c r="AB470" i="21"/>
  <c r="AC470" i="21"/>
  <c r="AD470" i="21"/>
  <c r="AE470" i="21"/>
  <c r="AB471" i="21"/>
  <c r="AC471" i="21"/>
  <c r="AD471" i="21"/>
  <c r="AE471" i="21"/>
  <c r="AB472" i="21"/>
  <c r="AC472" i="21"/>
  <c r="AD472" i="21"/>
  <c r="AE472" i="21"/>
  <c r="AB473" i="21"/>
  <c r="AC473" i="21"/>
  <c r="AD473" i="21"/>
  <c r="AE473" i="21"/>
  <c r="AB474" i="21"/>
  <c r="AC474" i="21"/>
  <c r="AD474" i="21"/>
  <c r="AE474" i="21"/>
  <c r="AB475" i="21"/>
  <c r="AC475" i="21"/>
  <c r="AD475" i="21"/>
  <c r="AE475" i="21"/>
  <c r="AB476" i="21"/>
  <c r="AC476" i="21"/>
  <c r="AD476" i="21"/>
  <c r="AE476" i="21"/>
  <c r="AB477" i="21"/>
  <c r="AC477" i="21"/>
  <c r="AD477" i="21"/>
  <c r="AE477" i="21"/>
  <c r="AB478" i="21"/>
  <c r="AC478" i="21"/>
  <c r="AD478" i="21"/>
  <c r="AE478" i="21"/>
  <c r="AB479" i="21"/>
  <c r="AC479" i="21"/>
  <c r="AD479" i="21"/>
  <c r="AE479" i="21"/>
  <c r="AB480" i="21"/>
  <c r="AC480" i="21"/>
  <c r="AD480" i="21"/>
  <c r="AE480" i="21"/>
  <c r="AB481" i="21"/>
  <c r="AC481" i="21"/>
  <c r="AD481" i="21"/>
  <c r="AE481" i="21"/>
  <c r="AB482" i="21"/>
  <c r="AC482" i="21"/>
  <c r="AD482" i="21"/>
  <c r="AE482" i="21"/>
  <c r="AB483" i="21"/>
  <c r="AC483" i="21"/>
  <c r="AD483" i="21"/>
  <c r="AE483" i="21"/>
  <c r="AB484" i="21"/>
  <c r="AC484" i="21"/>
  <c r="AD484" i="21"/>
  <c r="AE484" i="21"/>
  <c r="AB485" i="21"/>
  <c r="AC485" i="21"/>
  <c r="AD485" i="21"/>
  <c r="AE485" i="21"/>
  <c r="AB486" i="21"/>
  <c r="AC486" i="21"/>
  <c r="AD486" i="21"/>
  <c r="AE486" i="21"/>
  <c r="AB487" i="21"/>
  <c r="AC487" i="21"/>
  <c r="AD487" i="21"/>
  <c r="AE487" i="21"/>
  <c r="AB488" i="21"/>
  <c r="AC488" i="21"/>
  <c r="AD488" i="21"/>
  <c r="AE488" i="21"/>
  <c r="AB489" i="21"/>
  <c r="AC489" i="21"/>
  <c r="AD489" i="21"/>
  <c r="AE489" i="21"/>
  <c r="AB490" i="21"/>
  <c r="AC490" i="21"/>
  <c r="AD490" i="21"/>
  <c r="AE490" i="21"/>
  <c r="AB491" i="21"/>
  <c r="AC491" i="21"/>
  <c r="AD491" i="21"/>
  <c r="AE491" i="21"/>
  <c r="AB492" i="21"/>
  <c r="AC492" i="21"/>
  <c r="AD492" i="21"/>
  <c r="AE492" i="21"/>
  <c r="AB493" i="21"/>
  <c r="AC493" i="21"/>
  <c r="AD493" i="21"/>
  <c r="AE493" i="21"/>
  <c r="AB494" i="21"/>
  <c r="AC494" i="21"/>
  <c r="AD494" i="21"/>
  <c r="AE494" i="21"/>
  <c r="AB495" i="21"/>
  <c r="AC495" i="21"/>
  <c r="AD495" i="21"/>
  <c r="AE495" i="21"/>
  <c r="AB496" i="21"/>
  <c r="AC496" i="21"/>
  <c r="AD496" i="21"/>
  <c r="AE496" i="21"/>
  <c r="AB497" i="21"/>
  <c r="AC497" i="21"/>
  <c r="AD497" i="21"/>
  <c r="AE497" i="21"/>
  <c r="AB498" i="21"/>
  <c r="AC498" i="21"/>
  <c r="AD498" i="21"/>
  <c r="AE498" i="21"/>
  <c r="AB499" i="21"/>
  <c r="AC499" i="21"/>
  <c r="AD499" i="21"/>
  <c r="AE499" i="21"/>
  <c r="AB500" i="21"/>
  <c r="AC500" i="21"/>
  <c r="AD500" i="21"/>
  <c r="AE500" i="21"/>
  <c r="AB501" i="21"/>
  <c r="AC501" i="21"/>
  <c r="AD501" i="21"/>
  <c r="AE501" i="21"/>
  <c r="AB502" i="21"/>
  <c r="AC502" i="21"/>
  <c r="AD502" i="21"/>
  <c r="AE502" i="21"/>
  <c r="AB503" i="21"/>
  <c r="AC503" i="21"/>
  <c r="AD503" i="21"/>
  <c r="AE503" i="21"/>
  <c r="AB504" i="21"/>
  <c r="AC504" i="21"/>
  <c r="AD504" i="21"/>
  <c r="AE504" i="21"/>
  <c r="AB505" i="21"/>
  <c r="AC505" i="21"/>
  <c r="AD505" i="21"/>
  <c r="AE505" i="21"/>
  <c r="AB506" i="21"/>
  <c r="AC506" i="21"/>
  <c r="AD506" i="21"/>
  <c r="AE506" i="21"/>
  <c r="AB507" i="21"/>
  <c r="AC507" i="21"/>
  <c r="AD507" i="21"/>
  <c r="AE507" i="21"/>
  <c r="AB508" i="21"/>
  <c r="AC508" i="21"/>
  <c r="AD508" i="21"/>
  <c r="AE508" i="21"/>
  <c r="AB509" i="21"/>
  <c r="AC509" i="21"/>
  <c r="AD509" i="21"/>
  <c r="AE509" i="21"/>
  <c r="AB510" i="21"/>
  <c r="AC510" i="21"/>
  <c r="AD510" i="21"/>
  <c r="AE510" i="21"/>
  <c r="AB511" i="21"/>
  <c r="AC511" i="21"/>
  <c r="AD511" i="21"/>
  <c r="AE511" i="21"/>
  <c r="AB512" i="21"/>
  <c r="AC512" i="21"/>
  <c r="AD512" i="21"/>
  <c r="AE512" i="21"/>
  <c r="AB513" i="21"/>
  <c r="AC513" i="21"/>
  <c r="AD513" i="21"/>
  <c r="AE513" i="21"/>
  <c r="AB514" i="21"/>
  <c r="AC514" i="21"/>
  <c r="AD514" i="21"/>
  <c r="AE514" i="21"/>
  <c r="AB515" i="21"/>
  <c r="AC515" i="21"/>
  <c r="AD515" i="21"/>
  <c r="AE515" i="21"/>
  <c r="AB516" i="21"/>
  <c r="AC516" i="21"/>
  <c r="AD516" i="21"/>
  <c r="AE516" i="21"/>
  <c r="AB517" i="21"/>
  <c r="AC517" i="21"/>
  <c r="AD517" i="21"/>
  <c r="AE517" i="21"/>
  <c r="AB518" i="21"/>
  <c r="AC518" i="21"/>
  <c r="AD518" i="21"/>
  <c r="AE518" i="21"/>
  <c r="AB519" i="21"/>
  <c r="AC519" i="21"/>
  <c r="AD519" i="21"/>
  <c r="AE519" i="21"/>
  <c r="AB520" i="21"/>
  <c r="AC520" i="21"/>
  <c r="AD520" i="21"/>
  <c r="AE520" i="21"/>
  <c r="AB521" i="21"/>
  <c r="AC521" i="21"/>
  <c r="AD521" i="21"/>
  <c r="AE521" i="21"/>
  <c r="AB522" i="21"/>
  <c r="AC522" i="21"/>
  <c r="AD522" i="21"/>
  <c r="AE522" i="21"/>
  <c r="AB523" i="21"/>
  <c r="AC523" i="21"/>
  <c r="AD523" i="21"/>
  <c r="AE523" i="21"/>
  <c r="AB524" i="21"/>
  <c r="AC524" i="21"/>
  <c r="AD524" i="21"/>
  <c r="AE524" i="21"/>
  <c r="AB525" i="21"/>
  <c r="AC525" i="21"/>
  <c r="AD525" i="21"/>
  <c r="AE525" i="21"/>
  <c r="AB526" i="21"/>
  <c r="AC526" i="21"/>
  <c r="AD526" i="21"/>
  <c r="AE526" i="21"/>
  <c r="AB527" i="21"/>
  <c r="AC527" i="21"/>
  <c r="AD527" i="21"/>
  <c r="AE527" i="21"/>
  <c r="AB528" i="21"/>
  <c r="AC528" i="21"/>
  <c r="AD528" i="21"/>
  <c r="AE528" i="21"/>
  <c r="AB529" i="21"/>
  <c r="AC529" i="21"/>
  <c r="AD529" i="21"/>
  <c r="AE529" i="21"/>
  <c r="AB530" i="21"/>
  <c r="AC530" i="21"/>
  <c r="AD530" i="21"/>
  <c r="AE530" i="21"/>
  <c r="AB531" i="21"/>
  <c r="AC531" i="21"/>
  <c r="AD531" i="21"/>
  <c r="AE531" i="21"/>
  <c r="AB532" i="21"/>
  <c r="AC532" i="21"/>
  <c r="AD532" i="21"/>
  <c r="AE532" i="21"/>
  <c r="AB533" i="21"/>
  <c r="AC533" i="21"/>
  <c r="AD533" i="21"/>
  <c r="AE533" i="21"/>
  <c r="AB534" i="21"/>
  <c r="AC534" i="21"/>
  <c r="AD534" i="21"/>
  <c r="AE534" i="21"/>
  <c r="AB535" i="21"/>
  <c r="AC535" i="21"/>
  <c r="AD535" i="21"/>
  <c r="AE535" i="21"/>
  <c r="AB536" i="21"/>
  <c r="AC536" i="21"/>
  <c r="AD536" i="21"/>
  <c r="AE536" i="21"/>
  <c r="AB537" i="21"/>
  <c r="AC537" i="21"/>
  <c r="AD537" i="21"/>
  <c r="AE537" i="21"/>
  <c r="AB538" i="21"/>
  <c r="AC538" i="21"/>
  <c r="AD538" i="21"/>
  <c r="AE538" i="21"/>
  <c r="AB539" i="21"/>
  <c r="AC539" i="21"/>
  <c r="AD539" i="21"/>
  <c r="AE539" i="21"/>
  <c r="AB540" i="21"/>
  <c r="AC540" i="21"/>
  <c r="AD540" i="21"/>
  <c r="AE540" i="21"/>
  <c r="AB541" i="21"/>
  <c r="AC541" i="21"/>
  <c r="AD541" i="21"/>
  <c r="AE541" i="21"/>
  <c r="AB542" i="21"/>
  <c r="AC542" i="21"/>
  <c r="AD542" i="21"/>
  <c r="AE542" i="21"/>
  <c r="AB543" i="21"/>
  <c r="AC543" i="21"/>
  <c r="AD543" i="21"/>
  <c r="AE543" i="21"/>
  <c r="AB544" i="21"/>
  <c r="AC544" i="21"/>
  <c r="AD544" i="21"/>
  <c r="AE544" i="21"/>
  <c r="AB545" i="21"/>
  <c r="AC545" i="21"/>
  <c r="AD545" i="21"/>
  <c r="AE545" i="21"/>
  <c r="AB546" i="21"/>
  <c r="AC546" i="21"/>
  <c r="AD546" i="21"/>
  <c r="AE546" i="21"/>
  <c r="AB547" i="21"/>
  <c r="AC547" i="21"/>
  <c r="AD547" i="21"/>
  <c r="AE547" i="21"/>
  <c r="AB548" i="21"/>
  <c r="AC548" i="21"/>
  <c r="AD548" i="21"/>
  <c r="AE548" i="21"/>
  <c r="AB549" i="21"/>
  <c r="AC549" i="21"/>
  <c r="AD549" i="21"/>
  <c r="AE549" i="21"/>
  <c r="AB550" i="21"/>
  <c r="AC550" i="21"/>
  <c r="AD550" i="21"/>
  <c r="AE550" i="21"/>
  <c r="AB551" i="21"/>
  <c r="AC551" i="21"/>
  <c r="AD551" i="21"/>
  <c r="AE551" i="21"/>
  <c r="AB552" i="21"/>
  <c r="AC552" i="21"/>
  <c r="AD552" i="21"/>
  <c r="AE552" i="21"/>
  <c r="AB553" i="21"/>
  <c r="AC553" i="21"/>
  <c r="AD553" i="21"/>
  <c r="AE553" i="21"/>
  <c r="AB554" i="21"/>
  <c r="AC554" i="21"/>
  <c r="AD554" i="21"/>
  <c r="AE554" i="21"/>
  <c r="AB555" i="21"/>
  <c r="AC555" i="21"/>
  <c r="AD555" i="21"/>
  <c r="AE555" i="21"/>
  <c r="AB556" i="21"/>
  <c r="AC556" i="21"/>
  <c r="AD556" i="21"/>
  <c r="AE556" i="21"/>
  <c r="AB557" i="21"/>
  <c r="AC557" i="21"/>
  <c r="AD557" i="21"/>
  <c r="AE557" i="21"/>
  <c r="AB558" i="21"/>
  <c r="AC558" i="21"/>
  <c r="AD558" i="21"/>
  <c r="AE558" i="21"/>
  <c r="AB559" i="21"/>
  <c r="AC559" i="21"/>
  <c r="AD559" i="21"/>
  <c r="AE559" i="21"/>
  <c r="AB560" i="21"/>
  <c r="AC560" i="21"/>
  <c r="AD560" i="21"/>
  <c r="AE560" i="21"/>
  <c r="AB561" i="21"/>
  <c r="AC561" i="21"/>
  <c r="AD561" i="21"/>
  <c r="AE561" i="21"/>
  <c r="AB562" i="21"/>
  <c r="AC562" i="21"/>
  <c r="AD562" i="21"/>
  <c r="AE562" i="21"/>
  <c r="AB563" i="21"/>
  <c r="AC563" i="21"/>
  <c r="AD563" i="21"/>
  <c r="AE563" i="21"/>
  <c r="AB564" i="21"/>
  <c r="AC564" i="21"/>
  <c r="AD564" i="21"/>
  <c r="AE564" i="21"/>
  <c r="AB565" i="21"/>
  <c r="AC565" i="21"/>
  <c r="AD565" i="21"/>
  <c r="AE565" i="21"/>
  <c r="AB566" i="21"/>
  <c r="AC566" i="21"/>
  <c r="AD566" i="21"/>
  <c r="AE566" i="21"/>
  <c r="AB567" i="21"/>
  <c r="AC567" i="21"/>
  <c r="AD567" i="21"/>
  <c r="AE567" i="21"/>
  <c r="AB568" i="21"/>
  <c r="AC568" i="21"/>
  <c r="AD568" i="21"/>
  <c r="AE568" i="21"/>
  <c r="AB569" i="21"/>
  <c r="AC569" i="21"/>
  <c r="AD569" i="21"/>
  <c r="AE569" i="21"/>
  <c r="AB570" i="21"/>
  <c r="AC570" i="21"/>
  <c r="AD570" i="21"/>
  <c r="AE570" i="21"/>
  <c r="AB571" i="21"/>
  <c r="AC571" i="21"/>
  <c r="AD571" i="21"/>
  <c r="AE571" i="21"/>
  <c r="AB572" i="21"/>
  <c r="AC572" i="21"/>
  <c r="AD572" i="21"/>
  <c r="AE572" i="21"/>
  <c r="AB573" i="21"/>
  <c r="AC573" i="21"/>
  <c r="AD573" i="21"/>
  <c r="AE573" i="21"/>
  <c r="AB574" i="21"/>
  <c r="AC574" i="21"/>
  <c r="AD574" i="21"/>
  <c r="AE574" i="21"/>
  <c r="AB575" i="21"/>
  <c r="AC575" i="21"/>
  <c r="AD575" i="21"/>
  <c r="AE575" i="21"/>
  <c r="AB576" i="21"/>
  <c r="AC576" i="21"/>
  <c r="AD576" i="21"/>
  <c r="AE576" i="21"/>
  <c r="AB577" i="21"/>
  <c r="AC577" i="21"/>
  <c r="AD577" i="21"/>
  <c r="AE577" i="21"/>
  <c r="AB578" i="21"/>
  <c r="AC578" i="21"/>
  <c r="AD578" i="21"/>
  <c r="AE578" i="21"/>
  <c r="AB579" i="21"/>
  <c r="AC579" i="21"/>
  <c r="AD579" i="21"/>
  <c r="AE579" i="21"/>
  <c r="AB580" i="21"/>
  <c r="AC580" i="21"/>
  <c r="AD580" i="21"/>
  <c r="AE580" i="21"/>
  <c r="AB581" i="21"/>
  <c r="AC581" i="21"/>
  <c r="AD581" i="21"/>
  <c r="AE581" i="21"/>
  <c r="AB582" i="21"/>
  <c r="AC582" i="21"/>
  <c r="AD582" i="21"/>
  <c r="AE582" i="21"/>
  <c r="AB583" i="21"/>
  <c r="AC583" i="21"/>
  <c r="AD583" i="21"/>
  <c r="AE583" i="21"/>
  <c r="AB584" i="21"/>
  <c r="AC584" i="21"/>
  <c r="AD584" i="21"/>
  <c r="AE584" i="21"/>
  <c r="AB585" i="21"/>
  <c r="AC585" i="21"/>
  <c r="AD585" i="21"/>
  <c r="AE585" i="21"/>
  <c r="AB586" i="21"/>
  <c r="AC586" i="21"/>
  <c r="AD586" i="21"/>
  <c r="AE586" i="21"/>
  <c r="AB587" i="21"/>
  <c r="AC587" i="21"/>
  <c r="AD587" i="21"/>
  <c r="AE587" i="21"/>
  <c r="AB588" i="21"/>
  <c r="AC588" i="21"/>
  <c r="AD588" i="21"/>
  <c r="AE588" i="21"/>
  <c r="AB589" i="21"/>
  <c r="AC589" i="21"/>
  <c r="AD589" i="21"/>
  <c r="AE589" i="21"/>
  <c r="AB590" i="21"/>
  <c r="AC590" i="21"/>
  <c r="AD590" i="21"/>
  <c r="AE590" i="21"/>
  <c r="AB591" i="21"/>
  <c r="AC591" i="21"/>
  <c r="AD591" i="21"/>
  <c r="AE591" i="21"/>
  <c r="AB592" i="21"/>
  <c r="AC592" i="21"/>
  <c r="AD592" i="21"/>
  <c r="AE592" i="21"/>
  <c r="AB593" i="21"/>
  <c r="AC593" i="21"/>
  <c r="AD593" i="21"/>
  <c r="AE593" i="21"/>
  <c r="AB594" i="21"/>
  <c r="AC594" i="21"/>
  <c r="AD594" i="21"/>
  <c r="AE594" i="21"/>
  <c r="AB595" i="21"/>
  <c r="AC595" i="21"/>
  <c r="AD595" i="21"/>
  <c r="AE595" i="21"/>
  <c r="AB596" i="21"/>
  <c r="AC596" i="21"/>
  <c r="AD596" i="21"/>
  <c r="AE596" i="21"/>
  <c r="AB597" i="21"/>
  <c r="AC597" i="21"/>
  <c r="AD597" i="21"/>
  <c r="AE597" i="21"/>
  <c r="AB598" i="21"/>
  <c r="AC598" i="21"/>
  <c r="AD598" i="21"/>
  <c r="AE598" i="21"/>
  <c r="AB599" i="21"/>
  <c r="AC599" i="21"/>
  <c r="AD599" i="21"/>
  <c r="AE599" i="21"/>
  <c r="AB600" i="21"/>
  <c r="AC600" i="21"/>
  <c r="AD600" i="21"/>
  <c r="AE600" i="21"/>
  <c r="AB601" i="21"/>
  <c r="AC601" i="21"/>
  <c r="AD601" i="21"/>
  <c r="AE601" i="21"/>
  <c r="AB602" i="21"/>
  <c r="AC602" i="21"/>
  <c r="AD602" i="21"/>
  <c r="AE602" i="21"/>
  <c r="AB603" i="21"/>
  <c r="AC603" i="21"/>
  <c r="AD603" i="21"/>
  <c r="AE603" i="21"/>
  <c r="AB604" i="21"/>
  <c r="AC604" i="21"/>
  <c r="AD604" i="21"/>
  <c r="AE604" i="21"/>
  <c r="AB605" i="21"/>
  <c r="AC605" i="21"/>
  <c r="AD605" i="21"/>
  <c r="AE605" i="21"/>
  <c r="AB606" i="21"/>
  <c r="AC606" i="21"/>
  <c r="AD606" i="21"/>
  <c r="AE606" i="21"/>
  <c r="AB607" i="21"/>
  <c r="AC607" i="21"/>
  <c r="AD607" i="21"/>
  <c r="AE607" i="21"/>
  <c r="AB608" i="21"/>
  <c r="AC608" i="21"/>
  <c r="AD608" i="21"/>
  <c r="AE608" i="21"/>
  <c r="AB609" i="21"/>
  <c r="AC609" i="21"/>
  <c r="AD609" i="21"/>
  <c r="AE609" i="21"/>
  <c r="AB610" i="21"/>
  <c r="AC610" i="21"/>
  <c r="AD610" i="21"/>
  <c r="AE610" i="21"/>
  <c r="AB611" i="21"/>
  <c r="AC611" i="21"/>
  <c r="AD611" i="21"/>
  <c r="AE611" i="21"/>
  <c r="AB612" i="21"/>
  <c r="AC612" i="21"/>
  <c r="AD612" i="21"/>
  <c r="AE612" i="21"/>
  <c r="AB613" i="21"/>
  <c r="AC613" i="21"/>
  <c r="AD613" i="21"/>
  <c r="AE613" i="21"/>
  <c r="AB614" i="21"/>
  <c r="AC614" i="21"/>
  <c r="AD614" i="21"/>
  <c r="AE614" i="21"/>
  <c r="AB615" i="21"/>
  <c r="AC615" i="21"/>
  <c r="AD615" i="21"/>
  <c r="AE615" i="21"/>
  <c r="AB616" i="21"/>
  <c r="AC616" i="21"/>
  <c r="AD616" i="21"/>
  <c r="AE616" i="21"/>
  <c r="AB617" i="21"/>
  <c r="AC617" i="21"/>
  <c r="AD617" i="21"/>
  <c r="AE617" i="21"/>
  <c r="AB618" i="21"/>
  <c r="AC618" i="21"/>
  <c r="AD618" i="21"/>
  <c r="AE618" i="21"/>
  <c r="AB619" i="21"/>
  <c r="AC619" i="21"/>
  <c r="AD619" i="21"/>
  <c r="AE619" i="21"/>
  <c r="AB620" i="21"/>
  <c r="AC620" i="21"/>
  <c r="AD620" i="21"/>
  <c r="AE620" i="21"/>
  <c r="AB621" i="21"/>
  <c r="AC621" i="21"/>
  <c r="AD621" i="21"/>
  <c r="AE621" i="21"/>
  <c r="AB622" i="21"/>
  <c r="AC622" i="21"/>
  <c r="AD622" i="21"/>
  <c r="AE622" i="21"/>
  <c r="AB623" i="21"/>
  <c r="AC623" i="21"/>
  <c r="AD623" i="21"/>
  <c r="AE623" i="21"/>
  <c r="AB624" i="21"/>
  <c r="AC624" i="21"/>
  <c r="AD624" i="21"/>
  <c r="AE624" i="21"/>
  <c r="AB625" i="21"/>
  <c r="AC625" i="21"/>
  <c r="AD625" i="21"/>
  <c r="AE625" i="21"/>
  <c r="AB626" i="21"/>
  <c r="AC626" i="21"/>
  <c r="AD626" i="21"/>
  <c r="AE626" i="21"/>
  <c r="AB627" i="21"/>
  <c r="AC627" i="21"/>
  <c r="AD627" i="21"/>
  <c r="AE627" i="21"/>
  <c r="AB628" i="21"/>
  <c r="AC628" i="21"/>
  <c r="AD628" i="21"/>
  <c r="AE628" i="21"/>
  <c r="AB629" i="21"/>
  <c r="AC629" i="21"/>
  <c r="AD629" i="21"/>
  <c r="AE629" i="21"/>
  <c r="AB630" i="21"/>
  <c r="AC630" i="21"/>
  <c r="AD630" i="21"/>
  <c r="AE630" i="21"/>
  <c r="AB631" i="21"/>
  <c r="AC631" i="21"/>
  <c r="AD631" i="21"/>
  <c r="AE631" i="21"/>
  <c r="AB632" i="21"/>
  <c r="AC632" i="21"/>
  <c r="AD632" i="21"/>
  <c r="AE632" i="21"/>
  <c r="AB633" i="21"/>
  <c r="AC633" i="21"/>
  <c r="AD633" i="21"/>
  <c r="AE633" i="21"/>
  <c r="AB634" i="21"/>
  <c r="AC634" i="21"/>
  <c r="AD634" i="21"/>
  <c r="AE634" i="21"/>
  <c r="AB635" i="21"/>
  <c r="AC635" i="21"/>
  <c r="AD635" i="21"/>
  <c r="AE635" i="21"/>
  <c r="AB636" i="21"/>
  <c r="AC636" i="21"/>
  <c r="AD636" i="21"/>
  <c r="AE636" i="21"/>
  <c r="AB637" i="21"/>
  <c r="AC637" i="21"/>
  <c r="AD637" i="21"/>
  <c r="AE637" i="21"/>
  <c r="AB638" i="21"/>
  <c r="AC638" i="21"/>
  <c r="AD638" i="21"/>
  <c r="AE638" i="21"/>
  <c r="AB639" i="21"/>
  <c r="AC639" i="21"/>
  <c r="AD639" i="21"/>
  <c r="AE639" i="21"/>
  <c r="AB640" i="21"/>
  <c r="AC640" i="21"/>
  <c r="AD640" i="21"/>
  <c r="AE640" i="21"/>
  <c r="AB641" i="21"/>
  <c r="AC641" i="21"/>
  <c r="AD641" i="21"/>
  <c r="AE641" i="21"/>
  <c r="AB642" i="21"/>
  <c r="AC642" i="21"/>
  <c r="AD642" i="21"/>
  <c r="AE642" i="21"/>
  <c r="AB643" i="21"/>
  <c r="AC643" i="21"/>
  <c r="AD643" i="21"/>
  <c r="AE643" i="21"/>
  <c r="AB644" i="21"/>
  <c r="AC644" i="21"/>
  <c r="AD644" i="21"/>
  <c r="AE644" i="21"/>
  <c r="AB645" i="21"/>
  <c r="AC645" i="21"/>
  <c r="AD645" i="21"/>
  <c r="AE645" i="21"/>
  <c r="AB646" i="21"/>
  <c r="AC646" i="21"/>
  <c r="AD646" i="21"/>
  <c r="AE646" i="21"/>
  <c r="AB647" i="21"/>
  <c r="AC647" i="21"/>
  <c r="AD647" i="21"/>
  <c r="AE647" i="21"/>
  <c r="AB648" i="21"/>
  <c r="AC648" i="21"/>
  <c r="AD648" i="21"/>
  <c r="AE648" i="21"/>
  <c r="AB649" i="21"/>
  <c r="AC649" i="21"/>
  <c r="AD649" i="21"/>
  <c r="AE649" i="21"/>
  <c r="AB650" i="21"/>
  <c r="AC650" i="21"/>
  <c r="AD650" i="21"/>
  <c r="AE650" i="21"/>
  <c r="AB651" i="21"/>
  <c r="AC651" i="21"/>
  <c r="AD651" i="21"/>
  <c r="AE651" i="21"/>
  <c r="AB652" i="21"/>
  <c r="AC652" i="21"/>
  <c r="AD652" i="21"/>
  <c r="AE652" i="21"/>
  <c r="AB653" i="21"/>
  <c r="AC653" i="21"/>
  <c r="AD653" i="21"/>
  <c r="AE653" i="21"/>
  <c r="AB654" i="21"/>
  <c r="AC654" i="21"/>
  <c r="AD654" i="21"/>
  <c r="AE654" i="21"/>
  <c r="AB655" i="21"/>
  <c r="AC655" i="21"/>
  <c r="AD655" i="21"/>
  <c r="AE655" i="21"/>
  <c r="AB656" i="21"/>
  <c r="AC656" i="21"/>
  <c r="AD656" i="21"/>
  <c r="AE656" i="21"/>
  <c r="AB657" i="21"/>
  <c r="AC657" i="21"/>
  <c r="AD657" i="21"/>
  <c r="AE657" i="21"/>
  <c r="AB658" i="21"/>
  <c r="AC658" i="21"/>
  <c r="AD658" i="21"/>
  <c r="AE658" i="21"/>
  <c r="AB659" i="21"/>
  <c r="AC659" i="21"/>
  <c r="AD659" i="21"/>
  <c r="AE659" i="21"/>
  <c r="AB660" i="21"/>
  <c r="AC660" i="21"/>
  <c r="AD660" i="21"/>
  <c r="AE660" i="21"/>
  <c r="AB661" i="21"/>
  <c r="AC661" i="21"/>
  <c r="AD661" i="21"/>
  <c r="AE661" i="21"/>
  <c r="AB662" i="21"/>
  <c r="AC662" i="21"/>
  <c r="AD662" i="21"/>
  <c r="AE662" i="21"/>
  <c r="AB663" i="21"/>
  <c r="AC663" i="21"/>
  <c r="AD663" i="21"/>
  <c r="AE663" i="21"/>
  <c r="AB664" i="21"/>
  <c r="AC664" i="21"/>
  <c r="AD664" i="21"/>
  <c r="AE664" i="21"/>
  <c r="AB665" i="21"/>
  <c r="AC665" i="21"/>
  <c r="AD665" i="21"/>
  <c r="AE665" i="21"/>
  <c r="AB666" i="21"/>
  <c r="AC666" i="21"/>
  <c r="AD666" i="21"/>
  <c r="AE666" i="21"/>
  <c r="AB667" i="21"/>
  <c r="AC667" i="21"/>
  <c r="AD667" i="21"/>
  <c r="AE667" i="21"/>
  <c r="AB668" i="21"/>
  <c r="AC668" i="21"/>
  <c r="AD668" i="21"/>
  <c r="AE668" i="21"/>
  <c r="AB669" i="21"/>
  <c r="AC669" i="21"/>
  <c r="AD669" i="21"/>
  <c r="AE669" i="21"/>
  <c r="AB670" i="21"/>
  <c r="AC670" i="21"/>
  <c r="AD670" i="21"/>
  <c r="AE670" i="21"/>
  <c r="AB671" i="21"/>
  <c r="AC671" i="21"/>
  <c r="AD671" i="21"/>
  <c r="AE671" i="21"/>
  <c r="AB672" i="21"/>
  <c r="AC672" i="21"/>
  <c r="AD672" i="21"/>
  <c r="AE672" i="21"/>
  <c r="AB673" i="21"/>
  <c r="AC673" i="21"/>
  <c r="AD673" i="21"/>
  <c r="AE673" i="21"/>
  <c r="AB674" i="21"/>
  <c r="AC674" i="21"/>
  <c r="AD674" i="21"/>
  <c r="AE674" i="21"/>
  <c r="AB675" i="21"/>
  <c r="AC675" i="21"/>
  <c r="AD675" i="21"/>
  <c r="AE675" i="21"/>
  <c r="AB676" i="21"/>
  <c r="AC676" i="21"/>
  <c r="AD676" i="21"/>
  <c r="AE676" i="21"/>
  <c r="AB677" i="21"/>
  <c r="AC677" i="21"/>
  <c r="AD677" i="21"/>
  <c r="AE677" i="21"/>
  <c r="AB678" i="21"/>
  <c r="AC678" i="21"/>
  <c r="AD678" i="21"/>
  <c r="AE678" i="21"/>
  <c r="AB679" i="21"/>
  <c r="AC679" i="21"/>
  <c r="AD679" i="21"/>
  <c r="AE679" i="21"/>
  <c r="AB680" i="21"/>
  <c r="AC680" i="21"/>
  <c r="AD680" i="21"/>
  <c r="AE680" i="21"/>
  <c r="AB681" i="21"/>
  <c r="AC681" i="21"/>
  <c r="AD681" i="21"/>
  <c r="AE681" i="21"/>
  <c r="AB682" i="21"/>
  <c r="AC682" i="21"/>
  <c r="AD682" i="21"/>
  <c r="AE682" i="21"/>
  <c r="AB683" i="21"/>
  <c r="AC683" i="21"/>
  <c r="AD683" i="21"/>
  <c r="AE683" i="21"/>
  <c r="AB684" i="21"/>
  <c r="AC684" i="21"/>
  <c r="AD684" i="21"/>
  <c r="AE684" i="21"/>
  <c r="AB685" i="21"/>
  <c r="AC685" i="21"/>
  <c r="AD685" i="21"/>
  <c r="AE685" i="21"/>
  <c r="AB686" i="21"/>
  <c r="AC686" i="21"/>
  <c r="AD686" i="21"/>
  <c r="AE686" i="21"/>
  <c r="AB687" i="21"/>
  <c r="AC687" i="21"/>
  <c r="AD687" i="21"/>
  <c r="AE687" i="21"/>
  <c r="AB688" i="21"/>
  <c r="AC688" i="21"/>
  <c r="AD688" i="21"/>
  <c r="AE688" i="21"/>
  <c r="AB689" i="21"/>
  <c r="AC689" i="21"/>
  <c r="AD689" i="21"/>
  <c r="AE689" i="21"/>
  <c r="AB690" i="21"/>
  <c r="AC690" i="21"/>
  <c r="AD690" i="21"/>
  <c r="AE690" i="21"/>
  <c r="AB691" i="21"/>
  <c r="AC691" i="21"/>
  <c r="AD691" i="21"/>
  <c r="AE691" i="21"/>
  <c r="AB692" i="21"/>
  <c r="AC692" i="21"/>
  <c r="AD692" i="21"/>
  <c r="AE692" i="21"/>
  <c r="AB693" i="21"/>
  <c r="AC693" i="21"/>
  <c r="AD693" i="21"/>
  <c r="AE693" i="21"/>
  <c r="AB694" i="21"/>
  <c r="AC694" i="21"/>
  <c r="AD694" i="21"/>
  <c r="AE694" i="21"/>
  <c r="AB695" i="21"/>
  <c r="AC695" i="21"/>
  <c r="AD695" i="21"/>
  <c r="AE695" i="21"/>
  <c r="AB696" i="21"/>
  <c r="AC696" i="21"/>
  <c r="AD696" i="21"/>
  <c r="AE696" i="21"/>
  <c r="AB697" i="21"/>
  <c r="AC697" i="21"/>
  <c r="AD697" i="21"/>
  <c r="AE697" i="21"/>
  <c r="AB698" i="21"/>
  <c r="AC698" i="21"/>
  <c r="AD698" i="21"/>
  <c r="AE698" i="21"/>
  <c r="AB699" i="21"/>
  <c r="AC699" i="21"/>
  <c r="AD699" i="21"/>
  <c r="AE699" i="21"/>
  <c r="AB700" i="21"/>
  <c r="AC700" i="21"/>
  <c r="AD700" i="21"/>
  <c r="AE700" i="21"/>
  <c r="AB701" i="21"/>
  <c r="AC701" i="21"/>
  <c r="AD701" i="21"/>
  <c r="AE701" i="21"/>
  <c r="AB702" i="21"/>
  <c r="AC702" i="21"/>
  <c r="AD702" i="21"/>
  <c r="AE702" i="21"/>
  <c r="AB703" i="21"/>
  <c r="AC703" i="21"/>
  <c r="AD703" i="21"/>
  <c r="AE703" i="21"/>
  <c r="AB704" i="21"/>
  <c r="AC704" i="21"/>
  <c r="AD704" i="21"/>
  <c r="AE704" i="21"/>
  <c r="AB705" i="21"/>
  <c r="AC705" i="21"/>
  <c r="AD705" i="21"/>
  <c r="AE705" i="21"/>
  <c r="AB706" i="21"/>
  <c r="AC706" i="21"/>
  <c r="AD706" i="21"/>
  <c r="AE706" i="21"/>
  <c r="AB707" i="21"/>
  <c r="AC707" i="21"/>
  <c r="AD707" i="21"/>
  <c r="AE707" i="21"/>
  <c r="AB708" i="21"/>
  <c r="AC708" i="21"/>
  <c r="AD708" i="21"/>
  <c r="AE708" i="21"/>
  <c r="AB709" i="21"/>
  <c r="AC709" i="21"/>
  <c r="AD709" i="21"/>
  <c r="AE709" i="21"/>
  <c r="AB710" i="21"/>
  <c r="AC710" i="21"/>
  <c r="AD710" i="21"/>
  <c r="AE710" i="21"/>
  <c r="AB711" i="21"/>
  <c r="AC711" i="21"/>
  <c r="AD711" i="21"/>
  <c r="AE711" i="21"/>
  <c r="AB712" i="21"/>
  <c r="AC712" i="21"/>
  <c r="AD712" i="21"/>
  <c r="AE712" i="21"/>
  <c r="AB713" i="21"/>
  <c r="AC713" i="21"/>
  <c r="AD713" i="21"/>
  <c r="AE713" i="21"/>
  <c r="AB714" i="21"/>
  <c r="AC714" i="21"/>
  <c r="AD714" i="21"/>
  <c r="AE714" i="21"/>
  <c r="AB715" i="21"/>
  <c r="AC715" i="21"/>
  <c r="AD715" i="21"/>
  <c r="AE715" i="21"/>
  <c r="AB716" i="21"/>
  <c r="AC716" i="21"/>
  <c r="AD716" i="21"/>
  <c r="AE716" i="21"/>
  <c r="AB717" i="21"/>
  <c r="AC717" i="21"/>
  <c r="AD717" i="21"/>
  <c r="AE717" i="21"/>
  <c r="AB718" i="21"/>
  <c r="AC718" i="21"/>
  <c r="AD718" i="21"/>
  <c r="AE718" i="21"/>
  <c r="AB719" i="21"/>
  <c r="AC719" i="21"/>
  <c r="AD719" i="21"/>
  <c r="AE719" i="21"/>
  <c r="AB720" i="21"/>
  <c r="AC720" i="21"/>
  <c r="AD720" i="21"/>
  <c r="AE720" i="21"/>
  <c r="AB721" i="21"/>
  <c r="AC721" i="21"/>
  <c r="AD721" i="21"/>
  <c r="AE721" i="21"/>
  <c r="AB722" i="21"/>
  <c r="AC722" i="21"/>
  <c r="AD722" i="21"/>
  <c r="AE722" i="21"/>
  <c r="AB723" i="21"/>
  <c r="AC723" i="21"/>
  <c r="AD723" i="21"/>
  <c r="AE723" i="21"/>
  <c r="AB724" i="21"/>
  <c r="AC724" i="21"/>
  <c r="AD724" i="21"/>
  <c r="AE724" i="21"/>
  <c r="AB725" i="21"/>
  <c r="AC725" i="21"/>
  <c r="AD725" i="21"/>
  <c r="AE725" i="21"/>
  <c r="AB726" i="21"/>
  <c r="AC726" i="21"/>
  <c r="AD726" i="21"/>
  <c r="AE726" i="21"/>
  <c r="AB727" i="21"/>
  <c r="AC727" i="21"/>
  <c r="AD727" i="21"/>
  <c r="AE727" i="21"/>
  <c r="AB728" i="21"/>
  <c r="AC728" i="21"/>
  <c r="AD728" i="21"/>
  <c r="AE728" i="21"/>
  <c r="AB729" i="21"/>
  <c r="AC729" i="21"/>
  <c r="AD729" i="21"/>
  <c r="AE729" i="21"/>
  <c r="AB730" i="21"/>
  <c r="AC730" i="21"/>
  <c r="AD730" i="21"/>
  <c r="AE730" i="21"/>
  <c r="AB731" i="21"/>
  <c r="AC731" i="21"/>
  <c r="AD731" i="21"/>
  <c r="AE731" i="21"/>
  <c r="AB732" i="21"/>
  <c r="AC732" i="21"/>
  <c r="AD732" i="21"/>
  <c r="AE732" i="21"/>
  <c r="AB733" i="21"/>
  <c r="AC733" i="21"/>
  <c r="AD733" i="21"/>
  <c r="AE733" i="21"/>
  <c r="AB734" i="21"/>
  <c r="AC734" i="21"/>
  <c r="AD734" i="21"/>
  <c r="AE734" i="21"/>
  <c r="AB735" i="21"/>
  <c r="AC735" i="21"/>
  <c r="AD735" i="21"/>
  <c r="AE735" i="21"/>
  <c r="AB736" i="21"/>
  <c r="AC736" i="21"/>
  <c r="AD736" i="21"/>
  <c r="AE736" i="21"/>
  <c r="AB737" i="21"/>
  <c r="AC737" i="21"/>
  <c r="AD737" i="21"/>
  <c r="AE737" i="21"/>
  <c r="AB738" i="21"/>
  <c r="AC738" i="21"/>
  <c r="AD738" i="21"/>
  <c r="AE738" i="21"/>
  <c r="AB739" i="21"/>
  <c r="AC739" i="21"/>
  <c r="AD739" i="21"/>
  <c r="AE739" i="21"/>
  <c r="AB740" i="21"/>
  <c r="AC740" i="21"/>
  <c r="AD740" i="21"/>
  <c r="AE740" i="21"/>
  <c r="AB741" i="21"/>
  <c r="AC741" i="21"/>
  <c r="AD741" i="21"/>
  <c r="AE741" i="21"/>
  <c r="AB742" i="21"/>
  <c r="AC742" i="21"/>
  <c r="AD742" i="21"/>
  <c r="AE742" i="21"/>
  <c r="AB743" i="21"/>
  <c r="AC743" i="21"/>
  <c r="AD743" i="21"/>
  <c r="AE743" i="21"/>
  <c r="AB744" i="21"/>
  <c r="AC744" i="21"/>
  <c r="AD744" i="21"/>
  <c r="AE744" i="21"/>
  <c r="AB745" i="21"/>
  <c r="AC745" i="21"/>
  <c r="AD745" i="21"/>
  <c r="AE745" i="21"/>
  <c r="AB746" i="21"/>
  <c r="AC746" i="21"/>
  <c r="AD746" i="21"/>
  <c r="AE746" i="21"/>
  <c r="AB747" i="21"/>
  <c r="AC747" i="21"/>
  <c r="AD747" i="21"/>
  <c r="AE747" i="21"/>
  <c r="AB748" i="21"/>
  <c r="AC748" i="21"/>
  <c r="AD748" i="21"/>
  <c r="AE748" i="21"/>
  <c r="AB749" i="21"/>
  <c r="AC749" i="21"/>
  <c r="AD749" i="21"/>
  <c r="AE749" i="21"/>
  <c r="AB750" i="21"/>
  <c r="AC750" i="21"/>
  <c r="AD750" i="21"/>
  <c r="AE750" i="21"/>
  <c r="AB751" i="21"/>
  <c r="AC751" i="21"/>
  <c r="AD751" i="21"/>
  <c r="AE751" i="21"/>
  <c r="AB752" i="21"/>
  <c r="AC752" i="21"/>
  <c r="AD752" i="21"/>
  <c r="AE752" i="21"/>
  <c r="AB753" i="21"/>
  <c r="AC753" i="21"/>
  <c r="AD753" i="21"/>
  <c r="AE753" i="21"/>
  <c r="AB754" i="21"/>
  <c r="AC754" i="21"/>
  <c r="AD754" i="21"/>
  <c r="AE754" i="21"/>
  <c r="AB755" i="21"/>
  <c r="AC755" i="21"/>
  <c r="AD755" i="21"/>
  <c r="AE755" i="21"/>
  <c r="AB756" i="21"/>
  <c r="AC756" i="21"/>
  <c r="AD756" i="21"/>
  <c r="AE756" i="21"/>
  <c r="AB757" i="21"/>
  <c r="AC757" i="21"/>
  <c r="AD757" i="21"/>
  <c r="AE757" i="21"/>
  <c r="AB758" i="21"/>
  <c r="AC758" i="21"/>
  <c r="AD758" i="21"/>
  <c r="AE758" i="21"/>
  <c r="AB759" i="21"/>
  <c r="AC759" i="21"/>
  <c r="AD759" i="21"/>
  <c r="AE759" i="21"/>
  <c r="AB760" i="21"/>
  <c r="AC760" i="21"/>
  <c r="AD760" i="21"/>
  <c r="AE760" i="21"/>
  <c r="AB761" i="21"/>
  <c r="AC761" i="21"/>
  <c r="AD761" i="21"/>
  <c r="AE761" i="21"/>
  <c r="AB762" i="21"/>
  <c r="AC762" i="21"/>
  <c r="AD762" i="21"/>
  <c r="AE762" i="21"/>
  <c r="AB763" i="21"/>
  <c r="AC763" i="21"/>
  <c r="AD763" i="21"/>
  <c r="AE763" i="21"/>
  <c r="AB764" i="21"/>
  <c r="AC764" i="21"/>
  <c r="AD764" i="21"/>
  <c r="AE764" i="21"/>
  <c r="AB765" i="21"/>
  <c r="AC765" i="21"/>
  <c r="AD765" i="21"/>
  <c r="AE765" i="21"/>
  <c r="AB766" i="21"/>
  <c r="AC766" i="21"/>
  <c r="AD766" i="21"/>
  <c r="AE766" i="21"/>
  <c r="AB767" i="21"/>
  <c r="AC767" i="21"/>
  <c r="AD767" i="21"/>
  <c r="AE767" i="21"/>
  <c r="AB768" i="21"/>
  <c r="AC768" i="21"/>
  <c r="AD768" i="21"/>
  <c r="AE768" i="21"/>
  <c r="AB769" i="21"/>
  <c r="AC769" i="21"/>
  <c r="AD769" i="21"/>
  <c r="AE769" i="21"/>
  <c r="AB770" i="21"/>
  <c r="AC770" i="21"/>
  <c r="AD770" i="21"/>
  <c r="AE770" i="21"/>
  <c r="AB771" i="21"/>
  <c r="AC771" i="21"/>
  <c r="AD771" i="21"/>
  <c r="AE771" i="21"/>
  <c r="AB772" i="21"/>
  <c r="AC772" i="21"/>
  <c r="AD772" i="21"/>
  <c r="AE772" i="21"/>
  <c r="AB773" i="21"/>
  <c r="AC773" i="21"/>
  <c r="AD773" i="21"/>
  <c r="AE773" i="21"/>
  <c r="AB774" i="21"/>
  <c r="AC774" i="21"/>
  <c r="AD774" i="21"/>
  <c r="AE774" i="21"/>
  <c r="AB775" i="21"/>
  <c r="AC775" i="21"/>
  <c r="AD775" i="21"/>
  <c r="AE775" i="21"/>
  <c r="AB776" i="21"/>
  <c r="AC776" i="21"/>
  <c r="AD776" i="21"/>
  <c r="AE776" i="21"/>
  <c r="AB777" i="21"/>
  <c r="AC777" i="21"/>
  <c r="AD777" i="21"/>
  <c r="AE777" i="21"/>
  <c r="AB778" i="21"/>
  <c r="AC778" i="21"/>
  <c r="AD778" i="21"/>
  <c r="AE778" i="21"/>
  <c r="AB779" i="21"/>
  <c r="AC779" i="21"/>
  <c r="AD779" i="21"/>
  <c r="AE779" i="21"/>
  <c r="AB780" i="21"/>
  <c r="AC780" i="21"/>
  <c r="AD780" i="21"/>
  <c r="AE780" i="21"/>
  <c r="AB781" i="21"/>
  <c r="AC781" i="21"/>
  <c r="AD781" i="21"/>
  <c r="AE781" i="21"/>
  <c r="AB782" i="21"/>
  <c r="AC782" i="21"/>
  <c r="AD782" i="21"/>
  <c r="AE782" i="21"/>
  <c r="AB783" i="21"/>
  <c r="AC783" i="21"/>
  <c r="AD783" i="21"/>
  <c r="AE783" i="21"/>
  <c r="AB784" i="21"/>
  <c r="AC784" i="21"/>
  <c r="AD784" i="21"/>
  <c r="AE784" i="21"/>
  <c r="AB785" i="21"/>
  <c r="AC785" i="21"/>
  <c r="AD785" i="21"/>
  <c r="AE785" i="21"/>
  <c r="AB786" i="21"/>
  <c r="AC786" i="21"/>
  <c r="AD786" i="21"/>
  <c r="AE786" i="21"/>
  <c r="AB787" i="21"/>
  <c r="AC787" i="21"/>
  <c r="AD787" i="21"/>
  <c r="AE787" i="21"/>
  <c r="AB788" i="21"/>
  <c r="AC788" i="21"/>
  <c r="AD788" i="21"/>
  <c r="AE788" i="21"/>
  <c r="AB789" i="21"/>
  <c r="AC789" i="21"/>
  <c r="AD789" i="21"/>
  <c r="AE789" i="21"/>
  <c r="AB790" i="21"/>
  <c r="AC790" i="21"/>
  <c r="AD790" i="21"/>
  <c r="AE790" i="21"/>
  <c r="AB791" i="21"/>
  <c r="AC791" i="21"/>
  <c r="AD791" i="21"/>
  <c r="AE791" i="21"/>
  <c r="AB792" i="21"/>
  <c r="AC792" i="21"/>
  <c r="AD792" i="21"/>
  <c r="AE792" i="21"/>
  <c r="AB793" i="21"/>
  <c r="AC793" i="21"/>
  <c r="AD793" i="21"/>
  <c r="AE793" i="21"/>
  <c r="AB794" i="21"/>
  <c r="AC794" i="21"/>
  <c r="AD794" i="21"/>
  <c r="AE794" i="21"/>
  <c r="AB795" i="21"/>
  <c r="AC795" i="21"/>
  <c r="AD795" i="21"/>
  <c r="AE795" i="21"/>
  <c r="AB796" i="21"/>
  <c r="AC796" i="21"/>
  <c r="AD796" i="21"/>
  <c r="AE796" i="21"/>
  <c r="AB797" i="21"/>
  <c r="AC797" i="21"/>
  <c r="AD797" i="21"/>
  <c r="AE797" i="21"/>
  <c r="AB798" i="21"/>
  <c r="AC798" i="21"/>
  <c r="AD798" i="21"/>
  <c r="AE798" i="21"/>
  <c r="AB799" i="21"/>
  <c r="AC799" i="21"/>
  <c r="AD799" i="21"/>
  <c r="AE799" i="21"/>
  <c r="AB800" i="21"/>
  <c r="AC800" i="21"/>
  <c r="AD800" i="21"/>
  <c r="AE800" i="21"/>
  <c r="AB801" i="21"/>
  <c r="AC801" i="21"/>
  <c r="AD801" i="21"/>
  <c r="AE801" i="21"/>
  <c r="AB802" i="21"/>
  <c r="AC802" i="21"/>
  <c r="AD802" i="21"/>
  <c r="AE802" i="21"/>
  <c r="AB803" i="21"/>
  <c r="AC803" i="21"/>
  <c r="AD803" i="21"/>
  <c r="AE803" i="21"/>
  <c r="AB804" i="21"/>
  <c r="AC804" i="21"/>
  <c r="AD804" i="21"/>
  <c r="AE804" i="21"/>
  <c r="AB805" i="21"/>
  <c r="AC805" i="21"/>
  <c r="AD805" i="21"/>
  <c r="AE805" i="21"/>
  <c r="AB806" i="21"/>
  <c r="AC806" i="21"/>
  <c r="AD806" i="21"/>
  <c r="AE806" i="21"/>
  <c r="AB807" i="21"/>
  <c r="AC807" i="21"/>
  <c r="AD807" i="21"/>
  <c r="AE807" i="21"/>
  <c r="AB808" i="21"/>
  <c r="AC808" i="21"/>
  <c r="AD808" i="21"/>
  <c r="AE808" i="21"/>
  <c r="AB809" i="21"/>
  <c r="AC809" i="21"/>
  <c r="AD809" i="21"/>
  <c r="AE809" i="21"/>
  <c r="AB810" i="21"/>
  <c r="AC810" i="21"/>
  <c r="AD810" i="21"/>
  <c r="AE810" i="21"/>
  <c r="AB811" i="21"/>
  <c r="AC811" i="21"/>
  <c r="AD811" i="21"/>
  <c r="AE811" i="21"/>
  <c r="AB812" i="21"/>
  <c r="AC812" i="21"/>
  <c r="AD812" i="21"/>
  <c r="AE812" i="21"/>
  <c r="AB813" i="21"/>
  <c r="AC813" i="21"/>
  <c r="AD813" i="21"/>
  <c r="AE813" i="21"/>
  <c r="AB814" i="21"/>
  <c r="AC814" i="21"/>
  <c r="AD814" i="21"/>
  <c r="AE814" i="21"/>
  <c r="AB815" i="21"/>
  <c r="AC815" i="21"/>
  <c r="AD815" i="21"/>
  <c r="AE815" i="21"/>
  <c r="AB816" i="21"/>
  <c r="AC816" i="21"/>
  <c r="AD816" i="21"/>
  <c r="AE816" i="21"/>
  <c r="AB817" i="21"/>
  <c r="AC817" i="21"/>
  <c r="AD817" i="21"/>
  <c r="AE817" i="21"/>
  <c r="AB818" i="21"/>
  <c r="AC818" i="21"/>
  <c r="AD818" i="21"/>
  <c r="AE818" i="21"/>
  <c r="AB819" i="21"/>
  <c r="AC819" i="21"/>
  <c r="AD819" i="21"/>
  <c r="AE819" i="21"/>
  <c r="AB820" i="21"/>
  <c r="AC820" i="21"/>
  <c r="AD820" i="21"/>
  <c r="AE820" i="21"/>
  <c r="AB821" i="21"/>
  <c r="AC821" i="21"/>
  <c r="AD821" i="21"/>
  <c r="AE821" i="21"/>
  <c r="AB822" i="21"/>
  <c r="AC822" i="21"/>
  <c r="AD822" i="21"/>
  <c r="AE822" i="21"/>
  <c r="AB823" i="21"/>
  <c r="AC823" i="21"/>
  <c r="AD823" i="21"/>
  <c r="AE823" i="21"/>
  <c r="AB824" i="21"/>
  <c r="AC824" i="21"/>
  <c r="AD824" i="21"/>
  <c r="AE824" i="21"/>
  <c r="AB825" i="21"/>
  <c r="AC825" i="21"/>
  <c r="AD825" i="21"/>
  <c r="AE825" i="21"/>
  <c r="AB826" i="21"/>
  <c r="AC826" i="21"/>
  <c r="AD826" i="21"/>
  <c r="AE826" i="21"/>
  <c r="AB827" i="21"/>
  <c r="AC827" i="21"/>
  <c r="AD827" i="21"/>
  <c r="AE827" i="21"/>
  <c r="AB828" i="21"/>
  <c r="AC828" i="21"/>
  <c r="AD828" i="21"/>
  <c r="AE828" i="21"/>
  <c r="AB829" i="21"/>
  <c r="AC829" i="21"/>
  <c r="AD829" i="21"/>
  <c r="AE829" i="21"/>
  <c r="AB830" i="21"/>
  <c r="AC830" i="21"/>
  <c r="AD830" i="21"/>
  <c r="AE830" i="21"/>
  <c r="AB831" i="21"/>
  <c r="AC831" i="21"/>
  <c r="AD831" i="21"/>
  <c r="AE831" i="21"/>
  <c r="AB832" i="21"/>
  <c r="AC832" i="21"/>
  <c r="AD832" i="21"/>
  <c r="AE832" i="21"/>
  <c r="AB833" i="21"/>
  <c r="AC833" i="21"/>
  <c r="AD833" i="21"/>
  <c r="AE833" i="21"/>
  <c r="AB834" i="21"/>
  <c r="AC834" i="21"/>
  <c r="AD834" i="21"/>
  <c r="AE834" i="21"/>
  <c r="AB835" i="21"/>
  <c r="AC835" i="21"/>
  <c r="AD835" i="21"/>
  <c r="AE835" i="21"/>
  <c r="AB836" i="21"/>
  <c r="AC836" i="21"/>
  <c r="AD836" i="21"/>
  <c r="AE836" i="21"/>
  <c r="AB837" i="21"/>
  <c r="AC837" i="21"/>
  <c r="AD837" i="21"/>
  <c r="AE837" i="21"/>
  <c r="AB838" i="21"/>
  <c r="AC838" i="21"/>
  <c r="AD838" i="21"/>
  <c r="AE838" i="21"/>
  <c r="AB839" i="21"/>
  <c r="AC839" i="21"/>
  <c r="AD839" i="21"/>
  <c r="AE839" i="21"/>
  <c r="AB840" i="21"/>
  <c r="AC840" i="21"/>
  <c r="AD840" i="21"/>
  <c r="AE840" i="21"/>
  <c r="AB841" i="21"/>
  <c r="AC841" i="21"/>
  <c r="AD841" i="21"/>
  <c r="AE841" i="21"/>
  <c r="AB842" i="21"/>
  <c r="AC842" i="21"/>
  <c r="AD842" i="21"/>
  <c r="AE842" i="21"/>
  <c r="AB843" i="21"/>
  <c r="AC843" i="21"/>
  <c r="AD843" i="21"/>
  <c r="AE843" i="21"/>
  <c r="AB844" i="21"/>
  <c r="AC844" i="21"/>
  <c r="AD844" i="21"/>
  <c r="AE844" i="21"/>
  <c r="AB845" i="21"/>
  <c r="AC845" i="21"/>
  <c r="AD845" i="21"/>
  <c r="AE845" i="21"/>
  <c r="AB846" i="21"/>
  <c r="AC846" i="21"/>
  <c r="AD846" i="21"/>
  <c r="AE846" i="21"/>
  <c r="AB847" i="21"/>
  <c r="AC847" i="21"/>
  <c r="AD847" i="21"/>
  <c r="AE847" i="21"/>
  <c r="AB848" i="21"/>
  <c r="AC848" i="21"/>
  <c r="AD848" i="21"/>
  <c r="AE848" i="21"/>
  <c r="AB849" i="21"/>
  <c r="AC849" i="21"/>
  <c r="AD849" i="21"/>
  <c r="AE849" i="21"/>
  <c r="AB850" i="21"/>
  <c r="AC850" i="21"/>
  <c r="AD850" i="21"/>
  <c r="AE850" i="21"/>
  <c r="AB851" i="21"/>
  <c r="AC851" i="21"/>
  <c r="AD851" i="21"/>
  <c r="AE851" i="21"/>
  <c r="AB852" i="21"/>
  <c r="AC852" i="21"/>
  <c r="AD852" i="21"/>
  <c r="AE852" i="21"/>
  <c r="AB853" i="21"/>
  <c r="AC853" i="21"/>
  <c r="AD853" i="21"/>
  <c r="AE853" i="21"/>
  <c r="AB854" i="21"/>
  <c r="AC854" i="21"/>
  <c r="AD854" i="21"/>
  <c r="AE854" i="21"/>
  <c r="AB855" i="21"/>
  <c r="AC855" i="21"/>
  <c r="AD855" i="21"/>
  <c r="AE855" i="21"/>
  <c r="AB856" i="21"/>
  <c r="AC856" i="21"/>
  <c r="AD856" i="21"/>
  <c r="AE856" i="21"/>
  <c r="AB857" i="21"/>
  <c r="AC857" i="21"/>
  <c r="AD857" i="21"/>
  <c r="AE857" i="21"/>
  <c r="AB858" i="21"/>
  <c r="AC858" i="21"/>
  <c r="AD858" i="21"/>
  <c r="AE858" i="21"/>
  <c r="AB859" i="21"/>
  <c r="AC859" i="21"/>
  <c r="AD859" i="21"/>
  <c r="AE859" i="21"/>
  <c r="AB860" i="21"/>
  <c r="AC860" i="21"/>
  <c r="AD860" i="21"/>
  <c r="AE860" i="21"/>
  <c r="AB861" i="21"/>
  <c r="AC861" i="21"/>
  <c r="AD861" i="21"/>
  <c r="AE861" i="21"/>
  <c r="AB862" i="21"/>
  <c r="AC862" i="21"/>
  <c r="AD862" i="21"/>
  <c r="AE862" i="21"/>
  <c r="AB863" i="21"/>
  <c r="AC863" i="21"/>
  <c r="AD863" i="21"/>
  <c r="AE863" i="21"/>
  <c r="AB864" i="21"/>
  <c r="AC864" i="21"/>
  <c r="AD864" i="21"/>
  <c r="AE864" i="21"/>
  <c r="AB865" i="21"/>
  <c r="AC865" i="21"/>
  <c r="AD865" i="21"/>
  <c r="AE865" i="21"/>
  <c r="AB866" i="21"/>
  <c r="AC866" i="21"/>
  <c r="AD866" i="21"/>
  <c r="AE866" i="21"/>
  <c r="AB867" i="21"/>
  <c r="AC867" i="21"/>
  <c r="AD867" i="21"/>
  <c r="AE867" i="21"/>
  <c r="AB868" i="21"/>
  <c r="AC868" i="21"/>
  <c r="AD868" i="21"/>
  <c r="AE868" i="21"/>
  <c r="AB869" i="21"/>
  <c r="AC869" i="21"/>
  <c r="AD869" i="21"/>
  <c r="AE869" i="21"/>
  <c r="AB870" i="21"/>
  <c r="AC870" i="21"/>
  <c r="AD870" i="21"/>
  <c r="AE870" i="21"/>
  <c r="AB871" i="21"/>
  <c r="AC871" i="21"/>
  <c r="AD871" i="21"/>
  <c r="AE871" i="21"/>
  <c r="AB872" i="21"/>
  <c r="AC872" i="21"/>
  <c r="AD872" i="21"/>
  <c r="AE872" i="21"/>
  <c r="AB873" i="21"/>
  <c r="AC873" i="21"/>
  <c r="AD873" i="21"/>
  <c r="AE873" i="21"/>
  <c r="AB874" i="21"/>
  <c r="AC874" i="21"/>
  <c r="AD874" i="21"/>
  <c r="AE874" i="21"/>
  <c r="AB875" i="21"/>
  <c r="AC875" i="21"/>
  <c r="AD875" i="21"/>
  <c r="AE875" i="21"/>
  <c r="AB876" i="21"/>
  <c r="AC876" i="21"/>
  <c r="AD876" i="21"/>
  <c r="AE876" i="21"/>
  <c r="AB877" i="21"/>
  <c r="AC877" i="21"/>
  <c r="AD877" i="21"/>
  <c r="AE877" i="21"/>
  <c r="AB878" i="21"/>
  <c r="AC878" i="21"/>
  <c r="AD878" i="21"/>
  <c r="AE878" i="21"/>
  <c r="AB879" i="21"/>
  <c r="AC879" i="21"/>
  <c r="AD879" i="21"/>
  <c r="AE879" i="21"/>
  <c r="AB880" i="21"/>
  <c r="AC880" i="21"/>
  <c r="AD880" i="21"/>
  <c r="AE880" i="21"/>
  <c r="AB881" i="21"/>
  <c r="AC881" i="21"/>
  <c r="AD881" i="21"/>
  <c r="AE881" i="21"/>
  <c r="AB882" i="21"/>
  <c r="AC882" i="21"/>
  <c r="AD882" i="21"/>
  <c r="AE882" i="21"/>
  <c r="AB883" i="21"/>
  <c r="AC883" i="21"/>
  <c r="AD883" i="21"/>
  <c r="AE883" i="21"/>
  <c r="AB884" i="21"/>
  <c r="AC884" i="21"/>
  <c r="AD884" i="21"/>
  <c r="AE884" i="21"/>
  <c r="AB885" i="21"/>
  <c r="AC885" i="21"/>
  <c r="AD885" i="21"/>
  <c r="AE885" i="21"/>
  <c r="AB886" i="21"/>
  <c r="AC886" i="21"/>
  <c r="AD886" i="21"/>
  <c r="AE886" i="21"/>
  <c r="AB887" i="21"/>
  <c r="AC887" i="21"/>
  <c r="AD887" i="21"/>
  <c r="AE887" i="21"/>
  <c r="AB888" i="21"/>
  <c r="AC888" i="21"/>
  <c r="AD888" i="21"/>
  <c r="AE888" i="21"/>
  <c r="AB889" i="21"/>
  <c r="AC889" i="21"/>
  <c r="AD889" i="21"/>
  <c r="AE889" i="21"/>
  <c r="AB890" i="21"/>
  <c r="AC890" i="21"/>
  <c r="AD890" i="21"/>
  <c r="AE890" i="21"/>
  <c r="AB891" i="21"/>
  <c r="AC891" i="21"/>
  <c r="AD891" i="21"/>
  <c r="AE891" i="21"/>
  <c r="AB892" i="21"/>
  <c r="AC892" i="21"/>
  <c r="AD892" i="21"/>
  <c r="AE892" i="21"/>
  <c r="AB893" i="21"/>
  <c r="AC893" i="21"/>
  <c r="AD893" i="21"/>
  <c r="AE893" i="21"/>
  <c r="AB894" i="21"/>
  <c r="AC894" i="21"/>
  <c r="AD894" i="21"/>
  <c r="AE894" i="21"/>
  <c r="AB895" i="21"/>
  <c r="AC895" i="21"/>
  <c r="AD895" i="21"/>
  <c r="AE895" i="21"/>
  <c r="AB896" i="21"/>
  <c r="AC896" i="21"/>
  <c r="AD896" i="21"/>
  <c r="AE896" i="21"/>
  <c r="AB897" i="21"/>
  <c r="AC897" i="21"/>
  <c r="AD897" i="21"/>
  <c r="AE897" i="21"/>
  <c r="AB898" i="21"/>
  <c r="AC898" i="21"/>
  <c r="AD898" i="21"/>
  <c r="AE898" i="21"/>
  <c r="AB899" i="21"/>
  <c r="AC899" i="21"/>
  <c r="AD899" i="21"/>
  <c r="AE899" i="21"/>
  <c r="AB900" i="21"/>
  <c r="AC900" i="21"/>
  <c r="AD900" i="21"/>
  <c r="AE900" i="21"/>
  <c r="AB901" i="21"/>
  <c r="AC901" i="21"/>
  <c r="AD901" i="21"/>
  <c r="AE901" i="21"/>
  <c r="AB902" i="21"/>
  <c r="AC902" i="21"/>
  <c r="AD902" i="21"/>
  <c r="AE902" i="21"/>
  <c r="AB903" i="21"/>
  <c r="AC903" i="21"/>
  <c r="AD903" i="21"/>
  <c r="AE903" i="21"/>
  <c r="AB904" i="21"/>
  <c r="AC904" i="21"/>
  <c r="AD904" i="21"/>
  <c r="AE904" i="21"/>
  <c r="AB905" i="21"/>
  <c r="AC905" i="21"/>
  <c r="AD905" i="21"/>
  <c r="AE905" i="21"/>
  <c r="AB906" i="21"/>
  <c r="AC906" i="21"/>
  <c r="AD906" i="21"/>
  <c r="AE906" i="21"/>
  <c r="AB907" i="21"/>
  <c r="AC907" i="21"/>
  <c r="AD907" i="21"/>
  <c r="AE907" i="21"/>
  <c r="AB908" i="21"/>
  <c r="AC908" i="21"/>
  <c r="AD908" i="21"/>
  <c r="AE908" i="21"/>
  <c r="AB909" i="21"/>
  <c r="AC909" i="21"/>
  <c r="AD909" i="21"/>
  <c r="AE909" i="21"/>
  <c r="AB910" i="21"/>
  <c r="AC910" i="21"/>
  <c r="AD910" i="21"/>
  <c r="AE910" i="21"/>
  <c r="AB911" i="21"/>
  <c r="AC911" i="21"/>
  <c r="AD911" i="21"/>
  <c r="AE911" i="21"/>
  <c r="AB912" i="21"/>
  <c r="AC912" i="21"/>
  <c r="AD912" i="21"/>
  <c r="AE912" i="21"/>
  <c r="AB913" i="21"/>
  <c r="AC913" i="21"/>
  <c r="AD913" i="21"/>
  <c r="AE913" i="21"/>
  <c r="AB914" i="21"/>
  <c r="AC914" i="21"/>
  <c r="AD914" i="21"/>
  <c r="AE914" i="21"/>
  <c r="AB915" i="21"/>
  <c r="AC915" i="21"/>
  <c r="AD915" i="21"/>
  <c r="AE915" i="21"/>
  <c r="AB916" i="21"/>
  <c r="AC916" i="21"/>
  <c r="AD916" i="21"/>
  <c r="AE916" i="21"/>
  <c r="AB917" i="21"/>
  <c r="AC917" i="21"/>
  <c r="AD917" i="21"/>
  <c r="AE917" i="21"/>
  <c r="AB918" i="21"/>
  <c r="AC918" i="21"/>
  <c r="AD918" i="21"/>
  <c r="AE918" i="21"/>
  <c r="AB919" i="21"/>
  <c r="AC919" i="21"/>
  <c r="AD919" i="21"/>
  <c r="AE919" i="21"/>
  <c r="AB920" i="21"/>
  <c r="AC920" i="21"/>
  <c r="AD920" i="21"/>
  <c r="AE920" i="21"/>
  <c r="AB921" i="21"/>
  <c r="AC921" i="21"/>
  <c r="AD921" i="21"/>
  <c r="AE921" i="21"/>
  <c r="AB922" i="21"/>
  <c r="AC922" i="21"/>
  <c r="AD922" i="21"/>
  <c r="AE922" i="21"/>
  <c r="AB923" i="21"/>
  <c r="AC923" i="21"/>
  <c r="AD923" i="21"/>
  <c r="AE923" i="21"/>
  <c r="AB924" i="21"/>
  <c r="AC924" i="21"/>
  <c r="AD924" i="21"/>
  <c r="AE924" i="21"/>
  <c r="AB925" i="21"/>
  <c r="AC925" i="21"/>
  <c r="AD925" i="21"/>
  <c r="AE925" i="21"/>
  <c r="AB926" i="21"/>
  <c r="AC926" i="21"/>
  <c r="AD926" i="21"/>
  <c r="AE926" i="21"/>
  <c r="AB927" i="21"/>
  <c r="AC927" i="21"/>
  <c r="AD927" i="21"/>
  <c r="AE927" i="21"/>
  <c r="AB928" i="21"/>
  <c r="AC928" i="21"/>
  <c r="AD928" i="21"/>
  <c r="AE928" i="21"/>
  <c r="AB929" i="21"/>
  <c r="AC929" i="21"/>
  <c r="AD929" i="21"/>
  <c r="AE929" i="21"/>
  <c r="AB930" i="21"/>
  <c r="AC930" i="21"/>
  <c r="AD930" i="21"/>
  <c r="AE930" i="21"/>
  <c r="AB931" i="21"/>
  <c r="AC931" i="21"/>
  <c r="AD931" i="21"/>
  <c r="AE931" i="21"/>
  <c r="AB932" i="21"/>
  <c r="AC932" i="21"/>
  <c r="AD932" i="21"/>
  <c r="AE932" i="21"/>
  <c r="AC7" i="21"/>
  <c r="AB7" i="21"/>
  <c r="AW26" i="21" l="1"/>
  <c r="AN84" i="21"/>
  <c r="AN86" i="21"/>
  <c r="AN88" i="21"/>
  <c r="AN90" i="21"/>
  <c r="AN92" i="21"/>
  <c r="AN242" i="21"/>
  <c r="AN246" i="21"/>
  <c r="AN250" i="21"/>
  <c r="AN347" i="21"/>
  <c r="AN351" i="21"/>
  <c r="AN359" i="21"/>
  <c r="AN363" i="21"/>
  <c r="AN367" i="21"/>
  <c r="AN371" i="21"/>
  <c r="AN375" i="21"/>
  <c r="AN379" i="21"/>
  <c r="AN383" i="21"/>
  <c r="AN387" i="21"/>
  <c r="AN391" i="21"/>
  <c r="AN395" i="21"/>
  <c r="AN399" i="21"/>
  <c r="AN403" i="21"/>
  <c r="AN407" i="21"/>
  <c r="AN411" i="21"/>
  <c r="AN415" i="21"/>
  <c r="AN419" i="21"/>
  <c r="AN423" i="21"/>
  <c r="AN427" i="21"/>
  <c r="AN431" i="21"/>
  <c r="AN435" i="21"/>
  <c r="AN439" i="21"/>
  <c r="AN699" i="21"/>
  <c r="AO703" i="21"/>
  <c r="AO705" i="21"/>
  <c r="AO709" i="21"/>
  <c r="AO711" i="21"/>
  <c r="AN713" i="21"/>
  <c r="AN715" i="21"/>
  <c r="AN717" i="21"/>
  <c r="AN719" i="21"/>
  <c r="AN721" i="21"/>
  <c r="AN723" i="21"/>
  <c r="AN725" i="21"/>
  <c r="AN727" i="21"/>
  <c r="AN729" i="21"/>
  <c r="AN731" i="21"/>
  <c r="AN733" i="21"/>
  <c r="AN735" i="21"/>
  <c r="AN737" i="21"/>
  <c r="AN739" i="21"/>
  <c r="AN741" i="21"/>
  <c r="AN743" i="21"/>
  <c r="AN745" i="21"/>
  <c r="AN749" i="21"/>
  <c r="AO758" i="21"/>
  <c r="AN761" i="21"/>
  <c r="AL787" i="21"/>
  <c r="AN796" i="21"/>
  <c r="AO809" i="21"/>
  <c r="AM814" i="21"/>
  <c r="AO817" i="21"/>
  <c r="AO821" i="21"/>
  <c r="AO829" i="21"/>
  <c r="AM830" i="21"/>
  <c r="AN831" i="21"/>
  <c r="AN835" i="21"/>
  <c r="AN839" i="21"/>
  <c r="AN842" i="21"/>
  <c r="AN844" i="21"/>
  <c r="AO845" i="21"/>
  <c r="AL853" i="21"/>
  <c r="AN862" i="21"/>
  <c r="AN865" i="21"/>
  <c r="AN866" i="21"/>
  <c r="AN869" i="21"/>
  <c r="AN870" i="21"/>
  <c r="AL873" i="21"/>
  <c r="AN876" i="21"/>
  <c r="AN880" i="21"/>
  <c r="AL881" i="21"/>
  <c r="AN886" i="21"/>
  <c r="AN890" i="21"/>
  <c r="AL895" i="21"/>
  <c r="AL899" i="21"/>
  <c r="AL903" i="21"/>
  <c r="AN905" i="21"/>
  <c r="AL906" i="21"/>
  <c r="AN907" i="21"/>
  <c r="AN909" i="21"/>
  <c r="AL910" i="21"/>
  <c r="AN911" i="21"/>
  <c r="AN913" i="21"/>
  <c r="AL914" i="21"/>
  <c r="AN915" i="21"/>
  <c r="AN917" i="21"/>
  <c r="AL918" i="21"/>
  <c r="AN919" i="21"/>
  <c r="AN921" i="21"/>
  <c r="AN923" i="21"/>
  <c r="AN925" i="21"/>
  <c r="AL926" i="21"/>
  <c r="AN927" i="21"/>
  <c r="AN929" i="21"/>
  <c r="AD7" i="21"/>
  <c r="AE7" i="21"/>
  <c r="AI932" i="21"/>
  <c r="AH932" i="21"/>
  <c r="AG932" i="21"/>
  <c r="AF932" i="21"/>
  <c r="AA932" i="21"/>
  <c r="Z932" i="21"/>
  <c r="Y932" i="21"/>
  <c r="X932" i="21"/>
  <c r="W932" i="21"/>
  <c r="V932" i="21"/>
  <c r="U932" i="21"/>
  <c r="T932" i="21"/>
  <c r="R932" i="21"/>
  <c r="Q932" i="21"/>
  <c r="P932" i="21"/>
  <c r="O932" i="21"/>
  <c r="N932" i="21"/>
  <c r="M932" i="21"/>
  <c r="L932" i="21"/>
  <c r="K932" i="21"/>
  <c r="J932" i="21"/>
  <c r="AI931" i="21"/>
  <c r="AH931" i="21"/>
  <c r="AG931" i="21"/>
  <c r="AF931" i="21"/>
  <c r="AA931" i="21"/>
  <c r="Z931" i="21"/>
  <c r="Y931" i="21"/>
  <c r="X931" i="21"/>
  <c r="W931" i="21"/>
  <c r="V931" i="21"/>
  <c r="U931" i="21"/>
  <c r="T931" i="21"/>
  <c r="R931" i="21"/>
  <c r="Q931" i="21"/>
  <c r="P931" i="21"/>
  <c r="O931" i="21"/>
  <c r="N931" i="21"/>
  <c r="M931" i="21"/>
  <c r="L931" i="21"/>
  <c r="K931" i="21"/>
  <c r="J931" i="21"/>
  <c r="AL930" i="21"/>
  <c r="AI930" i="21"/>
  <c r="AH930" i="21"/>
  <c r="AG930" i="21"/>
  <c r="AF930" i="21"/>
  <c r="AA930" i="21"/>
  <c r="Z930" i="21"/>
  <c r="Y930" i="21"/>
  <c r="X930" i="21"/>
  <c r="W930" i="21"/>
  <c r="V930" i="21"/>
  <c r="U930" i="21"/>
  <c r="T930" i="21"/>
  <c r="R930" i="21"/>
  <c r="Q930" i="21"/>
  <c r="P930" i="21"/>
  <c r="AO930" i="21" s="1"/>
  <c r="O930" i="21"/>
  <c r="N930" i="21"/>
  <c r="M930" i="21"/>
  <c r="L930" i="21"/>
  <c r="K930" i="21"/>
  <c r="J930" i="21"/>
  <c r="AI929" i="21"/>
  <c r="AH929" i="21"/>
  <c r="AG929" i="21"/>
  <c r="AF929" i="21"/>
  <c r="AA929" i="21"/>
  <c r="Z929" i="21"/>
  <c r="Y929" i="21"/>
  <c r="X929" i="21"/>
  <c r="W929" i="21"/>
  <c r="V929" i="21"/>
  <c r="U929" i="21"/>
  <c r="T929" i="21"/>
  <c r="R929" i="21"/>
  <c r="Q929" i="21"/>
  <c r="P929" i="21"/>
  <c r="O929" i="21"/>
  <c r="N929" i="21"/>
  <c r="M929" i="21"/>
  <c r="L929" i="21"/>
  <c r="K929" i="21"/>
  <c r="J929" i="21"/>
  <c r="AI928" i="21"/>
  <c r="AH928" i="21"/>
  <c r="AG928" i="21"/>
  <c r="AF928" i="21"/>
  <c r="AA928" i="21"/>
  <c r="Z928" i="21"/>
  <c r="Y928" i="21"/>
  <c r="X928" i="21"/>
  <c r="W928" i="21"/>
  <c r="V928" i="21"/>
  <c r="U928" i="21"/>
  <c r="T928" i="21"/>
  <c r="R928" i="21"/>
  <c r="AL928" i="21" s="1"/>
  <c r="Q928" i="21"/>
  <c r="P928" i="21"/>
  <c r="O928" i="21"/>
  <c r="N928" i="21"/>
  <c r="M928" i="21"/>
  <c r="L928" i="21"/>
  <c r="K928" i="21"/>
  <c r="J928" i="21"/>
  <c r="AI927" i="21"/>
  <c r="AH927" i="21"/>
  <c r="AG927" i="21"/>
  <c r="AF927" i="21"/>
  <c r="AA927" i="21"/>
  <c r="Z927" i="21"/>
  <c r="Y927" i="21"/>
  <c r="X927" i="21"/>
  <c r="W927" i="21"/>
  <c r="V927" i="21"/>
  <c r="U927" i="21"/>
  <c r="T927" i="21"/>
  <c r="R927" i="21"/>
  <c r="Q927" i="21"/>
  <c r="P927" i="21"/>
  <c r="O927" i="21"/>
  <c r="N927" i="21"/>
  <c r="M927" i="21"/>
  <c r="L927" i="21"/>
  <c r="K927" i="21"/>
  <c r="J927" i="21"/>
  <c r="AI926" i="21"/>
  <c r="AH926" i="21"/>
  <c r="AG926" i="21"/>
  <c r="AF926" i="21"/>
  <c r="AA926" i="21"/>
  <c r="Z926" i="21"/>
  <c r="Y926" i="21"/>
  <c r="X926" i="21"/>
  <c r="W926" i="21"/>
  <c r="V926" i="21"/>
  <c r="U926" i="21"/>
  <c r="T926" i="21"/>
  <c r="R926" i="21"/>
  <c r="Q926" i="21"/>
  <c r="P926" i="21"/>
  <c r="O926" i="21"/>
  <c r="N926" i="21"/>
  <c r="M926" i="21"/>
  <c r="L926" i="21"/>
  <c r="K926" i="21"/>
  <c r="J926" i="21"/>
  <c r="AI925" i="21"/>
  <c r="AH925" i="21"/>
  <c r="AG925" i="21"/>
  <c r="AF925" i="21"/>
  <c r="AA925" i="21"/>
  <c r="Z925" i="21"/>
  <c r="Y925" i="21"/>
  <c r="X925" i="21"/>
  <c r="W925" i="21"/>
  <c r="V925" i="21"/>
  <c r="U925" i="21"/>
  <c r="T925" i="21"/>
  <c r="R925" i="21"/>
  <c r="Q925" i="21"/>
  <c r="P925" i="21"/>
  <c r="O925" i="21"/>
  <c r="N925" i="21"/>
  <c r="M925" i="21"/>
  <c r="L925" i="21"/>
  <c r="K925" i="21"/>
  <c r="J925" i="21"/>
  <c r="AI924" i="21"/>
  <c r="AH924" i="21"/>
  <c r="AG924" i="21"/>
  <c r="AF924" i="21"/>
  <c r="AA924" i="21"/>
  <c r="Z924" i="21"/>
  <c r="Y924" i="21"/>
  <c r="X924" i="21"/>
  <c r="W924" i="21"/>
  <c r="V924" i="21"/>
  <c r="U924" i="21"/>
  <c r="T924" i="21"/>
  <c r="R924" i="21"/>
  <c r="Q924" i="21"/>
  <c r="P924" i="21"/>
  <c r="O924" i="21"/>
  <c r="N924" i="21"/>
  <c r="M924" i="21"/>
  <c r="L924" i="21"/>
  <c r="K924" i="21"/>
  <c r="J924" i="21"/>
  <c r="AI923" i="21"/>
  <c r="AH923" i="21"/>
  <c r="AG923" i="21"/>
  <c r="AF923" i="21"/>
  <c r="AA923" i="21"/>
  <c r="Z923" i="21"/>
  <c r="Y923" i="21"/>
  <c r="X923" i="21"/>
  <c r="W923" i="21"/>
  <c r="V923" i="21"/>
  <c r="U923" i="21"/>
  <c r="T923" i="21"/>
  <c r="R923" i="21"/>
  <c r="Q923" i="21"/>
  <c r="P923" i="21"/>
  <c r="O923" i="21"/>
  <c r="N923" i="21"/>
  <c r="M923" i="21"/>
  <c r="L923" i="21"/>
  <c r="K923" i="21"/>
  <c r="J923" i="21"/>
  <c r="AL922" i="21"/>
  <c r="AI922" i="21"/>
  <c r="AH922" i="21"/>
  <c r="AG922" i="21"/>
  <c r="AF922" i="21"/>
  <c r="AA922" i="21"/>
  <c r="Z922" i="21"/>
  <c r="Y922" i="21"/>
  <c r="X922" i="21"/>
  <c r="W922" i="21"/>
  <c r="V922" i="21"/>
  <c r="U922" i="21"/>
  <c r="T922" i="21"/>
  <c r="R922" i="21"/>
  <c r="Q922" i="21"/>
  <c r="P922" i="21"/>
  <c r="AO922" i="21" s="1"/>
  <c r="O922" i="21"/>
  <c r="N922" i="21"/>
  <c r="M922" i="21"/>
  <c r="L922" i="21"/>
  <c r="K922" i="21"/>
  <c r="J922" i="21"/>
  <c r="AI921" i="21"/>
  <c r="AH921" i="21"/>
  <c r="AG921" i="21"/>
  <c r="AF921" i="21"/>
  <c r="AA921" i="21"/>
  <c r="Z921" i="21"/>
  <c r="Y921" i="21"/>
  <c r="X921" i="21"/>
  <c r="W921" i="21"/>
  <c r="V921" i="21"/>
  <c r="U921" i="21"/>
  <c r="T921" i="21"/>
  <c r="R921" i="21"/>
  <c r="Q921" i="21"/>
  <c r="P921" i="21"/>
  <c r="O921" i="21"/>
  <c r="N921" i="21"/>
  <c r="M921" i="21"/>
  <c r="L921" i="21"/>
  <c r="K921" i="21"/>
  <c r="J921" i="21"/>
  <c r="AI920" i="21"/>
  <c r="AH920" i="21"/>
  <c r="AG920" i="21"/>
  <c r="AF920" i="21"/>
  <c r="AA920" i="21"/>
  <c r="Z920" i="21"/>
  <c r="Y920" i="21"/>
  <c r="X920" i="21"/>
  <c r="W920" i="21"/>
  <c r="V920" i="21"/>
  <c r="U920" i="21"/>
  <c r="T920" i="21"/>
  <c r="R920" i="21"/>
  <c r="AL920" i="21" s="1"/>
  <c r="Q920" i="21"/>
  <c r="P920" i="21"/>
  <c r="O920" i="21"/>
  <c r="N920" i="21"/>
  <c r="M920" i="21"/>
  <c r="L920" i="21"/>
  <c r="K920" i="21"/>
  <c r="J920" i="21"/>
  <c r="AI919" i="21"/>
  <c r="AH919" i="21"/>
  <c r="AG919" i="21"/>
  <c r="AF919" i="21"/>
  <c r="AA919" i="21"/>
  <c r="Z919" i="21"/>
  <c r="Y919" i="21"/>
  <c r="X919" i="21"/>
  <c r="W919" i="21"/>
  <c r="V919" i="21"/>
  <c r="U919" i="21"/>
  <c r="T919" i="21"/>
  <c r="R919" i="21"/>
  <c r="Q919" i="21"/>
  <c r="P919" i="21"/>
  <c r="O919" i="21"/>
  <c r="N919" i="21"/>
  <c r="M919" i="21"/>
  <c r="L919" i="21"/>
  <c r="K919" i="21"/>
  <c r="J919" i="21"/>
  <c r="AI918" i="21"/>
  <c r="AH918" i="21"/>
  <c r="AG918" i="21"/>
  <c r="AF918" i="21"/>
  <c r="AA918" i="21"/>
  <c r="Z918" i="21"/>
  <c r="Y918" i="21"/>
  <c r="X918" i="21"/>
  <c r="W918" i="21"/>
  <c r="V918" i="21"/>
  <c r="U918" i="21"/>
  <c r="T918" i="21"/>
  <c r="R918" i="21"/>
  <c r="Q918" i="21"/>
  <c r="P918" i="21"/>
  <c r="AO918" i="21" s="1"/>
  <c r="O918" i="21"/>
  <c r="N918" i="21"/>
  <c r="M918" i="21"/>
  <c r="L918" i="21"/>
  <c r="K918" i="21"/>
  <c r="J918" i="21"/>
  <c r="AI917" i="21"/>
  <c r="AH917" i="21"/>
  <c r="AG917" i="21"/>
  <c r="AF917" i="21"/>
  <c r="AA917" i="21"/>
  <c r="Z917" i="21"/>
  <c r="Y917" i="21"/>
  <c r="X917" i="21"/>
  <c r="W917" i="21"/>
  <c r="V917" i="21"/>
  <c r="U917" i="21"/>
  <c r="T917" i="21"/>
  <c r="R917" i="21"/>
  <c r="Q917" i="21"/>
  <c r="P917" i="21"/>
  <c r="O917" i="21"/>
  <c r="N917" i="21"/>
  <c r="M917" i="21"/>
  <c r="L917" i="21"/>
  <c r="K917" i="21"/>
  <c r="J917" i="21"/>
  <c r="AI916" i="21"/>
  <c r="AH916" i="21"/>
  <c r="AG916" i="21"/>
  <c r="AF916" i="21"/>
  <c r="AA916" i="21"/>
  <c r="Z916" i="21"/>
  <c r="Y916" i="21"/>
  <c r="X916" i="21"/>
  <c r="W916" i="21"/>
  <c r="V916" i="21"/>
  <c r="U916" i="21"/>
  <c r="T916" i="21"/>
  <c r="R916" i="21"/>
  <c r="AL916" i="21" s="1"/>
  <c r="Q916" i="21"/>
  <c r="P916" i="21"/>
  <c r="O916" i="21"/>
  <c r="N916" i="21"/>
  <c r="M916" i="21"/>
  <c r="L916" i="21"/>
  <c r="K916" i="21"/>
  <c r="J916" i="21"/>
  <c r="AI915" i="21"/>
  <c r="AH915" i="21"/>
  <c r="AG915" i="21"/>
  <c r="AF915" i="21"/>
  <c r="AA915" i="21"/>
  <c r="Z915" i="21"/>
  <c r="Y915" i="21"/>
  <c r="X915" i="21"/>
  <c r="W915" i="21"/>
  <c r="V915" i="21"/>
  <c r="U915" i="21"/>
  <c r="T915" i="21"/>
  <c r="R915" i="21"/>
  <c r="Q915" i="21"/>
  <c r="P915" i="21"/>
  <c r="O915" i="21"/>
  <c r="N915" i="21"/>
  <c r="M915" i="21"/>
  <c r="L915" i="21"/>
  <c r="K915" i="21"/>
  <c r="J915" i="21"/>
  <c r="AI914" i="21"/>
  <c r="AH914" i="21"/>
  <c r="AG914" i="21"/>
  <c r="AF914" i="21"/>
  <c r="AA914" i="21"/>
  <c r="Z914" i="21"/>
  <c r="Y914" i="21"/>
  <c r="X914" i="21"/>
  <c r="W914" i="21"/>
  <c r="V914" i="21"/>
  <c r="U914" i="21"/>
  <c r="T914" i="21"/>
  <c r="R914" i="21"/>
  <c r="Q914" i="21"/>
  <c r="P914" i="21"/>
  <c r="AO914" i="21" s="1"/>
  <c r="O914" i="21"/>
  <c r="N914" i="21"/>
  <c r="M914" i="21"/>
  <c r="L914" i="21"/>
  <c r="K914" i="21"/>
  <c r="J914" i="21"/>
  <c r="AI913" i="21"/>
  <c r="AH913" i="21"/>
  <c r="AG913" i="21"/>
  <c r="AF913" i="21"/>
  <c r="AA913" i="21"/>
  <c r="Z913" i="21"/>
  <c r="Y913" i="21"/>
  <c r="X913" i="21"/>
  <c r="W913" i="21"/>
  <c r="V913" i="21"/>
  <c r="U913" i="21"/>
  <c r="T913" i="21"/>
  <c r="R913" i="21"/>
  <c r="Q913" i="21"/>
  <c r="P913" i="21"/>
  <c r="O913" i="21"/>
  <c r="N913" i="21"/>
  <c r="M913" i="21"/>
  <c r="L913" i="21"/>
  <c r="K913" i="21"/>
  <c r="J913" i="21"/>
  <c r="AI912" i="21"/>
  <c r="AH912" i="21"/>
  <c r="AG912" i="21"/>
  <c r="AF912" i="21"/>
  <c r="AA912" i="21"/>
  <c r="Z912" i="21"/>
  <c r="Y912" i="21"/>
  <c r="X912" i="21"/>
  <c r="W912" i="21"/>
  <c r="V912" i="21"/>
  <c r="U912" i="21"/>
  <c r="T912" i="21"/>
  <c r="R912" i="21"/>
  <c r="AL912" i="21" s="1"/>
  <c r="Q912" i="21"/>
  <c r="P912" i="21"/>
  <c r="O912" i="21"/>
  <c r="N912" i="21"/>
  <c r="M912" i="21"/>
  <c r="L912" i="21"/>
  <c r="K912" i="21"/>
  <c r="J912" i="21"/>
  <c r="AI911" i="21"/>
  <c r="AH911" i="21"/>
  <c r="AG911" i="21"/>
  <c r="AF911" i="21"/>
  <c r="AA911" i="21"/>
  <c r="Z911" i="21"/>
  <c r="Y911" i="21"/>
  <c r="X911" i="21"/>
  <c r="W911" i="21"/>
  <c r="V911" i="21"/>
  <c r="U911" i="21"/>
  <c r="T911" i="21"/>
  <c r="R911" i="21"/>
  <c r="Q911" i="21"/>
  <c r="P911" i="21"/>
  <c r="O911" i="21"/>
  <c r="N911" i="21"/>
  <c r="M911" i="21"/>
  <c r="L911" i="21"/>
  <c r="K911" i="21"/>
  <c r="J911" i="21"/>
  <c r="AI910" i="21"/>
  <c r="AH910" i="21"/>
  <c r="AG910" i="21"/>
  <c r="AF910" i="21"/>
  <c r="AA910" i="21"/>
  <c r="Z910" i="21"/>
  <c r="Y910" i="21"/>
  <c r="X910" i="21"/>
  <c r="W910" i="21"/>
  <c r="V910" i="21"/>
  <c r="U910" i="21"/>
  <c r="T910" i="21"/>
  <c r="R910" i="21"/>
  <c r="Q910" i="21"/>
  <c r="P910" i="21"/>
  <c r="AO910" i="21" s="1"/>
  <c r="O910" i="21"/>
  <c r="N910" i="21"/>
  <c r="M910" i="21"/>
  <c r="L910" i="21"/>
  <c r="K910" i="21"/>
  <c r="J910" i="21"/>
  <c r="AI909" i="21"/>
  <c r="AH909" i="21"/>
  <c r="AG909" i="21"/>
  <c r="AF909" i="21"/>
  <c r="AA909" i="21"/>
  <c r="Z909" i="21"/>
  <c r="Y909" i="21"/>
  <c r="X909" i="21"/>
  <c r="W909" i="21"/>
  <c r="V909" i="21"/>
  <c r="U909" i="21"/>
  <c r="T909" i="21"/>
  <c r="R909" i="21"/>
  <c r="Q909" i="21"/>
  <c r="P909" i="21"/>
  <c r="O909" i="21"/>
  <c r="N909" i="21"/>
  <c r="M909" i="21"/>
  <c r="L909" i="21"/>
  <c r="K909" i="21"/>
  <c r="J909" i="21"/>
  <c r="AI908" i="21"/>
  <c r="AH908" i="21"/>
  <c r="AG908" i="21"/>
  <c r="AF908" i="21"/>
  <c r="AA908" i="21"/>
  <c r="Z908" i="21"/>
  <c r="Y908" i="21"/>
  <c r="X908" i="21"/>
  <c r="W908" i="21"/>
  <c r="V908" i="21"/>
  <c r="U908" i="21"/>
  <c r="T908" i="21"/>
  <c r="R908" i="21"/>
  <c r="Q908" i="21"/>
  <c r="P908" i="21"/>
  <c r="O908" i="21"/>
  <c r="N908" i="21"/>
  <c r="M908" i="21"/>
  <c r="L908" i="21"/>
  <c r="K908" i="21"/>
  <c r="J908" i="21"/>
  <c r="AI907" i="21"/>
  <c r="AH907" i="21"/>
  <c r="AG907" i="21"/>
  <c r="AF907" i="21"/>
  <c r="AA907" i="21"/>
  <c r="Z907" i="21"/>
  <c r="Y907" i="21"/>
  <c r="X907" i="21"/>
  <c r="W907" i="21"/>
  <c r="V907" i="21"/>
  <c r="U907" i="21"/>
  <c r="T907" i="21"/>
  <c r="R907" i="21"/>
  <c r="Q907" i="21"/>
  <c r="P907" i="21"/>
  <c r="O907" i="21"/>
  <c r="N907" i="21"/>
  <c r="M907" i="21"/>
  <c r="L907" i="21"/>
  <c r="K907" i="21"/>
  <c r="J907" i="21"/>
  <c r="AI906" i="21"/>
  <c r="AH906" i="21"/>
  <c r="AG906" i="21"/>
  <c r="AF906" i="21"/>
  <c r="AA906" i="21"/>
  <c r="Z906" i="21"/>
  <c r="Y906" i="21"/>
  <c r="X906" i="21"/>
  <c r="W906" i="21"/>
  <c r="V906" i="21"/>
  <c r="U906" i="21"/>
  <c r="T906" i="21"/>
  <c r="R906" i="21"/>
  <c r="Q906" i="21"/>
  <c r="P906" i="21"/>
  <c r="O906" i="21"/>
  <c r="N906" i="21"/>
  <c r="M906" i="21"/>
  <c r="L906" i="21"/>
  <c r="K906" i="21"/>
  <c r="J906" i="21"/>
  <c r="AI905" i="21"/>
  <c r="AH905" i="21"/>
  <c r="AG905" i="21"/>
  <c r="AF905" i="21"/>
  <c r="AA905" i="21"/>
  <c r="Z905" i="21"/>
  <c r="Y905" i="21"/>
  <c r="X905" i="21"/>
  <c r="W905" i="21"/>
  <c r="V905" i="21"/>
  <c r="U905" i="21"/>
  <c r="T905" i="21"/>
  <c r="R905" i="21"/>
  <c r="Q905" i="21"/>
  <c r="P905" i="21"/>
  <c r="O905" i="21"/>
  <c r="N905" i="21"/>
  <c r="M905" i="21"/>
  <c r="L905" i="21"/>
  <c r="K905" i="21"/>
  <c r="J905" i="21"/>
  <c r="AI904" i="21"/>
  <c r="AH904" i="21"/>
  <c r="AG904" i="21"/>
  <c r="AF904" i="21"/>
  <c r="AA904" i="21"/>
  <c r="Z904" i="21"/>
  <c r="Y904" i="21"/>
  <c r="X904" i="21"/>
  <c r="W904" i="21"/>
  <c r="V904" i="21"/>
  <c r="U904" i="21"/>
  <c r="T904" i="21"/>
  <c r="R904" i="21"/>
  <c r="Q904" i="21"/>
  <c r="P904" i="21"/>
  <c r="O904" i="21"/>
  <c r="N904" i="21"/>
  <c r="M904" i="21"/>
  <c r="L904" i="21"/>
  <c r="K904" i="21"/>
  <c r="J904" i="21"/>
  <c r="AI903" i="21"/>
  <c r="AH903" i="21"/>
  <c r="AG903" i="21"/>
  <c r="AF903" i="21"/>
  <c r="AA903" i="21"/>
  <c r="Z903" i="21"/>
  <c r="Y903" i="21"/>
  <c r="X903" i="21"/>
  <c r="W903" i="21"/>
  <c r="V903" i="21"/>
  <c r="U903" i="21"/>
  <c r="T903" i="21"/>
  <c r="R903" i="21"/>
  <c r="Q903" i="21"/>
  <c r="P903" i="21"/>
  <c r="O903" i="21"/>
  <c r="N903" i="21"/>
  <c r="M903" i="21"/>
  <c r="L903" i="21"/>
  <c r="K903" i="21"/>
  <c r="J903" i="21"/>
  <c r="AI902" i="21"/>
  <c r="AH902" i="21"/>
  <c r="AG902" i="21"/>
  <c r="AF902" i="21"/>
  <c r="AA902" i="21"/>
  <c r="Z902" i="21"/>
  <c r="Y902" i="21"/>
  <c r="X902" i="21"/>
  <c r="W902" i="21"/>
  <c r="V902" i="21"/>
  <c r="U902" i="21"/>
  <c r="T902" i="21"/>
  <c r="R902" i="21"/>
  <c r="Q902" i="21"/>
  <c r="P902" i="21"/>
  <c r="O902" i="21"/>
  <c r="N902" i="21"/>
  <c r="M902" i="21"/>
  <c r="L902" i="21"/>
  <c r="K902" i="21"/>
  <c r="J902" i="21"/>
  <c r="AI901" i="21"/>
  <c r="AH901" i="21"/>
  <c r="AG901" i="21"/>
  <c r="AF901" i="21"/>
  <c r="AA901" i="21"/>
  <c r="Z901" i="21"/>
  <c r="Y901" i="21"/>
  <c r="X901" i="21"/>
  <c r="W901" i="21"/>
  <c r="V901" i="21"/>
  <c r="U901" i="21"/>
  <c r="T901" i="21"/>
  <c r="R901" i="21"/>
  <c r="Q901" i="21"/>
  <c r="P901" i="21"/>
  <c r="O901" i="21"/>
  <c r="N901" i="21"/>
  <c r="M901" i="21"/>
  <c r="L901" i="21"/>
  <c r="K901" i="21"/>
  <c r="J901" i="21"/>
  <c r="AI900" i="21"/>
  <c r="AH900" i="21"/>
  <c r="AG900" i="21"/>
  <c r="AF900" i="21"/>
  <c r="AA900" i="21"/>
  <c r="Z900" i="21"/>
  <c r="Y900" i="21"/>
  <c r="X900" i="21"/>
  <c r="W900" i="21"/>
  <c r="V900" i="21"/>
  <c r="U900" i="21"/>
  <c r="T900" i="21"/>
  <c r="R900" i="21"/>
  <c r="Q900" i="21"/>
  <c r="P900" i="21"/>
  <c r="O900" i="21"/>
  <c r="N900" i="21"/>
  <c r="M900" i="21"/>
  <c r="L900" i="21"/>
  <c r="K900" i="21"/>
  <c r="J900" i="21"/>
  <c r="AI899" i="21"/>
  <c r="AH899" i="21"/>
  <c r="AG899" i="21"/>
  <c r="AF899" i="21"/>
  <c r="AA899" i="21"/>
  <c r="Z899" i="21"/>
  <c r="Y899" i="21"/>
  <c r="X899" i="21"/>
  <c r="W899" i="21"/>
  <c r="V899" i="21"/>
  <c r="U899" i="21"/>
  <c r="T899" i="21"/>
  <c r="R899" i="21"/>
  <c r="Q899" i="21"/>
  <c r="P899" i="21"/>
  <c r="O899" i="21"/>
  <c r="N899" i="21"/>
  <c r="M899" i="21"/>
  <c r="L899" i="21"/>
  <c r="K899" i="21"/>
  <c r="J899" i="21"/>
  <c r="AI898" i="21"/>
  <c r="AH898" i="21"/>
  <c r="AG898" i="21"/>
  <c r="AF898" i="21"/>
  <c r="AA898" i="21"/>
  <c r="Z898" i="21"/>
  <c r="Y898" i="21"/>
  <c r="X898" i="21"/>
  <c r="W898" i="21"/>
  <c r="V898" i="21"/>
  <c r="U898" i="21"/>
  <c r="T898" i="21"/>
  <c r="R898" i="21"/>
  <c r="Q898" i="21"/>
  <c r="P898" i="21"/>
  <c r="O898" i="21"/>
  <c r="N898" i="21"/>
  <c r="M898" i="21"/>
  <c r="L898" i="21"/>
  <c r="K898" i="21"/>
  <c r="J898" i="21"/>
  <c r="AI897" i="21"/>
  <c r="AH897" i="21"/>
  <c r="AG897" i="21"/>
  <c r="AF897" i="21"/>
  <c r="AA897" i="21"/>
  <c r="Z897" i="21"/>
  <c r="Y897" i="21"/>
  <c r="X897" i="21"/>
  <c r="W897" i="21"/>
  <c r="V897" i="21"/>
  <c r="U897" i="21"/>
  <c r="T897" i="21"/>
  <c r="R897" i="21"/>
  <c r="Q897" i="21"/>
  <c r="P897" i="21"/>
  <c r="O897" i="21"/>
  <c r="N897" i="21"/>
  <c r="M897" i="21"/>
  <c r="L897" i="21"/>
  <c r="K897" i="21"/>
  <c r="J897" i="21"/>
  <c r="AI896" i="21"/>
  <c r="AH896" i="21"/>
  <c r="AG896" i="21"/>
  <c r="AF896" i="21"/>
  <c r="AA896" i="21"/>
  <c r="Z896" i="21"/>
  <c r="Y896" i="21"/>
  <c r="X896" i="21"/>
  <c r="W896" i="21"/>
  <c r="V896" i="21"/>
  <c r="U896" i="21"/>
  <c r="T896" i="21"/>
  <c r="R896" i="21"/>
  <c r="Q896" i="21"/>
  <c r="P896" i="21"/>
  <c r="O896" i="21"/>
  <c r="N896" i="21"/>
  <c r="M896" i="21"/>
  <c r="L896" i="21"/>
  <c r="K896" i="21"/>
  <c r="J896" i="21"/>
  <c r="AI895" i="21"/>
  <c r="AH895" i="21"/>
  <c r="AG895" i="21"/>
  <c r="AF895" i="21"/>
  <c r="AA895" i="21"/>
  <c r="Z895" i="21"/>
  <c r="Y895" i="21"/>
  <c r="X895" i="21"/>
  <c r="W895" i="21"/>
  <c r="V895" i="21"/>
  <c r="U895" i="21"/>
  <c r="T895" i="21"/>
  <c r="R895" i="21"/>
  <c r="Q895" i="21"/>
  <c r="P895" i="21"/>
  <c r="O895" i="21"/>
  <c r="N895" i="21"/>
  <c r="M895" i="21"/>
  <c r="L895" i="21"/>
  <c r="K895" i="21"/>
  <c r="J895" i="21"/>
  <c r="AI894" i="21"/>
  <c r="AH894" i="21"/>
  <c r="AG894" i="21"/>
  <c r="AF894" i="21"/>
  <c r="AA894" i="21"/>
  <c r="Z894" i="21"/>
  <c r="Y894" i="21"/>
  <c r="X894" i="21"/>
  <c r="W894" i="21"/>
  <c r="V894" i="21"/>
  <c r="U894" i="21"/>
  <c r="T894" i="21"/>
  <c r="R894" i="21"/>
  <c r="Q894" i="21"/>
  <c r="P894" i="21"/>
  <c r="O894" i="21"/>
  <c r="N894" i="21"/>
  <c r="M894" i="21"/>
  <c r="L894" i="21"/>
  <c r="K894" i="21"/>
  <c r="J894" i="21"/>
  <c r="AI893" i="21"/>
  <c r="AH893" i="21"/>
  <c r="AG893" i="21"/>
  <c r="AF893" i="21"/>
  <c r="AA893" i="21"/>
  <c r="Z893" i="21"/>
  <c r="Y893" i="21"/>
  <c r="X893" i="21"/>
  <c r="W893" i="21"/>
  <c r="V893" i="21"/>
  <c r="U893" i="21"/>
  <c r="T893" i="21"/>
  <c r="R893" i="21"/>
  <c r="Q893" i="21"/>
  <c r="P893" i="21"/>
  <c r="O893" i="21"/>
  <c r="N893" i="21"/>
  <c r="M893" i="21"/>
  <c r="L893" i="21"/>
  <c r="K893" i="21"/>
  <c r="J893" i="21"/>
  <c r="AI892" i="21"/>
  <c r="AH892" i="21"/>
  <c r="AG892" i="21"/>
  <c r="AF892" i="21"/>
  <c r="AA892" i="21"/>
  <c r="Z892" i="21"/>
  <c r="Y892" i="21"/>
  <c r="X892" i="21"/>
  <c r="W892" i="21"/>
  <c r="V892" i="21"/>
  <c r="U892" i="21"/>
  <c r="T892" i="21"/>
  <c r="R892" i="21"/>
  <c r="Q892" i="21"/>
  <c r="P892" i="21"/>
  <c r="O892" i="21"/>
  <c r="N892" i="21"/>
  <c r="M892" i="21"/>
  <c r="L892" i="21"/>
  <c r="K892" i="21"/>
  <c r="J892" i="21"/>
  <c r="AI891" i="21"/>
  <c r="AH891" i="21"/>
  <c r="AG891" i="21"/>
  <c r="AF891" i="21"/>
  <c r="AA891" i="21"/>
  <c r="Z891" i="21"/>
  <c r="Y891" i="21"/>
  <c r="X891" i="21"/>
  <c r="W891" i="21"/>
  <c r="V891" i="21"/>
  <c r="U891" i="21"/>
  <c r="T891" i="21"/>
  <c r="R891" i="21"/>
  <c r="Q891" i="21"/>
  <c r="P891" i="21"/>
  <c r="O891" i="21"/>
  <c r="N891" i="21"/>
  <c r="M891" i="21"/>
  <c r="L891" i="21"/>
  <c r="K891" i="21"/>
  <c r="J891" i="21"/>
  <c r="AI890" i="21"/>
  <c r="AH890" i="21"/>
  <c r="AG890" i="21"/>
  <c r="AF890" i="21"/>
  <c r="AA890" i="21"/>
  <c r="Z890" i="21"/>
  <c r="Y890" i="21"/>
  <c r="X890" i="21"/>
  <c r="W890" i="21"/>
  <c r="V890" i="21"/>
  <c r="U890" i="21"/>
  <c r="T890" i="21"/>
  <c r="R890" i="21"/>
  <c r="Q890" i="21"/>
  <c r="AK890" i="21" s="1"/>
  <c r="P890" i="21"/>
  <c r="O890" i="21"/>
  <c r="N890" i="21"/>
  <c r="M890" i="21"/>
  <c r="L890" i="21"/>
  <c r="K890" i="21"/>
  <c r="J890" i="21"/>
  <c r="AM889" i="21"/>
  <c r="AI889" i="21"/>
  <c r="AH889" i="21"/>
  <c r="AG889" i="21"/>
  <c r="AF889" i="21"/>
  <c r="AA889" i="21"/>
  <c r="Z889" i="21"/>
  <c r="Y889" i="21"/>
  <c r="X889" i="21"/>
  <c r="W889" i="21"/>
  <c r="V889" i="21"/>
  <c r="U889" i="21"/>
  <c r="T889" i="21"/>
  <c r="R889" i="21"/>
  <c r="Q889" i="21"/>
  <c r="P889" i="21"/>
  <c r="O889" i="21"/>
  <c r="N889" i="21"/>
  <c r="M889" i="21"/>
  <c r="L889" i="21"/>
  <c r="K889" i="21"/>
  <c r="J889" i="21"/>
  <c r="AI888" i="21"/>
  <c r="AH888" i="21"/>
  <c r="AG888" i="21"/>
  <c r="AF888" i="21"/>
  <c r="AA888" i="21"/>
  <c r="Z888" i="21"/>
  <c r="Y888" i="21"/>
  <c r="X888" i="21"/>
  <c r="W888" i="21"/>
  <c r="V888" i="21"/>
  <c r="U888" i="21"/>
  <c r="T888" i="21"/>
  <c r="R888" i="21"/>
  <c r="Q888" i="21"/>
  <c r="P888" i="21"/>
  <c r="O888" i="21"/>
  <c r="N888" i="21"/>
  <c r="M888" i="21"/>
  <c r="L888" i="21"/>
  <c r="K888" i="21"/>
  <c r="J888" i="21"/>
  <c r="AI887" i="21"/>
  <c r="AH887" i="21"/>
  <c r="AG887" i="21"/>
  <c r="AF887" i="21"/>
  <c r="AA887" i="21"/>
  <c r="Z887" i="21"/>
  <c r="Y887" i="21"/>
  <c r="X887" i="21"/>
  <c r="W887" i="21"/>
  <c r="V887" i="21"/>
  <c r="U887" i="21"/>
  <c r="T887" i="21"/>
  <c r="R887" i="21"/>
  <c r="Q887" i="21"/>
  <c r="P887" i="21"/>
  <c r="O887" i="21"/>
  <c r="N887" i="21"/>
  <c r="M887" i="21"/>
  <c r="L887" i="21"/>
  <c r="K887" i="21"/>
  <c r="J887" i="21"/>
  <c r="AI886" i="21"/>
  <c r="AH886" i="21"/>
  <c r="AG886" i="21"/>
  <c r="AF886" i="21"/>
  <c r="AA886" i="21"/>
  <c r="Z886" i="21"/>
  <c r="Y886" i="21"/>
  <c r="X886" i="21"/>
  <c r="W886" i="21"/>
  <c r="V886" i="21"/>
  <c r="U886" i="21"/>
  <c r="T886" i="21"/>
  <c r="R886" i="21"/>
  <c r="Q886" i="21"/>
  <c r="AK886" i="21" s="1"/>
  <c r="P886" i="21"/>
  <c r="AL886" i="21" s="1"/>
  <c r="O886" i="21"/>
  <c r="N886" i="21"/>
  <c r="M886" i="21"/>
  <c r="L886" i="21"/>
  <c r="K886" i="21"/>
  <c r="J886" i="21"/>
  <c r="AI885" i="21"/>
  <c r="AH885" i="21"/>
  <c r="AG885" i="21"/>
  <c r="AF885" i="21"/>
  <c r="AA885" i="21"/>
  <c r="Z885" i="21"/>
  <c r="Y885" i="21"/>
  <c r="X885" i="21"/>
  <c r="W885" i="21"/>
  <c r="V885" i="21"/>
  <c r="U885" i="21"/>
  <c r="T885" i="21"/>
  <c r="R885" i="21"/>
  <c r="Q885" i="21"/>
  <c r="P885" i="21"/>
  <c r="O885" i="21"/>
  <c r="N885" i="21"/>
  <c r="M885" i="21"/>
  <c r="L885" i="21"/>
  <c r="K885" i="21"/>
  <c r="J885" i="21"/>
  <c r="AI884" i="21"/>
  <c r="AH884" i="21"/>
  <c r="AG884" i="21"/>
  <c r="AF884" i="21"/>
  <c r="AA884" i="21"/>
  <c r="Z884" i="21"/>
  <c r="Y884" i="21"/>
  <c r="X884" i="21"/>
  <c r="W884" i="21"/>
  <c r="V884" i="21"/>
  <c r="U884" i="21"/>
  <c r="T884" i="21"/>
  <c r="R884" i="21"/>
  <c r="Q884" i="21"/>
  <c r="AK884" i="21" s="1"/>
  <c r="P884" i="21"/>
  <c r="O884" i="21"/>
  <c r="N884" i="21"/>
  <c r="M884" i="21"/>
  <c r="L884" i="21"/>
  <c r="K884" i="21"/>
  <c r="J884" i="21"/>
  <c r="AI883" i="21"/>
  <c r="AH883" i="21"/>
  <c r="AG883" i="21"/>
  <c r="AF883" i="21"/>
  <c r="AA883" i="21"/>
  <c r="Z883" i="21"/>
  <c r="Y883" i="21"/>
  <c r="X883" i="21"/>
  <c r="W883" i="21"/>
  <c r="V883" i="21"/>
  <c r="U883" i="21"/>
  <c r="T883" i="21"/>
  <c r="R883" i="21"/>
  <c r="AL883" i="21" s="1"/>
  <c r="Q883" i="21"/>
  <c r="P883" i="21"/>
  <c r="O883" i="21"/>
  <c r="N883" i="21"/>
  <c r="M883" i="21"/>
  <c r="L883" i="21"/>
  <c r="K883" i="21"/>
  <c r="J883" i="21"/>
  <c r="AI882" i="21"/>
  <c r="AH882" i="21"/>
  <c r="AG882" i="21"/>
  <c r="AF882" i="21"/>
  <c r="AA882" i="21"/>
  <c r="Z882" i="21"/>
  <c r="Y882" i="21"/>
  <c r="X882" i="21"/>
  <c r="W882" i="21"/>
  <c r="V882" i="21"/>
  <c r="U882" i="21"/>
  <c r="T882" i="21"/>
  <c r="R882" i="21"/>
  <c r="Q882" i="21"/>
  <c r="P882" i="21"/>
  <c r="O882" i="21"/>
  <c r="N882" i="21"/>
  <c r="M882" i="21"/>
  <c r="L882" i="21"/>
  <c r="K882" i="21"/>
  <c r="J882" i="21"/>
  <c r="AI881" i="21"/>
  <c r="AH881" i="21"/>
  <c r="AG881" i="21"/>
  <c r="AF881" i="21"/>
  <c r="AA881" i="21"/>
  <c r="Z881" i="21"/>
  <c r="Y881" i="21"/>
  <c r="X881" i="21"/>
  <c r="W881" i="21"/>
  <c r="V881" i="21"/>
  <c r="U881" i="21"/>
  <c r="T881" i="21"/>
  <c r="R881" i="21"/>
  <c r="Q881" i="21"/>
  <c r="P881" i="21"/>
  <c r="O881" i="21"/>
  <c r="N881" i="21"/>
  <c r="M881" i="21"/>
  <c r="L881" i="21"/>
  <c r="K881" i="21"/>
  <c r="J881" i="21"/>
  <c r="AI880" i="21"/>
  <c r="AH880" i="21"/>
  <c r="AG880" i="21"/>
  <c r="AF880" i="21"/>
  <c r="AA880" i="21"/>
  <c r="Z880" i="21"/>
  <c r="Y880" i="21"/>
  <c r="X880" i="21"/>
  <c r="W880" i="21"/>
  <c r="V880" i="21"/>
  <c r="U880" i="21"/>
  <c r="T880" i="21"/>
  <c r="R880" i="21"/>
  <c r="Q880" i="21"/>
  <c r="P880" i="21"/>
  <c r="O880" i="21"/>
  <c r="N880" i="21"/>
  <c r="M880" i="21"/>
  <c r="L880" i="21"/>
  <c r="K880" i="21"/>
  <c r="J880" i="21"/>
  <c r="AI879" i="21"/>
  <c r="AH879" i="21"/>
  <c r="AG879" i="21"/>
  <c r="AF879" i="21"/>
  <c r="AA879" i="21"/>
  <c r="Z879" i="21"/>
  <c r="Y879" i="21"/>
  <c r="X879" i="21"/>
  <c r="W879" i="21"/>
  <c r="V879" i="21"/>
  <c r="U879" i="21"/>
  <c r="T879" i="21"/>
  <c r="R879" i="21"/>
  <c r="Q879" i="21"/>
  <c r="P879" i="21"/>
  <c r="O879" i="21"/>
  <c r="N879" i="21"/>
  <c r="M879" i="21"/>
  <c r="L879" i="21"/>
  <c r="K879" i="21"/>
  <c r="J879" i="21"/>
  <c r="AI878" i="21"/>
  <c r="AH878" i="21"/>
  <c r="AG878" i="21"/>
  <c r="AF878" i="21"/>
  <c r="AA878" i="21"/>
  <c r="Z878" i="21"/>
  <c r="Y878" i="21"/>
  <c r="X878" i="21"/>
  <c r="W878" i="21"/>
  <c r="V878" i="21"/>
  <c r="U878" i="21"/>
  <c r="T878" i="21"/>
  <c r="R878" i="21"/>
  <c r="Q878" i="21"/>
  <c r="P878" i="21"/>
  <c r="O878" i="21"/>
  <c r="N878" i="21"/>
  <c r="M878" i="21"/>
  <c r="L878" i="21"/>
  <c r="K878" i="21"/>
  <c r="J878" i="21"/>
  <c r="AL877" i="21"/>
  <c r="AI877" i="21"/>
  <c r="AH877" i="21"/>
  <c r="AG877" i="21"/>
  <c r="AF877" i="21"/>
  <c r="AA877" i="21"/>
  <c r="Z877" i="21"/>
  <c r="Y877" i="21"/>
  <c r="X877" i="21"/>
  <c r="W877" i="21"/>
  <c r="V877" i="21"/>
  <c r="U877" i="21"/>
  <c r="T877" i="21"/>
  <c r="R877" i="21"/>
  <c r="Q877" i="21"/>
  <c r="P877" i="21"/>
  <c r="O877" i="21"/>
  <c r="N877" i="21"/>
  <c r="M877" i="21"/>
  <c r="L877" i="21"/>
  <c r="K877" i="21"/>
  <c r="J877" i="21"/>
  <c r="AI876" i="21"/>
  <c r="AH876" i="21"/>
  <c r="AG876" i="21"/>
  <c r="AF876" i="21"/>
  <c r="AA876" i="21"/>
  <c r="Z876" i="21"/>
  <c r="Y876" i="21"/>
  <c r="X876" i="21"/>
  <c r="W876" i="21"/>
  <c r="V876" i="21"/>
  <c r="U876" i="21"/>
  <c r="T876" i="21"/>
  <c r="R876" i="21"/>
  <c r="Q876" i="21"/>
  <c r="P876" i="21"/>
  <c r="O876" i="21"/>
  <c r="N876" i="21"/>
  <c r="M876" i="21"/>
  <c r="L876" i="21"/>
  <c r="K876" i="21"/>
  <c r="J876" i="21"/>
  <c r="AI875" i="21"/>
  <c r="AH875" i="21"/>
  <c r="AG875" i="21"/>
  <c r="AF875" i="21"/>
  <c r="AA875" i="21"/>
  <c r="Z875" i="21"/>
  <c r="Y875" i="21"/>
  <c r="X875" i="21"/>
  <c r="W875" i="21"/>
  <c r="V875" i="21"/>
  <c r="U875" i="21"/>
  <c r="T875" i="21"/>
  <c r="R875" i="21"/>
  <c r="Q875" i="21"/>
  <c r="P875" i="21"/>
  <c r="O875" i="21"/>
  <c r="N875" i="21"/>
  <c r="M875" i="21"/>
  <c r="L875" i="21"/>
  <c r="K875" i="21"/>
  <c r="J875" i="21"/>
  <c r="AI874" i="21"/>
  <c r="AH874" i="21"/>
  <c r="AG874" i="21"/>
  <c r="AF874" i="21"/>
  <c r="AA874" i="21"/>
  <c r="Z874" i="21"/>
  <c r="Y874" i="21"/>
  <c r="X874" i="21"/>
  <c r="W874" i="21"/>
  <c r="V874" i="21"/>
  <c r="U874" i="21"/>
  <c r="T874" i="21"/>
  <c r="R874" i="21"/>
  <c r="Q874" i="21"/>
  <c r="P874" i="21"/>
  <c r="O874" i="21"/>
  <c r="N874" i="21"/>
  <c r="M874" i="21"/>
  <c r="L874" i="21"/>
  <c r="K874" i="21"/>
  <c r="J874" i="21"/>
  <c r="AI873" i="21"/>
  <c r="AH873" i="21"/>
  <c r="AG873" i="21"/>
  <c r="AF873" i="21"/>
  <c r="AA873" i="21"/>
  <c r="Z873" i="21"/>
  <c r="Y873" i="21"/>
  <c r="X873" i="21"/>
  <c r="W873" i="21"/>
  <c r="V873" i="21"/>
  <c r="U873" i="21"/>
  <c r="T873" i="21"/>
  <c r="R873" i="21"/>
  <c r="Q873" i="21"/>
  <c r="P873" i="21"/>
  <c r="O873" i="21"/>
  <c r="N873" i="21"/>
  <c r="M873" i="21"/>
  <c r="L873" i="21"/>
  <c r="K873" i="21"/>
  <c r="J873" i="21"/>
  <c r="AI872" i="21"/>
  <c r="AH872" i="21"/>
  <c r="AG872" i="21"/>
  <c r="AF872" i="21"/>
  <c r="AA872" i="21"/>
  <c r="Z872" i="21"/>
  <c r="Y872" i="21"/>
  <c r="X872" i="21"/>
  <c r="W872" i="21"/>
  <c r="V872" i="21"/>
  <c r="U872" i="21"/>
  <c r="T872" i="21"/>
  <c r="R872" i="21"/>
  <c r="Q872" i="21"/>
  <c r="P872" i="21"/>
  <c r="O872" i="21"/>
  <c r="N872" i="21"/>
  <c r="M872" i="21"/>
  <c r="L872" i="21"/>
  <c r="K872" i="21"/>
  <c r="J872" i="21"/>
  <c r="AI871" i="21"/>
  <c r="AH871" i="21"/>
  <c r="AG871" i="21"/>
  <c r="AF871" i="21"/>
  <c r="AA871" i="21"/>
  <c r="Z871" i="21"/>
  <c r="Y871" i="21"/>
  <c r="X871" i="21"/>
  <c r="W871" i="21"/>
  <c r="V871" i="21"/>
  <c r="U871" i="21"/>
  <c r="T871" i="21"/>
  <c r="R871" i="21"/>
  <c r="Q871" i="21"/>
  <c r="P871" i="21"/>
  <c r="O871" i="21"/>
  <c r="N871" i="21"/>
  <c r="M871" i="21"/>
  <c r="L871" i="21"/>
  <c r="K871" i="21"/>
  <c r="J871" i="21"/>
  <c r="AI870" i="21"/>
  <c r="AH870" i="21"/>
  <c r="AG870" i="21"/>
  <c r="AF870" i="21"/>
  <c r="AA870" i="21"/>
  <c r="Z870" i="21"/>
  <c r="Y870" i="21"/>
  <c r="X870" i="21"/>
  <c r="W870" i="21"/>
  <c r="V870" i="21"/>
  <c r="U870" i="21"/>
  <c r="T870" i="21"/>
  <c r="R870" i="21"/>
  <c r="Q870" i="21"/>
  <c r="P870" i="21"/>
  <c r="O870" i="21"/>
  <c r="N870" i="21"/>
  <c r="M870" i="21"/>
  <c r="L870" i="21"/>
  <c r="K870" i="21"/>
  <c r="J870" i="21"/>
  <c r="AI869" i="21"/>
  <c r="AH869" i="21"/>
  <c r="AG869" i="21"/>
  <c r="AF869" i="21"/>
  <c r="AA869" i="21"/>
  <c r="Z869" i="21"/>
  <c r="Y869" i="21"/>
  <c r="X869" i="21"/>
  <c r="W869" i="21"/>
  <c r="V869" i="21"/>
  <c r="U869" i="21"/>
  <c r="T869" i="21"/>
  <c r="R869" i="21"/>
  <c r="Q869" i="21"/>
  <c r="P869" i="21"/>
  <c r="O869" i="21"/>
  <c r="N869" i="21"/>
  <c r="M869" i="21"/>
  <c r="L869" i="21"/>
  <c r="K869" i="21"/>
  <c r="J869" i="21"/>
  <c r="AI868" i="21"/>
  <c r="AH868" i="21"/>
  <c r="AG868" i="21"/>
  <c r="AF868" i="21"/>
  <c r="AA868" i="21"/>
  <c r="Z868" i="21"/>
  <c r="Y868" i="21"/>
  <c r="X868" i="21"/>
  <c r="W868" i="21"/>
  <c r="V868" i="21"/>
  <c r="U868" i="21"/>
  <c r="T868" i="21"/>
  <c r="R868" i="21"/>
  <c r="Q868" i="21"/>
  <c r="P868" i="21"/>
  <c r="O868" i="21"/>
  <c r="N868" i="21"/>
  <c r="M868" i="21"/>
  <c r="L868" i="21"/>
  <c r="K868" i="21"/>
  <c r="J868" i="21"/>
  <c r="AI867" i="21"/>
  <c r="AH867" i="21"/>
  <c r="AG867" i="21"/>
  <c r="AF867" i="21"/>
  <c r="AA867" i="21"/>
  <c r="Z867" i="21"/>
  <c r="Y867" i="21"/>
  <c r="X867" i="21"/>
  <c r="W867" i="21"/>
  <c r="V867" i="21"/>
  <c r="U867" i="21"/>
  <c r="T867" i="21"/>
  <c r="R867" i="21"/>
  <c r="Q867" i="21"/>
  <c r="P867" i="21"/>
  <c r="O867" i="21"/>
  <c r="N867" i="21"/>
  <c r="M867" i="21"/>
  <c r="L867" i="21"/>
  <c r="K867" i="21"/>
  <c r="J867" i="21"/>
  <c r="AI866" i="21"/>
  <c r="AH866" i="21"/>
  <c r="AG866" i="21"/>
  <c r="AF866" i="21"/>
  <c r="AA866" i="21"/>
  <c r="Z866" i="21"/>
  <c r="Y866" i="21"/>
  <c r="X866" i="21"/>
  <c r="W866" i="21"/>
  <c r="V866" i="21"/>
  <c r="U866" i="21"/>
  <c r="T866" i="21"/>
  <c r="R866" i="21"/>
  <c r="Q866" i="21"/>
  <c r="P866" i="21"/>
  <c r="O866" i="21"/>
  <c r="N866" i="21"/>
  <c r="M866" i="21"/>
  <c r="L866" i="21"/>
  <c r="K866" i="21"/>
  <c r="J866" i="21"/>
  <c r="AI865" i="21"/>
  <c r="AH865" i="21"/>
  <c r="AG865" i="21"/>
  <c r="AF865" i="21"/>
  <c r="AA865" i="21"/>
  <c r="Z865" i="21"/>
  <c r="Y865" i="21"/>
  <c r="X865" i="21"/>
  <c r="W865" i="21"/>
  <c r="V865" i="21"/>
  <c r="U865" i="21"/>
  <c r="T865" i="21"/>
  <c r="R865" i="21"/>
  <c r="Q865" i="21"/>
  <c r="P865" i="21"/>
  <c r="O865" i="21"/>
  <c r="N865" i="21"/>
  <c r="M865" i="21"/>
  <c r="L865" i="21"/>
  <c r="K865" i="21"/>
  <c r="J865" i="21"/>
  <c r="AI864" i="21"/>
  <c r="AH864" i="21"/>
  <c r="AG864" i="21"/>
  <c r="AF864" i="21"/>
  <c r="AA864" i="21"/>
  <c r="Z864" i="21"/>
  <c r="Y864" i="21"/>
  <c r="X864" i="21"/>
  <c r="W864" i="21"/>
  <c r="V864" i="21"/>
  <c r="U864" i="21"/>
  <c r="T864" i="21"/>
  <c r="R864" i="21"/>
  <c r="Q864" i="21"/>
  <c r="AK864" i="21" s="1"/>
  <c r="P864" i="21"/>
  <c r="O864" i="21"/>
  <c r="N864" i="21"/>
  <c r="M864" i="21"/>
  <c r="L864" i="21"/>
  <c r="K864" i="21"/>
  <c r="J864" i="21"/>
  <c r="AI863" i="21"/>
  <c r="AH863" i="21"/>
  <c r="AG863" i="21"/>
  <c r="AF863" i="21"/>
  <c r="AA863" i="21"/>
  <c r="Z863" i="21"/>
  <c r="Y863" i="21"/>
  <c r="X863" i="21"/>
  <c r="W863" i="21"/>
  <c r="V863" i="21"/>
  <c r="U863" i="21"/>
  <c r="T863" i="21"/>
  <c r="R863" i="21"/>
  <c r="Q863" i="21"/>
  <c r="P863" i="21"/>
  <c r="O863" i="21"/>
  <c r="N863" i="21"/>
  <c r="M863" i="21"/>
  <c r="L863" i="21"/>
  <c r="K863" i="21"/>
  <c r="J863" i="21"/>
  <c r="AI862" i="21"/>
  <c r="AH862" i="21"/>
  <c r="AG862" i="21"/>
  <c r="AF862" i="21"/>
  <c r="AA862" i="21"/>
  <c r="Z862" i="21"/>
  <c r="Y862" i="21"/>
  <c r="X862" i="21"/>
  <c r="W862" i="21"/>
  <c r="V862" i="21"/>
  <c r="U862" i="21"/>
  <c r="T862" i="21"/>
  <c r="R862" i="21"/>
  <c r="Q862" i="21"/>
  <c r="AK862" i="21" s="1"/>
  <c r="P862" i="21"/>
  <c r="O862" i="21"/>
  <c r="N862" i="21"/>
  <c r="M862" i="21"/>
  <c r="L862" i="21"/>
  <c r="K862" i="21"/>
  <c r="J862" i="21"/>
  <c r="AM861" i="21"/>
  <c r="AI861" i="21"/>
  <c r="AH861" i="21"/>
  <c r="AG861" i="21"/>
  <c r="AF861" i="21"/>
  <c r="AA861" i="21"/>
  <c r="Z861" i="21"/>
  <c r="Y861" i="21"/>
  <c r="X861" i="21"/>
  <c r="W861" i="21"/>
  <c r="V861" i="21"/>
  <c r="U861" i="21"/>
  <c r="T861" i="21"/>
  <c r="R861" i="21"/>
  <c r="AL861" i="21" s="1"/>
  <c r="Q861" i="21"/>
  <c r="P861" i="21"/>
  <c r="O861" i="21"/>
  <c r="N861" i="21"/>
  <c r="M861" i="21"/>
  <c r="L861" i="21"/>
  <c r="K861" i="21"/>
  <c r="J861" i="21"/>
  <c r="AK860" i="21"/>
  <c r="AI860" i="21"/>
  <c r="AH860" i="21"/>
  <c r="AG860" i="21"/>
  <c r="AF860" i="21"/>
  <c r="AA860" i="21"/>
  <c r="Z860" i="21"/>
  <c r="Y860" i="21"/>
  <c r="X860" i="21"/>
  <c r="W860" i="21"/>
  <c r="V860" i="21"/>
  <c r="U860" i="21"/>
  <c r="T860" i="21"/>
  <c r="R860" i="21"/>
  <c r="Q860" i="21"/>
  <c r="P860" i="21"/>
  <c r="O860" i="21"/>
  <c r="N860" i="21"/>
  <c r="M860" i="21"/>
  <c r="L860" i="21"/>
  <c r="K860" i="21"/>
  <c r="J860" i="21"/>
  <c r="AI859" i="21"/>
  <c r="AH859" i="21"/>
  <c r="AG859" i="21"/>
  <c r="AF859" i="21"/>
  <c r="AA859" i="21"/>
  <c r="Z859" i="21"/>
  <c r="Y859" i="21"/>
  <c r="X859" i="21"/>
  <c r="W859" i="21"/>
  <c r="V859" i="21"/>
  <c r="U859" i="21"/>
  <c r="T859" i="21"/>
  <c r="R859" i="21"/>
  <c r="Q859" i="21"/>
  <c r="P859" i="21"/>
  <c r="O859" i="21"/>
  <c r="N859" i="21"/>
  <c r="M859" i="21"/>
  <c r="L859" i="21"/>
  <c r="K859" i="21"/>
  <c r="J859" i="21"/>
  <c r="AI858" i="21"/>
  <c r="AH858" i="21"/>
  <c r="AG858" i="21"/>
  <c r="AF858" i="21"/>
  <c r="AA858" i="21"/>
  <c r="Z858" i="21"/>
  <c r="Y858" i="21"/>
  <c r="X858" i="21"/>
  <c r="W858" i="21"/>
  <c r="V858" i="21"/>
  <c r="U858" i="21"/>
  <c r="T858" i="21"/>
  <c r="R858" i="21"/>
  <c r="Q858" i="21"/>
  <c r="P858" i="21"/>
  <c r="O858" i="21"/>
  <c r="N858" i="21"/>
  <c r="M858" i="21"/>
  <c r="L858" i="21"/>
  <c r="K858" i="21"/>
  <c r="J858" i="21"/>
  <c r="AL857" i="21"/>
  <c r="AI857" i="21"/>
  <c r="AH857" i="21"/>
  <c r="AG857" i="21"/>
  <c r="AF857" i="21"/>
  <c r="AA857" i="21"/>
  <c r="Z857" i="21"/>
  <c r="Y857" i="21"/>
  <c r="X857" i="21"/>
  <c r="W857" i="21"/>
  <c r="V857" i="21"/>
  <c r="U857" i="21"/>
  <c r="T857" i="21"/>
  <c r="R857" i="21"/>
  <c r="Q857" i="21"/>
  <c r="P857" i="21"/>
  <c r="O857" i="21"/>
  <c r="N857" i="21"/>
  <c r="M857" i="21"/>
  <c r="L857" i="21"/>
  <c r="K857" i="21"/>
  <c r="J857" i="21"/>
  <c r="AI856" i="21"/>
  <c r="AH856" i="21"/>
  <c r="AG856" i="21"/>
  <c r="AF856" i="21"/>
  <c r="AA856" i="21"/>
  <c r="Z856" i="21"/>
  <c r="Y856" i="21"/>
  <c r="X856" i="21"/>
  <c r="W856" i="21"/>
  <c r="V856" i="21"/>
  <c r="U856" i="21"/>
  <c r="T856" i="21"/>
  <c r="R856" i="21"/>
  <c r="Q856" i="21"/>
  <c r="P856" i="21"/>
  <c r="O856" i="21"/>
  <c r="N856" i="21"/>
  <c r="M856" i="21"/>
  <c r="L856" i="21"/>
  <c r="K856" i="21"/>
  <c r="J856" i="21"/>
  <c r="AI855" i="21"/>
  <c r="AH855" i="21"/>
  <c r="AG855" i="21"/>
  <c r="AF855" i="21"/>
  <c r="AA855" i="21"/>
  <c r="Z855" i="21"/>
  <c r="Y855" i="21"/>
  <c r="X855" i="21"/>
  <c r="W855" i="21"/>
  <c r="V855" i="21"/>
  <c r="U855" i="21"/>
  <c r="T855" i="21"/>
  <c r="R855" i="21"/>
  <c r="AL855" i="21" s="1"/>
  <c r="Q855" i="21"/>
  <c r="P855" i="21"/>
  <c r="O855" i="21"/>
  <c r="N855" i="21"/>
  <c r="M855" i="21"/>
  <c r="L855" i="21"/>
  <c r="K855" i="21"/>
  <c r="J855" i="21"/>
  <c r="AI854" i="21"/>
  <c r="AH854" i="21"/>
  <c r="AG854" i="21"/>
  <c r="AF854" i="21"/>
  <c r="AA854" i="21"/>
  <c r="Z854" i="21"/>
  <c r="Y854" i="21"/>
  <c r="X854" i="21"/>
  <c r="W854" i="21"/>
  <c r="V854" i="21"/>
  <c r="U854" i="21"/>
  <c r="T854" i="21"/>
  <c r="R854" i="21"/>
  <c r="Q854" i="21"/>
  <c r="P854" i="21"/>
  <c r="O854" i="21"/>
  <c r="N854" i="21"/>
  <c r="M854" i="21"/>
  <c r="L854" i="21"/>
  <c r="K854" i="21"/>
  <c r="J854" i="21"/>
  <c r="AI853" i="21"/>
  <c r="AH853" i="21"/>
  <c r="AG853" i="21"/>
  <c r="AF853" i="21"/>
  <c r="AA853" i="21"/>
  <c r="Z853" i="21"/>
  <c r="Y853" i="21"/>
  <c r="X853" i="21"/>
  <c r="W853" i="21"/>
  <c r="V853" i="21"/>
  <c r="U853" i="21"/>
  <c r="T853" i="21"/>
  <c r="R853" i="21"/>
  <c r="Q853" i="21"/>
  <c r="P853" i="21"/>
  <c r="O853" i="21"/>
  <c r="N853" i="21"/>
  <c r="M853" i="21"/>
  <c r="L853" i="21"/>
  <c r="K853" i="21"/>
  <c r="J853" i="21"/>
  <c r="AI852" i="21"/>
  <c r="AH852" i="21"/>
  <c r="AG852" i="21"/>
  <c r="AF852" i="21"/>
  <c r="AA852" i="21"/>
  <c r="Z852" i="21"/>
  <c r="Y852" i="21"/>
  <c r="X852" i="21"/>
  <c r="W852" i="21"/>
  <c r="V852" i="21"/>
  <c r="U852" i="21"/>
  <c r="T852" i="21"/>
  <c r="R852" i="21"/>
  <c r="Q852" i="21"/>
  <c r="P852" i="21"/>
  <c r="O852" i="21"/>
  <c r="N852" i="21"/>
  <c r="M852" i="21"/>
  <c r="L852" i="21"/>
  <c r="K852" i="21"/>
  <c r="J852" i="21"/>
  <c r="AI851" i="21"/>
  <c r="AH851" i="21"/>
  <c r="AG851" i="21"/>
  <c r="AF851" i="21"/>
  <c r="AA851" i="21"/>
  <c r="Z851" i="21"/>
  <c r="Y851" i="21"/>
  <c r="X851" i="21"/>
  <c r="W851" i="21"/>
  <c r="V851" i="21"/>
  <c r="U851" i="21"/>
  <c r="T851" i="21"/>
  <c r="R851" i="21"/>
  <c r="AL851" i="21" s="1"/>
  <c r="Q851" i="21"/>
  <c r="P851" i="21"/>
  <c r="O851" i="21"/>
  <c r="N851" i="21"/>
  <c r="M851" i="21"/>
  <c r="L851" i="21"/>
  <c r="K851" i="21"/>
  <c r="J851" i="21"/>
  <c r="AI850" i="21"/>
  <c r="AH850" i="21"/>
  <c r="AG850" i="21"/>
  <c r="AF850" i="21"/>
  <c r="AA850" i="21"/>
  <c r="Z850" i="21"/>
  <c r="Y850" i="21"/>
  <c r="X850" i="21"/>
  <c r="W850" i="21"/>
  <c r="V850" i="21"/>
  <c r="U850" i="21"/>
  <c r="T850" i="21"/>
  <c r="R850" i="21"/>
  <c r="Q850" i="21"/>
  <c r="P850" i="21"/>
  <c r="O850" i="21"/>
  <c r="N850" i="21"/>
  <c r="M850" i="21"/>
  <c r="L850" i="21"/>
  <c r="K850" i="21"/>
  <c r="J850" i="21"/>
  <c r="AL849" i="21"/>
  <c r="AI849" i="21"/>
  <c r="AH849" i="21"/>
  <c r="AG849" i="21"/>
  <c r="AF849" i="21"/>
  <c r="AA849" i="21"/>
  <c r="Z849" i="21"/>
  <c r="Y849" i="21"/>
  <c r="X849" i="21"/>
  <c r="W849" i="21"/>
  <c r="V849" i="21"/>
  <c r="U849" i="21"/>
  <c r="T849" i="21"/>
  <c r="R849" i="21"/>
  <c r="Q849" i="21"/>
  <c r="P849" i="21"/>
  <c r="O849" i="21"/>
  <c r="N849" i="21"/>
  <c r="M849" i="21"/>
  <c r="L849" i="21"/>
  <c r="K849" i="21"/>
  <c r="J849" i="21"/>
  <c r="AI848" i="21"/>
  <c r="AH848" i="21"/>
  <c r="AG848" i="21"/>
  <c r="AF848" i="21"/>
  <c r="AA848" i="21"/>
  <c r="Z848" i="21"/>
  <c r="Y848" i="21"/>
  <c r="X848" i="21"/>
  <c r="W848" i="21"/>
  <c r="V848" i="21"/>
  <c r="U848" i="21"/>
  <c r="T848" i="21"/>
  <c r="R848" i="21"/>
  <c r="Q848" i="21"/>
  <c r="P848" i="21"/>
  <c r="O848" i="21"/>
  <c r="N848" i="21"/>
  <c r="M848" i="21"/>
  <c r="L848" i="21"/>
  <c r="K848" i="21"/>
  <c r="J848" i="21"/>
  <c r="AI847" i="21"/>
  <c r="AH847" i="21"/>
  <c r="AG847" i="21"/>
  <c r="AF847" i="21"/>
  <c r="AA847" i="21"/>
  <c r="Z847" i="21"/>
  <c r="Y847" i="21"/>
  <c r="X847" i="21"/>
  <c r="W847" i="21"/>
  <c r="V847" i="21"/>
  <c r="U847" i="21"/>
  <c r="T847" i="21"/>
  <c r="R847" i="21"/>
  <c r="Q847" i="21"/>
  <c r="P847" i="21"/>
  <c r="O847" i="21"/>
  <c r="N847" i="21"/>
  <c r="M847" i="21"/>
  <c r="L847" i="21"/>
  <c r="K847" i="21"/>
  <c r="J847" i="21"/>
  <c r="AI846" i="21"/>
  <c r="AH846" i="21"/>
  <c r="AG846" i="21"/>
  <c r="AF846" i="21"/>
  <c r="AA846" i="21"/>
  <c r="Z846" i="21"/>
  <c r="Y846" i="21"/>
  <c r="X846" i="21"/>
  <c r="W846" i="21"/>
  <c r="V846" i="21"/>
  <c r="U846" i="21"/>
  <c r="T846" i="21"/>
  <c r="R846" i="21"/>
  <c r="Q846" i="21"/>
  <c r="P846" i="21"/>
  <c r="O846" i="21"/>
  <c r="N846" i="21"/>
  <c r="M846" i="21"/>
  <c r="L846" i="21"/>
  <c r="K846" i="21"/>
  <c r="J846" i="21"/>
  <c r="AI845" i="21"/>
  <c r="AH845" i="21"/>
  <c r="AG845" i="21"/>
  <c r="AF845" i="21"/>
  <c r="AA845" i="21"/>
  <c r="Z845" i="21"/>
  <c r="Y845" i="21"/>
  <c r="X845" i="21"/>
  <c r="W845" i="21"/>
  <c r="V845" i="21"/>
  <c r="U845" i="21"/>
  <c r="T845" i="21"/>
  <c r="R845" i="21"/>
  <c r="AK845" i="21" s="1"/>
  <c r="Q845" i="21"/>
  <c r="AL845" i="21" s="1"/>
  <c r="P845" i="21"/>
  <c r="O845" i="21"/>
  <c r="N845" i="21"/>
  <c r="M845" i="21"/>
  <c r="L845" i="21"/>
  <c r="K845" i="21"/>
  <c r="J845" i="21"/>
  <c r="AI844" i="21"/>
  <c r="AH844" i="21"/>
  <c r="AG844" i="21"/>
  <c r="AF844" i="21"/>
  <c r="AA844" i="21"/>
  <c r="Z844" i="21"/>
  <c r="Y844" i="21"/>
  <c r="X844" i="21"/>
  <c r="W844" i="21"/>
  <c r="V844" i="21"/>
  <c r="U844" i="21"/>
  <c r="T844" i="21"/>
  <c r="R844" i="21"/>
  <c r="Q844" i="21"/>
  <c r="P844" i="21"/>
  <c r="O844" i="21"/>
  <c r="N844" i="21"/>
  <c r="M844" i="21"/>
  <c r="L844" i="21"/>
  <c r="K844" i="21"/>
  <c r="J844" i="21"/>
  <c r="AI843" i="21"/>
  <c r="AH843" i="21"/>
  <c r="AG843" i="21"/>
  <c r="AF843" i="21"/>
  <c r="AA843" i="21"/>
  <c r="Z843" i="21"/>
  <c r="Y843" i="21"/>
  <c r="X843" i="21"/>
  <c r="W843" i="21"/>
  <c r="V843" i="21"/>
  <c r="U843" i="21"/>
  <c r="T843" i="21"/>
  <c r="R843" i="21"/>
  <c r="Q843" i="21"/>
  <c r="P843" i="21"/>
  <c r="O843" i="21"/>
  <c r="N843" i="21"/>
  <c r="M843" i="21"/>
  <c r="L843" i="21"/>
  <c r="K843" i="21"/>
  <c r="J843" i="21"/>
  <c r="AI842" i="21"/>
  <c r="AH842" i="21"/>
  <c r="AG842" i="21"/>
  <c r="AF842" i="21"/>
  <c r="AA842" i="21"/>
  <c r="Z842" i="21"/>
  <c r="Y842" i="21"/>
  <c r="X842" i="21"/>
  <c r="W842" i="21"/>
  <c r="V842" i="21"/>
  <c r="U842" i="21"/>
  <c r="T842" i="21"/>
  <c r="R842" i="21"/>
  <c r="Q842" i="21"/>
  <c r="P842" i="21"/>
  <c r="O842" i="21"/>
  <c r="N842" i="21"/>
  <c r="M842" i="21"/>
  <c r="L842" i="21"/>
  <c r="K842" i="21"/>
  <c r="J842" i="21"/>
  <c r="AI841" i="21"/>
  <c r="AH841" i="21"/>
  <c r="AG841" i="21"/>
  <c r="AF841" i="21"/>
  <c r="AA841" i="21"/>
  <c r="Z841" i="21"/>
  <c r="Y841" i="21"/>
  <c r="X841" i="21"/>
  <c r="W841" i="21"/>
  <c r="V841" i="21"/>
  <c r="U841" i="21"/>
  <c r="T841" i="21"/>
  <c r="R841" i="21"/>
  <c r="Q841" i="21"/>
  <c r="P841" i="21"/>
  <c r="O841" i="21"/>
  <c r="N841" i="21"/>
  <c r="M841" i="21"/>
  <c r="L841" i="21"/>
  <c r="K841" i="21"/>
  <c r="J841" i="21"/>
  <c r="AI840" i="21"/>
  <c r="AH840" i="21"/>
  <c r="AG840" i="21"/>
  <c r="AF840" i="21"/>
  <c r="AA840" i="21"/>
  <c r="Z840" i="21"/>
  <c r="Y840" i="21"/>
  <c r="X840" i="21"/>
  <c r="W840" i="21"/>
  <c r="V840" i="21"/>
  <c r="U840" i="21"/>
  <c r="T840" i="21"/>
  <c r="R840" i="21"/>
  <c r="Q840" i="21"/>
  <c r="P840" i="21"/>
  <c r="O840" i="21"/>
  <c r="N840" i="21"/>
  <c r="M840" i="21"/>
  <c r="L840" i="21"/>
  <c r="K840" i="21"/>
  <c r="J840" i="21"/>
  <c r="AI839" i="21"/>
  <c r="AH839" i="21"/>
  <c r="AG839" i="21"/>
  <c r="AF839" i="21"/>
  <c r="AA839" i="21"/>
  <c r="Z839" i="21"/>
  <c r="Y839" i="21"/>
  <c r="X839" i="21"/>
  <c r="W839" i="21"/>
  <c r="V839" i="21"/>
  <c r="U839" i="21"/>
  <c r="T839" i="21"/>
  <c r="R839" i="21"/>
  <c r="Q839" i="21"/>
  <c r="P839" i="21"/>
  <c r="AM839" i="21" s="1"/>
  <c r="O839" i="21"/>
  <c r="N839" i="21"/>
  <c r="M839" i="21"/>
  <c r="L839" i="21"/>
  <c r="K839" i="21"/>
  <c r="J839" i="21"/>
  <c r="AI838" i="21"/>
  <c r="AH838" i="21"/>
  <c r="AG838" i="21"/>
  <c r="AF838" i="21"/>
  <c r="AA838" i="21"/>
  <c r="Z838" i="21"/>
  <c r="Y838" i="21"/>
  <c r="X838" i="21"/>
  <c r="W838" i="21"/>
  <c r="V838" i="21"/>
  <c r="U838" i="21"/>
  <c r="T838" i="21"/>
  <c r="R838" i="21"/>
  <c r="Q838" i="21"/>
  <c r="P838" i="21"/>
  <c r="O838" i="21"/>
  <c r="N838" i="21"/>
  <c r="M838" i="21"/>
  <c r="L838" i="21"/>
  <c r="K838" i="21"/>
  <c r="J838" i="21"/>
  <c r="AK837" i="21"/>
  <c r="AI837" i="21"/>
  <c r="AH837" i="21"/>
  <c r="AG837" i="21"/>
  <c r="AF837" i="21"/>
  <c r="AA837" i="21"/>
  <c r="Z837" i="21"/>
  <c r="Y837" i="21"/>
  <c r="X837" i="21"/>
  <c r="W837" i="21"/>
  <c r="V837" i="21"/>
  <c r="U837" i="21"/>
  <c r="T837" i="21"/>
  <c r="R837" i="21"/>
  <c r="Q837" i="21"/>
  <c r="P837" i="21"/>
  <c r="O837" i="21"/>
  <c r="N837" i="21"/>
  <c r="M837" i="21"/>
  <c r="L837" i="21"/>
  <c r="K837" i="21"/>
  <c r="J837" i="21"/>
  <c r="AI836" i="21"/>
  <c r="AH836" i="21"/>
  <c r="AG836" i="21"/>
  <c r="AF836" i="21"/>
  <c r="AA836" i="21"/>
  <c r="Z836" i="21"/>
  <c r="Y836" i="21"/>
  <c r="X836" i="21"/>
  <c r="W836" i="21"/>
  <c r="V836" i="21"/>
  <c r="U836" i="21"/>
  <c r="T836" i="21"/>
  <c r="R836" i="21"/>
  <c r="Q836" i="21"/>
  <c r="P836" i="21"/>
  <c r="O836" i="21"/>
  <c r="N836" i="21"/>
  <c r="M836" i="21"/>
  <c r="L836" i="21"/>
  <c r="K836" i="21"/>
  <c r="J836" i="21"/>
  <c r="AI835" i="21"/>
  <c r="AH835" i="21"/>
  <c r="AG835" i="21"/>
  <c r="AF835" i="21"/>
  <c r="AA835" i="21"/>
  <c r="Z835" i="21"/>
  <c r="Y835" i="21"/>
  <c r="X835" i="21"/>
  <c r="W835" i="21"/>
  <c r="V835" i="21"/>
  <c r="U835" i="21"/>
  <c r="T835" i="21"/>
  <c r="R835" i="21"/>
  <c r="Q835" i="21"/>
  <c r="P835" i="21"/>
  <c r="AM835" i="21" s="1"/>
  <c r="O835" i="21"/>
  <c r="N835" i="21"/>
  <c r="M835" i="21"/>
  <c r="L835" i="21"/>
  <c r="K835" i="21"/>
  <c r="J835" i="21"/>
  <c r="AM834" i="21"/>
  <c r="AI834" i="21"/>
  <c r="AH834" i="21"/>
  <c r="AG834" i="21"/>
  <c r="AF834" i="21"/>
  <c r="AA834" i="21"/>
  <c r="Z834" i="21"/>
  <c r="Y834" i="21"/>
  <c r="X834" i="21"/>
  <c r="W834" i="21"/>
  <c r="V834" i="21"/>
  <c r="U834" i="21"/>
  <c r="T834" i="21"/>
  <c r="R834" i="21"/>
  <c r="Q834" i="21"/>
  <c r="P834" i="21"/>
  <c r="AL834" i="21" s="1"/>
  <c r="O834" i="21"/>
  <c r="N834" i="21"/>
  <c r="M834" i="21"/>
  <c r="L834" i="21"/>
  <c r="K834" i="21"/>
  <c r="J834" i="21"/>
  <c r="AK833" i="21"/>
  <c r="AI833" i="21"/>
  <c r="AH833" i="21"/>
  <c r="AG833" i="21"/>
  <c r="AF833" i="21"/>
  <c r="AA833" i="21"/>
  <c r="Z833" i="21"/>
  <c r="Y833" i="21"/>
  <c r="X833" i="21"/>
  <c r="W833" i="21"/>
  <c r="V833" i="21"/>
  <c r="U833" i="21"/>
  <c r="T833" i="21"/>
  <c r="R833" i="21"/>
  <c r="Q833" i="21"/>
  <c r="P833" i="21"/>
  <c r="O833" i="21"/>
  <c r="N833" i="21"/>
  <c r="M833" i="21"/>
  <c r="L833" i="21"/>
  <c r="K833" i="21"/>
  <c r="J833" i="21"/>
  <c r="AI832" i="21"/>
  <c r="AH832" i="21"/>
  <c r="AG832" i="21"/>
  <c r="AF832" i="21"/>
  <c r="AA832" i="21"/>
  <c r="Z832" i="21"/>
  <c r="Y832" i="21"/>
  <c r="X832" i="21"/>
  <c r="W832" i="21"/>
  <c r="V832" i="21"/>
  <c r="U832" i="21"/>
  <c r="T832" i="21"/>
  <c r="R832" i="21"/>
  <c r="Q832" i="21"/>
  <c r="P832" i="21"/>
  <c r="O832" i="21"/>
  <c r="N832" i="21"/>
  <c r="M832" i="21"/>
  <c r="L832" i="21"/>
  <c r="K832" i="21"/>
  <c r="J832" i="21"/>
  <c r="AI831" i="21"/>
  <c r="AH831" i="21"/>
  <c r="AG831" i="21"/>
  <c r="AF831" i="21"/>
  <c r="AA831" i="21"/>
  <c r="Z831" i="21"/>
  <c r="Y831" i="21"/>
  <c r="X831" i="21"/>
  <c r="W831" i="21"/>
  <c r="V831" i="21"/>
  <c r="U831" i="21"/>
  <c r="T831" i="21"/>
  <c r="R831" i="21"/>
  <c r="Q831" i="21"/>
  <c r="P831" i="21"/>
  <c r="AM831" i="21" s="1"/>
  <c r="O831" i="21"/>
  <c r="N831" i="21"/>
  <c r="M831" i="21"/>
  <c r="L831" i="21"/>
  <c r="K831" i="21"/>
  <c r="J831" i="21"/>
  <c r="AI830" i="21"/>
  <c r="AH830" i="21"/>
  <c r="AG830" i="21"/>
  <c r="AF830" i="21"/>
  <c r="AA830" i="21"/>
  <c r="Z830" i="21"/>
  <c r="Y830" i="21"/>
  <c r="X830" i="21"/>
  <c r="W830" i="21"/>
  <c r="V830" i="21"/>
  <c r="U830" i="21"/>
  <c r="T830" i="21"/>
  <c r="R830" i="21"/>
  <c r="Q830" i="21"/>
  <c r="P830" i="21"/>
  <c r="O830" i="21"/>
  <c r="N830" i="21"/>
  <c r="M830" i="21"/>
  <c r="L830" i="21"/>
  <c r="K830" i="21"/>
  <c r="J830" i="21"/>
  <c r="AI829" i="21"/>
  <c r="AH829" i="21"/>
  <c r="AG829" i="21"/>
  <c r="AF829" i="21"/>
  <c r="AA829" i="21"/>
  <c r="Z829" i="21"/>
  <c r="Y829" i="21"/>
  <c r="X829" i="21"/>
  <c r="W829" i="21"/>
  <c r="V829" i="21"/>
  <c r="U829" i="21"/>
  <c r="T829" i="21"/>
  <c r="R829" i="21"/>
  <c r="Q829" i="21"/>
  <c r="P829" i="21"/>
  <c r="O829" i="21"/>
  <c r="N829" i="21"/>
  <c r="M829" i="21"/>
  <c r="L829" i="21"/>
  <c r="K829" i="21"/>
  <c r="J829" i="21"/>
  <c r="AI828" i="21"/>
  <c r="AH828" i="21"/>
  <c r="AG828" i="21"/>
  <c r="AF828" i="21"/>
  <c r="AA828" i="21"/>
  <c r="Z828" i="21"/>
  <c r="Y828" i="21"/>
  <c r="X828" i="21"/>
  <c r="W828" i="21"/>
  <c r="V828" i="21"/>
  <c r="U828" i="21"/>
  <c r="T828" i="21"/>
  <c r="AM828" i="21"/>
  <c r="R828" i="21"/>
  <c r="Q828" i="21"/>
  <c r="P828" i="21"/>
  <c r="O828" i="21"/>
  <c r="N828" i="21"/>
  <c r="M828" i="21"/>
  <c r="L828" i="21"/>
  <c r="K828" i="21"/>
  <c r="J828" i="21"/>
  <c r="AK827" i="21"/>
  <c r="AI827" i="21"/>
  <c r="AH827" i="21"/>
  <c r="AG827" i="21"/>
  <c r="AF827" i="21"/>
  <c r="AA827" i="21"/>
  <c r="Z827" i="21"/>
  <c r="Y827" i="21"/>
  <c r="X827" i="21"/>
  <c r="W827" i="21"/>
  <c r="V827" i="21"/>
  <c r="U827" i="21"/>
  <c r="T827" i="21"/>
  <c r="R827" i="21"/>
  <c r="Q827" i="21"/>
  <c r="P827" i="21"/>
  <c r="O827" i="21"/>
  <c r="N827" i="21"/>
  <c r="M827" i="21"/>
  <c r="L827" i="21"/>
  <c r="K827" i="21"/>
  <c r="J827" i="21"/>
  <c r="AM826" i="21"/>
  <c r="AI826" i="21"/>
  <c r="AH826" i="21"/>
  <c r="AG826" i="21"/>
  <c r="AF826" i="21"/>
  <c r="AA826" i="21"/>
  <c r="Z826" i="21"/>
  <c r="Y826" i="21"/>
  <c r="X826" i="21"/>
  <c r="W826" i="21"/>
  <c r="V826" i="21"/>
  <c r="U826" i="21"/>
  <c r="T826" i="21"/>
  <c r="R826" i="21"/>
  <c r="Q826" i="21"/>
  <c r="P826" i="21"/>
  <c r="O826" i="21"/>
  <c r="N826" i="21"/>
  <c r="M826" i="21"/>
  <c r="L826" i="21"/>
  <c r="K826" i="21"/>
  <c r="J826" i="21"/>
  <c r="AO825" i="21"/>
  <c r="AI825" i="21"/>
  <c r="AH825" i="21"/>
  <c r="AG825" i="21"/>
  <c r="AF825" i="21"/>
  <c r="AA825" i="21"/>
  <c r="Z825" i="21"/>
  <c r="Y825" i="21"/>
  <c r="X825" i="21"/>
  <c r="W825" i="21"/>
  <c r="V825" i="21"/>
  <c r="U825" i="21"/>
  <c r="T825" i="21"/>
  <c r="R825" i="21"/>
  <c r="Q825" i="21"/>
  <c r="P825" i="21"/>
  <c r="O825" i="21"/>
  <c r="N825" i="21"/>
  <c r="M825" i="21"/>
  <c r="L825" i="21"/>
  <c r="K825" i="21"/>
  <c r="J825" i="21"/>
  <c r="AI824" i="21"/>
  <c r="AH824" i="21"/>
  <c r="AG824" i="21"/>
  <c r="AF824" i="21"/>
  <c r="AA824" i="21"/>
  <c r="Z824" i="21"/>
  <c r="Y824" i="21"/>
  <c r="X824" i="21"/>
  <c r="W824" i="21"/>
  <c r="V824" i="21"/>
  <c r="U824" i="21"/>
  <c r="T824" i="21"/>
  <c r="AM824" i="21"/>
  <c r="R824" i="21"/>
  <c r="Q824" i="21"/>
  <c r="P824" i="21"/>
  <c r="O824" i="21"/>
  <c r="N824" i="21"/>
  <c r="M824" i="21"/>
  <c r="L824" i="21"/>
  <c r="K824" i="21"/>
  <c r="J824" i="21"/>
  <c r="AK823" i="21"/>
  <c r="AI823" i="21"/>
  <c r="AH823" i="21"/>
  <c r="AG823" i="21"/>
  <c r="AF823" i="21"/>
  <c r="AA823" i="21"/>
  <c r="Z823" i="21"/>
  <c r="Y823" i="21"/>
  <c r="X823" i="21"/>
  <c r="W823" i="21"/>
  <c r="V823" i="21"/>
  <c r="U823" i="21"/>
  <c r="T823" i="21"/>
  <c r="R823" i="21"/>
  <c r="Q823" i="21"/>
  <c r="P823" i="21"/>
  <c r="O823" i="21"/>
  <c r="N823" i="21"/>
  <c r="M823" i="21"/>
  <c r="L823" i="21"/>
  <c r="K823" i="21"/>
  <c r="J823" i="21"/>
  <c r="AM822" i="21"/>
  <c r="AI822" i="21"/>
  <c r="AH822" i="21"/>
  <c r="AG822" i="21"/>
  <c r="AF822" i="21"/>
  <c r="AA822" i="21"/>
  <c r="Z822" i="21"/>
  <c r="Y822" i="21"/>
  <c r="X822" i="21"/>
  <c r="W822" i="21"/>
  <c r="V822" i="21"/>
  <c r="U822" i="21"/>
  <c r="T822" i="21"/>
  <c r="R822" i="21"/>
  <c r="Q822" i="21"/>
  <c r="P822" i="21"/>
  <c r="AO822" i="21" s="1"/>
  <c r="O822" i="21"/>
  <c r="N822" i="21"/>
  <c r="M822" i="21"/>
  <c r="L822" i="21"/>
  <c r="K822" i="21"/>
  <c r="J822" i="21"/>
  <c r="AI821" i="21"/>
  <c r="AH821" i="21"/>
  <c r="AG821" i="21"/>
  <c r="AF821" i="21"/>
  <c r="AA821" i="21"/>
  <c r="Z821" i="21"/>
  <c r="Y821" i="21"/>
  <c r="X821" i="21"/>
  <c r="W821" i="21"/>
  <c r="V821" i="21"/>
  <c r="U821" i="21"/>
  <c r="T821" i="21"/>
  <c r="R821" i="21"/>
  <c r="Q821" i="21"/>
  <c r="P821" i="21"/>
  <c r="O821" i="21"/>
  <c r="N821" i="21"/>
  <c r="M821" i="21"/>
  <c r="L821" i="21"/>
  <c r="K821" i="21"/>
  <c r="J821" i="21"/>
  <c r="AI820" i="21"/>
  <c r="AH820" i="21"/>
  <c r="AG820" i="21"/>
  <c r="AF820" i="21"/>
  <c r="AA820" i="21"/>
  <c r="Z820" i="21"/>
  <c r="Y820" i="21"/>
  <c r="X820" i="21"/>
  <c r="W820" i="21"/>
  <c r="V820" i="21"/>
  <c r="U820" i="21"/>
  <c r="T820" i="21"/>
  <c r="R820" i="21"/>
  <c r="Q820" i="21"/>
  <c r="P820" i="21"/>
  <c r="O820" i="21"/>
  <c r="N820" i="21"/>
  <c r="M820" i="21"/>
  <c r="L820" i="21"/>
  <c r="K820" i="21"/>
  <c r="J820" i="21"/>
  <c r="AK819" i="21"/>
  <c r="AI819" i="21"/>
  <c r="AH819" i="21"/>
  <c r="AG819" i="21"/>
  <c r="AF819" i="21"/>
  <c r="AA819" i="21"/>
  <c r="Z819" i="21"/>
  <c r="Y819" i="21"/>
  <c r="X819" i="21"/>
  <c r="W819" i="21"/>
  <c r="V819" i="21"/>
  <c r="U819" i="21"/>
  <c r="T819" i="21"/>
  <c r="R819" i="21"/>
  <c r="Q819" i="21"/>
  <c r="P819" i="21"/>
  <c r="O819" i="21"/>
  <c r="N819" i="21"/>
  <c r="M819" i="21"/>
  <c r="L819" i="21"/>
  <c r="K819" i="21"/>
  <c r="J819" i="21"/>
  <c r="AM818" i="21"/>
  <c r="AI818" i="21"/>
  <c r="AH818" i="21"/>
  <c r="AG818" i="21"/>
  <c r="AF818" i="21"/>
  <c r="AA818" i="21"/>
  <c r="Z818" i="21"/>
  <c r="Y818" i="21"/>
  <c r="X818" i="21"/>
  <c r="W818" i="21"/>
  <c r="V818" i="21"/>
  <c r="U818" i="21"/>
  <c r="T818" i="21"/>
  <c r="R818" i="21"/>
  <c r="Q818" i="21"/>
  <c r="P818" i="21"/>
  <c r="O818" i="21"/>
  <c r="N818" i="21"/>
  <c r="M818" i="21"/>
  <c r="L818" i="21"/>
  <c r="K818" i="21"/>
  <c r="J818" i="21"/>
  <c r="AI817" i="21"/>
  <c r="AH817" i="21"/>
  <c r="AG817" i="21"/>
  <c r="AF817" i="21"/>
  <c r="AA817" i="21"/>
  <c r="Z817" i="21"/>
  <c r="Y817" i="21"/>
  <c r="X817" i="21"/>
  <c r="W817" i="21"/>
  <c r="V817" i="21"/>
  <c r="U817" i="21"/>
  <c r="T817" i="21"/>
  <c r="R817" i="21"/>
  <c r="Q817" i="21"/>
  <c r="P817" i="21"/>
  <c r="O817" i="21"/>
  <c r="N817" i="21"/>
  <c r="M817" i="21"/>
  <c r="L817" i="21"/>
  <c r="K817" i="21"/>
  <c r="J817" i="21"/>
  <c r="AI816" i="21"/>
  <c r="AH816" i="21"/>
  <c r="AG816" i="21"/>
  <c r="AF816" i="21"/>
  <c r="AA816" i="21"/>
  <c r="Z816" i="21"/>
  <c r="Y816" i="21"/>
  <c r="X816" i="21"/>
  <c r="W816" i="21"/>
  <c r="V816" i="21"/>
  <c r="U816" i="21"/>
  <c r="T816" i="21"/>
  <c r="AM816" i="21"/>
  <c r="R816" i="21"/>
  <c r="Q816" i="21"/>
  <c r="P816" i="21"/>
  <c r="O816" i="21"/>
  <c r="N816" i="21"/>
  <c r="M816" i="21"/>
  <c r="L816" i="21"/>
  <c r="K816" i="21"/>
  <c r="J816" i="21"/>
  <c r="AK815" i="21"/>
  <c r="AI815" i="21"/>
  <c r="AH815" i="21"/>
  <c r="AG815" i="21"/>
  <c r="AF815" i="21"/>
  <c r="AA815" i="21"/>
  <c r="Z815" i="21"/>
  <c r="Y815" i="21"/>
  <c r="X815" i="21"/>
  <c r="W815" i="21"/>
  <c r="V815" i="21"/>
  <c r="U815" i="21"/>
  <c r="T815" i="21"/>
  <c r="R815" i="21"/>
  <c r="Q815" i="21"/>
  <c r="P815" i="21"/>
  <c r="O815" i="21"/>
  <c r="N815" i="21"/>
  <c r="M815" i="21"/>
  <c r="L815" i="21"/>
  <c r="K815" i="21"/>
  <c r="J815" i="21"/>
  <c r="AI814" i="21"/>
  <c r="AH814" i="21"/>
  <c r="AG814" i="21"/>
  <c r="AF814" i="21"/>
  <c r="AA814" i="21"/>
  <c r="Z814" i="21"/>
  <c r="Y814" i="21"/>
  <c r="X814" i="21"/>
  <c r="W814" i="21"/>
  <c r="V814" i="21"/>
  <c r="U814" i="21"/>
  <c r="T814" i="21"/>
  <c r="R814" i="21"/>
  <c r="Q814" i="21"/>
  <c r="P814" i="21"/>
  <c r="O814" i="21"/>
  <c r="N814" i="21"/>
  <c r="M814" i="21"/>
  <c r="L814" i="21"/>
  <c r="K814" i="21"/>
  <c r="J814" i="21"/>
  <c r="AO813" i="21"/>
  <c r="AI813" i="21"/>
  <c r="AH813" i="21"/>
  <c r="AG813" i="21"/>
  <c r="AF813" i="21"/>
  <c r="AA813" i="21"/>
  <c r="Z813" i="21"/>
  <c r="Y813" i="21"/>
  <c r="X813" i="21"/>
  <c r="W813" i="21"/>
  <c r="V813" i="21"/>
  <c r="U813" i="21"/>
  <c r="T813" i="21"/>
  <c r="R813" i="21"/>
  <c r="Q813" i="21"/>
  <c r="P813" i="21"/>
  <c r="O813" i="21"/>
  <c r="N813" i="21"/>
  <c r="M813" i="21"/>
  <c r="L813" i="21"/>
  <c r="K813" i="21"/>
  <c r="J813" i="21"/>
  <c r="AI812" i="21"/>
  <c r="AH812" i="21"/>
  <c r="AG812" i="21"/>
  <c r="AF812" i="21"/>
  <c r="AA812" i="21"/>
  <c r="Z812" i="21"/>
  <c r="Y812" i="21"/>
  <c r="X812" i="21"/>
  <c r="W812" i="21"/>
  <c r="V812" i="21"/>
  <c r="U812" i="21"/>
  <c r="T812" i="21"/>
  <c r="AM812" i="21"/>
  <c r="R812" i="21"/>
  <c r="Q812" i="21"/>
  <c r="P812" i="21"/>
  <c r="O812" i="21"/>
  <c r="N812" i="21"/>
  <c r="M812" i="21"/>
  <c r="L812" i="21"/>
  <c r="K812" i="21"/>
  <c r="J812" i="21"/>
  <c r="AK811" i="21"/>
  <c r="AI811" i="21"/>
  <c r="AH811" i="21"/>
  <c r="AG811" i="21"/>
  <c r="AF811" i="21"/>
  <c r="AA811" i="21"/>
  <c r="Z811" i="21"/>
  <c r="Y811" i="21"/>
  <c r="X811" i="21"/>
  <c r="W811" i="21"/>
  <c r="V811" i="21"/>
  <c r="U811" i="21"/>
  <c r="T811" i="21"/>
  <c r="R811" i="21"/>
  <c r="Q811" i="21"/>
  <c r="P811" i="21"/>
  <c r="O811" i="21"/>
  <c r="N811" i="21"/>
  <c r="M811" i="21"/>
  <c r="L811" i="21"/>
  <c r="K811" i="21"/>
  <c r="J811" i="21"/>
  <c r="AM810" i="21"/>
  <c r="AI810" i="21"/>
  <c r="AH810" i="21"/>
  <c r="AG810" i="21"/>
  <c r="AF810" i="21"/>
  <c r="AA810" i="21"/>
  <c r="Z810" i="21"/>
  <c r="Y810" i="21"/>
  <c r="X810" i="21"/>
  <c r="W810" i="21"/>
  <c r="V810" i="21"/>
  <c r="U810" i="21"/>
  <c r="T810" i="21"/>
  <c r="R810" i="21"/>
  <c r="Q810" i="21"/>
  <c r="P810" i="21"/>
  <c r="AO810" i="21" s="1"/>
  <c r="O810" i="21"/>
  <c r="N810" i="21"/>
  <c r="M810" i="21"/>
  <c r="L810" i="21"/>
  <c r="K810" i="21"/>
  <c r="J810" i="21"/>
  <c r="AI809" i="21"/>
  <c r="AH809" i="21"/>
  <c r="AG809" i="21"/>
  <c r="AF809" i="21"/>
  <c r="AA809" i="21"/>
  <c r="Z809" i="21"/>
  <c r="Y809" i="21"/>
  <c r="X809" i="21"/>
  <c r="W809" i="21"/>
  <c r="V809" i="21"/>
  <c r="U809" i="21"/>
  <c r="T809" i="21"/>
  <c r="R809" i="21"/>
  <c r="Q809" i="21"/>
  <c r="P809" i="21"/>
  <c r="O809" i="21"/>
  <c r="N809" i="21"/>
  <c r="M809" i="21"/>
  <c r="L809" i="21"/>
  <c r="K809" i="21"/>
  <c r="J809" i="21"/>
  <c r="AI808" i="21"/>
  <c r="AH808" i="21"/>
  <c r="AG808" i="21"/>
  <c r="AF808" i="21"/>
  <c r="AA808" i="21"/>
  <c r="Z808" i="21"/>
  <c r="Y808" i="21"/>
  <c r="X808" i="21"/>
  <c r="W808" i="21"/>
  <c r="V808" i="21"/>
  <c r="U808" i="21"/>
  <c r="T808" i="21"/>
  <c r="R808" i="21"/>
  <c r="Q808" i="21"/>
  <c r="P808" i="21"/>
  <c r="O808" i="21"/>
  <c r="N808" i="21"/>
  <c r="M808" i="21"/>
  <c r="L808" i="21"/>
  <c r="K808" i="21"/>
  <c r="J808" i="21"/>
  <c r="AI807" i="21"/>
  <c r="AH807" i="21"/>
  <c r="AG807" i="21"/>
  <c r="AF807" i="21"/>
  <c r="AA807" i="21"/>
  <c r="Z807" i="21"/>
  <c r="Y807" i="21"/>
  <c r="X807" i="21"/>
  <c r="W807" i="21"/>
  <c r="V807" i="21"/>
  <c r="U807" i="21"/>
  <c r="T807" i="21"/>
  <c r="R807" i="21"/>
  <c r="Q807" i="21"/>
  <c r="P807" i="21"/>
  <c r="O807" i="21"/>
  <c r="N807" i="21"/>
  <c r="M807" i="21"/>
  <c r="L807" i="21"/>
  <c r="K807" i="21"/>
  <c r="J807" i="21"/>
  <c r="AI806" i="21"/>
  <c r="AH806" i="21"/>
  <c r="AG806" i="21"/>
  <c r="AF806" i="21"/>
  <c r="AA806" i="21"/>
  <c r="Z806" i="21"/>
  <c r="Y806" i="21"/>
  <c r="X806" i="21"/>
  <c r="W806" i="21"/>
  <c r="V806" i="21"/>
  <c r="U806" i="21"/>
  <c r="T806" i="21"/>
  <c r="R806" i="21"/>
  <c r="Q806" i="21"/>
  <c r="P806" i="21"/>
  <c r="O806" i="21"/>
  <c r="N806" i="21"/>
  <c r="M806" i="21"/>
  <c r="L806" i="21"/>
  <c r="K806" i="21"/>
  <c r="J806" i="21"/>
  <c r="AK805" i="21"/>
  <c r="AI805" i="21"/>
  <c r="AH805" i="21"/>
  <c r="AG805" i="21"/>
  <c r="AF805" i="21"/>
  <c r="AA805" i="21"/>
  <c r="Z805" i="21"/>
  <c r="Y805" i="21"/>
  <c r="X805" i="21"/>
  <c r="W805" i="21"/>
  <c r="V805" i="21"/>
  <c r="U805" i="21"/>
  <c r="T805" i="21"/>
  <c r="R805" i="21"/>
  <c r="Q805" i="21"/>
  <c r="AM805" i="21" s="1"/>
  <c r="P805" i="21"/>
  <c r="O805" i="21"/>
  <c r="N805" i="21"/>
  <c r="M805" i="21"/>
  <c r="L805" i="21"/>
  <c r="K805" i="21"/>
  <c r="J805" i="21"/>
  <c r="AI804" i="21"/>
  <c r="AH804" i="21"/>
  <c r="AG804" i="21"/>
  <c r="AF804" i="21"/>
  <c r="AA804" i="21"/>
  <c r="Z804" i="21"/>
  <c r="Y804" i="21"/>
  <c r="X804" i="21"/>
  <c r="W804" i="21"/>
  <c r="V804" i="21"/>
  <c r="U804" i="21"/>
  <c r="T804" i="21"/>
  <c r="R804" i="21"/>
  <c r="Q804" i="21"/>
  <c r="P804" i="21"/>
  <c r="O804" i="21"/>
  <c r="N804" i="21"/>
  <c r="M804" i="21"/>
  <c r="L804" i="21"/>
  <c r="K804" i="21"/>
  <c r="J804" i="21"/>
  <c r="AI803" i="21"/>
  <c r="AH803" i="21"/>
  <c r="AG803" i="21"/>
  <c r="AF803" i="21"/>
  <c r="AA803" i="21"/>
  <c r="Z803" i="21"/>
  <c r="Y803" i="21"/>
  <c r="X803" i="21"/>
  <c r="W803" i="21"/>
  <c r="V803" i="21"/>
  <c r="U803" i="21"/>
  <c r="T803" i="21"/>
  <c r="R803" i="21"/>
  <c r="Q803" i="21"/>
  <c r="P803" i="21"/>
  <c r="O803" i="21"/>
  <c r="N803" i="21"/>
  <c r="M803" i="21"/>
  <c r="L803" i="21"/>
  <c r="K803" i="21"/>
  <c r="J803" i="21"/>
  <c r="AK802" i="21"/>
  <c r="AI802" i="21"/>
  <c r="AH802" i="21"/>
  <c r="AG802" i="21"/>
  <c r="AF802" i="21"/>
  <c r="AA802" i="21"/>
  <c r="Z802" i="21"/>
  <c r="Y802" i="21"/>
  <c r="X802" i="21"/>
  <c r="W802" i="21"/>
  <c r="V802" i="21"/>
  <c r="U802" i="21"/>
  <c r="T802" i="21"/>
  <c r="R802" i="21"/>
  <c r="Q802" i="21"/>
  <c r="P802" i="21"/>
  <c r="O802" i="21"/>
  <c r="N802" i="21"/>
  <c r="M802" i="21"/>
  <c r="L802" i="21"/>
  <c r="K802" i="21"/>
  <c r="J802" i="21"/>
  <c r="AK801" i="21"/>
  <c r="AI801" i="21"/>
  <c r="AH801" i="21"/>
  <c r="AG801" i="21"/>
  <c r="AF801" i="21"/>
  <c r="AA801" i="21"/>
  <c r="Z801" i="21"/>
  <c r="Y801" i="21"/>
  <c r="X801" i="21"/>
  <c r="W801" i="21"/>
  <c r="V801" i="21"/>
  <c r="U801" i="21"/>
  <c r="T801" i="21"/>
  <c r="R801" i="21"/>
  <c r="Q801" i="21"/>
  <c r="P801" i="21"/>
  <c r="O801" i="21"/>
  <c r="N801" i="21"/>
  <c r="M801" i="21"/>
  <c r="L801" i="21"/>
  <c r="K801" i="21"/>
  <c r="J801" i="21"/>
  <c r="AI800" i="21"/>
  <c r="AH800" i="21"/>
  <c r="AG800" i="21"/>
  <c r="AF800" i="21"/>
  <c r="AA800" i="21"/>
  <c r="Z800" i="21"/>
  <c r="Y800" i="21"/>
  <c r="X800" i="21"/>
  <c r="W800" i="21"/>
  <c r="V800" i="21"/>
  <c r="U800" i="21"/>
  <c r="T800" i="21"/>
  <c r="R800" i="21"/>
  <c r="Q800" i="21"/>
  <c r="P800" i="21"/>
  <c r="O800" i="21"/>
  <c r="N800" i="21"/>
  <c r="M800" i="21"/>
  <c r="L800" i="21"/>
  <c r="K800" i="21"/>
  <c r="J800" i="21"/>
  <c r="AM799" i="21"/>
  <c r="AI799" i="21"/>
  <c r="AH799" i="21"/>
  <c r="AG799" i="21"/>
  <c r="AF799" i="21"/>
  <c r="AA799" i="21"/>
  <c r="Z799" i="21"/>
  <c r="Y799" i="21"/>
  <c r="X799" i="21"/>
  <c r="W799" i="21"/>
  <c r="V799" i="21"/>
  <c r="U799" i="21"/>
  <c r="T799" i="21"/>
  <c r="R799" i="21"/>
  <c r="Q799" i="21"/>
  <c r="AL799" i="21" s="1"/>
  <c r="P799" i="21"/>
  <c r="O799" i="21"/>
  <c r="N799" i="21"/>
  <c r="M799" i="21"/>
  <c r="L799" i="21"/>
  <c r="K799" i="21"/>
  <c r="J799" i="21"/>
  <c r="AK798" i="21"/>
  <c r="AI798" i="21"/>
  <c r="AH798" i="21"/>
  <c r="AG798" i="21"/>
  <c r="AF798" i="21"/>
  <c r="AA798" i="21"/>
  <c r="Z798" i="21"/>
  <c r="Y798" i="21"/>
  <c r="X798" i="21"/>
  <c r="W798" i="21"/>
  <c r="V798" i="21"/>
  <c r="U798" i="21"/>
  <c r="T798" i="21"/>
  <c r="R798" i="21"/>
  <c r="Q798" i="21"/>
  <c r="P798" i="21"/>
  <c r="O798" i="21"/>
  <c r="N798" i="21"/>
  <c r="M798" i="21"/>
  <c r="L798" i="21"/>
  <c r="K798" i="21"/>
  <c r="J798" i="21"/>
  <c r="AK797" i="21"/>
  <c r="AI797" i="21"/>
  <c r="AH797" i="21"/>
  <c r="AG797" i="21"/>
  <c r="AF797" i="21"/>
  <c r="AA797" i="21"/>
  <c r="Z797" i="21"/>
  <c r="Y797" i="21"/>
  <c r="X797" i="21"/>
  <c r="W797" i="21"/>
  <c r="V797" i="21"/>
  <c r="U797" i="21"/>
  <c r="T797" i="21"/>
  <c r="R797" i="21"/>
  <c r="Q797" i="21"/>
  <c r="AM797" i="21" s="1"/>
  <c r="P797" i="21"/>
  <c r="O797" i="21"/>
  <c r="N797" i="21"/>
  <c r="M797" i="21"/>
  <c r="L797" i="21"/>
  <c r="K797" i="21"/>
  <c r="J797" i="21"/>
  <c r="AI796" i="21"/>
  <c r="AH796" i="21"/>
  <c r="AG796" i="21"/>
  <c r="AF796" i="21"/>
  <c r="AA796" i="21"/>
  <c r="Z796" i="21"/>
  <c r="Y796" i="21"/>
  <c r="X796" i="21"/>
  <c r="W796" i="21"/>
  <c r="V796" i="21"/>
  <c r="U796" i="21"/>
  <c r="T796" i="21"/>
  <c r="R796" i="21"/>
  <c r="Q796" i="21"/>
  <c r="P796" i="21"/>
  <c r="AM796" i="21" s="1"/>
  <c r="O796" i="21"/>
  <c r="N796" i="21"/>
  <c r="M796" i="21"/>
  <c r="L796" i="21"/>
  <c r="K796" i="21"/>
  <c r="J796" i="21"/>
  <c r="AM795" i="21"/>
  <c r="AI795" i="21"/>
  <c r="AH795" i="21"/>
  <c r="AG795" i="21"/>
  <c r="AF795" i="21"/>
  <c r="AA795" i="21"/>
  <c r="Z795" i="21"/>
  <c r="Y795" i="21"/>
  <c r="X795" i="21"/>
  <c r="W795" i="21"/>
  <c r="V795" i="21"/>
  <c r="U795" i="21"/>
  <c r="T795" i="21"/>
  <c r="R795" i="21"/>
  <c r="Q795" i="21"/>
  <c r="P795" i="21"/>
  <c r="O795" i="21"/>
  <c r="N795" i="21"/>
  <c r="M795" i="21"/>
  <c r="L795" i="21"/>
  <c r="K795" i="21"/>
  <c r="J795" i="21"/>
  <c r="AK794" i="21"/>
  <c r="AI794" i="21"/>
  <c r="AH794" i="21"/>
  <c r="AG794" i="21"/>
  <c r="AF794" i="21"/>
  <c r="AA794" i="21"/>
  <c r="Z794" i="21"/>
  <c r="Y794" i="21"/>
  <c r="X794" i="21"/>
  <c r="W794" i="21"/>
  <c r="V794" i="21"/>
  <c r="U794" i="21"/>
  <c r="T794" i="21"/>
  <c r="R794" i="21"/>
  <c r="Q794" i="21"/>
  <c r="P794" i="21"/>
  <c r="O794" i="21"/>
  <c r="N794" i="21"/>
  <c r="M794" i="21"/>
  <c r="L794" i="21"/>
  <c r="K794" i="21"/>
  <c r="J794" i="21"/>
  <c r="AI793" i="21"/>
  <c r="AH793" i="21"/>
  <c r="AG793" i="21"/>
  <c r="AF793" i="21"/>
  <c r="AA793" i="21"/>
  <c r="Z793" i="21"/>
  <c r="Y793" i="21"/>
  <c r="X793" i="21"/>
  <c r="W793" i="21"/>
  <c r="V793" i="21"/>
  <c r="U793" i="21"/>
  <c r="T793" i="21"/>
  <c r="R793" i="21"/>
  <c r="Q793" i="21"/>
  <c r="P793" i="21"/>
  <c r="O793" i="21"/>
  <c r="N793" i="21"/>
  <c r="M793" i="21"/>
  <c r="L793" i="21"/>
  <c r="K793" i="21"/>
  <c r="J793" i="21"/>
  <c r="AI792" i="21"/>
  <c r="AH792" i="21"/>
  <c r="AG792" i="21"/>
  <c r="AF792" i="21"/>
  <c r="AA792" i="21"/>
  <c r="Z792" i="21"/>
  <c r="Y792" i="21"/>
  <c r="X792" i="21"/>
  <c r="W792" i="21"/>
  <c r="V792" i="21"/>
  <c r="U792" i="21"/>
  <c r="T792" i="21"/>
  <c r="R792" i="21"/>
  <c r="Q792" i="21"/>
  <c r="P792" i="21"/>
  <c r="O792" i="21"/>
  <c r="N792" i="21"/>
  <c r="M792" i="21"/>
  <c r="L792" i="21"/>
  <c r="K792" i="21"/>
  <c r="J792" i="21"/>
  <c r="AL791" i="21"/>
  <c r="AI791" i="21"/>
  <c r="AH791" i="21"/>
  <c r="AG791" i="21"/>
  <c r="AF791" i="21"/>
  <c r="AA791" i="21"/>
  <c r="Z791" i="21"/>
  <c r="Y791" i="21"/>
  <c r="X791" i="21"/>
  <c r="W791" i="21"/>
  <c r="V791" i="21"/>
  <c r="U791" i="21"/>
  <c r="T791" i="21"/>
  <c r="R791" i="21"/>
  <c r="AM791" i="21" s="1"/>
  <c r="Q791" i="21"/>
  <c r="P791" i="21"/>
  <c r="O791" i="21"/>
  <c r="N791" i="21"/>
  <c r="M791" i="21"/>
  <c r="L791" i="21"/>
  <c r="K791" i="21"/>
  <c r="J791" i="21"/>
  <c r="AI790" i="21"/>
  <c r="AH790" i="21"/>
  <c r="AG790" i="21"/>
  <c r="AF790" i="21"/>
  <c r="AA790" i="21"/>
  <c r="Z790" i="21"/>
  <c r="Y790" i="21"/>
  <c r="X790" i="21"/>
  <c r="W790" i="21"/>
  <c r="V790" i="21"/>
  <c r="U790" i="21"/>
  <c r="T790" i="21"/>
  <c r="R790" i="21"/>
  <c r="Q790" i="21"/>
  <c r="P790" i="21"/>
  <c r="O790" i="21"/>
  <c r="N790" i="21"/>
  <c r="M790" i="21"/>
  <c r="L790" i="21"/>
  <c r="K790" i="21"/>
  <c r="J790" i="21"/>
  <c r="AI789" i="21"/>
  <c r="AH789" i="21"/>
  <c r="AG789" i="21"/>
  <c r="AF789" i="21"/>
  <c r="AA789" i="21"/>
  <c r="Z789" i="21"/>
  <c r="Y789" i="21"/>
  <c r="X789" i="21"/>
  <c r="W789" i="21"/>
  <c r="V789" i="21"/>
  <c r="U789" i="21"/>
  <c r="T789" i="21"/>
  <c r="R789" i="21"/>
  <c r="AM789" i="21" s="1"/>
  <c r="Q789" i="21"/>
  <c r="P789" i="21"/>
  <c r="O789" i="21"/>
  <c r="N789" i="21"/>
  <c r="M789" i="21"/>
  <c r="L789" i="21"/>
  <c r="K789" i="21"/>
  <c r="J789" i="21"/>
  <c r="AI788" i="21"/>
  <c r="AH788" i="21"/>
  <c r="AG788" i="21"/>
  <c r="AF788" i="21"/>
  <c r="AA788" i="21"/>
  <c r="Z788" i="21"/>
  <c r="Y788" i="21"/>
  <c r="X788" i="21"/>
  <c r="W788" i="21"/>
  <c r="V788" i="21"/>
  <c r="U788" i="21"/>
  <c r="T788" i="21"/>
  <c r="R788" i="21"/>
  <c r="Q788" i="21"/>
  <c r="P788" i="21"/>
  <c r="O788" i="21"/>
  <c r="N788" i="21"/>
  <c r="M788" i="21"/>
  <c r="L788" i="21"/>
  <c r="K788" i="21"/>
  <c r="J788" i="21"/>
  <c r="AI787" i="21"/>
  <c r="AH787" i="21"/>
  <c r="AG787" i="21"/>
  <c r="AF787" i="21"/>
  <c r="AA787" i="21"/>
  <c r="Z787" i="21"/>
  <c r="Y787" i="21"/>
  <c r="X787" i="21"/>
  <c r="W787" i="21"/>
  <c r="V787" i="21"/>
  <c r="U787" i="21"/>
  <c r="T787" i="21"/>
  <c r="R787" i="21"/>
  <c r="AM787" i="21" s="1"/>
  <c r="Q787" i="21"/>
  <c r="P787" i="21"/>
  <c r="O787" i="21"/>
  <c r="N787" i="21"/>
  <c r="M787" i="21"/>
  <c r="L787" i="21"/>
  <c r="K787" i="21"/>
  <c r="J787" i="21"/>
  <c r="AI786" i="21"/>
  <c r="AH786" i="21"/>
  <c r="AG786" i="21"/>
  <c r="AF786" i="21"/>
  <c r="AA786" i="21"/>
  <c r="Z786" i="21"/>
  <c r="Y786" i="21"/>
  <c r="X786" i="21"/>
  <c r="W786" i="21"/>
  <c r="V786" i="21"/>
  <c r="U786" i="21"/>
  <c r="T786" i="21"/>
  <c r="R786" i="21"/>
  <c r="Q786" i="21"/>
  <c r="P786" i="21"/>
  <c r="O786" i="21"/>
  <c r="N786" i="21"/>
  <c r="M786" i="21"/>
  <c r="L786" i="21"/>
  <c r="K786" i="21"/>
  <c r="J786" i="21"/>
  <c r="AI785" i="21"/>
  <c r="AH785" i="21"/>
  <c r="AG785" i="21"/>
  <c r="AF785" i="21"/>
  <c r="AA785" i="21"/>
  <c r="Z785" i="21"/>
  <c r="Y785" i="21"/>
  <c r="X785" i="21"/>
  <c r="W785" i="21"/>
  <c r="V785" i="21"/>
  <c r="U785" i="21"/>
  <c r="T785" i="21"/>
  <c r="R785" i="21"/>
  <c r="AM785" i="21" s="1"/>
  <c r="Q785" i="21"/>
  <c r="P785" i="21"/>
  <c r="O785" i="21"/>
  <c r="N785" i="21"/>
  <c r="M785" i="21"/>
  <c r="L785" i="21"/>
  <c r="K785" i="21"/>
  <c r="J785" i="21"/>
  <c r="AI784" i="21"/>
  <c r="AH784" i="21"/>
  <c r="AG784" i="21"/>
  <c r="AF784" i="21"/>
  <c r="AA784" i="21"/>
  <c r="Z784" i="21"/>
  <c r="Y784" i="21"/>
  <c r="X784" i="21"/>
  <c r="W784" i="21"/>
  <c r="V784" i="21"/>
  <c r="U784" i="21"/>
  <c r="T784" i="21"/>
  <c r="R784" i="21"/>
  <c r="Q784" i="21"/>
  <c r="P784" i="21"/>
  <c r="O784" i="21"/>
  <c r="N784" i="21"/>
  <c r="M784" i="21"/>
  <c r="L784" i="21"/>
  <c r="K784" i="21"/>
  <c r="J784" i="21"/>
  <c r="AL783" i="21"/>
  <c r="AI783" i="21"/>
  <c r="AH783" i="21"/>
  <c r="AG783" i="21"/>
  <c r="AF783" i="21"/>
  <c r="AA783" i="21"/>
  <c r="Z783" i="21"/>
  <c r="Y783" i="21"/>
  <c r="X783" i="21"/>
  <c r="W783" i="21"/>
  <c r="V783" i="21"/>
  <c r="U783" i="21"/>
  <c r="T783" i="21"/>
  <c r="R783" i="21"/>
  <c r="AM783" i="21" s="1"/>
  <c r="Q783" i="21"/>
  <c r="P783" i="21"/>
  <c r="O783" i="21"/>
  <c r="N783" i="21"/>
  <c r="M783" i="21"/>
  <c r="L783" i="21"/>
  <c r="K783" i="21"/>
  <c r="J783" i="21"/>
  <c r="AI782" i="21"/>
  <c r="AH782" i="21"/>
  <c r="AG782" i="21"/>
  <c r="AF782" i="21"/>
  <c r="AA782" i="21"/>
  <c r="Z782" i="21"/>
  <c r="Y782" i="21"/>
  <c r="X782" i="21"/>
  <c r="W782" i="21"/>
  <c r="V782" i="21"/>
  <c r="U782" i="21"/>
  <c r="T782" i="21"/>
  <c r="R782" i="21"/>
  <c r="Q782" i="21"/>
  <c r="P782" i="21"/>
  <c r="O782" i="21"/>
  <c r="N782" i="21"/>
  <c r="M782" i="21"/>
  <c r="L782" i="21"/>
  <c r="K782" i="21"/>
  <c r="J782" i="21"/>
  <c r="AI781" i="21"/>
  <c r="AH781" i="21"/>
  <c r="AG781" i="21"/>
  <c r="AF781" i="21"/>
  <c r="AA781" i="21"/>
  <c r="Z781" i="21"/>
  <c r="Y781" i="21"/>
  <c r="X781" i="21"/>
  <c r="W781" i="21"/>
  <c r="V781" i="21"/>
  <c r="U781" i="21"/>
  <c r="T781" i="21"/>
  <c r="R781" i="21"/>
  <c r="AM781" i="21" s="1"/>
  <c r="Q781" i="21"/>
  <c r="P781" i="21"/>
  <c r="O781" i="21"/>
  <c r="N781" i="21"/>
  <c r="M781" i="21"/>
  <c r="L781" i="21"/>
  <c r="K781" i="21"/>
  <c r="J781" i="21"/>
  <c r="AI780" i="21"/>
  <c r="AH780" i="21"/>
  <c r="AG780" i="21"/>
  <c r="AF780" i="21"/>
  <c r="AA780" i="21"/>
  <c r="Z780" i="21"/>
  <c r="Y780" i="21"/>
  <c r="X780" i="21"/>
  <c r="W780" i="21"/>
  <c r="V780" i="21"/>
  <c r="U780" i="21"/>
  <c r="T780" i="21"/>
  <c r="R780" i="21"/>
  <c r="Q780" i="21"/>
  <c r="P780" i="21"/>
  <c r="O780" i="21"/>
  <c r="N780" i="21"/>
  <c r="M780" i="21"/>
  <c r="L780" i="21"/>
  <c r="K780" i="21"/>
  <c r="J780" i="21"/>
  <c r="AL779" i="21"/>
  <c r="AI779" i="21"/>
  <c r="AH779" i="21"/>
  <c r="AG779" i="21"/>
  <c r="AF779" i="21"/>
  <c r="AA779" i="21"/>
  <c r="Z779" i="21"/>
  <c r="Y779" i="21"/>
  <c r="X779" i="21"/>
  <c r="W779" i="21"/>
  <c r="V779" i="21"/>
  <c r="U779" i="21"/>
  <c r="T779" i="21"/>
  <c r="R779" i="21"/>
  <c r="Q779" i="21"/>
  <c r="P779" i="21"/>
  <c r="O779" i="21"/>
  <c r="N779" i="21"/>
  <c r="M779" i="21"/>
  <c r="L779" i="21"/>
  <c r="K779" i="21"/>
  <c r="J779" i="21"/>
  <c r="AI778" i="21"/>
  <c r="AH778" i="21"/>
  <c r="AG778" i="21"/>
  <c r="AF778" i="21"/>
  <c r="AA778" i="21"/>
  <c r="Z778" i="21"/>
  <c r="Y778" i="21"/>
  <c r="X778" i="21"/>
  <c r="W778" i="21"/>
  <c r="V778" i="21"/>
  <c r="U778" i="21"/>
  <c r="T778" i="21"/>
  <c r="R778" i="21"/>
  <c r="Q778" i="21"/>
  <c r="P778" i="21"/>
  <c r="O778" i="21"/>
  <c r="N778" i="21"/>
  <c r="M778" i="21"/>
  <c r="L778" i="21"/>
  <c r="K778" i="21"/>
  <c r="J778" i="21"/>
  <c r="AI777" i="21"/>
  <c r="AH777" i="21"/>
  <c r="AG777" i="21"/>
  <c r="AF777" i="21"/>
  <c r="AA777" i="21"/>
  <c r="Z777" i="21"/>
  <c r="Y777" i="21"/>
  <c r="X777" i="21"/>
  <c r="W777" i="21"/>
  <c r="V777" i="21"/>
  <c r="U777" i="21"/>
  <c r="T777" i="21"/>
  <c r="R777" i="21"/>
  <c r="Q777" i="21"/>
  <c r="P777" i="21"/>
  <c r="O777" i="21"/>
  <c r="N777" i="21"/>
  <c r="M777" i="21"/>
  <c r="L777" i="21"/>
  <c r="K777" i="21"/>
  <c r="J777" i="21"/>
  <c r="AI776" i="21"/>
  <c r="AH776" i="21"/>
  <c r="AG776" i="21"/>
  <c r="AF776" i="21"/>
  <c r="AA776" i="21"/>
  <c r="Z776" i="21"/>
  <c r="Y776" i="21"/>
  <c r="X776" i="21"/>
  <c r="W776" i="21"/>
  <c r="V776" i="21"/>
  <c r="U776" i="21"/>
  <c r="T776" i="21"/>
  <c r="R776" i="21"/>
  <c r="Q776" i="21"/>
  <c r="P776" i="21"/>
  <c r="O776" i="21"/>
  <c r="N776" i="21"/>
  <c r="M776" i="21"/>
  <c r="L776" i="21"/>
  <c r="K776" i="21"/>
  <c r="J776" i="21"/>
  <c r="AL775" i="21"/>
  <c r="AI775" i="21"/>
  <c r="AH775" i="21"/>
  <c r="AG775" i="21"/>
  <c r="AF775" i="21"/>
  <c r="AA775" i="21"/>
  <c r="Z775" i="21"/>
  <c r="Y775" i="21"/>
  <c r="X775" i="21"/>
  <c r="W775" i="21"/>
  <c r="V775" i="21"/>
  <c r="U775" i="21"/>
  <c r="T775" i="21"/>
  <c r="R775" i="21"/>
  <c r="AM775" i="21" s="1"/>
  <c r="Q775" i="21"/>
  <c r="P775" i="21"/>
  <c r="O775" i="21"/>
  <c r="N775" i="21"/>
  <c r="M775" i="21"/>
  <c r="L775" i="21"/>
  <c r="K775" i="21"/>
  <c r="J775" i="21"/>
  <c r="AI774" i="21"/>
  <c r="AH774" i="21"/>
  <c r="AG774" i="21"/>
  <c r="AF774" i="21"/>
  <c r="AA774" i="21"/>
  <c r="Z774" i="21"/>
  <c r="Y774" i="21"/>
  <c r="X774" i="21"/>
  <c r="W774" i="21"/>
  <c r="V774" i="21"/>
  <c r="U774" i="21"/>
  <c r="T774" i="21"/>
  <c r="R774" i="21"/>
  <c r="Q774" i="21"/>
  <c r="P774" i="21"/>
  <c r="O774" i="21"/>
  <c r="N774" i="21"/>
  <c r="M774" i="21"/>
  <c r="L774" i="21"/>
  <c r="K774" i="21"/>
  <c r="J774" i="21"/>
  <c r="AI773" i="21"/>
  <c r="AH773" i="21"/>
  <c r="AG773" i="21"/>
  <c r="AF773" i="21"/>
  <c r="AA773" i="21"/>
  <c r="Z773" i="21"/>
  <c r="Y773" i="21"/>
  <c r="X773" i="21"/>
  <c r="W773" i="21"/>
  <c r="V773" i="21"/>
  <c r="U773" i="21"/>
  <c r="T773" i="21"/>
  <c r="R773" i="21"/>
  <c r="AM773" i="21" s="1"/>
  <c r="Q773" i="21"/>
  <c r="P773" i="21"/>
  <c r="O773" i="21"/>
  <c r="N773" i="21"/>
  <c r="M773" i="21"/>
  <c r="L773" i="21"/>
  <c r="K773" i="21"/>
  <c r="J773" i="21"/>
  <c r="AI772" i="21"/>
  <c r="AH772" i="21"/>
  <c r="AG772" i="21"/>
  <c r="AF772" i="21"/>
  <c r="AA772" i="21"/>
  <c r="Z772" i="21"/>
  <c r="Y772" i="21"/>
  <c r="X772" i="21"/>
  <c r="W772" i="21"/>
  <c r="V772" i="21"/>
  <c r="U772" i="21"/>
  <c r="T772" i="21"/>
  <c r="R772" i="21"/>
  <c r="Q772" i="21"/>
  <c r="P772" i="21"/>
  <c r="O772" i="21"/>
  <c r="N772" i="21"/>
  <c r="M772" i="21"/>
  <c r="L772" i="21"/>
  <c r="K772" i="21"/>
  <c r="J772" i="21"/>
  <c r="AL771" i="21"/>
  <c r="AI771" i="21"/>
  <c r="AH771" i="21"/>
  <c r="AG771" i="21"/>
  <c r="AF771" i="21"/>
  <c r="AA771" i="21"/>
  <c r="Z771" i="21"/>
  <c r="Y771" i="21"/>
  <c r="X771" i="21"/>
  <c r="W771" i="21"/>
  <c r="V771" i="21"/>
  <c r="U771" i="21"/>
  <c r="T771" i="21"/>
  <c r="R771" i="21"/>
  <c r="AM771" i="21" s="1"/>
  <c r="Q771" i="21"/>
  <c r="P771" i="21"/>
  <c r="O771" i="21"/>
  <c r="N771" i="21"/>
  <c r="M771" i="21"/>
  <c r="L771" i="21"/>
  <c r="K771" i="21"/>
  <c r="J771" i="21"/>
  <c r="AI770" i="21"/>
  <c r="AH770" i="21"/>
  <c r="AG770" i="21"/>
  <c r="AF770" i="21"/>
  <c r="AA770" i="21"/>
  <c r="Z770" i="21"/>
  <c r="Y770" i="21"/>
  <c r="X770" i="21"/>
  <c r="W770" i="21"/>
  <c r="V770" i="21"/>
  <c r="U770" i="21"/>
  <c r="T770" i="21"/>
  <c r="R770" i="21"/>
  <c r="Q770" i="21"/>
  <c r="P770" i="21"/>
  <c r="O770" i="21"/>
  <c r="N770" i="21"/>
  <c r="M770" i="21"/>
  <c r="L770" i="21"/>
  <c r="K770" i="21"/>
  <c r="J770" i="21"/>
  <c r="AI769" i="21"/>
  <c r="AH769" i="21"/>
  <c r="AG769" i="21"/>
  <c r="AF769" i="21"/>
  <c r="AA769" i="21"/>
  <c r="Z769" i="21"/>
  <c r="Y769" i="21"/>
  <c r="X769" i="21"/>
  <c r="W769" i="21"/>
  <c r="V769" i="21"/>
  <c r="U769" i="21"/>
  <c r="T769" i="21"/>
  <c r="R769" i="21"/>
  <c r="AM769" i="21" s="1"/>
  <c r="Q769" i="21"/>
  <c r="P769" i="21"/>
  <c r="O769" i="21"/>
  <c r="N769" i="21"/>
  <c r="M769" i="21"/>
  <c r="L769" i="21"/>
  <c r="K769" i="21"/>
  <c r="J769" i="21"/>
  <c r="AI768" i="21"/>
  <c r="AH768" i="21"/>
  <c r="AG768" i="21"/>
  <c r="AF768" i="21"/>
  <c r="AA768" i="21"/>
  <c r="Z768" i="21"/>
  <c r="Y768" i="21"/>
  <c r="X768" i="21"/>
  <c r="W768" i="21"/>
  <c r="V768" i="21"/>
  <c r="U768" i="21"/>
  <c r="T768" i="21"/>
  <c r="R768" i="21"/>
  <c r="Q768" i="21"/>
  <c r="P768" i="21"/>
  <c r="O768" i="21"/>
  <c r="N768" i="21"/>
  <c r="M768" i="21"/>
  <c r="L768" i="21"/>
  <c r="K768" i="21"/>
  <c r="J768" i="21"/>
  <c r="AL767" i="21"/>
  <c r="AI767" i="21"/>
  <c r="AH767" i="21"/>
  <c r="AG767" i="21"/>
  <c r="AF767" i="21"/>
  <c r="AA767" i="21"/>
  <c r="Z767" i="21"/>
  <c r="Y767" i="21"/>
  <c r="X767" i="21"/>
  <c r="W767" i="21"/>
  <c r="V767" i="21"/>
  <c r="U767" i="21"/>
  <c r="T767" i="21"/>
  <c r="R767" i="21"/>
  <c r="AM767" i="21" s="1"/>
  <c r="Q767" i="21"/>
  <c r="P767" i="21"/>
  <c r="O767" i="21"/>
  <c r="N767" i="21"/>
  <c r="M767" i="21"/>
  <c r="L767" i="21"/>
  <c r="K767" i="21"/>
  <c r="J767" i="21"/>
  <c r="AI766" i="21"/>
  <c r="AH766" i="21"/>
  <c r="AG766" i="21"/>
  <c r="AF766" i="21"/>
  <c r="AA766" i="21"/>
  <c r="Z766" i="21"/>
  <c r="Y766" i="21"/>
  <c r="X766" i="21"/>
  <c r="W766" i="21"/>
  <c r="V766" i="21"/>
  <c r="U766" i="21"/>
  <c r="T766" i="21"/>
  <c r="R766" i="21"/>
  <c r="Q766" i="21"/>
  <c r="P766" i="21"/>
  <c r="O766" i="21"/>
  <c r="N766" i="21"/>
  <c r="M766" i="21"/>
  <c r="L766" i="21"/>
  <c r="K766" i="21"/>
  <c r="J766" i="21"/>
  <c r="AI765" i="21"/>
  <c r="AH765" i="21"/>
  <c r="AG765" i="21"/>
  <c r="AF765" i="21"/>
  <c r="AA765" i="21"/>
  <c r="Z765" i="21"/>
  <c r="Y765" i="21"/>
  <c r="X765" i="21"/>
  <c r="W765" i="21"/>
  <c r="V765" i="21"/>
  <c r="U765" i="21"/>
  <c r="T765" i="21"/>
  <c r="R765" i="21"/>
  <c r="AM765" i="21" s="1"/>
  <c r="Q765" i="21"/>
  <c r="P765" i="21"/>
  <c r="O765" i="21"/>
  <c r="N765" i="21"/>
  <c r="M765" i="21"/>
  <c r="L765" i="21"/>
  <c r="K765" i="21"/>
  <c r="J765" i="21"/>
  <c r="AI764" i="21"/>
  <c r="AH764" i="21"/>
  <c r="AG764" i="21"/>
  <c r="AF764" i="21"/>
  <c r="AA764" i="21"/>
  <c r="Z764" i="21"/>
  <c r="Y764" i="21"/>
  <c r="X764" i="21"/>
  <c r="W764" i="21"/>
  <c r="V764" i="21"/>
  <c r="U764" i="21"/>
  <c r="T764" i="21"/>
  <c r="R764" i="21"/>
  <c r="Q764" i="21"/>
  <c r="AK764" i="21" s="1"/>
  <c r="P764" i="21"/>
  <c r="O764" i="21"/>
  <c r="N764" i="21"/>
  <c r="M764" i="21"/>
  <c r="L764" i="21"/>
  <c r="K764" i="21"/>
  <c r="J764" i="21"/>
  <c r="AM763" i="21"/>
  <c r="AI763" i="21"/>
  <c r="AH763" i="21"/>
  <c r="AG763" i="21"/>
  <c r="AF763" i="21"/>
  <c r="AA763" i="21"/>
  <c r="Z763" i="21"/>
  <c r="Y763" i="21"/>
  <c r="X763" i="21"/>
  <c r="W763" i="21"/>
  <c r="V763" i="21"/>
  <c r="U763" i="21"/>
  <c r="T763" i="21"/>
  <c r="R763" i="21"/>
  <c r="AL763" i="21" s="1"/>
  <c r="Q763" i="21"/>
  <c r="P763" i="21"/>
  <c r="O763" i="21"/>
  <c r="N763" i="21"/>
  <c r="M763" i="21"/>
  <c r="L763" i="21"/>
  <c r="K763" i="21"/>
  <c r="J763" i="21"/>
  <c r="AI762" i="21"/>
  <c r="AH762" i="21"/>
  <c r="AG762" i="21"/>
  <c r="AF762" i="21"/>
  <c r="AA762" i="21"/>
  <c r="Z762" i="21"/>
  <c r="Y762" i="21"/>
  <c r="X762" i="21"/>
  <c r="W762" i="21"/>
  <c r="V762" i="21"/>
  <c r="U762" i="21"/>
  <c r="T762" i="21"/>
  <c r="R762" i="21"/>
  <c r="Q762" i="21"/>
  <c r="AK762" i="21" s="1"/>
  <c r="P762" i="21"/>
  <c r="O762" i="21"/>
  <c r="N762" i="21"/>
  <c r="M762" i="21"/>
  <c r="L762" i="21"/>
  <c r="K762" i="21"/>
  <c r="J762" i="21"/>
  <c r="AI761" i="21"/>
  <c r="AH761" i="21"/>
  <c r="AG761" i="21"/>
  <c r="AF761" i="21"/>
  <c r="AA761" i="21"/>
  <c r="Z761" i="21"/>
  <c r="Y761" i="21"/>
  <c r="X761" i="21"/>
  <c r="W761" i="21"/>
  <c r="V761" i="21"/>
  <c r="U761" i="21"/>
  <c r="T761" i="21"/>
  <c r="R761" i="21"/>
  <c r="Q761" i="21"/>
  <c r="P761" i="21"/>
  <c r="AM761" i="21" s="1"/>
  <c r="O761" i="21"/>
  <c r="N761" i="21"/>
  <c r="M761" i="21"/>
  <c r="L761" i="21"/>
  <c r="K761" i="21"/>
  <c r="J761" i="21"/>
  <c r="AL760" i="21"/>
  <c r="AI760" i="21"/>
  <c r="AH760" i="21"/>
  <c r="AG760" i="21"/>
  <c r="AF760" i="21"/>
  <c r="AA760" i="21"/>
  <c r="Z760" i="21"/>
  <c r="Y760" i="21"/>
  <c r="X760" i="21"/>
  <c r="W760" i="21"/>
  <c r="V760" i="21"/>
  <c r="U760" i="21"/>
  <c r="T760" i="21"/>
  <c r="R760" i="21"/>
  <c r="Q760" i="21"/>
  <c r="P760" i="21"/>
  <c r="AK760" i="21" s="1"/>
  <c r="O760" i="21"/>
  <c r="N760" i="21"/>
  <c r="M760" i="21"/>
  <c r="L760" i="21"/>
  <c r="K760" i="21"/>
  <c r="J760" i="21"/>
  <c r="AL759" i="21"/>
  <c r="AI759" i="21"/>
  <c r="AH759" i="21"/>
  <c r="AG759" i="21"/>
  <c r="AF759" i="21"/>
  <c r="AA759" i="21"/>
  <c r="Z759" i="21"/>
  <c r="Y759" i="21"/>
  <c r="X759" i="21"/>
  <c r="W759" i="21"/>
  <c r="V759" i="21"/>
  <c r="U759" i="21"/>
  <c r="T759" i="21"/>
  <c r="R759" i="21"/>
  <c r="Q759" i="21"/>
  <c r="P759" i="21"/>
  <c r="O759" i="21"/>
  <c r="N759" i="21"/>
  <c r="M759" i="21"/>
  <c r="L759" i="21"/>
  <c r="K759" i="21"/>
  <c r="J759" i="21"/>
  <c r="AI758" i="21"/>
  <c r="AH758" i="21"/>
  <c r="AG758" i="21"/>
  <c r="AF758" i="21"/>
  <c r="AA758" i="21"/>
  <c r="Z758" i="21"/>
  <c r="Y758" i="21"/>
  <c r="X758" i="21"/>
  <c r="W758" i="21"/>
  <c r="V758" i="21"/>
  <c r="U758" i="21"/>
  <c r="T758" i="21"/>
  <c r="R758" i="21"/>
  <c r="Q758" i="21"/>
  <c r="P758" i="21"/>
  <c r="O758" i="21"/>
  <c r="N758" i="21"/>
  <c r="M758" i="21"/>
  <c r="L758" i="21"/>
  <c r="K758" i="21"/>
  <c r="J758" i="21"/>
  <c r="AI757" i="21"/>
  <c r="AH757" i="21"/>
  <c r="AG757" i="21"/>
  <c r="AF757" i="21"/>
  <c r="AA757" i="21"/>
  <c r="Z757" i="21"/>
  <c r="Y757" i="21"/>
  <c r="X757" i="21"/>
  <c r="W757" i="21"/>
  <c r="V757" i="21"/>
  <c r="U757" i="21"/>
  <c r="T757" i="21"/>
  <c r="R757" i="21"/>
  <c r="Q757" i="21"/>
  <c r="P757" i="21"/>
  <c r="O757" i="21"/>
  <c r="N757" i="21"/>
  <c r="M757" i="21"/>
  <c r="L757" i="21"/>
  <c r="K757" i="21"/>
  <c r="J757" i="21"/>
  <c r="AI756" i="21"/>
  <c r="AH756" i="21"/>
  <c r="AG756" i="21"/>
  <c r="AF756" i="21"/>
  <c r="AA756" i="21"/>
  <c r="Z756" i="21"/>
  <c r="Y756" i="21"/>
  <c r="X756" i="21"/>
  <c r="W756" i="21"/>
  <c r="V756" i="21"/>
  <c r="U756" i="21"/>
  <c r="T756" i="21"/>
  <c r="R756" i="21"/>
  <c r="Q756" i="21"/>
  <c r="P756" i="21"/>
  <c r="O756" i="21"/>
  <c r="N756" i="21"/>
  <c r="M756" i="21"/>
  <c r="L756" i="21"/>
  <c r="K756" i="21"/>
  <c r="J756" i="21"/>
  <c r="AL755" i="21"/>
  <c r="AI755" i="21"/>
  <c r="AH755" i="21"/>
  <c r="AG755" i="21"/>
  <c r="AF755" i="21"/>
  <c r="AA755" i="21"/>
  <c r="Z755" i="21"/>
  <c r="Y755" i="21"/>
  <c r="X755" i="21"/>
  <c r="W755" i="21"/>
  <c r="V755" i="21"/>
  <c r="U755" i="21"/>
  <c r="T755" i="21"/>
  <c r="R755" i="21"/>
  <c r="Q755" i="21"/>
  <c r="P755" i="21"/>
  <c r="O755" i="21"/>
  <c r="N755" i="21"/>
  <c r="M755" i="21"/>
  <c r="L755" i="21"/>
  <c r="K755" i="21"/>
  <c r="J755" i="21"/>
  <c r="AI754" i="21"/>
  <c r="AH754" i="21"/>
  <c r="AG754" i="21"/>
  <c r="AF754" i="21"/>
  <c r="AA754" i="21"/>
  <c r="Z754" i="21"/>
  <c r="Y754" i="21"/>
  <c r="X754" i="21"/>
  <c r="W754" i="21"/>
  <c r="V754" i="21"/>
  <c r="U754" i="21"/>
  <c r="T754" i="21"/>
  <c r="R754" i="21"/>
  <c r="Q754" i="21"/>
  <c r="P754" i="21"/>
  <c r="AO754" i="21" s="1"/>
  <c r="O754" i="21"/>
  <c r="N754" i="21"/>
  <c r="M754" i="21"/>
  <c r="L754" i="21"/>
  <c r="K754" i="21"/>
  <c r="J754" i="21"/>
  <c r="AI753" i="21"/>
  <c r="AH753" i="21"/>
  <c r="AG753" i="21"/>
  <c r="AF753" i="21"/>
  <c r="AA753" i="21"/>
  <c r="Z753" i="21"/>
  <c r="Y753" i="21"/>
  <c r="X753" i="21"/>
  <c r="W753" i="21"/>
  <c r="V753" i="21"/>
  <c r="U753" i="21"/>
  <c r="T753" i="21"/>
  <c r="R753" i="21"/>
  <c r="Q753" i="21"/>
  <c r="P753" i="21"/>
  <c r="O753" i="21"/>
  <c r="N753" i="21"/>
  <c r="M753" i="21"/>
  <c r="L753" i="21"/>
  <c r="K753" i="21"/>
  <c r="J753" i="21"/>
  <c r="AL752" i="21"/>
  <c r="AI752" i="21"/>
  <c r="AH752" i="21"/>
  <c r="AG752" i="21"/>
  <c r="AF752" i="21"/>
  <c r="AA752" i="21"/>
  <c r="Z752" i="21"/>
  <c r="Y752" i="21"/>
  <c r="X752" i="21"/>
  <c r="W752" i="21"/>
  <c r="V752" i="21"/>
  <c r="U752" i="21"/>
  <c r="T752" i="21"/>
  <c r="R752" i="21"/>
  <c r="Q752" i="21"/>
  <c r="P752" i="21"/>
  <c r="AK752" i="21" s="1"/>
  <c r="O752" i="21"/>
  <c r="N752" i="21"/>
  <c r="M752" i="21"/>
  <c r="L752" i="21"/>
  <c r="K752" i="21"/>
  <c r="J752" i="21"/>
  <c r="AI751" i="21"/>
  <c r="AH751" i="21"/>
  <c r="AG751" i="21"/>
  <c r="AF751" i="21"/>
  <c r="AA751" i="21"/>
  <c r="Z751" i="21"/>
  <c r="Y751" i="21"/>
  <c r="X751" i="21"/>
  <c r="W751" i="21"/>
  <c r="V751" i="21"/>
  <c r="U751" i="21"/>
  <c r="T751" i="21"/>
  <c r="R751" i="21"/>
  <c r="Q751" i="21"/>
  <c r="P751" i="21"/>
  <c r="O751" i="21"/>
  <c r="N751" i="21"/>
  <c r="M751" i="21"/>
  <c r="L751" i="21"/>
  <c r="K751" i="21"/>
  <c r="J751" i="21"/>
  <c r="AI750" i="21"/>
  <c r="AH750" i="21"/>
  <c r="AG750" i="21"/>
  <c r="AF750" i="21"/>
  <c r="AA750" i="21"/>
  <c r="Z750" i="21"/>
  <c r="Y750" i="21"/>
  <c r="X750" i="21"/>
  <c r="W750" i="21"/>
  <c r="V750" i="21"/>
  <c r="U750" i="21"/>
  <c r="T750" i="21"/>
  <c r="R750" i="21"/>
  <c r="AM750" i="21" s="1"/>
  <c r="Q750" i="21"/>
  <c r="P750" i="21"/>
  <c r="O750" i="21"/>
  <c r="N750" i="21"/>
  <c r="M750" i="21"/>
  <c r="L750" i="21"/>
  <c r="K750" i="21"/>
  <c r="J750" i="21"/>
  <c r="AI749" i="21"/>
  <c r="AH749" i="21"/>
  <c r="AG749" i="21"/>
  <c r="AF749" i="21"/>
  <c r="AA749" i="21"/>
  <c r="Z749" i="21"/>
  <c r="Y749" i="21"/>
  <c r="X749" i="21"/>
  <c r="W749" i="21"/>
  <c r="V749" i="21"/>
  <c r="U749" i="21"/>
  <c r="T749" i="21"/>
  <c r="R749" i="21"/>
  <c r="Q749" i="21"/>
  <c r="P749" i="21"/>
  <c r="O749" i="21"/>
  <c r="N749" i="21"/>
  <c r="M749" i="21"/>
  <c r="L749" i="21"/>
  <c r="K749" i="21"/>
  <c r="J749" i="21"/>
  <c r="AL748" i="21"/>
  <c r="AI748" i="21"/>
  <c r="AH748" i="21"/>
  <c r="AG748" i="21"/>
  <c r="AF748" i="21"/>
  <c r="AA748" i="21"/>
  <c r="Z748" i="21"/>
  <c r="Y748" i="21"/>
  <c r="X748" i="21"/>
  <c r="W748" i="21"/>
  <c r="V748" i="21"/>
  <c r="U748" i="21"/>
  <c r="T748" i="21"/>
  <c r="R748" i="21"/>
  <c r="AM748" i="21" s="1"/>
  <c r="Q748" i="21"/>
  <c r="P748" i="21"/>
  <c r="O748" i="21"/>
  <c r="N748" i="21"/>
  <c r="M748" i="21"/>
  <c r="L748" i="21"/>
  <c r="K748" i="21"/>
  <c r="J748" i="21"/>
  <c r="AI747" i="21"/>
  <c r="AH747" i="21"/>
  <c r="AG747" i="21"/>
  <c r="AF747" i="21"/>
  <c r="AA747" i="21"/>
  <c r="Z747" i="21"/>
  <c r="Y747" i="21"/>
  <c r="X747" i="21"/>
  <c r="W747" i="21"/>
  <c r="V747" i="21"/>
  <c r="U747" i="21"/>
  <c r="T747" i="21"/>
  <c r="R747" i="21"/>
  <c r="Q747" i="21"/>
  <c r="P747" i="21"/>
  <c r="O747" i="21"/>
  <c r="N747" i="21"/>
  <c r="M747" i="21"/>
  <c r="L747" i="21"/>
  <c r="K747" i="21"/>
  <c r="J747" i="21"/>
  <c r="AI746" i="21"/>
  <c r="AH746" i="21"/>
  <c r="AG746" i="21"/>
  <c r="AF746" i="21"/>
  <c r="AA746" i="21"/>
  <c r="Z746" i="21"/>
  <c r="Y746" i="21"/>
  <c r="X746" i="21"/>
  <c r="W746" i="21"/>
  <c r="V746" i="21"/>
  <c r="U746" i="21"/>
  <c r="T746" i="21"/>
  <c r="R746" i="21"/>
  <c r="AM746" i="21" s="1"/>
  <c r="Q746" i="21"/>
  <c r="P746" i="21"/>
  <c r="O746" i="21"/>
  <c r="N746" i="21"/>
  <c r="M746" i="21"/>
  <c r="L746" i="21"/>
  <c r="K746" i="21"/>
  <c r="J746" i="21"/>
  <c r="AI745" i="21"/>
  <c r="AH745" i="21"/>
  <c r="AG745" i="21"/>
  <c r="AF745" i="21"/>
  <c r="AA745" i="21"/>
  <c r="Z745" i="21"/>
  <c r="Y745" i="21"/>
  <c r="X745" i="21"/>
  <c r="W745" i="21"/>
  <c r="V745" i="21"/>
  <c r="U745" i="21"/>
  <c r="T745" i="21"/>
  <c r="R745" i="21"/>
  <c r="Q745" i="21"/>
  <c r="P745" i="21"/>
  <c r="O745" i="21"/>
  <c r="N745" i="21"/>
  <c r="M745" i="21"/>
  <c r="L745" i="21"/>
  <c r="K745" i="21"/>
  <c r="J745" i="21"/>
  <c r="AL744" i="21"/>
  <c r="AI744" i="21"/>
  <c r="AH744" i="21"/>
  <c r="AG744" i="21"/>
  <c r="AF744" i="21"/>
  <c r="AA744" i="21"/>
  <c r="Z744" i="21"/>
  <c r="Y744" i="21"/>
  <c r="X744" i="21"/>
  <c r="W744" i="21"/>
  <c r="V744" i="21"/>
  <c r="U744" i="21"/>
  <c r="T744" i="21"/>
  <c r="R744" i="21"/>
  <c r="AM744" i="21" s="1"/>
  <c r="Q744" i="21"/>
  <c r="P744" i="21"/>
  <c r="O744" i="21"/>
  <c r="N744" i="21"/>
  <c r="M744" i="21"/>
  <c r="L744" i="21"/>
  <c r="K744" i="21"/>
  <c r="J744" i="21"/>
  <c r="AI743" i="21"/>
  <c r="AH743" i="21"/>
  <c r="AG743" i="21"/>
  <c r="AF743" i="21"/>
  <c r="AA743" i="21"/>
  <c r="Z743" i="21"/>
  <c r="Y743" i="21"/>
  <c r="X743" i="21"/>
  <c r="W743" i="21"/>
  <c r="V743" i="21"/>
  <c r="U743" i="21"/>
  <c r="T743" i="21"/>
  <c r="R743" i="21"/>
  <c r="Q743" i="21"/>
  <c r="P743" i="21"/>
  <c r="O743" i="21"/>
  <c r="N743" i="21"/>
  <c r="M743" i="21"/>
  <c r="L743" i="21"/>
  <c r="K743" i="21"/>
  <c r="J743" i="21"/>
  <c r="AI742" i="21"/>
  <c r="AH742" i="21"/>
  <c r="AG742" i="21"/>
  <c r="AF742" i="21"/>
  <c r="AA742" i="21"/>
  <c r="Z742" i="21"/>
  <c r="Y742" i="21"/>
  <c r="X742" i="21"/>
  <c r="W742" i="21"/>
  <c r="V742" i="21"/>
  <c r="U742" i="21"/>
  <c r="T742" i="21"/>
  <c r="R742" i="21"/>
  <c r="AM742" i="21" s="1"/>
  <c r="Q742" i="21"/>
  <c r="P742" i="21"/>
  <c r="O742" i="21"/>
  <c r="N742" i="21"/>
  <c r="M742" i="21"/>
  <c r="L742" i="21"/>
  <c r="K742" i="21"/>
  <c r="J742" i="21"/>
  <c r="AI741" i="21"/>
  <c r="AH741" i="21"/>
  <c r="AG741" i="21"/>
  <c r="AF741" i="21"/>
  <c r="AA741" i="21"/>
  <c r="Z741" i="21"/>
  <c r="Y741" i="21"/>
  <c r="X741" i="21"/>
  <c r="W741" i="21"/>
  <c r="V741" i="21"/>
  <c r="U741" i="21"/>
  <c r="T741" i="21"/>
  <c r="R741" i="21"/>
  <c r="Q741" i="21"/>
  <c r="P741" i="21"/>
  <c r="O741" i="21"/>
  <c r="N741" i="21"/>
  <c r="M741" i="21"/>
  <c r="L741" i="21"/>
  <c r="K741" i="21"/>
  <c r="J741" i="21"/>
  <c r="AL740" i="21"/>
  <c r="AI740" i="21"/>
  <c r="AH740" i="21"/>
  <c r="AG740" i="21"/>
  <c r="AF740" i="21"/>
  <c r="AA740" i="21"/>
  <c r="Z740" i="21"/>
  <c r="Y740" i="21"/>
  <c r="X740" i="21"/>
  <c r="W740" i="21"/>
  <c r="V740" i="21"/>
  <c r="U740" i="21"/>
  <c r="T740" i="21"/>
  <c r="R740" i="21"/>
  <c r="AM740" i="21" s="1"/>
  <c r="Q740" i="21"/>
  <c r="P740" i="21"/>
  <c r="O740" i="21"/>
  <c r="N740" i="21"/>
  <c r="M740" i="21"/>
  <c r="L740" i="21"/>
  <c r="K740" i="21"/>
  <c r="J740" i="21"/>
  <c r="AI739" i="21"/>
  <c r="AH739" i="21"/>
  <c r="AG739" i="21"/>
  <c r="AF739" i="21"/>
  <c r="AA739" i="21"/>
  <c r="Z739" i="21"/>
  <c r="Y739" i="21"/>
  <c r="X739" i="21"/>
  <c r="W739" i="21"/>
  <c r="V739" i="21"/>
  <c r="U739" i="21"/>
  <c r="T739" i="21"/>
  <c r="R739" i="21"/>
  <c r="Q739" i="21"/>
  <c r="P739" i="21"/>
  <c r="O739" i="21"/>
  <c r="N739" i="21"/>
  <c r="M739" i="21"/>
  <c r="L739" i="21"/>
  <c r="K739" i="21"/>
  <c r="J739" i="21"/>
  <c r="AI738" i="21"/>
  <c r="AH738" i="21"/>
  <c r="AG738" i="21"/>
  <c r="AF738" i="21"/>
  <c r="AA738" i="21"/>
  <c r="Z738" i="21"/>
  <c r="Y738" i="21"/>
  <c r="X738" i="21"/>
  <c r="W738" i="21"/>
  <c r="V738" i="21"/>
  <c r="U738" i="21"/>
  <c r="T738" i="21"/>
  <c r="R738" i="21"/>
  <c r="AM738" i="21" s="1"/>
  <c r="Q738" i="21"/>
  <c r="P738" i="21"/>
  <c r="O738" i="21"/>
  <c r="N738" i="21"/>
  <c r="M738" i="21"/>
  <c r="L738" i="21"/>
  <c r="K738" i="21"/>
  <c r="J738" i="21"/>
  <c r="AI737" i="21"/>
  <c r="AH737" i="21"/>
  <c r="AG737" i="21"/>
  <c r="AF737" i="21"/>
  <c r="AA737" i="21"/>
  <c r="Z737" i="21"/>
  <c r="Y737" i="21"/>
  <c r="X737" i="21"/>
  <c r="W737" i="21"/>
  <c r="V737" i="21"/>
  <c r="U737" i="21"/>
  <c r="T737" i="21"/>
  <c r="R737" i="21"/>
  <c r="Q737" i="21"/>
  <c r="P737" i="21"/>
  <c r="O737" i="21"/>
  <c r="N737" i="21"/>
  <c r="M737" i="21"/>
  <c r="L737" i="21"/>
  <c r="K737" i="21"/>
  <c r="J737" i="21"/>
  <c r="AL736" i="21"/>
  <c r="AI736" i="21"/>
  <c r="AH736" i="21"/>
  <c r="AG736" i="21"/>
  <c r="AF736" i="21"/>
  <c r="AA736" i="21"/>
  <c r="Z736" i="21"/>
  <c r="Y736" i="21"/>
  <c r="X736" i="21"/>
  <c r="W736" i="21"/>
  <c r="V736" i="21"/>
  <c r="U736" i="21"/>
  <c r="T736" i="21"/>
  <c r="R736" i="21"/>
  <c r="AM736" i="21" s="1"/>
  <c r="Q736" i="21"/>
  <c r="P736" i="21"/>
  <c r="O736" i="21"/>
  <c r="N736" i="21"/>
  <c r="M736" i="21"/>
  <c r="L736" i="21"/>
  <c r="K736" i="21"/>
  <c r="J736" i="21"/>
  <c r="AI735" i="21"/>
  <c r="AH735" i="21"/>
  <c r="AG735" i="21"/>
  <c r="AF735" i="21"/>
  <c r="AA735" i="21"/>
  <c r="Z735" i="21"/>
  <c r="Y735" i="21"/>
  <c r="X735" i="21"/>
  <c r="W735" i="21"/>
  <c r="V735" i="21"/>
  <c r="U735" i="21"/>
  <c r="T735" i="21"/>
  <c r="R735" i="21"/>
  <c r="Q735" i="21"/>
  <c r="P735" i="21"/>
  <c r="O735" i="21"/>
  <c r="N735" i="21"/>
  <c r="M735" i="21"/>
  <c r="L735" i="21"/>
  <c r="K735" i="21"/>
  <c r="J735" i="21"/>
  <c r="AI734" i="21"/>
  <c r="AH734" i="21"/>
  <c r="AG734" i="21"/>
  <c r="AF734" i="21"/>
  <c r="AA734" i="21"/>
  <c r="Z734" i="21"/>
  <c r="Y734" i="21"/>
  <c r="X734" i="21"/>
  <c r="W734" i="21"/>
  <c r="V734" i="21"/>
  <c r="U734" i="21"/>
  <c r="T734" i="21"/>
  <c r="R734" i="21"/>
  <c r="AM734" i="21" s="1"/>
  <c r="Q734" i="21"/>
  <c r="P734" i="21"/>
  <c r="O734" i="21"/>
  <c r="N734" i="21"/>
  <c r="M734" i="21"/>
  <c r="L734" i="21"/>
  <c r="K734" i="21"/>
  <c r="J734" i="21"/>
  <c r="AI733" i="21"/>
  <c r="AH733" i="21"/>
  <c r="AG733" i="21"/>
  <c r="AF733" i="21"/>
  <c r="AA733" i="21"/>
  <c r="Z733" i="21"/>
  <c r="Y733" i="21"/>
  <c r="X733" i="21"/>
  <c r="W733" i="21"/>
  <c r="V733" i="21"/>
  <c r="U733" i="21"/>
  <c r="T733" i="21"/>
  <c r="R733" i="21"/>
  <c r="Q733" i="21"/>
  <c r="P733" i="21"/>
  <c r="O733" i="21"/>
  <c r="N733" i="21"/>
  <c r="M733" i="21"/>
  <c r="L733" i="21"/>
  <c r="K733" i="21"/>
  <c r="J733" i="21"/>
  <c r="AL732" i="21"/>
  <c r="AI732" i="21"/>
  <c r="AH732" i="21"/>
  <c r="AG732" i="21"/>
  <c r="AF732" i="21"/>
  <c r="AA732" i="21"/>
  <c r="Z732" i="21"/>
  <c r="Y732" i="21"/>
  <c r="X732" i="21"/>
  <c r="W732" i="21"/>
  <c r="V732" i="21"/>
  <c r="U732" i="21"/>
  <c r="T732" i="21"/>
  <c r="R732" i="21"/>
  <c r="AM732" i="21" s="1"/>
  <c r="Q732" i="21"/>
  <c r="P732" i="21"/>
  <c r="O732" i="21"/>
  <c r="N732" i="21"/>
  <c r="M732" i="21"/>
  <c r="L732" i="21"/>
  <c r="K732" i="21"/>
  <c r="J732" i="21"/>
  <c r="AI731" i="21"/>
  <c r="AH731" i="21"/>
  <c r="AG731" i="21"/>
  <c r="AF731" i="21"/>
  <c r="AA731" i="21"/>
  <c r="Z731" i="21"/>
  <c r="Y731" i="21"/>
  <c r="X731" i="21"/>
  <c r="W731" i="21"/>
  <c r="V731" i="21"/>
  <c r="U731" i="21"/>
  <c r="T731" i="21"/>
  <c r="R731" i="21"/>
  <c r="Q731" i="21"/>
  <c r="P731" i="21"/>
  <c r="O731" i="21"/>
  <c r="N731" i="21"/>
  <c r="M731" i="21"/>
  <c r="L731" i="21"/>
  <c r="K731" i="21"/>
  <c r="J731" i="21"/>
  <c r="AI730" i="21"/>
  <c r="AH730" i="21"/>
  <c r="AG730" i="21"/>
  <c r="AF730" i="21"/>
  <c r="AA730" i="21"/>
  <c r="Z730" i="21"/>
  <c r="Y730" i="21"/>
  <c r="X730" i="21"/>
  <c r="W730" i="21"/>
  <c r="V730" i="21"/>
  <c r="U730" i="21"/>
  <c r="T730" i="21"/>
  <c r="R730" i="21"/>
  <c r="AM730" i="21" s="1"/>
  <c r="Q730" i="21"/>
  <c r="P730" i="21"/>
  <c r="O730" i="21"/>
  <c r="N730" i="21"/>
  <c r="M730" i="21"/>
  <c r="L730" i="21"/>
  <c r="K730" i="21"/>
  <c r="J730" i="21"/>
  <c r="AI729" i="21"/>
  <c r="AH729" i="21"/>
  <c r="AG729" i="21"/>
  <c r="AF729" i="21"/>
  <c r="AA729" i="21"/>
  <c r="Z729" i="21"/>
  <c r="Y729" i="21"/>
  <c r="X729" i="21"/>
  <c r="W729" i="21"/>
  <c r="V729" i="21"/>
  <c r="U729" i="21"/>
  <c r="T729" i="21"/>
  <c r="R729" i="21"/>
  <c r="Q729" i="21"/>
  <c r="P729" i="21"/>
  <c r="O729" i="21"/>
  <c r="N729" i="21"/>
  <c r="M729" i="21"/>
  <c r="L729" i="21"/>
  <c r="K729" i="21"/>
  <c r="J729" i="21"/>
  <c r="AL728" i="21"/>
  <c r="AI728" i="21"/>
  <c r="AH728" i="21"/>
  <c r="AG728" i="21"/>
  <c r="AF728" i="21"/>
  <c r="AA728" i="21"/>
  <c r="Z728" i="21"/>
  <c r="Y728" i="21"/>
  <c r="X728" i="21"/>
  <c r="W728" i="21"/>
  <c r="V728" i="21"/>
  <c r="U728" i="21"/>
  <c r="T728" i="21"/>
  <c r="R728" i="21"/>
  <c r="AM728" i="21" s="1"/>
  <c r="Q728" i="21"/>
  <c r="P728" i="21"/>
  <c r="O728" i="21"/>
  <c r="N728" i="21"/>
  <c r="M728" i="21"/>
  <c r="L728" i="21"/>
  <c r="K728" i="21"/>
  <c r="J728" i="21"/>
  <c r="AI727" i="21"/>
  <c r="AH727" i="21"/>
  <c r="AG727" i="21"/>
  <c r="AF727" i="21"/>
  <c r="AA727" i="21"/>
  <c r="Z727" i="21"/>
  <c r="Y727" i="21"/>
  <c r="X727" i="21"/>
  <c r="W727" i="21"/>
  <c r="V727" i="21"/>
  <c r="U727" i="21"/>
  <c r="T727" i="21"/>
  <c r="R727" i="21"/>
  <c r="Q727" i="21"/>
  <c r="P727" i="21"/>
  <c r="O727" i="21"/>
  <c r="N727" i="21"/>
  <c r="M727" i="21"/>
  <c r="L727" i="21"/>
  <c r="K727" i="21"/>
  <c r="J727" i="21"/>
  <c r="AI726" i="21"/>
  <c r="AH726" i="21"/>
  <c r="AG726" i="21"/>
  <c r="AF726" i="21"/>
  <c r="AA726" i="21"/>
  <c r="Z726" i="21"/>
  <c r="Y726" i="21"/>
  <c r="X726" i="21"/>
  <c r="W726" i="21"/>
  <c r="V726" i="21"/>
  <c r="U726" i="21"/>
  <c r="T726" i="21"/>
  <c r="R726" i="21"/>
  <c r="AM726" i="21" s="1"/>
  <c r="Q726" i="21"/>
  <c r="P726" i="21"/>
  <c r="O726" i="21"/>
  <c r="N726" i="21"/>
  <c r="M726" i="21"/>
  <c r="L726" i="21"/>
  <c r="K726" i="21"/>
  <c r="J726" i="21"/>
  <c r="AI725" i="21"/>
  <c r="AH725" i="21"/>
  <c r="AG725" i="21"/>
  <c r="AF725" i="21"/>
  <c r="AA725" i="21"/>
  <c r="Z725" i="21"/>
  <c r="Y725" i="21"/>
  <c r="X725" i="21"/>
  <c r="W725" i="21"/>
  <c r="V725" i="21"/>
  <c r="U725" i="21"/>
  <c r="T725" i="21"/>
  <c r="R725" i="21"/>
  <c r="Q725" i="21"/>
  <c r="P725" i="21"/>
  <c r="O725" i="21"/>
  <c r="N725" i="21"/>
  <c r="M725" i="21"/>
  <c r="L725" i="21"/>
  <c r="K725" i="21"/>
  <c r="J725" i="21"/>
  <c r="AL724" i="21"/>
  <c r="AI724" i="21"/>
  <c r="AH724" i="21"/>
  <c r="AG724" i="21"/>
  <c r="AF724" i="21"/>
  <c r="AA724" i="21"/>
  <c r="Z724" i="21"/>
  <c r="Y724" i="21"/>
  <c r="X724" i="21"/>
  <c r="W724" i="21"/>
  <c r="V724" i="21"/>
  <c r="U724" i="21"/>
  <c r="T724" i="21"/>
  <c r="R724" i="21"/>
  <c r="AM724" i="21" s="1"/>
  <c r="Q724" i="21"/>
  <c r="P724" i="21"/>
  <c r="O724" i="21"/>
  <c r="N724" i="21"/>
  <c r="M724" i="21"/>
  <c r="L724" i="21"/>
  <c r="K724" i="21"/>
  <c r="J724" i="21"/>
  <c r="AI723" i="21"/>
  <c r="AH723" i="21"/>
  <c r="AG723" i="21"/>
  <c r="AF723" i="21"/>
  <c r="AA723" i="21"/>
  <c r="Z723" i="21"/>
  <c r="Y723" i="21"/>
  <c r="X723" i="21"/>
  <c r="W723" i="21"/>
  <c r="V723" i="21"/>
  <c r="U723" i="21"/>
  <c r="T723" i="21"/>
  <c r="R723" i="21"/>
  <c r="Q723" i="21"/>
  <c r="P723" i="21"/>
  <c r="O723" i="21"/>
  <c r="N723" i="21"/>
  <c r="M723" i="21"/>
  <c r="L723" i="21"/>
  <c r="K723" i="21"/>
  <c r="J723" i="21"/>
  <c r="AI722" i="21"/>
  <c r="AH722" i="21"/>
  <c r="AG722" i="21"/>
  <c r="AF722" i="21"/>
  <c r="AA722" i="21"/>
  <c r="Z722" i="21"/>
  <c r="Y722" i="21"/>
  <c r="X722" i="21"/>
  <c r="W722" i="21"/>
  <c r="V722" i="21"/>
  <c r="U722" i="21"/>
  <c r="T722" i="21"/>
  <c r="R722" i="21"/>
  <c r="AM722" i="21" s="1"/>
  <c r="Q722" i="21"/>
  <c r="P722" i="21"/>
  <c r="O722" i="21"/>
  <c r="N722" i="21"/>
  <c r="M722" i="21"/>
  <c r="L722" i="21"/>
  <c r="K722" i="21"/>
  <c r="J722" i="21"/>
  <c r="AI721" i="21"/>
  <c r="AH721" i="21"/>
  <c r="AG721" i="21"/>
  <c r="AF721" i="21"/>
  <c r="AA721" i="21"/>
  <c r="Z721" i="21"/>
  <c r="Y721" i="21"/>
  <c r="X721" i="21"/>
  <c r="W721" i="21"/>
  <c r="V721" i="21"/>
  <c r="U721" i="21"/>
  <c r="T721" i="21"/>
  <c r="R721" i="21"/>
  <c r="Q721" i="21"/>
  <c r="P721" i="21"/>
  <c r="O721" i="21"/>
  <c r="N721" i="21"/>
  <c r="M721" i="21"/>
  <c r="L721" i="21"/>
  <c r="K721" i="21"/>
  <c r="J721" i="21"/>
  <c r="AL720" i="21"/>
  <c r="AI720" i="21"/>
  <c r="AH720" i="21"/>
  <c r="AG720" i="21"/>
  <c r="AF720" i="21"/>
  <c r="AA720" i="21"/>
  <c r="Z720" i="21"/>
  <c r="Y720" i="21"/>
  <c r="X720" i="21"/>
  <c r="W720" i="21"/>
  <c r="V720" i="21"/>
  <c r="U720" i="21"/>
  <c r="T720" i="21"/>
  <c r="R720" i="21"/>
  <c r="AM720" i="21" s="1"/>
  <c r="Q720" i="21"/>
  <c r="P720" i="21"/>
  <c r="O720" i="21"/>
  <c r="N720" i="21"/>
  <c r="M720" i="21"/>
  <c r="L720" i="21"/>
  <c r="K720" i="21"/>
  <c r="J720" i="21"/>
  <c r="AI719" i="21"/>
  <c r="AH719" i="21"/>
  <c r="AG719" i="21"/>
  <c r="AF719" i="21"/>
  <c r="AA719" i="21"/>
  <c r="Z719" i="21"/>
  <c r="Y719" i="21"/>
  <c r="X719" i="21"/>
  <c r="W719" i="21"/>
  <c r="V719" i="21"/>
  <c r="U719" i="21"/>
  <c r="T719" i="21"/>
  <c r="R719" i="21"/>
  <c r="Q719" i="21"/>
  <c r="P719" i="21"/>
  <c r="O719" i="21"/>
  <c r="N719" i="21"/>
  <c r="M719" i="21"/>
  <c r="L719" i="21"/>
  <c r="K719" i="21"/>
  <c r="J719" i="21"/>
  <c r="AI718" i="21"/>
  <c r="AH718" i="21"/>
  <c r="AG718" i="21"/>
  <c r="AF718" i="21"/>
  <c r="AA718" i="21"/>
  <c r="Z718" i="21"/>
  <c r="Y718" i="21"/>
  <c r="X718" i="21"/>
  <c r="W718" i="21"/>
  <c r="V718" i="21"/>
  <c r="U718" i="21"/>
  <c r="T718" i="21"/>
  <c r="R718" i="21"/>
  <c r="AM718" i="21" s="1"/>
  <c r="Q718" i="21"/>
  <c r="P718" i="21"/>
  <c r="O718" i="21"/>
  <c r="N718" i="21"/>
  <c r="M718" i="21"/>
  <c r="L718" i="21"/>
  <c r="K718" i="21"/>
  <c r="J718" i="21"/>
  <c r="AI717" i="21"/>
  <c r="AH717" i="21"/>
  <c r="AG717" i="21"/>
  <c r="AF717" i="21"/>
  <c r="AA717" i="21"/>
  <c r="Z717" i="21"/>
  <c r="Y717" i="21"/>
  <c r="X717" i="21"/>
  <c r="W717" i="21"/>
  <c r="V717" i="21"/>
  <c r="U717" i="21"/>
  <c r="T717" i="21"/>
  <c r="R717" i="21"/>
  <c r="Q717" i="21"/>
  <c r="P717" i="21"/>
  <c r="O717" i="21"/>
  <c r="N717" i="21"/>
  <c r="M717" i="21"/>
  <c r="L717" i="21"/>
  <c r="K717" i="21"/>
  <c r="J717" i="21"/>
  <c r="AL716" i="21"/>
  <c r="AI716" i="21"/>
  <c r="AH716" i="21"/>
  <c r="AG716" i="21"/>
  <c r="AF716" i="21"/>
  <c r="AA716" i="21"/>
  <c r="Z716" i="21"/>
  <c r="Y716" i="21"/>
  <c r="X716" i="21"/>
  <c r="W716" i="21"/>
  <c r="V716" i="21"/>
  <c r="U716" i="21"/>
  <c r="T716" i="21"/>
  <c r="R716" i="21"/>
  <c r="AM716" i="21" s="1"/>
  <c r="Q716" i="21"/>
  <c r="P716" i="21"/>
  <c r="O716" i="21"/>
  <c r="N716" i="21"/>
  <c r="M716" i="21"/>
  <c r="L716" i="21"/>
  <c r="K716" i="21"/>
  <c r="J716" i="21"/>
  <c r="AI715" i="21"/>
  <c r="AH715" i="21"/>
  <c r="AG715" i="21"/>
  <c r="AF715" i="21"/>
  <c r="AA715" i="21"/>
  <c r="Z715" i="21"/>
  <c r="Y715" i="21"/>
  <c r="X715" i="21"/>
  <c r="W715" i="21"/>
  <c r="V715" i="21"/>
  <c r="U715" i="21"/>
  <c r="T715" i="21"/>
  <c r="R715" i="21"/>
  <c r="Q715" i="21"/>
  <c r="P715" i="21"/>
  <c r="O715" i="21"/>
  <c r="N715" i="21"/>
  <c r="M715" i="21"/>
  <c r="L715" i="21"/>
  <c r="K715" i="21"/>
  <c r="J715" i="21"/>
  <c r="AI714" i="21"/>
  <c r="AH714" i="21"/>
  <c r="AG714" i="21"/>
  <c r="AF714" i="21"/>
  <c r="AA714" i="21"/>
  <c r="Z714" i="21"/>
  <c r="Y714" i="21"/>
  <c r="X714" i="21"/>
  <c r="W714" i="21"/>
  <c r="V714" i="21"/>
  <c r="U714" i="21"/>
  <c r="T714" i="21"/>
  <c r="R714" i="21"/>
  <c r="AM714" i="21" s="1"/>
  <c r="Q714" i="21"/>
  <c r="P714" i="21"/>
  <c r="O714" i="21"/>
  <c r="N714" i="21"/>
  <c r="M714" i="21"/>
  <c r="L714" i="21"/>
  <c r="K714" i="21"/>
  <c r="J714" i="21"/>
  <c r="AI713" i="21"/>
  <c r="AH713" i="21"/>
  <c r="AG713" i="21"/>
  <c r="AF713" i="21"/>
  <c r="AA713" i="21"/>
  <c r="Z713" i="21"/>
  <c r="Y713" i="21"/>
  <c r="X713" i="21"/>
  <c r="W713" i="21"/>
  <c r="V713" i="21"/>
  <c r="U713" i="21"/>
  <c r="T713" i="21"/>
  <c r="R713" i="21"/>
  <c r="Q713" i="21"/>
  <c r="P713" i="21"/>
  <c r="O713" i="21"/>
  <c r="N713" i="21"/>
  <c r="M713" i="21"/>
  <c r="L713" i="21"/>
  <c r="K713" i="21"/>
  <c r="J713" i="21"/>
  <c r="AL712" i="21"/>
  <c r="AI712" i="21"/>
  <c r="AH712" i="21"/>
  <c r="AG712" i="21"/>
  <c r="AF712" i="21"/>
  <c r="AA712" i="21"/>
  <c r="Z712" i="21"/>
  <c r="Y712" i="21"/>
  <c r="X712" i="21"/>
  <c r="W712" i="21"/>
  <c r="V712" i="21"/>
  <c r="U712" i="21"/>
  <c r="T712" i="21"/>
  <c r="R712" i="21"/>
  <c r="AM712" i="21" s="1"/>
  <c r="Q712" i="21"/>
  <c r="P712" i="21"/>
  <c r="O712" i="21"/>
  <c r="N712" i="21"/>
  <c r="M712" i="21"/>
  <c r="L712" i="21"/>
  <c r="K712" i="21"/>
  <c r="J712" i="21"/>
  <c r="AI711" i="21"/>
  <c r="AH711" i="21"/>
  <c r="AG711" i="21"/>
  <c r="AF711" i="21"/>
  <c r="AA711" i="21"/>
  <c r="Z711" i="21"/>
  <c r="Y711" i="21"/>
  <c r="X711" i="21"/>
  <c r="W711" i="21"/>
  <c r="V711" i="21"/>
  <c r="U711" i="21"/>
  <c r="T711" i="21"/>
  <c r="R711" i="21"/>
  <c r="Q711" i="21"/>
  <c r="P711" i="21"/>
  <c r="O711" i="21"/>
  <c r="N711" i="21"/>
  <c r="M711" i="21"/>
  <c r="L711" i="21"/>
  <c r="K711" i="21"/>
  <c r="J711" i="21"/>
  <c r="AI710" i="21"/>
  <c r="AH710" i="21"/>
  <c r="AG710" i="21"/>
  <c r="AF710" i="21"/>
  <c r="AA710" i="21"/>
  <c r="Z710" i="21"/>
  <c r="Y710" i="21"/>
  <c r="X710" i="21"/>
  <c r="W710" i="21"/>
  <c r="V710" i="21"/>
  <c r="U710" i="21"/>
  <c r="T710" i="21"/>
  <c r="AM710" i="21"/>
  <c r="R710" i="21"/>
  <c r="AL710" i="21" s="1"/>
  <c r="Q710" i="21"/>
  <c r="P710" i="21"/>
  <c r="O710" i="21"/>
  <c r="N710" i="21"/>
  <c r="M710" i="21"/>
  <c r="L710" i="21"/>
  <c r="K710" i="21"/>
  <c r="J710" i="21"/>
  <c r="AI709" i="21"/>
  <c r="AH709" i="21"/>
  <c r="AG709" i="21"/>
  <c r="AF709" i="21"/>
  <c r="AA709" i="21"/>
  <c r="Z709" i="21"/>
  <c r="Y709" i="21"/>
  <c r="X709" i="21"/>
  <c r="W709" i="21"/>
  <c r="V709" i="21"/>
  <c r="U709" i="21"/>
  <c r="T709" i="21"/>
  <c r="R709" i="21"/>
  <c r="Q709" i="21"/>
  <c r="P709" i="21"/>
  <c r="O709" i="21"/>
  <c r="N709" i="21"/>
  <c r="M709" i="21"/>
  <c r="L709" i="21"/>
  <c r="K709" i="21"/>
  <c r="J709" i="21"/>
  <c r="AI708" i="21"/>
  <c r="AH708" i="21"/>
  <c r="AG708" i="21"/>
  <c r="AF708" i="21"/>
  <c r="AA708" i="21"/>
  <c r="Z708" i="21"/>
  <c r="Y708" i="21"/>
  <c r="X708" i="21"/>
  <c r="W708" i="21"/>
  <c r="V708" i="21"/>
  <c r="U708" i="21"/>
  <c r="T708" i="21"/>
  <c r="AM708" i="21"/>
  <c r="R708" i="21"/>
  <c r="AL708" i="21" s="1"/>
  <c r="Q708" i="21"/>
  <c r="P708" i="21"/>
  <c r="O708" i="21"/>
  <c r="N708" i="21"/>
  <c r="M708" i="21"/>
  <c r="L708" i="21"/>
  <c r="K708" i="21"/>
  <c r="J708" i="21"/>
  <c r="AO707" i="21"/>
  <c r="AI707" i="21"/>
  <c r="AH707" i="21"/>
  <c r="AG707" i="21"/>
  <c r="AF707" i="21"/>
  <c r="AA707" i="21"/>
  <c r="Z707" i="21"/>
  <c r="Y707" i="21"/>
  <c r="X707" i="21"/>
  <c r="W707" i="21"/>
  <c r="V707" i="21"/>
  <c r="U707" i="21"/>
  <c r="T707" i="21"/>
  <c r="R707" i="21"/>
  <c r="Q707" i="21"/>
  <c r="P707" i="21"/>
  <c r="O707" i="21"/>
  <c r="N707" i="21"/>
  <c r="M707" i="21"/>
  <c r="L707" i="21"/>
  <c r="K707" i="21"/>
  <c r="J707" i="21"/>
  <c r="AI706" i="21"/>
  <c r="AH706" i="21"/>
  <c r="AG706" i="21"/>
  <c r="AF706" i="21"/>
  <c r="AA706" i="21"/>
  <c r="Z706" i="21"/>
  <c r="Y706" i="21"/>
  <c r="X706" i="21"/>
  <c r="W706" i="21"/>
  <c r="V706" i="21"/>
  <c r="U706" i="21"/>
  <c r="T706" i="21"/>
  <c r="AM706" i="21"/>
  <c r="R706" i="21"/>
  <c r="AL706" i="21" s="1"/>
  <c r="Q706" i="21"/>
  <c r="P706" i="21"/>
  <c r="O706" i="21"/>
  <c r="N706" i="21"/>
  <c r="M706" i="21"/>
  <c r="L706" i="21"/>
  <c r="K706" i="21"/>
  <c r="J706" i="21"/>
  <c r="AI705" i="21"/>
  <c r="AH705" i="21"/>
  <c r="AG705" i="21"/>
  <c r="AF705" i="21"/>
  <c r="AA705" i="21"/>
  <c r="Z705" i="21"/>
  <c r="Y705" i="21"/>
  <c r="X705" i="21"/>
  <c r="W705" i="21"/>
  <c r="V705" i="21"/>
  <c r="U705" i="21"/>
  <c r="T705" i="21"/>
  <c r="R705" i="21"/>
  <c r="Q705" i="21"/>
  <c r="P705" i="21"/>
  <c r="O705" i="21"/>
  <c r="N705" i="21"/>
  <c r="M705" i="21"/>
  <c r="L705" i="21"/>
  <c r="K705" i="21"/>
  <c r="J705" i="21"/>
  <c r="AI704" i="21"/>
  <c r="AH704" i="21"/>
  <c r="AG704" i="21"/>
  <c r="AF704" i="21"/>
  <c r="AA704" i="21"/>
  <c r="Z704" i="21"/>
  <c r="Y704" i="21"/>
  <c r="X704" i="21"/>
  <c r="W704" i="21"/>
  <c r="V704" i="21"/>
  <c r="U704" i="21"/>
  <c r="T704" i="21"/>
  <c r="AM704" i="21"/>
  <c r="R704" i="21"/>
  <c r="AL704" i="21" s="1"/>
  <c r="Q704" i="21"/>
  <c r="P704" i="21"/>
  <c r="O704" i="21"/>
  <c r="N704" i="21"/>
  <c r="M704" i="21"/>
  <c r="L704" i="21"/>
  <c r="K704" i="21"/>
  <c r="J704" i="21"/>
  <c r="AI703" i="21"/>
  <c r="AH703" i="21"/>
  <c r="AG703" i="21"/>
  <c r="AF703" i="21"/>
  <c r="AA703" i="21"/>
  <c r="Z703" i="21"/>
  <c r="Y703" i="21"/>
  <c r="X703" i="21"/>
  <c r="W703" i="21"/>
  <c r="V703" i="21"/>
  <c r="U703" i="21"/>
  <c r="T703" i="21"/>
  <c r="R703" i="21"/>
  <c r="Q703" i="21"/>
  <c r="P703" i="21"/>
  <c r="O703" i="21"/>
  <c r="N703" i="21"/>
  <c r="M703" i="21"/>
  <c r="L703" i="21"/>
  <c r="K703" i="21"/>
  <c r="J703" i="21"/>
  <c r="AI702" i="21"/>
  <c r="AH702" i="21"/>
  <c r="AG702" i="21"/>
  <c r="AF702" i="21"/>
  <c r="AA702" i="21"/>
  <c r="Z702" i="21"/>
  <c r="Y702" i="21"/>
  <c r="X702" i="21"/>
  <c r="W702" i="21"/>
  <c r="V702" i="21"/>
  <c r="U702" i="21"/>
  <c r="T702" i="21"/>
  <c r="R702" i="21"/>
  <c r="AM702" i="21" s="1"/>
  <c r="Q702" i="21"/>
  <c r="P702" i="21"/>
  <c r="O702" i="21"/>
  <c r="N702" i="21"/>
  <c r="M702" i="21"/>
  <c r="L702" i="21"/>
  <c r="K702" i="21"/>
  <c r="J702" i="21"/>
  <c r="AI701" i="21"/>
  <c r="AH701" i="21"/>
  <c r="AG701" i="21"/>
  <c r="AF701" i="21"/>
  <c r="AA701" i="21"/>
  <c r="Z701" i="21"/>
  <c r="Y701" i="21"/>
  <c r="X701" i="21"/>
  <c r="W701" i="21"/>
  <c r="V701" i="21"/>
  <c r="U701" i="21"/>
  <c r="T701" i="21"/>
  <c r="R701" i="21"/>
  <c r="Q701" i="21"/>
  <c r="AK701" i="21" s="1"/>
  <c r="P701" i="21"/>
  <c r="AL701" i="21" s="1"/>
  <c r="O701" i="21"/>
  <c r="N701" i="21"/>
  <c r="M701" i="21"/>
  <c r="L701" i="21"/>
  <c r="K701" i="21"/>
  <c r="J701" i="21"/>
  <c r="AI700" i="21"/>
  <c r="AH700" i="21"/>
  <c r="AG700" i="21"/>
  <c r="AF700" i="21"/>
  <c r="AA700" i="21"/>
  <c r="Z700" i="21"/>
  <c r="Y700" i="21"/>
  <c r="X700" i="21"/>
  <c r="W700" i="21"/>
  <c r="V700" i="21"/>
  <c r="U700" i="21"/>
  <c r="T700" i="21"/>
  <c r="R700" i="21"/>
  <c r="Q700" i="21"/>
  <c r="P700" i="21"/>
  <c r="O700" i="21"/>
  <c r="N700" i="21"/>
  <c r="M700" i="21"/>
  <c r="L700" i="21"/>
  <c r="K700" i="21"/>
  <c r="J700" i="21"/>
  <c r="AI699" i="21"/>
  <c r="AH699" i="21"/>
  <c r="AG699" i="21"/>
  <c r="AF699" i="21"/>
  <c r="AA699" i="21"/>
  <c r="Z699" i="21"/>
  <c r="Y699" i="21"/>
  <c r="X699" i="21"/>
  <c r="W699" i="21"/>
  <c r="V699" i="21"/>
  <c r="U699" i="21"/>
  <c r="T699" i="21"/>
  <c r="R699" i="21"/>
  <c r="Q699" i="21"/>
  <c r="AL699" i="21" s="1"/>
  <c r="P699" i="21"/>
  <c r="O699" i="21"/>
  <c r="N699" i="21"/>
  <c r="M699" i="21"/>
  <c r="L699" i="21"/>
  <c r="K699" i="21"/>
  <c r="J699" i="21"/>
  <c r="AI698" i="21"/>
  <c r="AH698" i="21"/>
  <c r="AG698" i="21"/>
  <c r="AF698" i="21"/>
  <c r="AA698" i="21"/>
  <c r="Z698" i="21"/>
  <c r="Y698" i="21"/>
  <c r="X698" i="21"/>
  <c r="W698" i="21"/>
  <c r="V698" i="21"/>
  <c r="U698" i="21"/>
  <c r="T698" i="21"/>
  <c r="R698" i="21"/>
  <c r="AM698" i="21" s="1"/>
  <c r="Q698" i="21"/>
  <c r="P698" i="21"/>
  <c r="O698" i="21"/>
  <c r="N698" i="21"/>
  <c r="M698" i="21"/>
  <c r="L698" i="21"/>
  <c r="K698" i="21"/>
  <c r="J698" i="21"/>
  <c r="AI697" i="21"/>
  <c r="AH697" i="21"/>
  <c r="AG697" i="21"/>
  <c r="AF697" i="21"/>
  <c r="AA697" i="21"/>
  <c r="Z697" i="21"/>
  <c r="Y697" i="21"/>
  <c r="X697" i="21"/>
  <c r="W697" i="21"/>
  <c r="V697" i="21"/>
  <c r="U697" i="21"/>
  <c r="T697" i="21"/>
  <c r="R697" i="21"/>
  <c r="Q697" i="21"/>
  <c r="P697" i="21"/>
  <c r="O697" i="21"/>
  <c r="N697" i="21"/>
  <c r="M697" i="21"/>
  <c r="L697" i="21"/>
  <c r="K697" i="21"/>
  <c r="J697" i="21"/>
  <c r="AI696" i="21"/>
  <c r="AH696" i="21"/>
  <c r="AG696" i="21"/>
  <c r="AF696" i="21"/>
  <c r="AA696" i="21"/>
  <c r="Z696" i="21"/>
  <c r="Y696" i="21"/>
  <c r="X696" i="21"/>
  <c r="W696" i="21"/>
  <c r="V696" i="21"/>
  <c r="U696" i="21"/>
  <c r="T696" i="21"/>
  <c r="R696" i="21"/>
  <c r="AL696" i="21" s="1"/>
  <c r="Q696" i="21"/>
  <c r="P696" i="21"/>
  <c r="AO696" i="21" s="1"/>
  <c r="O696" i="21"/>
  <c r="N696" i="21"/>
  <c r="M696" i="21"/>
  <c r="L696" i="21"/>
  <c r="K696" i="21"/>
  <c r="J696" i="21"/>
  <c r="AI695" i="21"/>
  <c r="AH695" i="21"/>
  <c r="AG695" i="21"/>
  <c r="AF695" i="21"/>
  <c r="AA695" i="21"/>
  <c r="Z695" i="21"/>
  <c r="Y695" i="21"/>
  <c r="X695" i="21"/>
  <c r="W695" i="21"/>
  <c r="V695" i="21"/>
  <c r="U695" i="21"/>
  <c r="T695" i="21"/>
  <c r="R695" i="21"/>
  <c r="Q695" i="21"/>
  <c r="P695" i="21"/>
  <c r="O695" i="21"/>
  <c r="N695" i="21"/>
  <c r="M695" i="21"/>
  <c r="L695" i="21"/>
  <c r="K695" i="21"/>
  <c r="J695" i="21"/>
  <c r="AI694" i="21"/>
  <c r="AH694" i="21"/>
  <c r="AG694" i="21"/>
  <c r="AF694" i="21"/>
  <c r="AA694" i="21"/>
  <c r="Z694" i="21"/>
  <c r="Y694" i="21"/>
  <c r="X694" i="21"/>
  <c r="W694" i="21"/>
  <c r="V694" i="21"/>
  <c r="U694" i="21"/>
  <c r="T694" i="21"/>
  <c r="R694" i="21"/>
  <c r="AL694" i="21" s="1"/>
  <c r="Q694" i="21"/>
  <c r="P694" i="21"/>
  <c r="AO694" i="21" s="1"/>
  <c r="O694" i="21"/>
  <c r="N694" i="21"/>
  <c r="M694" i="21"/>
  <c r="L694" i="21"/>
  <c r="K694" i="21"/>
  <c r="J694" i="21"/>
  <c r="AI693" i="21"/>
  <c r="AH693" i="21"/>
  <c r="AG693" i="21"/>
  <c r="AF693" i="21"/>
  <c r="AA693" i="21"/>
  <c r="Z693" i="21"/>
  <c r="Y693" i="21"/>
  <c r="X693" i="21"/>
  <c r="W693" i="21"/>
  <c r="V693" i="21"/>
  <c r="U693" i="21"/>
  <c r="T693" i="21"/>
  <c r="R693" i="21"/>
  <c r="Q693" i="21"/>
  <c r="P693" i="21"/>
  <c r="O693" i="21"/>
  <c r="N693" i="21"/>
  <c r="M693" i="21"/>
  <c r="L693" i="21"/>
  <c r="K693" i="21"/>
  <c r="J693" i="21"/>
  <c r="AI692" i="21"/>
  <c r="AH692" i="21"/>
  <c r="AG692" i="21"/>
  <c r="AF692" i="21"/>
  <c r="AA692" i="21"/>
  <c r="Z692" i="21"/>
  <c r="Y692" i="21"/>
  <c r="X692" i="21"/>
  <c r="W692" i="21"/>
  <c r="V692" i="21"/>
  <c r="U692" i="21"/>
  <c r="T692" i="21"/>
  <c r="R692" i="21"/>
  <c r="AL692" i="21" s="1"/>
  <c r="Q692" i="21"/>
  <c r="P692" i="21"/>
  <c r="AO692" i="21" s="1"/>
  <c r="O692" i="21"/>
  <c r="N692" i="21"/>
  <c r="M692" i="21"/>
  <c r="L692" i="21"/>
  <c r="K692" i="21"/>
  <c r="J692" i="21"/>
  <c r="AI691" i="21"/>
  <c r="AH691" i="21"/>
  <c r="AG691" i="21"/>
  <c r="AF691" i="21"/>
  <c r="AA691" i="21"/>
  <c r="Z691" i="21"/>
  <c r="Y691" i="21"/>
  <c r="X691" i="21"/>
  <c r="W691" i="21"/>
  <c r="V691" i="21"/>
  <c r="U691" i="21"/>
  <c r="T691" i="21"/>
  <c r="R691" i="21"/>
  <c r="Q691" i="21"/>
  <c r="P691" i="21"/>
  <c r="O691" i="21"/>
  <c r="N691" i="21"/>
  <c r="M691" i="21"/>
  <c r="L691" i="21"/>
  <c r="K691" i="21"/>
  <c r="J691" i="21"/>
  <c r="AI690" i="21"/>
  <c r="AH690" i="21"/>
  <c r="AG690" i="21"/>
  <c r="AF690" i="21"/>
  <c r="AA690" i="21"/>
  <c r="Z690" i="21"/>
  <c r="Y690" i="21"/>
  <c r="X690" i="21"/>
  <c r="W690" i="21"/>
  <c r="V690" i="21"/>
  <c r="U690" i="21"/>
  <c r="T690" i="21"/>
  <c r="R690" i="21"/>
  <c r="AL690" i="21" s="1"/>
  <c r="Q690" i="21"/>
  <c r="P690" i="21"/>
  <c r="AO690" i="21" s="1"/>
  <c r="O690" i="21"/>
  <c r="N690" i="21"/>
  <c r="M690" i="21"/>
  <c r="L690" i="21"/>
  <c r="K690" i="21"/>
  <c r="J690" i="21"/>
  <c r="AI689" i="21"/>
  <c r="AH689" i="21"/>
  <c r="AG689" i="21"/>
  <c r="AF689" i="21"/>
  <c r="AA689" i="21"/>
  <c r="Z689" i="21"/>
  <c r="Y689" i="21"/>
  <c r="X689" i="21"/>
  <c r="W689" i="21"/>
  <c r="V689" i="21"/>
  <c r="U689" i="21"/>
  <c r="T689" i="21"/>
  <c r="R689" i="21"/>
  <c r="Q689" i="21"/>
  <c r="P689" i="21"/>
  <c r="O689" i="21"/>
  <c r="N689" i="21"/>
  <c r="M689" i="21"/>
  <c r="L689" i="21"/>
  <c r="K689" i="21"/>
  <c r="J689" i="21"/>
  <c r="AI688" i="21"/>
  <c r="AH688" i="21"/>
  <c r="AG688" i="21"/>
  <c r="AF688" i="21"/>
  <c r="AA688" i="21"/>
  <c r="Z688" i="21"/>
  <c r="Y688" i="21"/>
  <c r="X688" i="21"/>
  <c r="W688" i="21"/>
  <c r="V688" i="21"/>
  <c r="U688" i="21"/>
  <c r="T688" i="21"/>
  <c r="R688" i="21"/>
  <c r="AL688" i="21" s="1"/>
  <c r="Q688" i="21"/>
  <c r="P688" i="21"/>
  <c r="AO688" i="21" s="1"/>
  <c r="O688" i="21"/>
  <c r="N688" i="21"/>
  <c r="M688" i="21"/>
  <c r="L688" i="21"/>
  <c r="K688" i="21"/>
  <c r="J688" i="21"/>
  <c r="AI687" i="21"/>
  <c r="AH687" i="21"/>
  <c r="AG687" i="21"/>
  <c r="AF687" i="21"/>
  <c r="AA687" i="21"/>
  <c r="Z687" i="21"/>
  <c r="Y687" i="21"/>
  <c r="X687" i="21"/>
  <c r="W687" i="21"/>
  <c r="V687" i="21"/>
  <c r="U687" i="21"/>
  <c r="T687" i="21"/>
  <c r="R687" i="21"/>
  <c r="Q687" i="21"/>
  <c r="P687" i="21"/>
  <c r="O687" i="21"/>
  <c r="N687" i="21"/>
  <c r="M687" i="21"/>
  <c r="L687" i="21"/>
  <c r="K687" i="21"/>
  <c r="J687" i="21"/>
  <c r="AI686" i="21"/>
  <c r="AH686" i="21"/>
  <c r="AG686" i="21"/>
  <c r="AF686" i="21"/>
  <c r="AA686" i="21"/>
  <c r="Z686" i="21"/>
  <c r="Y686" i="21"/>
  <c r="X686" i="21"/>
  <c r="W686" i="21"/>
  <c r="V686" i="21"/>
  <c r="U686" i="21"/>
  <c r="T686" i="21"/>
  <c r="R686" i="21"/>
  <c r="AL686" i="21" s="1"/>
  <c r="Q686" i="21"/>
  <c r="P686" i="21"/>
  <c r="AO686" i="21" s="1"/>
  <c r="O686" i="21"/>
  <c r="N686" i="21"/>
  <c r="M686" i="21"/>
  <c r="L686" i="21"/>
  <c r="K686" i="21"/>
  <c r="J686" i="21"/>
  <c r="AI685" i="21"/>
  <c r="AH685" i="21"/>
  <c r="AG685" i="21"/>
  <c r="AF685" i="21"/>
  <c r="AA685" i="21"/>
  <c r="Z685" i="21"/>
  <c r="Y685" i="21"/>
  <c r="X685" i="21"/>
  <c r="W685" i="21"/>
  <c r="V685" i="21"/>
  <c r="U685" i="21"/>
  <c r="T685" i="21"/>
  <c r="R685" i="21"/>
  <c r="Q685" i="21"/>
  <c r="P685" i="21"/>
  <c r="O685" i="21"/>
  <c r="N685" i="21"/>
  <c r="M685" i="21"/>
  <c r="L685" i="21"/>
  <c r="K685" i="21"/>
  <c r="J685" i="21"/>
  <c r="AI684" i="21"/>
  <c r="AH684" i="21"/>
  <c r="AG684" i="21"/>
  <c r="AF684" i="21"/>
  <c r="AA684" i="21"/>
  <c r="Z684" i="21"/>
  <c r="Y684" i="21"/>
  <c r="X684" i="21"/>
  <c r="W684" i="21"/>
  <c r="V684" i="21"/>
  <c r="U684" i="21"/>
  <c r="T684" i="21"/>
  <c r="R684" i="21"/>
  <c r="AL684" i="21" s="1"/>
  <c r="Q684" i="21"/>
  <c r="P684" i="21"/>
  <c r="AO684" i="21" s="1"/>
  <c r="O684" i="21"/>
  <c r="N684" i="21"/>
  <c r="M684" i="21"/>
  <c r="L684" i="21"/>
  <c r="K684" i="21"/>
  <c r="J684" i="21"/>
  <c r="AI683" i="21"/>
  <c r="AH683" i="21"/>
  <c r="AG683" i="21"/>
  <c r="AF683" i="21"/>
  <c r="AA683" i="21"/>
  <c r="Z683" i="21"/>
  <c r="Y683" i="21"/>
  <c r="X683" i="21"/>
  <c r="W683" i="21"/>
  <c r="V683" i="21"/>
  <c r="U683" i="21"/>
  <c r="T683" i="21"/>
  <c r="R683" i="21"/>
  <c r="Q683" i="21"/>
  <c r="P683" i="21"/>
  <c r="O683" i="21"/>
  <c r="N683" i="21"/>
  <c r="M683" i="21"/>
  <c r="L683" i="21"/>
  <c r="K683" i="21"/>
  <c r="J683" i="21"/>
  <c r="AI682" i="21"/>
  <c r="AH682" i="21"/>
  <c r="AG682" i="21"/>
  <c r="AF682" i="21"/>
  <c r="AA682" i="21"/>
  <c r="Z682" i="21"/>
  <c r="Y682" i="21"/>
  <c r="X682" i="21"/>
  <c r="W682" i="21"/>
  <c r="V682" i="21"/>
  <c r="U682" i="21"/>
  <c r="T682" i="21"/>
  <c r="R682" i="21"/>
  <c r="AL682" i="21" s="1"/>
  <c r="Q682" i="21"/>
  <c r="P682" i="21"/>
  <c r="AO682" i="21" s="1"/>
  <c r="O682" i="21"/>
  <c r="N682" i="21"/>
  <c r="M682" i="21"/>
  <c r="L682" i="21"/>
  <c r="K682" i="21"/>
  <c r="J682" i="21"/>
  <c r="AI681" i="21"/>
  <c r="AH681" i="21"/>
  <c r="AG681" i="21"/>
  <c r="AF681" i="21"/>
  <c r="AA681" i="21"/>
  <c r="Z681" i="21"/>
  <c r="Y681" i="21"/>
  <c r="X681" i="21"/>
  <c r="W681" i="21"/>
  <c r="V681" i="21"/>
  <c r="U681" i="21"/>
  <c r="T681" i="21"/>
  <c r="R681" i="21"/>
  <c r="Q681" i="21"/>
  <c r="P681" i="21"/>
  <c r="O681" i="21"/>
  <c r="N681" i="21"/>
  <c r="M681" i="21"/>
  <c r="L681" i="21"/>
  <c r="K681" i="21"/>
  <c r="J681" i="21"/>
  <c r="AI680" i="21"/>
  <c r="AH680" i="21"/>
  <c r="AG680" i="21"/>
  <c r="AF680" i="21"/>
  <c r="AA680" i="21"/>
  <c r="Z680" i="21"/>
  <c r="Y680" i="21"/>
  <c r="X680" i="21"/>
  <c r="W680" i="21"/>
  <c r="V680" i="21"/>
  <c r="U680" i="21"/>
  <c r="T680" i="21"/>
  <c r="R680" i="21"/>
  <c r="AL680" i="21" s="1"/>
  <c r="Q680" i="21"/>
  <c r="P680" i="21"/>
  <c r="AO680" i="21" s="1"/>
  <c r="O680" i="21"/>
  <c r="N680" i="21"/>
  <c r="M680" i="21"/>
  <c r="L680" i="21"/>
  <c r="K680" i="21"/>
  <c r="J680" i="21"/>
  <c r="AI679" i="21"/>
  <c r="AH679" i="21"/>
  <c r="AG679" i="21"/>
  <c r="AF679" i="21"/>
  <c r="AA679" i="21"/>
  <c r="Z679" i="21"/>
  <c r="Y679" i="21"/>
  <c r="X679" i="21"/>
  <c r="W679" i="21"/>
  <c r="V679" i="21"/>
  <c r="U679" i="21"/>
  <c r="T679" i="21"/>
  <c r="R679" i="21"/>
  <c r="Q679" i="21"/>
  <c r="P679" i="21"/>
  <c r="O679" i="21"/>
  <c r="N679" i="21"/>
  <c r="M679" i="21"/>
  <c r="L679" i="21"/>
  <c r="K679" i="21"/>
  <c r="J679" i="21"/>
  <c r="AI678" i="21"/>
  <c r="AH678" i="21"/>
  <c r="AG678" i="21"/>
  <c r="AF678" i="21"/>
  <c r="AA678" i="21"/>
  <c r="Z678" i="21"/>
  <c r="Y678" i="21"/>
  <c r="X678" i="21"/>
  <c r="W678" i="21"/>
  <c r="V678" i="21"/>
  <c r="U678" i="21"/>
  <c r="T678" i="21"/>
  <c r="R678" i="21"/>
  <c r="AL678" i="21" s="1"/>
  <c r="Q678" i="21"/>
  <c r="P678" i="21"/>
  <c r="AO678" i="21" s="1"/>
  <c r="O678" i="21"/>
  <c r="N678" i="21"/>
  <c r="M678" i="21"/>
  <c r="L678" i="21"/>
  <c r="K678" i="21"/>
  <c r="J678" i="21"/>
  <c r="AI677" i="21"/>
  <c r="AH677" i="21"/>
  <c r="AG677" i="21"/>
  <c r="AF677" i="21"/>
  <c r="AA677" i="21"/>
  <c r="Z677" i="21"/>
  <c r="Y677" i="21"/>
  <c r="X677" i="21"/>
  <c r="W677" i="21"/>
  <c r="V677" i="21"/>
  <c r="U677" i="21"/>
  <c r="T677" i="21"/>
  <c r="R677" i="21"/>
  <c r="Q677" i="21"/>
  <c r="P677" i="21"/>
  <c r="O677" i="21"/>
  <c r="N677" i="21"/>
  <c r="M677" i="21"/>
  <c r="L677" i="21"/>
  <c r="K677" i="21"/>
  <c r="J677" i="21"/>
  <c r="AI676" i="21"/>
  <c r="AH676" i="21"/>
  <c r="AG676" i="21"/>
  <c r="AF676" i="21"/>
  <c r="AA676" i="21"/>
  <c r="Z676" i="21"/>
  <c r="Y676" i="21"/>
  <c r="X676" i="21"/>
  <c r="W676" i="21"/>
  <c r="V676" i="21"/>
  <c r="U676" i="21"/>
  <c r="T676" i="21"/>
  <c r="R676" i="21"/>
  <c r="AL676" i="21" s="1"/>
  <c r="Q676" i="21"/>
  <c r="P676" i="21"/>
  <c r="AO676" i="21" s="1"/>
  <c r="O676" i="21"/>
  <c r="N676" i="21"/>
  <c r="M676" i="21"/>
  <c r="L676" i="21"/>
  <c r="K676" i="21"/>
  <c r="J676" i="21"/>
  <c r="AI675" i="21"/>
  <c r="AH675" i="21"/>
  <c r="AG675" i="21"/>
  <c r="AF675" i="21"/>
  <c r="AA675" i="21"/>
  <c r="Z675" i="21"/>
  <c r="Y675" i="21"/>
  <c r="X675" i="21"/>
  <c r="W675" i="21"/>
  <c r="V675" i="21"/>
  <c r="U675" i="21"/>
  <c r="T675" i="21"/>
  <c r="R675" i="21"/>
  <c r="Q675" i="21"/>
  <c r="P675" i="21"/>
  <c r="O675" i="21"/>
  <c r="N675" i="21"/>
  <c r="M675" i="21"/>
  <c r="L675" i="21"/>
  <c r="K675" i="21"/>
  <c r="J675" i="21"/>
  <c r="AI674" i="21"/>
  <c r="AH674" i="21"/>
  <c r="AG674" i="21"/>
  <c r="AF674" i="21"/>
  <c r="AA674" i="21"/>
  <c r="Z674" i="21"/>
  <c r="Y674" i="21"/>
  <c r="X674" i="21"/>
  <c r="W674" i="21"/>
  <c r="V674" i="21"/>
  <c r="U674" i="21"/>
  <c r="T674" i="21"/>
  <c r="R674" i="21"/>
  <c r="AL674" i="21" s="1"/>
  <c r="Q674" i="21"/>
  <c r="P674" i="21"/>
  <c r="AO674" i="21" s="1"/>
  <c r="O674" i="21"/>
  <c r="N674" i="21"/>
  <c r="M674" i="21"/>
  <c r="L674" i="21"/>
  <c r="K674" i="21"/>
  <c r="J674" i="21"/>
  <c r="AI673" i="21"/>
  <c r="AH673" i="21"/>
  <c r="AG673" i="21"/>
  <c r="AF673" i="21"/>
  <c r="AA673" i="21"/>
  <c r="Z673" i="21"/>
  <c r="Y673" i="21"/>
  <c r="X673" i="21"/>
  <c r="W673" i="21"/>
  <c r="V673" i="21"/>
  <c r="U673" i="21"/>
  <c r="T673" i="21"/>
  <c r="R673" i="21"/>
  <c r="Q673" i="21"/>
  <c r="P673" i="21"/>
  <c r="O673" i="21"/>
  <c r="N673" i="21"/>
  <c r="M673" i="21"/>
  <c r="L673" i="21"/>
  <c r="K673" i="21"/>
  <c r="J673" i="21"/>
  <c r="AI672" i="21"/>
  <c r="AH672" i="21"/>
  <c r="AG672" i="21"/>
  <c r="AF672" i="21"/>
  <c r="AA672" i="21"/>
  <c r="Z672" i="21"/>
  <c r="Y672" i="21"/>
  <c r="X672" i="21"/>
  <c r="W672" i="21"/>
  <c r="V672" i="21"/>
  <c r="U672" i="21"/>
  <c r="T672" i="21"/>
  <c r="R672" i="21"/>
  <c r="AL672" i="21" s="1"/>
  <c r="Q672" i="21"/>
  <c r="P672" i="21"/>
  <c r="AO672" i="21" s="1"/>
  <c r="O672" i="21"/>
  <c r="N672" i="21"/>
  <c r="M672" i="21"/>
  <c r="L672" i="21"/>
  <c r="K672" i="21"/>
  <c r="J672" i="21"/>
  <c r="AI671" i="21"/>
  <c r="AH671" i="21"/>
  <c r="AG671" i="21"/>
  <c r="AF671" i="21"/>
  <c r="AA671" i="21"/>
  <c r="Z671" i="21"/>
  <c r="Y671" i="21"/>
  <c r="X671" i="21"/>
  <c r="W671" i="21"/>
  <c r="V671" i="21"/>
  <c r="U671" i="21"/>
  <c r="T671" i="21"/>
  <c r="R671" i="21"/>
  <c r="Q671" i="21"/>
  <c r="P671" i="21"/>
  <c r="O671" i="21"/>
  <c r="N671" i="21"/>
  <c r="M671" i="21"/>
  <c r="L671" i="21"/>
  <c r="K671" i="21"/>
  <c r="J671" i="21"/>
  <c r="AI670" i="21"/>
  <c r="AH670" i="21"/>
  <c r="AG670" i="21"/>
  <c r="AF670" i="21"/>
  <c r="AA670" i="21"/>
  <c r="Z670" i="21"/>
  <c r="Y670" i="21"/>
  <c r="X670" i="21"/>
  <c r="W670" i="21"/>
  <c r="V670" i="21"/>
  <c r="U670" i="21"/>
  <c r="T670" i="21"/>
  <c r="R670" i="21"/>
  <c r="AL670" i="21" s="1"/>
  <c r="Q670" i="21"/>
  <c r="P670" i="21"/>
  <c r="AO670" i="21" s="1"/>
  <c r="O670" i="21"/>
  <c r="N670" i="21"/>
  <c r="M670" i="21"/>
  <c r="L670" i="21"/>
  <c r="K670" i="21"/>
  <c r="J670" i="21"/>
  <c r="AI669" i="21"/>
  <c r="AH669" i="21"/>
  <c r="AG669" i="21"/>
  <c r="AF669" i="21"/>
  <c r="AA669" i="21"/>
  <c r="Z669" i="21"/>
  <c r="Y669" i="21"/>
  <c r="X669" i="21"/>
  <c r="W669" i="21"/>
  <c r="V669" i="21"/>
  <c r="U669" i="21"/>
  <c r="T669" i="21"/>
  <c r="R669" i="21"/>
  <c r="Q669" i="21"/>
  <c r="P669" i="21"/>
  <c r="O669" i="21"/>
  <c r="N669" i="21"/>
  <c r="M669" i="21"/>
  <c r="L669" i="21"/>
  <c r="K669" i="21"/>
  <c r="J669" i="21"/>
  <c r="AI668" i="21"/>
  <c r="AH668" i="21"/>
  <c r="AG668" i="21"/>
  <c r="AF668" i="21"/>
  <c r="AA668" i="21"/>
  <c r="Z668" i="21"/>
  <c r="Y668" i="21"/>
  <c r="X668" i="21"/>
  <c r="W668" i="21"/>
  <c r="V668" i="21"/>
  <c r="U668" i="21"/>
  <c r="T668" i="21"/>
  <c r="R668" i="21"/>
  <c r="AL668" i="21" s="1"/>
  <c r="Q668" i="21"/>
  <c r="P668" i="21"/>
  <c r="AO668" i="21" s="1"/>
  <c r="O668" i="21"/>
  <c r="N668" i="21"/>
  <c r="M668" i="21"/>
  <c r="L668" i="21"/>
  <c r="K668" i="21"/>
  <c r="J668" i="21"/>
  <c r="AI667" i="21"/>
  <c r="AH667" i="21"/>
  <c r="AG667" i="21"/>
  <c r="AF667" i="21"/>
  <c r="AA667" i="21"/>
  <c r="Z667" i="21"/>
  <c r="Y667" i="21"/>
  <c r="X667" i="21"/>
  <c r="W667" i="21"/>
  <c r="V667" i="21"/>
  <c r="U667" i="21"/>
  <c r="T667" i="21"/>
  <c r="R667" i="21"/>
  <c r="Q667" i="21"/>
  <c r="P667" i="21"/>
  <c r="O667" i="21"/>
  <c r="N667" i="21"/>
  <c r="M667" i="21"/>
  <c r="L667" i="21"/>
  <c r="K667" i="21"/>
  <c r="J667" i="21"/>
  <c r="AI666" i="21"/>
  <c r="AH666" i="21"/>
  <c r="AG666" i="21"/>
  <c r="AF666" i="21"/>
  <c r="AA666" i="21"/>
  <c r="Z666" i="21"/>
  <c r="Y666" i="21"/>
  <c r="X666" i="21"/>
  <c r="W666" i="21"/>
  <c r="V666" i="21"/>
  <c r="U666" i="21"/>
  <c r="T666" i="21"/>
  <c r="R666" i="21"/>
  <c r="AL666" i="21" s="1"/>
  <c r="Q666" i="21"/>
  <c r="P666" i="21"/>
  <c r="O666" i="21"/>
  <c r="N666" i="21"/>
  <c r="M666" i="21"/>
  <c r="L666" i="21"/>
  <c r="K666" i="21"/>
  <c r="J666" i="21"/>
  <c r="AI665" i="21"/>
  <c r="AH665" i="21"/>
  <c r="AG665" i="21"/>
  <c r="AF665" i="21"/>
  <c r="AA665" i="21"/>
  <c r="Z665" i="21"/>
  <c r="Y665" i="21"/>
  <c r="X665" i="21"/>
  <c r="W665" i="21"/>
  <c r="V665" i="21"/>
  <c r="U665" i="21"/>
  <c r="T665" i="21"/>
  <c r="R665" i="21"/>
  <c r="Q665" i="21"/>
  <c r="P665" i="21"/>
  <c r="O665" i="21"/>
  <c r="N665" i="21"/>
  <c r="M665" i="21"/>
  <c r="L665" i="21"/>
  <c r="K665" i="21"/>
  <c r="J665" i="21"/>
  <c r="AI664" i="21"/>
  <c r="AH664" i="21"/>
  <c r="AG664" i="21"/>
  <c r="AF664" i="21"/>
  <c r="AA664" i="21"/>
  <c r="Z664" i="21"/>
  <c r="Y664" i="21"/>
  <c r="X664" i="21"/>
  <c r="W664" i="21"/>
  <c r="V664" i="21"/>
  <c r="U664" i="21"/>
  <c r="T664" i="21"/>
  <c r="R664" i="21"/>
  <c r="Q664" i="21"/>
  <c r="P664" i="21"/>
  <c r="O664" i="21"/>
  <c r="N664" i="21"/>
  <c r="M664" i="21"/>
  <c r="L664" i="21"/>
  <c r="K664" i="21"/>
  <c r="J664" i="21"/>
  <c r="AI663" i="21"/>
  <c r="AH663" i="21"/>
  <c r="AG663" i="21"/>
  <c r="AF663" i="21"/>
  <c r="AA663" i="21"/>
  <c r="Z663" i="21"/>
  <c r="Y663" i="21"/>
  <c r="X663" i="21"/>
  <c r="W663" i="21"/>
  <c r="V663" i="21"/>
  <c r="U663" i="21"/>
  <c r="T663" i="21"/>
  <c r="R663" i="21"/>
  <c r="Q663" i="21"/>
  <c r="P663" i="21"/>
  <c r="O663" i="21"/>
  <c r="N663" i="21"/>
  <c r="M663" i="21"/>
  <c r="L663" i="21"/>
  <c r="K663" i="21"/>
  <c r="J663" i="21"/>
  <c r="AI662" i="21"/>
  <c r="AH662" i="21"/>
  <c r="AG662" i="21"/>
  <c r="AF662" i="21"/>
  <c r="AA662" i="21"/>
  <c r="Z662" i="21"/>
  <c r="Y662" i="21"/>
  <c r="X662" i="21"/>
  <c r="W662" i="21"/>
  <c r="V662" i="21"/>
  <c r="U662" i="21"/>
  <c r="T662" i="21"/>
  <c r="R662" i="21"/>
  <c r="Q662" i="21"/>
  <c r="P662" i="21"/>
  <c r="O662" i="21"/>
  <c r="N662" i="21"/>
  <c r="M662" i="21"/>
  <c r="L662" i="21"/>
  <c r="K662" i="21"/>
  <c r="J662" i="21"/>
  <c r="AI661" i="21"/>
  <c r="AH661" i="21"/>
  <c r="AG661" i="21"/>
  <c r="AF661" i="21"/>
  <c r="AA661" i="21"/>
  <c r="Z661" i="21"/>
  <c r="Y661" i="21"/>
  <c r="X661" i="21"/>
  <c r="W661" i="21"/>
  <c r="V661" i="21"/>
  <c r="U661" i="21"/>
  <c r="T661" i="21"/>
  <c r="R661" i="21"/>
  <c r="Q661" i="21"/>
  <c r="P661" i="21"/>
  <c r="O661" i="21"/>
  <c r="N661" i="21"/>
  <c r="M661" i="21"/>
  <c r="L661" i="21"/>
  <c r="K661" i="21"/>
  <c r="J661" i="21"/>
  <c r="AI660" i="21"/>
  <c r="AH660" i="21"/>
  <c r="AG660" i="21"/>
  <c r="AF660" i="21"/>
  <c r="AA660" i="21"/>
  <c r="Z660" i="21"/>
  <c r="Y660" i="21"/>
  <c r="X660" i="21"/>
  <c r="W660" i="21"/>
  <c r="V660" i="21"/>
  <c r="U660" i="21"/>
  <c r="T660" i="21"/>
  <c r="R660" i="21"/>
  <c r="Q660" i="21"/>
  <c r="P660" i="21"/>
  <c r="AM660" i="21" s="1"/>
  <c r="O660" i="21"/>
  <c r="N660" i="21"/>
  <c r="M660" i="21"/>
  <c r="L660" i="21"/>
  <c r="K660" i="21"/>
  <c r="J660" i="21"/>
  <c r="AI659" i="21"/>
  <c r="AH659" i="21"/>
  <c r="AG659" i="21"/>
  <c r="AF659" i="21"/>
  <c r="AA659" i="21"/>
  <c r="Z659" i="21"/>
  <c r="Y659" i="21"/>
  <c r="X659" i="21"/>
  <c r="W659" i="21"/>
  <c r="V659" i="21"/>
  <c r="U659" i="21"/>
  <c r="T659" i="21"/>
  <c r="R659" i="21"/>
  <c r="AM659" i="21" s="1"/>
  <c r="Q659" i="21"/>
  <c r="P659" i="21"/>
  <c r="AL659" i="21" s="1"/>
  <c r="O659" i="21"/>
  <c r="N659" i="21"/>
  <c r="M659" i="21"/>
  <c r="L659" i="21"/>
  <c r="K659" i="21"/>
  <c r="J659" i="21"/>
  <c r="AI658" i="21"/>
  <c r="AH658" i="21"/>
  <c r="AG658" i="21"/>
  <c r="AF658" i="21"/>
  <c r="AA658" i="21"/>
  <c r="Z658" i="21"/>
  <c r="Y658" i="21"/>
  <c r="X658" i="21"/>
  <c r="W658" i="21"/>
  <c r="V658" i="21"/>
  <c r="U658" i="21"/>
  <c r="T658" i="21"/>
  <c r="R658" i="21"/>
  <c r="AL658" i="21" s="1"/>
  <c r="Q658" i="21"/>
  <c r="P658" i="21"/>
  <c r="O658" i="21"/>
  <c r="N658" i="21"/>
  <c r="M658" i="21"/>
  <c r="L658" i="21"/>
  <c r="K658" i="21"/>
  <c r="J658" i="21"/>
  <c r="AL657" i="21"/>
  <c r="AI657" i="21"/>
  <c r="AH657" i="21"/>
  <c r="AG657" i="21"/>
  <c r="AF657" i="21"/>
  <c r="AA657" i="21"/>
  <c r="Z657" i="21"/>
  <c r="Y657" i="21"/>
  <c r="X657" i="21"/>
  <c r="W657" i="21"/>
  <c r="V657" i="21"/>
  <c r="U657" i="21"/>
  <c r="T657" i="21"/>
  <c r="R657" i="21"/>
  <c r="Q657" i="21"/>
  <c r="P657" i="21"/>
  <c r="O657" i="21"/>
  <c r="N657" i="21"/>
  <c r="M657" i="21"/>
  <c r="L657" i="21"/>
  <c r="K657" i="21"/>
  <c r="J657" i="21"/>
  <c r="AI656" i="21"/>
  <c r="AH656" i="21"/>
  <c r="AG656" i="21"/>
  <c r="AF656" i="21"/>
  <c r="AA656" i="21"/>
  <c r="Z656" i="21"/>
  <c r="Y656" i="21"/>
  <c r="X656" i="21"/>
  <c r="W656" i="21"/>
  <c r="V656" i="21"/>
  <c r="U656" i="21"/>
  <c r="T656" i="21"/>
  <c r="R656" i="21"/>
  <c r="Q656" i="21"/>
  <c r="P656" i="21"/>
  <c r="AM656" i="21" s="1"/>
  <c r="O656" i="21"/>
  <c r="N656" i="21"/>
  <c r="M656" i="21"/>
  <c r="L656" i="21"/>
  <c r="K656" i="21"/>
  <c r="J656" i="21"/>
  <c r="AI655" i="21"/>
  <c r="AH655" i="21"/>
  <c r="AG655" i="21"/>
  <c r="AF655" i="21"/>
  <c r="AA655" i="21"/>
  <c r="Z655" i="21"/>
  <c r="Y655" i="21"/>
  <c r="X655" i="21"/>
  <c r="W655" i="21"/>
  <c r="V655" i="21"/>
  <c r="U655" i="21"/>
  <c r="T655" i="21"/>
  <c r="R655" i="21"/>
  <c r="AM655" i="21" s="1"/>
  <c r="Q655" i="21"/>
  <c r="P655" i="21"/>
  <c r="AL655" i="21" s="1"/>
  <c r="O655" i="21"/>
  <c r="N655" i="21"/>
  <c r="M655" i="21"/>
  <c r="L655" i="21"/>
  <c r="K655" i="21"/>
  <c r="J655" i="21"/>
  <c r="AI654" i="21"/>
  <c r="AH654" i="21"/>
  <c r="AG654" i="21"/>
  <c r="AF654" i="21"/>
  <c r="AA654" i="21"/>
  <c r="Z654" i="21"/>
  <c r="Y654" i="21"/>
  <c r="X654" i="21"/>
  <c r="W654" i="21"/>
  <c r="V654" i="21"/>
  <c r="U654" i="21"/>
  <c r="T654" i="21"/>
  <c r="R654" i="21"/>
  <c r="AL654" i="21" s="1"/>
  <c r="Q654" i="21"/>
  <c r="P654" i="21"/>
  <c r="O654" i="21"/>
  <c r="N654" i="21"/>
  <c r="M654" i="21"/>
  <c r="L654" i="21"/>
  <c r="K654" i="21"/>
  <c r="J654" i="21"/>
  <c r="AL653" i="21"/>
  <c r="AI653" i="21"/>
  <c r="AH653" i="21"/>
  <c r="AG653" i="21"/>
  <c r="AF653" i="21"/>
  <c r="AA653" i="21"/>
  <c r="Z653" i="21"/>
  <c r="Y653" i="21"/>
  <c r="X653" i="21"/>
  <c r="W653" i="21"/>
  <c r="V653" i="21"/>
  <c r="U653" i="21"/>
  <c r="T653" i="21"/>
  <c r="R653" i="21"/>
  <c r="Q653" i="21"/>
  <c r="P653" i="21"/>
  <c r="O653" i="21"/>
  <c r="N653" i="21"/>
  <c r="M653" i="21"/>
  <c r="L653" i="21"/>
  <c r="K653" i="21"/>
  <c r="J653" i="21"/>
  <c r="AI652" i="21"/>
  <c r="AH652" i="21"/>
  <c r="AG652" i="21"/>
  <c r="AF652" i="21"/>
  <c r="AA652" i="21"/>
  <c r="Z652" i="21"/>
  <c r="Y652" i="21"/>
  <c r="X652" i="21"/>
  <c r="W652" i="21"/>
  <c r="V652" i="21"/>
  <c r="U652" i="21"/>
  <c r="T652" i="21"/>
  <c r="R652" i="21"/>
  <c r="Q652" i="21"/>
  <c r="P652" i="21"/>
  <c r="AM652" i="21" s="1"/>
  <c r="O652" i="21"/>
  <c r="N652" i="21"/>
  <c r="M652" i="21"/>
  <c r="L652" i="21"/>
  <c r="K652" i="21"/>
  <c r="J652" i="21"/>
  <c r="AI651" i="21"/>
  <c r="AH651" i="21"/>
  <c r="AG651" i="21"/>
  <c r="AF651" i="21"/>
  <c r="AA651" i="21"/>
  <c r="Z651" i="21"/>
  <c r="Y651" i="21"/>
  <c r="X651" i="21"/>
  <c r="W651" i="21"/>
  <c r="V651" i="21"/>
  <c r="U651" i="21"/>
  <c r="T651" i="21"/>
  <c r="R651" i="21"/>
  <c r="AM651" i="21" s="1"/>
  <c r="Q651" i="21"/>
  <c r="P651" i="21"/>
  <c r="AL651" i="21" s="1"/>
  <c r="O651" i="21"/>
  <c r="N651" i="21"/>
  <c r="M651" i="21"/>
  <c r="L651" i="21"/>
  <c r="K651" i="21"/>
  <c r="J651" i="21"/>
  <c r="AI650" i="21"/>
  <c r="AH650" i="21"/>
  <c r="AG650" i="21"/>
  <c r="AF650" i="21"/>
  <c r="AA650" i="21"/>
  <c r="Z650" i="21"/>
  <c r="Y650" i="21"/>
  <c r="X650" i="21"/>
  <c r="W650" i="21"/>
  <c r="V650" i="21"/>
  <c r="U650" i="21"/>
  <c r="T650" i="21"/>
  <c r="R650" i="21"/>
  <c r="Q650" i="21"/>
  <c r="P650" i="21"/>
  <c r="AL650" i="21" s="1"/>
  <c r="O650" i="21"/>
  <c r="N650" i="21"/>
  <c r="M650" i="21"/>
  <c r="L650" i="21"/>
  <c r="K650" i="21"/>
  <c r="J650" i="21"/>
  <c r="AI649" i="21"/>
  <c r="AH649" i="21"/>
  <c r="AG649" i="21"/>
  <c r="AF649" i="21"/>
  <c r="AA649" i="21"/>
  <c r="Z649" i="21"/>
  <c r="Y649" i="21"/>
  <c r="X649" i="21"/>
  <c r="W649" i="21"/>
  <c r="V649" i="21"/>
  <c r="U649" i="21"/>
  <c r="T649" i="21"/>
  <c r="AM649" i="21"/>
  <c r="R649" i="21"/>
  <c r="AL649" i="21" s="1"/>
  <c r="Q649" i="21"/>
  <c r="P649" i="21"/>
  <c r="O649" i="21"/>
  <c r="N649" i="21"/>
  <c r="M649" i="21"/>
  <c r="L649" i="21"/>
  <c r="K649" i="21"/>
  <c r="J649" i="21"/>
  <c r="AI648" i="21"/>
  <c r="AH648" i="21"/>
  <c r="AG648" i="21"/>
  <c r="AF648" i="21"/>
  <c r="AA648" i="21"/>
  <c r="Z648" i="21"/>
  <c r="Y648" i="21"/>
  <c r="X648" i="21"/>
  <c r="W648" i="21"/>
  <c r="V648" i="21"/>
  <c r="U648" i="21"/>
  <c r="T648" i="21"/>
  <c r="R648" i="21"/>
  <c r="Q648" i="21"/>
  <c r="P648" i="21"/>
  <c r="AL648" i="21" s="1"/>
  <c r="O648" i="21"/>
  <c r="N648" i="21"/>
  <c r="M648" i="21"/>
  <c r="L648" i="21"/>
  <c r="K648" i="21"/>
  <c r="J648" i="21"/>
  <c r="AI647" i="21"/>
  <c r="AH647" i="21"/>
  <c r="AG647" i="21"/>
  <c r="AF647" i="21"/>
  <c r="AA647" i="21"/>
  <c r="Z647" i="21"/>
  <c r="Y647" i="21"/>
  <c r="X647" i="21"/>
  <c r="W647" i="21"/>
  <c r="V647" i="21"/>
  <c r="U647" i="21"/>
  <c r="T647" i="21"/>
  <c r="AM647" i="21"/>
  <c r="R647" i="21"/>
  <c r="AL647" i="21" s="1"/>
  <c r="Q647" i="21"/>
  <c r="P647" i="21"/>
  <c r="O647" i="21"/>
  <c r="N647" i="21"/>
  <c r="M647" i="21"/>
  <c r="L647" i="21"/>
  <c r="K647" i="21"/>
  <c r="J647" i="21"/>
  <c r="AI646" i="21"/>
  <c r="AH646" i="21"/>
  <c r="AG646" i="21"/>
  <c r="AF646" i="21"/>
  <c r="AA646" i="21"/>
  <c r="Z646" i="21"/>
  <c r="Y646" i="21"/>
  <c r="X646" i="21"/>
  <c r="W646" i="21"/>
  <c r="V646" i="21"/>
  <c r="U646" i="21"/>
  <c r="T646" i="21"/>
  <c r="R646" i="21"/>
  <c r="Q646" i="21"/>
  <c r="P646" i="21"/>
  <c r="AL646" i="21" s="1"/>
  <c r="O646" i="21"/>
  <c r="N646" i="21"/>
  <c r="M646" i="21"/>
  <c r="L646" i="21"/>
  <c r="K646" i="21"/>
  <c r="J646" i="21"/>
  <c r="AI645" i="21"/>
  <c r="AH645" i="21"/>
  <c r="AG645" i="21"/>
  <c r="AF645" i="21"/>
  <c r="AA645" i="21"/>
  <c r="Z645" i="21"/>
  <c r="Y645" i="21"/>
  <c r="X645" i="21"/>
  <c r="W645" i="21"/>
  <c r="V645" i="21"/>
  <c r="U645" i="21"/>
  <c r="T645" i="21"/>
  <c r="AM645" i="21"/>
  <c r="R645" i="21"/>
  <c r="AL645" i="21" s="1"/>
  <c r="Q645" i="21"/>
  <c r="P645" i="21"/>
  <c r="O645" i="21"/>
  <c r="N645" i="21"/>
  <c r="M645" i="21"/>
  <c r="L645" i="21"/>
  <c r="K645" i="21"/>
  <c r="J645" i="21"/>
  <c r="AI644" i="21"/>
  <c r="AH644" i="21"/>
  <c r="AG644" i="21"/>
  <c r="AF644" i="21"/>
  <c r="AA644" i="21"/>
  <c r="Z644" i="21"/>
  <c r="Y644" i="21"/>
  <c r="X644" i="21"/>
  <c r="W644" i="21"/>
  <c r="V644" i="21"/>
  <c r="U644" i="21"/>
  <c r="T644" i="21"/>
  <c r="R644" i="21"/>
  <c r="Q644" i="21"/>
  <c r="P644" i="21"/>
  <c r="AL644" i="21" s="1"/>
  <c r="O644" i="21"/>
  <c r="N644" i="21"/>
  <c r="M644" i="21"/>
  <c r="L644" i="21"/>
  <c r="K644" i="21"/>
  <c r="J644" i="21"/>
  <c r="AI643" i="21"/>
  <c r="AH643" i="21"/>
  <c r="AG643" i="21"/>
  <c r="AF643" i="21"/>
  <c r="AA643" i="21"/>
  <c r="Z643" i="21"/>
  <c r="Y643" i="21"/>
  <c r="X643" i="21"/>
  <c r="W643" i="21"/>
  <c r="V643" i="21"/>
  <c r="U643" i="21"/>
  <c r="T643" i="21"/>
  <c r="AM643" i="21"/>
  <c r="R643" i="21"/>
  <c r="AL643" i="21" s="1"/>
  <c r="Q643" i="21"/>
  <c r="P643" i="21"/>
  <c r="O643" i="21"/>
  <c r="N643" i="21"/>
  <c r="M643" i="21"/>
  <c r="L643" i="21"/>
  <c r="K643" i="21"/>
  <c r="J643" i="21"/>
  <c r="AI642" i="21"/>
  <c r="AH642" i="21"/>
  <c r="AG642" i="21"/>
  <c r="AF642" i="21"/>
  <c r="AA642" i="21"/>
  <c r="Z642" i="21"/>
  <c r="Y642" i="21"/>
  <c r="X642" i="21"/>
  <c r="W642" i="21"/>
  <c r="V642" i="21"/>
  <c r="U642" i="21"/>
  <c r="T642" i="21"/>
  <c r="R642" i="21"/>
  <c r="Q642" i="21"/>
  <c r="P642" i="21"/>
  <c r="AL642" i="21" s="1"/>
  <c r="O642" i="21"/>
  <c r="N642" i="21"/>
  <c r="M642" i="21"/>
  <c r="L642" i="21"/>
  <c r="K642" i="21"/>
  <c r="J642" i="21"/>
  <c r="AI641" i="21"/>
  <c r="AH641" i="21"/>
  <c r="AG641" i="21"/>
  <c r="AF641" i="21"/>
  <c r="AA641" i="21"/>
  <c r="Z641" i="21"/>
  <c r="Y641" i="21"/>
  <c r="X641" i="21"/>
  <c r="W641" i="21"/>
  <c r="V641" i="21"/>
  <c r="U641" i="21"/>
  <c r="T641" i="21"/>
  <c r="AM641" i="21"/>
  <c r="R641" i="21"/>
  <c r="AL641" i="21" s="1"/>
  <c r="Q641" i="21"/>
  <c r="P641" i="21"/>
  <c r="O641" i="21"/>
  <c r="N641" i="21"/>
  <c r="M641" i="21"/>
  <c r="L641" i="21"/>
  <c r="K641" i="21"/>
  <c r="J641" i="21"/>
  <c r="AI640" i="21"/>
  <c r="AH640" i="21"/>
  <c r="AG640" i="21"/>
  <c r="AF640" i="21"/>
  <c r="AA640" i="21"/>
  <c r="Z640" i="21"/>
  <c r="Y640" i="21"/>
  <c r="X640" i="21"/>
  <c r="W640" i="21"/>
  <c r="V640" i="21"/>
  <c r="U640" i="21"/>
  <c r="T640" i="21"/>
  <c r="R640" i="21"/>
  <c r="Q640" i="21"/>
  <c r="P640" i="21"/>
  <c r="AL640" i="21" s="1"/>
  <c r="O640" i="21"/>
  <c r="N640" i="21"/>
  <c r="M640" i="21"/>
  <c r="L640" i="21"/>
  <c r="K640" i="21"/>
  <c r="J640" i="21"/>
  <c r="AI639" i="21"/>
  <c r="AH639" i="21"/>
  <c r="AG639" i="21"/>
  <c r="AF639" i="21"/>
  <c r="AA639" i="21"/>
  <c r="Z639" i="21"/>
  <c r="Y639" i="21"/>
  <c r="X639" i="21"/>
  <c r="W639" i="21"/>
  <c r="V639" i="21"/>
  <c r="U639" i="21"/>
  <c r="T639" i="21"/>
  <c r="AM639" i="21"/>
  <c r="R639" i="21"/>
  <c r="AL639" i="21" s="1"/>
  <c r="Q639" i="21"/>
  <c r="P639" i="21"/>
  <c r="O639" i="21"/>
  <c r="N639" i="21"/>
  <c r="M639" i="21"/>
  <c r="L639" i="21"/>
  <c r="K639" i="21"/>
  <c r="J639" i="21"/>
  <c r="AI638" i="21"/>
  <c r="AH638" i="21"/>
  <c r="AG638" i="21"/>
  <c r="AF638" i="21"/>
  <c r="AA638" i="21"/>
  <c r="Z638" i="21"/>
  <c r="Y638" i="21"/>
  <c r="X638" i="21"/>
  <c r="W638" i="21"/>
  <c r="V638" i="21"/>
  <c r="U638" i="21"/>
  <c r="T638" i="21"/>
  <c r="R638" i="21"/>
  <c r="Q638" i="21"/>
  <c r="P638" i="21"/>
  <c r="AL638" i="21" s="1"/>
  <c r="O638" i="21"/>
  <c r="N638" i="21"/>
  <c r="M638" i="21"/>
  <c r="L638" i="21"/>
  <c r="K638" i="21"/>
  <c r="J638" i="21"/>
  <c r="AI637" i="21"/>
  <c r="AH637" i="21"/>
  <c r="AG637" i="21"/>
  <c r="AF637" i="21"/>
  <c r="AA637" i="21"/>
  <c r="Z637" i="21"/>
  <c r="Y637" i="21"/>
  <c r="X637" i="21"/>
  <c r="W637" i="21"/>
  <c r="V637" i="21"/>
  <c r="U637" i="21"/>
  <c r="T637" i="21"/>
  <c r="AM637" i="21"/>
  <c r="R637" i="21"/>
  <c r="AL637" i="21" s="1"/>
  <c r="Q637" i="21"/>
  <c r="P637" i="21"/>
  <c r="O637" i="21"/>
  <c r="N637" i="21"/>
  <c r="M637" i="21"/>
  <c r="L637" i="21"/>
  <c r="K637" i="21"/>
  <c r="J637" i="21"/>
  <c r="AI636" i="21"/>
  <c r="AH636" i="21"/>
  <c r="AG636" i="21"/>
  <c r="AF636" i="21"/>
  <c r="AA636" i="21"/>
  <c r="Z636" i="21"/>
  <c r="Y636" i="21"/>
  <c r="X636" i="21"/>
  <c r="W636" i="21"/>
  <c r="V636" i="21"/>
  <c r="U636" i="21"/>
  <c r="T636" i="21"/>
  <c r="R636" i="21"/>
  <c r="Q636" i="21"/>
  <c r="P636" i="21"/>
  <c r="AL636" i="21" s="1"/>
  <c r="O636" i="21"/>
  <c r="N636" i="21"/>
  <c r="M636" i="21"/>
  <c r="L636" i="21"/>
  <c r="K636" i="21"/>
  <c r="J636" i="21"/>
  <c r="AI635" i="21"/>
  <c r="AH635" i="21"/>
  <c r="AG635" i="21"/>
  <c r="AF635" i="21"/>
  <c r="AA635" i="21"/>
  <c r="Z635" i="21"/>
  <c r="Y635" i="21"/>
  <c r="X635" i="21"/>
  <c r="W635" i="21"/>
  <c r="V635" i="21"/>
  <c r="U635" i="21"/>
  <c r="T635" i="21"/>
  <c r="AM635" i="21"/>
  <c r="R635" i="21"/>
  <c r="AL635" i="21" s="1"/>
  <c r="Q635" i="21"/>
  <c r="P635" i="21"/>
  <c r="O635" i="21"/>
  <c r="N635" i="21"/>
  <c r="M635" i="21"/>
  <c r="L635" i="21"/>
  <c r="K635" i="21"/>
  <c r="J635" i="21"/>
  <c r="AI634" i="21"/>
  <c r="AH634" i="21"/>
  <c r="AG634" i="21"/>
  <c r="AF634" i="21"/>
  <c r="AA634" i="21"/>
  <c r="Z634" i="21"/>
  <c r="Y634" i="21"/>
  <c r="X634" i="21"/>
  <c r="W634" i="21"/>
  <c r="V634" i="21"/>
  <c r="U634" i="21"/>
  <c r="T634" i="21"/>
  <c r="R634" i="21"/>
  <c r="Q634" i="21"/>
  <c r="P634" i="21"/>
  <c r="AL634" i="21" s="1"/>
  <c r="O634" i="21"/>
  <c r="N634" i="21"/>
  <c r="M634" i="21"/>
  <c r="L634" i="21"/>
  <c r="K634" i="21"/>
  <c r="J634" i="21"/>
  <c r="AI633" i="21"/>
  <c r="AH633" i="21"/>
  <c r="AG633" i="21"/>
  <c r="AF633" i="21"/>
  <c r="AA633" i="21"/>
  <c r="Z633" i="21"/>
  <c r="Y633" i="21"/>
  <c r="X633" i="21"/>
  <c r="W633" i="21"/>
  <c r="V633" i="21"/>
  <c r="U633" i="21"/>
  <c r="T633" i="21"/>
  <c r="AM633" i="21"/>
  <c r="R633" i="21"/>
  <c r="AL633" i="21" s="1"/>
  <c r="Q633" i="21"/>
  <c r="P633" i="21"/>
  <c r="O633" i="21"/>
  <c r="N633" i="21"/>
  <c r="M633" i="21"/>
  <c r="L633" i="21"/>
  <c r="K633" i="21"/>
  <c r="J633" i="21"/>
  <c r="AI632" i="21"/>
  <c r="AH632" i="21"/>
  <c r="AG632" i="21"/>
  <c r="AF632" i="21"/>
  <c r="AA632" i="21"/>
  <c r="Z632" i="21"/>
  <c r="Y632" i="21"/>
  <c r="X632" i="21"/>
  <c r="W632" i="21"/>
  <c r="V632" i="21"/>
  <c r="U632" i="21"/>
  <c r="T632" i="21"/>
  <c r="R632" i="21"/>
  <c r="Q632" i="21"/>
  <c r="P632" i="21"/>
  <c r="AL632" i="21" s="1"/>
  <c r="O632" i="21"/>
  <c r="N632" i="21"/>
  <c r="M632" i="21"/>
  <c r="L632" i="21"/>
  <c r="K632" i="21"/>
  <c r="J632" i="21"/>
  <c r="AI631" i="21"/>
  <c r="AH631" i="21"/>
  <c r="AG631" i="21"/>
  <c r="AF631" i="21"/>
  <c r="AA631" i="21"/>
  <c r="Z631" i="21"/>
  <c r="Y631" i="21"/>
  <c r="X631" i="21"/>
  <c r="W631" i="21"/>
  <c r="V631" i="21"/>
  <c r="U631" i="21"/>
  <c r="T631" i="21"/>
  <c r="AM631" i="21"/>
  <c r="R631" i="21"/>
  <c r="AL631" i="21" s="1"/>
  <c r="Q631" i="21"/>
  <c r="P631" i="21"/>
  <c r="O631" i="21"/>
  <c r="N631" i="21"/>
  <c r="M631" i="21"/>
  <c r="L631" i="21"/>
  <c r="K631" i="21"/>
  <c r="J631" i="21"/>
  <c r="AI630" i="21"/>
  <c r="AH630" i="21"/>
  <c r="AG630" i="21"/>
  <c r="AF630" i="21"/>
  <c r="AA630" i="21"/>
  <c r="Z630" i="21"/>
  <c r="Y630" i="21"/>
  <c r="X630" i="21"/>
  <c r="W630" i="21"/>
  <c r="V630" i="21"/>
  <c r="U630" i="21"/>
  <c r="T630" i="21"/>
  <c r="R630" i="21"/>
  <c r="Q630" i="21"/>
  <c r="P630" i="21"/>
  <c r="AL630" i="21" s="1"/>
  <c r="O630" i="21"/>
  <c r="N630" i="21"/>
  <c r="M630" i="21"/>
  <c r="L630" i="21"/>
  <c r="K630" i="21"/>
  <c r="J630" i="21"/>
  <c r="AI629" i="21"/>
  <c r="AH629" i="21"/>
  <c r="AG629" i="21"/>
  <c r="AF629" i="21"/>
  <c r="AA629" i="21"/>
  <c r="Z629" i="21"/>
  <c r="Y629" i="21"/>
  <c r="X629" i="21"/>
  <c r="W629" i="21"/>
  <c r="V629" i="21"/>
  <c r="U629" i="21"/>
  <c r="T629" i="21"/>
  <c r="AM629" i="21"/>
  <c r="R629" i="21"/>
  <c r="AL629" i="21" s="1"/>
  <c r="Q629" i="21"/>
  <c r="P629" i="21"/>
  <c r="O629" i="21"/>
  <c r="N629" i="21"/>
  <c r="M629" i="21"/>
  <c r="L629" i="21"/>
  <c r="K629" i="21"/>
  <c r="J629" i="21"/>
  <c r="AI628" i="21"/>
  <c r="AH628" i="21"/>
  <c r="AG628" i="21"/>
  <c r="AF628" i="21"/>
  <c r="AA628" i="21"/>
  <c r="Z628" i="21"/>
  <c r="Y628" i="21"/>
  <c r="X628" i="21"/>
  <c r="W628" i="21"/>
  <c r="V628" i="21"/>
  <c r="U628" i="21"/>
  <c r="T628" i="21"/>
  <c r="R628" i="21"/>
  <c r="Q628" i="21"/>
  <c r="P628" i="21"/>
  <c r="AL628" i="21" s="1"/>
  <c r="O628" i="21"/>
  <c r="N628" i="21"/>
  <c r="M628" i="21"/>
  <c r="L628" i="21"/>
  <c r="K628" i="21"/>
  <c r="J628" i="21"/>
  <c r="AI627" i="21"/>
  <c r="AH627" i="21"/>
  <c r="AG627" i="21"/>
  <c r="AF627" i="21"/>
  <c r="AA627" i="21"/>
  <c r="Z627" i="21"/>
  <c r="Y627" i="21"/>
  <c r="X627" i="21"/>
  <c r="W627" i="21"/>
  <c r="V627" i="21"/>
  <c r="U627" i="21"/>
  <c r="T627" i="21"/>
  <c r="AM627" i="21"/>
  <c r="R627" i="21"/>
  <c r="AL627" i="21" s="1"/>
  <c r="Q627" i="21"/>
  <c r="P627" i="21"/>
  <c r="O627" i="21"/>
  <c r="N627" i="21"/>
  <c r="M627" i="21"/>
  <c r="L627" i="21"/>
  <c r="K627" i="21"/>
  <c r="J627" i="21"/>
  <c r="AI626" i="21"/>
  <c r="AH626" i="21"/>
  <c r="AG626" i="21"/>
  <c r="AF626" i="21"/>
  <c r="AA626" i="21"/>
  <c r="Z626" i="21"/>
  <c r="Y626" i="21"/>
  <c r="X626" i="21"/>
  <c r="W626" i="21"/>
  <c r="V626" i="21"/>
  <c r="U626" i="21"/>
  <c r="T626" i="21"/>
  <c r="R626" i="21"/>
  <c r="Q626" i="21"/>
  <c r="P626" i="21"/>
  <c r="AL626" i="21" s="1"/>
  <c r="O626" i="21"/>
  <c r="N626" i="21"/>
  <c r="M626" i="21"/>
  <c r="L626" i="21"/>
  <c r="K626" i="21"/>
  <c r="J626" i="21"/>
  <c r="AI625" i="21"/>
  <c r="AH625" i="21"/>
  <c r="AG625" i="21"/>
  <c r="AF625" i="21"/>
  <c r="AA625" i="21"/>
  <c r="Z625" i="21"/>
  <c r="Y625" i="21"/>
  <c r="X625" i="21"/>
  <c r="W625" i="21"/>
  <c r="V625" i="21"/>
  <c r="U625" i="21"/>
  <c r="T625" i="21"/>
  <c r="AM625" i="21"/>
  <c r="R625" i="21"/>
  <c r="AL625" i="21" s="1"/>
  <c r="Q625" i="21"/>
  <c r="P625" i="21"/>
  <c r="O625" i="21"/>
  <c r="N625" i="21"/>
  <c r="M625" i="21"/>
  <c r="L625" i="21"/>
  <c r="K625" i="21"/>
  <c r="J625" i="21"/>
  <c r="AI624" i="21"/>
  <c r="AH624" i="21"/>
  <c r="AG624" i="21"/>
  <c r="AF624" i="21"/>
  <c r="AA624" i="21"/>
  <c r="Z624" i="21"/>
  <c r="Y624" i="21"/>
  <c r="X624" i="21"/>
  <c r="W624" i="21"/>
  <c r="V624" i="21"/>
  <c r="U624" i="21"/>
  <c r="T624" i="21"/>
  <c r="R624" i="21"/>
  <c r="Q624" i="21"/>
  <c r="P624" i="21"/>
  <c r="AL624" i="21" s="1"/>
  <c r="O624" i="21"/>
  <c r="N624" i="21"/>
  <c r="M624" i="21"/>
  <c r="L624" i="21"/>
  <c r="K624" i="21"/>
  <c r="J624" i="21"/>
  <c r="AI623" i="21"/>
  <c r="AH623" i="21"/>
  <c r="AG623" i="21"/>
  <c r="AF623" i="21"/>
  <c r="AA623" i="21"/>
  <c r="Z623" i="21"/>
  <c r="Y623" i="21"/>
  <c r="X623" i="21"/>
  <c r="W623" i="21"/>
  <c r="V623" i="21"/>
  <c r="U623" i="21"/>
  <c r="T623" i="21"/>
  <c r="AM623" i="21"/>
  <c r="R623" i="21"/>
  <c r="AL623" i="21" s="1"/>
  <c r="Q623" i="21"/>
  <c r="P623" i="21"/>
  <c r="O623" i="21"/>
  <c r="N623" i="21"/>
  <c r="M623" i="21"/>
  <c r="L623" i="21"/>
  <c r="K623" i="21"/>
  <c r="J623" i="21"/>
  <c r="AI622" i="21"/>
  <c r="AH622" i="21"/>
  <c r="AG622" i="21"/>
  <c r="AF622" i="21"/>
  <c r="AA622" i="21"/>
  <c r="Z622" i="21"/>
  <c r="Y622" i="21"/>
  <c r="X622" i="21"/>
  <c r="W622" i="21"/>
  <c r="V622" i="21"/>
  <c r="U622" i="21"/>
  <c r="T622" i="21"/>
  <c r="R622" i="21"/>
  <c r="Q622" i="21"/>
  <c r="P622" i="21"/>
  <c r="AL622" i="21" s="1"/>
  <c r="O622" i="21"/>
  <c r="N622" i="21"/>
  <c r="M622" i="21"/>
  <c r="L622" i="21"/>
  <c r="K622" i="21"/>
  <c r="J622" i="21"/>
  <c r="AI621" i="21"/>
  <c r="AH621" i="21"/>
  <c r="AG621" i="21"/>
  <c r="AF621" i="21"/>
  <c r="AA621" i="21"/>
  <c r="Z621" i="21"/>
  <c r="Y621" i="21"/>
  <c r="X621" i="21"/>
  <c r="W621" i="21"/>
  <c r="V621" i="21"/>
  <c r="U621" i="21"/>
  <c r="T621" i="21"/>
  <c r="AM621" i="21"/>
  <c r="R621" i="21"/>
  <c r="AL621" i="21" s="1"/>
  <c r="Q621" i="21"/>
  <c r="P621" i="21"/>
  <c r="O621" i="21"/>
  <c r="N621" i="21"/>
  <c r="M621" i="21"/>
  <c r="L621" i="21"/>
  <c r="K621" i="21"/>
  <c r="J621" i="21"/>
  <c r="AI620" i="21"/>
  <c r="AH620" i="21"/>
  <c r="AG620" i="21"/>
  <c r="AF620" i="21"/>
  <c r="AA620" i="21"/>
  <c r="Z620" i="21"/>
  <c r="Y620" i="21"/>
  <c r="X620" i="21"/>
  <c r="W620" i="21"/>
  <c r="V620" i="21"/>
  <c r="U620" i="21"/>
  <c r="T620" i="21"/>
  <c r="R620" i="21"/>
  <c r="Q620" i="21"/>
  <c r="P620" i="21"/>
  <c r="AL620" i="21" s="1"/>
  <c r="O620" i="21"/>
  <c r="N620" i="21"/>
  <c r="M620" i="21"/>
  <c r="L620" i="21"/>
  <c r="K620" i="21"/>
  <c r="J620" i="21"/>
  <c r="AI619" i="21"/>
  <c r="AH619" i="21"/>
  <c r="AG619" i="21"/>
  <c r="AF619" i="21"/>
  <c r="AA619" i="21"/>
  <c r="Z619" i="21"/>
  <c r="Y619" i="21"/>
  <c r="X619" i="21"/>
  <c r="W619" i="21"/>
  <c r="V619" i="21"/>
  <c r="U619" i="21"/>
  <c r="T619" i="21"/>
  <c r="AM619" i="21"/>
  <c r="R619" i="21"/>
  <c r="AL619" i="21" s="1"/>
  <c r="Q619" i="21"/>
  <c r="P619" i="21"/>
  <c r="O619" i="21"/>
  <c r="N619" i="21"/>
  <c r="M619" i="21"/>
  <c r="L619" i="21"/>
  <c r="K619" i="21"/>
  <c r="J619" i="21"/>
  <c r="AI618" i="21"/>
  <c r="AH618" i="21"/>
  <c r="AG618" i="21"/>
  <c r="AF618" i="21"/>
  <c r="AA618" i="21"/>
  <c r="Z618" i="21"/>
  <c r="Y618" i="21"/>
  <c r="X618" i="21"/>
  <c r="W618" i="21"/>
  <c r="V618" i="21"/>
  <c r="U618" i="21"/>
  <c r="T618" i="21"/>
  <c r="R618" i="21"/>
  <c r="Q618" i="21"/>
  <c r="P618" i="21"/>
  <c r="AL618" i="21" s="1"/>
  <c r="O618" i="21"/>
  <c r="N618" i="21"/>
  <c r="M618" i="21"/>
  <c r="L618" i="21"/>
  <c r="K618" i="21"/>
  <c r="J618" i="21"/>
  <c r="AI617" i="21"/>
  <c r="AH617" i="21"/>
  <c r="AG617" i="21"/>
  <c r="AF617" i="21"/>
  <c r="AA617" i="21"/>
  <c r="Z617" i="21"/>
  <c r="Y617" i="21"/>
  <c r="X617" i="21"/>
  <c r="W617" i="21"/>
  <c r="V617" i="21"/>
  <c r="U617" i="21"/>
  <c r="T617" i="21"/>
  <c r="AM617" i="21"/>
  <c r="R617" i="21"/>
  <c r="AL617" i="21" s="1"/>
  <c r="Q617" i="21"/>
  <c r="P617" i="21"/>
  <c r="O617" i="21"/>
  <c r="N617" i="21"/>
  <c r="M617" i="21"/>
  <c r="L617" i="21"/>
  <c r="K617" i="21"/>
  <c r="J617" i="21"/>
  <c r="AI616" i="21"/>
  <c r="AH616" i="21"/>
  <c r="AG616" i="21"/>
  <c r="AF616" i="21"/>
  <c r="AA616" i="21"/>
  <c r="Z616" i="21"/>
  <c r="Y616" i="21"/>
  <c r="X616" i="21"/>
  <c r="W616" i="21"/>
  <c r="V616" i="21"/>
  <c r="U616" i="21"/>
  <c r="T616" i="21"/>
  <c r="R616" i="21"/>
  <c r="Q616" i="21"/>
  <c r="P616" i="21"/>
  <c r="AL616" i="21" s="1"/>
  <c r="O616" i="21"/>
  <c r="N616" i="21"/>
  <c r="M616" i="21"/>
  <c r="L616" i="21"/>
  <c r="K616" i="21"/>
  <c r="J616" i="21"/>
  <c r="AI615" i="21"/>
  <c r="AH615" i="21"/>
  <c r="AG615" i="21"/>
  <c r="AF615" i="21"/>
  <c r="AA615" i="21"/>
  <c r="Z615" i="21"/>
  <c r="Y615" i="21"/>
  <c r="X615" i="21"/>
  <c r="W615" i="21"/>
  <c r="V615" i="21"/>
  <c r="U615" i="21"/>
  <c r="T615" i="21"/>
  <c r="AM615" i="21"/>
  <c r="R615" i="21"/>
  <c r="AL615" i="21" s="1"/>
  <c r="Q615" i="21"/>
  <c r="P615" i="21"/>
  <c r="O615" i="21"/>
  <c r="N615" i="21"/>
  <c r="M615" i="21"/>
  <c r="L615" i="21"/>
  <c r="K615" i="21"/>
  <c r="J615" i="21"/>
  <c r="AI614" i="21"/>
  <c r="AH614" i="21"/>
  <c r="AG614" i="21"/>
  <c r="AF614" i="21"/>
  <c r="AA614" i="21"/>
  <c r="Z614" i="21"/>
  <c r="Y614" i="21"/>
  <c r="X614" i="21"/>
  <c r="W614" i="21"/>
  <c r="V614" i="21"/>
  <c r="U614" i="21"/>
  <c r="T614" i="21"/>
  <c r="R614" i="21"/>
  <c r="Q614" i="21"/>
  <c r="P614" i="21"/>
  <c r="AL614" i="21" s="1"/>
  <c r="O614" i="21"/>
  <c r="N614" i="21"/>
  <c r="M614" i="21"/>
  <c r="L614" i="21"/>
  <c r="K614" i="21"/>
  <c r="J614" i="21"/>
  <c r="AI613" i="21"/>
  <c r="AH613" i="21"/>
  <c r="AG613" i="21"/>
  <c r="AF613" i="21"/>
  <c r="AA613" i="21"/>
  <c r="Z613" i="21"/>
  <c r="Y613" i="21"/>
  <c r="X613" i="21"/>
  <c r="W613" i="21"/>
  <c r="V613" i="21"/>
  <c r="U613" i="21"/>
  <c r="T613" i="21"/>
  <c r="AM613" i="21"/>
  <c r="R613" i="21"/>
  <c r="AL613" i="21" s="1"/>
  <c r="Q613" i="21"/>
  <c r="P613" i="21"/>
  <c r="O613" i="21"/>
  <c r="N613" i="21"/>
  <c r="M613" i="21"/>
  <c r="L613" i="21"/>
  <c r="K613" i="21"/>
  <c r="J613" i="21"/>
  <c r="AI612" i="21"/>
  <c r="AH612" i="21"/>
  <c r="AG612" i="21"/>
  <c r="AF612" i="21"/>
  <c r="AA612" i="21"/>
  <c r="Z612" i="21"/>
  <c r="Y612" i="21"/>
  <c r="X612" i="21"/>
  <c r="W612" i="21"/>
  <c r="V612" i="21"/>
  <c r="U612" i="21"/>
  <c r="T612" i="21"/>
  <c r="R612" i="21"/>
  <c r="Q612" i="21"/>
  <c r="P612" i="21"/>
  <c r="AL612" i="21" s="1"/>
  <c r="O612" i="21"/>
  <c r="N612" i="21"/>
  <c r="M612" i="21"/>
  <c r="L612" i="21"/>
  <c r="K612" i="21"/>
  <c r="J612" i="21"/>
  <c r="AI611" i="21"/>
  <c r="AH611" i="21"/>
  <c r="AG611" i="21"/>
  <c r="AF611" i="21"/>
  <c r="AA611" i="21"/>
  <c r="Z611" i="21"/>
  <c r="Y611" i="21"/>
  <c r="X611" i="21"/>
  <c r="W611" i="21"/>
  <c r="V611" i="21"/>
  <c r="U611" i="21"/>
  <c r="T611" i="21"/>
  <c r="AM611" i="21"/>
  <c r="R611" i="21"/>
  <c r="AL611" i="21" s="1"/>
  <c r="Q611" i="21"/>
  <c r="P611" i="21"/>
  <c r="O611" i="21"/>
  <c r="N611" i="21"/>
  <c r="M611" i="21"/>
  <c r="L611" i="21"/>
  <c r="K611" i="21"/>
  <c r="J611" i="21"/>
  <c r="AI610" i="21"/>
  <c r="AH610" i="21"/>
  <c r="AG610" i="21"/>
  <c r="AF610" i="21"/>
  <c r="AA610" i="21"/>
  <c r="Z610" i="21"/>
  <c r="Y610" i="21"/>
  <c r="X610" i="21"/>
  <c r="W610" i="21"/>
  <c r="V610" i="21"/>
  <c r="U610" i="21"/>
  <c r="T610" i="21"/>
  <c r="R610" i="21"/>
  <c r="Q610" i="21"/>
  <c r="P610" i="21"/>
  <c r="AL610" i="21" s="1"/>
  <c r="O610" i="21"/>
  <c r="N610" i="21"/>
  <c r="M610" i="21"/>
  <c r="L610" i="21"/>
  <c r="K610" i="21"/>
  <c r="J610" i="21"/>
  <c r="AI609" i="21"/>
  <c r="AH609" i="21"/>
  <c r="AG609" i="21"/>
  <c r="AF609" i="21"/>
  <c r="AA609" i="21"/>
  <c r="Z609" i="21"/>
  <c r="Y609" i="21"/>
  <c r="X609" i="21"/>
  <c r="W609" i="21"/>
  <c r="V609" i="21"/>
  <c r="U609" i="21"/>
  <c r="T609" i="21"/>
  <c r="AM609" i="21"/>
  <c r="R609" i="21"/>
  <c r="AL609" i="21" s="1"/>
  <c r="Q609" i="21"/>
  <c r="P609" i="21"/>
  <c r="O609" i="21"/>
  <c r="N609" i="21"/>
  <c r="M609" i="21"/>
  <c r="L609" i="21"/>
  <c r="K609" i="21"/>
  <c r="J609" i="21"/>
  <c r="AI608" i="21"/>
  <c r="AH608" i="21"/>
  <c r="AG608" i="21"/>
  <c r="AF608" i="21"/>
  <c r="AA608" i="21"/>
  <c r="Z608" i="21"/>
  <c r="Y608" i="21"/>
  <c r="X608" i="21"/>
  <c r="W608" i="21"/>
  <c r="V608" i="21"/>
  <c r="U608" i="21"/>
  <c r="T608" i="21"/>
  <c r="R608" i="21"/>
  <c r="Q608" i="21"/>
  <c r="P608" i="21"/>
  <c r="AL608" i="21" s="1"/>
  <c r="O608" i="21"/>
  <c r="N608" i="21"/>
  <c r="M608" i="21"/>
  <c r="L608" i="21"/>
  <c r="K608" i="21"/>
  <c r="J608" i="21"/>
  <c r="AI607" i="21"/>
  <c r="AH607" i="21"/>
  <c r="AG607" i="21"/>
  <c r="AF607" i="21"/>
  <c r="AA607" i="21"/>
  <c r="Z607" i="21"/>
  <c r="Y607" i="21"/>
  <c r="X607" i="21"/>
  <c r="W607" i="21"/>
  <c r="V607" i="21"/>
  <c r="U607" i="21"/>
  <c r="T607" i="21"/>
  <c r="AM607" i="21"/>
  <c r="R607" i="21"/>
  <c r="AL607" i="21" s="1"/>
  <c r="Q607" i="21"/>
  <c r="P607" i="21"/>
  <c r="O607" i="21"/>
  <c r="N607" i="21"/>
  <c r="M607" i="21"/>
  <c r="L607" i="21"/>
  <c r="K607" i="21"/>
  <c r="J607" i="21"/>
  <c r="AI606" i="21"/>
  <c r="AH606" i="21"/>
  <c r="AG606" i="21"/>
  <c r="AF606" i="21"/>
  <c r="AA606" i="21"/>
  <c r="Z606" i="21"/>
  <c r="Y606" i="21"/>
  <c r="X606" i="21"/>
  <c r="W606" i="21"/>
  <c r="V606" i="21"/>
  <c r="U606" i="21"/>
  <c r="T606" i="21"/>
  <c r="R606" i="21"/>
  <c r="Q606" i="21"/>
  <c r="P606" i="21"/>
  <c r="AL606" i="21" s="1"/>
  <c r="O606" i="21"/>
  <c r="N606" i="21"/>
  <c r="M606" i="21"/>
  <c r="L606" i="21"/>
  <c r="K606" i="21"/>
  <c r="J606" i="21"/>
  <c r="AI605" i="21"/>
  <c r="AH605" i="21"/>
  <c r="AG605" i="21"/>
  <c r="AF605" i="21"/>
  <c r="AA605" i="21"/>
  <c r="Z605" i="21"/>
  <c r="Y605" i="21"/>
  <c r="X605" i="21"/>
  <c r="W605" i="21"/>
  <c r="V605" i="21"/>
  <c r="U605" i="21"/>
  <c r="T605" i="21"/>
  <c r="AM605" i="21"/>
  <c r="R605" i="21"/>
  <c r="AL605" i="21" s="1"/>
  <c r="Q605" i="21"/>
  <c r="P605" i="21"/>
  <c r="O605" i="21"/>
  <c r="N605" i="21"/>
  <c r="M605" i="21"/>
  <c r="L605" i="21"/>
  <c r="K605" i="21"/>
  <c r="J605" i="21"/>
  <c r="AI604" i="21"/>
  <c r="AH604" i="21"/>
  <c r="AG604" i="21"/>
  <c r="AF604" i="21"/>
  <c r="AA604" i="21"/>
  <c r="Z604" i="21"/>
  <c r="Y604" i="21"/>
  <c r="X604" i="21"/>
  <c r="W604" i="21"/>
  <c r="V604" i="21"/>
  <c r="U604" i="21"/>
  <c r="T604" i="21"/>
  <c r="R604" i="21"/>
  <c r="Q604" i="21"/>
  <c r="P604" i="21"/>
  <c r="AL604" i="21" s="1"/>
  <c r="O604" i="21"/>
  <c r="N604" i="21"/>
  <c r="M604" i="21"/>
  <c r="L604" i="21"/>
  <c r="K604" i="21"/>
  <c r="J604" i="21"/>
  <c r="AI603" i="21"/>
  <c r="AH603" i="21"/>
  <c r="AG603" i="21"/>
  <c r="AF603" i="21"/>
  <c r="AA603" i="21"/>
  <c r="Z603" i="21"/>
  <c r="Y603" i="21"/>
  <c r="X603" i="21"/>
  <c r="W603" i="21"/>
  <c r="V603" i="21"/>
  <c r="U603" i="21"/>
  <c r="T603" i="21"/>
  <c r="AM603" i="21"/>
  <c r="R603" i="21"/>
  <c r="AL603" i="21" s="1"/>
  <c r="Q603" i="21"/>
  <c r="P603" i="21"/>
  <c r="O603" i="21"/>
  <c r="N603" i="21"/>
  <c r="M603" i="21"/>
  <c r="L603" i="21"/>
  <c r="K603" i="21"/>
  <c r="J603" i="21"/>
  <c r="AI602" i="21"/>
  <c r="AH602" i="21"/>
  <c r="AG602" i="21"/>
  <c r="AF602" i="21"/>
  <c r="AA602" i="21"/>
  <c r="Z602" i="21"/>
  <c r="Y602" i="21"/>
  <c r="X602" i="21"/>
  <c r="W602" i="21"/>
  <c r="V602" i="21"/>
  <c r="U602" i="21"/>
  <c r="T602" i="21"/>
  <c r="R602" i="21"/>
  <c r="Q602" i="21"/>
  <c r="P602" i="21"/>
  <c r="AL602" i="21" s="1"/>
  <c r="O602" i="21"/>
  <c r="N602" i="21"/>
  <c r="M602" i="21"/>
  <c r="L602" i="21"/>
  <c r="K602" i="21"/>
  <c r="J602" i="21"/>
  <c r="AI601" i="21"/>
  <c r="AH601" i="21"/>
  <c r="AG601" i="21"/>
  <c r="AF601" i="21"/>
  <c r="AA601" i="21"/>
  <c r="Z601" i="21"/>
  <c r="Y601" i="21"/>
  <c r="X601" i="21"/>
  <c r="W601" i="21"/>
  <c r="V601" i="21"/>
  <c r="U601" i="21"/>
  <c r="T601" i="21"/>
  <c r="AM601" i="21"/>
  <c r="R601" i="21"/>
  <c r="AL601" i="21" s="1"/>
  <c r="Q601" i="21"/>
  <c r="P601" i="21"/>
  <c r="O601" i="21"/>
  <c r="N601" i="21"/>
  <c r="M601" i="21"/>
  <c r="L601" i="21"/>
  <c r="K601" i="21"/>
  <c r="J601" i="21"/>
  <c r="AI600" i="21"/>
  <c r="AH600" i="21"/>
  <c r="AG600" i="21"/>
  <c r="AF600" i="21"/>
  <c r="AA600" i="21"/>
  <c r="Z600" i="21"/>
  <c r="Y600" i="21"/>
  <c r="X600" i="21"/>
  <c r="W600" i="21"/>
  <c r="V600" i="21"/>
  <c r="U600" i="21"/>
  <c r="T600" i="21"/>
  <c r="R600" i="21"/>
  <c r="Q600" i="21"/>
  <c r="P600" i="21"/>
  <c r="AL600" i="21" s="1"/>
  <c r="O600" i="21"/>
  <c r="N600" i="21"/>
  <c r="M600" i="21"/>
  <c r="L600" i="21"/>
  <c r="K600" i="21"/>
  <c r="J600" i="21"/>
  <c r="AI599" i="21"/>
  <c r="AH599" i="21"/>
  <c r="AG599" i="21"/>
  <c r="AF599" i="21"/>
  <c r="AA599" i="21"/>
  <c r="Z599" i="21"/>
  <c r="Y599" i="21"/>
  <c r="X599" i="21"/>
  <c r="W599" i="21"/>
  <c r="V599" i="21"/>
  <c r="U599" i="21"/>
  <c r="T599" i="21"/>
  <c r="AM599" i="21"/>
  <c r="R599" i="21"/>
  <c r="AL599" i="21" s="1"/>
  <c r="Q599" i="21"/>
  <c r="P599" i="21"/>
  <c r="O599" i="21"/>
  <c r="N599" i="21"/>
  <c r="M599" i="21"/>
  <c r="L599" i="21"/>
  <c r="K599" i="21"/>
  <c r="J599" i="21"/>
  <c r="AI598" i="21"/>
  <c r="AH598" i="21"/>
  <c r="AG598" i="21"/>
  <c r="AF598" i="21"/>
  <c r="AA598" i="21"/>
  <c r="Z598" i="21"/>
  <c r="Y598" i="21"/>
  <c r="X598" i="21"/>
  <c r="W598" i="21"/>
  <c r="V598" i="21"/>
  <c r="U598" i="21"/>
  <c r="T598" i="21"/>
  <c r="R598" i="21"/>
  <c r="Q598" i="21"/>
  <c r="P598" i="21"/>
  <c r="AL598" i="21" s="1"/>
  <c r="O598" i="21"/>
  <c r="N598" i="21"/>
  <c r="M598" i="21"/>
  <c r="L598" i="21"/>
  <c r="K598" i="21"/>
  <c r="J598" i="21"/>
  <c r="AI597" i="21"/>
  <c r="AH597" i="21"/>
  <c r="AG597" i="21"/>
  <c r="AF597" i="21"/>
  <c r="AA597" i="21"/>
  <c r="Z597" i="21"/>
  <c r="Y597" i="21"/>
  <c r="X597" i="21"/>
  <c r="W597" i="21"/>
  <c r="V597" i="21"/>
  <c r="U597" i="21"/>
  <c r="T597" i="21"/>
  <c r="AM597" i="21"/>
  <c r="R597" i="21"/>
  <c r="AL597" i="21" s="1"/>
  <c r="Q597" i="21"/>
  <c r="P597" i="21"/>
  <c r="O597" i="21"/>
  <c r="N597" i="21"/>
  <c r="M597" i="21"/>
  <c r="L597" i="21"/>
  <c r="K597" i="21"/>
  <c r="J597" i="21"/>
  <c r="AI596" i="21"/>
  <c r="AH596" i="21"/>
  <c r="AG596" i="21"/>
  <c r="AF596" i="21"/>
  <c r="AA596" i="21"/>
  <c r="Z596" i="21"/>
  <c r="Y596" i="21"/>
  <c r="X596" i="21"/>
  <c r="W596" i="21"/>
  <c r="V596" i="21"/>
  <c r="U596" i="21"/>
  <c r="T596" i="21"/>
  <c r="R596" i="21"/>
  <c r="Q596" i="21"/>
  <c r="P596" i="21"/>
  <c r="AL596" i="21" s="1"/>
  <c r="O596" i="21"/>
  <c r="N596" i="21"/>
  <c r="M596" i="21"/>
  <c r="L596" i="21"/>
  <c r="K596" i="21"/>
  <c r="J596" i="21"/>
  <c r="AI595" i="21"/>
  <c r="AH595" i="21"/>
  <c r="AG595" i="21"/>
  <c r="AF595" i="21"/>
  <c r="AA595" i="21"/>
  <c r="Z595" i="21"/>
  <c r="Y595" i="21"/>
  <c r="X595" i="21"/>
  <c r="W595" i="21"/>
  <c r="V595" i="21"/>
  <c r="U595" i="21"/>
  <c r="T595" i="21"/>
  <c r="AM595" i="21"/>
  <c r="R595" i="21"/>
  <c r="AL595" i="21" s="1"/>
  <c r="Q595" i="21"/>
  <c r="P595" i="21"/>
  <c r="O595" i="21"/>
  <c r="N595" i="21"/>
  <c r="M595" i="21"/>
  <c r="L595" i="21"/>
  <c r="K595" i="21"/>
  <c r="J595" i="21"/>
  <c r="AI594" i="21"/>
  <c r="AH594" i="21"/>
  <c r="AG594" i="21"/>
  <c r="AF594" i="21"/>
  <c r="AA594" i="21"/>
  <c r="Z594" i="21"/>
  <c r="Y594" i="21"/>
  <c r="X594" i="21"/>
  <c r="W594" i="21"/>
  <c r="V594" i="21"/>
  <c r="U594" i="21"/>
  <c r="T594" i="21"/>
  <c r="R594" i="21"/>
  <c r="Q594" i="21"/>
  <c r="P594" i="21"/>
  <c r="AL594" i="21" s="1"/>
  <c r="O594" i="21"/>
  <c r="N594" i="21"/>
  <c r="M594" i="21"/>
  <c r="L594" i="21"/>
  <c r="K594" i="21"/>
  <c r="J594" i="21"/>
  <c r="AI593" i="21"/>
  <c r="AH593" i="21"/>
  <c r="AG593" i="21"/>
  <c r="AF593" i="21"/>
  <c r="AA593" i="21"/>
  <c r="Z593" i="21"/>
  <c r="Y593" i="21"/>
  <c r="X593" i="21"/>
  <c r="W593" i="21"/>
  <c r="V593" i="21"/>
  <c r="U593" i="21"/>
  <c r="T593" i="21"/>
  <c r="AM593" i="21"/>
  <c r="R593" i="21"/>
  <c r="AL593" i="21" s="1"/>
  <c r="Q593" i="21"/>
  <c r="P593" i="21"/>
  <c r="O593" i="21"/>
  <c r="N593" i="21"/>
  <c r="M593" i="21"/>
  <c r="L593" i="21"/>
  <c r="K593" i="21"/>
  <c r="J593" i="21"/>
  <c r="AI592" i="21"/>
  <c r="AH592" i="21"/>
  <c r="AG592" i="21"/>
  <c r="AF592" i="21"/>
  <c r="AA592" i="21"/>
  <c r="Z592" i="21"/>
  <c r="Y592" i="21"/>
  <c r="X592" i="21"/>
  <c r="W592" i="21"/>
  <c r="V592" i="21"/>
  <c r="U592" i="21"/>
  <c r="T592" i="21"/>
  <c r="R592" i="21"/>
  <c r="Q592" i="21"/>
  <c r="P592" i="21"/>
  <c r="AL592" i="21" s="1"/>
  <c r="O592" i="21"/>
  <c r="N592" i="21"/>
  <c r="M592" i="21"/>
  <c r="L592" i="21"/>
  <c r="K592" i="21"/>
  <c r="J592" i="21"/>
  <c r="AI591" i="21"/>
  <c r="AH591" i="21"/>
  <c r="AG591" i="21"/>
  <c r="AF591" i="21"/>
  <c r="AA591" i="21"/>
  <c r="Z591" i="21"/>
  <c r="Y591" i="21"/>
  <c r="X591" i="21"/>
  <c r="W591" i="21"/>
  <c r="V591" i="21"/>
  <c r="U591" i="21"/>
  <c r="T591" i="21"/>
  <c r="AM591" i="21"/>
  <c r="R591" i="21"/>
  <c r="AL591" i="21" s="1"/>
  <c r="Q591" i="21"/>
  <c r="P591" i="21"/>
  <c r="O591" i="21"/>
  <c r="N591" i="21"/>
  <c r="M591" i="21"/>
  <c r="L591" i="21"/>
  <c r="K591" i="21"/>
  <c r="J591" i="21"/>
  <c r="AI590" i="21"/>
  <c r="AH590" i="21"/>
  <c r="AG590" i="21"/>
  <c r="AF590" i="21"/>
  <c r="AA590" i="21"/>
  <c r="Z590" i="21"/>
  <c r="Y590" i="21"/>
  <c r="X590" i="21"/>
  <c r="W590" i="21"/>
  <c r="V590" i="21"/>
  <c r="U590" i="21"/>
  <c r="T590" i="21"/>
  <c r="R590" i="21"/>
  <c r="Q590" i="21"/>
  <c r="P590" i="21"/>
  <c r="AL590" i="21" s="1"/>
  <c r="O590" i="21"/>
  <c r="N590" i="21"/>
  <c r="M590" i="21"/>
  <c r="L590" i="21"/>
  <c r="K590" i="21"/>
  <c r="J590" i="21"/>
  <c r="AI589" i="21"/>
  <c r="AH589" i="21"/>
  <c r="AG589" i="21"/>
  <c r="AF589" i="21"/>
  <c r="AA589" i="21"/>
  <c r="Z589" i="21"/>
  <c r="Y589" i="21"/>
  <c r="X589" i="21"/>
  <c r="W589" i="21"/>
  <c r="V589" i="21"/>
  <c r="U589" i="21"/>
  <c r="T589" i="21"/>
  <c r="AM589" i="21"/>
  <c r="R589" i="21"/>
  <c r="AL589" i="21" s="1"/>
  <c r="Q589" i="21"/>
  <c r="P589" i="21"/>
  <c r="O589" i="21"/>
  <c r="N589" i="21"/>
  <c r="M589" i="21"/>
  <c r="L589" i="21"/>
  <c r="K589" i="21"/>
  <c r="J589" i="21"/>
  <c r="AI588" i="21"/>
  <c r="AH588" i="21"/>
  <c r="AG588" i="21"/>
  <c r="AF588" i="21"/>
  <c r="AA588" i="21"/>
  <c r="Z588" i="21"/>
  <c r="Y588" i="21"/>
  <c r="X588" i="21"/>
  <c r="W588" i="21"/>
  <c r="V588" i="21"/>
  <c r="U588" i="21"/>
  <c r="T588" i="21"/>
  <c r="R588" i="21"/>
  <c r="Q588" i="21"/>
  <c r="P588" i="21"/>
  <c r="AL588" i="21" s="1"/>
  <c r="O588" i="21"/>
  <c r="N588" i="21"/>
  <c r="M588" i="21"/>
  <c r="L588" i="21"/>
  <c r="K588" i="21"/>
  <c r="J588" i="21"/>
  <c r="AI587" i="21"/>
  <c r="AH587" i="21"/>
  <c r="AG587" i="21"/>
  <c r="AF587" i="21"/>
  <c r="AA587" i="21"/>
  <c r="Z587" i="21"/>
  <c r="Y587" i="21"/>
  <c r="X587" i="21"/>
  <c r="W587" i="21"/>
  <c r="V587" i="21"/>
  <c r="U587" i="21"/>
  <c r="T587" i="21"/>
  <c r="AM587" i="21"/>
  <c r="R587" i="21"/>
  <c r="AL587" i="21" s="1"/>
  <c r="Q587" i="21"/>
  <c r="P587" i="21"/>
  <c r="O587" i="21"/>
  <c r="N587" i="21"/>
  <c r="M587" i="21"/>
  <c r="L587" i="21"/>
  <c r="K587" i="21"/>
  <c r="J587" i="21"/>
  <c r="AI586" i="21"/>
  <c r="AH586" i="21"/>
  <c r="AG586" i="21"/>
  <c r="AF586" i="21"/>
  <c r="AA586" i="21"/>
  <c r="Z586" i="21"/>
  <c r="Y586" i="21"/>
  <c r="X586" i="21"/>
  <c r="W586" i="21"/>
  <c r="V586" i="21"/>
  <c r="U586" i="21"/>
  <c r="T586" i="21"/>
  <c r="R586" i="21"/>
  <c r="Q586" i="21"/>
  <c r="P586" i="21"/>
  <c r="AL586" i="21" s="1"/>
  <c r="O586" i="21"/>
  <c r="N586" i="21"/>
  <c r="M586" i="21"/>
  <c r="L586" i="21"/>
  <c r="K586" i="21"/>
  <c r="J586" i="21"/>
  <c r="AI585" i="21"/>
  <c r="AH585" i="21"/>
  <c r="AG585" i="21"/>
  <c r="AF585" i="21"/>
  <c r="AA585" i="21"/>
  <c r="Z585" i="21"/>
  <c r="Y585" i="21"/>
  <c r="X585" i="21"/>
  <c r="W585" i="21"/>
  <c r="V585" i="21"/>
  <c r="U585" i="21"/>
  <c r="T585" i="21"/>
  <c r="AM585" i="21"/>
  <c r="R585" i="21"/>
  <c r="AL585" i="21" s="1"/>
  <c r="Q585" i="21"/>
  <c r="P585" i="21"/>
  <c r="O585" i="21"/>
  <c r="N585" i="21"/>
  <c r="M585" i="21"/>
  <c r="L585" i="21"/>
  <c r="K585" i="21"/>
  <c r="J585" i="21"/>
  <c r="AI584" i="21"/>
  <c r="AH584" i="21"/>
  <c r="AG584" i="21"/>
  <c r="AF584" i="21"/>
  <c r="AA584" i="21"/>
  <c r="Z584" i="21"/>
  <c r="Y584" i="21"/>
  <c r="X584" i="21"/>
  <c r="W584" i="21"/>
  <c r="V584" i="21"/>
  <c r="U584" i="21"/>
  <c r="T584" i="21"/>
  <c r="R584" i="21"/>
  <c r="Q584" i="21"/>
  <c r="P584" i="21"/>
  <c r="AL584" i="21" s="1"/>
  <c r="O584" i="21"/>
  <c r="N584" i="21"/>
  <c r="M584" i="21"/>
  <c r="L584" i="21"/>
  <c r="K584" i="21"/>
  <c r="J584" i="21"/>
  <c r="AI583" i="21"/>
  <c r="AH583" i="21"/>
  <c r="AG583" i="21"/>
  <c r="AF583" i="21"/>
  <c r="AA583" i="21"/>
  <c r="Z583" i="21"/>
  <c r="Y583" i="21"/>
  <c r="X583" i="21"/>
  <c r="W583" i="21"/>
  <c r="V583" i="21"/>
  <c r="U583" i="21"/>
  <c r="T583" i="21"/>
  <c r="AM583" i="21"/>
  <c r="R583" i="21"/>
  <c r="AL583" i="21" s="1"/>
  <c r="Q583" i="21"/>
  <c r="P583" i="21"/>
  <c r="O583" i="21"/>
  <c r="N583" i="21"/>
  <c r="M583" i="21"/>
  <c r="L583" i="21"/>
  <c r="K583" i="21"/>
  <c r="J583" i="21"/>
  <c r="AI582" i="21"/>
  <c r="AH582" i="21"/>
  <c r="AG582" i="21"/>
  <c r="AF582" i="21"/>
  <c r="AA582" i="21"/>
  <c r="Z582" i="21"/>
  <c r="Y582" i="21"/>
  <c r="X582" i="21"/>
  <c r="W582" i="21"/>
  <c r="V582" i="21"/>
  <c r="U582" i="21"/>
  <c r="T582" i="21"/>
  <c r="R582" i="21"/>
  <c r="Q582" i="21"/>
  <c r="P582" i="21"/>
  <c r="AL582" i="21" s="1"/>
  <c r="O582" i="21"/>
  <c r="N582" i="21"/>
  <c r="M582" i="21"/>
  <c r="L582" i="21"/>
  <c r="K582" i="21"/>
  <c r="J582" i="21"/>
  <c r="AI581" i="21"/>
  <c r="AH581" i="21"/>
  <c r="AG581" i="21"/>
  <c r="AF581" i="21"/>
  <c r="AA581" i="21"/>
  <c r="Z581" i="21"/>
  <c r="Y581" i="21"/>
  <c r="X581" i="21"/>
  <c r="W581" i="21"/>
  <c r="V581" i="21"/>
  <c r="U581" i="21"/>
  <c r="T581" i="21"/>
  <c r="AM581" i="21"/>
  <c r="R581" i="21"/>
  <c r="AL581" i="21" s="1"/>
  <c r="Q581" i="21"/>
  <c r="P581" i="21"/>
  <c r="O581" i="21"/>
  <c r="N581" i="21"/>
  <c r="M581" i="21"/>
  <c r="L581" i="21"/>
  <c r="K581" i="21"/>
  <c r="J581" i="21"/>
  <c r="AI580" i="21"/>
  <c r="AH580" i="21"/>
  <c r="AG580" i="21"/>
  <c r="AF580" i="21"/>
  <c r="AA580" i="21"/>
  <c r="Z580" i="21"/>
  <c r="Y580" i="21"/>
  <c r="X580" i="21"/>
  <c r="W580" i="21"/>
  <c r="V580" i="21"/>
  <c r="U580" i="21"/>
  <c r="T580" i="21"/>
  <c r="R580" i="21"/>
  <c r="Q580" i="21"/>
  <c r="P580" i="21"/>
  <c r="AL580" i="21" s="1"/>
  <c r="O580" i="21"/>
  <c r="N580" i="21"/>
  <c r="M580" i="21"/>
  <c r="L580" i="21"/>
  <c r="K580" i="21"/>
  <c r="J580" i="21"/>
  <c r="AI579" i="21"/>
  <c r="AH579" i="21"/>
  <c r="AG579" i="21"/>
  <c r="AF579" i="21"/>
  <c r="AA579" i="21"/>
  <c r="Z579" i="21"/>
  <c r="Y579" i="21"/>
  <c r="X579" i="21"/>
  <c r="W579" i="21"/>
  <c r="V579" i="21"/>
  <c r="U579" i="21"/>
  <c r="T579" i="21"/>
  <c r="AM579" i="21"/>
  <c r="R579" i="21"/>
  <c r="AL579" i="21" s="1"/>
  <c r="Q579" i="21"/>
  <c r="P579" i="21"/>
  <c r="O579" i="21"/>
  <c r="N579" i="21"/>
  <c r="M579" i="21"/>
  <c r="L579" i="21"/>
  <c r="K579" i="21"/>
  <c r="J579" i="21"/>
  <c r="AI578" i="21"/>
  <c r="AH578" i="21"/>
  <c r="AG578" i="21"/>
  <c r="AF578" i="21"/>
  <c r="AA578" i="21"/>
  <c r="Z578" i="21"/>
  <c r="Y578" i="21"/>
  <c r="X578" i="21"/>
  <c r="W578" i="21"/>
  <c r="V578" i="21"/>
  <c r="U578" i="21"/>
  <c r="T578" i="21"/>
  <c r="R578" i="21"/>
  <c r="Q578" i="21"/>
  <c r="P578" i="21"/>
  <c r="AL578" i="21" s="1"/>
  <c r="O578" i="21"/>
  <c r="N578" i="21"/>
  <c r="M578" i="21"/>
  <c r="L578" i="21"/>
  <c r="K578" i="21"/>
  <c r="J578" i="21"/>
  <c r="AI577" i="21"/>
  <c r="AH577" i="21"/>
  <c r="AG577" i="21"/>
  <c r="AF577" i="21"/>
  <c r="AA577" i="21"/>
  <c r="Z577" i="21"/>
  <c r="Y577" i="21"/>
  <c r="X577" i="21"/>
  <c r="W577" i="21"/>
  <c r="V577" i="21"/>
  <c r="U577" i="21"/>
  <c r="T577" i="21"/>
  <c r="AM577" i="21"/>
  <c r="R577" i="21"/>
  <c r="AL577" i="21" s="1"/>
  <c r="Q577" i="21"/>
  <c r="P577" i="21"/>
  <c r="O577" i="21"/>
  <c r="N577" i="21"/>
  <c r="M577" i="21"/>
  <c r="L577" i="21"/>
  <c r="K577" i="21"/>
  <c r="J577" i="21"/>
  <c r="AI576" i="21"/>
  <c r="AH576" i="21"/>
  <c r="AG576" i="21"/>
  <c r="AF576" i="21"/>
  <c r="AA576" i="21"/>
  <c r="Z576" i="21"/>
  <c r="Y576" i="21"/>
  <c r="X576" i="21"/>
  <c r="W576" i="21"/>
  <c r="V576" i="21"/>
  <c r="U576" i="21"/>
  <c r="T576" i="21"/>
  <c r="R576" i="21"/>
  <c r="Q576" i="21"/>
  <c r="P576" i="21"/>
  <c r="AL576" i="21" s="1"/>
  <c r="O576" i="21"/>
  <c r="N576" i="21"/>
  <c r="M576" i="21"/>
  <c r="L576" i="21"/>
  <c r="K576" i="21"/>
  <c r="J576" i="21"/>
  <c r="AI575" i="21"/>
  <c r="AH575" i="21"/>
  <c r="AG575" i="21"/>
  <c r="AF575" i="21"/>
  <c r="AA575" i="21"/>
  <c r="Z575" i="21"/>
  <c r="Y575" i="21"/>
  <c r="X575" i="21"/>
  <c r="W575" i="21"/>
  <c r="V575" i="21"/>
  <c r="U575" i="21"/>
  <c r="T575" i="21"/>
  <c r="AM575" i="21"/>
  <c r="R575" i="21"/>
  <c r="AL575" i="21" s="1"/>
  <c r="Q575" i="21"/>
  <c r="P575" i="21"/>
  <c r="O575" i="21"/>
  <c r="N575" i="21"/>
  <c r="M575" i="21"/>
  <c r="L575" i="21"/>
  <c r="K575" i="21"/>
  <c r="J575" i="21"/>
  <c r="AI574" i="21"/>
  <c r="AH574" i="21"/>
  <c r="AG574" i="21"/>
  <c r="AF574" i="21"/>
  <c r="AA574" i="21"/>
  <c r="Z574" i="21"/>
  <c r="Y574" i="21"/>
  <c r="X574" i="21"/>
  <c r="W574" i="21"/>
  <c r="V574" i="21"/>
  <c r="U574" i="21"/>
  <c r="T574" i="21"/>
  <c r="R574" i="21"/>
  <c r="Q574" i="21"/>
  <c r="P574" i="21"/>
  <c r="AL574" i="21" s="1"/>
  <c r="O574" i="21"/>
  <c r="N574" i="21"/>
  <c r="M574" i="21"/>
  <c r="L574" i="21"/>
  <c r="K574" i="21"/>
  <c r="J574" i="21"/>
  <c r="AI573" i="21"/>
  <c r="AH573" i="21"/>
  <c r="AG573" i="21"/>
  <c r="AF573" i="21"/>
  <c r="AA573" i="21"/>
  <c r="Z573" i="21"/>
  <c r="Y573" i="21"/>
  <c r="X573" i="21"/>
  <c r="W573" i="21"/>
  <c r="V573" i="21"/>
  <c r="U573" i="21"/>
  <c r="T573" i="21"/>
  <c r="AM573" i="21"/>
  <c r="R573" i="21"/>
  <c r="Q573" i="21"/>
  <c r="P573" i="21"/>
  <c r="O573" i="21"/>
  <c r="N573" i="21"/>
  <c r="M573" i="21"/>
  <c r="L573" i="21"/>
  <c r="K573" i="21"/>
  <c r="J573" i="21"/>
  <c r="AI572" i="21"/>
  <c r="AH572" i="21"/>
  <c r="AG572" i="21"/>
  <c r="AF572" i="21"/>
  <c r="AA572" i="21"/>
  <c r="Z572" i="21"/>
  <c r="Y572" i="21"/>
  <c r="X572" i="21"/>
  <c r="W572" i="21"/>
  <c r="V572" i="21"/>
  <c r="U572" i="21"/>
  <c r="T572" i="21"/>
  <c r="R572" i="21"/>
  <c r="Q572" i="21"/>
  <c r="P572" i="21"/>
  <c r="AL572" i="21" s="1"/>
  <c r="O572" i="21"/>
  <c r="N572" i="21"/>
  <c r="M572" i="21"/>
  <c r="L572" i="21"/>
  <c r="K572" i="21"/>
  <c r="J572" i="21"/>
  <c r="AI571" i="21"/>
  <c r="AH571" i="21"/>
  <c r="AG571" i="21"/>
  <c r="AF571" i="21"/>
  <c r="AA571" i="21"/>
  <c r="Z571" i="21"/>
  <c r="Y571" i="21"/>
  <c r="X571" i="21"/>
  <c r="W571" i="21"/>
  <c r="V571" i="21"/>
  <c r="U571" i="21"/>
  <c r="T571" i="21"/>
  <c r="AM571" i="21"/>
  <c r="R571" i="21"/>
  <c r="Q571" i="21"/>
  <c r="P571" i="21"/>
  <c r="O571" i="21"/>
  <c r="N571" i="21"/>
  <c r="M571" i="21"/>
  <c r="L571" i="21"/>
  <c r="K571" i="21"/>
  <c r="J571" i="21"/>
  <c r="AI570" i="21"/>
  <c r="AH570" i="21"/>
  <c r="AG570" i="21"/>
  <c r="AF570" i="21"/>
  <c r="AA570" i="21"/>
  <c r="Z570" i="21"/>
  <c r="Y570" i="21"/>
  <c r="X570" i="21"/>
  <c r="W570" i="21"/>
  <c r="V570" i="21"/>
  <c r="U570" i="21"/>
  <c r="T570" i="21"/>
  <c r="R570" i="21"/>
  <c r="Q570" i="21"/>
  <c r="P570" i="21"/>
  <c r="AL570" i="21" s="1"/>
  <c r="O570" i="21"/>
  <c r="N570" i="21"/>
  <c r="M570" i="21"/>
  <c r="L570" i="21"/>
  <c r="K570" i="21"/>
  <c r="J570" i="21"/>
  <c r="AI569" i="21"/>
  <c r="AH569" i="21"/>
  <c r="AG569" i="21"/>
  <c r="AF569" i="21"/>
  <c r="AA569" i="21"/>
  <c r="Z569" i="21"/>
  <c r="Y569" i="21"/>
  <c r="X569" i="21"/>
  <c r="W569" i="21"/>
  <c r="V569" i="21"/>
  <c r="U569" i="21"/>
  <c r="T569" i="21"/>
  <c r="AM569" i="21"/>
  <c r="R569" i="21"/>
  <c r="Q569" i="21"/>
  <c r="P569" i="21"/>
  <c r="O569" i="21"/>
  <c r="N569" i="21"/>
  <c r="M569" i="21"/>
  <c r="L569" i="21"/>
  <c r="K569" i="21"/>
  <c r="J569" i="21"/>
  <c r="AI568" i="21"/>
  <c r="AH568" i="21"/>
  <c r="AG568" i="21"/>
  <c r="AF568" i="21"/>
  <c r="AA568" i="21"/>
  <c r="Z568" i="21"/>
  <c r="Y568" i="21"/>
  <c r="X568" i="21"/>
  <c r="W568" i="21"/>
  <c r="V568" i="21"/>
  <c r="U568" i="21"/>
  <c r="T568" i="21"/>
  <c r="R568" i="21"/>
  <c r="Q568" i="21"/>
  <c r="P568" i="21"/>
  <c r="AL568" i="21" s="1"/>
  <c r="O568" i="21"/>
  <c r="N568" i="21"/>
  <c r="M568" i="21"/>
  <c r="L568" i="21"/>
  <c r="K568" i="21"/>
  <c r="J568" i="21"/>
  <c r="AI567" i="21"/>
  <c r="AH567" i="21"/>
  <c r="AG567" i="21"/>
  <c r="AF567" i="21"/>
  <c r="AA567" i="21"/>
  <c r="Z567" i="21"/>
  <c r="Y567" i="21"/>
  <c r="X567" i="21"/>
  <c r="W567" i="21"/>
  <c r="V567" i="21"/>
  <c r="U567" i="21"/>
  <c r="T567" i="21"/>
  <c r="AM567" i="21"/>
  <c r="R567" i="21"/>
  <c r="Q567" i="21"/>
  <c r="P567" i="21"/>
  <c r="O567" i="21"/>
  <c r="N567" i="21"/>
  <c r="M567" i="21"/>
  <c r="L567" i="21"/>
  <c r="K567" i="21"/>
  <c r="J567" i="21"/>
  <c r="AI566" i="21"/>
  <c r="AH566" i="21"/>
  <c r="AG566" i="21"/>
  <c r="AF566" i="21"/>
  <c r="AA566" i="21"/>
  <c r="Z566" i="21"/>
  <c r="Y566" i="21"/>
  <c r="X566" i="21"/>
  <c r="W566" i="21"/>
  <c r="V566" i="21"/>
  <c r="U566" i="21"/>
  <c r="T566" i="21"/>
  <c r="R566" i="21"/>
  <c r="Q566" i="21"/>
  <c r="P566" i="21"/>
  <c r="AL566" i="21" s="1"/>
  <c r="O566" i="21"/>
  <c r="N566" i="21"/>
  <c r="M566" i="21"/>
  <c r="L566" i="21"/>
  <c r="K566" i="21"/>
  <c r="J566" i="21"/>
  <c r="AI565" i="21"/>
  <c r="AH565" i="21"/>
  <c r="AG565" i="21"/>
  <c r="AF565" i="21"/>
  <c r="AA565" i="21"/>
  <c r="Z565" i="21"/>
  <c r="Y565" i="21"/>
  <c r="X565" i="21"/>
  <c r="W565" i="21"/>
  <c r="V565" i="21"/>
  <c r="U565" i="21"/>
  <c r="T565" i="21"/>
  <c r="AM565" i="21"/>
  <c r="R565" i="21"/>
  <c r="Q565" i="21"/>
  <c r="P565" i="21"/>
  <c r="O565" i="21"/>
  <c r="N565" i="21"/>
  <c r="M565" i="21"/>
  <c r="L565" i="21"/>
  <c r="K565" i="21"/>
  <c r="J565" i="21"/>
  <c r="AI564" i="21"/>
  <c r="AH564" i="21"/>
  <c r="AG564" i="21"/>
  <c r="AF564" i="21"/>
  <c r="AA564" i="21"/>
  <c r="Z564" i="21"/>
  <c r="Y564" i="21"/>
  <c r="X564" i="21"/>
  <c r="W564" i="21"/>
  <c r="V564" i="21"/>
  <c r="U564" i="21"/>
  <c r="T564" i="21"/>
  <c r="R564" i="21"/>
  <c r="Q564" i="21"/>
  <c r="P564" i="21"/>
  <c r="AL564" i="21" s="1"/>
  <c r="O564" i="21"/>
  <c r="N564" i="21"/>
  <c r="M564" i="21"/>
  <c r="L564" i="21"/>
  <c r="K564" i="21"/>
  <c r="J564" i="21"/>
  <c r="AI563" i="21"/>
  <c r="AH563" i="21"/>
  <c r="AG563" i="21"/>
  <c r="AF563" i="21"/>
  <c r="AA563" i="21"/>
  <c r="Z563" i="21"/>
  <c r="Y563" i="21"/>
  <c r="X563" i="21"/>
  <c r="W563" i="21"/>
  <c r="V563" i="21"/>
  <c r="U563" i="21"/>
  <c r="T563" i="21"/>
  <c r="AM563" i="21"/>
  <c r="R563" i="21"/>
  <c r="Q563" i="21"/>
  <c r="P563" i="21"/>
  <c r="O563" i="21"/>
  <c r="N563" i="21"/>
  <c r="M563" i="21"/>
  <c r="L563" i="21"/>
  <c r="K563" i="21"/>
  <c r="J563" i="21"/>
  <c r="AI562" i="21"/>
  <c r="AH562" i="21"/>
  <c r="AG562" i="21"/>
  <c r="AF562" i="21"/>
  <c r="AA562" i="21"/>
  <c r="Z562" i="21"/>
  <c r="Y562" i="21"/>
  <c r="X562" i="21"/>
  <c r="W562" i="21"/>
  <c r="V562" i="21"/>
  <c r="U562" i="21"/>
  <c r="T562" i="21"/>
  <c r="R562" i="21"/>
  <c r="Q562" i="21"/>
  <c r="P562" i="21"/>
  <c r="AL562" i="21" s="1"/>
  <c r="O562" i="21"/>
  <c r="N562" i="21"/>
  <c r="M562" i="21"/>
  <c r="L562" i="21"/>
  <c r="K562" i="21"/>
  <c r="J562" i="21"/>
  <c r="AI561" i="21"/>
  <c r="AH561" i="21"/>
  <c r="AG561" i="21"/>
  <c r="AF561" i="21"/>
  <c r="AA561" i="21"/>
  <c r="Z561" i="21"/>
  <c r="Y561" i="21"/>
  <c r="X561" i="21"/>
  <c r="W561" i="21"/>
  <c r="V561" i="21"/>
  <c r="U561" i="21"/>
  <c r="T561" i="21"/>
  <c r="AM561" i="21"/>
  <c r="R561" i="21"/>
  <c r="Q561" i="21"/>
  <c r="P561" i="21"/>
  <c r="O561" i="21"/>
  <c r="N561" i="21"/>
  <c r="M561" i="21"/>
  <c r="L561" i="21"/>
  <c r="K561" i="21"/>
  <c r="J561" i="21"/>
  <c r="AK560" i="21"/>
  <c r="AI560" i="21"/>
  <c r="AH560" i="21"/>
  <c r="AG560" i="21"/>
  <c r="AF560" i="21"/>
  <c r="AA560" i="21"/>
  <c r="Z560" i="21"/>
  <c r="Y560" i="21"/>
  <c r="X560" i="21"/>
  <c r="W560" i="21"/>
  <c r="V560" i="21"/>
  <c r="U560" i="21"/>
  <c r="T560" i="21"/>
  <c r="R560" i="21"/>
  <c r="Q560" i="21"/>
  <c r="P560" i="21"/>
  <c r="AL560" i="21" s="1"/>
  <c r="O560" i="21"/>
  <c r="N560" i="21"/>
  <c r="M560" i="21"/>
  <c r="L560" i="21"/>
  <c r="K560" i="21"/>
  <c r="J560" i="21"/>
  <c r="AM559" i="21"/>
  <c r="AI559" i="21"/>
  <c r="AH559" i="21"/>
  <c r="AG559" i="21"/>
  <c r="AF559" i="21"/>
  <c r="AA559" i="21"/>
  <c r="Z559" i="21"/>
  <c r="Y559" i="21"/>
  <c r="X559" i="21"/>
  <c r="W559" i="21"/>
  <c r="V559" i="21"/>
  <c r="U559" i="21"/>
  <c r="T559" i="21"/>
  <c r="R559" i="21"/>
  <c r="Q559" i="21"/>
  <c r="AL559" i="21" s="1"/>
  <c r="P559" i="21"/>
  <c r="O559" i="21"/>
  <c r="N559" i="21"/>
  <c r="M559" i="21"/>
  <c r="L559" i="21"/>
  <c r="K559" i="21"/>
  <c r="J559" i="21"/>
  <c r="AI558" i="21"/>
  <c r="AH558" i="21"/>
  <c r="AG558" i="21"/>
  <c r="AF558" i="21"/>
  <c r="AA558" i="21"/>
  <c r="Z558" i="21"/>
  <c r="Y558" i="21"/>
  <c r="X558" i="21"/>
  <c r="W558" i="21"/>
  <c r="V558" i="21"/>
  <c r="U558" i="21"/>
  <c r="T558" i="21"/>
  <c r="R558" i="21"/>
  <c r="Q558" i="21"/>
  <c r="P558" i="21"/>
  <c r="O558" i="21"/>
  <c r="N558" i="21"/>
  <c r="M558" i="21"/>
  <c r="L558" i="21"/>
  <c r="K558" i="21"/>
  <c r="J558" i="21"/>
  <c r="AI557" i="21"/>
  <c r="AH557" i="21"/>
  <c r="AG557" i="21"/>
  <c r="AF557" i="21"/>
  <c r="AA557" i="21"/>
  <c r="Z557" i="21"/>
  <c r="Y557" i="21"/>
  <c r="X557" i="21"/>
  <c r="W557" i="21"/>
  <c r="V557" i="21"/>
  <c r="U557" i="21"/>
  <c r="T557" i="21"/>
  <c r="AM557" i="21"/>
  <c r="R557" i="21"/>
  <c r="Q557" i="21"/>
  <c r="P557" i="21"/>
  <c r="O557" i="21"/>
  <c r="N557" i="21"/>
  <c r="M557" i="21"/>
  <c r="L557" i="21"/>
  <c r="K557" i="21"/>
  <c r="J557" i="21"/>
  <c r="AK556" i="21"/>
  <c r="AI556" i="21"/>
  <c r="AH556" i="21"/>
  <c r="AG556" i="21"/>
  <c r="AF556" i="21"/>
  <c r="AA556" i="21"/>
  <c r="Z556" i="21"/>
  <c r="Y556" i="21"/>
  <c r="X556" i="21"/>
  <c r="W556" i="21"/>
  <c r="V556" i="21"/>
  <c r="U556" i="21"/>
  <c r="T556" i="21"/>
  <c r="R556" i="21"/>
  <c r="Q556" i="21"/>
  <c r="AO556" i="21" s="1"/>
  <c r="P556" i="21"/>
  <c r="AL556" i="21" s="1"/>
  <c r="O556" i="21"/>
  <c r="N556" i="21"/>
  <c r="M556" i="21"/>
  <c r="L556" i="21"/>
  <c r="K556" i="21"/>
  <c r="J556" i="21"/>
  <c r="AM555" i="21"/>
  <c r="AI555" i="21"/>
  <c r="AH555" i="21"/>
  <c r="AG555" i="21"/>
  <c r="AF555" i="21"/>
  <c r="AA555" i="21"/>
  <c r="Z555" i="21"/>
  <c r="Y555" i="21"/>
  <c r="X555" i="21"/>
  <c r="W555" i="21"/>
  <c r="V555" i="21"/>
  <c r="U555" i="21"/>
  <c r="T555" i="21"/>
  <c r="R555" i="21"/>
  <c r="Q555" i="21"/>
  <c r="AL555" i="21" s="1"/>
  <c r="P555" i="21"/>
  <c r="O555" i="21"/>
  <c r="N555" i="21"/>
  <c r="M555" i="21"/>
  <c r="L555" i="21"/>
  <c r="K555" i="21"/>
  <c r="J555" i="21"/>
  <c r="AI554" i="21"/>
  <c r="AH554" i="21"/>
  <c r="AG554" i="21"/>
  <c r="AF554" i="21"/>
  <c r="AA554" i="21"/>
  <c r="Z554" i="21"/>
  <c r="Y554" i="21"/>
  <c r="X554" i="21"/>
  <c r="W554" i="21"/>
  <c r="V554" i="21"/>
  <c r="U554" i="21"/>
  <c r="T554" i="21"/>
  <c r="R554" i="21"/>
  <c r="Q554" i="21"/>
  <c r="P554" i="21"/>
  <c r="O554" i="21"/>
  <c r="N554" i="21"/>
  <c r="M554" i="21"/>
  <c r="L554" i="21"/>
  <c r="K554" i="21"/>
  <c r="J554" i="21"/>
  <c r="AI553" i="21"/>
  <c r="AH553" i="21"/>
  <c r="AG553" i="21"/>
  <c r="AF553" i="21"/>
  <c r="AA553" i="21"/>
  <c r="Z553" i="21"/>
  <c r="Y553" i="21"/>
  <c r="X553" i="21"/>
  <c r="W553" i="21"/>
  <c r="V553" i="21"/>
  <c r="U553" i="21"/>
  <c r="T553" i="21"/>
  <c r="AM553" i="21"/>
  <c r="R553" i="21"/>
  <c r="Q553" i="21"/>
  <c r="P553" i="21"/>
  <c r="O553" i="21"/>
  <c r="N553" i="21"/>
  <c r="M553" i="21"/>
  <c r="L553" i="21"/>
  <c r="K553" i="21"/>
  <c r="J553" i="21"/>
  <c r="AK552" i="21"/>
  <c r="AI552" i="21"/>
  <c r="AH552" i="21"/>
  <c r="AG552" i="21"/>
  <c r="AF552" i="21"/>
  <c r="AA552" i="21"/>
  <c r="Z552" i="21"/>
  <c r="Y552" i="21"/>
  <c r="X552" i="21"/>
  <c r="W552" i="21"/>
  <c r="V552" i="21"/>
  <c r="U552" i="21"/>
  <c r="T552" i="21"/>
  <c r="R552" i="21"/>
  <c r="Q552" i="21"/>
  <c r="P552" i="21"/>
  <c r="AL552" i="21" s="1"/>
  <c r="O552" i="21"/>
  <c r="N552" i="21"/>
  <c r="M552" i="21"/>
  <c r="L552" i="21"/>
  <c r="K552" i="21"/>
  <c r="J552" i="21"/>
  <c r="AM551" i="21"/>
  <c r="AI551" i="21"/>
  <c r="AH551" i="21"/>
  <c r="AG551" i="21"/>
  <c r="AF551" i="21"/>
  <c r="AA551" i="21"/>
  <c r="Z551" i="21"/>
  <c r="Y551" i="21"/>
  <c r="X551" i="21"/>
  <c r="W551" i="21"/>
  <c r="V551" i="21"/>
  <c r="U551" i="21"/>
  <c r="T551" i="21"/>
  <c r="R551" i="21"/>
  <c r="Q551" i="21"/>
  <c r="AL551" i="21" s="1"/>
  <c r="P551" i="21"/>
  <c r="O551" i="21"/>
  <c r="N551" i="21"/>
  <c r="M551" i="21"/>
  <c r="L551" i="21"/>
  <c r="K551" i="21"/>
  <c r="J551" i="21"/>
  <c r="AI550" i="21"/>
  <c r="AH550" i="21"/>
  <c r="AG550" i="21"/>
  <c r="AF550" i="21"/>
  <c r="AA550" i="21"/>
  <c r="Z550" i="21"/>
  <c r="Y550" i="21"/>
  <c r="X550" i="21"/>
  <c r="W550" i="21"/>
  <c r="V550" i="21"/>
  <c r="U550" i="21"/>
  <c r="T550" i="21"/>
  <c r="R550" i="21"/>
  <c r="Q550" i="21"/>
  <c r="P550" i="21"/>
  <c r="O550" i="21"/>
  <c r="N550" i="21"/>
  <c r="M550" i="21"/>
  <c r="L550" i="21"/>
  <c r="K550" i="21"/>
  <c r="J550" i="21"/>
  <c r="AK549" i="21"/>
  <c r="AI549" i="21"/>
  <c r="AH549" i="21"/>
  <c r="AG549" i="21"/>
  <c r="AF549" i="21"/>
  <c r="AA549" i="21"/>
  <c r="Z549" i="21"/>
  <c r="Y549" i="21"/>
  <c r="X549" i="21"/>
  <c r="W549" i="21"/>
  <c r="V549" i="21"/>
  <c r="U549" i="21"/>
  <c r="T549" i="21"/>
  <c r="R549" i="21"/>
  <c r="Q549" i="21"/>
  <c r="AL549" i="21" s="1"/>
  <c r="P549" i="21"/>
  <c r="O549" i="21"/>
  <c r="N549" i="21"/>
  <c r="M549" i="21"/>
  <c r="L549" i="21"/>
  <c r="K549" i="21"/>
  <c r="J549" i="21"/>
  <c r="AI548" i="21"/>
  <c r="AH548" i="21"/>
  <c r="AG548" i="21"/>
  <c r="AF548" i="21"/>
  <c r="AA548" i="21"/>
  <c r="Z548" i="21"/>
  <c r="Y548" i="21"/>
  <c r="X548" i="21"/>
  <c r="W548" i="21"/>
  <c r="V548" i="21"/>
  <c r="U548" i="21"/>
  <c r="T548" i="21"/>
  <c r="R548" i="21"/>
  <c r="Q548" i="21"/>
  <c r="P548" i="21"/>
  <c r="AM548" i="21" s="1"/>
  <c r="O548" i="21"/>
  <c r="N548" i="21"/>
  <c r="M548" i="21"/>
  <c r="L548" i="21"/>
  <c r="K548" i="21"/>
  <c r="J548" i="21"/>
  <c r="AI547" i="21"/>
  <c r="AH547" i="21"/>
  <c r="AG547" i="21"/>
  <c r="AF547" i="21"/>
  <c r="AA547" i="21"/>
  <c r="Z547" i="21"/>
  <c r="Y547" i="21"/>
  <c r="X547" i="21"/>
  <c r="W547" i="21"/>
  <c r="V547" i="21"/>
  <c r="U547" i="21"/>
  <c r="T547" i="21"/>
  <c r="R547" i="21"/>
  <c r="Q547" i="21"/>
  <c r="AL547" i="21" s="1"/>
  <c r="P547" i="21"/>
  <c r="O547" i="21"/>
  <c r="N547" i="21"/>
  <c r="M547" i="21"/>
  <c r="L547" i="21"/>
  <c r="K547" i="21"/>
  <c r="J547" i="21"/>
  <c r="AI546" i="21"/>
  <c r="AH546" i="21"/>
  <c r="AG546" i="21"/>
  <c r="AF546" i="21"/>
  <c r="AA546" i="21"/>
  <c r="Z546" i="21"/>
  <c r="Y546" i="21"/>
  <c r="X546" i="21"/>
  <c r="W546" i="21"/>
  <c r="V546" i="21"/>
  <c r="U546" i="21"/>
  <c r="T546" i="21"/>
  <c r="AM546" i="21"/>
  <c r="R546" i="21"/>
  <c r="Q546" i="21"/>
  <c r="P546" i="21"/>
  <c r="O546" i="21"/>
  <c r="N546" i="21"/>
  <c r="M546" i="21"/>
  <c r="L546" i="21"/>
  <c r="K546" i="21"/>
  <c r="J546" i="21"/>
  <c r="AI545" i="21"/>
  <c r="AH545" i="21"/>
  <c r="AG545" i="21"/>
  <c r="AF545" i="21"/>
  <c r="AA545" i="21"/>
  <c r="Z545" i="21"/>
  <c r="Y545" i="21"/>
  <c r="X545" i="21"/>
  <c r="W545" i="21"/>
  <c r="V545" i="21"/>
  <c r="U545" i="21"/>
  <c r="T545" i="21"/>
  <c r="R545" i="21"/>
  <c r="Q545" i="21"/>
  <c r="AL545" i="21" s="1"/>
  <c r="P545" i="21"/>
  <c r="O545" i="21"/>
  <c r="N545" i="21"/>
  <c r="M545" i="21"/>
  <c r="L545" i="21"/>
  <c r="K545" i="21"/>
  <c r="J545" i="21"/>
  <c r="AI544" i="21"/>
  <c r="AH544" i="21"/>
  <c r="AG544" i="21"/>
  <c r="AF544" i="21"/>
  <c r="AA544" i="21"/>
  <c r="Z544" i="21"/>
  <c r="Y544" i="21"/>
  <c r="X544" i="21"/>
  <c r="W544" i="21"/>
  <c r="V544" i="21"/>
  <c r="U544" i="21"/>
  <c r="T544" i="21"/>
  <c r="AM544" i="21"/>
  <c r="R544" i="21"/>
  <c r="Q544" i="21"/>
  <c r="P544" i="21"/>
  <c r="O544" i="21"/>
  <c r="N544" i="21"/>
  <c r="M544" i="21"/>
  <c r="L544" i="21"/>
  <c r="K544" i="21"/>
  <c r="J544" i="21"/>
  <c r="AI543" i="21"/>
  <c r="AH543" i="21"/>
  <c r="AG543" i="21"/>
  <c r="AF543" i="21"/>
  <c r="AA543" i="21"/>
  <c r="Z543" i="21"/>
  <c r="Y543" i="21"/>
  <c r="X543" i="21"/>
  <c r="W543" i="21"/>
  <c r="V543" i="21"/>
  <c r="U543" i="21"/>
  <c r="T543" i="21"/>
  <c r="R543" i="21"/>
  <c r="Q543" i="21"/>
  <c r="AL543" i="21" s="1"/>
  <c r="P543" i="21"/>
  <c r="O543" i="21"/>
  <c r="N543" i="21"/>
  <c r="M543" i="21"/>
  <c r="L543" i="21"/>
  <c r="K543" i="21"/>
  <c r="J543" i="21"/>
  <c r="AI542" i="21"/>
  <c r="AH542" i="21"/>
  <c r="AG542" i="21"/>
  <c r="AF542" i="21"/>
  <c r="AA542" i="21"/>
  <c r="Z542" i="21"/>
  <c r="Y542" i="21"/>
  <c r="X542" i="21"/>
  <c r="W542" i="21"/>
  <c r="V542" i="21"/>
  <c r="U542" i="21"/>
  <c r="T542" i="21"/>
  <c r="AM542" i="21"/>
  <c r="R542" i="21"/>
  <c r="Q542" i="21"/>
  <c r="P542" i="21"/>
  <c r="O542" i="21"/>
  <c r="N542" i="21"/>
  <c r="M542" i="21"/>
  <c r="L542" i="21"/>
  <c r="K542" i="21"/>
  <c r="J542" i="21"/>
  <c r="AI541" i="21"/>
  <c r="AH541" i="21"/>
  <c r="AG541" i="21"/>
  <c r="AF541" i="21"/>
  <c r="AA541" i="21"/>
  <c r="Z541" i="21"/>
  <c r="Y541" i="21"/>
  <c r="X541" i="21"/>
  <c r="W541" i="21"/>
  <c r="V541" i="21"/>
  <c r="U541" i="21"/>
  <c r="T541" i="21"/>
  <c r="R541" i="21"/>
  <c r="Q541" i="21"/>
  <c r="AL541" i="21" s="1"/>
  <c r="P541" i="21"/>
  <c r="O541" i="21"/>
  <c r="N541" i="21"/>
  <c r="M541" i="21"/>
  <c r="L541" i="21"/>
  <c r="K541" i="21"/>
  <c r="J541" i="21"/>
  <c r="AI540" i="21"/>
  <c r="AH540" i="21"/>
  <c r="AG540" i="21"/>
  <c r="AF540" i="21"/>
  <c r="AA540" i="21"/>
  <c r="Z540" i="21"/>
  <c r="Y540" i="21"/>
  <c r="X540" i="21"/>
  <c r="W540" i="21"/>
  <c r="V540" i="21"/>
  <c r="U540" i="21"/>
  <c r="T540" i="21"/>
  <c r="AM540" i="21"/>
  <c r="R540" i="21"/>
  <c r="Q540" i="21"/>
  <c r="P540" i="21"/>
  <c r="O540" i="21"/>
  <c r="N540" i="21"/>
  <c r="M540" i="21"/>
  <c r="L540" i="21"/>
  <c r="K540" i="21"/>
  <c r="J540" i="21"/>
  <c r="AI539" i="21"/>
  <c r="AH539" i="21"/>
  <c r="AG539" i="21"/>
  <c r="AF539" i="21"/>
  <c r="AA539" i="21"/>
  <c r="Z539" i="21"/>
  <c r="Y539" i="21"/>
  <c r="X539" i="21"/>
  <c r="W539" i="21"/>
  <c r="V539" i="21"/>
  <c r="U539" i="21"/>
  <c r="T539" i="21"/>
  <c r="R539" i="21"/>
  <c r="Q539" i="21"/>
  <c r="AL539" i="21" s="1"/>
  <c r="P539" i="21"/>
  <c r="O539" i="21"/>
  <c r="N539" i="21"/>
  <c r="M539" i="21"/>
  <c r="L539" i="21"/>
  <c r="K539" i="21"/>
  <c r="J539" i="21"/>
  <c r="AI538" i="21"/>
  <c r="AH538" i="21"/>
  <c r="AG538" i="21"/>
  <c r="AF538" i="21"/>
  <c r="AA538" i="21"/>
  <c r="Z538" i="21"/>
  <c r="Y538" i="21"/>
  <c r="X538" i="21"/>
  <c r="W538" i="21"/>
  <c r="V538" i="21"/>
  <c r="U538" i="21"/>
  <c r="T538" i="21"/>
  <c r="AM538" i="21"/>
  <c r="R538" i="21"/>
  <c r="Q538" i="21"/>
  <c r="P538" i="21"/>
  <c r="O538" i="21"/>
  <c r="N538" i="21"/>
  <c r="M538" i="21"/>
  <c r="L538" i="21"/>
  <c r="K538" i="21"/>
  <c r="J538" i="21"/>
  <c r="AI537" i="21"/>
  <c r="AH537" i="21"/>
  <c r="AG537" i="21"/>
  <c r="AF537" i="21"/>
  <c r="AA537" i="21"/>
  <c r="Z537" i="21"/>
  <c r="Y537" i="21"/>
  <c r="X537" i="21"/>
  <c r="W537" i="21"/>
  <c r="V537" i="21"/>
  <c r="U537" i="21"/>
  <c r="T537" i="21"/>
  <c r="R537" i="21"/>
  <c r="Q537" i="21"/>
  <c r="AL537" i="21" s="1"/>
  <c r="P537" i="21"/>
  <c r="O537" i="21"/>
  <c r="N537" i="21"/>
  <c r="M537" i="21"/>
  <c r="L537" i="21"/>
  <c r="K537" i="21"/>
  <c r="J537" i="21"/>
  <c r="AI536" i="21"/>
  <c r="AH536" i="21"/>
  <c r="AG536" i="21"/>
  <c r="AF536" i="21"/>
  <c r="AA536" i="21"/>
  <c r="Z536" i="21"/>
  <c r="Y536" i="21"/>
  <c r="X536" i="21"/>
  <c r="W536" i="21"/>
  <c r="V536" i="21"/>
  <c r="U536" i="21"/>
  <c r="T536" i="21"/>
  <c r="AM536" i="21"/>
  <c r="R536" i="21"/>
  <c r="Q536" i="21"/>
  <c r="P536" i="21"/>
  <c r="O536" i="21"/>
  <c r="N536" i="21"/>
  <c r="M536" i="21"/>
  <c r="L536" i="21"/>
  <c r="K536" i="21"/>
  <c r="J536" i="21"/>
  <c r="AI535" i="21"/>
  <c r="AH535" i="21"/>
  <c r="AG535" i="21"/>
  <c r="AF535" i="21"/>
  <c r="AA535" i="21"/>
  <c r="Z535" i="21"/>
  <c r="Y535" i="21"/>
  <c r="X535" i="21"/>
  <c r="W535" i="21"/>
  <c r="V535" i="21"/>
  <c r="U535" i="21"/>
  <c r="T535" i="21"/>
  <c r="R535" i="21"/>
  <c r="Q535" i="21"/>
  <c r="AL535" i="21" s="1"/>
  <c r="P535" i="21"/>
  <c r="O535" i="21"/>
  <c r="N535" i="21"/>
  <c r="M535" i="21"/>
  <c r="L535" i="21"/>
  <c r="K535" i="21"/>
  <c r="J535" i="21"/>
  <c r="AI534" i="21"/>
  <c r="AH534" i="21"/>
  <c r="AG534" i="21"/>
  <c r="AF534" i="21"/>
  <c r="AA534" i="21"/>
  <c r="Z534" i="21"/>
  <c r="Y534" i="21"/>
  <c r="X534" i="21"/>
  <c r="W534" i="21"/>
  <c r="V534" i="21"/>
  <c r="U534" i="21"/>
  <c r="T534" i="21"/>
  <c r="AM534" i="21"/>
  <c r="R534" i="21"/>
  <c r="Q534" i="21"/>
  <c r="P534" i="21"/>
  <c r="O534" i="21"/>
  <c r="N534" i="21"/>
  <c r="M534" i="21"/>
  <c r="L534" i="21"/>
  <c r="K534" i="21"/>
  <c r="J534" i="21"/>
  <c r="AI533" i="21"/>
  <c r="AH533" i="21"/>
  <c r="AG533" i="21"/>
  <c r="AF533" i="21"/>
  <c r="AA533" i="21"/>
  <c r="Z533" i="21"/>
  <c r="Y533" i="21"/>
  <c r="X533" i="21"/>
  <c r="W533" i="21"/>
  <c r="V533" i="21"/>
  <c r="U533" i="21"/>
  <c r="T533" i="21"/>
  <c r="R533" i="21"/>
  <c r="Q533" i="21"/>
  <c r="AL533" i="21" s="1"/>
  <c r="P533" i="21"/>
  <c r="O533" i="21"/>
  <c r="N533" i="21"/>
  <c r="M533" i="21"/>
  <c r="L533" i="21"/>
  <c r="K533" i="21"/>
  <c r="J533" i="21"/>
  <c r="AI532" i="21"/>
  <c r="AH532" i="21"/>
  <c r="AG532" i="21"/>
  <c r="AF532" i="21"/>
  <c r="AA532" i="21"/>
  <c r="Z532" i="21"/>
  <c r="Y532" i="21"/>
  <c r="X532" i="21"/>
  <c r="W532" i="21"/>
  <c r="V532" i="21"/>
  <c r="U532" i="21"/>
  <c r="T532" i="21"/>
  <c r="AM532" i="21"/>
  <c r="R532" i="21"/>
  <c r="Q532" i="21"/>
  <c r="P532" i="21"/>
  <c r="O532" i="21"/>
  <c r="N532" i="21"/>
  <c r="M532" i="21"/>
  <c r="L532" i="21"/>
  <c r="K532" i="21"/>
  <c r="J532" i="21"/>
  <c r="AI531" i="21"/>
  <c r="AH531" i="21"/>
  <c r="AG531" i="21"/>
  <c r="AF531" i="21"/>
  <c r="AA531" i="21"/>
  <c r="Z531" i="21"/>
  <c r="Y531" i="21"/>
  <c r="X531" i="21"/>
  <c r="W531" i="21"/>
  <c r="V531" i="21"/>
  <c r="U531" i="21"/>
  <c r="T531" i="21"/>
  <c r="R531" i="21"/>
  <c r="Q531" i="21"/>
  <c r="AL531" i="21" s="1"/>
  <c r="P531" i="21"/>
  <c r="O531" i="21"/>
  <c r="N531" i="21"/>
  <c r="M531" i="21"/>
  <c r="L531" i="21"/>
  <c r="K531" i="21"/>
  <c r="J531" i="21"/>
  <c r="AI530" i="21"/>
  <c r="AH530" i="21"/>
  <c r="AG530" i="21"/>
  <c r="AF530" i="21"/>
  <c r="AA530" i="21"/>
  <c r="Z530" i="21"/>
  <c r="Y530" i="21"/>
  <c r="X530" i="21"/>
  <c r="W530" i="21"/>
  <c r="V530" i="21"/>
  <c r="U530" i="21"/>
  <c r="T530" i="21"/>
  <c r="AM530" i="21"/>
  <c r="R530" i="21"/>
  <c r="Q530" i="21"/>
  <c r="P530" i="21"/>
  <c r="O530" i="21"/>
  <c r="N530" i="21"/>
  <c r="M530" i="21"/>
  <c r="L530" i="21"/>
  <c r="K530" i="21"/>
  <c r="J530" i="21"/>
  <c r="AI529" i="21"/>
  <c r="AH529" i="21"/>
  <c r="AG529" i="21"/>
  <c r="AF529" i="21"/>
  <c r="AA529" i="21"/>
  <c r="Z529" i="21"/>
  <c r="Y529" i="21"/>
  <c r="X529" i="21"/>
  <c r="W529" i="21"/>
  <c r="V529" i="21"/>
  <c r="U529" i="21"/>
  <c r="T529" i="21"/>
  <c r="R529" i="21"/>
  <c r="Q529" i="21"/>
  <c r="AL529" i="21" s="1"/>
  <c r="P529" i="21"/>
  <c r="O529" i="21"/>
  <c r="N529" i="21"/>
  <c r="M529" i="21"/>
  <c r="L529" i="21"/>
  <c r="K529" i="21"/>
  <c r="J529" i="21"/>
  <c r="AI528" i="21"/>
  <c r="AH528" i="21"/>
  <c r="AG528" i="21"/>
  <c r="AF528" i="21"/>
  <c r="AA528" i="21"/>
  <c r="Z528" i="21"/>
  <c r="Y528" i="21"/>
  <c r="X528" i="21"/>
  <c r="W528" i="21"/>
  <c r="V528" i="21"/>
  <c r="U528" i="21"/>
  <c r="T528" i="21"/>
  <c r="AM528" i="21"/>
  <c r="R528" i="21"/>
  <c r="Q528" i="21"/>
  <c r="P528" i="21"/>
  <c r="O528" i="21"/>
  <c r="N528" i="21"/>
  <c r="M528" i="21"/>
  <c r="L528" i="21"/>
  <c r="K528" i="21"/>
  <c r="J528" i="21"/>
  <c r="AI527" i="21"/>
  <c r="AH527" i="21"/>
  <c r="AG527" i="21"/>
  <c r="AF527" i="21"/>
  <c r="AA527" i="21"/>
  <c r="Z527" i="21"/>
  <c r="Y527" i="21"/>
  <c r="X527" i="21"/>
  <c r="W527" i="21"/>
  <c r="V527" i="21"/>
  <c r="U527" i="21"/>
  <c r="T527" i="21"/>
  <c r="R527" i="21"/>
  <c r="Q527" i="21"/>
  <c r="AL527" i="21" s="1"/>
  <c r="P527" i="21"/>
  <c r="O527" i="21"/>
  <c r="N527" i="21"/>
  <c r="M527" i="21"/>
  <c r="L527" i="21"/>
  <c r="K527" i="21"/>
  <c r="J527" i="21"/>
  <c r="AI526" i="21"/>
  <c r="AH526" i="21"/>
  <c r="AG526" i="21"/>
  <c r="AF526" i="21"/>
  <c r="AA526" i="21"/>
  <c r="Z526" i="21"/>
  <c r="Y526" i="21"/>
  <c r="X526" i="21"/>
  <c r="W526" i="21"/>
  <c r="V526" i="21"/>
  <c r="U526" i="21"/>
  <c r="T526" i="21"/>
  <c r="AM526" i="21"/>
  <c r="R526" i="21"/>
  <c r="Q526" i="21"/>
  <c r="P526" i="21"/>
  <c r="O526" i="21"/>
  <c r="N526" i="21"/>
  <c r="M526" i="21"/>
  <c r="L526" i="21"/>
  <c r="K526" i="21"/>
  <c r="J526" i="21"/>
  <c r="AK525" i="21"/>
  <c r="AI525" i="21"/>
  <c r="AH525" i="21"/>
  <c r="AG525" i="21"/>
  <c r="AF525" i="21"/>
  <c r="AA525" i="21"/>
  <c r="Z525" i="21"/>
  <c r="Y525" i="21"/>
  <c r="X525" i="21"/>
  <c r="W525" i="21"/>
  <c r="V525" i="21"/>
  <c r="U525" i="21"/>
  <c r="T525" i="21"/>
  <c r="R525" i="21"/>
  <c r="Q525" i="21"/>
  <c r="AL525" i="21" s="1"/>
  <c r="P525" i="21"/>
  <c r="O525" i="21"/>
  <c r="N525" i="21"/>
  <c r="M525" i="21"/>
  <c r="L525" i="21"/>
  <c r="K525" i="21"/>
  <c r="J525" i="21"/>
  <c r="AI524" i="21"/>
  <c r="AH524" i="21"/>
  <c r="AG524" i="21"/>
  <c r="AF524" i="21"/>
  <c r="AA524" i="21"/>
  <c r="Z524" i="21"/>
  <c r="Y524" i="21"/>
  <c r="X524" i="21"/>
  <c r="W524" i="21"/>
  <c r="V524" i="21"/>
  <c r="U524" i="21"/>
  <c r="T524" i="21"/>
  <c r="AM524" i="21"/>
  <c r="R524" i="21"/>
  <c r="Q524" i="21"/>
  <c r="P524" i="21"/>
  <c r="O524" i="21"/>
  <c r="N524" i="21"/>
  <c r="M524" i="21"/>
  <c r="L524" i="21"/>
  <c r="K524" i="21"/>
  <c r="J524" i="21"/>
  <c r="AK523" i="21"/>
  <c r="AI523" i="21"/>
  <c r="AH523" i="21"/>
  <c r="AG523" i="21"/>
  <c r="AF523" i="21"/>
  <c r="AA523" i="21"/>
  <c r="Z523" i="21"/>
  <c r="Y523" i="21"/>
  <c r="X523" i="21"/>
  <c r="W523" i="21"/>
  <c r="V523" i="21"/>
  <c r="U523" i="21"/>
  <c r="T523" i="21"/>
  <c r="R523" i="21"/>
  <c r="Q523" i="21"/>
  <c r="AL523" i="21" s="1"/>
  <c r="P523" i="21"/>
  <c r="O523" i="21"/>
  <c r="N523" i="21"/>
  <c r="M523" i="21"/>
  <c r="L523" i="21"/>
  <c r="K523" i="21"/>
  <c r="J523" i="21"/>
  <c r="AI522" i="21"/>
  <c r="AH522" i="21"/>
  <c r="AG522" i="21"/>
  <c r="AF522" i="21"/>
  <c r="AA522" i="21"/>
  <c r="Z522" i="21"/>
  <c r="Y522" i="21"/>
  <c r="X522" i="21"/>
  <c r="W522" i="21"/>
  <c r="V522" i="21"/>
  <c r="U522" i="21"/>
  <c r="T522" i="21"/>
  <c r="AM522" i="21"/>
  <c r="R522" i="21"/>
  <c r="Q522" i="21"/>
  <c r="P522" i="21"/>
  <c r="O522" i="21"/>
  <c r="N522" i="21"/>
  <c r="M522" i="21"/>
  <c r="L522" i="21"/>
  <c r="K522" i="21"/>
  <c r="J522" i="21"/>
  <c r="AK521" i="21"/>
  <c r="AI521" i="21"/>
  <c r="AH521" i="21"/>
  <c r="AG521" i="21"/>
  <c r="AF521" i="21"/>
  <c r="AA521" i="21"/>
  <c r="Z521" i="21"/>
  <c r="Y521" i="21"/>
  <c r="X521" i="21"/>
  <c r="W521" i="21"/>
  <c r="V521" i="21"/>
  <c r="U521" i="21"/>
  <c r="T521" i="21"/>
  <c r="R521" i="21"/>
  <c r="Q521" i="21"/>
  <c r="AL521" i="21" s="1"/>
  <c r="P521" i="21"/>
  <c r="O521" i="21"/>
  <c r="N521" i="21"/>
  <c r="M521" i="21"/>
  <c r="L521" i="21"/>
  <c r="K521" i="21"/>
  <c r="J521" i="21"/>
  <c r="AI520" i="21"/>
  <c r="AH520" i="21"/>
  <c r="AG520" i="21"/>
  <c r="AF520" i="21"/>
  <c r="AA520" i="21"/>
  <c r="Z520" i="21"/>
  <c r="Y520" i="21"/>
  <c r="X520" i="21"/>
  <c r="W520" i="21"/>
  <c r="V520" i="21"/>
  <c r="U520" i="21"/>
  <c r="T520" i="21"/>
  <c r="AM520" i="21"/>
  <c r="R520" i="21"/>
  <c r="Q520" i="21"/>
  <c r="P520" i="21"/>
  <c r="O520" i="21"/>
  <c r="N520" i="21"/>
  <c r="M520" i="21"/>
  <c r="L520" i="21"/>
  <c r="K520" i="21"/>
  <c r="J520" i="21"/>
  <c r="AK519" i="21"/>
  <c r="AI519" i="21"/>
  <c r="AH519" i="21"/>
  <c r="AG519" i="21"/>
  <c r="AF519" i="21"/>
  <c r="AA519" i="21"/>
  <c r="Z519" i="21"/>
  <c r="Y519" i="21"/>
  <c r="X519" i="21"/>
  <c r="W519" i="21"/>
  <c r="V519" i="21"/>
  <c r="U519" i="21"/>
  <c r="T519" i="21"/>
  <c r="R519" i="21"/>
  <c r="Q519" i="21"/>
  <c r="AL519" i="21" s="1"/>
  <c r="P519" i="21"/>
  <c r="O519" i="21"/>
  <c r="N519" i="21"/>
  <c r="M519" i="21"/>
  <c r="L519" i="21"/>
  <c r="K519" i="21"/>
  <c r="J519" i="21"/>
  <c r="AI518" i="21"/>
  <c r="AH518" i="21"/>
  <c r="AG518" i="21"/>
  <c r="AF518" i="21"/>
  <c r="AA518" i="21"/>
  <c r="Z518" i="21"/>
  <c r="Y518" i="21"/>
  <c r="X518" i="21"/>
  <c r="W518" i="21"/>
  <c r="V518" i="21"/>
  <c r="U518" i="21"/>
  <c r="T518" i="21"/>
  <c r="AM518" i="21"/>
  <c r="R518" i="21"/>
  <c r="Q518" i="21"/>
  <c r="P518" i="21"/>
  <c r="O518" i="21"/>
  <c r="N518" i="21"/>
  <c r="M518" i="21"/>
  <c r="L518" i="21"/>
  <c r="K518" i="21"/>
  <c r="J518" i="21"/>
  <c r="AK517" i="21"/>
  <c r="AI517" i="21"/>
  <c r="AH517" i="21"/>
  <c r="AG517" i="21"/>
  <c r="AF517" i="21"/>
  <c r="AA517" i="21"/>
  <c r="Z517" i="21"/>
  <c r="Y517" i="21"/>
  <c r="X517" i="21"/>
  <c r="W517" i="21"/>
  <c r="V517" i="21"/>
  <c r="U517" i="21"/>
  <c r="T517" i="21"/>
  <c r="R517" i="21"/>
  <c r="Q517" i="21"/>
  <c r="AL517" i="21" s="1"/>
  <c r="P517" i="21"/>
  <c r="O517" i="21"/>
  <c r="N517" i="21"/>
  <c r="M517" i="21"/>
  <c r="L517" i="21"/>
  <c r="K517" i="21"/>
  <c r="J517" i="21"/>
  <c r="AI516" i="21"/>
  <c r="AH516" i="21"/>
  <c r="AG516" i="21"/>
  <c r="AF516" i="21"/>
  <c r="AA516" i="21"/>
  <c r="Z516" i="21"/>
  <c r="Y516" i="21"/>
  <c r="X516" i="21"/>
  <c r="W516" i="21"/>
  <c r="V516" i="21"/>
  <c r="U516" i="21"/>
  <c r="T516" i="21"/>
  <c r="AM516" i="21"/>
  <c r="R516" i="21"/>
  <c r="Q516" i="21"/>
  <c r="P516" i="21"/>
  <c r="O516" i="21"/>
  <c r="N516" i="21"/>
  <c r="M516" i="21"/>
  <c r="L516" i="21"/>
  <c r="K516" i="21"/>
  <c r="J516" i="21"/>
  <c r="AK515" i="21"/>
  <c r="AI515" i="21"/>
  <c r="AH515" i="21"/>
  <c r="AG515" i="21"/>
  <c r="AF515" i="21"/>
  <c r="AA515" i="21"/>
  <c r="Z515" i="21"/>
  <c r="Y515" i="21"/>
  <c r="X515" i="21"/>
  <c r="W515" i="21"/>
  <c r="V515" i="21"/>
  <c r="U515" i="21"/>
  <c r="T515" i="21"/>
  <c r="R515" i="21"/>
  <c r="Q515" i="21"/>
  <c r="AL515" i="21" s="1"/>
  <c r="P515" i="21"/>
  <c r="O515" i="21"/>
  <c r="N515" i="21"/>
  <c r="M515" i="21"/>
  <c r="L515" i="21"/>
  <c r="K515" i="21"/>
  <c r="J515" i="21"/>
  <c r="AI514" i="21"/>
  <c r="AH514" i="21"/>
  <c r="AG514" i="21"/>
  <c r="AF514" i="21"/>
  <c r="AA514" i="21"/>
  <c r="Z514" i="21"/>
  <c r="Y514" i="21"/>
  <c r="X514" i="21"/>
  <c r="W514" i="21"/>
  <c r="V514" i="21"/>
  <c r="U514" i="21"/>
  <c r="T514" i="21"/>
  <c r="AM514" i="21"/>
  <c r="R514" i="21"/>
  <c r="Q514" i="21"/>
  <c r="P514" i="21"/>
  <c r="O514" i="21"/>
  <c r="N514" i="21"/>
  <c r="M514" i="21"/>
  <c r="L514" i="21"/>
  <c r="K514" i="21"/>
  <c r="J514" i="21"/>
  <c r="AK513" i="21"/>
  <c r="AI513" i="21"/>
  <c r="AH513" i="21"/>
  <c r="AG513" i="21"/>
  <c r="AF513" i="21"/>
  <c r="AA513" i="21"/>
  <c r="Z513" i="21"/>
  <c r="Y513" i="21"/>
  <c r="X513" i="21"/>
  <c r="W513" i="21"/>
  <c r="V513" i="21"/>
  <c r="U513" i="21"/>
  <c r="T513" i="21"/>
  <c r="R513" i="21"/>
  <c r="Q513" i="21"/>
  <c r="AL513" i="21" s="1"/>
  <c r="P513" i="21"/>
  <c r="O513" i="21"/>
  <c r="N513" i="21"/>
  <c r="M513" i="21"/>
  <c r="L513" i="21"/>
  <c r="K513" i="21"/>
  <c r="J513" i="21"/>
  <c r="AI512" i="21"/>
  <c r="AH512" i="21"/>
  <c r="AG512" i="21"/>
  <c r="AF512" i="21"/>
  <c r="AA512" i="21"/>
  <c r="Z512" i="21"/>
  <c r="Y512" i="21"/>
  <c r="X512" i="21"/>
  <c r="W512" i="21"/>
  <c r="V512" i="21"/>
  <c r="U512" i="21"/>
  <c r="T512" i="21"/>
  <c r="AM512" i="21"/>
  <c r="R512" i="21"/>
  <c r="Q512" i="21"/>
  <c r="P512" i="21"/>
  <c r="O512" i="21"/>
  <c r="N512" i="21"/>
  <c r="M512" i="21"/>
  <c r="L512" i="21"/>
  <c r="K512" i="21"/>
  <c r="J512" i="21"/>
  <c r="AK511" i="21"/>
  <c r="AI511" i="21"/>
  <c r="AH511" i="21"/>
  <c r="AG511" i="21"/>
  <c r="AF511" i="21"/>
  <c r="AA511" i="21"/>
  <c r="Z511" i="21"/>
  <c r="Y511" i="21"/>
  <c r="X511" i="21"/>
  <c r="W511" i="21"/>
  <c r="V511" i="21"/>
  <c r="U511" i="21"/>
  <c r="T511" i="21"/>
  <c r="R511" i="21"/>
  <c r="Q511" i="21"/>
  <c r="AL511" i="21" s="1"/>
  <c r="P511" i="21"/>
  <c r="O511" i="21"/>
  <c r="N511" i="21"/>
  <c r="M511" i="21"/>
  <c r="L511" i="21"/>
  <c r="K511" i="21"/>
  <c r="J511" i="21"/>
  <c r="AI510" i="21"/>
  <c r="AH510" i="21"/>
  <c r="AG510" i="21"/>
  <c r="AF510" i="21"/>
  <c r="AA510" i="21"/>
  <c r="Z510" i="21"/>
  <c r="Y510" i="21"/>
  <c r="X510" i="21"/>
  <c r="W510" i="21"/>
  <c r="V510" i="21"/>
  <c r="U510" i="21"/>
  <c r="T510" i="21"/>
  <c r="AM510" i="21"/>
  <c r="R510" i="21"/>
  <c r="Q510" i="21"/>
  <c r="P510" i="21"/>
  <c r="O510" i="21"/>
  <c r="N510" i="21"/>
  <c r="M510" i="21"/>
  <c r="L510" i="21"/>
  <c r="K510" i="21"/>
  <c r="J510" i="21"/>
  <c r="AK509" i="21"/>
  <c r="AI509" i="21"/>
  <c r="AH509" i="21"/>
  <c r="AG509" i="21"/>
  <c r="AF509" i="21"/>
  <c r="AA509" i="21"/>
  <c r="Z509" i="21"/>
  <c r="Y509" i="21"/>
  <c r="X509" i="21"/>
  <c r="W509" i="21"/>
  <c r="V509" i="21"/>
  <c r="U509" i="21"/>
  <c r="T509" i="21"/>
  <c r="R509" i="21"/>
  <c r="Q509" i="21"/>
  <c r="AL509" i="21" s="1"/>
  <c r="P509" i="21"/>
  <c r="O509" i="21"/>
  <c r="N509" i="21"/>
  <c r="M509" i="21"/>
  <c r="L509" i="21"/>
  <c r="K509" i="21"/>
  <c r="J509" i="21"/>
  <c r="AI508" i="21"/>
  <c r="AH508" i="21"/>
  <c r="AG508" i="21"/>
  <c r="AF508" i="21"/>
  <c r="AA508" i="21"/>
  <c r="Z508" i="21"/>
  <c r="Y508" i="21"/>
  <c r="X508" i="21"/>
  <c r="W508" i="21"/>
  <c r="V508" i="21"/>
  <c r="U508" i="21"/>
  <c r="T508" i="21"/>
  <c r="AM508" i="21"/>
  <c r="R508" i="21"/>
  <c r="Q508" i="21"/>
  <c r="P508" i="21"/>
  <c r="O508" i="21"/>
  <c r="N508" i="21"/>
  <c r="M508" i="21"/>
  <c r="L508" i="21"/>
  <c r="K508" i="21"/>
  <c r="J508" i="21"/>
  <c r="AK507" i="21"/>
  <c r="AI507" i="21"/>
  <c r="AH507" i="21"/>
  <c r="AG507" i="21"/>
  <c r="AF507" i="21"/>
  <c r="AA507" i="21"/>
  <c r="Z507" i="21"/>
  <c r="Y507" i="21"/>
  <c r="X507" i="21"/>
  <c r="W507" i="21"/>
  <c r="V507" i="21"/>
  <c r="U507" i="21"/>
  <c r="T507" i="21"/>
  <c r="R507" i="21"/>
  <c r="Q507" i="21"/>
  <c r="AL507" i="21" s="1"/>
  <c r="P507" i="21"/>
  <c r="O507" i="21"/>
  <c r="N507" i="21"/>
  <c r="M507" i="21"/>
  <c r="L507" i="21"/>
  <c r="K507" i="21"/>
  <c r="J507" i="21"/>
  <c r="AI506" i="21"/>
  <c r="AH506" i="21"/>
  <c r="AG506" i="21"/>
  <c r="AF506" i="21"/>
  <c r="AA506" i="21"/>
  <c r="Z506" i="21"/>
  <c r="Y506" i="21"/>
  <c r="X506" i="21"/>
  <c r="W506" i="21"/>
  <c r="V506" i="21"/>
  <c r="U506" i="21"/>
  <c r="T506" i="21"/>
  <c r="AM506" i="21"/>
  <c r="R506" i="21"/>
  <c r="Q506" i="21"/>
  <c r="P506" i="21"/>
  <c r="O506" i="21"/>
  <c r="N506" i="21"/>
  <c r="M506" i="21"/>
  <c r="L506" i="21"/>
  <c r="K506" i="21"/>
  <c r="J506" i="21"/>
  <c r="AK505" i="21"/>
  <c r="AI505" i="21"/>
  <c r="AH505" i="21"/>
  <c r="AG505" i="21"/>
  <c r="AF505" i="21"/>
  <c r="AA505" i="21"/>
  <c r="Z505" i="21"/>
  <c r="Y505" i="21"/>
  <c r="X505" i="21"/>
  <c r="W505" i="21"/>
  <c r="V505" i="21"/>
  <c r="U505" i="21"/>
  <c r="T505" i="21"/>
  <c r="R505" i="21"/>
  <c r="Q505" i="21"/>
  <c r="AL505" i="21" s="1"/>
  <c r="P505" i="21"/>
  <c r="O505" i="21"/>
  <c r="N505" i="21"/>
  <c r="M505" i="21"/>
  <c r="L505" i="21"/>
  <c r="K505" i="21"/>
  <c r="J505" i="21"/>
  <c r="AI504" i="21"/>
  <c r="AH504" i="21"/>
  <c r="AG504" i="21"/>
  <c r="AF504" i="21"/>
  <c r="AA504" i="21"/>
  <c r="Z504" i="21"/>
  <c r="Y504" i="21"/>
  <c r="X504" i="21"/>
  <c r="W504" i="21"/>
  <c r="V504" i="21"/>
  <c r="U504" i="21"/>
  <c r="T504" i="21"/>
  <c r="AM504" i="21"/>
  <c r="R504" i="21"/>
  <c r="Q504" i="21"/>
  <c r="P504" i="21"/>
  <c r="O504" i="21"/>
  <c r="N504" i="21"/>
  <c r="M504" i="21"/>
  <c r="L504" i="21"/>
  <c r="K504" i="21"/>
  <c r="J504" i="21"/>
  <c r="AK503" i="21"/>
  <c r="AI503" i="21"/>
  <c r="AH503" i="21"/>
  <c r="AG503" i="21"/>
  <c r="AF503" i="21"/>
  <c r="AA503" i="21"/>
  <c r="Z503" i="21"/>
  <c r="Y503" i="21"/>
  <c r="X503" i="21"/>
  <c r="W503" i="21"/>
  <c r="V503" i="21"/>
  <c r="U503" i="21"/>
  <c r="T503" i="21"/>
  <c r="R503" i="21"/>
  <c r="Q503" i="21"/>
  <c r="AL503" i="21" s="1"/>
  <c r="P503" i="21"/>
  <c r="O503" i="21"/>
  <c r="N503" i="21"/>
  <c r="M503" i="21"/>
  <c r="L503" i="21"/>
  <c r="K503" i="21"/>
  <c r="J503" i="21"/>
  <c r="AI502" i="21"/>
  <c r="AH502" i="21"/>
  <c r="AG502" i="21"/>
  <c r="AF502" i="21"/>
  <c r="AA502" i="21"/>
  <c r="Z502" i="21"/>
  <c r="Y502" i="21"/>
  <c r="X502" i="21"/>
  <c r="W502" i="21"/>
  <c r="V502" i="21"/>
  <c r="U502" i="21"/>
  <c r="T502" i="21"/>
  <c r="AM502" i="21"/>
  <c r="R502" i="21"/>
  <c r="Q502" i="21"/>
  <c r="P502" i="21"/>
  <c r="O502" i="21"/>
  <c r="N502" i="21"/>
  <c r="M502" i="21"/>
  <c r="L502" i="21"/>
  <c r="K502" i="21"/>
  <c r="J502" i="21"/>
  <c r="AK501" i="21"/>
  <c r="AI501" i="21"/>
  <c r="AH501" i="21"/>
  <c r="AG501" i="21"/>
  <c r="AF501" i="21"/>
  <c r="AA501" i="21"/>
  <c r="Z501" i="21"/>
  <c r="Y501" i="21"/>
  <c r="X501" i="21"/>
  <c r="W501" i="21"/>
  <c r="V501" i="21"/>
  <c r="U501" i="21"/>
  <c r="T501" i="21"/>
  <c r="R501" i="21"/>
  <c r="Q501" i="21"/>
  <c r="AL501" i="21" s="1"/>
  <c r="P501" i="21"/>
  <c r="O501" i="21"/>
  <c r="N501" i="21"/>
  <c r="M501" i="21"/>
  <c r="L501" i="21"/>
  <c r="K501" i="21"/>
  <c r="J501" i="21"/>
  <c r="AI500" i="21"/>
  <c r="AH500" i="21"/>
  <c r="AG500" i="21"/>
  <c r="AF500" i="21"/>
  <c r="AA500" i="21"/>
  <c r="Z500" i="21"/>
  <c r="Y500" i="21"/>
  <c r="X500" i="21"/>
  <c r="W500" i="21"/>
  <c r="V500" i="21"/>
  <c r="U500" i="21"/>
  <c r="T500" i="21"/>
  <c r="AM500" i="21"/>
  <c r="R500" i="21"/>
  <c r="Q500" i="21"/>
  <c r="P500" i="21"/>
  <c r="O500" i="21"/>
  <c r="N500" i="21"/>
  <c r="M500" i="21"/>
  <c r="L500" i="21"/>
  <c r="K500" i="21"/>
  <c r="J500" i="21"/>
  <c r="AK499" i="21"/>
  <c r="AI499" i="21"/>
  <c r="AH499" i="21"/>
  <c r="AG499" i="21"/>
  <c r="AF499" i="21"/>
  <c r="AA499" i="21"/>
  <c r="Z499" i="21"/>
  <c r="Y499" i="21"/>
  <c r="X499" i="21"/>
  <c r="W499" i="21"/>
  <c r="V499" i="21"/>
  <c r="U499" i="21"/>
  <c r="T499" i="21"/>
  <c r="R499" i="21"/>
  <c r="Q499" i="21"/>
  <c r="AL499" i="21" s="1"/>
  <c r="P499" i="21"/>
  <c r="O499" i="21"/>
  <c r="N499" i="21"/>
  <c r="M499" i="21"/>
  <c r="L499" i="21"/>
  <c r="K499" i="21"/>
  <c r="J499" i="21"/>
  <c r="AI498" i="21"/>
  <c r="AH498" i="21"/>
  <c r="AG498" i="21"/>
  <c r="AF498" i="21"/>
  <c r="AA498" i="21"/>
  <c r="Z498" i="21"/>
  <c r="Y498" i="21"/>
  <c r="X498" i="21"/>
  <c r="W498" i="21"/>
  <c r="V498" i="21"/>
  <c r="U498" i="21"/>
  <c r="T498" i="21"/>
  <c r="AM498" i="21"/>
  <c r="R498" i="21"/>
  <c r="Q498" i="21"/>
  <c r="P498" i="21"/>
  <c r="O498" i="21"/>
  <c r="N498" i="21"/>
  <c r="M498" i="21"/>
  <c r="L498" i="21"/>
  <c r="K498" i="21"/>
  <c r="J498" i="21"/>
  <c r="AK497" i="21"/>
  <c r="AI497" i="21"/>
  <c r="AH497" i="21"/>
  <c r="AG497" i="21"/>
  <c r="AF497" i="21"/>
  <c r="AA497" i="21"/>
  <c r="Z497" i="21"/>
  <c r="Y497" i="21"/>
  <c r="X497" i="21"/>
  <c r="W497" i="21"/>
  <c r="V497" i="21"/>
  <c r="U497" i="21"/>
  <c r="T497" i="21"/>
  <c r="R497" i="21"/>
  <c r="Q497" i="21"/>
  <c r="AL497" i="21" s="1"/>
  <c r="P497" i="21"/>
  <c r="O497" i="21"/>
  <c r="N497" i="21"/>
  <c r="M497" i="21"/>
  <c r="L497" i="21"/>
  <c r="K497" i="21"/>
  <c r="J497" i="21"/>
  <c r="AI496" i="21"/>
  <c r="AH496" i="21"/>
  <c r="AG496" i="21"/>
  <c r="AF496" i="21"/>
  <c r="AA496" i="21"/>
  <c r="Z496" i="21"/>
  <c r="Y496" i="21"/>
  <c r="X496" i="21"/>
  <c r="W496" i="21"/>
  <c r="V496" i="21"/>
  <c r="U496" i="21"/>
  <c r="T496" i="21"/>
  <c r="AM496" i="21"/>
  <c r="R496" i="21"/>
  <c r="Q496" i="21"/>
  <c r="P496" i="21"/>
  <c r="O496" i="21"/>
  <c r="N496" i="21"/>
  <c r="M496" i="21"/>
  <c r="L496" i="21"/>
  <c r="K496" i="21"/>
  <c r="J496" i="21"/>
  <c r="AK495" i="21"/>
  <c r="AI495" i="21"/>
  <c r="AH495" i="21"/>
  <c r="AG495" i="21"/>
  <c r="AF495" i="21"/>
  <c r="AA495" i="21"/>
  <c r="Z495" i="21"/>
  <c r="Y495" i="21"/>
  <c r="X495" i="21"/>
  <c r="W495" i="21"/>
  <c r="V495" i="21"/>
  <c r="U495" i="21"/>
  <c r="T495" i="21"/>
  <c r="R495" i="21"/>
  <c r="Q495" i="21"/>
  <c r="AL495" i="21" s="1"/>
  <c r="P495" i="21"/>
  <c r="O495" i="21"/>
  <c r="N495" i="21"/>
  <c r="M495" i="21"/>
  <c r="L495" i="21"/>
  <c r="K495" i="21"/>
  <c r="J495" i="21"/>
  <c r="AI494" i="21"/>
  <c r="AH494" i="21"/>
  <c r="AG494" i="21"/>
  <c r="AF494" i="21"/>
  <c r="AA494" i="21"/>
  <c r="Z494" i="21"/>
  <c r="Y494" i="21"/>
  <c r="X494" i="21"/>
  <c r="W494" i="21"/>
  <c r="V494" i="21"/>
  <c r="U494" i="21"/>
  <c r="T494" i="21"/>
  <c r="AM494" i="21"/>
  <c r="R494" i="21"/>
  <c r="Q494" i="21"/>
  <c r="P494" i="21"/>
  <c r="O494" i="21"/>
  <c r="N494" i="21"/>
  <c r="M494" i="21"/>
  <c r="L494" i="21"/>
  <c r="K494" i="21"/>
  <c r="J494" i="21"/>
  <c r="AK493" i="21"/>
  <c r="AI493" i="21"/>
  <c r="AH493" i="21"/>
  <c r="AG493" i="21"/>
  <c r="AF493" i="21"/>
  <c r="AA493" i="21"/>
  <c r="Z493" i="21"/>
  <c r="Y493" i="21"/>
  <c r="X493" i="21"/>
  <c r="W493" i="21"/>
  <c r="V493" i="21"/>
  <c r="U493" i="21"/>
  <c r="T493" i="21"/>
  <c r="R493" i="21"/>
  <c r="Q493" i="21"/>
  <c r="AL493" i="21" s="1"/>
  <c r="P493" i="21"/>
  <c r="O493" i="21"/>
  <c r="N493" i="21"/>
  <c r="M493" i="21"/>
  <c r="L493" i="21"/>
  <c r="K493" i="21"/>
  <c r="J493" i="21"/>
  <c r="AI492" i="21"/>
  <c r="AH492" i="21"/>
  <c r="AG492" i="21"/>
  <c r="AF492" i="21"/>
  <c r="AA492" i="21"/>
  <c r="Z492" i="21"/>
  <c r="Y492" i="21"/>
  <c r="X492" i="21"/>
  <c r="W492" i="21"/>
  <c r="V492" i="21"/>
  <c r="U492" i="21"/>
  <c r="T492" i="21"/>
  <c r="AM492" i="21"/>
  <c r="R492" i="21"/>
  <c r="Q492" i="21"/>
  <c r="P492" i="21"/>
  <c r="O492" i="21"/>
  <c r="N492" i="21"/>
  <c r="M492" i="21"/>
  <c r="L492" i="21"/>
  <c r="K492" i="21"/>
  <c r="J492" i="21"/>
  <c r="AK491" i="21"/>
  <c r="AI491" i="21"/>
  <c r="AH491" i="21"/>
  <c r="AG491" i="21"/>
  <c r="AF491" i="21"/>
  <c r="AA491" i="21"/>
  <c r="Z491" i="21"/>
  <c r="Y491" i="21"/>
  <c r="X491" i="21"/>
  <c r="W491" i="21"/>
  <c r="V491" i="21"/>
  <c r="U491" i="21"/>
  <c r="T491" i="21"/>
  <c r="R491" i="21"/>
  <c r="Q491" i="21"/>
  <c r="AL491" i="21" s="1"/>
  <c r="P491" i="21"/>
  <c r="O491" i="21"/>
  <c r="N491" i="21"/>
  <c r="M491" i="21"/>
  <c r="L491" i="21"/>
  <c r="K491" i="21"/>
  <c r="J491" i="21"/>
  <c r="AI490" i="21"/>
  <c r="AH490" i="21"/>
  <c r="AG490" i="21"/>
  <c r="AF490" i="21"/>
  <c r="AA490" i="21"/>
  <c r="Z490" i="21"/>
  <c r="Y490" i="21"/>
  <c r="X490" i="21"/>
  <c r="W490" i="21"/>
  <c r="V490" i="21"/>
  <c r="U490" i="21"/>
  <c r="T490" i="21"/>
  <c r="AM490" i="21"/>
  <c r="R490" i="21"/>
  <c r="Q490" i="21"/>
  <c r="P490" i="21"/>
  <c r="O490" i="21"/>
  <c r="N490" i="21"/>
  <c r="M490" i="21"/>
  <c r="L490" i="21"/>
  <c r="K490" i="21"/>
  <c r="J490" i="21"/>
  <c r="AK489" i="21"/>
  <c r="AI489" i="21"/>
  <c r="AH489" i="21"/>
  <c r="AG489" i="21"/>
  <c r="AF489" i="21"/>
  <c r="AA489" i="21"/>
  <c r="Z489" i="21"/>
  <c r="Y489" i="21"/>
  <c r="X489" i="21"/>
  <c r="W489" i="21"/>
  <c r="V489" i="21"/>
  <c r="U489" i="21"/>
  <c r="T489" i="21"/>
  <c r="R489" i="21"/>
  <c r="Q489" i="21"/>
  <c r="AL489" i="21" s="1"/>
  <c r="P489" i="21"/>
  <c r="O489" i="21"/>
  <c r="N489" i="21"/>
  <c r="M489" i="21"/>
  <c r="L489" i="21"/>
  <c r="K489" i="21"/>
  <c r="J489" i="21"/>
  <c r="AI488" i="21"/>
  <c r="AH488" i="21"/>
  <c r="AG488" i="21"/>
  <c r="AF488" i="21"/>
  <c r="AA488" i="21"/>
  <c r="Z488" i="21"/>
  <c r="Y488" i="21"/>
  <c r="X488" i="21"/>
  <c r="W488" i="21"/>
  <c r="V488" i="21"/>
  <c r="U488" i="21"/>
  <c r="T488" i="21"/>
  <c r="AM488" i="21"/>
  <c r="R488" i="21"/>
  <c r="Q488" i="21"/>
  <c r="P488" i="21"/>
  <c r="O488" i="21"/>
  <c r="N488" i="21"/>
  <c r="M488" i="21"/>
  <c r="L488" i="21"/>
  <c r="K488" i="21"/>
  <c r="J488" i="21"/>
  <c r="AK487" i="21"/>
  <c r="AI487" i="21"/>
  <c r="AH487" i="21"/>
  <c r="AG487" i="21"/>
  <c r="AF487" i="21"/>
  <c r="AA487" i="21"/>
  <c r="Z487" i="21"/>
  <c r="Y487" i="21"/>
  <c r="X487" i="21"/>
  <c r="W487" i="21"/>
  <c r="V487" i="21"/>
  <c r="U487" i="21"/>
  <c r="T487" i="21"/>
  <c r="R487" i="21"/>
  <c r="Q487" i="21"/>
  <c r="AL487" i="21" s="1"/>
  <c r="P487" i="21"/>
  <c r="O487" i="21"/>
  <c r="N487" i="21"/>
  <c r="M487" i="21"/>
  <c r="L487" i="21"/>
  <c r="K487" i="21"/>
  <c r="J487" i="21"/>
  <c r="AI486" i="21"/>
  <c r="AH486" i="21"/>
  <c r="AG486" i="21"/>
  <c r="AF486" i="21"/>
  <c r="AA486" i="21"/>
  <c r="Z486" i="21"/>
  <c r="Y486" i="21"/>
  <c r="X486" i="21"/>
  <c r="W486" i="21"/>
  <c r="V486" i="21"/>
  <c r="U486" i="21"/>
  <c r="T486" i="21"/>
  <c r="AM486" i="21"/>
  <c r="R486" i="21"/>
  <c r="Q486" i="21"/>
  <c r="P486" i="21"/>
  <c r="O486" i="21"/>
  <c r="N486" i="21"/>
  <c r="M486" i="21"/>
  <c r="L486" i="21"/>
  <c r="K486" i="21"/>
  <c r="J486" i="21"/>
  <c r="AK485" i="21"/>
  <c r="AI485" i="21"/>
  <c r="AH485" i="21"/>
  <c r="AG485" i="21"/>
  <c r="AF485" i="21"/>
  <c r="AA485" i="21"/>
  <c r="Z485" i="21"/>
  <c r="Y485" i="21"/>
  <c r="X485" i="21"/>
  <c r="W485" i="21"/>
  <c r="V485" i="21"/>
  <c r="U485" i="21"/>
  <c r="T485" i="21"/>
  <c r="R485" i="21"/>
  <c r="Q485" i="21"/>
  <c r="AL485" i="21" s="1"/>
  <c r="P485" i="21"/>
  <c r="O485" i="21"/>
  <c r="N485" i="21"/>
  <c r="M485" i="21"/>
  <c r="L485" i="21"/>
  <c r="K485" i="21"/>
  <c r="J485" i="21"/>
  <c r="AI484" i="21"/>
  <c r="AH484" i="21"/>
  <c r="AG484" i="21"/>
  <c r="AF484" i="21"/>
  <c r="AA484" i="21"/>
  <c r="Z484" i="21"/>
  <c r="Y484" i="21"/>
  <c r="X484" i="21"/>
  <c r="W484" i="21"/>
  <c r="V484" i="21"/>
  <c r="U484" i="21"/>
  <c r="T484" i="21"/>
  <c r="AM484" i="21"/>
  <c r="R484" i="21"/>
  <c r="Q484" i="21"/>
  <c r="P484" i="21"/>
  <c r="O484" i="21"/>
  <c r="N484" i="21"/>
  <c r="M484" i="21"/>
  <c r="L484" i="21"/>
  <c r="K484" i="21"/>
  <c r="J484" i="21"/>
  <c r="AK483" i="21"/>
  <c r="AI483" i="21"/>
  <c r="AH483" i="21"/>
  <c r="AG483" i="21"/>
  <c r="AF483" i="21"/>
  <c r="AA483" i="21"/>
  <c r="Z483" i="21"/>
  <c r="Y483" i="21"/>
  <c r="X483" i="21"/>
  <c r="W483" i="21"/>
  <c r="V483" i="21"/>
  <c r="U483" i="21"/>
  <c r="T483" i="21"/>
  <c r="R483" i="21"/>
  <c r="Q483" i="21"/>
  <c r="AL483" i="21" s="1"/>
  <c r="P483" i="21"/>
  <c r="O483" i="21"/>
  <c r="N483" i="21"/>
  <c r="M483" i="21"/>
  <c r="L483" i="21"/>
  <c r="K483" i="21"/>
  <c r="J483" i="21"/>
  <c r="AI482" i="21"/>
  <c r="AH482" i="21"/>
  <c r="AG482" i="21"/>
  <c r="AF482" i="21"/>
  <c r="AA482" i="21"/>
  <c r="Z482" i="21"/>
  <c r="Y482" i="21"/>
  <c r="X482" i="21"/>
  <c r="W482" i="21"/>
  <c r="V482" i="21"/>
  <c r="U482" i="21"/>
  <c r="T482" i="21"/>
  <c r="AM482" i="21"/>
  <c r="R482" i="21"/>
  <c r="Q482" i="21"/>
  <c r="P482" i="21"/>
  <c r="O482" i="21"/>
  <c r="N482" i="21"/>
  <c r="M482" i="21"/>
  <c r="L482" i="21"/>
  <c r="K482" i="21"/>
  <c r="J482" i="21"/>
  <c r="AK481" i="21"/>
  <c r="AI481" i="21"/>
  <c r="AH481" i="21"/>
  <c r="AG481" i="21"/>
  <c r="AF481" i="21"/>
  <c r="AA481" i="21"/>
  <c r="Z481" i="21"/>
  <c r="Y481" i="21"/>
  <c r="X481" i="21"/>
  <c r="W481" i="21"/>
  <c r="V481" i="21"/>
  <c r="U481" i="21"/>
  <c r="T481" i="21"/>
  <c r="R481" i="21"/>
  <c r="Q481" i="21"/>
  <c r="AL481" i="21" s="1"/>
  <c r="P481" i="21"/>
  <c r="O481" i="21"/>
  <c r="N481" i="21"/>
  <c r="M481" i="21"/>
  <c r="L481" i="21"/>
  <c r="K481" i="21"/>
  <c r="J481" i="21"/>
  <c r="AI480" i="21"/>
  <c r="AH480" i="21"/>
  <c r="AG480" i="21"/>
  <c r="AF480" i="21"/>
  <c r="AA480" i="21"/>
  <c r="Z480" i="21"/>
  <c r="Y480" i="21"/>
  <c r="X480" i="21"/>
  <c r="W480" i="21"/>
  <c r="V480" i="21"/>
  <c r="U480" i="21"/>
  <c r="T480" i="21"/>
  <c r="AM480" i="21"/>
  <c r="R480" i="21"/>
  <c r="Q480" i="21"/>
  <c r="P480" i="21"/>
  <c r="O480" i="21"/>
  <c r="N480" i="21"/>
  <c r="M480" i="21"/>
  <c r="L480" i="21"/>
  <c r="K480" i="21"/>
  <c r="J480" i="21"/>
  <c r="AK479" i="21"/>
  <c r="AI479" i="21"/>
  <c r="AH479" i="21"/>
  <c r="AG479" i="21"/>
  <c r="AF479" i="21"/>
  <c r="AA479" i="21"/>
  <c r="Z479" i="21"/>
  <c r="Y479" i="21"/>
  <c r="X479" i="21"/>
  <c r="W479" i="21"/>
  <c r="V479" i="21"/>
  <c r="U479" i="21"/>
  <c r="T479" i="21"/>
  <c r="R479" i="21"/>
  <c r="Q479" i="21"/>
  <c r="AL479" i="21" s="1"/>
  <c r="P479" i="21"/>
  <c r="O479" i="21"/>
  <c r="N479" i="21"/>
  <c r="M479" i="21"/>
  <c r="L479" i="21"/>
  <c r="K479" i="21"/>
  <c r="J479" i="21"/>
  <c r="AI478" i="21"/>
  <c r="AH478" i="21"/>
  <c r="AG478" i="21"/>
  <c r="AF478" i="21"/>
  <c r="AA478" i="21"/>
  <c r="Z478" i="21"/>
  <c r="Y478" i="21"/>
  <c r="X478" i="21"/>
  <c r="W478" i="21"/>
  <c r="V478" i="21"/>
  <c r="U478" i="21"/>
  <c r="T478" i="21"/>
  <c r="AM478" i="21"/>
  <c r="R478" i="21"/>
  <c r="Q478" i="21"/>
  <c r="P478" i="21"/>
  <c r="O478" i="21"/>
  <c r="N478" i="21"/>
  <c r="M478" i="21"/>
  <c r="L478" i="21"/>
  <c r="K478" i="21"/>
  <c r="J478" i="21"/>
  <c r="AK477" i="21"/>
  <c r="AI477" i="21"/>
  <c r="AH477" i="21"/>
  <c r="AG477" i="21"/>
  <c r="AF477" i="21"/>
  <c r="AA477" i="21"/>
  <c r="Z477" i="21"/>
  <c r="Y477" i="21"/>
  <c r="X477" i="21"/>
  <c r="W477" i="21"/>
  <c r="V477" i="21"/>
  <c r="U477" i="21"/>
  <c r="T477" i="21"/>
  <c r="R477" i="21"/>
  <c r="Q477" i="21"/>
  <c r="AL477" i="21" s="1"/>
  <c r="P477" i="21"/>
  <c r="O477" i="21"/>
  <c r="N477" i="21"/>
  <c r="M477" i="21"/>
  <c r="L477" i="21"/>
  <c r="K477" i="21"/>
  <c r="J477" i="21"/>
  <c r="AI476" i="21"/>
  <c r="AH476" i="21"/>
  <c r="AG476" i="21"/>
  <c r="AF476" i="21"/>
  <c r="AA476" i="21"/>
  <c r="Z476" i="21"/>
  <c r="Y476" i="21"/>
  <c r="X476" i="21"/>
  <c r="W476" i="21"/>
  <c r="V476" i="21"/>
  <c r="U476" i="21"/>
  <c r="T476" i="21"/>
  <c r="AM476" i="21"/>
  <c r="R476" i="21"/>
  <c r="Q476" i="21"/>
  <c r="P476" i="21"/>
  <c r="O476" i="21"/>
  <c r="N476" i="21"/>
  <c r="M476" i="21"/>
  <c r="L476" i="21"/>
  <c r="K476" i="21"/>
  <c r="J476" i="21"/>
  <c r="AK475" i="21"/>
  <c r="AI475" i="21"/>
  <c r="AH475" i="21"/>
  <c r="AG475" i="21"/>
  <c r="AF475" i="21"/>
  <c r="AA475" i="21"/>
  <c r="Z475" i="21"/>
  <c r="Y475" i="21"/>
  <c r="X475" i="21"/>
  <c r="W475" i="21"/>
  <c r="V475" i="21"/>
  <c r="U475" i="21"/>
  <c r="T475" i="21"/>
  <c r="R475" i="21"/>
  <c r="Q475" i="21"/>
  <c r="AL475" i="21" s="1"/>
  <c r="P475" i="21"/>
  <c r="O475" i="21"/>
  <c r="N475" i="21"/>
  <c r="M475" i="21"/>
  <c r="L475" i="21"/>
  <c r="K475" i="21"/>
  <c r="J475" i="21"/>
  <c r="AI474" i="21"/>
  <c r="AH474" i="21"/>
  <c r="AG474" i="21"/>
  <c r="AF474" i="21"/>
  <c r="AA474" i="21"/>
  <c r="Z474" i="21"/>
  <c r="Y474" i="21"/>
  <c r="X474" i="21"/>
  <c r="W474" i="21"/>
  <c r="V474" i="21"/>
  <c r="U474" i="21"/>
  <c r="T474" i="21"/>
  <c r="AM474" i="21"/>
  <c r="R474" i="21"/>
  <c r="Q474" i="21"/>
  <c r="P474" i="21"/>
  <c r="O474" i="21"/>
  <c r="N474" i="21"/>
  <c r="M474" i="21"/>
  <c r="L474" i="21"/>
  <c r="K474" i="21"/>
  <c r="J474" i="21"/>
  <c r="AK473" i="21"/>
  <c r="AI473" i="21"/>
  <c r="AH473" i="21"/>
  <c r="AG473" i="21"/>
  <c r="AF473" i="21"/>
  <c r="AA473" i="21"/>
  <c r="Z473" i="21"/>
  <c r="Y473" i="21"/>
  <c r="X473" i="21"/>
  <c r="W473" i="21"/>
  <c r="V473" i="21"/>
  <c r="U473" i="21"/>
  <c r="T473" i="21"/>
  <c r="R473" i="21"/>
  <c r="Q473" i="21"/>
  <c r="AL473" i="21" s="1"/>
  <c r="P473" i="21"/>
  <c r="O473" i="21"/>
  <c r="N473" i="21"/>
  <c r="M473" i="21"/>
  <c r="L473" i="21"/>
  <c r="K473" i="21"/>
  <c r="J473" i="21"/>
  <c r="AI472" i="21"/>
  <c r="AH472" i="21"/>
  <c r="AG472" i="21"/>
  <c r="AF472" i="21"/>
  <c r="AA472" i="21"/>
  <c r="Z472" i="21"/>
  <c r="Y472" i="21"/>
  <c r="X472" i="21"/>
  <c r="W472" i="21"/>
  <c r="V472" i="21"/>
  <c r="U472" i="21"/>
  <c r="T472" i="21"/>
  <c r="AM472" i="21"/>
  <c r="R472" i="21"/>
  <c r="Q472" i="21"/>
  <c r="P472" i="21"/>
  <c r="O472" i="21"/>
  <c r="N472" i="21"/>
  <c r="M472" i="21"/>
  <c r="L472" i="21"/>
  <c r="K472" i="21"/>
  <c r="J472" i="21"/>
  <c r="AK471" i="21"/>
  <c r="AI471" i="21"/>
  <c r="AH471" i="21"/>
  <c r="AG471" i="21"/>
  <c r="AF471" i="21"/>
  <c r="AA471" i="21"/>
  <c r="Z471" i="21"/>
  <c r="Y471" i="21"/>
  <c r="X471" i="21"/>
  <c r="W471" i="21"/>
  <c r="V471" i="21"/>
  <c r="U471" i="21"/>
  <c r="T471" i="21"/>
  <c r="R471" i="21"/>
  <c r="Q471" i="21"/>
  <c r="AL471" i="21" s="1"/>
  <c r="P471" i="21"/>
  <c r="O471" i="21"/>
  <c r="N471" i="21"/>
  <c r="M471" i="21"/>
  <c r="L471" i="21"/>
  <c r="K471" i="21"/>
  <c r="J471" i="21"/>
  <c r="AI470" i="21"/>
  <c r="AH470" i="21"/>
  <c r="AG470" i="21"/>
  <c r="AF470" i="21"/>
  <c r="AA470" i="21"/>
  <c r="Z470" i="21"/>
  <c r="Y470" i="21"/>
  <c r="X470" i="21"/>
  <c r="W470" i="21"/>
  <c r="V470" i="21"/>
  <c r="U470" i="21"/>
  <c r="T470" i="21"/>
  <c r="AM470" i="21"/>
  <c r="R470" i="21"/>
  <c r="Q470" i="21"/>
  <c r="P470" i="21"/>
  <c r="O470" i="21"/>
  <c r="N470" i="21"/>
  <c r="M470" i="21"/>
  <c r="L470" i="21"/>
  <c r="K470" i="21"/>
  <c r="J470" i="21"/>
  <c r="AK469" i="21"/>
  <c r="AI469" i="21"/>
  <c r="AH469" i="21"/>
  <c r="AG469" i="21"/>
  <c r="AF469" i="21"/>
  <c r="AA469" i="21"/>
  <c r="Z469" i="21"/>
  <c r="Y469" i="21"/>
  <c r="X469" i="21"/>
  <c r="W469" i="21"/>
  <c r="V469" i="21"/>
  <c r="U469" i="21"/>
  <c r="T469" i="21"/>
  <c r="R469" i="21"/>
  <c r="Q469" i="21"/>
  <c r="AL469" i="21" s="1"/>
  <c r="P469" i="21"/>
  <c r="O469" i="21"/>
  <c r="N469" i="21"/>
  <c r="M469" i="21"/>
  <c r="L469" i="21"/>
  <c r="K469" i="21"/>
  <c r="J469" i="21"/>
  <c r="AI468" i="21"/>
  <c r="AH468" i="21"/>
  <c r="AG468" i="21"/>
  <c r="AF468" i="21"/>
  <c r="AA468" i="21"/>
  <c r="Z468" i="21"/>
  <c r="Y468" i="21"/>
  <c r="X468" i="21"/>
  <c r="W468" i="21"/>
  <c r="V468" i="21"/>
  <c r="U468" i="21"/>
  <c r="T468" i="21"/>
  <c r="AM468" i="21"/>
  <c r="R468" i="21"/>
  <c r="Q468" i="21"/>
  <c r="P468" i="21"/>
  <c r="O468" i="21"/>
  <c r="N468" i="21"/>
  <c r="M468" i="21"/>
  <c r="L468" i="21"/>
  <c r="K468" i="21"/>
  <c r="J468" i="21"/>
  <c r="AK467" i="21"/>
  <c r="AI467" i="21"/>
  <c r="AH467" i="21"/>
  <c r="AG467" i="21"/>
  <c r="AF467" i="21"/>
  <c r="AA467" i="21"/>
  <c r="Z467" i="21"/>
  <c r="Y467" i="21"/>
  <c r="X467" i="21"/>
  <c r="W467" i="21"/>
  <c r="V467" i="21"/>
  <c r="U467" i="21"/>
  <c r="T467" i="21"/>
  <c r="R467" i="21"/>
  <c r="Q467" i="21"/>
  <c r="AL467" i="21" s="1"/>
  <c r="P467" i="21"/>
  <c r="O467" i="21"/>
  <c r="N467" i="21"/>
  <c r="M467" i="21"/>
  <c r="L467" i="21"/>
  <c r="K467" i="21"/>
  <c r="J467" i="21"/>
  <c r="AI466" i="21"/>
  <c r="AH466" i="21"/>
  <c r="AG466" i="21"/>
  <c r="AF466" i="21"/>
  <c r="AA466" i="21"/>
  <c r="Z466" i="21"/>
  <c r="Y466" i="21"/>
  <c r="X466" i="21"/>
  <c r="W466" i="21"/>
  <c r="V466" i="21"/>
  <c r="U466" i="21"/>
  <c r="T466" i="21"/>
  <c r="AM466" i="21"/>
  <c r="R466" i="21"/>
  <c r="Q466" i="21"/>
  <c r="P466" i="21"/>
  <c r="O466" i="21"/>
  <c r="N466" i="21"/>
  <c r="M466" i="21"/>
  <c r="L466" i="21"/>
  <c r="K466" i="21"/>
  <c r="J466" i="21"/>
  <c r="AK465" i="21"/>
  <c r="AI465" i="21"/>
  <c r="AH465" i="21"/>
  <c r="AG465" i="21"/>
  <c r="AF465" i="21"/>
  <c r="AA465" i="21"/>
  <c r="Z465" i="21"/>
  <c r="Y465" i="21"/>
  <c r="X465" i="21"/>
  <c r="W465" i="21"/>
  <c r="V465" i="21"/>
  <c r="U465" i="21"/>
  <c r="T465" i="21"/>
  <c r="R465" i="21"/>
  <c r="Q465" i="21"/>
  <c r="AL465" i="21" s="1"/>
  <c r="P465" i="21"/>
  <c r="O465" i="21"/>
  <c r="N465" i="21"/>
  <c r="M465" i="21"/>
  <c r="L465" i="21"/>
  <c r="K465" i="21"/>
  <c r="J465" i="21"/>
  <c r="AI464" i="21"/>
  <c r="AH464" i="21"/>
  <c r="AG464" i="21"/>
  <c r="AF464" i="21"/>
  <c r="AA464" i="21"/>
  <c r="Z464" i="21"/>
  <c r="Y464" i="21"/>
  <c r="X464" i="21"/>
  <c r="W464" i="21"/>
  <c r="V464" i="21"/>
  <c r="U464" i="21"/>
  <c r="T464" i="21"/>
  <c r="AM464" i="21"/>
  <c r="R464" i="21"/>
  <c r="Q464" i="21"/>
  <c r="P464" i="21"/>
  <c r="O464" i="21"/>
  <c r="N464" i="21"/>
  <c r="M464" i="21"/>
  <c r="L464" i="21"/>
  <c r="K464" i="21"/>
  <c r="J464" i="21"/>
  <c r="AK463" i="21"/>
  <c r="AI463" i="21"/>
  <c r="AH463" i="21"/>
  <c r="AG463" i="21"/>
  <c r="AF463" i="21"/>
  <c r="AA463" i="21"/>
  <c r="Z463" i="21"/>
  <c r="Y463" i="21"/>
  <c r="X463" i="21"/>
  <c r="W463" i="21"/>
  <c r="V463" i="21"/>
  <c r="U463" i="21"/>
  <c r="T463" i="21"/>
  <c r="R463" i="21"/>
  <c r="Q463" i="21"/>
  <c r="AL463" i="21" s="1"/>
  <c r="P463" i="21"/>
  <c r="O463" i="21"/>
  <c r="N463" i="21"/>
  <c r="M463" i="21"/>
  <c r="L463" i="21"/>
  <c r="K463" i="21"/>
  <c r="J463" i="21"/>
  <c r="AI462" i="21"/>
  <c r="AH462" i="21"/>
  <c r="AG462" i="21"/>
  <c r="AF462" i="21"/>
  <c r="AA462" i="21"/>
  <c r="Z462" i="21"/>
  <c r="Y462" i="21"/>
  <c r="X462" i="21"/>
  <c r="W462" i="21"/>
  <c r="V462" i="21"/>
  <c r="U462" i="21"/>
  <c r="T462" i="21"/>
  <c r="AM462" i="21"/>
  <c r="R462" i="21"/>
  <c r="Q462" i="21"/>
  <c r="P462" i="21"/>
  <c r="O462" i="21"/>
  <c r="N462" i="21"/>
  <c r="M462" i="21"/>
  <c r="L462" i="21"/>
  <c r="K462" i="21"/>
  <c r="J462" i="21"/>
  <c r="AK461" i="21"/>
  <c r="AI461" i="21"/>
  <c r="AH461" i="21"/>
  <c r="AG461" i="21"/>
  <c r="AF461" i="21"/>
  <c r="AA461" i="21"/>
  <c r="Z461" i="21"/>
  <c r="Y461" i="21"/>
  <c r="X461" i="21"/>
  <c r="W461" i="21"/>
  <c r="V461" i="21"/>
  <c r="U461" i="21"/>
  <c r="T461" i="21"/>
  <c r="R461" i="21"/>
  <c r="Q461" i="21"/>
  <c r="AL461" i="21" s="1"/>
  <c r="P461" i="21"/>
  <c r="O461" i="21"/>
  <c r="N461" i="21"/>
  <c r="M461" i="21"/>
  <c r="L461" i="21"/>
  <c r="K461" i="21"/>
  <c r="J461" i="21"/>
  <c r="AI460" i="21"/>
  <c r="AH460" i="21"/>
  <c r="AG460" i="21"/>
  <c r="AF460" i="21"/>
  <c r="AA460" i="21"/>
  <c r="Z460" i="21"/>
  <c r="Y460" i="21"/>
  <c r="X460" i="21"/>
  <c r="W460" i="21"/>
  <c r="V460" i="21"/>
  <c r="U460" i="21"/>
  <c r="T460" i="21"/>
  <c r="AM460" i="21"/>
  <c r="R460" i="21"/>
  <c r="Q460" i="21"/>
  <c r="P460" i="21"/>
  <c r="O460" i="21"/>
  <c r="N460" i="21"/>
  <c r="M460" i="21"/>
  <c r="L460" i="21"/>
  <c r="K460" i="21"/>
  <c r="J460" i="21"/>
  <c r="AK459" i="21"/>
  <c r="AI459" i="21"/>
  <c r="AH459" i="21"/>
  <c r="AG459" i="21"/>
  <c r="AF459" i="21"/>
  <c r="AA459" i="21"/>
  <c r="Z459" i="21"/>
  <c r="Y459" i="21"/>
  <c r="X459" i="21"/>
  <c r="W459" i="21"/>
  <c r="V459" i="21"/>
  <c r="U459" i="21"/>
  <c r="T459" i="21"/>
  <c r="R459" i="21"/>
  <c r="Q459" i="21"/>
  <c r="AL459" i="21" s="1"/>
  <c r="P459" i="21"/>
  <c r="O459" i="21"/>
  <c r="N459" i="21"/>
  <c r="M459" i="21"/>
  <c r="L459" i="21"/>
  <c r="K459" i="21"/>
  <c r="J459" i="21"/>
  <c r="AI458" i="21"/>
  <c r="AH458" i="21"/>
  <c r="AG458" i="21"/>
  <c r="AF458" i="21"/>
  <c r="AA458" i="21"/>
  <c r="Z458" i="21"/>
  <c r="Y458" i="21"/>
  <c r="X458" i="21"/>
  <c r="W458" i="21"/>
  <c r="V458" i="21"/>
  <c r="U458" i="21"/>
  <c r="T458" i="21"/>
  <c r="AM458" i="21"/>
  <c r="R458" i="21"/>
  <c r="Q458" i="21"/>
  <c r="P458" i="21"/>
  <c r="O458" i="21"/>
  <c r="N458" i="21"/>
  <c r="M458" i="21"/>
  <c r="L458" i="21"/>
  <c r="K458" i="21"/>
  <c r="J458" i="21"/>
  <c r="AK457" i="21"/>
  <c r="AI457" i="21"/>
  <c r="AH457" i="21"/>
  <c r="AG457" i="21"/>
  <c r="AF457" i="21"/>
  <c r="AA457" i="21"/>
  <c r="Z457" i="21"/>
  <c r="Y457" i="21"/>
  <c r="X457" i="21"/>
  <c r="W457" i="21"/>
  <c r="V457" i="21"/>
  <c r="U457" i="21"/>
  <c r="T457" i="21"/>
  <c r="R457" i="21"/>
  <c r="Q457" i="21"/>
  <c r="AL457" i="21" s="1"/>
  <c r="P457" i="21"/>
  <c r="O457" i="21"/>
  <c r="N457" i="21"/>
  <c r="M457" i="21"/>
  <c r="L457" i="21"/>
  <c r="K457" i="21"/>
  <c r="J457" i="21"/>
  <c r="AI456" i="21"/>
  <c r="AH456" i="21"/>
  <c r="AG456" i="21"/>
  <c r="AF456" i="21"/>
  <c r="AA456" i="21"/>
  <c r="Z456" i="21"/>
  <c r="Y456" i="21"/>
  <c r="X456" i="21"/>
  <c r="W456" i="21"/>
  <c r="V456" i="21"/>
  <c r="U456" i="21"/>
  <c r="T456" i="21"/>
  <c r="AM456" i="21"/>
  <c r="R456" i="21"/>
  <c r="Q456" i="21"/>
  <c r="P456" i="21"/>
  <c r="O456" i="21"/>
  <c r="N456" i="21"/>
  <c r="M456" i="21"/>
  <c r="L456" i="21"/>
  <c r="K456" i="21"/>
  <c r="J456" i="21"/>
  <c r="AK455" i="21"/>
  <c r="AI455" i="21"/>
  <c r="AH455" i="21"/>
  <c r="AG455" i="21"/>
  <c r="AF455" i="21"/>
  <c r="AA455" i="21"/>
  <c r="Z455" i="21"/>
  <c r="Y455" i="21"/>
  <c r="X455" i="21"/>
  <c r="W455" i="21"/>
  <c r="V455" i="21"/>
  <c r="U455" i="21"/>
  <c r="T455" i="21"/>
  <c r="R455" i="21"/>
  <c r="Q455" i="21"/>
  <c r="AL455" i="21" s="1"/>
  <c r="P455" i="21"/>
  <c r="O455" i="21"/>
  <c r="N455" i="21"/>
  <c r="M455" i="21"/>
  <c r="L455" i="21"/>
  <c r="K455" i="21"/>
  <c r="J455" i="21"/>
  <c r="AI454" i="21"/>
  <c r="AH454" i="21"/>
  <c r="AG454" i="21"/>
  <c r="AF454" i="21"/>
  <c r="AA454" i="21"/>
  <c r="Z454" i="21"/>
  <c r="Y454" i="21"/>
  <c r="X454" i="21"/>
  <c r="W454" i="21"/>
  <c r="V454" i="21"/>
  <c r="U454" i="21"/>
  <c r="T454" i="21"/>
  <c r="AM454" i="21"/>
  <c r="R454" i="21"/>
  <c r="Q454" i="21"/>
  <c r="P454" i="21"/>
  <c r="O454" i="21"/>
  <c r="N454" i="21"/>
  <c r="M454" i="21"/>
  <c r="L454" i="21"/>
  <c r="K454" i="21"/>
  <c r="J454" i="21"/>
  <c r="AK453" i="21"/>
  <c r="AI453" i="21"/>
  <c r="AH453" i="21"/>
  <c r="AG453" i="21"/>
  <c r="AF453" i="21"/>
  <c r="AA453" i="21"/>
  <c r="Z453" i="21"/>
  <c r="Y453" i="21"/>
  <c r="X453" i="21"/>
  <c r="W453" i="21"/>
  <c r="V453" i="21"/>
  <c r="U453" i="21"/>
  <c r="T453" i="21"/>
  <c r="R453" i="21"/>
  <c r="Q453" i="21"/>
  <c r="AL453" i="21" s="1"/>
  <c r="P453" i="21"/>
  <c r="O453" i="21"/>
  <c r="N453" i="21"/>
  <c r="M453" i="21"/>
  <c r="L453" i="21"/>
  <c r="K453" i="21"/>
  <c r="J453" i="21"/>
  <c r="AI452" i="21"/>
  <c r="AH452" i="21"/>
  <c r="AG452" i="21"/>
  <c r="AF452" i="21"/>
  <c r="AA452" i="21"/>
  <c r="Z452" i="21"/>
  <c r="Y452" i="21"/>
  <c r="X452" i="21"/>
  <c r="W452" i="21"/>
  <c r="V452" i="21"/>
  <c r="U452" i="21"/>
  <c r="T452" i="21"/>
  <c r="AM452" i="21"/>
  <c r="R452" i="21"/>
  <c r="Q452" i="21"/>
  <c r="P452" i="21"/>
  <c r="O452" i="21"/>
  <c r="N452" i="21"/>
  <c r="M452" i="21"/>
  <c r="L452" i="21"/>
  <c r="K452" i="21"/>
  <c r="J452" i="21"/>
  <c r="AK451" i="21"/>
  <c r="AI451" i="21"/>
  <c r="AH451" i="21"/>
  <c r="AG451" i="21"/>
  <c r="AF451" i="21"/>
  <c r="AA451" i="21"/>
  <c r="Z451" i="21"/>
  <c r="Y451" i="21"/>
  <c r="X451" i="21"/>
  <c r="W451" i="21"/>
  <c r="V451" i="21"/>
  <c r="U451" i="21"/>
  <c r="T451" i="21"/>
  <c r="R451" i="21"/>
  <c r="Q451" i="21"/>
  <c r="AL451" i="21" s="1"/>
  <c r="P451" i="21"/>
  <c r="O451" i="21"/>
  <c r="N451" i="21"/>
  <c r="M451" i="21"/>
  <c r="L451" i="21"/>
  <c r="K451" i="21"/>
  <c r="J451" i="21"/>
  <c r="AI450" i="21"/>
  <c r="AH450" i="21"/>
  <c r="AG450" i="21"/>
  <c r="AF450" i="21"/>
  <c r="AA450" i="21"/>
  <c r="Z450" i="21"/>
  <c r="Y450" i="21"/>
  <c r="X450" i="21"/>
  <c r="W450" i="21"/>
  <c r="V450" i="21"/>
  <c r="U450" i="21"/>
  <c r="T450" i="21"/>
  <c r="AM450" i="21"/>
  <c r="R450" i="21"/>
  <c r="Q450" i="21"/>
  <c r="P450" i="21"/>
  <c r="O450" i="21"/>
  <c r="N450" i="21"/>
  <c r="M450" i="21"/>
  <c r="L450" i="21"/>
  <c r="K450" i="21"/>
  <c r="J450" i="21"/>
  <c r="AK449" i="21"/>
  <c r="AI449" i="21"/>
  <c r="AH449" i="21"/>
  <c r="AG449" i="21"/>
  <c r="AF449" i="21"/>
  <c r="AA449" i="21"/>
  <c r="Z449" i="21"/>
  <c r="Y449" i="21"/>
  <c r="X449" i="21"/>
  <c r="W449" i="21"/>
  <c r="V449" i="21"/>
  <c r="U449" i="21"/>
  <c r="T449" i="21"/>
  <c r="R449" i="21"/>
  <c r="Q449" i="21"/>
  <c r="AL449" i="21" s="1"/>
  <c r="P449" i="21"/>
  <c r="O449" i="21"/>
  <c r="N449" i="21"/>
  <c r="M449" i="21"/>
  <c r="L449" i="21"/>
  <c r="K449" i="21"/>
  <c r="J449" i="21"/>
  <c r="AI448" i="21"/>
  <c r="AH448" i="21"/>
  <c r="AG448" i="21"/>
  <c r="AF448" i="21"/>
  <c r="AA448" i="21"/>
  <c r="Z448" i="21"/>
  <c r="Y448" i="21"/>
  <c r="X448" i="21"/>
  <c r="W448" i="21"/>
  <c r="V448" i="21"/>
  <c r="U448" i="21"/>
  <c r="T448" i="21"/>
  <c r="AM448" i="21"/>
  <c r="R448" i="21"/>
  <c r="Q448" i="21"/>
  <c r="P448" i="21"/>
  <c r="O448" i="21"/>
  <c r="N448" i="21"/>
  <c r="M448" i="21"/>
  <c r="L448" i="21"/>
  <c r="K448" i="21"/>
  <c r="J448" i="21"/>
  <c r="AK447" i="21"/>
  <c r="AI447" i="21"/>
  <c r="AH447" i="21"/>
  <c r="AG447" i="21"/>
  <c r="AF447" i="21"/>
  <c r="AA447" i="21"/>
  <c r="Z447" i="21"/>
  <c r="Y447" i="21"/>
  <c r="X447" i="21"/>
  <c r="W447" i="21"/>
  <c r="V447" i="21"/>
  <c r="U447" i="21"/>
  <c r="T447" i="21"/>
  <c r="R447" i="21"/>
  <c r="Q447" i="21"/>
  <c r="AL447" i="21" s="1"/>
  <c r="P447" i="21"/>
  <c r="O447" i="21"/>
  <c r="N447" i="21"/>
  <c r="M447" i="21"/>
  <c r="L447" i="21"/>
  <c r="K447" i="21"/>
  <c r="J447" i="21"/>
  <c r="AI446" i="21"/>
  <c r="AH446" i="21"/>
  <c r="AG446" i="21"/>
  <c r="AF446" i="21"/>
  <c r="AA446" i="21"/>
  <c r="Z446" i="21"/>
  <c r="Y446" i="21"/>
  <c r="X446" i="21"/>
  <c r="W446" i="21"/>
  <c r="V446" i="21"/>
  <c r="U446" i="21"/>
  <c r="T446" i="21"/>
  <c r="AM446" i="21"/>
  <c r="R446" i="21"/>
  <c r="Q446" i="21"/>
  <c r="P446" i="21"/>
  <c r="O446" i="21"/>
  <c r="N446" i="21"/>
  <c r="M446" i="21"/>
  <c r="L446" i="21"/>
  <c r="K446" i="21"/>
  <c r="J446" i="21"/>
  <c r="AK445" i="21"/>
  <c r="AI445" i="21"/>
  <c r="AH445" i="21"/>
  <c r="AG445" i="21"/>
  <c r="AF445" i="21"/>
  <c r="AA445" i="21"/>
  <c r="Z445" i="21"/>
  <c r="Y445" i="21"/>
  <c r="X445" i="21"/>
  <c r="W445" i="21"/>
  <c r="V445" i="21"/>
  <c r="U445" i="21"/>
  <c r="T445" i="21"/>
  <c r="R445" i="21"/>
  <c r="Q445" i="21"/>
  <c r="AL445" i="21" s="1"/>
  <c r="P445" i="21"/>
  <c r="O445" i="21"/>
  <c r="N445" i="21"/>
  <c r="M445" i="21"/>
  <c r="L445" i="21"/>
  <c r="K445" i="21"/>
  <c r="J445" i="21"/>
  <c r="AI444" i="21"/>
  <c r="AH444" i="21"/>
  <c r="AG444" i="21"/>
  <c r="AF444" i="21"/>
  <c r="AA444" i="21"/>
  <c r="Z444" i="21"/>
  <c r="Y444" i="21"/>
  <c r="X444" i="21"/>
  <c r="W444" i="21"/>
  <c r="V444" i="21"/>
  <c r="U444" i="21"/>
  <c r="T444" i="21"/>
  <c r="R444" i="21"/>
  <c r="Q444" i="21"/>
  <c r="P444" i="21"/>
  <c r="O444" i="21"/>
  <c r="N444" i="21"/>
  <c r="M444" i="21"/>
  <c r="L444" i="21"/>
  <c r="K444" i="21"/>
  <c r="J444" i="21"/>
  <c r="AK443" i="21"/>
  <c r="AI443" i="21"/>
  <c r="AH443" i="21"/>
  <c r="AG443" i="21"/>
  <c r="AF443" i="21"/>
  <c r="AA443" i="21"/>
  <c r="Z443" i="21"/>
  <c r="Y443" i="21"/>
  <c r="X443" i="21"/>
  <c r="W443" i="21"/>
  <c r="V443" i="21"/>
  <c r="U443" i="21"/>
  <c r="T443" i="21"/>
  <c r="R443" i="21"/>
  <c r="Q443" i="21"/>
  <c r="AL443" i="21" s="1"/>
  <c r="P443" i="21"/>
  <c r="O443" i="21"/>
  <c r="N443" i="21"/>
  <c r="M443" i="21"/>
  <c r="L443" i="21"/>
  <c r="K443" i="21"/>
  <c r="J443" i="21"/>
  <c r="AI442" i="21"/>
  <c r="AH442" i="21"/>
  <c r="AG442" i="21"/>
  <c r="AF442" i="21"/>
  <c r="AA442" i="21"/>
  <c r="Z442" i="21"/>
  <c r="Y442" i="21"/>
  <c r="X442" i="21"/>
  <c r="W442" i="21"/>
  <c r="V442" i="21"/>
  <c r="U442" i="21"/>
  <c r="T442" i="21"/>
  <c r="R442" i="21"/>
  <c r="Q442" i="21"/>
  <c r="P442" i="21"/>
  <c r="O442" i="21"/>
  <c r="N442" i="21"/>
  <c r="M442" i="21"/>
  <c r="L442" i="21"/>
  <c r="K442" i="21"/>
  <c r="J442" i="21"/>
  <c r="AK441" i="21"/>
  <c r="AI441" i="21"/>
  <c r="AH441" i="21"/>
  <c r="AG441" i="21"/>
  <c r="AF441" i="21"/>
  <c r="AA441" i="21"/>
  <c r="Z441" i="21"/>
  <c r="Y441" i="21"/>
  <c r="X441" i="21"/>
  <c r="W441" i="21"/>
  <c r="V441" i="21"/>
  <c r="U441" i="21"/>
  <c r="T441" i="21"/>
  <c r="R441" i="21"/>
  <c r="Q441" i="21"/>
  <c r="AL441" i="21" s="1"/>
  <c r="P441" i="21"/>
  <c r="O441" i="21"/>
  <c r="N441" i="21"/>
  <c r="M441" i="21"/>
  <c r="L441" i="21"/>
  <c r="K441" i="21"/>
  <c r="J441" i="21"/>
  <c r="AI440" i="21"/>
  <c r="AH440" i="21"/>
  <c r="AG440" i="21"/>
  <c r="AF440" i="21"/>
  <c r="AA440" i="21"/>
  <c r="Z440" i="21"/>
  <c r="Y440" i="21"/>
  <c r="X440" i="21"/>
  <c r="W440" i="21"/>
  <c r="V440" i="21"/>
  <c r="U440" i="21"/>
  <c r="T440" i="21"/>
  <c r="R440" i="21"/>
  <c r="Q440" i="21"/>
  <c r="P440" i="21"/>
  <c r="O440" i="21"/>
  <c r="N440" i="21"/>
  <c r="M440" i="21"/>
  <c r="L440" i="21"/>
  <c r="K440" i="21"/>
  <c r="J440" i="21"/>
  <c r="AI439" i="21"/>
  <c r="AH439" i="21"/>
  <c r="AG439" i="21"/>
  <c r="AF439" i="21"/>
  <c r="AA439" i="21"/>
  <c r="Z439" i="21"/>
  <c r="Y439" i="21"/>
  <c r="X439" i="21"/>
  <c r="W439" i="21"/>
  <c r="V439" i="21"/>
  <c r="U439" i="21"/>
  <c r="T439" i="21"/>
  <c r="R439" i="21"/>
  <c r="Q439" i="21"/>
  <c r="P439" i="21"/>
  <c r="O439" i="21"/>
  <c r="N439" i="21"/>
  <c r="M439" i="21"/>
  <c r="L439" i="21"/>
  <c r="K439" i="21"/>
  <c r="J439" i="21"/>
  <c r="AI438" i="21"/>
  <c r="AH438" i="21"/>
  <c r="AG438" i="21"/>
  <c r="AF438" i="21"/>
  <c r="AA438" i="21"/>
  <c r="Z438" i="21"/>
  <c r="Y438" i="21"/>
  <c r="X438" i="21"/>
  <c r="W438" i="21"/>
  <c r="V438" i="21"/>
  <c r="U438" i="21"/>
  <c r="T438" i="21"/>
  <c r="R438" i="21"/>
  <c r="Q438" i="21"/>
  <c r="P438" i="21"/>
  <c r="O438" i="21"/>
  <c r="N438" i="21"/>
  <c r="M438" i="21"/>
  <c r="L438" i="21"/>
  <c r="K438" i="21"/>
  <c r="J438" i="21"/>
  <c r="AI437" i="21"/>
  <c r="AH437" i="21"/>
  <c r="AG437" i="21"/>
  <c r="AF437" i="21"/>
  <c r="AA437" i="21"/>
  <c r="Z437" i="21"/>
  <c r="Y437" i="21"/>
  <c r="X437" i="21"/>
  <c r="W437" i="21"/>
  <c r="V437" i="21"/>
  <c r="U437" i="21"/>
  <c r="T437" i="21"/>
  <c r="R437" i="21"/>
  <c r="Q437" i="21"/>
  <c r="P437" i="21"/>
  <c r="O437" i="21"/>
  <c r="N437" i="21"/>
  <c r="M437" i="21"/>
  <c r="L437" i="21"/>
  <c r="K437" i="21"/>
  <c r="J437" i="21"/>
  <c r="AL436" i="21"/>
  <c r="AI436" i="21"/>
  <c r="AH436" i="21"/>
  <c r="AG436" i="21"/>
  <c r="AF436" i="21"/>
  <c r="AA436" i="21"/>
  <c r="Z436" i="21"/>
  <c r="Y436" i="21"/>
  <c r="X436" i="21"/>
  <c r="W436" i="21"/>
  <c r="V436" i="21"/>
  <c r="U436" i="21"/>
  <c r="T436" i="21"/>
  <c r="R436" i="21"/>
  <c r="AM436" i="21" s="1"/>
  <c r="Q436" i="21"/>
  <c r="P436" i="21"/>
  <c r="O436" i="21"/>
  <c r="N436" i="21"/>
  <c r="M436" i="21"/>
  <c r="L436" i="21"/>
  <c r="K436" i="21"/>
  <c r="J436" i="21"/>
  <c r="AI435" i="21"/>
  <c r="AH435" i="21"/>
  <c r="AG435" i="21"/>
  <c r="AF435" i="21"/>
  <c r="AA435" i="21"/>
  <c r="Z435" i="21"/>
  <c r="Y435" i="21"/>
  <c r="X435" i="21"/>
  <c r="W435" i="21"/>
  <c r="V435" i="21"/>
  <c r="U435" i="21"/>
  <c r="T435" i="21"/>
  <c r="R435" i="21"/>
  <c r="Q435" i="21"/>
  <c r="P435" i="21"/>
  <c r="O435" i="21"/>
  <c r="N435" i="21"/>
  <c r="M435" i="21"/>
  <c r="L435" i="21"/>
  <c r="K435" i="21"/>
  <c r="J435" i="21"/>
  <c r="AI434" i="21"/>
  <c r="AH434" i="21"/>
  <c r="AG434" i="21"/>
  <c r="AF434" i="21"/>
  <c r="AA434" i="21"/>
  <c r="Z434" i="21"/>
  <c r="Y434" i="21"/>
  <c r="X434" i="21"/>
  <c r="W434" i="21"/>
  <c r="V434" i="21"/>
  <c r="U434" i="21"/>
  <c r="T434" i="21"/>
  <c r="R434" i="21"/>
  <c r="Q434" i="21"/>
  <c r="P434" i="21"/>
  <c r="O434" i="21"/>
  <c r="N434" i="21"/>
  <c r="M434" i="21"/>
  <c r="L434" i="21"/>
  <c r="K434" i="21"/>
  <c r="J434" i="21"/>
  <c r="AI433" i="21"/>
  <c r="AH433" i="21"/>
  <c r="AG433" i="21"/>
  <c r="AF433" i="21"/>
  <c r="AA433" i="21"/>
  <c r="Z433" i="21"/>
  <c r="Y433" i="21"/>
  <c r="X433" i="21"/>
  <c r="W433" i="21"/>
  <c r="V433" i="21"/>
  <c r="U433" i="21"/>
  <c r="T433" i="21"/>
  <c r="R433" i="21"/>
  <c r="Q433" i="21"/>
  <c r="P433" i="21"/>
  <c r="O433" i="21"/>
  <c r="N433" i="21"/>
  <c r="M433" i="21"/>
  <c r="L433" i="21"/>
  <c r="K433" i="21"/>
  <c r="J433" i="21"/>
  <c r="AL432" i="21"/>
  <c r="AI432" i="21"/>
  <c r="AH432" i="21"/>
  <c r="AG432" i="21"/>
  <c r="AF432" i="21"/>
  <c r="AA432" i="21"/>
  <c r="Z432" i="21"/>
  <c r="Y432" i="21"/>
  <c r="X432" i="21"/>
  <c r="W432" i="21"/>
  <c r="V432" i="21"/>
  <c r="U432" i="21"/>
  <c r="T432" i="21"/>
  <c r="R432" i="21"/>
  <c r="AM432" i="21" s="1"/>
  <c r="Q432" i="21"/>
  <c r="P432" i="21"/>
  <c r="O432" i="21"/>
  <c r="N432" i="21"/>
  <c r="M432" i="21"/>
  <c r="L432" i="21"/>
  <c r="K432" i="21"/>
  <c r="J432" i="21"/>
  <c r="AI431" i="21"/>
  <c r="AH431" i="21"/>
  <c r="AG431" i="21"/>
  <c r="AF431" i="21"/>
  <c r="AA431" i="21"/>
  <c r="Z431" i="21"/>
  <c r="Y431" i="21"/>
  <c r="X431" i="21"/>
  <c r="W431" i="21"/>
  <c r="V431" i="21"/>
  <c r="U431" i="21"/>
  <c r="T431" i="21"/>
  <c r="R431" i="21"/>
  <c r="Q431" i="21"/>
  <c r="P431" i="21"/>
  <c r="O431" i="21"/>
  <c r="N431" i="21"/>
  <c r="M431" i="21"/>
  <c r="L431" i="21"/>
  <c r="K431" i="21"/>
  <c r="J431" i="21"/>
  <c r="AI430" i="21"/>
  <c r="AH430" i="21"/>
  <c r="AG430" i="21"/>
  <c r="AF430" i="21"/>
  <c r="AA430" i="21"/>
  <c r="Z430" i="21"/>
  <c r="Y430" i="21"/>
  <c r="X430" i="21"/>
  <c r="W430" i="21"/>
  <c r="V430" i="21"/>
  <c r="U430" i="21"/>
  <c r="T430" i="21"/>
  <c r="R430" i="21"/>
  <c r="Q430" i="21"/>
  <c r="P430" i="21"/>
  <c r="O430" i="21"/>
  <c r="N430" i="21"/>
  <c r="M430" i="21"/>
  <c r="L430" i="21"/>
  <c r="K430" i="21"/>
  <c r="J430" i="21"/>
  <c r="AI429" i="21"/>
  <c r="AH429" i="21"/>
  <c r="AG429" i="21"/>
  <c r="AF429" i="21"/>
  <c r="AA429" i="21"/>
  <c r="Z429" i="21"/>
  <c r="Y429" i="21"/>
  <c r="X429" i="21"/>
  <c r="W429" i="21"/>
  <c r="V429" i="21"/>
  <c r="U429" i="21"/>
  <c r="T429" i="21"/>
  <c r="R429" i="21"/>
  <c r="Q429" i="21"/>
  <c r="P429" i="21"/>
  <c r="O429" i="21"/>
  <c r="N429" i="21"/>
  <c r="M429" i="21"/>
  <c r="L429" i="21"/>
  <c r="K429" i="21"/>
  <c r="J429" i="21"/>
  <c r="AL428" i="21"/>
  <c r="AI428" i="21"/>
  <c r="AH428" i="21"/>
  <c r="AG428" i="21"/>
  <c r="AF428" i="21"/>
  <c r="AA428" i="21"/>
  <c r="Z428" i="21"/>
  <c r="Y428" i="21"/>
  <c r="X428" i="21"/>
  <c r="W428" i="21"/>
  <c r="V428" i="21"/>
  <c r="U428" i="21"/>
  <c r="T428" i="21"/>
  <c r="R428" i="21"/>
  <c r="AM428" i="21" s="1"/>
  <c r="Q428" i="21"/>
  <c r="P428" i="21"/>
  <c r="O428" i="21"/>
  <c r="N428" i="21"/>
  <c r="M428" i="21"/>
  <c r="L428" i="21"/>
  <c r="K428" i="21"/>
  <c r="J428" i="21"/>
  <c r="AI427" i="21"/>
  <c r="AH427" i="21"/>
  <c r="AG427" i="21"/>
  <c r="AF427" i="21"/>
  <c r="AA427" i="21"/>
  <c r="Z427" i="21"/>
  <c r="Y427" i="21"/>
  <c r="X427" i="21"/>
  <c r="W427" i="21"/>
  <c r="V427" i="21"/>
  <c r="U427" i="21"/>
  <c r="T427" i="21"/>
  <c r="R427" i="21"/>
  <c r="Q427" i="21"/>
  <c r="P427" i="21"/>
  <c r="O427" i="21"/>
  <c r="N427" i="21"/>
  <c r="M427" i="21"/>
  <c r="L427" i="21"/>
  <c r="K427" i="21"/>
  <c r="J427" i="21"/>
  <c r="AI426" i="21"/>
  <c r="AH426" i="21"/>
  <c r="AG426" i="21"/>
  <c r="AF426" i="21"/>
  <c r="AA426" i="21"/>
  <c r="Z426" i="21"/>
  <c r="Y426" i="21"/>
  <c r="X426" i="21"/>
  <c r="W426" i="21"/>
  <c r="V426" i="21"/>
  <c r="U426" i="21"/>
  <c r="T426" i="21"/>
  <c r="R426" i="21"/>
  <c r="Q426" i="21"/>
  <c r="P426" i="21"/>
  <c r="O426" i="21"/>
  <c r="N426" i="21"/>
  <c r="M426" i="21"/>
  <c r="L426" i="21"/>
  <c r="K426" i="21"/>
  <c r="J426" i="21"/>
  <c r="AI425" i="21"/>
  <c r="AH425" i="21"/>
  <c r="AG425" i="21"/>
  <c r="AF425" i="21"/>
  <c r="AA425" i="21"/>
  <c r="Z425" i="21"/>
  <c r="Y425" i="21"/>
  <c r="X425" i="21"/>
  <c r="W425" i="21"/>
  <c r="V425" i="21"/>
  <c r="U425" i="21"/>
  <c r="T425" i="21"/>
  <c r="R425" i="21"/>
  <c r="Q425" i="21"/>
  <c r="P425" i="21"/>
  <c r="O425" i="21"/>
  <c r="N425" i="21"/>
  <c r="M425" i="21"/>
  <c r="L425" i="21"/>
  <c r="K425" i="21"/>
  <c r="J425" i="21"/>
  <c r="AL424" i="21"/>
  <c r="AI424" i="21"/>
  <c r="AH424" i="21"/>
  <c r="AG424" i="21"/>
  <c r="AF424" i="21"/>
  <c r="AA424" i="21"/>
  <c r="Z424" i="21"/>
  <c r="Y424" i="21"/>
  <c r="X424" i="21"/>
  <c r="W424" i="21"/>
  <c r="V424" i="21"/>
  <c r="U424" i="21"/>
  <c r="T424" i="21"/>
  <c r="R424" i="21"/>
  <c r="AM424" i="21" s="1"/>
  <c r="Q424" i="21"/>
  <c r="P424" i="21"/>
  <c r="O424" i="21"/>
  <c r="N424" i="21"/>
  <c r="M424" i="21"/>
  <c r="L424" i="21"/>
  <c r="K424" i="21"/>
  <c r="J424" i="21"/>
  <c r="AI423" i="21"/>
  <c r="AH423" i="21"/>
  <c r="AG423" i="21"/>
  <c r="AF423" i="21"/>
  <c r="AA423" i="21"/>
  <c r="Z423" i="21"/>
  <c r="Y423" i="21"/>
  <c r="X423" i="21"/>
  <c r="W423" i="21"/>
  <c r="V423" i="21"/>
  <c r="U423" i="21"/>
  <c r="T423" i="21"/>
  <c r="R423" i="21"/>
  <c r="Q423" i="21"/>
  <c r="P423" i="21"/>
  <c r="O423" i="21"/>
  <c r="N423" i="21"/>
  <c r="M423" i="21"/>
  <c r="L423" i="21"/>
  <c r="K423" i="21"/>
  <c r="J423" i="21"/>
  <c r="AI422" i="21"/>
  <c r="AH422" i="21"/>
  <c r="AG422" i="21"/>
  <c r="AF422" i="21"/>
  <c r="AA422" i="21"/>
  <c r="Z422" i="21"/>
  <c r="Y422" i="21"/>
  <c r="X422" i="21"/>
  <c r="W422" i="21"/>
  <c r="V422" i="21"/>
  <c r="U422" i="21"/>
  <c r="T422" i="21"/>
  <c r="R422" i="21"/>
  <c r="Q422" i="21"/>
  <c r="P422" i="21"/>
  <c r="O422" i="21"/>
  <c r="N422" i="21"/>
  <c r="M422" i="21"/>
  <c r="L422" i="21"/>
  <c r="K422" i="21"/>
  <c r="J422" i="21"/>
  <c r="AI421" i="21"/>
  <c r="AH421" i="21"/>
  <c r="AG421" i="21"/>
  <c r="AF421" i="21"/>
  <c r="AA421" i="21"/>
  <c r="Z421" i="21"/>
  <c r="Y421" i="21"/>
  <c r="X421" i="21"/>
  <c r="W421" i="21"/>
  <c r="V421" i="21"/>
  <c r="U421" i="21"/>
  <c r="T421" i="21"/>
  <c r="R421" i="21"/>
  <c r="Q421" i="21"/>
  <c r="P421" i="21"/>
  <c r="O421" i="21"/>
  <c r="N421" i="21"/>
  <c r="M421" i="21"/>
  <c r="L421" i="21"/>
  <c r="K421" i="21"/>
  <c r="J421" i="21"/>
  <c r="AL420" i="21"/>
  <c r="AI420" i="21"/>
  <c r="AH420" i="21"/>
  <c r="AG420" i="21"/>
  <c r="AF420" i="21"/>
  <c r="AA420" i="21"/>
  <c r="Z420" i="21"/>
  <c r="Y420" i="21"/>
  <c r="X420" i="21"/>
  <c r="W420" i="21"/>
  <c r="V420" i="21"/>
  <c r="U420" i="21"/>
  <c r="T420" i="21"/>
  <c r="R420" i="21"/>
  <c r="AM420" i="21" s="1"/>
  <c r="Q420" i="21"/>
  <c r="P420" i="21"/>
  <c r="O420" i="21"/>
  <c r="N420" i="21"/>
  <c r="M420" i="21"/>
  <c r="L420" i="21"/>
  <c r="K420" i="21"/>
  <c r="J420" i="21"/>
  <c r="AI419" i="21"/>
  <c r="AH419" i="21"/>
  <c r="AG419" i="21"/>
  <c r="AF419" i="21"/>
  <c r="AA419" i="21"/>
  <c r="Z419" i="21"/>
  <c r="Y419" i="21"/>
  <c r="X419" i="21"/>
  <c r="W419" i="21"/>
  <c r="V419" i="21"/>
  <c r="U419" i="21"/>
  <c r="T419" i="21"/>
  <c r="R419" i="21"/>
  <c r="Q419" i="21"/>
  <c r="P419" i="21"/>
  <c r="O419" i="21"/>
  <c r="N419" i="21"/>
  <c r="M419" i="21"/>
  <c r="L419" i="21"/>
  <c r="K419" i="21"/>
  <c r="J419" i="21"/>
  <c r="AI418" i="21"/>
  <c r="AH418" i="21"/>
  <c r="AG418" i="21"/>
  <c r="AF418" i="21"/>
  <c r="AA418" i="21"/>
  <c r="Z418" i="21"/>
  <c r="Y418" i="21"/>
  <c r="X418" i="21"/>
  <c r="W418" i="21"/>
  <c r="V418" i="21"/>
  <c r="U418" i="21"/>
  <c r="T418" i="21"/>
  <c r="R418" i="21"/>
  <c r="Q418" i="21"/>
  <c r="P418" i="21"/>
  <c r="O418" i="21"/>
  <c r="N418" i="21"/>
  <c r="M418" i="21"/>
  <c r="L418" i="21"/>
  <c r="K418" i="21"/>
  <c r="J418" i="21"/>
  <c r="AI417" i="21"/>
  <c r="AH417" i="21"/>
  <c r="AG417" i="21"/>
  <c r="AF417" i="21"/>
  <c r="AA417" i="21"/>
  <c r="Z417" i="21"/>
  <c r="Y417" i="21"/>
  <c r="X417" i="21"/>
  <c r="W417" i="21"/>
  <c r="V417" i="21"/>
  <c r="U417" i="21"/>
  <c r="T417" i="21"/>
  <c r="R417" i="21"/>
  <c r="Q417" i="21"/>
  <c r="P417" i="21"/>
  <c r="O417" i="21"/>
  <c r="N417" i="21"/>
  <c r="M417" i="21"/>
  <c r="L417" i="21"/>
  <c r="K417" i="21"/>
  <c r="J417" i="21"/>
  <c r="AL416" i="21"/>
  <c r="AI416" i="21"/>
  <c r="AH416" i="21"/>
  <c r="AG416" i="21"/>
  <c r="AF416" i="21"/>
  <c r="AA416" i="21"/>
  <c r="Z416" i="21"/>
  <c r="Y416" i="21"/>
  <c r="X416" i="21"/>
  <c r="W416" i="21"/>
  <c r="V416" i="21"/>
  <c r="U416" i="21"/>
  <c r="T416" i="21"/>
  <c r="R416" i="21"/>
  <c r="AM416" i="21" s="1"/>
  <c r="Q416" i="21"/>
  <c r="P416" i="21"/>
  <c r="O416" i="21"/>
  <c r="N416" i="21"/>
  <c r="M416" i="21"/>
  <c r="L416" i="21"/>
  <c r="K416" i="21"/>
  <c r="J416" i="21"/>
  <c r="AI415" i="21"/>
  <c r="AH415" i="21"/>
  <c r="AG415" i="21"/>
  <c r="AF415" i="21"/>
  <c r="AA415" i="21"/>
  <c r="Z415" i="21"/>
  <c r="Y415" i="21"/>
  <c r="X415" i="21"/>
  <c r="W415" i="21"/>
  <c r="V415" i="21"/>
  <c r="U415" i="21"/>
  <c r="T415" i="21"/>
  <c r="R415" i="21"/>
  <c r="Q415" i="21"/>
  <c r="P415" i="21"/>
  <c r="O415" i="21"/>
  <c r="N415" i="21"/>
  <c r="M415" i="21"/>
  <c r="L415" i="21"/>
  <c r="K415" i="21"/>
  <c r="J415" i="21"/>
  <c r="AI414" i="21"/>
  <c r="AH414" i="21"/>
  <c r="AG414" i="21"/>
  <c r="AF414" i="21"/>
  <c r="AA414" i="21"/>
  <c r="Z414" i="21"/>
  <c r="Y414" i="21"/>
  <c r="X414" i="21"/>
  <c r="W414" i="21"/>
  <c r="V414" i="21"/>
  <c r="U414" i="21"/>
  <c r="T414" i="21"/>
  <c r="R414" i="21"/>
  <c r="Q414" i="21"/>
  <c r="P414" i="21"/>
  <c r="O414" i="21"/>
  <c r="N414" i="21"/>
  <c r="M414" i="21"/>
  <c r="L414" i="21"/>
  <c r="K414" i="21"/>
  <c r="J414" i="21"/>
  <c r="AI413" i="21"/>
  <c r="AH413" i="21"/>
  <c r="AG413" i="21"/>
  <c r="AF413" i="21"/>
  <c r="AA413" i="21"/>
  <c r="Z413" i="21"/>
  <c r="Y413" i="21"/>
  <c r="X413" i="21"/>
  <c r="W413" i="21"/>
  <c r="V413" i="21"/>
  <c r="U413" i="21"/>
  <c r="T413" i="21"/>
  <c r="R413" i="21"/>
  <c r="Q413" i="21"/>
  <c r="P413" i="21"/>
  <c r="O413" i="21"/>
  <c r="N413" i="21"/>
  <c r="M413" i="21"/>
  <c r="L413" i="21"/>
  <c r="K413" i="21"/>
  <c r="J413" i="21"/>
  <c r="AL412" i="21"/>
  <c r="AI412" i="21"/>
  <c r="AH412" i="21"/>
  <c r="AG412" i="21"/>
  <c r="AF412" i="21"/>
  <c r="AA412" i="21"/>
  <c r="Z412" i="21"/>
  <c r="Y412" i="21"/>
  <c r="X412" i="21"/>
  <c r="W412" i="21"/>
  <c r="V412" i="21"/>
  <c r="U412" i="21"/>
  <c r="T412" i="21"/>
  <c r="R412" i="21"/>
  <c r="AM412" i="21" s="1"/>
  <c r="Q412" i="21"/>
  <c r="P412" i="21"/>
  <c r="O412" i="21"/>
  <c r="N412" i="21"/>
  <c r="M412" i="21"/>
  <c r="L412" i="21"/>
  <c r="K412" i="21"/>
  <c r="J412" i="21"/>
  <c r="AI411" i="21"/>
  <c r="AH411" i="21"/>
  <c r="AG411" i="21"/>
  <c r="AF411" i="21"/>
  <c r="AA411" i="21"/>
  <c r="Z411" i="21"/>
  <c r="Y411" i="21"/>
  <c r="X411" i="21"/>
  <c r="W411" i="21"/>
  <c r="V411" i="21"/>
  <c r="U411" i="21"/>
  <c r="T411" i="21"/>
  <c r="R411" i="21"/>
  <c r="Q411" i="21"/>
  <c r="P411" i="21"/>
  <c r="O411" i="21"/>
  <c r="N411" i="21"/>
  <c r="M411" i="21"/>
  <c r="L411" i="21"/>
  <c r="K411" i="21"/>
  <c r="J411" i="21"/>
  <c r="AI410" i="21"/>
  <c r="AH410" i="21"/>
  <c r="AG410" i="21"/>
  <c r="AF410" i="21"/>
  <c r="AA410" i="21"/>
  <c r="Z410" i="21"/>
  <c r="Y410" i="21"/>
  <c r="X410" i="21"/>
  <c r="W410" i="21"/>
  <c r="V410" i="21"/>
  <c r="U410" i="21"/>
  <c r="T410" i="21"/>
  <c r="R410" i="21"/>
  <c r="Q410" i="21"/>
  <c r="P410" i="21"/>
  <c r="O410" i="21"/>
  <c r="N410" i="21"/>
  <c r="M410" i="21"/>
  <c r="L410" i="21"/>
  <c r="K410" i="21"/>
  <c r="J410" i="21"/>
  <c r="AI409" i="21"/>
  <c r="AH409" i="21"/>
  <c r="AG409" i="21"/>
  <c r="AF409" i="21"/>
  <c r="AA409" i="21"/>
  <c r="Z409" i="21"/>
  <c r="Y409" i="21"/>
  <c r="X409" i="21"/>
  <c r="W409" i="21"/>
  <c r="V409" i="21"/>
  <c r="U409" i="21"/>
  <c r="T409" i="21"/>
  <c r="R409" i="21"/>
  <c r="Q409" i="21"/>
  <c r="P409" i="21"/>
  <c r="O409" i="21"/>
  <c r="N409" i="21"/>
  <c r="M409" i="21"/>
  <c r="L409" i="21"/>
  <c r="K409" i="21"/>
  <c r="J409" i="21"/>
  <c r="AL408" i="21"/>
  <c r="AI408" i="21"/>
  <c r="AH408" i="21"/>
  <c r="AG408" i="21"/>
  <c r="AF408" i="21"/>
  <c r="AA408" i="21"/>
  <c r="Z408" i="21"/>
  <c r="Y408" i="21"/>
  <c r="X408" i="21"/>
  <c r="W408" i="21"/>
  <c r="V408" i="21"/>
  <c r="U408" i="21"/>
  <c r="T408" i="21"/>
  <c r="R408" i="21"/>
  <c r="AM408" i="21" s="1"/>
  <c r="Q408" i="21"/>
  <c r="P408" i="21"/>
  <c r="O408" i="21"/>
  <c r="N408" i="21"/>
  <c r="M408" i="21"/>
  <c r="L408" i="21"/>
  <c r="K408" i="21"/>
  <c r="J408" i="21"/>
  <c r="AI407" i="21"/>
  <c r="AH407" i="21"/>
  <c r="AG407" i="21"/>
  <c r="AF407" i="21"/>
  <c r="AA407" i="21"/>
  <c r="Z407" i="21"/>
  <c r="Y407" i="21"/>
  <c r="X407" i="21"/>
  <c r="W407" i="21"/>
  <c r="V407" i="21"/>
  <c r="U407" i="21"/>
  <c r="T407" i="21"/>
  <c r="R407" i="21"/>
  <c r="Q407" i="21"/>
  <c r="P407" i="21"/>
  <c r="O407" i="21"/>
  <c r="N407" i="21"/>
  <c r="M407" i="21"/>
  <c r="L407" i="21"/>
  <c r="K407" i="21"/>
  <c r="J407" i="21"/>
  <c r="AI406" i="21"/>
  <c r="AH406" i="21"/>
  <c r="AG406" i="21"/>
  <c r="AF406" i="21"/>
  <c r="AA406" i="21"/>
  <c r="Z406" i="21"/>
  <c r="Y406" i="21"/>
  <c r="X406" i="21"/>
  <c r="W406" i="21"/>
  <c r="V406" i="21"/>
  <c r="U406" i="21"/>
  <c r="T406" i="21"/>
  <c r="R406" i="21"/>
  <c r="Q406" i="21"/>
  <c r="P406" i="21"/>
  <c r="O406" i="21"/>
  <c r="N406" i="21"/>
  <c r="M406" i="21"/>
  <c r="L406" i="21"/>
  <c r="K406" i="21"/>
  <c r="J406" i="21"/>
  <c r="AI405" i="21"/>
  <c r="AH405" i="21"/>
  <c r="AG405" i="21"/>
  <c r="AF405" i="21"/>
  <c r="AA405" i="21"/>
  <c r="Z405" i="21"/>
  <c r="Y405" i="21"/>
  <c r="X405" i="21"/>
  <c r="W405" i="21"/>
  <c r="V405" i="21"/>
  <c r="U405" i="21"/>
  <c r="T405" i="21"/>
  <c r="R405" i="21"/>
  <c r="Q405" i="21"/>
  <c r="P405" i="21"/>
  <c r="O405" i="21"/>
  <c r="N405" i="21"/>
  <c r="M405" i="21"/>
  <c r="L405" i="21"/>
  <c r="K405" i="21"/>
  <c r="J405" i="21"/>
  <c r="AL404" i="21"/>
  <c r="AI404" i="21"/>
  <c r="AH404" i="21"/>
  <c r="AG404" i="21"/>
  <c r="AF404" i="21"/>
  <c r="AA404" i="21"/>
  <c r="Z404" i="21"/>
  <c r="Y404" i="21"/>
  <c r="X404" i="21"/>
  <c r="W404" i="21"/>
  <c r="V404" i="21"/>
  <c r="U404" i="21"/>
  <c r="T404" i="21"/>
  <c r="R404" i="21"/>
  <c r="AM404" i="21" s="1"/>
  <c r="Q404" i="21"/>
  <c r="P404" i="21"/>
  <c r="O404" i="21"/>
  <c r="N404" i="21"/>
  <c r="M404" i="21"/>
  <c r="L404" i="21"/>
  <c r="K404" i="21"/>
  <c r="J404" i="21"/>
  <c r="AI403" i="21"/>
  <c r="AH403" i="21"/>
  <c r="AG403" i="21"/>
  <c r="AF403" i="21"/>
  <c r="AA403" i="21"/>
  <c r="Z403" i="21"/>
  <c r="Y403" i="21"/>
  <c r="X403" i="21"/>
  <c r="W403" i="21"/>
  <c r="V403" i="21"/>
  <c r="U403" i="21"/>
  <c r="T403" i="21"/>
  <c r="R403" i="21"/>
  <c r="Q403" i="21"/>
  <c r="P403" i="21"/>
  <c r="O403" i="21"/>
  <c r="N403" i="21"/>
  <c r="M403" i="21"/>
  <c r="L403" i="21"/>
  <c r="K403" i="21"/>
  <c r="J403" i="21"/>
  <c r="AI402" i="21"/>
  <c r="AH402" i="21"/>
  <c r="AG402" i="21"/>
  <c r="AF402" i="21"/>
  <c r="AA402" i="21"/>
  <c r="Z402" i="21"/>
  <c r="Y402" i="21"/>
  <c r="X402" i="21"/>
  <c r="W402" i="21"/>
  <c r="V402" i="21"/>
  <c r="U402" i="21"/>
  <c r="T402" i="21"/>
  <c r="R402" i="21"/>
  <c r="Q402" i="21"/>
  <c r="P402" i="21"/>
  <c r="O402" i="21"/>
  <c r="N402" i="21"/>
  <c r="M402" i="21"/>
  <c r="L402" i="21"/>
  <c r="K402" i="21"/>
  <c r="J402" i="21"/>
  <c r="AI401" i="21"/>
  <c r="AH401" i="21"/>
  <c r="AG401" i="21"/>
  <c r="AF401" i="21"/>
  <c r="AA401" i="21"/>
  <c r="Z401" i="21"/>
  <c r="Y401" i="21"/>
  <c r="X401" i="21"/>
  <c r="W401" i="21"/>
  <c r="V401" i="21"/>
  <c r="U401" i="21"/>
  <c r="T401" i="21"/>
  <c r="R401" i="21"/>
  <c r="Q401" i="21"/>
  <c r="P401" i="21"/>
  <c r="O401" i="21"/>
  <c r="N401" i="21"/>
  <c r="M401" i="21"/>
  <c r="L401" i="21"/>
  <c r="K401" i="21"/>
  <c r="J401" i="21"/>
  <c r="AL400" i="21"/>
  <c r="AI400" i="21"/>
  <c r="AH400" i="21"/>
  <c r="AG400" i="21"/>
  <c r="AF400" i="21"/>
  <c r="AA400" i="21"/>
  <c r="Z400" i="21"/>
  <c r="Y400" i="21"/>
  <c r="X400" i="21"/>
  <c r="W400" i="21"/>
  <c r="V400" i="21"/>
  <c r="U400" i="21"/>
  <c r="T400" i="21"/>
  <c r="R400" i="21"/>
  <c r="AM400" i="21" s="1"/>
  <c r="Q400" i="21"/>
  <c r="P400" i="21"/>
  <c r="O400" i="21"/>
  <c r="N400" i="21"/>
  <c r="M400" i="21"/>
  <c r="L400" i="21"/>
  <c r="K400" i="21"/>
  <c r="J400" i="21"/>
  <c r="AI399" i="21"/>
  <c r="AH399" i="21"/>
  <c r="AG399" i="21"/>
  <c r="AF399" i="21"/>
  <c r="AA399" i="21"/>
  <c r="Z399" i="21"/>
  <c r="Y399" i="21"/>
  <c r="X399" i="21"/>
  <c r="W399" i="21"/>
  <c r="V399" i="21"/>
  <c r="U399" i="21"/>
  <c r="T399" i="21"/>
  <c r="R399" i="21"/>
  <c r="Q399" i="21"/>
  <c r="P399" i="21"/>
  <c r="O399" i="21"/>
  <c r="N399" i="21"/>
  <c r="M399" i="21"/>
  <c r="L399" i="21"/>
  <c r="K399" i="21"/>
  <c r="J399" i="21"/>
  <c r="AI398" i="21"/>
  <c r="AH398" i="21"/>
  <c r="AG398" i="21"/>
  <c r="AF398" i="21"/>
  <c r="AA398" i="21"/>
  <c r="Z398" i="21"/>
  <c r="Y398" i="21"/>
  <c r="X398" i="21"/>
  <c r="W398" i="21"/>
  <c r="V398" i="21"/>
  <c r="U398" i="21"/>
  <c r="T398" i="21"/>
  <c r="R398" i="21"/>
  <c r="Q398" i="21"/>
  <c r="P398" i="21"/>
  <c r="O398" i="21"/>
  <c r="N398" i="21"/>
  <c r="M398" i="21"/>
  <c r="L398" i="21"/>
  <c r="K398" i="21"/>
  <c r="J398" i="21"/>
  <c r="AI397" i="21"/>
  <c r="AH397" i="21"/>
  <c r="AG397" i="21"/>
  <c r="AF397" i="21"/>
  <c r="AA397" i="21"/>
  <c r="Z397" i="21"/>
  <c r="Y397" i="21"/>
  <c r="X397" i="21"/>
  <c r="W397" i="21"/>
  <c r="V397" i="21"/>
  <c r="U397" i="21"/>
  <c r="T397" i="21"/>
  <c r="R397" i="21"/>
  <c r="Q397" i="21"/>
  <c r="P397" i="21"/>
  <c r="O397" i="21"/>
  <c r="N397" i="21"/>
  <c r="M397" i="21"/>
  <c r="L397" i="21"/>
  <c r="K397" i="21"/>
  <c r="J397" i="21"/>
  <c r="AL396" i="21"/>
  <c r="AI396" i="21"/>
  <c r="AH396" i="21"/>
  <c r="AG396" i="21"/>
  <c r="AF396" i="21"/>
  <c r="AA396" i="21"/>
  <c r="Z396" i="21"/>
  <c r="Y396" i="21"/>
  <c r="X396" i="21"/>
  <c r="W396" i="21"/>
  <c r="V396" i="21"/>
  <c r="U396" i="21"/>
  <c r="T396" i="21"/>
  <c r="R396" i="21"/>
  <c r="AM396" i="21" s="1"/>
  <c r="Q396" i="21"/>
  <c r="P396" i="21"/>
  <c r="O396" i="21"/>
  <c r="N396" i="21"/>
  <c r="M396" i="21"/>
  <c r="L396" i="21"/>
  <c r="K396" i="21"/>
  <c r="J396" i="21"/>
  <c r="AI395" i="21"/>
  <c r="AH395" i="21"/>
  <c r="AG395" i="21"/>
  <c r="AF395" i="21"/>
  <c r="AA395" i="21"/>
  <c r="Z395" i="21"/>
  <c r="Y395" i="21"/>
  <c r="X395" i="21"/>
  <c r="W395" i="21"/>
  <c r="V395" i="21"/>
  <c r="U395" i="21"/>
  <c r="T395" i="21"/>
  <c r="R395" i="21"/>
  <c r="Q395" i="21"/>
  <c r="P395" i="21"/>
  <c r="O395" i="21"/>
  <c r="N395" i="21"/>
  <c r="M395" i="21"/>
  <c r="L395" i="21"/>
  <c r="K395" i="21"/>
  <c r="J395" i="21"/>
  <c r="AI394" i="21"/>
  <c r="AH394" i="21"/>
  <c r="AG394" i="21"/>
  <c r="AF394" i="21"/>
  <c r="AA394" i="21"/>
  <c r="Z394" i="21"/>
  <c r="Y394" i="21"/>
  <c r="X394" i="21"/>
  <c r="W394" i="21"/>
  <c r="V394" i="21"/>
  <c r="U394" i="21"/>
  <c r="T394" i="21"/>
  <c r="R394" i="21"/>
  <c r="Q394" i="21"/>
  <c r="P394" i="21"/>
  <c r="O394" i="21"/>
  <c r="N394" i="21"/>
  <c r="M394" i="21"/>
  <c r="L394" i="21"/>
  <c r="K394" i="21"/>
  <c r="J394" i="21"/>
  <c r="AI393" i="21"/>
  <c r="AH393" i="21"/>
  <c r="AG393" i="21"/>
  <c r="AF393" i="21"/>
  <c r="AA393" i="21"/>
  <c r="Z393" i="21"/>
  <c r="Y393" i="21"/>
  <c r="X393" i="21"/>
  <c r="W393" i="21"/>
  <c r="V393" i="21"/>
  <c r="U393" i="21"/>
  <c r="T393" i="21"/>
  <c r="R393" i="21"/>
  <c r="Q393" i="21"/>
  <c r="P393" i="21"/>
  <c r="O393" i="21"/>
  <c r="N393" i="21"/>
  <c r="M393" i="21"/>
  <c r="L393" i="21"/>
  <c r="K393" i="21"/>
  <c r="J393" i="21"/>
  <c r="AL392" i="21"/>
  <c r="AI392" i="21"/>
  <c r="AH392" i="21"/>
  <c r="AG392" i="21"/>
  <c r="AF392" i="21"/>
  <c r="AA392" i="21"/>
  <c r="Z392" i="21"/>
  <c r="Y392" i="21"/>
  <c r="X392" i="21"/>
  <c r="W392" i="21"/>
  <c r="V392" i="21"/>
  <c r="U392" i="21"/>
  <c r="T392" i="21"/>
  <c r="R392" i="21"/>
  <c r="AM392" i="21" s="1"/>
  <c r="Q392" i="21"/>
  <c r="P392" i="21"/>
  <c r="O392" i="21"/>
  <c r="N392" i="21"/>
  <c r="M392" i="21"/>
  <c r="L392" i="21"/>
  <c r="K392" i="21"/>
  <c r="J392" i="21"/>
  <c r="AI391" i="21"/>
  <c r="AH391" i="21"/>
  <c r="AG391" i="21"/>
  <c r="AF391" i="21"/>
  <c r="AA391" i="21"/>
  <c r="Z391" i="21"/>
  <c r="Y391" i="21"/>
  <c r="X391" i="21"/>
  <c r="W391" i="21"/>
  <c r="V391" i="21"/>
  <c r="U391" i="21"/>
  <c r="T391" i="21"/>
  <c r="R391" i="21"/>
  <c r="Q391" i="21"/>
  <c r="P391" i="21"/>
  <c r="O391" i="21"/>
  <c r="N391" i="21"/>
  <c r="M391" i="21"/>
  <c r="L391" i="21"/>
  <c r="K391" i="21"/>
  <c r="J391" i="21"/>
  <c r="AI390" i="21"/>
  <c r="AH390" i="21"/>
  <c r="AG390" i="21"/>
  <c r="AF390" i="21"/>
  <c r="AA390" i="21"/>
  <c r="Z390" i="21"/>
  <c r="Y390" i="21"/>
  <c r="X390" i="21"/>
  <c r="W390" i="21"/>
  <c r="V390" i="21"/>
  <c r="U390" i="21"/>
  <c r="T390" i="21"/>
  <c r="R390" i="21"/>
  <c r="Q390" i="21"/>
  <c r="P390" i="21"/>
  <c r="O390" i="21"/>
  <c r="N390" i="21"/>
  <c r="M390" i="21"/>
  <c r="L390" i="21"/>
  <c r="K390" i="21"/>
  <c r="J390" i="21"/>
  <c r="AI389" i="21"/>
  <c r="AH389" i="21"/>
  <c r="AG389" i="21"/>
  <c r="AF389" i="21"/>
  <c r="AA389" i="21"/>
  <c r="Z389" i="21"/>
  <c r="Y389" i="21"/>
  <c r="X389" i="21"/>
  <c r="W389" i="21"/>
  <c r="V389" i="21"/>
  <c r="U389" i="21"/>
  <c r="T389" i="21"/>
  <c r="R389" i="21"/>
  <c r="Q389" i="21"/>
  <c r="P389" i="21"/>
  <c r="O389" i="21"/>
  <c r="N389" i="21"/>
  <c r="M389" i="21"/>
  <c r="L389" i="21"/>
  <c r="K389" i="21"/>
  <c r="J389" i="21"/>
  <c r="AL388" i="21"/>
  <c r="AI388" i="21"/>
  <c r="AH388" i="21"/>
  <c r="AG388" i="21"/>
  <c r="AF388" i="21"/>
  <c r="AA388" i="21"/>
  <c r="Z388" i="21"/>
  <c r="Y388" i="21"/>
  <c r="X388" i="21"/>
  <c r="W388" i="21"/>
  <c r="V388" i="21"/>
  <c r="U388" i="21"/>
  <c r="T388" i="21"/>
  <c r="R388" i="21"/>
  <c r="AM388" i="21" s="1"/>
  <c r="Q388" i="21"/>
  <c r="P388" i="21"/>
  <c r="O388" i="21"/>
  <c r="N388" i="21"/>
  <c r="M388" i="21"/>
  <c r="L388" i="21"/>
  <c r="K388" i="21"/>
  <c r="J388" i="21"/>
  <c r="AI387" i="21"/>
  <c r="AH387" i="21"/>
  <c r="AG387" i="21"/>
  <c r="AF387" i="21"/>
  <c r="AA387" i="21"/>
  <c r="Z387" i="21"/>
  <c r="Y387" i="21"/>
  <c r="X387" i="21"/>
  <c r="W387" i="21"/>
  <c r="V387" i="21"/>
  <c r="U387" i="21"/>
  <c r="T387" i="21"/>
  <c r="R387" i="21"/>
  <c r="Q387" i="21"/>
  <c r="P387" i="21"/>
  <c r="O387" i="21"/>
  <c r="N387" i="21"/>
  <c r="M387" i="21"/>
  <c r="L387" i="21"/>
  <c r="K387" i="21"/>
  <c r="J387" i="21"/>
  <c r="AI386" i="21"/>
  <c r="AH386" i="21"/>
  <c r="AG386" i="21"/>
  <c r="AF386" i="21"/>
  <c r="AA386" i="21"/>
  <c r="Z386" i="21"/>
  <c r="Y386" i="21"/>
  <c r="X386" i="21"/>
  <c r="W386" i="21"/>
  <c r="V386" i="21"/>
  <c r="U386" i="21"/>
  <c r="T386" i="21"/>
  <c r="R386" i="21"/>
  <c r="Q386" i="21"/>
  <c r="P386" i="21"/>
  <c r="O386" i="21"/>
  <c r="N386" i="21"/>
  <c r="M386" i="21"/>
  <c r="L386" i="21"/>
  <c r="K386" i="21"/>
  <c r="J386" i="21"/>
  <c r="AI385" i="21"/>
  <c r="AH385" i="21"/>
  <c r="AG385" i="21"/>
  <c r="AF385" i="21"/>
  <c r="AA385" i="21"/>
  <c r="Z385" i="21"/>
  <c r="Y385" i="21"/>
  <c r="X385" i="21"/>
  <c r="W385" i="21"/>
  <c r="V385" i="21"/>
  <c r="U385" i="21"/>
  <c r="T385" i="21"/>
  <c r="R385" i="21"/>
  <c r="Q385" i="21"/>
  <c r="P385" i="21"/>
  <c r="O385" i="21"/>
  <c r="N385" i="21"/>
  <c r="M385" i="21"/>
  <c r="L385" i="21"/>
  <c r="K385" i="21"/>
  <c r="J385" i="21"/>
  <c r="AL384" i="21"/>
  <c r="AI384" i="21"/>
  <c r="AH384" i="21"/>
  <c r="AG384" i="21"/>
  <c r="AF384" i="21"/>
  <c r="AA384" i="21"/>
  <c r="Z384" i="21"/>
  <c r="Y384" i="21"/>
  <c r="X384" i="21"/>
  <c r="W384" i="21"/>
  <c r="V384" i="21"/>
  <c r="U384" i="21"/>
  <c r="T384" i="21"/>
  <c r="R384" i="21"/>
  <c r="AM384" i="21" s="1"/>
  <c r="Q384" i="21"/>
  <c r="P384" i="21"/>
  <c r="O384" i="21"/>
  <c r="N384" i="21"/>
  <c r="M384" i="21"/>
  <c r="L384" i="21"/>
  <c r="K384" i="21"/>
  <c r="J384" i="21"/>
  <c r="AI383" i="21"/>
  <c r="AH383" i="21"/>
  <c r="AG383" i="21"/>
  <c r="AF383" i="21"/>
  <c r="AA383" i="21"/>
  <c r="Z383" i="21"/>
  <c r="Y383" i="21"/>
  <c r="X383" i="21"/>
  <c r="W383" i="21"/>
  <c r="V383" i="21"/>
  <c r="U383" i="21"/>
  <c r="T383" i="21"/>
  <c r="R383" i="21"/>
  <c r="Q383" i="21"/>
  <c r="P383" i="21"/>
  <c r="O383" i="21"/>
  <c r="N383" i="21"/>
  <c r="M383" i="21"/>
  <c r="L383" i="21"/>
  <c r="K383" i="21"/>
  <c r="J383" i="21"/>
  <c r="AI382" i="21"/>
  <c r="AH382" i="21"/>
  <c r="AG382" i="21"/>
  <c r="AF382" i="21"/>
  <c r="AA382" i="21"/>
  <c r="Z382" i="21"/>
  <c r="Y382" i="21"/>
  <c r="X382" i="21"/>
  <c r="W382" i="21"/>
  <c r="V382" i="21"/>
  <c r="U382" i="21"/>
  <c r="T382" i="21"/>
  <c r="R382" i="21"/>
  <c r="Q382" i="21"/>
  <c r="P382" i="21"/>
  <c r="O382" i="21"/>
  <c r="N382" i="21"/>
  <c r="M382" i="21"/>
  <c r="L382" i="21"/>
  <c r="K382" i="21"/>
  <c r="J382" i="21"/>
  <c r="AI381" i="21"/>
  <c r="AH381" i="21"/>
  <c r="AG381" i="21"/>
  <c r="AF381" i="21"/>
  <c r="AA381" i="21"/>
  <c r="Z381" i="21"/>
  <c r="Y381" i="21"/>
  <c r="X381" i="21"/>
  <c r="W381" i="21"/>
  <c r="V381" i="21"/>
  <c r="U381" i="21"/>
  <c r="T381" i="21"/>
  <c r="R381" i="21"/>
  <c r="Q381" i="21"/>
  <c r="P381" i="21"/>
  <c r="O381" i="21"/>
  <c r="N381" i="21"/>
  <c r="M381" i="21"/>
  <c r="L381" i="21"/>
  <c r="K381" i="21"/>
  <c r="J381" i="21"/>
  <c r="AL380" i="21"/>
  <c r="AI380" i="21"/>
  <c r="AH380" i="21"/>
  <c r="AG380" i="21"/>
  <c r="AF380" i="21"/>
  <c r="AA380" i="21"/>
  <c r="Z380" i="21"/>
  <c r="Y380" i="21"/>
  <c r="X380" i="21"/>
  <c r="W380" i="21"/>
  <c r="V380" i="21"/>
  <c r="U380" i="21"/>
  <c r="T380" i="21"/>
  <c r="R380" i="21"/>
  <c r="AM380" i="21" s="1"/>
  <c r="Q380" i="21"/>
  <c r="P380" i="21"/>
  <c r="O380" i="21"/>
  <c r="N380" i="21"/>
  <c r="M380" i="21"/>
  <c r="L380" i="21"/>
  <c r="K380" i="21"/>
  <c r="J380" i="21"/>
  <c r="AI379" i="21"/>
  <c r="AH379" i="21"/>
  <c r="AG379" i="21"/>
  <c r="AF379" i="21"/>
  <c r="AA379" i="21"/>
  <c r="Z379" i="21"/>
  <c r="Y379" i="21"/>
  <c r="X379" i="21"/>
  <c r="W379" i="21"/>
  <c r="V379" i="21"/>
  <c r="U379" i="21"/>
  <c r="T379" i="21"/>
  <c r="R379" i="21"/>
  <c r="Q379" i="21"/>
  <c r="P379" i="21"/>
  <c r="O379" i="21"/>
  <c r="N379" i="21"/>
  <c r="M379" i="21"/>
  <c r="L379" i="21"/>
  <c r="K379" i="21"/>
  <c r="J379" i="21"/>
  <c r="AI378" i="21"/>
  <c r="AH378" i="21"/>
  <c r="AG378" i="21"/>
  <c r="AF378" i="21"/>
  <c r="AA378" i="21"/>
  <c r="Z378" i="21"/>
  <c r="Y378" i="21"/>
  <c r="X378" i="21"/>
  <c r="W378" i="21"/>
  <c r="V378" i="21"/>
  <c r="U378" i="21"/>
  <c r="T378" i="21"/>
  <c r="R378" i="21"/>
  <c r="Q378" i="21"/>
  <c r="P378" i="21"/>
  <c r="O378" i="21"/>
  <c r="N378" i="21"/>
  <c r="M378" i="21"/>
  <c r="L378" i="21"/>
  <c r="K378" i="21"/>
  <c r="J378" i="21"/>
  <c r="AI377" i="21"/>
  <c r="AH377" i="21"/>
  <c r="AG377" i="21"/>
  <c r="AF377" i="21"/>
  <c r="AA377" i="21"/>
  <c r="Z377" i="21"/>
  <c r="Y377" i="21"/>
  <c r="X377" i="21"/>
  <c r="W377" i="21"/>
  <c r="V377" i="21"/>
  <c r="U377" i="21"/>
  <c r="T377" i="21"/>
  <c r="R377" i="21"/>
  <c r="Q377" i="21"/>
  <c r="P377" i="21"/>
  <c r="O377" i="21"/>
  <c r="N377" i="21"/>
  <c r="M377" i="21"/>
  <c r="L377" i="21"/>
  <c r="K377" i="21"/>
  <c r="J377" i="21"/>
  <c r="AL376" i="21"/>
  <c r="AI376" i="21"/>
  <c r="AH376" i="21"/>
  <c r="AG376" i="21"/>
  <c r="AF376" i="21"/>
  <c r="AA376" i="21"/>
  <c r="Z376" i="21"/>
  <c r="Y376" i="21"/>
  <c r="X376" i="21"/>
  <c r="W376" i="21"/>
  <c r="V376" i="21"/>
  <c r="U376" i="21"/>
  <c r="T376" i="21"/>
  <c r="R376" i="21"/>
  <c r="AM376" i="21" s="1"/>
  <c r="Q376" i="21"/>
  <c r="P376" i="21"/>
  <c r="O376" i="21"/>
  <c r="N376" i="21"/>
  <c r="M376" i="21"/>
  <c r="L376" i="21"/>
  <c r="K376" i="21"/>
  <c r="J376" i="21"/>
  <c r="AI375" i="21"/>
  <c r="AH375" i="21"/>
  <c r="AG375" i="21"/>
  <c r="AF375" i="21"/>
  <c r="AA375" i="21"/>
  <c r="Z375" i="21"/>
  <c r="Y375" i="21"/>
  <c r="X375" i="21"/>
  <c r="W375" i="21"/>
  <c r="V375" i="21"/>
  <c r="U375" i="21"/>
  <c r="T375" i="21"/>
  <c r="R375" i="21"/>
  <c r="Q375" i="21"/>
  <c r="P375" i="21"/>
  <c r="O375" i="21"/>
  <c r="N375" i="21"/>
  <c r="M375" i="21"/>
  <c r="L375" i="21"/>
  <c r="K375" i="21"/>
  <c r="J375" i="21"/>
  <c r="AI374" i="21"/>
  <c r="AH374" i="21"/>
  <c r="AG374" i="21"/>
  <c r="AF374" i="21"/>
  <c r="AA374" i="21"/>
  <c r="Z374" i="21"/>
  <c r="Y374" i="21"/>
  <c r="X374" i="21"/>
  <c r="W374" i="21"/>
  <c r="V374" i="21"/>
  <c r="U374" i="21"/>
  <c r="T374" i="21"/>
  <c r="R374" i="21"/>
  <c r="Q374" i="21"/>
  <c r="P374" i="21"/>
  <c r="O374" i="21"/>
  <c r="N374" i="21"/>
  <c r="M374" i="21"/>
  <c r="L374" i="21"/>
  <c r="K374" i="21"/>
  <c r="J374" i="21"/>
  <c r="AI373" i="21"/>
  <c r="AH373" i="21"/>
  <c r="AG373" i="21"/>
  <c r="AF373" i="21"/>
  <c r="AA373" i="21"/>
  <c r="Z373" i="21"/>
  <c r="Y373" i="21"/>
  <c r="X373" i="21"/>
  <c r="W373" i="21"/>
  <c r="V373" i="21"/>
  <c r="U373" i="21"/>
  <c r="T373" i="21"/>
  <c r="R373" i="21"/>
  <c r="Q373" i="21"/>
  <c r="P373" i="21"/>
  <c r="O373" i="21"/>
  <c r="N373" i="21"/>
  <c r="M373" i="21"/>
  <c r="L373" i="21"/>
  <c r="K373" i="21"/>
  <c r="J373" i="21"/>
  <c r="AL372" i="21"/>
  <c r="AI372" i="21"/>
  <c r="AH372" i="21"/>
  <c r="AG372" i="21"/>
  <c r="AF372" i="21"/>
  <c r="AA372" i="21"/>
  <c r="Z372" i="21"/>
  <c r="Y372" i="21"/>
  <c r="X372" i="21"/>
  <c r="W372" i="21"/>
  <c r="V372" i="21"/>
  <c r="U372" i="21"/>
  <c r="T372" i="21"/>
  <c r="R372" i="21"/>
  <c r="AM372" i="21" s="1"/>
  <c r="Q372" i="21"/>
  <c r="P372" i="21"/>
  <c r="O372" i="21"/>
  <c r="N372" i="21"/>
  <c r="M372" i="21"/>
  <c r="L372" i="21"/>
  <c r="K372" i="21"/>
  <c r="J372" i="21"/>
  <c r="AI371" i="21"/>
  <c r="AH371" i="21"/>
  <c r="AG371" i="21"/>
  <c r="AF371" i="21"/>
  <c r="AA371" i="21"/>
  <c r="Z371" i="21"/>
  <c r="Y371" i="21"/>
  <c r="X371" i="21"/>
  <c r="W371" i="21"/>
  <c r="V371" i="21"/>
  <c r="U371" i="21"/>
  <c r="T371" i="21"/>
  <c r="R371" i="21"/>
  <c r="Q371" i="21"/>
  <c r="P371" i="21"/>
  <c r="O371" i="21"/>
  <c r="N371" i="21"/>
  <c r="M371" i="21"/>
  <c r="L371" i="21"/>
  <c r="K371" i="21"/>
  <c r="J371" i="21"/>
  <c r="AI370" i="21"/>
  <c r="AH370" i="21"/>
  <c r="AG370" i="21"/>
  <c r="AF370" i="21"/>
  <c r="AA370" i="21"/>
  <c r="Z370" i="21"/>
  <c r="Y370" i="21"/>
  <c r="X370" i="21"/>
  <c r="W370" i="21"/>
  <c r="V370" i="21"/>
  <c r="U370" i="21"/>
  <c r="T370" i="21"/>
  <c r="R370" i="21"/>
  <c r="Q370" i="21"/>
  <c r="P370" i="21"/>
  <c r="O370" i="21"/>
  <c r="N370" i="21"/>
  <c r="M370" i="21"/>
  <c r="L370" i="21"/>
  <c r="K370" i="21"/>
  <c r="J370" i="21"/>
  <c r="AI369" i="21"/>
  <c r="AH369" i="21"/>
  <c r="AG369" i="21"/>
  <c r="AF369" i="21"/>
  <c r="AA369" i="21"/>
  <c r="Z369" i="21"/>
  <c r="Y369" i="21"/>
  <c r="X369" i="21"/>
  <c r="W369" i="21"/>
  <c r="V369" i="21"/>
  <c r="U369" i="21"/>
  <c r="T369" i="21"/>
  <c r="R369" i="21"/>
  <c r="Q369" i="21"/>
  <c r="P369" i="21"/>
  <c r="O369" i="21"/>
  <c r="N369" i="21"/>
  <c r="M369" i="21"/>
  <c r="L369" i="21"/>
  <c r="K369" i="21"/>
  <c r="J369" i="21"/>
  <c r="AL368" i="21"/>
  <c r="AI368" i="21"/>
  <c r="AH368" i="21"/>
  <c r="AG368" i="21"/>
  <c r="AF368" i="21"/>
  <c r="AA368" i="21"/>
  <c r="Z368" i="21"/>
  <c r="Y368" i="21"/>
  <c r="X368" i="21"/>
  <c r="W368" i="21"/>
  <c r="V368" i="21"/>
  <c r="U368" i="21"/>
  <c r="T368" i="21"/>
  <c r="R368" i="21"/>
  <c r="AM368" i="21" s="1"/>
  <c r="Q368" i="21"/>
  <c r="P368" i="21"/>
  <c r="O368" i="21"/>
  <c r="N368" i="21"/>
  <c r="M368" i="21"/>
  <c r="L368" i="21"/>
  <c r="K368" i="21"/>
  <c r="J368" i="21"/>
  <c r="AI367" i="21"/>
  <c r="AH367" i="21"/>
  <c r="AG367" i="21"/>
  <c r="AF367" i="21"/>
  <c r="AA367" i="21"/>
  <c r="Z367" i="21"/>
  <c r="Y367" i="21"/>
  <c r="X367" i="21"/>
  <c r="W367" i="21"/>
  <c r="V367" i="21"/>
  <c r="U367" i="21"/>
  <c r="T367" i="21"/>
  <c r="R367" i="21"/>
  <c r="Q367" i="21"/>
  <c r="P367" i="21"/>
  <c r="O367" i="21"/>
  <c r="N367" i="21"/>
  <c r="M367" i="21"/>
  <c r="L367" i="21"/>
  <c r="K367" i="21"/>
  <c r="J367" i="21"/>
  <c r="AI366" i="21"/>
  <c r="AH366" i="21"/>
  <c r="AG366" i="21"/>
  <c r="AF366" i="21"/>
  <c r="AA366" i="21"/>
  <c r="Z366" i="21"/>
  <c r="Y366" i="21"/>
  <c r="X366" i="21"/>
  <c r="W366" i="21"/>
  <c r="V366" i="21"/>
  <c r="U366" i="21"/>
  <c r="T366" i="21"/>
  <c r="R366" i="21"/>
  <c r="Q366" i="21"/>
  <c r="P366" i="21"/>
  <c r="O366" i="21"/>
  <c r="N366" i="21"/>
  <c r="M366" i="21"/>
  <c r="L366" i="21"/>
  <c r="K366" i="21"/>
  <c r="J366" i="21"/>
  <c r="AI365" i="21"/>
  <c r="AH365" i="21"/>
  <c r="AG365" i="21"/>
  <c r="AF365" i="21"/>
  <c r="AA365" i="21"/>
  <c r="Z365" i="21"/>
  <c r="Y365" i="21"/>
  <c r="X365" i="21"/>
  <c r="W365" i="21"/>
  <c r="V365" i="21"/>
  <c r="U365" i="21"/>
  <c r="T365" i="21"/>
  <c r="R365" i="21"/>
  <c r="Q365" i="21"/>
  <c r="P365" i="21"/>
  <c r="O365" i="21"/>
  <c r="N365" i="21"/>
  <c r="M365" i="21"/>
  <c r="L365" i="21"/>
  <c r="K365" i="21"/>
  <c r="J365" i="21"/>
  <c r="AL364" i="21"/>
  <c r="AI364" i="21"/>
  <c r="AH364" i="21"/>
  <c r="AG364" i="21"/>
  <c r="AF364" i="21"/>
  <c r="AA364" i="21"/>
  <c r="Z364" i="21"/>
  <c r="Y364" i="21"/>
  <c r="X364" i="21"/>
  <c r="W364" i="21"/>
  <c r="V364" i="21"/>
  <c r="U364" i="21"/>
  <c r="T364" i="21"/>
  <c r="R364" i="21"/>
  <c r="AM364" i="21" s="1"/>
  <c r="Q364" i="21"/>
  <c r="P364" i="21"/>
  <c r="O364" i="21"/>
  <c r="N364" i="21"/>
  <c r="M364" i="21"/>
  <c r="L364" i="21"/>
  <c r="K364" i="21"/>
  <c r="J364" i="21"/>
  <c r="AI363" i="21"/>
  <c r="AH363" i="21"/>
  <c r="AG363" i="21"/>
  <c r="AF363" i="21"/>
  <c r="AA363" i="21"/>
  <c r="Z363" i="21"/>
  <c r="Y363" i="21"/>
  <c r="X363" i="21"/>
  <c r="W363" i="21"/>
  <c r="V363" i="21"/>
  <c r="U363" i="21"/>
  <c r="T363" i="21"/>
  <c r="R363" i="21"/>
  <c r="Q363" i="21"/>
  <c r="P363" i="21"/>
  <c r="O363" i="21"/>
  <c r="N363" i="21"/>
  <c r="M363" i="21"/>
  <c r="L363" i="21"/>
  <c r="K363" i="21"/>
  <c r="J363" i="21"/>
  <c r="AI362" i="21"/>
  <c r="AH362" i="21"/>
  <c r="AG362" i="21"/>
  <c r="AF362" i="21"/>
  <c r="AA362" i="21"/>
  <c r="Z362" i="21"/>
  <c r="Y362" i="21"/>
  <c r="X362" i="21"/>
  <c r="W362" i="21"/>
  <c r="V362" i="21"/>
  <c r="U362" i="21"/>
  <c r="T362" i="21"/>
  <c r="R362" i="21"/>
  <c r="Q362" i="21"/>
  <c r="P362" i="21"/>
  <c r="O362" i="21"/>
  <c r="N362" i="21"/>
  <c r="M362" i="21"/>
  <c r="L362" i="21"/>
  <c r="K362" i="21"/>
  <c r="J362" i="21"/>
  <c r="AI361" i="21"/>
  <c r="AH361" i="21"/>
  <c r="AG361" i="21"/>
  <c r="AF361" i="21"/>
  <c r="AA361" i="21"/>
  <c r="Z361" i="21"/>
  <c r="Y361" i="21"/>
  <c r="X361" i="21"/>
  <c r="W361" i="21"/>
  <c r="V361" i="21"/>
  <c r="U361" i="21"/>
  <c r="T361" i="21"/>
  <c r="R361" i="21"/>
  <c r="Q361" i="21"/>
  <c r="P361" i="21"/>
  <c r="O361" i="21"/>
  <c r="N361" i="21"/>
  <c r="M361" i="21"/>
  <c r="L361" i="21"/>
  <c r="K361" i="21"/>
  <c r="J361" i="21"/>
  <c r="AL360" i="21"/>
  <c r="AI360" i="21"/>
  <c r="AH360" i="21"/>
  <c r="AG360" i="21"/>
  <c r="AF360" i="21"/>
  <c r="AA360" i="21"/>
  <c r="Z360" i="21"/>
  <c r="Y360" i="21"/>
  <c r="X360" i="21"/>
  <c r="W360" i="21"/>
  <c r="V360" i="21"/>
  <c r="U360" i="21"/>
  <c r="T360" i="21"/>
  <c r="R360" i="21"/>
  <c r="AM360" i="21" s="1"/>
  <c r="Q360" i="21"/>
  <c r="P360" i="21"/>
  <c r="O360" i="21"/>
  <c r="N360" i="21"/>
  <c r="M360" i="21"/>
  <c r="L360" i="21"/>
  <c r="K360" i="21"/>
  <c r="J360" i="21"/>
  <c r="AI359" i="21"/>
  <c r="AH359" i="21"/>
  <c r="AG359" i="21"/>
  <c r="AF359" i="21"/>
  <c r="AA359" i="21"/>
  <c r="Z359" i="21"/>
  <c r="Y359" i="21"/>
  <c r="X359" i="21"/>
  <c r="W359" i="21"/>
  <c r="V359" i="21"/>
  <c r="U359" i="21"/>
  <c r="T359" i="21"/>
  <c r="R359" i="21"/>
  <c r="Q359" i="21"/>
  <c r="P359" i="21"/>
  <c r="O359" i="21"/>
  <c r="N359" i="21"/>
  <c r="M359" i="21"/>
  <c r="L359" i="21"/>
  <c r="K359" i="21"/>
  <c r="J359" i="21"/>
  <c r="AI358" i="21"/>
  <c r="AH358" i="21"/>
  <c r="AG358" i="21"/>
  <c r="AF358" i="21"/>
  <c r="AA358" i="21"/>
  <c r="Z358" i="21"/>
  <c r="Y358" i="21"/>
  <c r="X358" i="21"/>
  <c r="W358" i="21"/>
  <c r="V358" i="21"/>
  <c r="U358" i="21"/>
  <c r="T358" i="21"/>
  <c r="R358" i="21"/>
  <c r="Q358" i="21"/>
  <c r="P358" i="21"/>
  <c r="O358" i="21"/>
  <c r="N358" i="21"/>
  <c r="M358" i="21"/>
  <c r="L358" i="21"/>
  <c r="K358" i="21"/>
  <c r="J358" i="21"/>
  <c r="AI357" i="21"/>
  <c r="AH357" i="21"/>
  <c r="AG357" i="21"/>
  <c r="AF357" i="21"/>
  <c r="AA357" i="21"/>
  <c r="Z357" i="21"/>
  <c r="Y357" i="21"/>
  <c r="X357" i="21"/>
  <c r="W357" i="21"/>
  <c r="V357" i="21"/>
  <c r="U357" i="21"/>
  <c r="T357" i="21"/>
  <c r="R357" i="21"/>
  <c r="Q357" i="21"/>
  <c r="P357" i="21"/>
  <c r="O357" i="21"/>
  <c r="N357" i="21"/>
  <c r="M357" i="21"/>
  <c r="L357" i="21"/>
  <c r="K357" i="21"/>
  <c r="J357" i="21"/>
  <c r="AL356" i="21"/>
  <c r="AI356" i="21"/>
  <c r="AH356" i="21"/>
  <c r="AG356" i="21"/>
  <c r="AF356" i="21"/>
  <c r="AA356" i="21"/>
  <c r="Z356" i="21"/>
  <c r="Y356" i="21"/>
  <c r="X356" i="21"/>
  <c r="W356" i="21"/>
  <c r="V356" i="21"/>
  <c r="U356" i="21"/>
  <c r="T356" i="21"/>
  <c r="R356" i="21"/>
  <c r="Q356" i="21"/>
  <c r="AO356" i="21" s="1"/>
  <c r="P356" i="21"/>
  <c r="O356" i="21"/>
  <c r="N356" i="21"/>
  <c r="M356" i="21"/>
  <c r="L356" i="21"/>
  <c r="K356" i="21"/>
  <c r="J356" i="21"/>
  <c r="AI355" i="21"/>
  <c r="AH355" i="21"/>
  <c r="AG355" i="21"/>
  <c r="AF355" i="21"/>
  <c r="AA355" i="21"/>
  <c r="Z355" i="21"/>
  <c r="Y355" i="21"/>
  <c r="X355" i="21"/>
  <c r="W355" i="21"/>
  <c r="V355" i="21"/>
  <c r="U355" i="21"/>
  <c r="T355" i="21"/>
  <c r="R355" i="21"/>
  <c r="Q355" i="21"/>
  <c r="P355" i="21"/>
  <c r="O355" i="21"/>
  <c r="N355" i="21"/>
  <c r="M355" i="21"/>
  <c r="L355" i="21"/>
  <c r="K355" i="21"/>
  <c r="J355" i="21"/>
  <c r="AM354" i="21"/>
  <c r="AL354" i="21"/>
  <c r="AI354" i="21"/>
  <c r="AH354" i="21"/>
  <c r="AG354" i="21"/>
  <c r="AF354" i="21"/>
  <c r="AA354" i="21"/>
  <c r="Z354" i="21"/>
  <c r="Y354" i="21"/>
  <c r="X354" i="21"/>
  <c r="W354" i="21"/>
  <c r="V354" i="21"/>
  <c r="U354" i="21"/>
  <c r="T354" i="21"/>
  <c r="R354" i="21"/>
  <c r="Q354" i="21"/>
  <c r="P354" i="21"/>
  <c r="O354" i="21"/>
  <c r="N354" i="21"/>
  <c r="M354" i="21"/>
  <c r="L354" i="21"/>
  <c r="K354" i="21"/>
  <c r="J354" i="21"/>
  <c r="AI353" i="21"/>
  <c r="AH353" i="21"/>
  <c r="AG353" i="21"/>
  <c r="AF353" i="21"/>
  <c r="AA353" i="21"/>
  <c r="Z353" i="21"/>
  <c r="Y353" i="21"/>
  <c r="X353" i="21"/>
  <c r="W353" i="21"/>
  <c r="V353" i="21"/>
  <c r="U353" i="21"/>
  <c r="T353" i="21"/>
  <c r="R353" i="21"/>
  <c r="Q353" i="21"/>
  <c r="P353" i="21"/>
  <c r="O353" i="21"/>
  <c r="N353" i="21"/>
  <c r="M353" i="21"/>
  <c r="L353" i="21"/>
  <c r="K353" i="21"/>
  <c r="J353" i="21"/>
  <c r="AL352" i="21"/>
  <c r="AI352" i="21"/>
  <c r="AH352" i="21"/>
  <c r="AG352" i="21"/>
  <c r="AF352" i="21"/>
  <c r="AA352" i="21"/>
  <c r="Z352" i="21"/>
  <c r="Y352" i="21"/>
  <c r="X352" i="21"/>
  <c r="W352" i="21"/>
  <c r="V352" i="21"/>
  <c r="U352" i="21"/>
  <c r="T352" i="21"/>
  <c r="R352" i="21"/>
  <c r="Q352" i="21"/>
  <c r="P352" i="21"/>
  <c r="O352" i="21"/>
  <c r="N352" i="21"/>
  <c r="M352" i="21"/>
  <c r="L352" i="21"/>
  <c r="K352" i="21"/>
  <c r="J352" i="21"/>
  <c r="AI351" i="21"/>
  <c r="AH351" i="21"/>
  <c r="AG351" i="21"/>
  <c r="AF351" i="21"/>
  <c r="AA351" i="21"/>
  <c r="Z351" i="21"/>
  <c r="Y351" i="21"/>
  <c r="X351" i="21"/>
  <c r="W351" i="21"/>
  <c r="V351" i="21"/>
  <c r="U351" i="21"/>
  <c r="T351" i="21"/>
  <c r="R351" i="21"/>
  <c r="Q351" i="21"/>
  <c r="P351" i="21"/>
  <c r="AM351" i="21" s="1"/>
  <c r="O351" i="21"/>
  <c r="N351" i="21"/>
  <c r="M351" i="21"/>
  <c r="L351" i="21"/>
  <c r="K351" i="21"/>
  <c r="J351" i="21"/>
  <c r="AM350" i="21"/>
  <c r="AI350" i="21"/>
  <c r="AH350" i="21"/>
  <c r="AG350" i="21"/>
  <c r="AF350" i="21"/>
  <c r="AA350" i="21"/>
  <c r="Z350" i="21"/>
  <c r="Y350" i="21"/>
  <c r="X350" i="21"/>
  <c r="W350" i="21"/>
  <c r="V350" i="21"/>
  <c r="U350" i="21"/>
  <c r="T350" i="21"/>
  <c r="R350" i="21"/>
  <c r="Q350" i="21"/>
  <c r="AL350" i="21" s="1"/>
  <c r="P350" i="21"/>
  <c r="O350" i="21"/>
  <c r="N350" i="21"/>
  <c r="M350" i="21"/>
  <c r="L350" i="21"/>
  <c r="K350" i="21"/>
  <c r="J350" i="21"/>
  <c r="AK349" i="21"/>
  <c r="AI349" i="21"/>
  <c r="AH349" i="21"/>
  <c r="AG349" i="21"/>
  <c r="AF349" i="21"/>
  <c r="AA349" i="21"/>
  <c r="Z349" i="21"/>
  <c r="Y349" i="21"/>
  <c r="X349" i="21"/>
  <c r="W349" i="21"/>
  <c r="V349" i="21"/>
  <c r="U349" i="21"/>
  <c r="T349" i="21"/>
  <c r="R349" i="21"/>
  <c r="Q349" i="21"/>
  <c r="AM349" i="21" s="1"/>
  <c r="P349" i="21"/>
  <c r="O349" i="21"/>
  <c r="N349" i="21"/>
  <c r="M349" i="21"/>
  <c r="L349" i="21"/>
  <c r="K349" i="21"/>
  <c r="J349" i="21"/>
  <c r="AK348" i="21"/>
  <c r="AI348" i="21"/>
  <c r="AH348" i="21"/>
  <c r="AG348" i="21"/>
  <c r="AF348" i="21"/>
  <c r="AA348" i="21"/>
  <c r="Z348" i="21"/>
  <c r="Y348" i="21"/>
  <c r="X348" i="21"/>
  <c r="W348" i="21"/>
  <c r="V348" i="21"/>
  <c r="U348" i="21"/>
  <c r="T348" i="21"/>
  <c r="R348" i="21"/>
  <c r="Q348" i="21"/>
  <c r="AL348" i="21" s="1"/>
  <c r="P348" i="21"/>
  <c r="O348" i="21"/>
  <c r="N348" i="21"/>
  <c r="M348" i="21"/>
  <c r="L348" i="21"/>
  <c r="K348" i="21"/>
  <c r="J348" i="21"/>
  <c r="AI347" i="21"/>
  <c r="AH347" i="21"/>
  <c r="AG347" i="21"/>
  <c r="AF347" i="21"/>
  <c r="AA347" i="21"/>
  <c r="Z347" i="21"/>
  <c r="Y347" i="21"/>
  <c r="X347" i="21"/>
  <c r="W347" i="21"/>
  <c r="V347" i="21"/>
  <c r="U347" i="21"/>
  <c r="T347" i="21"/>
  <c r="R347" i="21"/>
  <c r="Q347" i="21"/>
  <c r="P347" i="21"/>
  <c r="AM347" i="21" s="1"/>
  <c r="O347" i="21"/>
  <c r="N347" i="21"/>
  <c r="M347" i="21"/>
  <c r="L347" i="21"/>
  <c r="K347" i="21"/>
  <c r="J347" i="21"/>
  <c r="AI346" i="21"/>
  <c r="AH346" i="21"/>
  <c r="AG346" i="21"/>
  <c r="AF346" i="21"/>
  <c r="AA346" i="21"/>
  <c r="Z346" i="21"/>
  <c r="Y346" i="21"/>
  <c r="X346" i="21"/>
  <c r="W346" i="21"/>
  <c r="V346" i="21"/>
  <c r="U346" i="21"/>
  <c r="T346" i="21"/>
  <c r="R346" i="21"/>
  <c r="Q346" i="21"/>
  <c r="AL346" i="21" s="1"/>
  <c r="P346" i="21"/>
  <c r="O346" i="21"/>
  <c r="N346" i="21"/>
  <c r="M346" i="21"/>
  <c r="L346" i="21"/>
  <c r="K346" i="21"/>
  <c r="J346" i="21"/>
  <c r="AI345" i="21"/>
  <c r="AH345" i="21"/>
  <c r="AG345" i="21"/>
  <c r="AF345" i="21"/>
  <c r="AA345" i="21"/>
  <c r="Z345" i="21"/>
  <c r="Y345" i="21"/>
  <c r="X345" i="21"/>
  <c r="W345" i="21"/>
  <c r="V345" i="21"/>
  <c r="U345" i="21"/>
  <c r="T345" i="21"/>
  <c r="AM345" i="21"/>
  <c r="R345" i="21"/>
  <c r="Q345" i="21"/>
  <c r="P345" i="21"/>
  <c r="O345" i="21"/>
  <c r="N345" i="21"/>
  <c r="M345" i="21"/>
  <c r="L345" i="21"/>
  <c r="K345" i="21"/>
  <c r="J345" i="21"/>
  <c r="AK344" i="21"/>
  <c r="AI344" i="21"/>
  <c r="AH344" i="21"/>
  <c r="AG344" i="21"/>
  <c r="AF344" i="21"/>
  <c r="AA344" i="21"/>
  <c r="Z344" i="21"/>
  <c r="Y344" i="21"/>
  <c r="X344" i="21"/>
  <c r="W344" i="21"/>
  <c r="V344" i="21"/>
  <c r="U344" i="21"/>
  <c r="T344" i="21"/>
  <c r="R344" i="21"/>
  <c r="Q344" i="21"/>
  <c r="AL344" i="21" s="1"/>
  <c r="P344" i="21"/>
  <c r="O344" i="21"/>
  <c r="N344" i="21"/>
  <c r="M344" i="21"/>
  <c r="L344" i="21"/>
  <c r="K344" i="21"/>
  <c r="J344" i="21"/>
  <c r="AM343" i="21"/>
  <c r="AI343" i="21"/>
  <c r="AH343" i="21"/>
  <c r="AG343" i="21"/>
  <c r="AF343" i="21"/>
  <c r="AA343" i="21"/>
  <c r="Z343" i="21"/>
  <c r="Y343" i="21"/>
  <c r="X343" i="21"/>
  <c r="W343" i="21"/>
  <c r="V343" i="21"/>
  <c r="U343" i="21"/>
  <c r="T343" i="21"/>
  <c r="R343" i="21"/>
  <c r="Q343" i="21"/>
  <c r="P343" i="21"/>
  <c r="O343" i="21"/>
  <c r="N343" i="21"/>
  <c r="M343" i="21"/>
  <c r="L343" i="21"/>
  <c r="K343" i="21"/>
  <c r="J343" i="21"/>
  <c r="AI342" i="21"/>
  <c r="AH342" i="21"/>
  <c r="AG342" i="21"/>
  <c r="AF342" i="21"/>
  <c r="AA342" i="21"/>
  <c r="Z342" i="21"/>
  <c r="Y342" i="21"/>
  <c r="X342" i="21"/>
  <c r="W342" i="21"/>
  <c r="V342" i="21"/>
  <c r="U342" i="21"/>
  <c r="T342" i="21"/>
  <c r="R342" i="21"/>
  <c r="Q342" i="21"/>
  <c r="AL342" i="21" s="1"/>
  <c r="P342" i="21"/>
  <c r="O342" i="21"/>
  <c r="N342" i="21"/>
  <c r="M342" i="21"/>
  <c r="L342" i="21"/>
  <c r="K342" i="21"/>
  <c r="J342" i="21"/>
  <c r="AI341" i="21"/>
  <c r="AH341" i="21"/>
  <c r="AG341" i="21"/>
  <c r="AF341" i="21"/>
  <c r="AA341" i="21"/>
  <c r="Z341" i="21"/>
  <c r="Y341" i="21"/>
  <c r="X341" i="21"/>
  <c r="W341" i="21"/>
  <c r="V341" i="21"/>
  <c r="U341" i="21"/>
  <c r="T341" i="21"/>
  <c r="AM341" i="21"/>
  <c r="R341" i="21"/>
  <c r="Q341" i="21"/>
  <c r="P341" i="21"/>
  <c r="O341" i="21"/>
  <c r="N341" i="21"/>
  <c r="M341" i="21"/>
  <c r="L341" i="21"/>
  <c r="K341" i="21"/>
  <c r="J341" i="21"/>
  <c r="AK340" i="21"/>
  <c r="AI340" i="21"/>
  <c r="AH340" i="21"/>
  <c r="AG340" i="21"/>
  <c r="AF340" i="21"/>
  <c r="AA340" i="21"/>
  <c r="Z340" i="21"/>
  <c r="Y340" i="21"/>
  <c r="X340" i="21"/>
  <c r="W340" i="21"/>
  <c r="V340" i="21"/>
  <c r="U340" i="21"/>
  <c r="T340" i="21"/>
  <c r="R340" i="21"/>
  <c r="Q340" i="21"/>
  <c r="AL340" i="21" s="1"/>
  <c r="P340" i="21"/>
  <c r="O340" i="21"/>
  <c r="N340" i="21"/>
  <c r="M340" i="21"/>
  <c r="L340" i="21"/>
  <c r="K340" i="21"/>
  <c r="J340" i="21"/>
  <c r="AM339" i="21"/>
  <c r="AI339" i="21"/>
  <c r="AH339" i="21"/>
  <c r="AG339" i="21"/>
  <c r="AF339" i="21"/>
  <c r="AA339" i="21"/>
  <c r="Z339" i="21"/>
  <c r="Y339" i="21"/>
  <c r="X339" i="21"/>
  <c r="W339" i="21"/>
  <c r="V339" i="21"/>
  <c r="U339" i="21"/>
  <c r="T339" i="21"/>
  <c r="R339" i="21"/>
  <c r="Q339" i="21"/>
  <c r="P339" i="21"/>
  <c r="O339" i="21"/>
  <c r="N339" i="21"/>
  <c r="M339" i="21"/>
  <c r="L339" i="21"/>
  <c r="K339" i="21"/>
  <c r="J339" i="21"/>
  <c r="AI338" i="21"/>
  <c r="AH338" i="21"/>
  <c r="AG338" i="21"/>
  <c r="AF338" i="21"/>
  <c r="AA338" i="21"/>
  <c r="Z338" i="21"/>
  <c r="Y338" i="21"/>
  <c r="X338" i="21"/>
  <c r="W338" i="21"/>
  <c r="V338" i="21"/>
  <c r="U338" i="21"/>
  <c r="T338" i="21"/>
  <c r="R338" i="21"/>
  <c r="Q338" i="21"/>
  <c r="AL338" i="21" s="1"/>
  <c r="P338" i="21"/>
  <c r="O338" i="21"/>
  <c r="N338" i="21"/>
  <c r="M338" i="21"/>
  <c r="L338" i="21"/>
  <c r="K338" i="21"/>
  <c r="J338" i="21"/>
  <c r="AI337" i="21"/>
  <c r="AH337" i="21"/>
  <c r="AG337" i="21"/>
  <c r="AF337" i="21"/>
  <c r="AA337" i="21"/>
  <c r="Z337" i="21"/>
  <c r="Y337" i="21"/>
  <c r="X337" i="21"/>
  <c r="W337" i="21"/>
  <c r="V337" i="21"/>
  <c r="U337" i="21"/>
  <c r="T337" i="21"/>
  <c r="AM337" i="21"/>
  <c r="R337" i="21"/>
  <c r="Q337" i="21"/>
  <c r="P337" i="21"/>
  <c r="O337" i="21"/>
  <c r="N337" i="21"/>
  <c r="M337" i="21"/>
  <c r="L337" i="21"/>
  <c r="K337" i="21"/>
  <c r="J337" i="21"/>
  <c r="AK336" i="21"/>
  <c r="AI336" i="21"/>
  <c r="AH336" i="21"/>
  <c r="AG336" i="21"/>
  <c r="AF336" i="21"/>
  <c r="AA336" i="21"/>
  <c r="Z336" i="21"/>
  <c r="Y336" i="21"/>
  <c r="X336" i="21"/>
  <c r="W336" i="21"/>
  <c r="V336" i="21"/>
  <c r="U336" i="21"/>
  <c r="T336" i="21"/>
  <c r="R336" i="21"/>
  <c r="Q336" i="21"/>
  <c r="AL336" i="21" s="1"/>
  <c r="P336" i="21"/>
  <c r="O336" i="21"/>
  <c r="N336" i="21"/>
  <c r="M336" i="21"/>
  <c r="L336" i="21"/>
  <c r="K336" i="21"/>
  <c r="J336" i="21"/>
  <c r="AM335" i="21"/>
  <c r="AI335" i="21"/>
  <c r="AH335" i="21"/>
  <c r="AG335" i="21"/>
  <c r="AF335" i="21"/>
  <c r="AA335" i="21"/>
  <c r="Z335" i="21"/>
  <c r="Y335" i="21"/>
  <c r="X335" i="21"/>
  <c r="W335" i="21"/>
  <c r="V335" i="21"/>
  <c r="U335" i="21"/>
  <c r="T335" i="21"/>
  <c r="R335" i="21"/>
  <c r="Q335" i="21"/>
  <c r="P335" i="21"/>
  <c r="O335" i="21"/>
  <c r="N335" i="21"/>
  <c r="M335" i="21"/>
  <c r="L335" i="21"/>
  <c r="K335" i="21"/>
  <c r="J335" i="21"/>
  <c r="AI334" i="21"/>
  <c r="AH334" i="21"/>
  <c r="AG334" i="21"/>
  <c r="AF334" i="21"/>
  <c r="AA334" i="21"/>
  <c r="Z334" i="21"/>
  <c r="Y334" i="21"/>
  <c r="X334" i="21"/>
  <c r="W334" i="21"/>
  <c r="V334" i="21"/>
  <c r="U334" i="21"/>
  <c r="T334" i="21"/>
  <c r="R334" i="21"/>
  <c r="Q334" i="21"/>
  <c r="AL334" i="21" s="1"/>
  <c r="P334" i="21"/>
  <c r="O334" i="21"/>
  <c r="N334" i="21"/>
  <c r="M334" i="21"/>
  <c r="L334" i="21"/>
  <c r="K334" i="21"/>
  <c r="J334" i="21"/>
  <c r="AI333" i="21"/>
  <c r="AH333" i="21"/>
  <c r="AG333" i="21"/>
  <c r="AF333" i="21"/>
  <c r="AA333" i="21"/>
  <c r="Z333" i="21"/>
  <c r="Y333" i="21"/>
  <c r="X333" i="21"/>
  <c r="W333" i="21"/>
  <c r="V333" i="21"/>
  <c r="U333" i="21"/>
  <c r="T333" i="21"/>
  <c r="AM333" i="21"/>
  <c r="R333" i="21"/>
  <c r="Q333" i="21"/>
  <c r="P333" i="21"/>
  <c r="O333" i="21"/>
  <c r="N333" i="21"/>
  <c r="M333" i="21"/>
  <c r="L333" i="21"/>
  <c r="K333" i="21"/>
  <c r="J333" i="21"/>
  <c r="AK332" i="21"/>
  <c r="AI332" i="21"/>
  <c r="AH332" i="21"/>
  <c r="AG332" i="21"/>
  <c r="AF332" i="21"/>
  <c r="AA332" i="21"/>
  <c r="Z332" i="21"/>
  <c r="Y332" i="21"/>
  <c r="X332" i="21"/>
  <c r="W332" i="21"/>
  <c r="V332" i="21"/>
  <c r="U332" i="21"/>
  <c r="T332" i="21"/>
  <c r="R332" i="21"/>
  <c r="Q332" i="21"/>
  <c r="AL332" i="21" s="1"/>
  <c r="P332" i="21"/>
  <c r="O332" i="21"/>
  <c r="N332" i="21"/>
  <c r="M332" i="21"/>
  <c r="L332" i="21"/>
  <c r="K332" i="21"/>
  <c r="J332" i="21"/>
  <c r="AM331" i="21"/>
  <c r="AI331" i="21"/>
  <c r="AH331" i="21"/>
  <c r="AG331" i="21"/>
  <c r="AF331" i="21"/>
  <c r="AA331" i="21"/>
  <c r="Z331" i="21"/>
  <c r="Y331" i="21"/>
  <c r="X331" i="21"/>
  <c r="W331" i="21"/>
  <c r="V331" i="21"/>
  <c r="U331" i="21"/>
  <c r="T331" i="21"/>
  <c r="R331" i="21"/>
  <c r="Q331" i="21"/>
  <c r="P331" i="21"/>
  <c r="O331" i="21"/>
  <c r="N331" i="21"/>
  <c r="M331" i="21"/>
  <c r="L331" i="21"/>
  <c r="K331" i="21"/>
  <c r="J331" i="21"/>
  <c r="AI330" i="21"/>
  <c r="AH330" i="21"/>
  <c r="AG330" i="21"/>
  <c r="AF330" i="21"/>
  <c r="AA330" i="21"/>
  <c r="Z330" i="21"/>
  <c r="Y330" i="21"/>
  <c r="X330" i="21"/>
  <c r="W330" i="21"/>
  <c r="V330" i="21"/>
  <c r="U330" i="21"/>
  <c r="T330" i="21"/>
  <c r="R330" i="21"/>
  <c r="Q330" i="21"/>
  <c r="AL330" i="21" s="1"/>
  <c r="P330" i="21"/>
  <c r="O330" i="21"/>
  <c r="N330" i="21"/>
  <c r="M330" i="21"/>
  <c r="L330" i="21"/>
  <c r="K330" i="21"/>
  <c r="J330" i="21"/>
  <c r="AI329" i="21"/>
  <c r="AH329" i="21"/>
  <c r="AG329" i="21"/>
  <c r="AF329" i="21"/>
  <c r="AA329" i="21"/>
  <c r="Z329" i="21"/>
  <c r="Y329" i="21"/>
  <c r="X329" i="21"/>
  <c r="W329" i="21"/>
  <c r="V329" i="21"/>
  <c r="U329" i="21"/>
  <c r="T329" i="21"/>
  <c r="AM329" i="21"/>
  <c r="R329" i="21"/>
  <c r="Q329" i="21"/>
  <c r="P329" i="21"/>
  <c r="O329" i="21"/>
  <c r="N329" i="21"/>
  <c r="M329" i="21"/>
  <c r="L329" i="21"/>
  <c r="K329" i="21"/>
  <c r="J329" i="21"/>
  <c r="AK328" i="21"/>
  <c r="AI328" i="21"/>
  <c r="AH328" i="21"/>
  <c r="AG328" i="21"/>
  <c r="AF328" i="21"/>
  <c r="AA328" i="21"/>
  <c r="Z328" i="21"/>
  <c r="Y328" i="21"/>
  <c r="X328" i="21"/>
  <c r="W328" i="21"/>
  <c r="V328" i="21"/>
  <c r="U328" i="21"/>
  <c r="T328" i="21"/>
  <c r="R328" i="21"/>
  <c r="Q328" i="21"/>
  <c r="AL328" i="21" s="1"/>
  <c r="P328" i="21"/>
  <c r="O328" i="21"/>
  <c r="N328" i="21"/>
  <c r="M328" i="21"/>
  <c r="L328" i="21"/>
  <c r="K328" i="21"/>
  <c r="J328" i="21"/>
  <c r="AM327" i="21"/>
  <c r="AI327" i="21"/>
  <c r="AH327" i="21"/>
  <c r="AG327" i="21"/>
  <c r="AF327" i="21"/>
  <c r="AA327" i="21"/>
  <c r="Z327" i="21"/>
  <c r="Y327" i="21"/>
  <c r="X327" i="21"/>
  <c r="W327" i="21"/>
  <c r="V327" i="21"/>
  <c r="U327" i="21"/>
  <c r="T327" i="21"/>
  <c r="R327" i="21"/>
  <c r="Q327" i="21"/>
  <c r="P327" i="21"/>
  <c r="O327" i="21"/>
  <c r="N327" i="21"/>
  <c r="M327" i="21"/>
  <c r="L327" i="21"/>
  <c r="K327" i="21"/>
  <c r="J327" i="21"/>
  <c r="AI326" i="21"/>
  <c r="AH326" i="21"/>
  <c r="AG326" i="21"/>
  <c r="AF326" i="21"/>
  <c r="AA326" i="21"/>
  <c r="Z326" i="21"/>
  <c r="Y326" i="21"/>
  <c r="X326" i="21"/>
  <c r="W326" i="21"/>
  <c r="V326" i="21"/>
  <c r="U326" i="21"/>
  <c r="T326" i="21"/>
  <c r="R326" i="21"/>
  <c r="Q326" i="21"/>
  <c r="AL326" i="21" s="1"/>
  <c r="P326" i="21"/>
  <c r="O326" i="21"/>
  <c r="N326" i="21"/>
  <c r="M326" i="21"/>
  <c r="L326" i="21"/>
  <c r="K326" i="21"/>
  <c r="J326" i="21"/>
  <c r="AI325" i="21"/>
  <c r="AH325" i="21"/>
  <c r="AG325" i="21"/>
  <c r="AF325" i="21"/>
  <c r="AA325" i="21"/>
  <c r="Z325" i="21"/>
  <c r="Y325" i="21"/>
  <c r="X325" i="21"/>
  <c r="W325" i="21"/>
  <c r="V325" i="21"/>
  <c r="U325" i="21"/>
  <c r="T325" i="21"/>
  <c r="AM325" i="21"/>
  <c r="R325" i="21"/>
  <c r="Q325" i="21"/>
  <c r="P325" i="21"/>
  <c r="O325" i="21"/>
  <c r="N325" i="21"/>
  <c r="M325" i="21"/>
  <c r="L325" i="21"/>
  <c r="K325" i="21"/>
  <c r="J325" i="21"/>
  <c r="AK324" i="21"/>
  <c r="AI324" i="21"/>
  <c r="AH324" i="21"/>
  <c r="AG324" i="21"/>
  <c r="AF324" i="21"/>
  <c r="AA324" i="21"/>
  <c r="Z324" i="21"/>
  <c r="Y324" i="21"/>
  <c r="X324" i="21"/>
  <c r="W324" i="21"/>
  <c r="V324" i="21"/>
  <c r="U324" i="21"/>
  <c r="T324" i="21"/>
  <c r="R324" i="21"/>
  <c r="Q324" i="21"/>
  <c r="AL324" i="21" s="1"/>
  <c r="P324" i="21"/>
  <c r="O324" i="21"/>
  <c r="N324" i="21"/>
  <c r="M324" i="21"/>
  <c r="L324" i="21"/>
  <c r="K324" i="21"/>
  <c r="J324" i="21"/>
  <c r="AM323" i="21"/>
  <c r="AI323" i="21"/>
  <c r="AH323" i="21"/>
  <c r="AG323" i="21"/>
  <c r="AF323" i="21"/>
  <c r="AA323" i="21"/>
  <c r="Z323" i="21"/>
  <c r="Y323" i="21"/>
  <c r="X323" i="21"/>
  <c r="W323" i="21"/>
  <c r="V323" i="21"/>
  <c r="U323" i="21"/>
  <c r="T323" i="21"/>
  <c r="R323" i="21"/>
  <c r="Q323" i="21"/>
  <c r="P323" i="21"/>
  <c r="O323" i="21"/>
  <c r="N323" i="21"/>
  <c r="M323" i="21"/>
  <c r="L323" i="21"/>
  <c r="K323" i="21"/>
  <c r="J323" i="21"/>
  <c r="AI322" i="21"/>
  <c r="AH322" i="21"/>
  <c r="AG322" i="21"/>
  <c r="AF322" i="21"/>
  <c r="AA322" i="21"/>
  <c r="Z322" i="21"/>
  <c r="Y322" i="21"/>
  <c r="X322" i="21"/>
  <c r="W322" i="21"/>
  <c r="V322" i="21"/>
  <c r="U322" i="21"/>
  <c r="T322" i="21"/>
  <c r="R322" i="21"/>
  <c r="Q322" i="21"/>
  <c r="AL322" i="21" s="1"/>
  <c r="P322" i="21"/>
  <c r="O322" i="21"/>
  <c r="N322" i="21"/>
  <c r="M322" i="21"/>
  <c r="L322" i="21"/>
  <c r="K322" i="21"/>
  <c r="J322" i="21"/>
  <c r="AI321" i="21"/>
  <c r="AH321" i="21"/>
  <c r="AG321" i="21"/>
  <c r="AF321" i="21"/>
  <c r="AA321" i="21"/>
  <c r="Z321" i="21"/>
  <c r="Y321" i="21"/>
  <c r="X321" i="21"/>
  <c r="W321" i="21"/>
  <c r="V321" i="21"/>
  <c r="U321" i="21"/>
  <c r="T321" i="21"/>
  <c r="AM321" i="21"/>
  <c r="R321" i="21"/>
  <c r="Q321" i="21"/>
  <c r="P321" i="21"/>
  <c r="O321" i="21"/>
  <c r="N321" i="21"/>
  <c r="M321" i="21"/>
  <c r="L321" i="21"/>
  <c r="K321" i="21"/>
  <c r="J321" i="21"/>
  <c r="AK320" i="21"/>
  <c r="AI320" i="21"/>
  <c r="AH320" i="21"/>
  <c r="AG320" i="21"/>
  <c r="AF320" i="21"/>
  <c r="AA320" i="21"/>
  <c r="Z320" i="21"/>
  <c r="Y320" i="21"/>
  <c r="X320" i="21"/>
  <c r="W320" i="21"/>
  <c r="V320" i="21"/>
  <c r="U320" i="21"/>
  <c r="T320" i="21"/>
  <c r="R320" i="21"/>
  <c r="Q320" i="21"/>
  <c r="AL320" i="21" s="1"/>
  <c r="P320" i="21"/>
  <c r="O320" i="21"/>
  <c r="N320" i="21"/>
  <c r="M320" i="21"/>
  <c r="L320" i="21"/>
  <c r="K320" i="21"/>
  <c r="J320" i="21"/>
  <c r="AM319" i="21"/>
  <c r="AI319" i="21"/>
  <c r="AH319" i="21"/>
  <c r="AG319" i="21"/>
  <c r="AF319" i="21"/>
  <c r="AA319" i="21"/>
  <c r="Z319" i="21"/>
  <c r="Y319" i="21"/>
  <c r="X319" i="21"/>
  <c r="W319" i="21"/>
  <c r="V319" i="21"/>
  <c r="U319" i="21"/>
  <c r="T319" i="21"/>
  <c r="R319" i="21"/>
  <c r="Q319" i="21"/>
  <c r="P319" i="21"/>
  <c r="O319" i="21"/>
  <c r="N319" i="21"/>
  <c r="M319" i="21"/>
  <c r="L319" i="21"/>
  <c r="K319" i="21"/>
  <c r="J319" i="21"/>
  <c r="AI318" i="21"/>
  <c r="AH318" i="21"/>
  <c r="AG318" i="21"/>
  <c r="AF318" i="21"/>
  <c r="AA318" i="21"/>
  <c r="Z318" i="21"/>
  <c r="Y318" i="21"/>
  <c r="X318" i="21"/>
  <c r="W318" i="21"/>
  <c r="V318" i="21"/>
  <c r="U318" i="21"/>
  <c r="T318" i="21"/>
  <c r="R318" i="21"/>
  <c r="Q318" i="21"/>
  <c r="AL318" i="21" s="1"/>
  <c r="P318" i="21"/>
  <c r="O318" i="21"/>
  <c r="N318" i="21"/>
  <c r="M318" i="21"/>
  <c r="L318" i="21"/>
  <c r="K318" i="21"/>
  <c r="J318" i="21"/>
  <c r="AI317" i="21"/>
  <c r="AH317" i="21"/>
  <c r="AG317" i="21"/>
  <c r="AF317" i="21"/>
  <c r="AA317" i="21"/>
  <c r="Z317" i="21"/>
  <c r="Y317" i="21"/>
  <c r="X317" i="21"/>
  <c r="W317" i="21"/>
  <c r="V317" i="21"/>
  <c r="U317" i="21"/>
  <c r="T317" i="21"/>
  <c r="AM317" i="21"/>
  <c r="R317" i="21"/>
  <c r="Q317" i="21"/>
  <c r="P317" i="21"/>
  <c r="O317" i="21"/>
  <c r="N317" i="21"/>
  <c r="M317" i="21"/>
  <c r="L317" i="21"/>
  <c r="K317" i="21"/>
  <c r="J317" i="21"/>
  <c r="AK316" i="21"/>
  <c r="AI316" i="21"/>
  <c r="AH316" i="21"/>
  <c r="AG316" i="21"/>
  <c r="AF316" i="21"/>
  <c r="AA316" i="21"/>
  <c r="Z316" i="21"/>
  <c r="Y316" i="21"/>
  <c r="X316" i="21"/>
  <c r="W316" i="21"/>
  <c r="V316" i="21"/>
  <c r="U316" i="21"/>
  <c r="T316" i="21"/>
  <c r="R316" i="21"/>
  <c r="Q316" i="21"/>
  <c r="AL316" i="21" s="1"/>
  <c r="P316" i="21"/>
  <c r="O316" i="21"/>
  <c r="N316" i="21"/>
  <c r="M316" i="21"/>
  <c r="L316" i="21"/>
  <c r="K316" i="21"/>
  <c r="J316" i="21"/>
  <c r="AM315" i="21"/>
  <c r="AI315" i="21"/>
  <c r="AH315" i="21"/>
  <c r="AG315" i="21"/>
  <c r="AF315" i="21"/>
  <c r="AA315" i="21"/>
  <c r="Z315" i="21"/>
  <c r="Y315" i="21"/>
  <c r="X315" i="21"/>
  <c r="W315" i="21"/>
  <c r="V315" i="21"/>
  <c r="U315" i="21"/>
  <c r="T315" i="21"/>
  <c r="R315" i="21"/>
  <c r="Q315" i="21"/>
  <c r="P315" i="21"/>
  <c r="O315" i="21"/>
  <c r="N315" i="21"/>
  <c r="M315" i="21"/>
  <c r="L315" i="21"/>
  <c r="K315" i="21"/>
  <c r="J315" i="21"/>
  <c r="AI314" i="21"/>
  <c r="AH314" i="21"/>
  <c r="AG314" i="21"/>
  <c r="AF314" i="21"/>
  <c r="AA314" i="21"/>
  <c r="Z314" i="21"/>
  <c r="Y314" i="21"/>
  <c r="X314" i="21"/>
  <c r="W314" i="21"/>
  <c r="V314" i="21"/>
  <c r="U314" i="21"/>
  <c r="T314" i="21"/>
  <c r="R314" i="21"/>
  <c r="Q314" i="21"/>
  <c r="AL314" i="21" s="1"/>
  <c r="P314" i="21"/>
  <c r="O314" i="21"/>
  <c r="N314" i="21"/>
  <c r="M314" i="21"/>
  <c r="L314" i="21"/>
  <c r="K314" i="21"/>
  <c r="J314" i="21"/>
  <c r="AI313" i="21"/>
  <c r="AH313" i="21"/>
  <c r="AG313" i="21"/>
  <c r="AF313" i="21"/>
  <c r="AA313" i="21"/>
  <c r="Z313" i="21"/>
  <c r="Y313" i="21"/>
  <c r="X313" i="21"/>
  <c r="W313" i="21"/>
  <c r="V313" i="21"/>
  <c r="U313" i="21"/>
  <c r="T313" i="21"/>
  <c r="AM313" i="21"/>
  <c r="R313" i="21"/>
  <c r="Q313" i="21"/>
  <c r="P313" i="21"/>
  <c r="O313" i="21"/>
  <c r="N313" i="21"/>
  <c r="M313" i="21"/>
  <c r="L313" i="21"/>
  <c r="K313" i="21"/>
  <c r="J313" i="21"/>
  <c r="AK312" i="21"/>
  <c r="AI312" i="21"/>
  <c r="AH312" i="21"/>
  <c r="AG312" i="21"/>
  <c r="AF312" i="21"/>
  <c r="AA312" i="21"/>
  <c r="Z312" i="21"/>
  <c r="Y312" i="21"/>
  <c r="X312" i="21"/>
  <c r="W312" i="21"/>
  <c r="V312" i="21"/>
  <c r="U312" i="21"/>
  <c r="T312" i="21"/>
  <c r="R312" i="21"/>
  <c r="Q312" i="21"/>
  <c r="AL312" i="21" s="1"/>
  <c r="P312" i="21"/>
  <c r="O312" i="21"/>
  <c r="N312" i="21"/>
  <c r="M312" i="21"/>
  <c r="L312" i="21"/>
  <c r="K312" i="21"/>
  <c r="J312" i="21"/>
  <c r="AM311" i="21"/>
  <c r="AI311" i="21"/>
  <c r="AH311" i="21"/>
  <c r="AG311" i="21"/>
  <c r="AF311" i="21"/>
  <c r="AA311" i="21"/>
  <c r="Z311" i="21"/>
  <c r="Y311" i="21"/>
  <c r="X311" i="21"/>
  <c r="W311" i="21"/>
  <c r="V311" i="21"/>
  <c r="U311" i="21"/>
  <c r="T311" i="21"/>
  <c r="R311" i="21"/>
  <c r="Q311" i="21"/>
  <c r="P311" i="21"/>
  <c r="O311" i="21"/>
  <c r="N311" i="21"/>
  <c r="M311" i="21"/>
  <c r="L311" i="21"/>
  <c r="K311" i="21"/>
  <c r="J311" i="21"/>
  <c r="AI310" i="21"/>
  <c r="AH310" i="21"/>
  <c r="AG310" i="21"/>
  <c r="AF310" i="21"/>
  <c r="AA310" i="21"/>
  <c r="Z310" i="21"/>
  <c r="Y310" i="21"/>
  <c r="X310" i="21"/>
  <c r="W310" i="21"/>
  <c r="V310" i="21"/>
  <c r="U310" i="21"/>
  <c r="T310" i="21"/>
  <c r="R310" i="21"/>
  <c r="Q310" i="21"/>
  <c r="AL310" i="21" s="1"/>
  <c r="P310" i="21"/>
  <c r="O310" i="21"/>
  <c r="N310" i="21"/>
  <c r="M310" i="21"/>
  <c r="L310" i="21"/>
  <c r="K310" i="21"/>
  <c r="J310" i="21"/>
  <c r="AI309" i="21"/>
  <c r="AH309" i="21"/>
  <c r="AG309" i="21"/>
  <c r="AF309" i="21"/>
  <c r="AA309" i="21"/>
  <c r="Z309" i="21"/>
  <c r="Y309" i="21"/>
  <c r="X309" i="21"/>
  <c r="W309" i="21"/>
  <c r="V309" i="21"/>
  <c r="U309" i="21"/>
  <c r="T309" i="21"/>
  <c r="AM309" i="21"/>
  <c r="R309" i="21"/>
  <c r="Q309" i="21"/>
  <c r="P309" i="21"/>
  <c r="O309" i="21"/>
  <c r="N309" i="21"/>
  <c r="M309" i="21"/>
  <c r="L309" i="21"/>
  <c r="K309" i="21"/>
  <c r="J309" i="21"/>
  <c r="AK308" i="21"/>
  <c r="AI308" i="21"/>
  <c r="AH308" i="21"/>
  <c r="AG308" i="21"/>
  <c r="AF308" i="21"/>
  <c r="AA308" i="21"/>
  <c r="Z308" i="21"/>
  <c r="Y308" i="21"/>
  <c r="X308" i="21"/>
  <c r="W308" i="21"/>
  <c r="V308" i="21"/>
  <c r="U308" i="21"/>
  <c r="T308" i="21"/>
  <c r="R308" i="21"/>
  <c r="Q308" i="21"/>
  <c r="AL308" i="21" s="1"/>
  <c r="P308" i="21"/>
  <c r="O308" i="21"/>
  <c r="N308" i="21"/>
  <c r="M308" i="21"/>
  <c r="L308" i="21"/>
  <c r="K308" i="21"/>
  <c r="J308" i="21"/>
  <c r="AM307" i="21"/>
  <c r="AI307" i="21"/>
  <c r="AH307" i="21"/>
  <c r="AG307" i="21"/>
  <c r="AF307" i="21"/>
  <c r="AA307" i="21"/>
  <c r="Z307" i="21"/>
  <c r="Y307" i="21"/>
  <c r="X307" i="21"/>
  <c r="W307" i="21"/>
  <c r="V307" i="21"/>
  <c r="U307" i="21"/>
  <c r="T307" i="21"/>
  <c r="R307" i="21"/>
  <c r="Q307" i="21"/>
  <c r="P307" i="21"/>
  <c r="O307" i="21"/>
  <c r="N307" i="21"/>
  <c r="M307" i="21"/>
  <c r="L307" i="21"/>
  <c r="K307" i="21"/>
  <c r="J307" i="21"/>
  <c r="AI306" i="21"/>
  <c r="AH306" i="21"/>
  <c r="AG306" i="21"/>
  <c r="AF306" i="21"/>
  <c r="AA306" i="21"/>
  <c r="Z306" i="21"/>
  <c r="Y306" i="21"/>
  <c r="X306" i="21"/>
  <c r="W306" i="21"/>
  <c r="V306" i="21"/>
  <c r="U306" i="21"/>
  <c r="T306" i="21"/>
  <c r="R306" i="21"/>
  <c r="Q306" i="21"/>
  <c r="AL306" i="21" s="1"/>
  <c r="P306" i="21"/>
  <c r="O306" i="21"/>
  <c r="N306" i="21"/>
  <c r="M306" i="21"/>
  <c r="L306" i="21"/>
  <c r="K306" i="21"/>
  <c r="J306" i="21"/>
  <c r="AI305" i="21"/>
  <c r="AH305" i="21"/>
  <c r="AG305" i="21"/>
  <c r="AF305" i="21"/>
  <c r="AA305" i="21"/>
  <c r="Z305" i="21"/>
  <c r="Y305" i="21"/>
  <c r="X305" i="21"/>
  <c r="W305" i="21"/>
  <c r="V305" i="21"/>
  <c r="U305" i="21"/>
  <c r="T305" i="21"/>
  <c r="AM305" i="21"/>
  <c r="R305" i="21"/>
  <c r="Q305" i="21"/>
  <c r="P305" i="21"/>
  <c r="O305" i="21"/>
  <c r="N305" i="21"/>
  <c r="M305" i="21"/>
  <c r="L305" i="21"/>
  <c r="K305" i="21"/>
  <c r="J305" i="21"/>
  <c r="AK304" i="21"/>
  <c r="AI304" i="21"/>
  <c r="AH304" i="21"/>
  <c r="AG304" i="21"/>
  <c r="AF304" i="21"/>
  <c r="AA304" i="21"/>
  <c r="Z304" i="21"/>
  <c r="Y304" i="21"/>
  <c r="X304" i="21"/>
  <c r="W304" i="21"/>
  <c r="V304" i="21"/>
  <c r="U304" i="21"/>
  <c r="T304" i="21"/>
  <c r="R304" i="21"/>
  <c r="Q304" i="21"/>
  <c r="AL304" i="21" s="1"/>
  <c r="P304" i="21"/>
  <c r="O304" i="21"/>
  <c r="N304" i="21"/>
  <c r="M304" i="21"/>
  <c r="L304" i="21"/>
  <c r="K304" i="21"/>
  <c r="J304" i="21"/>
  <c r="AM303" i="21"/>
  <c r="AI303" i="21"/>
  <c r="AH303" i="21"/>
  <c r="AG303" i="21"/>
  <c r="AF303" i="21"/>
  <c r="AA303" i="21"/>
  <c r="Z303" i="21"/>
  <c r="Y303" i="21"/>
  <c r="X303" i="21"/>
  <c r="W303" i="21"/>
  <c r="V303" i="21"/>
  <c r="U303" i="21"/>
  <c r="T303" i="21"/>
  <c r="R303" i="21"/>
  <c r="Q303" i="21"/>
  <c r="P303" i="21"/>
  <c r="O303" i="21"/>
  <c r="N303" i="21"/>
  <c r="M303" i="21"/>
  <c r="L303" i="21"/>
  <c r="K303" i="21"/>
  <c r="J303" i="21"/>
  <c r="AI302" i="21"/>
  <c r="AH302" i="21"/>
  <c r="AG302" i="21"/>
  <c r="AF302" i="21"/>
  <c r="AA302" i="21"/>
  <c r="Z302" i="21"/>
  <c r="Y302" i="21"/>
  <c r="X302" i="21"/>
  <c r="W302" i="21"/>
  <c r="V302" i="21"/>
  <c r="U302" i="21"/>
  <c r="T302" i="21"/>
  <c r="R302" i="21"/>
  <c r="Q302" i="21"/>
  <c r="AL302" i="21" s="1"/>
  <c r="P302" i="21"/>
  <c r="O302" i="21"/>
  <c r="N302" i="21"/>
  <c r="M302" i="21"/>
  <c r="L302" i="21"/>
  <c r="K302" i="21"/>
  <c r="J302" i="21"/>
  <c r="AI301" i="21"/>
  <c r="AH301" i="21"/>
  <c r="AG301" i="21"/>
  <c r="AF301" i="21"/>
  <c r="AA301" i="21"/>
  <c r="Z301" i="21"/>
  <c r="Y301" i="21"/>
  <c r="X301" i="21"/>
  <c r="W301" i="21"/>
  <c r="V301" i="21"/>
  <c r="U301" i="21"/>
  <c r="T301" i="21"/>
  <c r="AM301" i="21"/>
  <c r="R301" i="21"/>
  <c r="Q301" i="21"/>
  <c r="P301" i="21"/>
  <c r="O301" i="21"/>
  <c r="N301" i="21"/>
  <c r="M301" i="21"/>
  <c r="L301" i="21"/>
  <c r="K301" i="21"/>
  <c r="J301" i="21"/>
  <c r="AK300" i="21"/>
  <c r="AI300" i="21"/>
  <c r="AH300" i="21"/>
  <c r="AG300" i="21"/>
  <c r="AF300" i="21"/>
  <c r="AA300" i="21"/>
  <c r="Z300" i="21"/>
  <c r="Y300" i="21"/>
  <c r="X300" i="21"/>
  <c r="W300" i="21"/>
  <c r="V300" i="21"/>
  <c r="U300" i="21"/>
  <c r="T300" i="21"/>
  <c r="R300" i="21"/>
  <c r="Q300" i="21"/>
  <c r="AL300" i="21" s="1"/>
  <c r="P300" i="21"/>
  <c r="O300" i="21"/>
  <c r="N300" i="21"/>
  <c r="M300" i="21"/>
  <c r="L300" i="21"/>
  <c r="K300" i="21"/>
  <c r="J300" i="21"/>
  <c r="AM299" i="21"/>
  <c r="AI299" i="21"/>
  <c r="AH299" i="21"/>
  <c r="AG299" i="21"/>
  <c r="AF299" i="21"/>
  <c r="AA299" i="21"/>
  <c r="Z299" i="21"/>
  <c r="Y299" i="21"/>
  <c r="X299" i="21"/>
  <c r="W299" i="21"/>
  <c r="V299" i="21"/>
  <c r="U299" i="21"/>
  <c r="T299" i="21"/>
  <c r="R299" i="21"/>
  <c r="Q299" i="21"/>
  <c r="P299" i="21"/>
  <c r="O299" i="21"/>
  <c r="N299" i="21"/>
  <c r="M299" i="21"/>
  <c r="L299" i="21"/>
  <c r="K299" i="21"/>
  <c r="J299" i="21"/>
  <c r="AI298" i="21"/>
  <c r="AH298" i="21"/>
  <c r="AG298" i="21"/>
  <c r="AF298" i="21"/>
  <c r="AA298" i="21"/>
  <c r="Z298" i="21"/>
  <c r="Y298" i="21"/>
  <c r="X298" i="21"/>
  <c r="W298" i="21"/>
  <c r="V298" i="21"/>
  <c r="U298" i="21"/>
  <c r="T298" i="21"/>
  <c r="R298" i="21"/>
  <c r="Q298" i="21"/>
  <c r="AL298" i="21" s="1"/>
  <c r="P298" i="21"/>
  <c r="O298" i="21"/>
  <c r="N298" i="21"/>
  <c r="M298" i="21"/>
  <c r="L298" i="21"/>
  <c r="K298" i="21"/>
  <c r="J298" i="21"/>
  <c r="AI297" i="21"/>
  <c r="AH297" i="21"/>
  <c r="AG297" i="21"/>
  <c r="AF297" i="21"/>
  <c r="AA297" i="21"/>
  <c r="Z297" i="21"/>
  <c r="Y297" i="21"/>
  <c r="X297" i="21"/>
  <c r="W297" i="21"/>
  <c r="V297" i="21"/>
  <c r="U297" i="21"/>
  <c r="T297" i="21"/>
  <c r="AM297" i="21"/>
  <c r="R297" i="21"/>
  <c r="Q297" i="21"/>
  <c r="P297" i="21"/>
  <c r="O297" i="21"/>
  <c r="N297" i="21"/>
  <c r="M297" i="21"/>
  <c r="L297" i="21"/>
  <c r="K297" i="21"/>
  <c r="J297" i="21"/>
  <c r="AK296" i="21"/>
  <c r="AI296" i="21"/>
  <c r="AH296" i="21"/>
  <c r="AG296" i="21"/>
  <c r="AF296" i="21"/>
  <c r="AA296" i="21"/>
  <c r="Z296" i="21"/>
  <c r="Y296" i="21"/>
  <c r="X296" i="21"/>
  <c r="W296" i="21"/>
  <c r="V296" i="21"/>
  <c r="U296" i="21"/>
  <c r="T296" i="21"/>
  <c r="R296" i="21"/>
  <c r="Q296" i="21"/>
  <c r="AL296" i="21" s="1"/>
  <c r="P296" i="21"/>
  <c r="O296" i="21"/>
  <c r="N296" i="21"/>
  <c r="M296" i="21"/>
  <c r="L296" i="21"/>
  <c r="K296" i="21"/>
  <c r="J296" i="21"/>
  <c r="AM295" i="21"/>
  <c r="AI295" i="21"/>
  <c r="AH295" i="21"/>
  <c r="AG295" i="21"/>
  <c r="AF295" i="21"/>
  <c r="AA295" i="21"/>
  <c r="Z295" i="21"/>
  <c r="Y295" i="21"/>
  <c r="X295" i="21"/>
  <c r="W295" i="21"/>
  <c r="V295" i="21"/>
  <c r="U295" i="21"/>
  <c r="T295" i="21"/>
  <c r="R295" i="21"/>
  <c r="Q295" i="21"/>
  <c r="P295" i="21"/>
  <c r="O295" i="21"/>
  <c r="N295" i="21"/>
  <c r="M295" i="21"/>
  <c r="L295" i="21"/>
  <c r="K295" i="21"/>
  <c r="J295" i="21"/>
  <c r="AI294" i="21"/>
  <c r="AH294" i="21"/>
  <c r="AG294" i="21"/>
  <c r="AF294" i="21"/>
  <c r="AA294" i="21"/>
  <c r="Z294" i="21"/>
  <c r="Y294" i="21"/>
  <c r="X294" i="21"/>
  <c r="W294" i="21"/>
  <c r="V294" i="21"/>
  <c r="U294" i="21"/>
  <c r="T294" i="21"/>
  <c r="R294" i="21"/>
  <c r="Q294" i="21"/>
  <c r="AL294" i="21" s="1"/>
  <c r="P294" i="21"/>
  <c r="O294" i="21"/>
  <c r="N294" i="21"/>
  <c r="M294" i="21"/>
  <c r="L294" i="21"/>
  <c r="K294" i="21"/>
  <c r="J294" i="21"/>
  <c r="AI293" i="21"/>
  <c r="AH293" i="21"/>
  <c r="AG293" i="21"/>
  <c r="AF293" i="21"/>
  <c r="AA293" i="21"/>
  <c r="Z293" i="21"/>
  <c r="Y293" i="21"/>
  <c r="X293" i="21"/>
  <c r="W293" i="21"/>
  <c r="V293" i="21"/>
  <c r="U293" i="21"/>
  <c r="T293" i="21"/>
  <c r="AM293" i="21"/>
  <c r="R293" i="21"/>
  <c r="Q293" i="21"/>
  <c r="P293" i="21"/>
  <c r="O293" i="21"/>
  <c r="N293" i="21"/>
  <c r="M293" i="21"/>
  <c r="L293" i="21"/>
  <c r="K293" i="21"/>
  <c r="J293" i="21"/>
  <c r="AK292" i="21"/>
  <c r="AI292" i="21"/>
  <c r="AH292" i="21"/>
  <c r="AG292" i="21"/>
  <c r="AF292" i="21"/>
  <c r="AA292" i="21"/>
  <c r="Z292" i="21"/>
  <c r="Y292" i="21"/>
  <c r="X292" i="21"/>
  <c r="W292" i="21"/>
  <c r="V292" i="21"/>
  <c r="U292" i="21"/>
  <c r="T292" i="21"/>
  <c r="R292" i="21"/>
  <c r="Q292" i="21"/>
  <c r="AL292" i="21" s="1"/>
  <c r="P292" i="21"/>
  <c r="O292" i="21"/>
  <c r="N292" i="21"/>
  <c r="M292" i="21"/>
  <c r="L292" i="21"/>
  <c r="K292" i="21"/>
  <c r="J292" i="21"/>
  <c r="AM291" i="21"/>
  <c r="AI291" i="21"/>
  <c r="AH291" i="21"/>
  <c r="AG291" i="21"/>
  <c r="AF291" i="21"/>
  <c r="AA291" i="21"/>
  <c r="Z291" i="21"/>
  <c r="Y291" i="21"/>
  <c r="X291" i="21"/>
  <c r="W291" i="21"/>
  <c r="V291" i="21"/>
  <c r="U291" i="21"/>
  <c r="T291" i="21"/>
  <c r="R291" i="21"/>
  <c r="Q291" i="21"/>
  <c r="P291" i="21"/>
  <c r="O291" i="21"/>
  <c r="N291" i="21"/>
  <c r="M291" i="21"/>
  <c r="L291" i="21"/>
  <c r="K291" i="21"/>
  <c r="J291" i="21"/>
  <c r="AI290" i="21"/>
  <c r="AH290" i="21"/>
  <c r="AG290" i="21"/>
  <c r="AF290" i="21"/>
  <c r="AA290" i="21"/>
  <c r="Z290" i="21"/>
  <c r="Y290" i="21"/>
  <c r="X290" i="21"/>
  <c r="W290" i="21"/>
  <c r="V290" i="21"/>
  <c r="U290" i="21"/>
  <c r="T290" i="21"/>
  <c r="R290" i="21"/>
  <c r="Q290" i="21"/>
  <c r="AL290" i="21" s="1"/>
  <c r="P290" i="21"/>
  <c r="O290" i="21"/>
  <c r="N290" i="21"/>
  <c r="M290" i="21"/>
  <c r="L290" i="21"/>
  <c r="K290" i="21"/>
  <c r="J290" i="21"/>
  <c r="AI289" i="21"/>
  <c r="AH289" i="21"/>
  <c r="AG289" i="21"/>
  <c r="AF289" i="21"/>
  <c r="AA289" i="21"/>
  <c r="Z289" i="21"/>
  <c r="Y289" i="21"/>
  <c r="X289" i="21"/>
  <c r="W289" i="21"/>
  <c r="V289" i="21"/>
  <c r="U289" i="21"/>
  <c r="T289" i="21"/>
  <c r="AM289" i="21"/>
  <c r="R289" i="21"/>
  <c r="Q289" i="21"/>
  <c r="P289" i="21"/>
  <c r="O289" i="21"/>
  <c r="N289" i="21"/>
  <c r="M289" i="21"/>
  <c r="L289" i="21"/>
  <c r="K289" i="21"/>
  <c r="J289" i="21"/>
  <c r="AK288" i="21"/>
  <c r="AI288" i="21"/>
  <c r="AH288" i="21"/>
  <c r="AG288" i="21"/>
  <c r="AF288" i="21"/>
  <c r="AA288" i="21"/>
  <c r="Z288" i="21"/>
  <c r="Y288" i="21"/>
  <c r="X288" i="21"/>
  <c r="W288" i="21"/>
  <c r="V288" i="21"/>
  <c r="U288" i="21"/>
  <c r="T288" i="21"/>
  <c r="R288" i="21"/>
  <c r="Q288" i="21"/>
  <c r="AL288" i="21" s="1"/>
  <c r="P288" i="21"/>
  <c r="O288" i="21"/>
  <c r="N288" i="21"/>
  <c r="M288" i="21"/>
  <c r="L288" i="21"/>
  <c r="K288" i="21"/>
  <c r="J288" i="21"/>
  <c r="AI287" i="21"/>
  <c r="AH287" i="21"/>
  <c r="AG287" i="21"/>
  <c r="AF287" i="21"/>
  <c r="AA287" i="21"/>
  <c r="Z287" i="21"/>
  <c r="Y287" i="21"/>
  <c r="X287" i="21"/>
  <c r="W287" i="21"/>
  <c r="V287" i="21"/>
  <c r="U287" i="21"/>
  <c r="T287" i="21"/>
  <c r="AM287" i="21"/>
  <c r="R287" i="21"/>
  <c r="Q287" i="21"/>
  <c r="P287" i="21"/>
  <c r="O287" i="21"/>
  <c r="N287" i="21"/>
  <c r="M287" i="21"/>
  <c r="L287" i="21"/>
  <c r="K287" i="21"/>
  <c r="J287" i="21"/>
  <c r="AK286" i="21"/>
  <c r="AI286" i="21"/>
  <c r="AH286" i="21"/>
  <c r="AG286" i="21"/>
  <c r="AF286" i="21"/>
  <c r="AA286" i="21"/>
  <c r="Z286" i="21"/>
  <c r="Y286" i="21"/>
  <c r="X286" i="21"/>
  <c r="W286" i="21"/>
  <c r="V286" i="21"/>
  <c r="U286" i="21"/>
  <c r="T286" i="21"/>
  <c r="R286" i="21"/>
  <c r="Q286" i="21"/>
  <c r="AL286" i="21" s="1"/>
  <c r="P286" i="21"/>
  <c r="O286" i="21"/>
  <c r="N286" i="21"/>
  <c r="M286" i="21"/>
  <c r="L286" i="21"/>
  <c r="K286" i="21"/>
  <c r="J286" i="21"/>
  <c r="AI285" i="21"/>
  <c r="AH285" i="21"/>
  <c r="AG285" i="21"/>
  <c r="AF285" i="21"/>
  <c r="AA285" i="21"/>
  <c r="Z285" i="21"/>
  <c r="Y285" i="21"/>
  <c r="X285" i="21"/>
  <c r="W285" i="21"/>
  <c r="V285" i="21"/>
  <c r="U285" i="21"/>
  <c r="T285" i="21"/>
  <c r="AM285" i="21"/>
  <c r="R285" i="21"/>
  <c r="Q285" i="21"/>
  <c r="P285" i="21"/>
  <c r="O285" i="21"/>
  <c r="N285" i="21"/>
  <c r="M285" i="21"/>
  <c r="L285" i="21"/>
  <c r="K285" i="21"/>
  <c r="J285" i="21"/>
  <c r="AK284" i="21"/>
  <c r="AI284" i="21"/>
  <c r="AH284" i="21"/>
  <c r="AG284" i="21"/>
  <c r="AF284" i="21"/>
  <c r="AA284" i="21"/>
  <c r="Z284" i="21"/>
  <c r="Y284" i="21"/>
  <c r="X284" i="21"/>
  <c r="W284" i="21"/>
  <c r="V284" i="21"/>
  <c r="U284" i="21"/>
  <c r="T284" i="21"/>
  <c r="R284" i="21"/>
  <c r="Q284" i="21"/>
  <c r="AL284" i="21" s="1"/>
  <c r="P284" i="21"/>
  <c r="O284" i="21"/>
  <c r="N284" i="21"/>
  <c r="M284" i="21"/>
  <c r="L284" i="21"/>
  <c r="K284" i="21"/>
  <c r="J284" i="21"/>
  <c r="AI283" i="21"/>
  <c r="AH283" i="21"/>
  <c r="AG283" i="21"/>
  <c r="AF283" i="21"/>
  <c r="AA283" i="21"/>
  <c r="Z283" i="21"/>
  <c r="Y283" i="21"/>
  <c r="X283" i="21"/>
  <c r="W283" i="21"/>
  <c r="V283" i="21"/>
  <c r="U283" i="21"/>
  <c r="T283" i="21"/>
  <c r="AM283" i="21"/>
  <c r="R283" i="21"/>
  <c r="Q283" i="21"/>
  <c r="P283" i="21"/>
  <c r="O283" i="21"/>
  <c r="N283" i="21"/>
  <c r="M283" i="21"/>
  <c r="L283" i="21"/>
  <c r="K283" i="21"/>
  <c r="J283" i="21"/>
  <c r="AK282" i="21"/>
  <c r="AI282" i="21"/>
  <c r="AH282" i="21"/>
  <c r="AG282" i="21"/>
  <c r="AF282" i="21"/>
  <c r="AA282" i="21"/>
  <c r="Z282" i="21"/>
  <c r="Y282" i="21"/>
  <c r="X282" i="21"/>
  <c r="W282" i="21"/>
  <c r="V282" i="21"/>
  <c r="U282" i="21"/>
  <c r="T282" i="21"/>
  <c r="R282" i="21"/>
  <c r="Q282" i="21"/>
  <c r="AL282" i="21" s="1"/>
  <c r="P282" i="21"/>
  <c r="O282" i="21"/>
  <c r="N282" i="21"/>
  <c r="M282" i="21"/>
  <c r="L282" i="21"/>
  <c r="K282" i="21"/>
  <c r="J282" i="21"/>
  <c r="AI281" i="21"/>
  <c r="AH281" i="21"/>
  <c r="AG281" i="21"/>
  <c r="AF281" i="21"/>
  <c r="AA281" i="21"/>
  <c r="Z281" i="21"/>
  <c r="Y281" i="21"/>
  <c r="X281" i="21"/>
  <c r="W281" i="21"/>
  <c r="V281" i="21"/>
  <c r="U281" i="21"/>
  <c r="T281" i="21"/>
  <c r="AM281" i="21"/>
  <c r="R281" i="21"/>
  <c r="Q281" i="21"/>
  <c r="P281" i="21"/>
  <c r="O281" i="21"/>
  <c r="N281" i="21"/>
  <c r="M281" i="21"/>
  <c r="L281" i="21"/>
  <c r="K281" i="21"/>
  <c r="J281" i="21"/>
  <c r="AK280" i="21"/>
  <c r="AI280" i="21"/>
  <c r="AH280" i="21"/>
  <c r="AG280" i="21"/>
  <c r="AF280" i="21"/>
  <c r="AA280" i="21"/>
  <c r="Z280" i="21"/>
  <c r="Y280" i="21"/>
  <c r="X280" i="21"/>
  <c r="W280" i="21"/>
  <c r="V280" i="21"/>
  <c r="U280" i="21"/>
  <c r="T280" i="21"/>
  <c r="R280" i="21"/>
  <c r="Q280" i="21"/>
  <c r="AL280" i="21" s="1"/>
  <c r="P280" i="21"/>
  <c r="O280" i="21"/>
  <c r="N280" i="21"/>
  <c r="M280" i="21"/>
  <c r="L280" i="21"/>
  <c r="K280" i="21"/>
  <c r="J280" i="21"/>
  <c r="AI279" i="21"/>
  <c r="AH279" i="21"/>
  <c r="AG279" i="21"/>
  <c r="AF279" i="21"/>
  <c r="AA279" i="21"/>
  <c r="Z279" i="21"/>
  <c r="Y279" i="21"/>
  <c r="X279" i="21"/>
  <c r="W279" i="21"/>
  <c r="V279" i="21"/>
  <c r="U279" i="21"/>
  <c r="T279" i="21"/>
  <c r="AM279" i="21"/>
  <c r="R279" i="21"/>
  <c r="Q279" i="21"/>
  <c r="P279" i="21"/>
  <c r="O279" i="21"/>
  <c r="N279" i="21"/>
  <c r="M279" i="21"/>
  <c r="L279" i="21"/>
  <c r="K279" i="21"/>
  <c r="J279" i="21"/>
  <c r="AK278" i="21"/>
  <c r="AI278" i="21"/>
  <c r="AH278" i="21"/>
  <c r="AG278" i="21"/>
  <c r="AF278" i="21"/>
  <c r="AA278" i="21"/>
  <c r="Z278" i="21"/>
  <c r="Y278" i="21"/>
  <c r="X278" i="21"/>
  <c r="W278" i="21"/>
  <c r="V278" i="21"/>
  <c r="U278" i="21"/>
  <c r="T278" i="21"/>
  <c r="R278" i="21"/>
  <c r="Q278" i="21"/>
  <c r="AL278" i="21" s="1"/>
  <c r="P278" i="21"/>
  <c r="O278" i="21"/>
  <c r="N278" i="21"/>
  <c r="M278" i="21"/>
  <c r="L278" i="21"/>
  <c r="K278" i="21"/>
  <c r="J278" i="21"/>
  <c r="AI277" i="21"/>
  <c r="AH277" i="21"/>
  <c r="AG277" i="21"/>
  <c r="AF277" i="21"/>
  <c r="AA277" i="21"/>
  <c r="Z277" i="21"/>
  <c r="Y277" i="21"/>
  <c r="X277" i="21"/>
  <c r="W277" i="21"/>
  <c r="V277" i="21"/>
  <c r="U277" i="21"/>
  <c r="T277" i="21"/>
  <c r="AM277" i="21"/>
  <c r="R277" i="21"/>
  <c r="Q277" i="21"/>
  <c r="P277" i="21"/>
  <c r="O277" i="21"/>
  <c r="N277" i="21"/>
  <c r="M277" i="21"/>
  <c r="L277" i="21"/>
  <c r="K277" i="21"/>
  <c r="J277" i="21"/>
  <c r="AK276" i="21"/>
  <c r="AI276" i="21"/>
  <c r="AH276" i="21"/>
  <c r="AG276" i="21"/>
  <c r="AF276" i="21"/>
  <c r="AA276" i="21"/>
  <c r="Z276" i="21"/>
  <c r="Y276" i="21"/>
  <c r="X276" i="21"/>
  <c r="W276" i="21"/>
  <c r="V276" i="21"/>
  <c r="U276" i="21"/>
  <c r="T276" i="21"/>
  <c r="R276" i="21"/>
  <c r="Q276" i="21"/>
  <c r="AL276" i="21" s="1"/>
  <c r="P276" i="21"/>
  <c r="O276" i="21"/>
  <c r="N276" i="21"/>
  <c r="M276" i="21"/>
  <c r="L276" i="21"/>
  <c r="K276" i="21"/>
  <c r="J276" i="21"/>
  <c r="AI275" i="21"/>
  <c r="AH275" i="21"/>
  <c r="AG275" i="21"/>
  <c r="AF275" i="21"/>
  <c r="AA275" i="21"/>
  <c r="Z275" i="21"/>
  <c r="Y275" i="21"/>
  <c r="X275" i="21"/>
  <c r="W275" i="21"/>
  <c r="V275" i="21"/>
  <c r="U275" i="21"/>
  <c r="T275" i="21"/>
  <c r="AM275" i="21"/>
  <c r="R275" i="21"/>
  <c r="Q275" i="21"/>
  <c r="P275" i="21"/>
  <c r="O275" i="21"/>
  <c r="N275" i="21"/>
  <c r="M275" i="21"/>
  <c r="L275" i="21"/>
  <c r="K275" i="21"/>
  <c r="J275" i="21"/>
  <c r="AK274" i="21"/>
  <c r="AI274" i="21"/>
  <c r="AH274" i="21"/>
  <c r="AG274" i="21"/>
  <c r="AF274" i="21"/>
  <c r="AA274" i="21"/>
  <c r="Z274" i="21"/>
  <c r="Y274" i="21"/>
  <c r="X274" i="21"/>
  <c r="W274" i="21"/>
  <c r="V274" i="21"/>
  <c r="U274" i="21"/>
  <c r="T274" i="21"/>
  <c r="R274" i="21"/>
  <c r="Q274" i="21"/>
  <c r="AL274" i="21" s="1"/>
  <c r="P274" i="21"/>
  <c r="O274" i="21"/>
  <c r="N274" i="21"/>
  <c r="M274" i="21"/>
  <c r="L274" i="21"/>
  <c r="K274" i="21"/>
  <c r="J274" i="21"/>
  <c r="AI273" i="21"/>
  <c r="AH273" i="21"/>
  <c r="AG273" i="21"/>
  <c r="AF273" i="21"/>
  <c r="AA273" i="21"/>
  <c r="Z273" i="21"/>
  <c r="Y273" i="21"/>
  <c r="X273" i="21"/>
  <c r="W273" i="21"/>
  <c r="V273" i="21"/>
  <c r="U273" i="21"/>
  <c r="T273" i="21"/>
  <c r="AM273" i="21"/>
  <c r="R273" i="21"/>
  <c r="Q273" i="21"/>
  <c r="P273" i="21"/>
  <c r="O273" i="21"/>
  <c r="N273" i="21"/>
  <c r="M273" i="21"/>
  <c r="L273" i="21"/>
  <c r="K273" i="21"/>
  <c r="J273" i="21"/>
  <c r="AK272" i="21"/>
  <c r="AI272" i="21"/>
  <c r="AH272" i="21"/>
  <c r="AG272" i="21"/>
  <c r="AF272" i="21"/>
  <c r="AA272" i="21"/>
  <c r="Z272" i="21"/>
  <c r="Y272" i="21"/>
  <c r="X272" i="21"/>
  <c r="W272" i="21"/>
  <c r="V272" i="21"/>
  <c r="U272" i="21"/>
  <c r="T272" i="21"/>
  <c r="R272" i="21"/>
  <c r="Q272" i="21"/>
  <c r="AL272" i="21" s="1"/>
  <c r="P272" i="21"/>
  <c r="O272" i="21"/>
  <c r="N272" i="21"/>
  <c r="M272" i="21"/>
  <c r="L272" i="21"/>
  <c r="K272" i="21"/>
  <c r="J272" i="21"/>
  <c r="AI271" i="21"/>
  <c r="AH271" i="21"/>
  <c r="AG271" i="21"/>
  <c r="AF271" i="21"/>
  <c r="AA271" i="21"/>
  <c r="Z271" i="21"/>
  <c r="Y271" i="21"/>
  <c r="X271" i="21"/>
  <c r="W271" i="21"/>
  <c r="V271" i="21"/>
  <c r="U271" i="21"/>
  <c r="T271" i="21"/>
  <c r="AM271" i="21"/>
  <c r="R271" i="21"/>
  <c r="Q271" i="21"/>
  <c r="P271" i="21"/>
  <c r="O271" i="21"/>
  <c r="N271" i="21"/>
  <c r="M271" i="21"/>
  <c r="L271" i="21"/>
  <c r="K271" i="21"/>
  <c r="J271" i="21"/>
  <c r="AK270" i="21"/>
  <c r="AI270" i="21"/>
  <c r="AH270" i="21"/>
  <c r="AG270" i="21"/>
  <c r="AF270" i="21"/>
  <c r="AA270" i="21"/>
  <c r="Z270" i="21"/>
  <c r="Y270" i="21"/>
  <c r="X270" i="21"/>
  <c r="W270" i="21"/>
  <c r="V270" i="21"/>
  <c r="U270" i="21"/>
  <c r="T270" i="21"/>
  <c r="R270" i="21"/>
  <c r="Q270" i="21"/>
  <c r="AO270" i="21" s="1"/>
  <c r="P270" i="21"/>
  <c r="O270" i="21"/>
  <c r="N270" i="21"/>
  <c r="M270" i="21"/>
  <c r="L270" i="21"/>
  <c r="K270" i="21"/>
  <c r="J270" i="21"/>
  <c r="AI269" i="21"/>
  <c r="AH269" i="21"/>
  <c r="AG269" i="21"/>
  <c r="AF269" i="21"/>
  <c r="AA269" i="21"/>
  <c r="Z269" i="21"/>
  <c r="Y269" i="21"/>
  <c r="X269" i="21"/>
  <c r="W269" i="21"/>
  <c r="V269" i="21"/>
  <c r="U269" i="21"/>
  <c r="T269" i="21"/>
  <c r="R269" i="21"/>
  <c r="Q269" i="21"/>
  <c r="P269" i="21"/>
  <c r="O269" i="21"/>
  <c r="N269" i="21"/>
  <c r="M269" i="21"/>
  <c r="L269" i="21"/>
  <c r="K269" i="21"/>
  <c r="J269" i="21"/>
  <c r="AK268" i="21"/>
  <c r="AI268" i="21"/>
  <c r="AH268" i="21"/>
  <c r="AG268" i="21"/>
  <c r="AF268" i="21"/>
  <c r="AA268" i="21"/>
  <c r="Z268" i="21"/>
  <c r="Y268" i="21"/>
  <c r="X268" i="21"/>
  <c r="W268" i="21"/>
  <c r="V268" i="21"/>
  <c r="U268" i="21"/>
  <c r="T268" i="21"/>
  <c r="R268" i="21"/>
  <c r="Q268" i="21"/>
  <c r="P268" i="21"/>
  <c r="O268" i="21"/>
  <c r="N268" i="21"/>
  <c r="M268" i="21"/>
  <c r="L268" i="21"/>
  <c r="K268" i="21"/>
  <c r="J268" i="21"/>
  <c r="AI267" i="21"/>
  <c r="AH267" i="21"/>
  <c r="AG267" i="21"/>
  <c r="AF267" i="21"/>
  <c r="AA267" i="21"/>
  <c r="Z267" i="21"/>
  <c r="Y267" i="21"/>
  <c r="X267" i="21"/>
  <c r="W267" i="21"/>
  <c r="V267" i="21"/>
  <c r="U267" i="21"/>
  <c r="T267" i="21"/>
  <c r="R267" i="21"/>
  <c r="Q267" i="21"/>
  <c r="P267" i="21"/>
  <c r="O267" i="21"/>
  <c r="N267" i="21"/>
  <c r="M267" i="21"/>
  <c r="L267" i="21"/>
  <c r="K267" i="21"/>
  <c r="J267" i="21"/>
  <c r="AK266" i="21"/>
  <c r="AI266" i="21"/>
  <c r="AH266" i="21"/>
  <c r="AG266" i="21"/>
  <c r="AF266" i="21"/>
  <c r="AA266" i="21"/>
  <c r="Z266" i="21"/>
  <c r="Y266" i="21"/>
  <c r="X266" i="21"/>
  <c r="W266" i="21"/>
  <c r="V266" i="21"/>
  <c r="U266" i="21"/>
  <c r="T266" i="21"/>
  <c r="R266" i="21"/>
  <c r="Q266" i="21"/>
  <c r="P266" i="21"/>
  <c r="O266" i="21"/>
  <c r="N266" i="21"/>
  <c r="M266" i="21"/>
  <c r="L266" i="21"/>
  <c r="K266" i="21"/>
  <c r="J266" i="21"/>
  <c r="AI265" i="21"/>
  <c r="AH265" i="21"/>
  <c r="AG265" i="21"/>
  <c r="AF265" i="21"/>
  <c r="AA265" i="21"/>
  <c r="Z265" i="21"/>
  <c r="Y265" i="21"/>
  <c r="X265" i="21"/>
  <c r="W265" i="21"/>
  <c r="V265" i="21"/>
  <c r="U265" i="21"/>
  <c r="T265" i="21"/>
  <c r="R265" i="21"/>
  <c r="Q265" i="21"/>
  <c r="P265" i="21"/>
  <c r="O265" i="21"/>
  <c r="N265" i="21"/>
  <c r="M265" i="21"/>
  <c r="L265" i="21"/>
  <c r="K265" i="21"/>
  <c r="J265" i="21"/>
  <c r="AK264" i="21"/>
  <c r="AI264" i="21"/>
  <c r="AH264" i="21"/>
  <c r="AG264" i="21"/>
  <c r="AF264" i="21"/>
  <c r="AA264" i="21"/>
  <c r="Z264" i="21"/>
  <c r="Y264" i="21"/>
  <c r="X264" i="21"/>
  <c r="W264" i="21"/>
  <c r="V264" i="21"/>
  <c r="U264" i="21"/>
  <c r="T264" i="21"/>
  <c r="R264" i="21"/>
  <c r="Q264" i="21"/>
  <c r="P264" i="21"/>
  <c r="O264" i="21"/>
  <c r="N264" i="21"/>
  <c r="M264" i="21"/>
  <c r="L264" i="21"/>
  <c r="K264" i="21"/>
  <c r="J264" i="21"/>
  <c r="AI263" i="21"/>
  <c r="AH263" i="21"/>
  <c r="AG263" i="21"/>
  <c r="AF263" i="21"/>
  <c r="AA263" i="21"/>
  <c r="Z263" i="21"/>
  <c r="Y263" i="21"/>
  <c r="X263" i="21"/>
  <c r="W263" i="21"/>
  <c r="V263" i="21"/>
  <c r="U263" i="21"/>
  <c r="T263" i="21"/>
  <c r="R263" i="21"/>
  <c r="Q263" i="21"/>
  <c r="P263" i="21"/>
  <c r="O263" i="21"/>
  <c r="N263" i="21"/>
  <c r="M263" i="21"/>
  <c r="L263" i="21"/>
  <c r="K263" i="21"/>
  <c r="J263" i="21"/>
  <c r="AK262" i="21"/>
  <c r="AI262" i="21"/>
  <c r="AH262" i="21"/>
  <c r="AG262" i="21"/>
  <c r="AF262" i="21"/>
  <c r="AA262" i="21"/>
  <c r="Z262" i="21"/>
  <c r="Y262" i="21"/>
  <c r="X262" i="21"/>
  <c r="W262" i="21"/>
  <c r="V262" i="21"/>
  <c r="U262" i="21"/>
  <c r="T262" i="21"/>
  <c r="R262" i="21"/>
  <c r="Q262" i="21"/>
  <c r="AO262" i="21" s="1"/>
  <c r="P262" i="21"/>
  <c r="O262" i="21"/>
  <c r="N262" i="21"/>
  <c r="M262" i="21"/>
  <c r="L262" i="21"/>
  <c r="K262" i="21"/>
  <c r="J262" i="21"/>
  <c r="AI261" i="21"/>
  <c r="AH261" i="21"/>
  <c r="AG261" i="21"/>
  <c r="AF261" i="21"/>
  <c r="AA261" i="21"/>
  <c r="Z261" i="21"/>
  <c r="Y261" i="21"/>
  <c r="X261" i="21"/>
  <c r="W261" i="21"/>
  <c r="V261" i="21"/>
  <c r="U261" i="21"/>
  <c r="T261" i="21"/>
  <c r="R261" i="21"/>
  <c r="Q261" i="21"/>
  <c r="P261" i="21"/>
  <c r="O261" i="21"/>
  <c r="N261" i="21"/>
  <c r="M261" i="21"/>
  <c r="L261" i="21"/>
  <c r="K261" i="21"/>
  <c r="J261" i="21"/>
  <c r="AK260" i="21"/>
  <c r="AI260" i="21"/>
  <c r="AH260" i="21"/>
  <c r="AG260" i="21"/>
  <c r="AF260" i="21"/>
  <c r="AA260" i="21"/>
  <c r="Z260" i="21"/>
  <c r="Y260" i="21"/>
  <c r="X260" i="21"/>
  <c r="W260" i="21"/>
  <c r="V260" i="21"/>
  <c r="U260" i="21"/>
  <c r="T260" i="21"/>
  <c r="R260" i="21"/>
  <c r="Q260" i="21"/>
  <c r="P260" i="21"/>
  <c r="O260" i="21"/>
  <c r="N260" i="21"/>
  <c r="M260" i="21"/>
  <c r="L260" i="21"/>
  <c r="K260" i="21"/>
  <c r="J260" i="21"/>
  <c r="AI259" i="21"/>
  <c r="AH259" i="21"/>
  <c r="AG259" i="21"/>
  <c r="AF259" i="21"/>
  <c r="AA259" i="21"/>
  <c r="Z259" i="21"/>
  <c r="Y259" i="21"/>
  <c r="X259" i="21"/>
  <c r="W259" i="21"/>
  <c r="V259" i="21"/>
  <c r="U259" i="21"/>
  <c r="T259" i="21"/>
  <c r="R259" i="21"/>
  <c r="Q259" i="21"/>
  <c r="P259" i="21"/>
  <c r="O259" i="21"/>
  <c r="N259" i="21"/>
  <c r="M259" i="21"/>
  <c r="L259" i="21"/>
  <c r="K259" i="21"/>
  <c r="J259" i="21"/>
  <c r="AK258" i="21"/>
  <c r="AI258" i="21"/>
  <c r="AH258" i="21"/>
  <c r="AG258" i="21"/>
  <c r="AF258" i="21"/>
  <c r="AA258" i="21"/>
  <c r="Z258" i="21"/>
  <c r="Y258" i="21"/>
  <c r="X258" i="21"/>
  <c r="W258" i="21"/>
  <c r="V258" i="21"/>
  <c r="U258" i="21"/>
  <c r="T258" i="21"/>
  <c r="R258" i="21"/>
  <c r="Q258" i="21"/>
  <c r="P258" i="21"/>
  <c r="O258" i="21"/>
  <c r="N258" i="21"/>
  <c r="M258" i="21"/>
  <c r="L258" i="21"/>
  <c r="K258" i="21"/>
  <c r="J258" i="21"/>
  <c r="AI257" i="21"/>
  <c r="AH257" i="21"/>
  <c r="AG257" i="21"/>
  <c r="AF257" i="21"/>
  <c r="AA257" i="21"/>
  <c r="Z257" i="21"/>
  <c r="Y257" i="21"/>
  <c r="X257" i="21"/>
  <c r="W257" i="21"/>
  <c r="V257" i="21"/>
  <c r="U257" i="21"/>
  <c r="T257" i="21"/>
  <c r="R257" i="21"/>
  <c r="Q257" i="21"/>
  <c r="P257" i="21"/>
  <c r="O257" i="21"/>
  <c r="N257" i="21"/>
  <c r="M257" i="21"/>
  <c r="L257" i="21"/>
  <c r="K257" i="21"/>
  <c r="J257" i="21"/>
  <c r="AK256" i="21"/>
  <c r="AI256" i="21"/>
  <c r="AH256" i="21"/>
  <c r="AG256" i="21"/>
  <c r="AF256" i="21"/>
  <c r="AA256" i="21"/>
  <c r="Z256" i="21"/>
  <c r="Y256" i="21"/>
  <c r="X256" i="21"/>
  <c r="W256" i="21"/>
  <c r="V256" i="21"/>
  <c r="U256" i="21"/>
  <c r="T256" i="21"/>
  <c r="R256" i="21"/>
  <c r="Q256" i="21"/>
  <c r="P256" i="21"/>
  <c r="O256" i="21"/>
  <c r="N256" i="21"/>
  <c r="M256" i="21"/>
  <c r="L256" i="21"/>
  <c r="K256" i="21"/>
  <c r="J256" i="21"/>
  <c r="AI255" i="21"/>
  <c r="AH255" i="21"/>
  <c r="AG255" i="21"/>
  <c r="AF255" i="21"/>
  <c r="AA255" i="21"/>
  <c r="Z255" i="21"/>
  <c r="Y255" i="21"/>
  <c r="X255" i="21"/>
  <c r="W255" i="21"/>
  <c r="V255" i="21"/>
  <c r="U255" i="21"/>
  <c r="T255" i="21"/>
  <c r="R255" i="21"/>
  <c r="Q255" i="21"/>
  <c r="P255" i="21"/>
  <c r="O255" i="21"/>
  <c r="N255" i="21"/>
  <c r="M255" i="21"/>
  <c r="L255" i="21"/>
  <c r="K255" i="21"/>
  <c r="J255" i="21"/>
  <c r="AK254" i="21"/>
  <c r="AI254" i="21"/>
  <c r="AH254" i="21"/>
  <c r="AG254" i="21"/>
  <c r="AF254" i="21"/>
  <c r="AA254" i="21"/>
  <c r="Z254" i="21"/>
  <c r="Y254" i="21"/>
  <c r="X254" i="21"/>
  <c r="W254" i="21"/>
  <c r="V254" i="21"/>
  <c r="U254" i="21"/>
  <c r="T254" i="21"/>
  <c r="R254" i="21"/>
  <c r="Q254" i="21"/>
  <c r="AO254" i="21" s="1"/>
  <c r="P254" i="21"/>
  <c r="O254" i="21"/>
  <c r="N254" i="21"/>
  <c r="M254" i="21"/>
  <c r="L254" i="21"/>
  <c r="K254" i="21"/>
  <c r="J254" i="21"/>
  <c r="AI253" i="21"/>
  <c r="AH253" i="21"/>
  <c r="AG253" i="21"/>
  <c r="AF253" i="21"/>
  <c r="AA253" i="21"/>
  <c r="Z253" i="21"/>
  <c r="Y253" i="21"/>
  <c r="X253" i="21"/>
  <c r="W253" i="21"/>
  <c r="V253" i="21"/>
  <c r="U253" i="21"/>
  <c r="T253" i="21"/>
  <c r="R253" i="21"/>
  <c r="Q253" i="21"/>
  <c r="P253" i="21"/>
  <c r="O253" i="21"/>
  <c r="N253" i="21"/>
  <c r="M253" i="21"/>
  <c r="L253" i="21"/>
  <c r="K253" i="21"/>
  <c r="J253" i="21"/>
  <c r="AK252" i="21"/>
  <c r="AI252" i="21"/>
  <c r="AH252" i="21"/>
  <c r="AG252" i="21"/>
  <c r="AF252" i="21"/>
  <c r="AA252" i="21"/>
  <c r="Z252" i="21"/>
  <c r="Y252" i="21"/>
  <c r="X252" i="21"/>
  <c r="W252" i="21"/>
  <c r="V252" i="21"/>
  <c r="U252" i="21"/>
  <c r="T252" i="21"/>
  <c r="R252" i="21"/>
  <c r="Q252" i="21"/>
  <c r="P252" i="21"/>
  <c r="O252" i="21"/>
  <c r="N252" i="21"/>
  <c r="M252" i="21"/>
  <c r="L252" i="21"/>
  <c r="K252" i="21"/>
  <c r="J252" i="21"/>
  <c r="AI251" i="21"/>
  <c r="AH251" i="21"/>
  <c r="AG251" i="21"/>
  <c r="AF251" i="21"/>
  <c r="AA251" i="21"/>
  <c r="Z251" i="21"/>
  <c r="Y251" i="21"/>
  <c r="X251" i="21"/>
  <c r="W251" i="21"/>
  <c r="V251" i="21"/>
  <c r="U251" i="21"/>
  <c r="T251" i="21"/>
  <c r="R251" i="21"/>
  <c r="Q251" i="21"/>
  <c r="P251" i="21"/>
  <c r="O251" i="21"/>
  <c r="N251" i="21"/>
  <c r="M251" i="21"/>
  <c r="L251" i="21"/>
  <c r="K251" i="21"/>
  <c r="J251" i="21"/>
  <c r="AI250" i="21"/>
  <c r="AH250" i="21"/>
  <c r="AG250" i="21"/>
  <c r="AF250" i="21"/>
  <c r="AA250" i="21"/>
  <c r="Z250" i="21"/>
  <c r="Y250" i="21"/>
  <c r="X250" i="21"/>
  <c r="W250" i="21"/>
  <c r="V250" i="21"/>
  <c r="U250" i="21"/>
  <c r="T250" i="21"/>
  <c r="R250" i="21"/>
  <c r="Q250" i="21"/>
  <c r="P250" i="21"/>
  <c r="AM250" i="21" s="1"/>
  <c r="O250" i="21"/>
  <c r="N250" i="21"/>
  <c r="M250" i="21"/>
  <c r="L250" i="21"/>
  <c r="K250" i="21"/>
  <c r="J250" i="21"/>
  <c r="AM249" i="21"/>
  <c r="AI249" i="21"/>
  <c r="AH249" i="21"/>
  <c r="AG249" i="21"/>
  <c r="AF249" i="21"/>
  <c r="AA249" i="21"/>
  <c r="Z249" i="21"/>
  <c r="Y249" i="21"/>
  <c r="X249" i="21"/>
  <c r="W249" i="21"/>
  <c r="V249" i="21"/>
  <c r="U249" i="21"/>
  <c r="T249" i="21"/>
  <c r="R249" i="21"/>
  <c r="Q249" i="21"/>
  <c r="P249" i="21"/>
  <c r="AL249" i="21" s="1"/>
  <c r="O249" i="21"/>
  <c r="N249" i="21"/>
  <c r="M249" i="21"/>
  <c r="L249" i="21"/>
  <c r="K249" i="21"/>
  <c r="J249" i="21"/>
  <c r="AK248" i="21"/>
  <c r="AI248" i="21"/>
  <c r="AH248" i="21"/>
  <c r="AG248" i="21"/>
  <c r="AF248" i="21"/>
  <c r="AA248" i="21"/>
  <c r="Z248" i="21"/>
  <c r="Y248" i="21"/>
  <c r="X248" i="21"/>
  <c r="W248" i="21"/>
  <c r="V248" i="21"/>
  <c r="U248" i="21"/>
  <c r="T248" i="21"/>
  <c r="R248" i="21"/>
  <c r="Q248" i="21"/>
  <c r="P248" i="21"/>
  <c r="O248" i="21"/>
  <c r="N248" i="21"/>
  <c r="M248" i="21"/>
  <c r="L248" i="21"/>
  <c r="K248" i="21"/>
  <c r="J248" i="21"/>
  <c r="AI247" i="21"/>
  <c r="AH247" i="21"/>
  <c r="AG247" i="21"/>
  <c r="AF247" i="21"/>
  <c r="AA247" i="21"/>
  <c r="Z247" i="21"/>
  <c r="Y247" i="21"/>
  <c r="X247" i="21"/>
  <c r="W247" i="21"/>
  <c r="V247" i="21"/>
  <c r="U247" i="21"/>
  <c r="T247" i="21"/>
  <c r="R247" i="21"/>
  <c r="Q247" i="21"/>
  <c r="P247" i="21"/>
  <c r="O247" i="21"/>
  <c r="N247" i="21"/>
  <c r="M247" i="21"/>
  <c r="L247" i="21"/>
  <c r="K247" i="21"/>
  <c r="J247" i="21"/>
  <c r="AI246" i="21"/>
  <c r="AH246" i="21"/>
  <c r="AG246" i="21"/>
  <c r="AF246" i="21"/>
  <c r="AA246" i="21"/>
  <c r="Z246" i="21"/>
  <c r="Y246" i="21"/>
  <c r="X246" i="21"/>
  <c r="W246" i="21"/>
  <c r="V246" i="21"/>
  <c r="U246" i="21"/>
  <c r="T246" i="21"/>
  <c r="R246" i="21"/>
  <c r="Q246" i="21"/>
  <c r="P246" i="21"/>
  <c r="AM246" i="21" s="1"/>
  <c r="O246" i="21"/>
  <c r="N246" i="21"/>
  <c r="M246" i="21"/>
  <c r="L246" i="21"/>
  <c r="K246" i="21"/>
  <c r="J246" i="21"/>
  <c r="AM245" i="21"/>
  <c r="AI245" i="21"/>
  <c r="AH245" i="21"/>
  <c r="AG245" i="21"/>
  <c r="AF245" i="21"/>
  <c r="AA245" i="21"/>
  <c r="Z245" i="21"/>
  <c r="Y245" i="21"/>
  <c r="X245" i="21"/>
  <c r="W245" i="21"/>
  <c r="V245" i="21"/>
  <c r="U245" i="21"/>
  <c r="T245" i="21"/>
  <c r="R245" i="21"/>
  <c r="Q245" i="21"/>
  <c r="P245" i="21"/>
  <c r="AL245" i="21" s="1"/>
  <c r="O245" i="21"/>
  <c r="N245" i="21"/>
  <c r="M245" i="21"/>
  <c r="L245" i="21"/>
  <c r="K245" i="21"/>
  <c r="J245" i="21"/>
  <c r="AK244" i="21"/>
  <c r="AI244" i="21"/>
  <c r="AH244" i="21"/>
  <c r="AG244" i="21"/>
  <c r="AF244" i="21"/>
  <c r="AA244" i="21"/>
  <c r="Z244" i="21"/>
  <c r="Y244" i="21"/>
  <c r="X244" i="21"/>
  <c r="W244" i="21"/>
  <c r="V244" i="21"/>
  <c r="U244" i="21"/>
  <c r="T244" i="21"/>
  <c r="R244" i="21"/>
  <c r="Q244" i="21"/>
  <c r="P244" i="21"/>
  <c r="O244" i="21"/>
  <c r="N244" i="21"/>
  <c r="M244" i="21"/>
  <c r="L244" i="21"/>
  <c r="K244" i="21"/>
  <c r="J244" i="21"/>
  <c r="AI243" i="21"/>
  <c r="AH243" i="21"/>
  <c r="AG243" i="21"/>
  <c r="AF243" i="21"/>
  <c r="AA243" i="21"/>
  <c r="Z243" i="21"/>
  <c r="Y243" i="21"/>
  <c r="X243" i="21"/>
  <c r="W243" i="21"/>
  <c r="V243" i="21"/>
  <c r="U243" i="21"/>
  <c r="T243" i="21"/>
  <c r="R243" i="21"/>
  <c r="Q243" i="21"/>
  <c r="P243" i="21"/>
  <c r="O243" i="21"/>
  <c r="N243" i="21"/>
  <c r="M243" i="21"/>
  <c r="L243" i="21"/>
  <c r="K243" i="21"/>
  <c r="J243" i="21"/>
  <c r="AI242" i="21"/>
  <c r="AH242" i="21"/>
  <c r="AG242" i="21"/>
  <c r="AF242" i="21"/>
  <c r="AA242" i="21"/>
  <c r="Z242" i="21"/>
  <c r="Y242" i="21"/>
  <c r="X242" i="21"/>
  <c r="W242" i="21"/>
  <c r="V242" i="21"/>
  <c r="U242" i="21"/>
  <c r="T242" i="21"/>
  <c r="R242" i="21"/>
  <c r="Q242" i="21"/>
  <c r="P242" i="21"/>
  <c r="AM242" i="21" s="1"/>
  <c r="O242" i="21"/>
  <c r="N242" i="21"/>
  <c r="M242" i="21"/>
  <c r="L242" i="21"/>
  <c r="K242" i="21"/>
  <c r="J242" i="21"/>
  <c r="AI241" i="21"/>
  <c r="AH241" i="21"/>
  <c r="AG241" i="21"/>
  <c r="AF241" i="21"/>
  <c r="AA241" i="21"/>
  <c r="Z241" i="21"/>
  <c r="Y241" i="21"/>
  <c r="X241" i="21"/>
  <c r="W241" i="21"/>
  <c r="V241" i="21"/>
  <c r="U241" i="21"/>
  <c r="T241" i="21"/>
  <c r="R241" i="21"/>
  <c r="Q241" i="21"/>
  <c r="P241" i="21"/>
  <c r="O241" i="21"/>
  <c r="N241" i="21"/>
  <c r="M241" i="21"/>
  <c r="L241" i="21"/>
  <c r="K241" i="21"/>
  <c r="J241" i="21"/>
  <c r="AI240" i="21"/>
  <c r="AH240" i="21"/>
  <c r="AG240" i="21"/>
  <c r="AF240" i="21"/>
  <c r="AA240" i="21"/>
  <c r="Z240" i="21"/>
  <c r="Y240" i="21"/>
  <c r="X240" i="21"/>
  <c r="W240" i="21"/>
  <c r="V240" i="21"/>
  <c r="U240" i="21"/>
  <c r="T240" i="21"/>
  <c r="R240" i="21"/>
  <c r="Q240" i="21"/>
  <c r="AK240" i="21" s="1"/>
  <c r="P240" i="21"/>
  <c r="O240" i="21"/>
  <c r="N240" i="21"/>
  <c r="M240" i="21"/>
  <c r="L240" i="21"/>
  <c r="K240" i="21"/>
  <c r="J240" i="21"/>
  <c r="AI239" i="21"/>
  <c r="AH239" i="21"/>
  <c r="AG239" i="21"/>
  <c r="AF239" i="21"/>
  <c r="AA239" i="21"/>
  <c r="Z239" i="21"/>
  <c r="Y239" i="21"/>
  <c r="X239" i="21"/>
  <c r="W239" i="21"/>
  <c r="V239" i="21"/>
  <c r="U239" i="21"/>
  <c r="T239" i="21"/>
  <c r="R239" i="21"/>
  <c r="Q239" i="21"/>
  <c r="P239" i="21"/>
  <c r="O239" i="21"/>
  <c r="N239" i="21"/>
  <c r="M239" i="21"/>
  <c r="L239" i="21"/>
  <c r="K239" i="21"/>
  <c r="J239" i="21"/>
  <c r="AI238" i="21"/>
  <c r="AH238" i="21"/>
  <c r="AG238" i="21"/>
  <c r="AF238" i="21"/>
  <c r="AA238" i="21"/>
  <c r="Z238" i="21"/>
  <c r="Y238" i="21"/>
  <c r="X238" i="21"/>
  <c r="W238" i="21"/>
  <c r="V238" i="21"/>
  <c r="U238" i="21"/>
  <c r="T238" i="21"/>
  <c r="R238" i="21"/>
  <c r="Q238" i="21"/>
  <c r="P238" i="21"/>
  <c r="O238" i="21"/>
  <c r="N238" i="21"/>
  <c r="M238" i="21"/>
  <c r="L238" i="21"/>
  <c r="K238" i="21"/>
  <c r="J238" i="21"/>
  <c r="AK237" i="21"/>
  <c r="AI237" i="21"/>
  <c r="AH237" i="21"/>
  <c r="AG237" i="21"/>
  <c r="AF237" i="21"/>
  <c r="AA237" i="21"/>
  <c r="Z237" i="21"/>
  <c r="Y237" i="21"/>
  <c r="X237" i="21"/>
  <c r="W237" i="21"/>
  <c r="V237" i="21"/>
  <c r="U237" i="21"/>
  <c r="T237" i="21"/>
  <c r="R237" i="21"/>
  <c r="Q237" i="21"/>
  <c r="P237" i="21"/>
  <c r="O237" i="21"/>
  <c r="N237" i="21"/>
  <c r="M237" i="21"/>
  <c r="L237" i="21"/>
  <c r="K237" i="21"/>
  <c r="J237" i="21"/>
  <c r="AM236" i="21"/>
  <c r="AI236" i="21"/>
  <c r="AH236" i="21"/>
  <c r="AG236" i="21"/>
  <c r="AF236" i="21"/>
  <c r="AA236" i="21"/>
  <c r="Z236" i="21"/>
  <c r="Y236" i="21"/>
  <c r="X236" i="21"/>
  <c r="W236" i="21"/>
  <c r="V236" i="21"/>
  <c r="U236" i="21"/>
  <c r="T236" i="21"/>
  <c r="R236" i="21"/>
  <c r="Q236" i="21"/>
  <c r="P236" i="21"/>
  <c r="AO236" i="21" s="1"/>
  <c r="O236" i="21"/>
  <c r="N236" i="21"/>
  <c r="M236" i="21"/>
  <c r="L236" i="21"/>
  <c r="K236" i="21"/>
  <c r="J236" i="21"/>
  <c r="AI235" i="21"/>
  <c r="AH235" i="21"/>
  <c r="AG235" i="21"/>
  <c r="AF235" i="21"/>
  <c r="AA235" i="21"/>
  <c r="Z235" i="21"/>
  <c r="Y235" i="21"/>
  <c r="X235" i="21"/>
  <c r="W235" i="21"/>
  <c r="V235" i="21"/>
  <c r="U235" i="21"/>
  <c r="T235" i="21"/>
  <c r="R235" i="21"/>
  <c r="Q235" i="21"/>
  <c r="AK235" i="21" s="1"/>
  <c r="P235" i="21"/>
  <c r="O235" i="21"/>
  <c r="N235" i="21"/>
  <c r="M235" i="21"/>
  <c r="L235" i="21"/>
  <c r="K235" i="21"/>
  <c r="J235" i="21"/>
  <c r="AI234" i="21"/>
  <c r="AH234" i="21"/>
  <c r="AG234" i="21"/>
  <c r="AF234" i="21"/>
  <c r="AA234" i="21"/>
  <c r="Z234" i="21"/>
  <c r="Y234" i="21"/>
  <c r="X234" i="21"/>
  <c r="W234" i="21"/>
  <c r="V234" i="21"/>
  <c r="U234" i="21"/>
  <c r="T234" i="21"/>
  <c r="AM234" i="21"/>
  <c r="R234" i="21"/>
  <c r="Q234" i="21"/>
  <c r="P234" i="21"/>
  <c r="O234" i="21"/>
  <c r="N234" i="21"/>
  <c r="M234" i="21"/>
  <c r="L234" i="21"/>
  <c r="K234" i="21"/>
  <c r="J234" i="21"/>
  <c r="AK233" i="21"/>
  <c r="AI233" i="21"/>
  <c r="AH233" i="21"/>
  <c r="AG233" i="21"/>
  <c r="AF233" i="21"/>
  <c r="AA233" i="21"/>
  <c r="Z233" i="21"/>
  <c r="Y233" i="21"/>
  <c r="X233" i="21"/>
  <c r="W233" i="21"/>
  <c r="V233" i="21"/>
  <c r="U233" i="21"/>
  <c r="T233" i="21"/>
  <c r="R233" i="21"/>
  <c r="Q233" i="21"/>
  <c r="P233" i="21"/>
  <c r="O233" i="21"/>
  <c r="N233" i="21"/>
  <c r="M233" i="21"/>
  <c r="L233" i="21"/>
  <c r="K233" i="21"/>
  <c r="J233" i="21"/>
  <c r="AM232" i="21"/>
  <c r="AI232" i="21"/>
  <c r="AH232" i="21"/>
  <c r="AG232" i="21"/>
  <c r="AF232" i="21"/>
  <c r="AA232" i="21"/>
  <c r="Z232" i="21"/>
  <c r="Y232" i="21"/>
  <c r="X232" i="21"/>
  <c r="W232" i="21"/>
  <c r="V232" i="21"/>
  <c r="U232" i="21"/>
  <c r="T232" i="21"/>
  <c r="R232" i="21"/>
  <c r="Q232" i="21"/>
  <c r="P232" i="21"/>
  <c r="O232" i="21"/>
  <c r="N232" i="21"/>
  <c r="M232" i="21"/>
  <c r="L232" i="21"/>
  <c r="K232" i="21"/>
  <c r="J232" i="21"/>
  <c r="AI231" i="21"/>
  <c r="AH231" i="21"/>
  <c r="AG231" i="21"/>
  <c r="AF231" i="21"/>
  <c r="AA231" i="21"/>
  <c r="Z231" i="21"/>
  <c r="Y231" i="21"/>
  <c r="X231" i="21"/>
  <c r="W231" i="21"/>
  <c r="V231" i="21"/>
  <c r="U231" i="21"/>
  <c r="T231" i="21"/>
  <c r="R231" i="21"/>
  <c r="Q231" i="21"/>
  <c r="AK231" i="21" s="1"/>
  <c r="P231" i="21"/>
  <c r="O231" i="21"/>
  <c r="N231" i="21"/>
  <c r="M231" i="21"/>
  <c r="L231" i="21"/>
  <c r="K231" i="21"/>
  <c r="J231" i="21"/>
  <c r="AI230" i="21"/>
  <c r="AH230" i="21"/>
  <c r="AG230" i="21"/>
  <c r="AF230" i="21"/>
  <c r="AA230" i="21"/>
  <c r="Z230" i="21"/>
  <c r="Y230" i="21"/>
  <c r="X230" i="21"/>
  <c r="W230" i="21"/>
  <c r="V230" i="21"/>
  <c r="U230" i="21"/>
  <c r="T230" i="21"/>
  <c r="AM230" i="21"/>
  <c r="R230" i="21"/>
  <c r="Q230" i="21"/>
  <c r="P230" i="21"/>
  <c r="O230" i="21"/>
  <c r="N230" i="21"/>
  <c r="M230" i="21"/>
  <c r="L230" i="21"/>
  <c r="K230" i="21"/>
  <c r="J230" i="21"/>
  <c r="AK229" i="21"/>
  <c r="AI229" i="21"/>
  <c r="AH229" i="21"/>
  <c r="AG229" i="21"/>
  <c r="AF229" i="21"/>
  <c r="AA229" i="21"/>
  <c r="Z229" i="21"/>
  <c r="Y229" i="21"/>
  <c r="X229" i="21"/>
  <c r="W229" i="21"/>
  <c r="V229" i="21"/>
  <c r="U229" i="21"/>
  <c r="T229" i="21"/>
  <c r="R229" i="21"/>
  <c r="Q229" i="21"/>
  <c r="P229" i="21"/>
  <c r="O229" i="21"/>
  <c r="N229" i="21"/>
  <c r="M229" i="21"/>
  <c r="L229" i="21"/>
  <c r="K229" i="21"/>
  <c r="J229" i="21"/>
  <c r="AM228" i="21"/>
  <c r="AI228" i="21"/>
  <c r="AH228" i="21"/>
  <c r="AG228" i="21"/>
  <c r="AF228" i="21"/>
  <c r="AA228" i="21"/>
  <c r="Z228" i="21"/>
  <c r="Y228" i="21"/>
  <c r="X228" i="21"/>
  <c r="W228" i="21"/>
  <c r="V228" i="21"/>
  <c r="U228" i="21"/>
  <c r="T228" i="21"/>
  <c r="R228" i="21"/>
  <c r="Q228" i="21"/>
  <c r="P228" i="21"/>
  <c r="AO228" i="21" s="1"/>
  <c r="O228" i="21"/>
  <c r="N228" i="21"/>
  <c r="M228" i="21"/>
  <c r="L228" i="21"/>
  <c r="K228" i="21"/>
  <c r="J228" i="21"/>
  <c r="AI227" i="21"/>
  <c r="AH227" i="21"/>
  <c r="AG227" i="21"/>
  <c r="AF227" i="21"/>
  <c r="AA227" i="21"/>
  <c r="Z227" i="21"/>
  <c r="Y227" i="21"/>
  <c r="X227" i="21"/>
  <c r="W227" i="21"/>
  <c r="V227" i="21"/>
  <c r="U227" i="21"/>
  <c r="T227" i="21"/>
  <c r="R227" i="21"/>
  <c r="Q227" i="21"/>
  <c r="AK227" i="21" s="1"/>
  <c r="P227" i="21"/>
  <c r="O227" i="21"/>
  <c r="N227" i="21"/>
  <c r="M227" i="21"/>
  <c r="L227" i="21"/>
  <c r="K227" i="21"/>
  <c r="J227" i="21"/>
  <c r="AI226" i="21"/>
  <c r="AH226" i="21"/>
  <c r="AG226" i="21"/>
  <c r="AF226" i="21"/>
  <c r="AA226" i="21"/>
  <c r="Z226" i="21"/>
  <c r="Y226" i="21"/>
  <c r="X226" i="21"/>
  <c r="W226" i="21"/>
  <c r="V226" i="21"/>
  <c r="U226" i="21"/>
  <c r="T226" i="21"/>
  <c r="AM226" i="21"/>
  <c r="R226" i="21"/>
  <c r="Q226" i="21"/>
  <c r="P226" i="21"/>
  <c r="O226" i="21"/>
  <c r="N226" i="21"/>
  <c r="M226" i="21"/>
  <c r="L226" i="21"/>
  <c r="K226" i="21"/>
  <c r="J226" i="21"/>
  <c r="AK225" i="21"/>
  <c r="AI225" i="21"/>
  <c r="AH225" i="21"/>
  <c r="AG225" i="21"/>
  <c r="AF225" i="21"/>
  <c r="AA225" i="21"/>
  <c r="Z225" i="21"/>
  <c r="Y225" i="21"/>
  <c r="X225" i="21"/>
  <c r="W225" i="21"/>
  <c r="V225" i="21"/>
  <c r="U225" i="21"/>
  <c r="T225" i="21"/>
  <c r="R225" i="21"/>
  <c r="Q225" i="21"/>
  <c r="P225" i="21"/>
  <c r="O225" i="21"/>
  <c r="N225" i="21"/>
  <c r="M225" i="21"/>
  <c r="L225" i="21"/>
  <c r="K225" i="21"/>
  <c r="J225" i="21"/>
  <c r="AM224" i="21"/>
  <c r="AI224" i="21"/>
  <c r="AH224" i="21"/>
  <c r="AG224" i="21"/>
  <c r="AF224" i="21"/>
  <c r="AA224" i="21"/>
  <c r="Z224" i="21"/>
  <c r="Y224" i="21"/>
  <c r="X224" i="21"/>
  <c r="W224" i="21"/>
  <c r="V224" i="21"/>
  <c r="U224" i="21"/>
  <c r="T224" i="21"/>
  <c r="R224" i="21"/>
  <c r="Q224" i="21"/>
  <c r="P224" i="21"/>
  <c r="O224" i="21"/>
  <c r="N224" i="21"/>
  <c r="M224" i="21"/>
  <c r="L224" i="21"/>
  <c r="K224" i="21"/>
  <c r="J224" i="21"/>
  <c r="AI223" i="21"/>
  <c r="AH223" i="21"/>
  <c r="AG223" i="21"/>
  <c r="AF223" i="21"/>
  <c r="AA223" i="21"/>
  <c r="Z223" i="21"/>
  <c r="Y223" i="21"/>
  <c r="X223" i="21"/>
  <c r="W223" i="21"/>
  <c r="V223" i="21"/>
  <c r="U223" i="21"/>
  <c r="T223" i="21"/>
  <c r="R223" i="21"/>
  <c r="Q223" i="21"/>
  <c r="AK223" i="21" s="1"/>
  <c r="P223" i="21"/>
  <c r="O223" i="21"/>
  <c r="N223" i="21"/>
  <c r="M223" i="21"/>
  <c r="L223" i="21"/>
  <c r="K223" i="21"/>
  <c r="J223" i="21"/>
  <c r="AI222" i="21"/>
  <c r="AH222" i="21"/>
  <c r="AG222" i="21"/>
  <c r="AF222" i="21"/>
  <c r="AA222" i="21"/>
  <c r="Z222" i="21"/>
  <c r="Y222" i="21"/>
  <c r="X222" i="21"/>
  <c r="W222" i="21"/>
  <c r="V222" i="21"/>
  <c r="U222" i="21"/>
  <c r="T222" i="21"/>
  <c r="AM222" i="21"/>
  <c r="R222" i="21"/>
  <c r="Q222" i="21"/>
  <c r="P222" i="21"/>
  <c r="O222" i="21"/>
  <c r="N222" i="21"/>
  <c r="M222" i="21"/>
  <c r="L222" i="21"/>
  <c r="K222" i="21"/>
  <c r="J222" i="21"/>
  <c r="AK221" i="21"/>
  <c r="AI221" i="21"/>
  <c r="AH221" i="21"/>
  <c r="AG221" i="21"/>
  <c r="AF221" i="21"/>
  <c r="AA221" i="21"/>
  <c r="Z221" i="21"/>
  <c r="Y221" i="21"/>
  <c r="X221" i="21"/>
  <c r="W221" i="21"/>
  <c r="V221" i="21"/>
  <c r="U221" i="21"/>
  <c r="T221" i="21"/>
  <c r="R221" i="21"/>
  <c r="Q221" i="21"/>
  <c r="P221" i="21"/>
  <c r="O221" i="21"/>
  <c r="N221" i="21"/>
  <c r="M221" i="21"/>
  <c r="L221" i="21"/>
  <c r="K221" i="21"/>
  <c r="J221" i="21"/>
  <c r="AM220" i="21"/>
  <c r="AI220" i="21"/>
  <c r="AH220" i="21"/>
  <c r="AG220" i="21"/>
  <c r="AF220" i="21"/>
  <c r="AA220" i="21"/>
  <c r="Z220" i="21"/>
  <c r="Y220" i="21"/>
  <c r="X220" i="21"/>
  <c r="W220" i="21"/>
  <c r="V220" i="21"/>
  <c r="U220" i="21"/>
  <c r="T220" i="21"/>
  <c r="R220" i="21"/>
  <c r="Q220" i="21"/>
  <c r="P220" i="21"/>
  <c r="AO220" i="21" s="1"/>
  <c r="O220" i="21"/>
  <c r="N220" i="21"/>
  <c r="M220" i="21"/>
  <c r="L220" i="21"/>
  <c r="K220" i="21"/>
  <c r="J220" i="21"/>
  <c r="AI219" i="21"/>
  <c r="AH219" i="21"/>
  <c r="AG219" i="21"/>
  <c r="AF219" i="21"/>
  <c r="AA219" i="21"/>
  <c r="Z219" i="21"/>
  <c r="Y219" i="21"/>
  <c r="X219" i="21"/>
  <c r="W219" i="21"/>
  <c r="V219" i="21"/>
  <c r="U219" i="21"/>
  <c r="T219" i="21"/>
  <c r="R219" i="21"/>
  <c r="Q219" i="21"/>
  <c r="AK219" i="21" s="1"/>
  <c r="P219" i="21"/>
  <c r="O219" i="21"/>
  <c r="N219" i="21"/>
  <c r="M219" i="21"/>
  <c r="L219" i="21"/>
  <c r="K219" i="21"/>
  <c r="J219" i="21"/>
  <c r="AI218" i="21"/>
  <c r="AH218" i="21"/>
  <c r="AG218" i="21"/>
  <c r="AF218" i="21"/>
  <c r="AA218" i="21"/>
  <c r="Z218" i="21"/>
  <c r="Y218" i="21"/>
  <c r="X218" i="21"/>
  <c r="W218" i="21"/>
  <c r="V218" i="21"/>
  <c r="U218" i="21"/>
  <c r="T218" i="21"/>
  <c r="AM218" i="21"/>
  <c r="R218" i="21"/>
  <c r="Q218" i="21"/>
  <c r="P218" i="21"/>
  <c r="O218" i="21"/>
  <c r="N218" i="21"/>
  <c r="M218" i="21"/>
  <c r="L218" i="21"/>
  <c r="K218" i="21"/>
  <c r="J218" i="21"/>
  <c r="AK217" i="21"/>
  <c r="AI217" i="21"/>
  <c r="AH217" i="21"/>
  <c r="AG217" i="21"/>
  <c r="AF217" i="21"/>
  <c r="AA217" i="21"/>
  <c r="Z217" i="21"/>
  <c r="Y217" i="21"/>
  <c r="X217" i="21"/>
  <c r="W217" i="21"/>
  <c r="V217" i="21"/>
  <c r="U217" i="21"/>
  <c r="T217" i="21"/>
  <c r="R217" i="21"/>
  <c r="Q217" i="21"/>
  <c r="P217" i="21"/>
  <c r="O217" i="21"/>
  <c r="N217" i="21"/>
  <c r="M217" i="21"/>
  <c r="L217" i="21"/>
  <c r="K217" i="21"/>
  <c r="J217" i="21"/>
  <c r="AM216" i="21"/>
  <c r="AI216" i="21"/>
  <c r="AH216" i="21"/>
  <c r="AG216" i="21"/>
  <c r="AF216" i="21"/>
  <c r="AA216" i="21"/>
  <c r="Z216" i="21"/>
  <c r="Y216" i="21"/>
  <c r="X216" i="21"/>
  <c r="W216" i="21"/>
  <c r="V216" i="21"/>
  <c r="U216" i="21"/>
  <c r="T216" i="21"/>
  <c r="R216" i="21"/>
  <c r="Q216" i="21"/>
  <c r="P216" i="21"/>
  <c r="O216" i="21"/>
  <c r="N216" i="21"/>
  <c r="M216" i="21"/>
  <c r="L216" i="21"/>
  <c r="K216" i="21"/>
  <c r="J216" i="21"/>
  <c r="AI215" i="21"/>
  <c r="AH215" i="21"/>
  <c r="AG215" i="21"/>
  <c r="AF215" i="21"/>
  <c r="AA215" i="21"/>
  <c r="Z215" i="21"/>
  <c r="Y215" i="21"/>
  <c r="X215" i="21"/>
  <c r="W215" i="21"/>
  <c r="V215" i="21"/>
  <c r="U215" i="21"/>
  <c r="T215" i="21"/>
  <c r="R215" i="21"/>
  <c r="Q215" i="21"/>
  <c r="AK215" i="21" s="1"/>
  <c r="P215" i="21"/>
  <c r="O215" i="21"/>
  <c r="N215" i="21"/>
  <c r="M215" i="21"/>
  <c r="L215" i="21"/>
  <c r="K215" i="21"/>
  <c r="J215" i="21"/>
  <c r="AI214" i="21"/>
  <c r="AH214" i="21"/>
  <c r="AG214" i="21"/>
  <c r="AF214" i="21"/>
  <c r="AA214" i="21"/>
  <c r="Z214" i="21"/>
  <c r="Y214" i="21"/>
  <c r="X214" i="21"/>
  <c r="W214" i="21"/>
  <c r="V214" i="21"/>
  <c r="U214" i="21"/>
  <c r="T214" i="21"/>
  <c r="AM214" i="21"/>
  <c r="R214" i="21"/>
  <c r="Q214" i="21"/>
  <c r="P214" i="21"/>
  <c r="O214" i="21"/>
  <c r="N214" i="21"/>
  <c r="M214" i="21"/>
  <c r="L214" i="21"/>
  <c r="K214" i="21"/>
  <c r="J214" i="21"/>
  <c r="AK213" i="21"/>
  <c r="AI213" i="21"/>
  <c r="AH213" i="21"/>
  <c r="AG213" i="21"/>
  <c r="AF213" i="21"/>
  <c r="AA213" i="21"/>
  <c r="Z213" i="21"/>
  <c r="Y213" i="21"/>
  <c r="X213" i="21"/>
  <c r="W213" i="21"/>
  <c r="V213" i="21"/>
  <c r="U213" i="21"/>
  <c r="T213" i="21"/>
  <c r="R213" i="21"/>
  <c r="Q213" i="21"/>
  <c r="P213" i="21"/>
  <c r="O213" i="21"/>
  <c r="N213" i="21"/>
  <c r="M213" i="21"/>
  <c r="L213" i="21"/>
  <c r="K213" i="21"/>
  <c r="J213" i="21"/>
  <c r="AM212" i="21"/>
  <c r="AI212" i="21"/>
  <c r="AH212" i="21"/>
  <c r="AG212" i="21"/>
  <c r="AF212" i="21"/>
  <c r="AA212" i="21"/>
  <c r="Z212" i="21"/>
  <c r="Y212" i="21"/>
  <c r="X212" i="21"/>
  <c r="W212" i="21"/>
  <c r="V212" i="21"/>
  <c r="U212" i="21"/>
  <c r="T212" i="21"/>
  <c r="R212" i="21"/>
  <c r="Q212" i="21"/>
  <c r="P212" i="21"/>
  <c r="AO212" i="21" s="1"/>
  <c r="O212" i="21"/>
  <c r="N212" i="21"/>
  <c r="M212" i="21"/>
  <c r="L212" i="21"/>
  <c r="K212" i="21"/>
  <c r="J212" i="21"/>
  <c r="AI211" i="21"/>
  <c r="AH211" i="21"/>
  <c r="AG211" i="21"/>
  <c r="AF211" i="21"/>
  <c r="AA211" i="21"/>
  <c r="Z211" i="21"/>
  <c r="Y211" i="21"/>
  <c r="X211" i="21"/>
  <c r="W211" i="21"/>
  <c r="V211" i="21"/>
  <c r="U211" i="21"/>
  <c r="T211" i="21"/>
  <c r="R211" i="21"/>
  <c r="Q211" i="21"/>
  <c r="AK211" i="21" s="1"/>
  <c r="P211" i="21"/>
  <c r="O211" i="21"/>
  <c r="N211" i="21"/>
  <c r="M211" i="21"/>
  <c r="L211" i="21"/>
  <c r="K211" i="21"/>
  <c r="J211" i="21"/>
  <c r="AI210" i="21"/>
  <c r="AH210" i="21"/>
  <c r="AG210" i="21"/>
  <c r="AF210" i="21"/>
  <c r="AA210" i="21"/>
  <c r="Z210" i="21"/>
  <c r="Y210" i="21"/>
  <c r="X210" i="21"/>
  <c r="W210" i="21"/>
  <c r="V210" i="21"/>
  <c r="U210" i="21"/>
  <c r="T210" i="21"/>
  <c r="AM210" i="21"/>
  <c r="R210" i="21"/>
  <c r="Q210" i="21"/>
  <c r="P210" i="21"/>
  <c r="O210" i="21"/>
  <c r="N210" i="21"/>
  <c r="M210" i="21"/>
  <c r="L210" i="21"/>
  <c r="K210" i="21"/>
  <c r="J210" i="21"/>
  <c r="AK209" i="21"/>
  <c r="AI209" i="21"/>
  <c r="AH209" i="21"/>
  <c r="AG209" i="21"/>
  <c r="AF209" i="21"/>
  <c r="AA209" i="21"/>
  <c r="Z209" i="21"/>
  <c r="Y209" i="21"/>
  <c r="X209" i="21"/>
  <c r="W209" i="21"/>
  <c r="V209" i="21"/>
  <c r="U209" i="21"/>
  <c r="T209" i="21"/>
  <c r="R209" i="21"/>
  <c r="Q209" i="21"/>
  <c r="P209" i="21"/>
  <c r="O209" i="21"/>
  <c r="N209" i="21"/>
  <c r="M209" i="21"/>
  <c r="L209" i="21"/>
  <c r="K209" i="21"/>
  <c r="J209" i="21"/>
  <c r="AM208" i="21"/>
  <c r="AI208" i="21"/>
  <c r="AH208" i="21"/>
  <c r="AG208" i="21"/>
  <c r="AF208" i="21"/>
  <c r="AA208" i="21"/>
  <c r="Z208" i="21"/>
  <c r="Y208" i="21"/>
  <c r="X208" i="21"/>
  <c r="W208" i="21"/>
  <c r="V208" i="21"/>
  <c r="U208" i="21"/>
  <c r="T208" i="21"/>
  <c r="R208" i="21"/>
  <c r="Q208" i="21"/>
  <c r="P208" i="21"/>
  <c r="O208" i="21"/>
  <c r="N208" i="21"/>
  <c r="M208" i="21"/>
  <c r="L208" i="21"/>
  <c r="K208" i="21"/>
  <c r="J208" i="21"/>
  <c r="AI207" i="21"/>
  <c r="AH207" i="21"/>
  <c r="AG207" i="21"/>
  <c r="AF207" i="21"/>
  <c r="AA207" i="21"/>
  <c r="Z207" i="21"/>
  <c r="Y207" i="21"/>
  <c r="X207" i="21"/>
  <c r="W207" i="21"/>
  <c r="V207" i="21"/>
  <c r="U207" i="21"/>
  <c r="T207" i="21"/>
  <c r="R207" i="21"/>
  <c r="Q207" i="21"/>
  <c r="AK207" i="21" s="1"/>
  <c r="P207" i="21"/>
  <c r="O207" i="21"/>
  <c r="N207" i="21"/>
  <c r="M207" i="21"/>
  <c r="L207" i="21"/>
  <c r="K207" i="21"/>
  <c r="J207" i="21"/>
  <c r="AI206" i="21"/>
  <c r="AH206" i="21"/>
  <c r="AG206" i="21"/>
  <c r="AF206" i="21"/>
  <c r="AA206" i="21"/>
  <c r="Z206" i="21"/>
  <c r="Y206" i="21"/>
  <c r="X206" i="21"/>
  <c r="W206" i="21"/>
  <c r="V206" i="21"/>
  <c r="U206" i="21"/>
  <c r="T206" i="21"/>
  <c r="AM206" i="21"/>
  <c r="R206" i="21"/>
  <c r="Q206" i="21"/>
  <c r="P206" i="21"/>
  <c r="O206" i="21"/>
  <c r="N206" i="21"/>
  <c r="M206" i="21"/>
  <c r="L206" i="21"/>
  <c r="K206" i="21"/>
  <c r="J206" i="21"/>
  <c r="AK205" i="21"/>
  <c r="AI205" i="21"/>
  <c r="AH205" i="21"/>
  <c r="AG205" i="21"/>
  <c r="AF205" i="21"/>
  <c r="AA205" i="21"/>
  <c r="Z205" i="21"/>
  <c r="Y205" i="21"/>
  <c r="X205" i="21"/>
  <c r="W205" i="21"/>
  <c r="V205" i="21"/>
  <c r="U205" i="21"/>
  <c r="T205" i="21"/>
  <c r="R205" i="21"/>
  <c r="Q205" i="21"/>
  <c r="P205" i="21"/>
  <c r="O205" i="21"/>
  <c r="N205" i="21"/>
  <c r="M205" i="21"/>
  <c r="L205" i="21"/>
  <c r="K205" i="21"/>
  <c r="J205" i="21"/>
  <c r="AM204" i="21"/>
  <c r="AI204" i="21"/>
  <c r="AH204" i="21"/>
  <c r="AG204" i="21"/>
  <c r="AF204" i="21"/>
  <c r="AA204" i="21"/>
  <c r="Z204" i="21"/>
  <c r="Y204" i="21"/>
  <c r="X204" i="21"/>
  <c r="W204" i="21"/>
  <c r="V204" i="21"/>
  <c r="U204" i="21"/>
  <c r="T204" i="21"/>
  <c r="R204" i="21"/>
  <c r="Q204" i="21"/>
  <c r="P204" i="21"/>
  <c r="AO204" i="21" s="1"/>
  <c r="O204" i="21"/>
  <c r="N204" i="21"/>
  <c r="M204" i="21"/>
  <c r="L204" i="21"/>
  <c r="K204" i="21"/>
  <c r="J204" i="21"/>
  <c r="AI203" i="21"/>
  <c r="AH203" i="21"/>
  <c r="AG203" i="21"/>
  <c r="AF203" i="21"/>
  <c r="AA203" i="21"/>
  <c r="Z203" i="21"/>
  <c r="Y203" i="21"/>
  <c r="X203" i="21"/>
  <c r="W203" i="21"/>
  <c r="V203" i="21"/>
  <c r="U203" i="21"/>
  <c r="T203" i="21"/>
  <c r="R203" i="21"/>
  <c r="Q203" i="21"/>
  <c r="AK203" i="21" s="1"/>
  <c r="P203" i="21"/>
  <c r="O203" i="21"/>
  <c r="N203" i="21"/>
  <c r="M203" i="21"/>
  <c r="L203" i="21"/>
  <c r="K203" i="21"/>
  <c r="J203" i="21"/>
  <c r="AI202" i="21"/>
  <c r="AH202" i="21"/>
  <c r="AG202" i="21"/>
  <c r="AF202" i="21"/>
  <c r="AA202" i="21"/>
  <c r="Z202" i="21"/>
  <c r="Y202" i="21"/>
  <c r="X202" i="21"/>
  <c r="W202" i="21"/>
  <c r="V202" i="21"/>
  <c r="U202" i="21"/>
  <c r="T202" i="21"/>
  <c r="AM202" i="21"/>
  <c r="R202" i="21"/>
  <c r="Q202" i="21"/>
  <c r="P202" i="21"/>
  <c r="O202" i="21"/>
  <c r="N202" i="21"/>
  <c r="M202" i="21"/>
  <c r="L202" i="21"/>
  <c r="K202" i="21"/>
  <c r="J202" i="21"/>
  <c r="AK201" i="21"/>
  <c r="AI201" i="21"/>
  <c r="AH201" i="21"/>
  <c r="AG201" i="21"/>
  <c r="AF201" i="21"/>
  <c r="AA201" i="21"/>
  <c r="Z201" i="21"/>
  <c r="Y201" i="21"/>
  <c r="X201" i="21"/>
  <c r="W201" i="21"/>
  <c r="V201" i="21"/>
  <c r="U201" i="21"/>
  <c r="T201" i="21"/>
  <c r="R201" i="21"/>
  <c r="Q201" i="21"/>
  <c r="P201" i="21"/>
  <c r="O201" i="21"/>
  <c r="N201" i="21"/>
  <c r="M201" i="21"/>
  <c r="L201" i="21"/>
  <c r="K201" i="21"/>
  <c r="J201" i="21"/>
  <c r="AM200" i="21"/>
  <c r="AI200" i="21"/>
  <c r="AH200" i="21"/>
  <c r="AG200" i="21"/>
  <c r="AF200" i="21"/>
  <c r="AA200" i="21"/>
  <c r="Z200" i="21"/>
  <c r="Y200" i="21"/>
  <c r="X200" i="21"/>
  <c r="W200" i="21"/>
  <c r="V200" i="21"/>
  <c r="U200" i="21"/>
  <c r="T200" i="21"/>
  <c r="R200" i="21"/>
  <c r="Q200" i="21"/>
  <c r="P200" i="21"/>
  <c r="O200" i="21"/>
  <c r="N200" i="21"/>
  <c r="M200" i="21"/>
  <c r="L200" i="21"/>
  <c r="K200" i="21"/>
  <c r="J200" i="21"/>
  <c r="AI199" i="21"/>
  <c r="AH199" i="21"/>
  <c r="AG199" i="21"/>
  <c r="AF199" i="21"/>
  <c r="AA199" i="21"/>
  <c r="Z199" i="21"/>
  <c r="Y199" i="21"/>
  <c r="X199" i="21"/>
  <c r="W199" i="21"/>
  <c r="V199" i="21"/>
  <c r="U199" i="21"/>
  <c r="T199" i="21"/>
  <c r="R199" i="21"/>
  <c r="Q199" i="21"/>
  <c r="AK199" i="21" s="1"/>
  <c r="P199" i="21"/>
  <c r="O199" i="21"/>
  <c r="N199" i="21"/>
  <c r="M199" i="21"/>
  <c r="L199" i="21"/>
  <c r="K199" i="21"/>
  <c r="J199" i="21"/>
  <c r="AI198" i="21"/>
  <c r="AH198" i="21"/>
  <c r="AG198" i="21"/>
  <c r="AF198" i="21"/>
  <c r="AA198" i="21"/>
  <c r="Z198" i="21"/>
  <c r="Y198" i="21"/>
  <c r="X198" i="21"/>
  <c r="W198" i="21"/>
  <c r="V198" i="21"/>
  <c r="U198" i="21"/>
  <c r="T198" i="21"/>
  <c r="AM198" i="21"/>
  <c r="R198" i="21"/>
  <c r="Q198" i="21"/>
  <c r="P198" i="21"/>
  <c r="O198" i="21"/>
  <c r="N198" i="21"/>
  <c r="M198" i="21"/>
  <c r="L198" i="21"/>
  <c r="K198" i="21"/>
  <c r="J198" i="21"/>
  <c r="AK197" i="21"/>
  <c r="AI197" i="21"/>
  <c r="AH197" i="21"/>
  <c r="AG197" i="21"/>
  <c r="AF197" i="21"/>
  <c r="AA197" i="21"/>
  <c r="Z197" i="21"/>
  <c r="Y197" i="21"/>
  <c r="X197" i="21"/>
  <c r="W197" i="21"/>
  <c r="V197" i="21"/>
  <c r="U197" i="21"/>
  <c r="T197" i="21"/>
  <c r="R197" i="21"/>
  <c r="Q197" i="21"/>
  <c r="P197" i="21"/>
  <c r="O197" i="21"/>
  <c r="N197" i="21"/>
  <c r="M197" i="21"/>
  <c r="L197" i="21"/>
  <c r="K197" i="21"/>
  <c r="J197" i="21"/>
  <c r="AM196" i="21"/>
  <c r="AI196" i="21"/>
  <c r="AH196" i="21"/>
  <c r="AG196" i="21"/>
  <c r="AF196" i="21"/>
  <c r="AA196" i="21"/>
  <c r="Z196" i="21"/>
  <c r="Y196" i="21"/>
  <c r="X196" i="21"/>
  <c r="W196" i="21"/>
  <c r="V196" i="21"/>
  <c r="U196" i="21"/>
  <c r="T196" i="21"/>
  <c r="R196" i="21"/>
  <c r="Q196" i="21"/>
  <c r="P196" i="21"/>
  <c r="AO196" i="21" s="1"/>
  <c r="O196" i="21"/>
  <c r="N196" i="21"/>
  <c r="M196" i="21"/>
  <c r="L196" i="21"/>
  <c r="K196" i="21"/>
  <c r="J196" i="21"/>
  <c r="AI195" i="21"/>
  <c r="AH195" i="21"/>
  <c r="AG195" i="21"/>
  <c r="AF195" i="21"/>
  <c r="AA195" i="21"/>
  <c r="Z195" i="21"/>
  <c r="Y195" i="21"/>
  <c r="X195" i="21"/>
  <c r="W195" i="21"/>
  <c r="V195" i="21"/>
  <c r="U195" i="21"/>
  <c r="T195" i="21"/>
  <c r="R195" i="21"/>
  <c r="Q195" i="21"/>
  <c r="AK195" i="21" s="1"/>
  <c r="P195" i="21"/>
  <c r="O195" i="21"/>
  <c r="N195" i="21"/>
  <c r="M195" i="21"/>
  <c r="L195" i="21"/>
  <c r="K195" i="21"/>
  <c r="J195" i="21"/>
  <c r="AI194" i="21"/>
  <c r="AH194" i="21"/>
  <c r="AG194" i="21"/>
  <c r="AF194" i="21"/>
  <c r="AA194" i="21"/>
  <c r="Z194" i="21"/>
  <c r="Y194" i="21"/>
  <c r="X194" i="21"/>
  <c r="W194" i="21"/>
  <c r="V194" i="21"/>
  <c r="U194" i="21"/>
  <c r="T194" i="21"/>
  <c r="AM194" i="21"/>
  <c r="R194" i="21"/>
  <c r="Q194" i="21"/>
  <c r="P194" i="21"/>
  <c r="O194" i="21"/>
  <c r="N194" i="21"/>
  <c r="M194" i="21"/>
  <c r="L194" i="21"/>
  <c r="K194" i="21"/>
  <c r="J194" i="21"/>
  <c r="AK193" i="21"/>
  <c r="AI193" i="21"/>
  <c r="AH193" i="21"/>
  <c r="AG193" i="21"/>
  <c r="AF193" i="21"/>
  <c r="AA193" i="21"/>
  <c r="Z193" i="21"/>
  <c r="Y193" i="21"/>
  <c r="X193" i="21"/>
  <c r="W193" i="21"/>
  <c r="V193" i="21"/>
  <c r="U193" i="21"/>
  <c r="T193" i="21"/>
  <c r="R193" i="21"/>
  <c r="Q193" i="21"/>
  <c r="P193" i="21"/>
  <c r="O193" i="21"/>
  <c r="N193" i="21"/>
  <c r="M193" i="21"/>
  <c r="L193" i="21"/>
  <c r="K193" i="21"/>
  <c r="J193" i="21"/>
  <c r="AM192" i="21"/>
  <c r="AI192" i="21"/>
  <c r="AH192" i="21"/>
  <c r="AG192" i="21"/>
  <c r="AF192" i="21"/>
  <c r="AA192" i="21"/>
  <c r="Z192" i="21"/>
  <c r="Y192" i="21"/>
  <c r="X192" i="21"/>
  <c r="W192" i="21"/>
  <c r="V192" i="21"/>
  <c r="U192" i="21"/>
  <c r="T192" i="21"/>
  <c r="R192" i="21"/>
  <c r="Q192" i="21"/>
  <c r="P192" i="21"/>
  <c r="O192" i="21"/>
  <c r="N192" i="21"/>
  <c r="M192" i="21"/>
  <c r="L192" i="21"/>
  <c r="K192" i="21"/>
  <c r="J192" i="21"/>
  <c r="AI191" i="21"/>
  <c r="AH191" i="21"/>
  <c r="AG191" i="21"/>
  <c r="AF191" i="21"/>
  <c r="AA191" i="21"/>
  <c r="Z191" i="21"/>
  <c r="Y191" i="21"/>
  <c r="X191" i="21"/>
  <c r="W191" i="21"/>
  <c r="V191" i="21"/>
  <c r="U191" i="21"/>
  <c r="T191" i="21"/>
  <c r="R191" i="21"/>
  <c r="Q191" i="21"/>
  <c r="AK191" i="21" s="1"/>
  <c r="P191" i="21"/>
  <c r="O191" i="21"/>
  <c r="N191" i="21"/>
  <c r="M191" i="21"/>
  <c r="L191" i="21"/>
  <c r="K191" i="21"/>
  <c r="J191" i="21"/>
  <c r="AI190" i="21"/>
  <c r="AH190" i="21"/>
  <c r="AG190" i="21"/>
  <c r="AF190" i="21"/>
  <c r="AA190" i="21"/>
  <c r="Z190" i="21"/>
  <c r="Y190" i="21"/>
  <c r="X190" i="21"/>
  <c r="W190" i="21"/>
  <c r="V190" i="21"/>
  <c r="U190" i="21"/>
  <c r="T190" i="21"/>
  <c r="AM190" i="21"/>
  <c r="R190" i="21"/>
  <c r="Q190" i="21"/>
  <c r="P190" i="21"/>
  <c r="O190" i="21"/>
  <c r="N190" i="21"/>
  <c r="M190" i="21"/>
  <c r="L190" i="21"/>
  <c r="K190" i="21"/>
  <c r="J190" i="21"/>
  <c r="AK189" i="21"/>
  <c r="AI189" i="21"/>
  <c r="AH189" i="21"/>
  <c r="AG189" i="21"/>
  <c r="AF189" i="21"/>
  <c r="AA189" i="21"/>
  <c r="Z189" i="21"/>
  <c r="Y189" i="21"/>
  <c r="X189" i="21"/>
  <c r="W189" i="21"/>
  <c r="V189" i="21"/>
  <c r="U189" i="21"/>
  <c r="T189" i="21"/>
  <c r="R189" i="21"/>
  <c r="Q189" i="21"/>
  <c r="P189" i="21"/>
  <c r="O189" i="21"/>
  <c r="N189" i="21"/>
  <c r="M189" i="21"/>
  <c r="L189" i="21"/>
  <c r="K189" i="21"/>
  <c r="J189" i="21"/>
  <c r="AM188" i="21"/>
  <c r="AI188" i="21"/>
  <c r="AH188" i="21"/>
  <c r="AG188" i="21"/>
  <c r="AF188" i="21"/>
  <c r="AA188" i="21"/>
  <c r="Z188" i="21"/>
  <c r="Y188" i="21"/>
  <c r="X188" i="21"/>
  <c r="W188" i="21"/>
  <c r="V188" i="21"/>
  <c r="U188" i="21"/>
  <c r="T188" i="21"/>
  <c r="R188" i="21"/>
  <c r="Q188" i="21"/>
  <c r="P188" i="21"/>
  <c r="AO188" i="21" s="1"/>
  <c r="O188" i="21"/>
  <c r="N188" i="21"/>
  <c r="M188" i="21"/>
  <c r="L188" i="21"/>
  <c r="K188" i="21"/>
  <c r="J188" i="21"/>
  <c r="AI187" i="21"/>
  <c r="AH187" i="21"/>
  <c r="AG187" i="21"/>
  <c r="AF187" i="21"/>
  <c r="AA187" i="21"/>
  <c r="Z187" i="21"/>
  <c r="Y187" i="21"/>
  <c r="X187" i="21"/>
  <c r="W187" i="21"/>
  <c r="V187" i="21"/>
  <c r="U187" i="21"/>
  <c r="T187" i="21"/>
  <c r="R187" i="21"/>
  <c r="Q187" i="21"/>
  <c r="AK187" i="21" s="1"/>
  <c r="P187" i="21"/>
  <c r="O187" i="21"/>
  <c r="N187" i="21"/>
  <c r="M187" i="21"/>
  <c r="L187" i="21"/>
  <c r="K187" i="21"/>
  <c r="J187" i="21"/>
  <c r="AI186" i="21"/>
  <c r="AH186" i="21"/>
  <c r="AG186" i="21"/>
  <c r="AF186" i="21"/>
  <c r="AA186" i="21"/>
  <c r="Z186" i="21"/>
  <c r="Y186" i="21"/>
  <c r="X186" i="21"/>
  <c r="W186" i="21"/>
  <c r="V186" i="21"/>
  <c r="U186" i="21"/>
  <c r="T186" i="21"/>
  <c r="AM186" i="21"/>
  <c r="R186" i="21"/>
  <c r="Q186" i="21"/>
  <c r="P186" i="21"/>
  <c r="O186" i="21"/>
  <c r="N186" i="21"/>
  <c r="M186" i="21"/>
  <c r="L186" i="21"/>
  <c r="K186" i="21"/>
  <c r="J186" i="21"/>
  <c r="AK185" i="21"/>
  <c r="AI185" i="21"/>
  <c r="AH185" i="21"/>
  <c r="AG185" i="21"/>
  <c r="AF185" i="21"/>
  <c r="AA185" i="21"/>
  <c r="Z185" i="21"/>
  <c r="Y185" i="21"/>
  <c r="X185" i="21"/>
  <c r="W185" i="21"/>
  <c r="V185" i="21"/>
  <c r="U185" i="21"/>
  <c r="T185" i="21"/>
  <c r="R185" i="21"/>
  <c r="Q185" i="21"/>
  <c r="P185" i="21"/>
  <c r="O185" i="21"/>
  <c r="N185" i="21"/>
  <c r="M185" i="21"/>
  <c r="L185" i="21"/>
  <c r="K185" i="21"/>
  <c r="J185" i="21"/>
  <c r="AM184" i="21"/>
  <c r="AI184" i="21"/>
  <c r="AH184" i="21"/>
  <c r="AG184" i="21"/>
  <c r="AF184" i="21"/>
  <c r="AA184" i="21"/>
  <c r="Z184" i="21"/>
  <c r="Y184" i="21"/>
  <c r="X184" i="21"/>
  <c r="W184" i="21"/>
  <c r="V184" i="21"/>
  <c r="U184" i="21"/>
  <c r="T184" i="21"/>
  <c r="R184" i="21"/>
  <c r="Q184" i="21"/>
  <c r="P184" i="21"/>
  <c r="O184" i="21"/>
  <c r="N184" i="21"/>
  <c r="M184" i="21"/>
  <c r="L184" i="21"/>
  <c r="K184" i="21"/>
  <c r="J184" i="21"/>
  <c r="AI183" i="21"/>
  <c r="AH183" i="21"/>
  <c r="AG183" i="21"/>
  <c r="AF183" i="21"/>
  <c r="AA183" i="21"/>
  <c r="Z183" i="21"/>
  <c r="Y183" i="21"/>
  <c r="X183" i="21"/>
  <c r="W183" i="21"/>
  <c r="V183" i="21"/>
  <c r="U183" i="21"/>
  <c r="T183" i="21"/>
  <c r="R183" i="21"/>
  <c r="Q183" i="21"/>
  <c r="AK183" i="21" s="1"/>
  <c r="P183" i="21"/>
  <c r="O183" i="21"/>
  <c r="N183" i="21"/>
  <c r="M183" i="21"/>
  <c r="L183" i="21"/>
  <c r="K183" i="21"/>
  <c r="J183" i="21"/>
  <c r="AI182" i="21"/>
  <c r="AH182" i="21"/>
  <c r="AG182" i="21"/>
  <c r="AF182" i="21"/>
  <c r="AA182" i="21"/>
  <c r="Z182" i="21"/>
  <c r="Y182" i="21"/>
  <c r="X182" i="21"/>
  <c r="W182" i="21"/>
  <c r="V182" i="21"/>
  <c r="U182" i="21"/>
  <c r="T182" i="21"/>
  <c r="AM182" i="21"/>
  <c r="R182" i="21"/>
  <c r="Q182" i="21"/>
  <c r="P182" i="21"/>
  <c r="O182" i="21"/>
  <c r="N182" i="21"/>
  <c r="M182" i="21"/>
  <c r="L182" i="21"/>
  <c r="K182" i="21"/>
  <c r="J182" i="21"/>
  <c r="AK181" i="21"/>
  <c r="AI181" i="21"/>
  <c r="AH181" i="21"/>
  <c r="AG181" i="21"/>
  <c r="AF181" i="21"/>
  <c r="AA181" i="21"/>
  <c r="Z181" i="21"/>
  <c r="Y181" i="21"/>
  <c r="X181" i="21"/>
  <c r="W181" i="21"/>
  <c r="V181" i="21"/>
  <c r="U181" i="21"/>
  <c r="T181" i="21"/>
  <c r="R181" i="21"/>
  <c r="Q181" i="21"/>
  <c r="P181" i="21"/>
  <c r="O181" i="21"/>
  <c r="N181" i="21"/>
  <c r="M181" i="21"/>
  <c r="L181" i="21"/>
  <c r="K181" i="21"/>
  <c r="J181" i="21"/>
  <c r="AM180" i="21"/>
  <c r="AI180" i="21"/>
  <c r="AH180" i="21"/>
  <c r="AG180" i="21"/>
  <c r="AF180" i="21"/>
  <c r="AA180" i="21"/>
  <c r="Z180" i="21"/>
  <c r="Y180" i="21"/>
  <c r="X180" i="21"/>
  <c r="W180" i="21"/>
  <c r="V180" i="21"/>
  <c r="U180" i="21"/>
  <c r="T180" i="21"/>
  <c r="R180" i="21"/>
  <c r="Q180" i="21"/>
  <c r="P180" i="21"/>
  <c r="AO180" i="21" s="1"/>
  <c r="O180" i="21"/>
  <c r="N180" i="21"/>
  <c r="M180" i="21"/>
  <c r="L180" i="21"/>
  <c r="K180" i="21"/>
  <c r="J180" i="21"/>
  <c r="AI179" i="21"/>
  <c r="AH179" i="21"/>
  <c r="AG179" i="21"/>
  <c r="AF179" i="21"/>
  <c r="AA179" i="21"/>
  <c r="Z179" i="21"/>
  <c r="Y179" i="21"/>
  <c r="X179" i="21"/>
  <c r="W179" i="21"/>
  <c r="V179" i="21"/>
  <c r="U179" i="21"/>
  <c r="T179" i="21"/>
  <c r="R179" i="21"/>
  <c r="Q179" i="21"/>
  <c r="AK179" i="21" s="1"/>
  <c r="P179" i="21"/>
  <c r="O179" i="21"/>
  <c r="N179" i="21"/>
  <c r="M179" i="21"/>
  <c r="L179" i="21"/>
  <c r="K179" i="21"/>
  <c r="J179" i="21"/>
  <c r="AI178" i="21"/>
  <c r="AH178" i="21"/>
  <c r="AG178" i="21"/>
  <c r="AF178" i="21"/>
  <c r="AA178" i="21"/>
  <c r="Z178" i="21"/>
  <c r="Y178" i="21"/>
  <c r="X178" i="21"/>
  <c r="W178" i="21"/>
  <c r="V178" i="21"/>
  <c r="U178" i="21"/>
  <c r="T178" i="21"/>
  <c r="AM178" i="21"/>
  <c r="R178" i="21"/>
  <c r="Q178" i="21"/>
  <c r="P178" i="21"/>
  <c r="O178" i="21"/>
  <c r="N178" i="21"/>
  <c r="M178" i="21"/>
  <c r="L178" i="21"/>
  <c r="K178" i="21"/>
  <c r="J178" i="21"/>
  <c r="AK177" i="21"/>
  <c r="AI177" i="21"/>
  <c r="AH177" i="21"/>
  <c r="AG177" i="21"/>
  <c r="AF177" i="21"/>
  <c r="AA177" i="21"/>
  <c r="Z177" i="21"/>
  <c r="Y177" i="21"/>
  <c r="X177" i="21"/>
  <c r="W177" i="21"/>
  <c r="V177" i="21"/>
  <c r="U177" i="21"/>
  <c r="T177" i="21"/>
  <c r="R177" i="21"/>
  <c r="Q177" i="21"/>
  <c r="P177" i="21"/>
  <c r="O177" i="21"/>
  <c r="N177" i="21"/>
  <c r="M177" i="21"/>
  <c r="L177" i="21"/>
  <c r="K177" i="21"/>
  <c r="J177" i="21"/>
  <c r="AM176" i="21"/>
  <c r="AI176" i="21"/>
  <c r="AH176" i="21"/>
  <c r="AG176" i="21"/>
  <c r="AF176" i="21"/>
  <c r="AA176" i="21"/>
  <c r="Z176" i="21"/>
  <c r="Y176" i="21"/>
  <c r="X176" i="21"/>
  <c r="W176" i="21"/>
  <c r="V176" i="21"/>
  <c r="U176" i="21"/>
  <c r="T176" i="21"/>
  <c r="R176" i="21"/>
  <c r="Q176" i="21"/>
  <c r="P176" i="21"/>
  <c r="O176" i="21"/>
  <c r="N176" i="21"/>
  <c r="M176" i="21"/>
  <c r="L176" i="21"/>
  <c r="K176" i="21"/>
  <c r="J176" i="21"/>
  <c r="AI175" i="21"/>
  <c r="AH175" i="21"/>
  <c r="AG175" i="21"/>
  <c r="AF175" i="21"/>
  <c r="AA175" i="21"/>
  <c r="Z175" i="21"/>
  <c r="Y175" i="21"/>
  <c r="X175" i="21"/>
  <c r="W175" i="21"/>
  <c r="V175" i="21"/>
  <c r="U175" i="21"/>
  <c r="T175" i="21"/>
  <c r="R175" i="21"/>
  <c r="Q175" i="21"/>
  <c r="P175" i="21"/>
  <c r="O175" i="21"/>
  <c r="N175" i="21"/>
  <c r="M175" i="21"/>
  <c r="L175" i="21"/>
  <c r="K175" i="21"/>
  <c r="J175" i="21"/>
  <c r="AI174" i="21"/>
  <c r="AH174" i="21"/>
  <c r="AG174" i="21"/>
  <c r="AF174" i="21"/>
  <c r="AA174" i="21"/>
  <c r="Z174" i="21"/>
  <c r="Y174" i="21"/>
  <c r="X174" i="21"/>
  <c r="W174" i="21"/>
  <c r="V174" i="21"/>
  <c r="U174" i="21"/>
  <c r="T174" i="21"/>
  <c r="AM174" i="21"/>
  <c r="R174" i="21"/>
  <c r="Q174" i="21"/>
  <c r="P174" i="21"/>
  <c r="O174" i="21"/>
  <c r="N174" i="21"/>
  <c r="M174" i="21"/>
  <c r="L174" i="21"/>
  <c r="K174" i="21"/>
  <c r="J174" i="21"/>
  <c r="AK173" i="21"/>
  <c r="AI173" i="21"/>
  <c r="AH173" i="21"/>
  <c r="AG173" i="21"/>
  <c r="AF173" i="21"/>
  <c r="AA173" i="21"/>
  <c r="Z173" i="21"/>
  <c r="Y173" i="21"/>
  <c r="X173" i="21"/>
  <c r="W173" i="21"/>
  <c r="V173" i="21"/>
  <c r="U173" i="21"/>
  <c r="T173" i="21"/>
  <c r="R173" i="21"/>
  <c r="Q173" i="21"/>
  <c r="P173" i="21"/>
  <c r="O173" i="21"/>
  <c r="N173" i="21"/>
  <c r="M173" i="21"/>
  <c r="L173" i="21"/>
  <c r="K173" i="21"/>
  <c r="J173" i="21"/>
  <c r="AM172" i="21"/>
  <c r="AI172" i="21"/>
  <c r="AH172" i="21"/>
  <c r="AG172" i="21"/>
  <c r="AF172" i="21"/>
  <c r="AA172" i="21"/>
  <c r="Z172" i="21"/>
  <c r="Y172" i="21"/>
  <c r="X172" i="21"/>
  <c r="W172" i="21"/>
  <c r="V172" i="21"/>
  <c r="U172" i="21"/>
  <c r="T172" i="21"/>
  <c r="R172" i="21"/>
  <c r="Q172" i="21"/>
  <c r="P172" i="21"/>
  <c r="AO172" i="21" s="1"/>
  <c r="O172" i="21"/>
  <c r="N172" i="21"/>
  <c r="M172" i="21"/>
  <c r="L172" i="21"/>
  <c r="K172" i="21"/>
  <c r="J172" i="21"/>
  <c r="AI171" i="21"/>
  <c r="AH171" i="21"/>
  <c r="AG171" i="21"/>
  <c r="AF171" i="21"/>
  <c r="AA171" i="21"/>
  <c r="Z171" i="21"/>
  <c r="Y171" i="21"/>
  <c r="X171" i="21"/>
  <c r="W171" i="21"/>
  <c r="V171" i="21"/>
  <c r="U171" i="21"/>
  <c r="T171" i="21"/>
  <c r="R171" i="21"/>
  <c r="Q171" i="21"/>
  <c r="AK171" i="21" s="1"/>
  <c r="P171" i="21"/>
  <c r="O171" i="21"/>
  <c r="N171" i="21"/>
  <c r="M171" i="21"/>
  <c r="L171" i="21"/>
  <c r="K171" i="21"/>
  <c r="J171" i="21"/>
  <c r="AI170" i="21"/>
  <c r="AH170" i="21"/>
  <c r="AG170" i="21"/>
  <c r="AF170" i="21"/>
  <c r="AA170" i="21"/>
  <c r="Z170" i="21"/>
  <c r="Y170" i="21"/>
  <c r="X170" i="21"/>
  <c r="W170" i="21"/>
  <c r="V170" i="21"/>
  <c r="U170" i="21"/>
  <c r="T170" i="21"/>
  <c r="AM170" i="21"/>
  <c r="R170" i="21"/>
  <c r="Q170" i="21"/>
  <c r="P170" i="21"/>
  <c r="O170" i="21"/>
  <c r="N170" i="21"/>
  <c r="M170" i="21"/>
  <c r="L170" i="21"/>
  <c r="K170" i="21"/>
  <c r="J170" i="21"/>
  <c r="AK169" i="21"/>
  <c r="AI169" i="21"/>
  <c r="AH169" i="21"/>
  <c r="AG169" i="21"/>
  <c r="AF169" i="21"/>
  <c r="AA169" i="21"/>
  <c r="Z169" i="21"/>
  <c r="Y169" i="21"/>
  <c r="X169" i="21"/>
  <c r="W169" i="21"/>
  <c r="V169" i="21"/>
  <c r="U169" i="21"/>
  <c r="T169" i="21"/>
  <c r="R169" i="21"/>
  <c r="Q169" i="21"/>
  <c r="P169" i="21"/>
  <c r="O169" i="21"/>
  <c r="N169" i="21"/>
  <c r="M169" i="21"/>
  <c r="L169" i="21"/>
  <c r="K169" i="21"/>
  <c r="J169" i="21"/>
  <c r="AM168" i="21"/>
  <c r="AI168" i="21"/>
  <c r="AH168" i="21"/>
  <c r="AG168" i="21"/>
  <c r="AF168" i="21"/>
  <c r="AA168" i="21"/>
  <c r="Z168" i="21"/>
  <c r="Y168" i="21"/>
  <c r="X168" i="21"/>
  <c r="W168" i="21"/>
  <c r="V168" i="21"/>
  <c r="U168" i="21"/>
  <c r="T168" i="21"/>
  <c r="R168" i="21"/>
  <c r="Q168" i="21"/>
  <c r="P168" i="21"/>
  <c r="O168" i="21"/>
  <c r="N168" i="21"/>
  <c r="M168" i="21"/>
  <c r="L168" i="21"/>
  <c r="K168" i="21"/>
  <c r="J168" i="21"/>
  <c r="AI167" i="21"/>
  <c r="AH167" i="21"/>
  <c r="AG167" i="21"/>
  <c r="AF167" i="21"/>
  <c r="AA167" i="21"/>
  <c r="Z167" i="21"/>
  <c r="Y167" i="21"/>
  <c r="X167" i="21"/>
  <c r="W167" i="21"/>
  <c r="V167" i="21"/>
  <c r="U167" i="21"/>
  <c r="T167" i="21"/>
  <c r="R167" i="21"/>
  <c r="Q167" i="21"/>
  <c r="AK167" i="21" s="1"/>
  <c r="P167" i="21"/>
  <c r="O167" i="21"/>
  <c r="N167" i="21"/>
  <c r="M167" i="21"/>
  <c r="L167" i="21"/>
  <c r="K167" i="21"/>
  <c r="J167" i="21"/>
  <c r="AI166" i="21"/>
  <c r="AH166" i="21"/>
  <c r="AG166" i="21"/>
  <c r="AF166" i="21"/>
  <c r="AA166" i="21"/>
  <c r="Z166" i="21"/>
  <c r="Y166" i="21"/>
  <c r="X166" i="21"/>
  <c r="W166" i="21"/>
  <c r="V166" i="21"/>
  <c r="U166" i="21"/>
  <c r="T166" i="21"/>
  <c r="AM166" i="21"/>
  <c r="R166" i="21"/>
  <c r="Q166" i="21"/>
  <c r="P166" i="21"/>
  <c r="O166" i="21"/>
  <c r="N166" i="21"/>
  <c r="M166" i="21"/>
  <c r="L166" i="21"/>
  <c r="K166" i="21"/>
  <c r="J166" i="21"/>
  <c r="AK165" i="21"/>
  <c r="AI165" i="21"/>
  <c r="AH165" i="21"/>
  <c r="AG165" i="21"/>
  <c r="AF165" i="21"/>
  <c r="AA165" i="21"/>
  <c r="Z165" i="21"/>
  <c r="Y165" i="21"/>
  <c r="X165" i="21"/>
  <c r="W165" i="21"/>
  <c r="V165" i="21"/>
  <c r="U165" i="21"/>
  <c r="T165" i="21"/>
  <c r="R165" i="21"/>
  <c r="Q165" i="21"/>
  <c r="P165" i="21"/>
  <c r="O165" i="21"/>
  <c r="N165" i="21"/>
  <c r="M165" i="21"/>
  <c r="L165" i="21"/>
  <c r="K165" i="21"/>
  <c r="J165" i="21"/>
  <c r="AM164" i="21"/>
  <c r="AI164" i="21"/>
  <c r="AH164" i="21"/>
  <c r="AG164" i="21"/>
  <c r="AF164" i="21"/>
  <c r="AA164" i="21"/>
  <c r="Z164" i="21"/>
  <c r="Y164" i="21"/>
  <c r="X164" i="21"/>
  <c r="W164" i="21"/>
  <c r="V164" i="21"/>
  <c r="U164" i="21"/>
  <c r="T164" i="21"/>
  <c r="R164" i="21"/>
  <c r="Q164" i="21"/>
  <c r="P164" i="21"/>
  <c r="AO164" i="21" s="1"/>
  <c r="O164" i="21"/>
  <c r="N164" i="21"/>
  <c r="M164" i="21"/>
  <c r="L164" i="21"/>
  <c r="K164" i="21"/>
  <c r="J164" i="21"/>
  <c r="AI163" i="21"/>
  <c r="AH163" i="21"/>
  <c r="AG163" i="21"/>
  <c r="AF163" i="21"/>
  <c r="AA163" i="21"/>
  <c r="Z163" i="21"/>
  <c r="Y163" i="21"/>
  <c r="X163" i="21"/>
  <c r="W163" i="21"/>
  <c r="V163" i="21"/>
  <c r="U163" i="21"/>
  <c r="T163" i="21"/>
  <c r="R163" i="21"/>
  <c r="Q163" i="21"/>
  <c r="AK163" i="21" s="1"/>
  <c r="P163" i="21"/>
  <c r="O163" i="21"/>
  <c r="N163" i="21"/>
  <c r="M163" i="21"/>
  <c r="L163" i="21"/>
  <c r="K163" i="21"/>
  <c r="J163" i="21"/>
  <c r="AI162" i="21"/>
  <c r="AH162" i="21"/>
  <c r="AG162" i="21"/>
  <c r="AF162" i="21"/>
  <c r="AA162" i="21"/>
  <c r="Z162" i="21"/>
  <c r="Y162" i="21"/>
  <c r="X162" i="21"/>
  <c r="W162" i="21"/>
  <c r="V162" i="21"/>
  <c r="U162" i="21"/>
  <c r="T162" i="21"/>
  <c r="AM162" i="21"/>
  <c r="R162" i="21"/>
  <c r="Q162" i="21"/>
  <c r="P162" i="21"/>
  <c r="O162" i="21"/>
  <c r="N162" i="21"/>
  <c r="M162" i="21"/>
  <c r="L162" i="21"/>
  <c r="K162" i="21"/>
  <c r="J162" i="21"/>
  <c r="AK161" i="21"/>
  <c r="AI161" i="21"/>
  <c r="AH161" i="21"/>
  <c r="AG161" i="21"/>
  <c r="AF161" i="21"/>
  <c r="AA161" i="21"/>
  <c r="Z161" i="21"/>
  <c r="Y161" i="21"/>
  <c r="X161" i="21"/>
  <c r="W161" i="21"/>
  <c r="V161" i="21"/>
  <c r="U161" i="21"/>
  <c r="T161" i="21"/>
  <c r="R161" i="21"/>
  <c r="Q161" i="21"/>
  <c r="P161" i="21"/>
  <c r="O161" i="21"/>
  <c r="N161" i="21"/>
  <c r="M161" i="21"/>
  <c r="L161" i="21"/>
  <c r="K161" i="21"/>
  <c r="J161" i="21"/>
  <c r="AM160" i="21"/>
  <c r="AI160" i="21"/>
  <c r="AH160" i="21"/>
  <c r="AG160" i="21"/>
  <c r="AF160" i="21"/>
  <c r="AA160" i="21"/>
  <c r="Z160" i="21"/>
  <c r="Y160" i="21"/>
  <c r="X160" i="21"/>
  <c r="W160" i="21"/>
  <c r="V160" i="21"/>
  <c r="U160" i="21"/>
  <c r="T160" i="21"/>
  <c r="R160" i="21"/>
  <c r="Q160" i="21"/>
  <c r="P160" i="21"/>
  <c r="O160" i="21"/>
  <c r="N160" i="21"/>
  <c r="M160" i="21"/>
  <c r="L160" i="21"/>
  <c r="K160" i="21"/>
  <c r="J160" i="21"/>
  <c r="AI159" i="21"/>
  <c r="AH159" i="21"/>
  <c r="AG159" i="21"/>
  <c r="AF159" i="21"/>
  <c r="AA159" i="21"/>
  <c r="Z159" i="21"/>
  <c r="Y159" i="21"/>
  <c r="X159" i="21"/>
  <c r="W159" i="21"/>
  <c r="V159" i="21"/>
  <c r="U159" i="21"/>
  <c r="T159" i="21"/>
  <c r="R159" i="21"/>
  <c r="Q159" i="21"/>
  <c r="P159" i="21"/>
  <c r="O159" i="21"/>
  <c r="N159" i="21"/>
  <c r="M159" i="21"/>
  <c r="L159" i="21"/>
  <c r="K159" i="21"/>
  <c r="J159" i="21"/>
  <c r="AI158" i="21"/>
  <c r="AH158" i="21"/>
  <c r="AG158" i="21"/>
  <c r="AF158" i="21"/>
  <c r="AA158" i="21"/>
  <c r="Z158" i="21"/>
  <c r="Y158" i="21"/>
  <c r="X158" i="21"/>
  <c r="W158" i="21"/>
  <c r="V158" i="21"/>
  <c r="U158" i="21"/>
  <c r="T158" i="21"/>
  <c r="AM158" i="21"/>
  <c r="R158" i="21"/>
  <c r="Q158" i="21"/>
  <c r="P158" i="21"/>
  <c r="O158" i="21"/>
  <c r="N158" i="21"/>
  <c r="M158" i="21"/>
  <c r="L158" i="21"/>
  <c r="K158" i="21"/>
  <c r="J158" i="21"/>
  <c r="AK157" i="21"/>
  <c r="AI157" i="21"/>
  <c r="AH157" i="21"/>
  <c r="AG157" i="21"/>
  <c r="AF157" i="21"/>
  <c r="AA157" i="21"/>
  <c r="Z157" i="21"/>
  <c r="Y157" i="21"/>
  <c r="X157" i="21"/>
  <c r="W157" i="21"/>
  <c r="V157" i="21"/>
  <c r="U157" i="21"/>
  <c r="T157" i="21"/>
  <c r="R157" i="21"/>
  <c r="Q157" i="21"/>
  <c r="P157" i="21"/>
  <c r="O157" i="21"/>
  <c r="N157" i="21"/>
  <c r="M157" i="21"/>
  <c r="L157" i="21"/>
  <c r="K157" i="21"/>
  <c r="J157" i="21"/>
  <c r="AM156" i="21"/>
  <c r="AI156" i="21"/>
  <c r="AH156" i="21"/>
  <c r="AG156" i="21"/>
  <c r="AF156" i="21"/>
  <c r="AA156" i="21"/>
  <c r="Z156" i="21"/>
  <c r="Y156" i="21"/>
  <c r="X156" i="21"/>
  <c r="W156" i="21"/>
  <c r="V156" i="21"/>
  <c r="U156" i="21"/>
  <c r="T156" i="21"/>
  <c r="R156" i="21"/>
  <c r="Q156" i="21"/>
  <c r="P156" i="21"/>
  <c r="AO156" i="21" s="1"/>
  <c r="O156" i="21"/>
  <c r="N156" i="21"/>
  <c r="M156" i="21"/>
  <c r="L156" i="21"/>
  <c r="K156" i="21"/>
  <c r="J156" i="21"/>
  <c r="AI155" i="21"/>
  <c r="AH155" i="21"/>
  <c r="AG155" i="21"/>
  <c r="AF155" i="21"/>
  <c r="AA155" i="21"/>
  <c r="Z155" i="21"/>
  <c r="Y155" i="21"/>
  <c r="X155" i="21"/>
  <c r="W155" i="21"/>
  <c r="V155" i="21"/>
  <c r="U155" i="21"/>
  <c r="T155" i="21"/>
  <c r="R155" i="21"/>
  <c r="Q155" i="21"/>
  <c r="AK155" i="21" s="1"/>
  <c r="P155" i="21"/>
  <c r="O155" i="21"/>
  <c r="N155" i="21"/>
  <c r="M155" i="21"/>
  <c r="L155" i="21"/>
  <c r="K155" i="21"/>
  <c r="J155" i="21"/>
  <c r="AI154" i="21"/>
  <c r="AH154" i="21"/>
  <c r="AG154" i="21"/>
  <c r="AF154" i="21"/>
  <c r="AA154" i="21"/>
  <c r="Z154" i="21"/>
  <c r="Y154" i="21"/>
  <c r="X154" i="21"/>
  <c r="W154" i="21"/>
  <c r="V154" i="21"/>
  <c r="U154" i="21"/>
  <c r="T154" i="21"/>
  <c r="AM154" i="21"/>
  <c r="R154" i="21"/>
  <c r="Q154" i="21"/>
  <c r="P154" i="21"/>
  <c r="O154" i="21"/>
  <c r="N154" i="21"/>
  <c r="M154" i="21"/>
  <c r="L154" i="21"/>
  <c r="K154" i="21"/>
  <c r="J154" i="21"/>
  <c r="AK153" i="21"/>
  <c r="AI153" i="21"/>
  <c r="AH153" i="21"/>
  <c r="AG153" i="21"/>
  <c r="AF153" i="21"/>
  <c r="AA153" i="21"/>
  <c r="Z153" i="21"/>
  <c r="Y153" i="21"/>
  <c r="X153" i="21"/>
  <c r="W153" i="21"/>
  <c r="V153" i="21"/>
  <c r="U153" i="21"/>
  <c r="T153" i="21"/>
  <c r="R153" i="21"/>
  <c r="Q153" i="21"/>
  <c r="P153" i="21"/>
  <c r="O153" i="21"/>
  <c r="N153" i="21"/>
  <c r="M153" i="21"/>
  <c r="L153" i="21"/>
  <c r="K153" i="21"/>
  <c r="J153" i="21"/>
  <c r="AM152" i="21"/>
  <c r="AI152" i="21"/>
  <c r="AH152" i="21"/>
  <c r="AG152" i="21"/>
  <c r="AF152" i="21"/>
  <c r="AA152" i="21"/>
  <c r="Z152" i="21"/>
  <c r="Y152" i="21"/>
  <c r="X152" i="21"/>
  <c r="W152" i="21"/>
  <c r="V152" i="21"/>
  <c r="U152" i="21"/>
  <c r="T152" i="21"/>
  <c r="R152" i="21"/>
  <c r="Q152" i="21"/>
  <c r="P152" i="21"/>
  <c r="O152" i="21"/>
  <c r="N152" i="21"/>
  <c r="M152" i="21"/>
  <c r="L152" i="21"/>
  <c r="K152" i="21"/>
  <c r="J152" i="21"/>
  <c r="AI151" i="21"/>
  <c r="AH151" i="21"/>
  <c r="AG151" i="21"/>
  <c r="AF151" i="21"/>
  <c r="AA151" i="21"/>
  <c r="Z151" i="21"/>
  <c r="Y151" i="21"/>
  <c r="X151" i="21"/>
  <c r="W151" i="21"/>
  <c r="V151" i="21"/>
  <c r="U151" i="21"/>
  <c r="T151" i="21"/>
  <c r="R151" i="21"/>
  <c r="Q151" i="21"/>
  <c r="AK151" i="21" s="1"/>
  <c r="P151" i="21"/>
  <c r="O151" i="21"/>
  <c r="N151" i="21"/>
  <c r="M151" i="21"/>
  <c r="L151" i="21"/>
  <c r="K151" i="21"/>
  <c r="J151" i="21"/>
  <c r="AI150" i="21"/>
  <c r="AH150" i="21"/>
  <c r="AG150" i="21"/>
  <c r="AF150" i="21"/>
  <c r="AA150" i="21"/>
  <c r="Z150" i="21"/>
  <c r="Y150" i="21"/>
  <c r="X150" i="21"/>
  <c r="W150" i="21"/>
  <c r="V150" i="21"/>
  <c r="U150" i="21"/>
  <c r="T150" i="21"/>
  <c r="AM150" i="21"/>
  <c r="R150" i="21"/>
  <c r="Q150" i="21"/>
  <c r="P150" i="21"/>
  <c r="O150" i="21"/>
  <c r="N150" i="21"/>
  <c r="M150" i="21"/>
  <c r="L150" i="21"/>
  <c r="K150" i="21"/>
  <c r="J150" i="21"/>
  <c r="AK149" i="21"/>
  <c r="AI149" i="21"/>
  <c r="AH149" i="21"/>
  <c r="AG149" i="21"/>
  <c r="AF149" i="21"/>
  <c r="AA149" i="21"/>
  <c r="Z149" i="21"/>
  <c r="Y149" i="21"/>
  <c r="X149" i="21"/>
  <c r="W149" i="21"/>
  <c r="V149" i="21"/>
  <c r="U149" i="21"/>
  <c r="T149" i="21"/>
  <c r="R149" i="21"/>
  <c r="Q149" i="21"/>
  <c r="P149" i="21"/>
  <c r="O149" i="21"/>
  <c r="N149" i="21"/>
  <c r="M149" i="21"/>
  <c r="L149" i="21"/>
  <c r="K149" i="21"/>
  <c r="J149" i="21"/>
  <c r="AM148" i="21"/>
  <c r="AI148" i="21"/>
  <c r="AH148" i="21"/>
  <c r="AG148" i="21"/>
  <c r="AF148" i="21"/>
  <c r="AA148" i="21"/>
  <c r="Z148" i="21"/>
  <c r="Y148" i="21"/>
  <c r="X148" i="21"/>
  <c r="W148" i="21"/>
  <c r="V148" i="21"/>
  <c r="U148" i="21"/>
  <c r="T148" i="21"/>
  <c r="R148" i="21"/>
  <c r="Q148" i="21"/>
  <c r="P148" i="21"/>
  <c r="AO148" i="21" s="1"/>
  <c r="O148" i="21"/>
  <c r="N148" i="21"/>
  <c r="M148" i="21"/>
  <c r="L148" i="21"/>
  <c r="K148" i="21"/>
  <c r="J148" i="21"/>
  <c r="AI147" i="21"/>
  <c r="AH147" i="21"/>
  <c r="AG147" i="21"/>
  <c r="AF147" i="21"/>
  <c r="AA147" i="21"/>
  <c r="Z147" i="21"/>
  <c r="Y147" i="21"/>
  <c r="X147" i="21"/>
  <c r="W147" i="21"/>
  <c r="V147" i="21"/>
  <c r="U147" i="21"/>
  <c r="T147" i="21"/>
  <c r="R147" i="21"/>
  <c r="Q147" i="21"/>
  <c r="AK147" i="21" s="1"/>
  <c r="P147" i="21"/>
  <c r="O147" i="21"/>
  <c r="N147" i="21"/>
  <c r="M147" i="21"/>
  <c r="L147" i="21"/>
  <c r="K147" i="21"/>
  <c r="J147" i="21"/>
  <c r="AI146" i="21"/>
  <c r="AH146" i="21"/>
  <c r="AG146" i="21"/>
  <c r="AF146" i="21"/>
  <c r="AA146" i="21"/>
  <c r="Z146" i="21"/>
  <c r="Y146" i="21"/>
  <c r="X146" i="21"/>
  <c r="W146" i="21"/>
  <c r="V146" i="21"/>
  <c r="U146" i="21"/>
  <c r="T146" i="21"/>
  <c r="AM146" i="21"/>
  <c r="R146" i="21"/>
  <c r="Q146" i="21"/>
  <c r="P146" i="21"/>
  <c r="O146" i="21"/>
  <c r="N146" i="21"/>
  <c r="M146" i="21"/>
  <c r="L146" i="21"/>
  <c r="K146" i="21"/>
  <c r="J146" i="21"/>
  <c r="AK145" i="21"/>
  <c r="AI145" i="21"/>
  <c r="AH145" i="21"/>
  <c r="AG145" i="21"/>
  <c r="AF145" i="21"/>
  <c r="AA145" i="21"/>
  <c r="Z145" i="21"/>
  <c r="Y145" i="21"/>
  <c r="X145" i="21"/>
  <c r="W145" i="21"/>
  <c r="V145" i="21"/>
  <c r="U145" i="21"/>
  <c r="T145" i="21"/>
  <c r="R145" i="21"/>
  <c r="Q145" i="21"/>
  <c r="P145" i="21"/>
  <c r="O145" i="21"/>
  <c r="N145" i="21"/>
  <c r="M145" i="21"/>
  <c r="L145" i="21"/>
  <c r="K145" i="21"/>
  <c r="J145" i="21"/>
  <c r="AM144" i="21"/>
  <c r="AI144" i="21"/>
  <c r="AH144" i="21"/>
  <c r="AG144" i="21"/>
  <c r="AF144" i="21"/>
  <c r="AA144" i="21"/>
  <c r="Z144" i="21"/>
  <c r="Y144" i="21"/>
  <c r="X144" i="21"/>
  <c r="W144" i="21"/>
  <c r="V144" i="21"/>
  <c r="U144" i="21"/>
  <c r="T144" i="21"/>
  <c r="R144" i="21"/>
  <c r="Q144" i="21"/>
  <c r="P144" i="21"/>
  <c r="O144" i="21"/>
  <c r="N144" i="21"/>
  <c r="M144" i="21"/>
  <c r="L144" i="21"/>
  <c r="K144" i="21"/>
  <c r="J144" i="21"/>
  <c r="AI143" i="21"/>
  <c r="AH143" i="21"/>
  <c r="AG143" i="21"/>
  <c r="AF143" i="21"/>
  <c r="AA143" i="21"/>
  <c r="Z143" i="21"/>
  <c r="Y143" i="21"/>
  <c r="X143" i="21"/>
  <c r="W143" i="21"/>
  <c r="V143" i="21"/>
  <c r="U143" i="21"/>
  <c r="T143" i="21"/>
  <c r="R143" i="21"/>
  <c r="Q143" i="21"/>
  <c r="AK143" i="21" s="1"/>
  <c r="P143" i="21"/>
  <c r="O143" i="21"/>
  <c r="N143" i="21"/>
  <c r="M143" i="21"/>
  <c r="L143" i="21"/>
  <c r="K143" i="21"/>
  <c r="J143" i="21"/>
  <c r="AI142" i="21"/>
  <c r="AH142" i="21"/>
  <c r="AG142" i="21"/>
  <c r="AF142" i="21"/>
  <c r="AA142" i="21"/>
  <c r="Z142" i="21"/>
  <c r="Y142" i="21"/>
  <c r="X142" i="21"/>
  <c r="W142" i="21"/>
  <c r="V142" i="21"/>
  <c r="U142" i="21"/>
  <c r="T142" i="21"/>
  <c r="AM142" i="21"/>
  <c r="R142" i="21"/>
  <c r="Q142" i="21"/>
  <c r="P142" i="21"/>
  <c r="O142" i="21"/>
  <c r="N142" i="21"/>
  <c r="M142" i="21"/>
  <c r="L142" i="21"/>
  <c r="K142" i="21"/>
  <c r="J142" i="21"/>
  <c r="AK141" i="21"/>
  <c r="AI141" i="21"/>
  <c r="AH141" i="21"/>
  <c r="AG141" i="21"/>
  <c r="AF141" i="21"/>
  <c r="AA141" i="21"/>
  <c r="Z141" i="21"/>
  <c r="Y141" i="21"/>
  <c r="X141" i="21"/>
  <c r="W141" i="21"/>
  <c r="V141" i="21"/>
  <c r="U141" i="21"/>
  <c r="T141" i="21"/>
  <c r="R141" i="21"/>
  <c r="Q141" i="21"/>
  <c r="P141" i="21"/>
  <c r="O141" i="21"/>
  <c r="N141" i="21"/>
  <c r="M141" i="21"/>
  <c r="L141" i="21"/>
  <c r="K141" i="21"/>
  <c r="J141" i="21"/>
  <c r="AM140" i="21"/>
  <c r="AI140" i="21"/>
  <c r="AH140" i="21"/>
  <c r="AG140" i="21"/>
  <c r="AF140" i="21"/>
  <c r="AA140" i="21"/>
  <c r="Z140" i="21"/>
  <c r="Y140" i="21"/>
  <c r="X140" i="21"/>
  <c r="W140" i="21"/>
  <c r="V140" i="21"/>
  <c r="U140" i="21"/>
  <c r="T140" i="21"/>
  <c r="R140" i="21"/>
  <c r="Q140" i="21"/>
  <c r="P140" i="21"/>
  <c r="AO140" i="21" s="1"/>
  <c r="O140" i="21"/>
  <c r="N140" i="21"/>
  <c r="M140" i="21"/>
  <c r="L140" i="21"/>
  <c r="K140" i="21"/>
  <c r="J140" i="21"/>
  <c r="AI139" i="21"/>
  <c r="AH139" i="21"/>
  <c r="AG139" i="21"/>
  <c r="AF139" i="21"/>
  <c r="AA139" i="21"/>
  <c r="Z139" i="21"/>
  <c r="Y139" i="21"/>
  <c r="X139" i="21"/>
  <c r="W139" i="21"/>
  <c r="V139" i="21"/>
  <c r="U139" i="21"/>
  <c r="T139" i="21"/>
  <c r="R139" i="21"/>
  <c r="Q139" i="21"/>
  <c r="AK139" i="21" s="1"/>
  <c r="P139" i="21"/>
  <c r="O139" i="21"/>
  <c r="N139" i="21"/>
  <c r="M139" i="21"/>
  <c r="L139" i="21"/>
  <c r="K139" i="21"/>
  <c r="J139" i="21"/>
  <c r="AI138" i="21"/>
  <c r="AH138" i="21"/>
  <c r="AG138" i="21"/>
  <c r="AF138" i="21"/>
  <c r="AA138" i="21"/>
  <c r="Z138" i="21"/>
  <c r="Y138" i="21"/>
  <c r="X138" i="21"/>
  <c r="W138" i="21"/>
  <c r="V138" i="21"/>
  <c r="U138" i="21"/>
  <c r="T138" i="21"/>
  <c r="AM138" i="21"/>
  <c r="R138" i="21"/>
  <c r="Q138" i="21"/>
  <c r="P138" i="21"/>
  <c r="O138" i="21"/>
  <c r="N138" i="21"/>
  <c r="M138" i="21"/>
  <c r="L138" i="21"/>
  <c r="K138" i="21"/>
  <c r="J138" i="21"/>
  <c r="AK137" i="21"/>
  <c r="AI137" i="21"/>
  <c r="AH137" i="21"/>
  <c r="AG137" i="21"/>
  <c r="AF137" i="21"/>
  <c r="AA137" i="21"/>
  <c r="Z137" i="21"/>
  <c r="Y137" i="21"/>
  <c r="X137" i="21"/>
  <c r="W137" i="21"/>
  <c r="V137" i="21"/>
  <c r="U137" i="21"/>
  <c r="T137" i="21"/>
  <c r="R137" i="21"/>
  <c r="Q137" i="21"/>
  <c r="P137" i="21"/>
  <c r="O137" i="21"/>
  <c r="N137" i="21"/>
  <c r="M137" i="21"/>
  <c r="L137" i="21"/>
  <c r="K137" i="21"/>
  <c r="J137" i="21"/>
  <c r="AM136" i="21"/>
  <c r="AI136" i="21"/>
  <c r="AH136" i="21"/>
  <c r="AG136" i="21"/>
  <c r="AF136" i="21"/>
  <c r="AA136" i="21"/>
  <c r="Z136" i="21"/>
  <c r="Y136" i="21"/>
  <c r="X136" i="21"/>
  <c r="W136" i="21"/>
  <c r="V136" i="21"/>
  <c r="U136" i="21"/>
  <c r="T136" i="21"/>
  <c r="R136" i="21"/>
  <c r="Q136" i="21"/>
  <c r="P136" i="21"/>
  <c r="O136" i="21"/>
  <c r="N136" i="21"/>
  <c r="M136" i="21"/>
  <c r="L136" i="21"/>
  <c r="K136" i="21"/>
  <c r="J136" i="21"/>
  <c r="AI135" i="21"/>
  <c r="AH135" i="21"/>
  <c r="AG135" i="21"/>
  <c r="AF135" i="21"/>
  <c r="AA135" i="21"/>
  <c r="Z135" i="21"/>
  <c r="Y135" i="21"/>
  <c r="X135" i="21"/>
  <c r="W135" i="21"/>
  <c r="V135" i="21"/>
  <c r="U135" i="21"/>
  <c r="T135" i="21"/>
  <c r="R135" i="21"/>
  <c r="Q135" i="21"/>
  <c r="AK135" i="21" s="1"/>
  <c r="P135" i="21"/>
  <c r="O135" i="21"/>
  <c r="N135" i="21"/>
  <c r="M135" i="21"/>
  <c r="L135" i="21"/>
  <c r="K135" i="21"/>
  <c r="J135" i="21"/>
  <c r="AI134" i="21"/>
  <c r="AH134" i="21"/>
  <c r="AG134" i="21"/>
  <c r="AF134" i="21"/>
  <c r="AA134" i="21"/>
  <c r="Z134" i="21"/>
  <c r="Y134" i="21"/>
  <c r="X134" i="21"/>
  <c r="W134" i="21"/>
  <c r="V134" i="21"/>
  <c r="U134" i="21"/>
  <c r="T134" i="21"/>
  <c r="AM134" i="21"/>
  <c r="R134" i="21"/>
  <c r="Q134" i="21"/>
  <c r="P134" i="21"/>
  <c r="O134" i="21"/>
  <c r="N134" i="21"/>
  <c r="M134" i="21"/>
  <c r="L134" i="21"/>
  <c r="K134" i="21"/>
  <c r="J134" i="21"/>
  <c r="AK133" i="21"/>
  <c r="AI133" i="21"/>
  <c r="AH133" i="21"/>
  <c r="AG133" i="21"/>
  <c r="AF133" i="21"/>
  <c r="AA133" i="21"/>
  <c r="Z133" i="21"/>
  <c r="Y133" i="21"/>
  <c r="X133" i="21"/>
  <c r="W133" i="21"/>
  <c r="V133" i="21"/>
  <c r="U133" i="21"/>
  <c r="T133" i="21"/>
  <c r="R133" i="21"/>
  <c r="Q133" i="21"/>
  <c r="P133" i="21"/>
  <c r="O133" i="21"/>
  <c r="N133" i="21"/>
  <c r="M133" i="21"/>
  <c r="L133" i="21"/>
  <c r="K133" i="21"/>
  <c r="J133" i="21"/>
  <c r="AM132" i="21"/>
  <c r="AI132" i="21"/>
  <c r="AH132" i="21"/>
  <c r="AG132" i="21"/>
  <c r="AF132" i="21"/>
  <c r="AA132" i="21"/>
  <c r="Z132" i="21"/>
  <c r="Y132" i="21"/>
  <c r="X132" i="21"/>
  <c r="W132" i="21"/>
  <c r="V132" i="21"/>
  <c r="U132" i="21"/>
  <c r="T132" i="21"/>
  <c r="R132" i="21"/>
  <c r="Q132" i="21"/>
  <c r="P132" i="21"/>
  <c r="AO132" i="21" s="1"/>
  <c r="O132" i="21"/>
  <c r="N132" i="21"/>
  <c r="M132" i="21"/>
  <c r="L132" i="21"/>
  <c r="K132" i="21"/>
  <c r="J132" i="21"/>
  <c r="AI131" i="21"/>
  <c r="AH131" i="21"/>
  <c r="AG131" i="21"/>
  <c r="AF131" i="21"/>
  <c r="AA131" i="21"/>
  <c r="Z131" i="21"/>
  <c r="Y131" i="21"/>
  <c r="X131" i="21"/>
  <c r="W131" i="21"/>
  <c r="V131" i="21"/>
  <c r="U131" i="21"/>
  <c r="T131" i="21"/>
  <c r="R131" i="21"/>
  <c r="Q131" i="21"/>
  <c r="P131" i="21"/>
  <c r="O131" i="21"/>
  <c r="N131" i="21"/>
  <c r="M131" i="21"/>
  <c r="L131" i="21"/>
  <c r="K131" i="21"/>
  <c r="J131" i="21"/>
  <c r="AI130" i="21"/>
  <c r="AH130" i="21"/>
  <c r="AG130" i="21"/>
  <c r="AF130" i="21"/>
  <c r="AA130" i="21"/>
  <c r="Z130" i="21"/>
  <c r="Y130" i="21"/>
  <c r="X130" i="21"/>
  <c r="W130" i="21"/>
  <c r="V130" i="21"/>
  <c r="U130" i="21"/>
  <c r="T130" i="21"/>
  <c r="AM130" i="21"/>
  <c r="R130" i="21"/>
  <c r="Q130" i="21"/>
  <c r="P130" i="21"/>
  <c r="O130" i="21"/>
  <c r="N130" i="21"/>
  <c r="M130" i="21"/>
  <c r="L130" i="21"/>
  <c r="K130" i="21"/>
  <c r="J130" i="21"/>
  <c r="AK129" i="21"/>
  <c r="AI129" i="21"/>
  <c r="AH129" i="21"/>
  <c r="AG129" i="21"/>
  <c r="AF129" i="21"/>
  <c r="AA129" i="21"/>
  <c r="Z129" i="21"/>
  <c r="Y129" i="21"/>
  <c r="X129" i="21"/>
  <c r="W129" i="21"/>
  <c r="V129" i="21"/>
  <c r="U129" i="21"/>
  <c r="T129" i="21"/>
  <c r="R129" i="21"/>
  <c r="Q129" i="21"/>
  <c r="P129" i="21"/>
  <c r="O129" i="21"/>
  <c r="N129" i="21"/>
  <c r="M129" i="21"/>
  <c r="L129" i="21"/>
  <c r="K129" i="21"/>
  <c r="J129" i="21"/>
  <c r="AM128" i="21"/>
  <c r="AI128" i="21"/>
  <c r="AH128" i="21"/>
  <c r="AG128" i="21"/>
  <c r="AF128" i="21"/>
  <c r="AA128" i="21"/>
  <c r="Z128" i="21"/>
  <c r="Y128" i="21"/>
  <c r="X128" i="21"/>
  <c r="W128" i="21"/>
  <c r="V128" i="21"/>
  <c r="U128" i="21"/>
  <c r="T128" i="21"/>
  <c r="R128" i="21"/>
  <c r="Q128" i="21"/>
  <c r="P128" i="21"/>
  <c r="O128" i="21"/>
  <c r="N128" i="21"/>
  <c r="M128" i="21"/>
  <c r="L128" i="21"/>
  <c r="K128" i="21"/>
  <c r="J128" i="21"/>
  <c r="AI127" i="21"/>
  <c r="AH127" i="21"/>
  <c r="AG127" i="21"/>
  <c r="AF127" i="21"/>
  <c r="AA127" i="21"/>
  <c r="Z127" i="21"/>
  <c r="Y127" i="21"/>
  <c r="X127" i="21"/>
  <c r="W127" i="21"/>
  <c r="V127" i="21"/>
  <c r="U127" i="21"/>
  <c r="T127" i="21"/>
  <c r="R127" i="21"/>
  <c r="Q127" i="21"/>
  <c r="AK127" i="21" s="1"/>
  <c r="P127" i="21"/>
  <c r="O127" i="21"/>
  <c r="N127" i="21"/>
  <c r="M127" i="21"/>
  <c r="L127" i="21"/>
  <c r="K127" i="21"/>
  <c r="J127" i="21"/>
  <c r="AI126" i="21"/>
  <c r="AH126" i="21"/>
  <c r="AG126" i="21"/>
  <c r="AF126" i="21"/>
  <c r="AA126" i="21"/>
  <c r="Z126" i="21"/>
  <c r="Y126" i="21"/>
  <c r="X126" i="21"/>
  <c r="W126" i="21"/>
  <c r="V126" i="21"/>
  <c r="U126" i="21"/>
  <c r="T126" i="21"/>
  <c r="AM126" i="21"/>
  <c r="R126" i="21"/>
  <c r="Q126" i="21"/>
  <c r="P126" i="21"/>
  <c r="O126" i="21"/>
  <c r="N126" i="21"/>
  <c r="M126" i="21"/>
  <c r="L126" i="21"/>
  <c r="K126" i="21"/>
  <c r="J126" i="21"/>
  <c r="AK125" i="21"/>
  <c r="AI125" i="21"/>
  <c r="AH125" i="21"/>
  <c r="AG125" i="21"/>
  <c r="AF125" i="21"/>
  <c r="AA125" i="21"/>
  <c r="Z125" i="21"/>
  <c r="Y125" i="21"/>
  <c r="X125" i="21"/>
  <c r="W125" i="21"/>
  <c r="V125" i="21"/>
  <c r="U125" i="21"/>
  <c r="T125" i="21"/>
  <c r="R125" i="21"/>
  <c r="Q125" i="21"/>
  <c r="P125" i="21"/>
  <c r="O125" i="21"/>
  <c r="N125" i="21"/>
  <c r="M125" i="21"/>
  <c r="L125" i="21"/>
  <c r="K125" i="21"/>
  <c r="J125" i="21"/>
  <c r="AM124" i="21"/>
  <c r="AI124" i="21"/>
  <c r="AH124" i="21"/>
  <c r="AG124" i="21"/>
  <c r="AF124" i="21"/>
  <c r="AA124" i="21"/>
  <c r="Z124" i="21"/>
  <c r="Y124" i="21"/>
  <c r="X124" i="21"/>
  <c r="W124" i="21"/>
  <c r="V124" i="21"/>
  <c r="U124" i="21"/>
  <c r="T124" i="21"/>
  <c r="R124" i="21"/>
  <c r="Q124" i="21"/>
  <c r="P124" i="21"/>
  <c r="AO124" i="21" s="1"/>
  <c r="O124" i="21"/>
  <c r="N124" i="21"/>
  <c r="M124" i="21"/>
  <c r="L124" i="21"/>
  <c r="K124" i="21"/>
  <c r="J124" i="21"/>
  <c r="AI123" i="21"/>
  <c r="AH123" i="21"/>
  <c r="AG123" i="21"/>
  <c r="AF123" i="21"/>
  <c r="AA123" i="21"/>
  <c r="Z123" i="21"/>
  <c r="Y123" i="21"/>
  <c r="X123" i="21"/>
  <c r="W123" i="21"/>
  <c r="V123" i="21"/>
  <c r="U123" i="21"/>
  <c r="T123" i="21"/>
  <c r="R123" i="21"/>
  <c r="Q123" i="21"/>
  <c r="AK123" i="21" s="1"/>
  <c r="P123" i="21"/>
  <c r="O123" i="21"/>
  <c r="N123" i="21"/>
  <c r="M123" i="21"/>
  <c r="L123" i="21"/>
  <c r="K123" i="21"/>
  <c r="J123" i="21"/>
  <c r="AI122" i="21"/>
  <c r="AH122" i="21"/>
  <c r="AG122" i="21"/>
  <c r="AF122" i="21"/>
  <c r="AA122" i="21"/>
  <c r="Z122" i="21"/>
  <c r="Y122" i="21"/>
  <c r="X122" i="21"/>
  <c r="W122" i="21"/>
  <c r="V122" i="21"/>
  <c r="U122" i="21"/>
  <c r="T122" i="21"/>
  <c r="AM122" i="21"/>
  <c r="R122" i="21"/>
  <c r="Q122" i="21"/>
  <c r="P122" i="21"/>
  <c r="O122" i="21"/>
  <c r="N122" i="21"/>
  <c r="M122" i="21"/>
  <c r="L122" i="21"/>
  <c r="K122" i="21"/>
  <c r="J122" i="21"/>
  <c r="AK121" i="21"/>
  <c r="AI121" i="21"/>
  <c r="AH121" i="21"/>
  <c r="AG121" i="21"/>
  <c r="AF121" i="21"/>
  <c r="AA121" i="21"/>
  <c r="Z121" i="21"/>
  <c r="Y121" i="21"/>
  <c r="X121" i="21"/>
  <c r="W121" i="21"/>
  <c r="V121" i="21"/>
  <c r="U121" i="21"/>
  <c r="T121" i="21"/>
  <c r="R121" i="21"/>
  <c r="Q121" i="21"/>
  <c r="P121" i="21"/>
  <c r="O121" i="21"/>
  <c r="N121" i="21"/>
  <c r="M121" i="21"/>
  <c r="L121" i="21"/>
  <c r="K121" i="21"/>
  <c r="J121" i="21"/>
  <c r="AM120" i="21"/>
  <c r="AI120" i="21"/>
  <c r="AH120" i="21"/>
  <c r="AG120" i="21"/>
  <c r="AF120" i="21"/>
  <c r="AA120" i="21"/>
  <c r="Z120" i="21"/>
  <c r="Y120" i="21"/>
  <c r="X120" i="21"/>
  <c r="W120" i="21"/>
  <c r="V120" i="21"/>
  <c r="U120" i="21"/>
  <c r="T120" i="21"/>
  <c r="R120" i="21"/>
  <c r="Q120" i="21"/>
  <c r="P120" i="21"/>
  <c r="O120" i="21"/>
  <c r="N120" i="21"/>
  <c r="M120" i="21"/>
  <c r="L120" i="21"/>
  <c r="K120" i="21"/>
  <c r="J120" i="21"/>
  <c r="AI119" i="21"/>
  <c r="AH119" i="21"/>
  <c r="AG119" i="21"/>
  <c r="AF119" i="21"/>
  <c r="AA119" i="21"/>
  <c r="Z119" i="21"/>
  <c r="Y119" i="21"/>
  <c r="X119" i="21"/>
  <c r="W119" i="21"/>
  <c r="V119" i="21"/>
  <c r="U119" i="21"/>
  <c r="T119" i="21"/>
  <c r="R119" i="21"/>
  <c r="Q119" i="21"/>
  <c r="AK119" i="21" s="1"/>
  <c r="P119" i="21"/>
  <c r="O119" i="21"/>
  <c r="N119" i="21"/>
  <c r="M119" i="21"/>
  <c r="L119" i="21"/>
  <c r="K119" i="21"/>
  <c r="J119" i="21"/>
  <c r="AI118" i="21"/>
  <c r="AH118" i="21"/>
  <c r="AG118" i="21"/>
  <c r="AF118" i="21"/>
  <c r="AA118" i="21"/>
  <c r="Z118" i="21"/>
  <c r="Y118" i="21"/>
  <c r="X118" i="21"/>
  <c r="W118" i="21"/>
  <c r="V118" i="21"/>
  <c r="U118" i="21"/>
  <c r="T118" i="21"/>
  <c r="AM118" i="21"/>
  <c r="R118" i="21"/>
  <c r="Q118" i="21"/>
  <c r="P118" i="21"/>
  <c r="O118" i="21"/>
  <c r="N118" i="21"/>
  <c r="M118" i="21"/>
  <c r="L118" i="21"/>
  <c r="K118" i="21"/>
  <c r="J118" i="21"/>
  <c r="AK117" i="21"/>
  <c r="AI117" i="21"/>
  <c r="AH117" i="21"/>
  <c r="AG117" i="21"/>
  <c r="AF117" i="21"/>
  <c r="AA117" i="21"/>
  <c r="Z117" i="21"/>
  <c r="Y117" i="21"/>
  <c r="X117" i="21"/>
  <c r="W117" i="21"/>
  <c r="V117" i="21"/>
  <c r="U117" i="21"/>
  <c r="T117" i="21"/>
  <c r="R117" i="21"/>
  <c r="Q117" i="21"/>
  <c r="P117" i="21"/>
  <c r="O117" i="21"/>
  <c r="N117" i="21"/>
  <c r="M117" i="21"/>
  <c r="L117" i="21"/>
  <c r="K117" i="21"/>
  <c r="J117" i="21"/>
  <c r="AM116" i="21"/>
  <c r="AI116" i="21"/>
  <c r="AH116" i="21"/>
  <c r="AG116" i="21"/>
  <c r="AF116" i="21"/>
  <c r="AA116" i="21"/>
  <c r="Z116" i="21"/>
  <c r="Y116" i="21"/>
  <c r="X116" i="21"/>
  <c r="W116" i="21"/>
  <c r="V116" i="21"/>
  <c r="U116" i="21"/>
  <c r="T116" i="21"/>
  <c r="R116" i="21"/>
  <c r="Q116" i="21"/>
  <c r="P116" i="21"/>
  <c r="AO116" i="21" s="1"/>
  <c r="O116" i="21"/>
  <c r="N116" i="21"/>
  <c r="M116" i="21"/>
  <c r="L116" i="21"/>
  <c r="K116" i="21"/>
  <c r="J116" i="21"/>
  <c r="AI115" i="21"/>
  <c r="AH115" i="21"/>
  <c r="AG115" i="21"/>
  <c r="AF115" i="21"/>
  <c r="AA115" i="21"/>
  <c r="Z115" i="21"/>
  <c r="Y115" i="21"/>
  <c r="X115" i="21"/>
  <c r="W115" i="21"/>
  <c r="V115" i="21"/>
  <c r="U115" i="21"/>
  <c r="T115" i="21"/>
  <c r="R115" i="21"/>
  <c r="Q115" i="21"/>
  <c r="P115" i="21"/>
  <c r="O115" i="21"/>
  <c r="N115" i="21"/>
  <c r="M115" i="21"/>
  <c r="L115" i="21"/>
  <c r="K115" i="21"/>
  <c r="J115" i="21"/>
  <c r="AI114" i="21"/>
  <c r="AH114" i="21"/>
  <c r="AG114" i="21"/>
  <c r="AF114" i="21"/>
  <c r="AA114" i="21"/>
  <c r="Z114" i="21"/>
  <c r="Y114" i="21"/>
  <c r="X114" i="21"/>
  <c r="W114" i="21"/>
  <c r="V114" i="21"/>
  <c r="U114" i="21"/>
  <c r="T114" i="21"/>
  <c r="AM114" i="21"/>
  <c r="R114" i="21"/>
  <c r="Q114" i="21"/>
  <c r="P114" i="21"/>
  <c r="O114" i="21"/>
  <c r="N114" i="21"/>
  <c r="M114" i="21"/>
  <c r="L114" i="21"/>
  <c r="K114" i="21"/>
  <c r="J114" i="21"/>
  <c r="AK113" i="21"/>
  <c r="AI113" i="21"/>
  <c r="AH113" i="21"/>
  <c r="AG113" i="21"/>
  <c r="AF113" i="21"/>
  <c r="AA113" i="21"/>
  <c r="Z113" i="21"/>
  <c r="Y113" i="21"/>
  <c r="X113" i="21"/>
  <c r="W113" i="21"/>
  <c r="V113" i="21"/>
  <c r="U113" i="21"/>
  <c r="T113" i="21"/>
  <c r="R113" i="21"/>
  <c r="Q113" i="21"/>
  <c r="P113" i="21"/>
  <c r="O113" i="21"/>
  <c r="N113" i="21"/>
  <c r="M113" i="21"/>
  <c r="L113" i="21"/>
  <c r="K113" i="21"/>
  <c r="J113" i="21"/>
  <c r="AM112" i="21"/>
  <c r="AI112" i="21"/>
  <c r="AH112" i="21"/>
  <c r="AG112" i="21"/>
  <c r="AF112" i="21"/>
  <c r="AA112" i="21"/>
  <c r="Z112" i="21"/>
  <c r="Y112" i="21"/>
  <c r="X112" i="21"/>
  <c r="W112" i="21"/>
  <c r="V112" i="21"/>
  <c r="U112" i="21"/>
  <c r="T112" i="21"/>
  <c r="R112" i="21"/>
  <c r="Q112" i="21"/>
  <c r="P112" i="21"/>
  <c r="O112" i="21"/>
  <c r="N112" i="21"/>
  <c r="M112" i="21"/>
  <c r="L112" i="21"/>
  <c r="K112" i="21"/>
  <c r="J112" i="21"/>
  <c r="AI111" i="21"/>
  <c r="AH111" i="21"/>
  <c r="AG111" i="21"/>
  <c r="AF111" i="21"/>
  <c r="AA111" i="21"/>
  <c r="Z111" i="21"/>
  <c r="Y111" i="21"/>
  <c r="X111" i="21"/>
  <c r="W111" i="21"/>
  <c r="V111" i="21"/>
  <c r="U111" i="21"/>
  <c r="T111" i="21"/>
  <c r="R111" i="21"/>
  <c r="Q111" i="21"/>
  <c r="P111" i="21"/>
  <c r="O111" i="21"/>
  <c r="N111" i="21"/>
  <c r="M111" i="21"/>
  <c r="L111" i="21"/>
  <c r="K111" i="21"/>
  <c r="J111" i="21"/>
  <c r="AI110" i="21"/>
  <c r="AH110" i="21"/>
  <c r="AG110" i="21"/>
  <c r="AF110" i="21"/>
  <c r="AA110" i="21"/>
  <c r="Z110" i="21"/>
  <c r="Y110" i="21"/>
  <c r="X110" i="21"/>
  <c r="W110" i="21"/>
  <c r="V110" i="21"/>
  <c r="U110" i="21"/>
  <c r="T110" i="21"/>
  <c r="AM110" i="21"/>
  <c r="R110" i="21"/>
  <c r="Q110" i="21"/>
  <c r="P110" i="21"/>
  <c r="O110" i="21"/>
  <c r="N110" i="21"/>
  <c r="M110" i="21"/>
  <c r="L110" i="21"/>
  <c r="K110" i="21"/>
  <c r="J110" i="21"/>
  <c r="AK109" i="21"/>
  <c r="AI109" i="21"/>
  <c r="AH109" i="21"/>
  <c r="AG109" i="21"/>
  <c r="AF109" i="21"/>
  <c r="AA109" i="21"/>
  <c r="Z109" i="21"/>
  <c r="Y109" i="21"/>
  <c r="X109" i="21"/>
  <c r="W109" i="21"/>
  <c r="V109" i="21"/>
  <c r="U109" i="21"/>
  <c r="T109" i="21"/>
  <c r="R109" i="21"/>
  <c r="Q109" i="21"/>
  <c r="P109" i="21"/>
  <c r="O109" i="21"/>
  <c r="N109" i="21"/>
  <c r="M109" i="21"/>
  <c r="L109" i="21"/>
  <c r="K109" i="21"/>
  <c r="J109" i="21"/>
  <c r="AM108" i="21"/>
  <c r="AI108" i="21"/>
  <c r="AH108" i="21"/>
  <c r="AG108" i="21"/>
  <c r="AF108" i="21"/>
  <c r="AA108" i="21"/>
  <c r="Z108" i="21"/>
  <c r="Y108" i="21"/>
  <c r="X108" i="21"/>
  <c r="W108" i="21"/>
  <c r="V108" i="21"/>
  <c r="U108" i="21"/>
  <c r="T108" i="21"/>
  <c r="R108" i="21"/>
  <c r="Q108" i="21"/>
  <c r="P108" i="21"/>
  <c r="AO108" i="21" s="1"/>
  <c r="O108" i="21"/>
  <c r="N108" i="21"/>
  <c r="M108" i="21"/>
  <c r="L108" i="21"/>
  <c r="K108" i="21"/>
  <c r="J108" i="21"/>
  <c r="AI107" i="21"/>
  <c r="AH107" i="21"/>
  <c r="AG107" i="21"/>
  <c r="AF107" i="21"/>
  <c r="AA107" i="21"/>
  <c r="Z107" i="21"/>
  <c r="Y107" i="21"/>
  <c r="X107" i="21"/>
  <c r="W107" i="21"/>
  <c r="V107" i="21"/>
  <c r="U107" i="21"/>
  <c r="T107" i="21"/>
  <c r="R107" i="21"/>
  <c r="Q107" i="21"/>
  <c r="AK107" i="21" s="1"/>
  <c r="P107" i="21"/>
  <c r="O107" i="21"/>
  <c r="N107" i="21"/>
  <c r="M107" i="21"/>
  <c r="L107" i="21"/>
  <c r="K107" i="21"/>
  <c r="J107" i="21"/>
  <c r="AI106" i="21"/>
  <c r="AH106" i="21"/>
  <c r="AG106" i="21"/>
  <c r="AF106" i="21"/>
  <c r="AA106" i="21"/>
  <c r="Z106" i="21"/>
  <c r="Y106" i="21"/>
  <c r="X106" i="21"/>
  <c r="W106" i="21"/>
  <c r="V106" i="21"/>
  <c r="U106" i="21"/>
  <c r="T106" i="21"/>
  <c r="AM106" i="21"/>
  <c r="R106" i="21"/>
  <c r="Q106" i="21"/>
  <c r="P106" i="21"/>
  <c r="O106" i="21"/>
  <c r="N106" i="21"/>
  <c r="M106" i="21"/>
  <c r="L106" i="21"/>
  <c r="K106" i="21"/>
  <c r="J106" i="21"/>
  <c r="AK105" i="21"/>
  <c r="AI105" i="21"/>
  <c r="AH105" i="21"/>
  <c r="AG105" i="21"/>
  <c r="AF105" i="21"/>
  <c r="AA105" i="21"/>
  <c r="Z105" i="21"/>
  <c r="Y105" i="21"/>
  <c r="X105" i="21"/>
  <c r="W105" i="21"/>
  <c r="V105" i="21"/>
  <c r="U105" i="21"/>
  <c r="T105" i="21"/>
  <c r="R105" i="21"/>
  <c r="Q105" i="21"/>
  <c r="P105" i="21"/>
  <c r="O105" i="21"/>
  <c r="N105" i="21"/>
  <c r="M105" i="21"/>
  <c r="L105" i="21"/>
  <c r="K105" i="21"/>
  <c r="J105" i="21"/>
  <c r="AM104" i="21"/>
  <c r="AI104" i="21"/>
  <c r="AH104" i="21"/>
  <c r="AG104" i="21"/>
  <c r="AF104" i="21"/>
  <c r="AA104" i="21"/>
  <c r="Z104" i="21"/>
  <c r="Y104" i="21"/>
  <c r="X104" i="21"/>
  <c r="W104" i="21"/>
  <c r="V104" i="21"/>
  <c r="U104" i="21"/>
  <c r="T104" i="21"/>
  <c r="R104" i="21"/>
  <c r="Q104" i="21"/>
  <c r="P104" i="21"/>
  <c r="O104" i="21"/>
  <c r="N104" i="21"/>
  <c r="M104" i="21"/>
  <c r="L104" i="21"/>
  <c r="K104" i="21"/>
  <c r="J104" i="21"/>
  <c r="AI103" i="21"/>
  <c r="AH103" i="21"/>
  <c r="AG103" i="21"/>
  <c r="AF103" i="21"/>
  <c r="AA103" i="21"/>
  <c r="Z103" i="21"/>
  <c r="Y103" i="21"/>
  <c r="X103" i="21"/>
  <c r="W103" i="21"/>
  <c r="V103" i="21"/>
  <c r="U103" i="21"/>
  <c r="T103" i="21"/>
  <c r="R103" i="21"/>
  <c r="Q103" i="21"/>
  <c r="AK103" i="21" s="1"/>
  <c r="P103" i="21"/>
  <c r="O103" i="21"/>
  <c r="N103" i="21"/>
  <c r="M103" i="21"/>
  <c r="L103" i="21"/>
  <c r="K103" i="21"/>
  <c r="J103" i="21"/>
  <c r="AI102" i="21"/>
  <c r="AH102" i="21"/>
  <c r="AG102" i="21"/>
  <c r="AF102" i="21"/>
  <c r="AA102" i="21"/>
  <c r="Z102" i="21"/>
  <c r="Y102" i="21"/>
  <c r="X102" i="21"/>
  <c r="W102" i="21"/>
  <c r="V102" i="21"/>
  <c r="U102" i="21"/>
  <c r="T102" i="21"/>
  <c r="AM102" i="21"/>
  <c r="R102" i="21"/>
  <c r="Q102" i="21"/>
  <c r="P102" i="21"/>
  <c r="O102" i="21"/>
  <c r="N102" i="21"/>
  <c r="M102" i="21"/>
  <c r="L102" i="21"/>
  <c r="K102" i="21"/>
  <c r="J102" i="21"/>
  <c r="AK101" i="21"/>
  <c r="AI101" i="21"/>
  <c r="AH101" i="21"/>
  <c r="AG101" i="21"/>
  <c r="AF101" i="21"/>
  <c r="AA101" i="21"/>
  <c r="Z101" i="21"/>
  <c r="Y101" i="21"/>
  <c r="X101" i="21"/>
  <c r="W101" i="21"/>
  <c r="V101" i="21"/>
  <c r="U101" i="21"/>
  <c r="T101" i="21"/>
  <c r="R101" i="21"/>
  <c r="Q101" i="21"/>
  <c r="P101" i="21"/>
  <c r="O101" i="21"/>
  <c r="N101" i="21"/>
  <c r="M101" i="21"/>
  <c r="L101" i="21"/>
  <c r="K101" i="21"/>
  <c r="J101" i="21"/>
  <c r="AM100" i="21"/>
  <c r="AI100" i="21"/>
  <c r="AH100" i="21"/>
  <c r="AG100" i="21"/>
  <c r="AF100" i="21"/>
  <c r="AA100" i="21"/>
  <c r="Z100" i="21"/>
  <c r="Y100" i="21"/>
  <c r="X100" i="21"/>
  <c r="W100" i="21"/>
  <c r="V100" i="21"/>
  <c r="U100" i="21"/>
  <c r="T100" i="21"/>
  <c r="R100" i="21"/>
  <c r="Q100" i="21"/>
  <c r="P100" i="21"/>
  <c r="AO100" i="21" s="1"/>
  <c r="O100" i="21"/>
  <c r="N100" i="21"/>
  <c r="M100" i="21"/>
  <c r="L100" i="21"/>
  <c r="K100" i="21"/>
  <c r="J100" i="21"/>
  <c r="AI99" i="21"/>
  <c r="AH99" i="21"/>
  <c r="AG99" i="21"/>
  <c r="AF99" i="21"/>
  <c r="AA99" i="21"/>
  <c r="Z99" i="21"/>
  <c r="Y99" i="21"/>
  <c r="X99" i="21"/>
  <c r="W99" i="21"/>
  <c r="V99" i="21"/>
  <c r="U99" i="21"/>
  <c r="T99" i="21"/>
  <c r="R99" i="21"/>
  <c r="Q99" i="21"/>
  <c r="AK99" i="21" s="1"/>
  <c r="P99" i="21"/>
  <c r="O99" i="21"/>
  <c r="N99" i="21"/>
  <c r="M99" i="21"/>
  <c r="L99" i="21"/>
  <c r="K99" i="21"/>
  <c r="J99" i="21"/>
  <c r="AI98" i="21"/>
  <c r="AH98" i="21"/>
  <c r="AG98" i="21"/>
  <c r="AF98" i="21"/>
  <c r="AA98" i="21"/>
  <c r="Z98" i="21"/>
  <c r="Y98" i="21"/>
  <c r="X98" i="21"/>
  <c r="W98" i="21"/>
  <c r="V98" i="21"/>
  <c r="U98" i="21"/>
  <c r="T98" i="21"/>
  <c r="AM98" i="21"/>
  <c r="R98" i="21"/>
  <c r="Q98" i="21"/>
  <c r="P98" i="21"/>
  <c r="O98" i="21"/>
  <c r="N98" i="21"/>
  <c r="M98" i="21"/>
  <c r="L98" i="21"/>
  <c r="K98" i="21"/>
  <c r="J98" i="21"/>
  <c r="AK97" i="21"/>
  <c r="AI97" i="21"/>
  <c r="AH97" i="21"/>
  <c r="AG97" i="21"/>
  <c r="AF97" i="21"/>
  <c r="AA97" i="21"/>
  <c r="Z97" i="21"/>
  <c r="Y97" i="21"/>
  <c r="X97" i="21"/>
  <c r="W97" i="21"/>
  <c r="V97" i="21"/>
  <c r="U97" i="21"/>
  <c r="T97" i="21"/>
  <c r="R97" i="21"/>
  <c r="Q97" i="21"/>
  <c r="P97" i="21"/>
  <c r="O97" i="21"/>
  <c r="N97" i="21"/>
  <c r="M97" i="21"/>
  <c r="L97" i="21"/>
  <c r="K97" i="21"/>
  <c r="J97" i="21"/>
  <c r="AM96" i="21"/>
  <c r="AI96" i="21"/>
  <c r="AH96" i="21"/>
  <c r="AG96" i="21"/>
  <c r="AF96" i="21"/>
  <c r="AA96" i="21"/>
  <c r="Z96" i="21"/>
  <c r="Y96" i="21"/>
  <c r="X96" i="21"/>
  <c r="W96" i="21"/>
  <c r="V96" i="21"/>
  <c r="U96" i="21"/>
  <c r="T96" i="21"/>
  <c r="R96" i="21"/>
  <c r="Q96" i="21"/>
  <c r="P96" i="21"/>
  <c r="O96" i="21"/>
  <c r="N96" i="21"/>
  <c r="M96" i="21"/>
  <c r="L96" i="21"/>
  <c r="K96" i="21"/>
  <c r="J96" i="21"/>
  <c r="AI95" i="21"/>
  <c r="AH95" i="21"/>
  <c r="AG95" i="21"/>
  <c r="AF95" i="21"/>
  <c r="AA95" i="21"/>
  <c r="Z95" i="21"/>
  <c r="Y95" i="21"/>
  <c r="X95" i="21"/>
  <c r="W95" i="21"/>
  <c r="V95" i="21"/>
  <c r="U95" i="21"/>
  <c r="T95" i="21"/>
  <c r="R95" i="21"/>
  <c r="Q95" i="21"/>
  <c r="P95" i="21"/>
  <c r="O95" i="21"/>
  <c r="N95" i="21"/>
  <c r="M95" i="21"/>
  <c r="L95" i="21"/>
  <c r="K95" i="21"/>
  <c r="J95" i="21"/>
  <c r="AI94" i="21"/>
  <c r="AH94" i="21"/>
  <c r="AG94" i="21"/>
  <c r="AF94" i="21"/>
  <c r="AA94" i="21"/>
  <c r="Z94" i="21"/>
  <c r="Y94" i="21"/>
  <c r="X94" i="21"/>
  <c r="W94" i="21"/>
  <c r="V94" i="21"/>
  <c r="U94" i="21"/>
  <c r="T94" i="21"/>
  <c r="R94" i="21"/>
  <c r="Q94" i="21"/>
  <c r="P94" i="21"/>
  <c r="O94" i="21"/>
  <c r="N94" i="21"/>
  <c r="M94" i="21"/>
  <c r="L94" i="21"/>
  <c r="K94" i="21"/>
  <c r="J94" i="21"/>
  <c r="AI93" i="21"/>
  <c r="AH93" i="21"/>
  <c r="AG93" i="21"/>
  <c r="AF93" i="21"/>
  <c r="AA93" i="21"/>
  <c r="Z93" i="21"/>
  <c r="Y93" i="21"/>
  <c r="X93" i="21"/>
  <c r="W93" i="21"/>
  <c r="V93" i="21"/>
  <c r="U93" i="21"/>
  <c r="T93" i="21"/>
  <c r="R93" i="21"/>
  <c r="AK93" i="21" s="1"/>
  <c r="Q93" i="21"/>
  <c r="P93" i="21"/>
  <c r="O93" i="21"/>
  <c r="N93" i="21"/>
  <c r="M93" i="21"/>
  <c r="L93" i="21"/>
  <c r="K93" i="21"/>
  <c r="J93" i="21"/>
  <c r="AI92" i="21"/>
  <c r="AH92" i="21"/>
  <c r="AG92" i="21"/>
  <c r="AF92" i="21"/>
  <c r="AA92" i="21"/>
  <c r="Z92" i="21"/>
  <c r="Y92" i="21"/>
  <c r="X92" i="21"/>
  <c r="W92" i="21"/>
  <c r="V92" i="21"/>
  <c r="U92" i="21"/>
  <c r="T92" i="21"/>
  <c r="R92" i="21"/>
  <c r="Q92" i="21"/>
  <c r="P92" i="21"/>
  <c r="AM92" i="21" s="1"/>
  <c r="O92" i="21"/>
  <c r="N92" i="21"/>
  <c r="M92" i="21"/>
  <c r="L92" i="21"/>
  <c r="K92" i="21"/>
  <c r="J92" i="21"/>
  <c r="AI91" i="21"/>
  <c r="AH91" i="21"/>
  <c r="AG91" i="21"/>
  <c r="AF91" i="21"/>
  <c r="AA91" i="21"/>
  <c r="Z91" i="21"/>
  <c r="Y91" i="21"/>
  <c r="X91" i="21"/>
  <c r="W91" i="21"/>
  <c r="V91" i="21"/>
  <c r="U91" i="21"/>
  <c r="T91" i="21"/>
  <c r="R91" i="21"/>
  <c r="AK91" i="21" s="1"/>
  <c r="Q91" i="21"/>
  <c r="P91" i="21"/>
  <c r="O91" i="21"/>
  <c r="N91" i="21"/>
  <c r="M91" i="21"/>
  <c r="L91" i="21"/>
  <c r="K91" i="21"/>
  <c r="J91" i="21"/>
  <c r="AI90" i="21"/>
  <c r="AH90" i="21"/>
  <c r="AG90" i="21"/>
  <c r="AF90" i="21"/>
  <c r="AA90" i="21"/>
  <c r="Z90" i="21"/>
  <c r="Y90" i="21"/>
  <c r="X90" i="21"/>
  <c r="W90" i="21"/>
  <c r="V90" i="21"/>
  <c r="U90" i="21"/>
  <c r="T90" i="21"/>
  <c r="R90" i="21"/>
  <c r="Q90" i="21"/>
  <c r="P90" i="21"/>
  <c r="AM90" i="21" s="1"/>
  <c r="O90" i="21"/>
  <c r="N90" i="21"/>
  <c r="M90" i="21"/>
  <c r="L90" i="21"/>
  <c r="K90" i="21"/>
  <c r="J90" i="21"/>
  <c r="AI89" i="21"/>
  <c r="AH89" i="21"/>
  <c r="AG89" i="21"/>
  <c r="AF89" i="21"/>
  <c r="AA89" i="21"/>
  <c r="Z89" i="21"/>
  <c r="Y89" i="21"/>
  <c r="X89" i="21"/>
  <c r="W89" i="21"/>
  <c r="V89" i="21"/>
  <c r="U89" i="21"/>
  <c r="T89" i="21"/>
  <c r="R89" i="21"/>
  <c r="AK89" i="21" s="1"/>
  <c r="Q89" i="21"/>
  <c r="P89" i="21"/>
  <c r="O89" i="21"/>
  <c r="N89" i="21"/>
  <c r="M89" i="21"/>
  <c r="L89" i="21"/>
  <c r="K89" i="21"/>
  <c r="J89" i="21"/>
  <c r="AI88" i="21"/>
  <c r="AH88" i="21"/>
  <c r="AG88" i="21"/>
  <c r="AF88" i="21"/>
  <c r="AA88" i="21"/>
  <c r="Z88" i="21"/>
  <c r="Y88" i="21"/>
  <c r="X88" i="21"/>
  <c r="W88" i="21"/>
  <c r="V88" i="21"/>
  <c r="U88" i="21"/>
  <c r="T88" i="21"/>
  <c r="R88" i="21"/>
  <c r="Q88" i="21"/>
  <c r="P88" i="21"/>
  <c r="AM88" i="21" s="1"/>
  <c r="O88" i="21"/>
  <c r="N88" i="21"/>
  <c r="M88" i="21"/>
  <c r="L88" i="21"/>
  <c r="K88" i="21"/>
  <c r="J88" i="21"/>
  <c r="AI87" i="21"/>
  <c r="AH87" i="21"/>
  <c r="AG87" i="21"/>
  <c r="AF87" i="21"/>
  <c r="AA87" i="21"/>
  <c r="Z87" i="21"/>
  <c r="Y87" i="21"/>
  <c r="X87" i="21"/>
  <c r="W87" i="21"/>
  <c r="V87" i="21"/>
  <c r="U87" i="21"/>
  <c r="T87" i="21"/>
  <c r="R87" i="21"/>
  <c r="AK87" i="21" s="1"/>
  <c r="Q87" i="21"/>
  <c r="P87" i="21"/>
  <c r="O87" i="21"/>
  <c r="N87" i="21"/>
  <c r="M87" i="21"/>
  <c r="L87" i="21"/>
  <c r="K87" i="21"/>
  <c r="J87" i="21"/>
  <c r="AI86" i="21"/>
  <c r="AH86" i="21"/>
  <c r="AG86" i="21"/>
  <c r="AF86" i="21"/>
  <c r="AA86" i="21"/>
  <c r="Z86" i="21"/>
  <c r="Y86" i="21"/>
  <c r="X86" i="21"/>
  <c r="W86" i="21"/>
  <c r="V86" i="21"/>
  <c r="U86" i="21"/>
  <c r="T86" i="21"/>
  <c r="R86" i="21"/>
  <c r="Q86" i="21"/>
  <c r="P86" i="21"/>
  <c r="AM86" i="21" s="1"/>
  <c r="O86" i="21"/>
  <c r="N86" i="21"/>
  <c r="M86" i="21"/>
  <c r="L86" i="21"/>
  <c r="K86" i="21"/>
  <c r="J86" i="21"/>
  <c r="AI85" i="21"/>
  <c r="AH85" i="21"/>
  <c r="AG85" i="21"/>
  <c r="AF85" i="21"/>
  <c r="AA85" i="21"/>
  <c r="Z85" i="21"/>
  <c r="Y85" i="21"/>
  <c r="X85" i="21"/>
  <c r="W85" i="21"/>
  <c r="V85" i="21"/>
  <c r="U85" i="21"/>
  <c r="T85" i="21"/>
  <c r="R85" i="21"/>
  <c r="AK85" i="21" s="1"/>
  <c r="Q85" i="21"/>
  <c r="P85" i="21"/>
  <c r="O85" i="21"/>
  <c r="N85" i="21"/>
  <c r="M85" i="21"/>
  <c r="L85" i="21"/>
  <c r="K85" i="21"/>
  <c r="J85" i="21"/>
  <c r="AI84" i="21"/>
  <c r="AH84" i="21"/>
  <c r="AG84" i="21"/>
  <c r="AF84" i="21"/>
  <c r="AA84" i="21"/>
  <c r="Z84" i="21"/>
  <c r="Y84" i="21"/>
  <c r="X84" i="21"/>
  <c r="W84" i="21"/>
  <c r="V84" i="21"/>
  <c r="U84" i="21"/>
  <c r="T84" i="21"/>
  <c r="R84" i="21"/>
  <c r="Q84" i="21"/>
  <c r="P84" i="21"/>
  <c r="AM84" i="21" s="1"/>
  <c r="O84" i="21"/>
  <c r="N84" i="21"/>
  <c r="M84" i="21"/>
  <c r="L84" i="21"/>
  <c r="K84" i="21"/>
  <c r="J84" i="21"/>
  <c r="AI83" i="21"/>
  <c r="AH83" i="21"/>
  <c r="AG83" i="21"/>
  <c r="AF83" i="21"/>
  <c r="AA83" i="21"/>
  <c r="Z83" i="21"/>
  <c r="Y83" i="21"/>
  <c r="X83" i="21"/>
  <c r="W83" i="21"/>
  <c r="V83" i="21"/>
  <c r="U83" i="21"/>
  <c r="T83" i="21"/>
  <c r="R83" i="21"/>
  <c r="Q83" i="21"/>
  <c r="AO83" i="21" s="1"/>
  <c r="P83" i="21"/>
  <c r="O83" i="21"/>
  <c r="N83" i="21"/>
  <c r="M83" i="21"/>
  <c r="L83" i="21"/>
  <c r="K83" i="21"/>
  <c r="J83" i="21"/>
  <c r="AI82" i="21"/>
  <c r="AH82" i="21"/>
  <c r="AG82" i="21"/>
  <c r="AF82" i="21"/>
  <c r="AA82" i="21"/>
  <c r="Z82" i="21"/>
  <c r="Y82" i="21"/>
  <c r="X82" i="21"/>
  <c r="W82" i="21"/>
  <c r="V82" i="21"/>
  <c r="U82" i="21"/>
  <c r="T82" i="21"/>
  <c r="R82" i="21"/>
  <c r="Q82" i="21"/>
  <c r="P82" i="21"/>
  <c r="AL82" i="21" s="1"/>
  <c r="O82" i="21"/>
  <c r="N82" i="21"/>
  <c r="M82" i="21"/>
  <c r="L82" i="21"/>
  <c r="K82" i="21"/>
  <c r="J82" i="21"/>
  <c r="AI81" i="21"/>
  <c r="AH81" i="21"/>
  <c r="AG81" i="21"/>
  <c r="AF81" i="21"/>
  <c r="AA81" i="21"/>
  <c r="Z81" i="21"/>
  <c r="Y81" i="21"/>
  <c r="X81" i="21"/>
  <c r="W81" i="21"/>
  <c r="V81" i="21"/>
  <c r="U81" i="21"/>
  <c r="T81" i="21"/>
  <c r="R81" i="21"/>
  <c r="Q81" i="21"/>
  <c r="AL81" i="21" s="1"/>
  <c r="P81" i="21"/>
  <c r="O81" i="21"/>
  <c r="N81" i="21"/>
  <c r="M81" i="21"/>
  <c r="L81" i="21"/>
  <c r="K81" i="21"/>
  <c r="J81" i="21"/>
  <c r="AM80" i="21"/>
  <c r="AI80" i="21"/>
  <c r="AH80" i="21"/>
  <c r="AG80" i="21"/>
  <c r="AF80" i="21"/>
  <c r="AA80" i="21"/>
  <c r="Z80" i="21"/>
  <c r="Y80" i="21"/>
  <c r="X80" i="21"/>
  <c r="W80" i="21"/>
  <c r="V80" i="21"/>
  <c r="U80" i="21"/>
  <c r="T80" i="21"/>
  <c r="R80" i="21"/>
  <c r="Q80" i="21"/>
  <c r="P80" i="21"/>
  <c r="AK80" i="21" s="1"/>
  <c r="O80" i="21"/>
  <c r="N80" i="21"/>
  <c r="M80" i="21"/>
  <c r="L80" i="21"/>
  <c r="K80" i="21"/>
  <c r="J80" i="21"/>
  <c r="AI79" i="21"/>
  <c r="AH79" i="21"/>
  <c r="AG79" i="21"/>
  <c r="AF79" i="21"/>
  <c r="AA79" i="21"/>
  <c r="Z79" i="21"/>
  <c r="Y79" i="21"/>
  <c r="X79" i="21"/>
  <c r="W79" i="21"/>
  <c r="V79" i="21"/>
  <c r="U79" i="21"/>
  <c r="T79" i="21"/>
  <c r="R79" i="21"/>
  <c r="Q79" i="21"/>
  <c r="P79" i="21"/>
  <c r="O79" i="21"/>
  <c r="N79" i="21"/>
  <c r="M79" i="21"/>
  <c r="L79" i="21"/>
  <c r="K79" i="21"/>
  <c r="J79" i="21"/>
  <c r="AI78" i="21"/>
  <c r="AH78" i="21"/>
  <c r="AG78" i="21"/>
  <c r="AF78" i="21"/>
  <c r="AA78" i="21"/>
  <c r="Z78" i="21"/>
  <c r="Y78" i="21"/>
  <c r="X78" i="21"/>
  <c r="W78" i="21"/>
  <c r="V78" i="21"/>
  <c r="U78" i="21"/>
  <c r="T78" i="21"/>
  <c r="R78" i="21"/>
  <c r="Q78" i="21"/>
  <c r="P78" i="21"/>
  <c r="AL78" i="21" s="1"/>
  <c r="O78" i="21"/>
  <c r="N78" i="21"/>
  <c r="M78" i="21"/>
  <c r="L78" i="21"/>
  <c r="K78" i="21"/>
  <c r="J78" i="21"/>
  <c r="AI77" i="21"/>
  <c r="AH77" i="21"/>
  <c r="AG77" i="21"/>
  <c r="AF77" i="21"/>
  <c r="AA77" i="21"/>
  <c r="Z77" i="21"/>
  <c r="Y77" i="21"/>
  <c r="X77" i="21"/>
  <c r="W77" i="21"/>
  <c r="V77" i="21"/>
  <c r="U77" i="21"/>
  <c r="T77" i="21"/>
  <c r="R77" i="21"/>
  <c r="Q77" i="21"/>
  <c r="AL77" i="21" s="1"/>
  <c r="P77" i="21"/>
  <c r="O77" i="21"/>
  <c r="N77" i="21"/>
  <c r="M77" i="21"/>
  <c r="L77" i="21"/>
  <c r="K77" i="21"/>
  <c r="J77" i="21"/>
  <c r="AM76" i="21"/>
  <c r="AI76" i="21"/>
  <c r="AH76" i="21"/>
  <c r="AG76" i="21"/>
  <c r="AF76" i="21"/>
  <c r="AA76" i="21"/>
  <c r="Z76" i="21"/>
  <c r="Y76" i="21"/>
  <c r="X76" i="21"/>
  <c r="W76" i="21"/>
  <c r="V76" i="21"/>
  <c r="U76" i="21"/>
  <c r="T76" i="21"/>
  <c r="R76" i="21"/>
  <c r="Q76" i="21"/>
  <c r="P76" i="21"/>
  <c r="AK76" i="21" s="1"/>
  <c r="O76" i="21"/>
  <c r="N76" i="21"/>
  <c r="M76" i="21"/>
  <c r="L76" i="21"/>
  <c r="K76" i="21"/>
  <c r="J76" i="21"/>
  <c r="AI75" i="21"/>
  <c r="AH75" i="21"/>
  <c r="AG75" i="21"/>
  <c r="AF75" i="21"/>
  <c r="AA75" i="21"/>
  <c r="Z75" i="21"/>
  <c r="Y75" i="21"/>
  <c r="X75" i="21"/>
  <c r="W75" i="21"/>
  <c r="V75" i="21"/>
  <c r="U75" i="21"/>
  <c r="T75" i="21"/>
  <c r="R75" i="21"/>
  <c r="Q75" i="21"/>
  <c r="P75" i="21"/>
  <c r="O75" i="21"/>
  <c r="N75" i="21"/>
  <c r="M75" i="21"/>
  <c r="L75" i="21"/>
  <c r="K75" i="21"/>
  <c r="J75" i="21"/>
  <c r="AI74" i="21"/>
  <c r="AH74" i="21"/>
  <c r="AG74" i="21"/>
  <c r="AF74" i="21"/>
  <c r="AA74" i="21"/>
  <c r="Z74" i="21"/>
  <c r="Y74" i="21"/>
  <c r="X74" i="21"/>
  <c r="W74" i="21"/>
  <c r="V74" i="21"/>
  <c r="U74" i="21"/>
  <c r="T74" i="21"/>
  <c r="R74" i="21"/>
  <c r="Q74" i="21"/>
  <c r="P74" i="21"/>
  <c r="AL74" i="21" s="1"/>
  <c r="O74" i="21"/>
  <c r="N74" i="21"/>
  <c r="M74" i="21"/>
  <c r="L74" i="21"/>
  <c r="K74" i="21"/>
  <c r="J74" i="21"/>
  <c r="AI73" i="21"/>
  <c r="AH73" i="21"/>
  <c r="AG73" i="21"/>
  <c r="AF73" i="21"/>
  <c r="AA73" i="21"/>
  <c r="Z73" i="21"/>
  <c r="Y73" i="21"/>
  <c r="X73" i="21"/>
  <c r="W73" i="21"/>
  <c r="V73" i="21"/>
  <c r="U73" i="21"/>
  <c r="T73" i="21"/>
  <c r="AK73" i="21"/>
  <c r="R73" i="21"/>
  <c r="Q73" i="21"/>
  <c r="AL73" i="21" s="1"/>
  <c r="P73" i="21"/>
  <c r="O73" i="21"/>
  <c r="N73" i="21"/>
  <c r="M73" i="21"/>
  <c r="L73" i="21"/>
  <c r="K73" i="21"/>
  <c r="J73" i="21"/>
  <c r="AM72" i="21"/>
  <c r="AI72" i="21"/>
  <c r="AH72" i="21"/>
  <c r="AG72" i="21"/>
  <c r="AF72" i="21"/>
  <c r="AA72" i="21"/>
  <c r="Z72" i="21"/>
  <c r="Y72" i="21"/>
  <c r="X72" i="21"/>
  <c r="W72" i="21"/>
  <c r="V72" i="21"/>
  <c r="U72" i="21"/>
  <c r="T72" i="21"/>
  <c r="R72" i="21"/>
  <c r="Q72" i="21"/>
  <c r="P72" i="21"/>
  <c r="AK72" i="21" s="1"/>
  <c r="O72" i="21"/>
  <c r="N72" i="21"/>
  <c r="M72" i="21"/>
  <c r="L72" i="21"/>
  <c r="K72" i="21"/>
  <c r="J72" i="21"/>
  <c r="AI71" i="21"/>
  <c r="AH71" i="21"/>
  <c r="AG71" i="21"/>
  <c r="AF71" i="21"/>
  <c r="AA71" i="21"/>
  <c r="Z71" i="21"/>
  <c r="Y71" i="21"/>
  <c r="X71" i="21"/>
  <c r="W71" i="21"/>
  <c r="V71" i="21"/>
  <c r="U71" i="21"/>
  <c r="T71" i="21"/>
  <c r="R71" i="21"/>
  <c r="Q71" i="21"/>
  <c r="P71" i="21"/>
  <c r="O71" i="21"/>
  <c r="N71" i="21"/>
  <c r="M71" i="21"/>
  <c r="L71" i="21"/>
  <c r="K71" i="21"/>
  <c r="J71" i="21"/>
  <c r="AI70" i="21"/>
  <c r="AH70" i="21"/>
  <c r="AG70" i="21"/>
  <c r="AF70" i="21"/>
  <c r="AA70" i="21"/>
  <c r="Z70" i="21"/>
  <c r="Y70" i="21"/>
  <c r="X70" i="21"/>
  <c r="W70" i="21"/>
  <c r="V70" i="21"/>
  <c r="U70" i="21"/>
  <c r="T70" i="21"/>
  <c r="R70" i="21"/>
  <c r="Q70" i="21"/>
  <c r="P70" i="21"/>
  <c r="AL70" i="21" s="1"/>
  <c r="O70" i="21"/>
  <c r="N70" i="21"/>
  <c r="M70" i="21"/>
  <c r="L70" i="21"/>
  <c r="K70" i="21"/>
  <c r="J70" i="21"/>
  <c r="AI69" i="21"/>
  <c r="AH69" i="21"/>
  <c r="AG69" i="21"/>
  <c r="AF69" i="21"/>
  <c r="AA69" i="21"/>
  <c r="Z69" i="21"/>
  <c r="Y69" i="21"/>
  <c r="X69" i="21"/>
  <c r="W69" i="21"/>
  <c r="V69" i="21"/>
  <c r="U69" i="21"/>
  <c r="T69" i="21"/>
  <c r="AK69" i="21"/>
  <c r="R69" i="21"/>
  <c r="Q69" i="21"/>
  <c r="AL69" i="21" s="1"/>
  <c r="P69" i="21"/>
  <c r="O69" i="21"/>
  <c r="N69" i="21"/>
  <c r="M69" i="21"/>
  <c r="L69" i="21"/>
  <c r="K69" i="21"/>
  <c r="J69" i="21"/>
  <c r="AM68" i="21"/>
  <c r="AI68" i="21"/>
  <c r="AH68" i="21"/>
  <c r="AG68" i="21"/>
  <c r="AF68" i="21"/>
  <c r="AA68" i="21"/>
  <c r="Z68" i="21"/>
  <c r="Y68" i="21"/>
  <c r="X68" i="21"/>
  <c r="W68" i="21"/>
  <c r="V68" i="21"/>
  <c r="U68" i="21"/>
  <c r="T68" i="21"/>
  <c r="R68" i="21"/>
  <c r="Q68" i="21"/>
  <c r="P68" i="21"/>
  <c r="AK68" i="21" s="1"/>
  <c r="O68" i="21"/>
  <c r="N68" i="21"/>
  <c r="M68" i="21"/>
  <c r="L68" i="21"/>
  <c r="K68" i="21"/>
  <c r="J68" i="21"/>
  <c r="AI67" i="21"/>
  <c r="AH67" i="21"/>
  <c r="AG67" i="21"/>
  <c r="AF67" i="21"/>
  <c r="AA67" i="21"/>
  <c r="Z67" i="21"/>
  <c r="Y67" i="21"/>
  <c r="X67" i="21"/>
  <c r="W67" i="21"/>
  <c r="V67" i="21"/>
  <c r="U67" i="21"/>
  <c r="T67" i="21"/>
  <c r="R67" i="21"/>
  <c r="Q67" i="21"/>
  <c r="AO67" i="21" s="1"/>
  <c r="P67" i="21"/>
  <c r="O67" i="21"/>
  <c r="N67" i="21"/>
  <c r="M67" i="21"/>
  <c r="L67" i="21"/>
  <c r="K67" i="21"/>
  <c r="J67" i="21"/>
  <c r="AI66" i="21"/>
  <c r="AH66" i="21"/>
  <c r="AG66" i="21"/>
  <c r="AF66" i="21"/>
  <c r="AA66" i="21"/>
  <c r="Z66" i="21"/>
  <c r="Y66" i="21"/>
  <c r="X66" i="21"/>
  <c r="W66" i="21"/>
  <c r="V66" i="21"/>
  <c r="U66" i="21"/>
  <c r="T66" i="21"/>
  <c r="R66" i="21"/>
  <c r="Q66" i="21"/>
  <c r="P66" i="21"/>
  <c r="AL66" i="21" s="1"/>
  <c r="O66" i="21"/>
  <c r="N66" i="21"/>
  <c r="M66" i="21"/>
  <c r="L66" i="21"/>
  <c r="K66" i="21"/>
  <c r="J66" i="21"/>
  <c r="AI65" i="21"/>
  <c r="AH65" i="21"/>
  <c r="AG65" i="21"/>
  <c r="AF65" i="21"/>
  <c r="AA65" i="21"/>
  <c r="Z65" i="21"/>
  <c r="Y65" i="21"/>
  <c r="X65" i="21"/>
  <c r="W65" i="21"/>
  <c r="V65" i="21"/>
  <c r="U65" i="21"/>
  <c r="T65" i="21"/>
  <c r="R65" i="21"/>
  <c r="Q65" i="21"/>
  <c r="AL65" i="21" s="1"/>
  <c r="P65" i="21"/>
  <c r="O65" i="21"/>
  <c r="N65" i="21"/>
  <c r="M65" i="21"/>
  <c r="L65" i="21"/>
  <c r="K65" i="21"/>
  <c r="J65" i="21"/>
  <c r="AM64" i="21"/>
  <c r="AI64" i="21"/>
  <c r="AH64" i="21"/>
  <c r="AG64" i="21"/>
  <c r="AF64" i="21"/>
  <c r="AA64" i="21"/>
  <c r="Z64" i="21"/>
  <c r="Y64" i="21"/>
  <c r="X64" i="21"/>
  <c r="W64" i="21"/>
  <c r="V64" i="21"/>
  <c r="U64" i="21"/>
  <c r="T64" i="21"/>
  <c r="R64" i="21"/>
  <c r="Q64" i="21"/>
  <c r="P64" i="21"/>
  <c r="AK64" i="21" s="1"/>
  <c r="O64" i="21"/>
  <c r="N64" i="21"/>
  <c r="M64" i="21"/>
  <c r="L64" i="21"/>
  <c r="K64" i="21"/>
  <c r="J64" i="21"/>
  <c r="AI63" i="21"/>
  <c r="AH63" i="21"/>
  <c r="AG63" i="21"/>
  <c r="AF63" i="21"/>
  <c r="AA63" i="21"/>
  <c r="Z63" i="21"/>
  <c r="Y63" i="21"/>
  <c r="X63" i="21"/>
  <c r="W63" i="21"/>
  <c r="V63" i="21"/>
  <c r="U63" i="21"/>
  <c r="T63" i="21"/>
  <c r="R63" i="21"/>
  <c r="Q63" i="21"/>
  <c r="P63" i="21"/>
  <c r="O63" i="21"/>
  <c r="N63" i="21"/>
  <c r="M63" i="21"/>
  <c r="L63" i="21"/>
  <c r="K63" i="21"/>
  <c r="J63" i="21"/>
  <c r="AI62" i="21"/>
  <c r="AH62" i="21"/>
  <c r="AG62" i="21"/>
  <c r="AF62" i="21"/>
  <c r="AA62" i="21"/>
  <c r="Z62" i="21"/>
  <c r="Y62" i="21"/>
  <c r="X62" i="21"/>
  <c r="W62" i="21"/>
  <c r="V62" i="21"/>
  <c r="U62" i="21"/>
  <c r="T62" i="21"/>
  <c r="R62" i="21"/>
  <c r="Q62" i="21"/>
  <c r="P62" i="21"/>
  <c r="AL62" i="21" s="1"/>
  <c r="O62" i="21"/>
  <c r="N62" i="21"/>
  <c r="M62" i="21"/>
  <c r="L62" i="21"/>
  <c r="K62" i="21"/>
  <c r="J62" i="21"/>
  <c r="AI61" i="21"/>
  <c r="AH61" i="21"/>
  <c r="AG61" i="21"/>
  <c r="AF61" i="21"/>
  <c r="AA61" i="21"/>
  <c r="Z61" i="21"/>
  <c r="Y61" i="21"/>
  <c r="X61" i="21"/>
  <c r="W61" i="21"/>
  <c r="V61" i="21"/>
  <c r="U61" i="21"/>
  <c r="T61" i="21"/>
  <c r="R61" i="21"/>
  <c r="Q61" i="21"/>
  <c r="AL61" i="21" s="1"/>
  <c r="P61" i="21"/>
  <c r="O61" i="21"/>
  <c r="N61" i="21"/>
  <c r="M61" i="21"/>
  <c r="L61" i="21"/>
  <c r="K61" i="21"/>
  <c r="J61" i="21"/>
  <c r="AM60" i="21"/>
  <c r="AI60" i="21"/>
  <c r="AH60" i="21"/>
  <c r="AG60" i="21"/>
  <c r="AF60" i="21"/>
  <c r="AA60" i="21"/>
  <c r="Z60" i="21"/>
  <c r="Y60" i="21"/>
  <c r="X60" i="21"/>
  <c r="W60" i="21"/>
  <c r="V60" i="21"/>
  <c r="U60" i="21"/>
  <c r="T60" i="21"/>
  <c r="R60" i="21"/>
  <c r="Q60" i="21"/>
  <c r="P60" i="21"/>
  <c r="AK60" i="21" s="1"/>
  <c r="O60" i="21"/>
  <c r="N60" i="21"/>
  <c r="M60" i="21"/>
  <c r="L60" i="21"/>
  <c r="K60" i="21"/>
  <c r="J60" i="21"/>
  <c r="AI59" i="21"/>
  <c r="AH59" i="21"/>
  <c r="AG59" i="21"/>
  <c r="AF59" i="21"/>
  <c r="AA59" i="21"/>
  <c r="Z59" i="21"/>
  <c r="Y59" i="21"/>
  <c r="X59" i="21"/>
  <c r="W59" i="21"/>
  <c r="V59" i="21"/>
  <c r="U59" i="21"/>
  <c r="T59" i="21"/>
  <c r="R59" i="21"/>
  <c r="Q59" i="21"/>
  <c r="P59" i="21"/>
  <c r="O59" i="21"/>
  <c r="N59" i="21"/>
  <c r="M59" i="21"/>
  <c r="L59" i="21"/>
  <c r="K59" i="21"/>
  <c r="J59" i="21"/>
  <c r="AI58" i="21"/>
  <c r="AH58" i="21"/>
  <c r="AG58" i="21"/>
  <c r="AF58" i="21"/>
  <c r="AA58" i="21"/>
  <c r="Z58" i="21"/>
  <c r="Y58" i="21"/>
  <c r="X58" i="21"/>
  <c r="W58" i="21"/>
  <c r="V58" i="21"/>
  <c r="U58" i="21"/>
  <c r="T58" i="21"/>
  <c r="R58" i="21"/>
  <c r="Q58" i="21"/>
  <c r="P58" i="21"/>
  <c r="AL58" i="21" s="1"/>
  <c r="O58" i="21"/>
  <c r="N58" i="21"/>
  <c r="M58" i="21"/>
  <c r="L58" i="21"/>
  <c r="K58" i="21"/>
  <c r="J58" i="21"/>
  <c r="AI57" i="21"/>
  <c r="AH57" i="21"/>
  <c r="AG57" i="21"/>
  <c r="AF57" i="21"/>
  <c r="AA57" i="21"/>
  <c r="Z57" i="21"/>
  <c r="Y57" i="21"/>
  <c r="X57" i="21"/>
  <c r="W57" i="21"/>
  <c r="V57" i="21"/>
  <c r="U57" i="21"/>
  <c r="T57" i="21"/>
  <c r="AK57" i="21"/>
  <c r="R57" i="21"/>
  <c r="Q57" i="21"/>
  <c r="AL57" i="21" s="1"/>
  <c r="P57" i="21"/>
  <c r="O57" i="21"/>
  <c r="N57" i="21"/>
  <c r="M57" i="21"/>
  <c r="L57" i="21"/>
  <c r="K57" i="21"/>
  <c r="J57" i="21"/>
  <c r="AM56" i="21"/>
  <c r="AI56" i="21"/>
  <c r="AH56" i="21"/>
  <c r="AG56" i="21"/>
  <c r="AF56" i="21"/>
  <c r="AA56" i="21"/>
  <c r="Z56" i="21"/>
  <c r="Y56" i="21"/>
  <c r="X56" i="21"/>
  <c r="W56" i="21"/>
  <c r="V56" i="21"/>
  <c r="U56" i="21"/>
  <c r="T56" i="21"/>
  <c r="R56" i="21"/>
  <c r="Q56" i="21"/>
  <c r="P56" i="21"/>
  <c r="AK56" i="21" s="1"/>
  <c r="O56" i="21"/>
  <c r="N56" i="21"/>
  <c r="M56" i="21"/>
  <c r="L56" i="21"/>
  <c r="K56" i="21"/>
  <c r="J56" i="21"/>
  <c r="AI55" i="21"/>
  <c r="AH55" i="21"/>
  <c r="AG55" i="21"/>
  <c r="AF55" i="21"/>
  <c r="AA55" i="21"/>
  <c r="Z55" i="21"/>
  <c r="Y55" i="21"/>
  <c r="X55" i="21"/>
  <c r="W55" i="21"/>
  <c r="V55" i="21"/>
  <c r="U55" i="21"/>
  <c r="T55" i="21"/>
  <c r="R55" i="21"/>
  <c r="Q55" i="21"/>
  <c r="P55" i="21"/>
  <c r="O55" i="21"/>
  <c r="N55" i="21"/>
  <c r="M55" i="21"/>
  <c r="L55" i="21"/>
  <c r="K55" i="21"/>
  <c r="J55" i="21"/>
  <c r="AI54" i="21"/>
  <c r="AH54" i="21"/>
  <c r="AG54" i="21"/>
  <c r="AF54" i="21"/>
  <c r="AA54" i="21"/>
  <c r="Z54" i="21"/>
  <c r="Y54" i="21"/>
  <c r="X54" i="21"/>
  <c r="W54" i="21"/>
  <c r="V54" i="21"/>
  <c r="U54" i="21"/>
  <c r="T54" i="21"/>
  <c r="R54" i="21"/>
  <c r="Q54" i="21"/>
  <c r="P54" i="21"/>
  <c r="AL54" i="21" s="1"/>
  <c r="O54" i="21"/>
  <c r="N54" i="21"/>
  <c r="M54" i="21"/>
  <c r="L54" i="21"/>
  <c r="K54" i="21"/>
  <c r="J54" i="21"/>
  <c r="AI53" i="21"/>
  <c r="AH53" i="21"/>
  <c r="AG53" i="21"/>
  <c r="AF53" i="21"/>
  <c r="AA53" i="21"/>
  <c r="Z53" i="21"/>
  <c r="Y53" i="21"/>
  <c r="X53" i="21"/>
  <c r="W53" i="21"/>
  <c r="V53" i="21"/>
  <c r="U53" i="21"/>
  <c r="T53" i="21"/>
  <c r="AK53" i="21"/>
  <c r="R53" i="21"/>
  <c r="Q53" i="21"/>
  <c r="AL53" i="21" s="1"/>
  <c r="P53" i="21"/>
  <c r="O53" i="21"/>
  <c r="N53" i="21"/>
  <c r="M53" i="21"/>
  <c r="L53" i="21"/>
  <c r="K53" i="21"/>
  <c r="J53" i="21"/>
  <c r="AM52" i="21"/>
  <c r="AI52" i="21"/>
  <c r="AH52" i="21"/>
  <c r="AG52" i="21"/>
  <c r="AF52" i="21"/>
  <c r="AA52" i="21"/>
  <c r="Z52" i="21"/>
  <c r="Y52" i="21"/>
  <c r="X52" i="21"/>
  <c r="W52" i="21"/>
  <c r="V52" i="21"/>
  <c r="U52" i="21"/>
  <c r="T52" i="21"/>
  <c r="R52" i="21"/>
  <c r="Q52" i="21"/>
  <c r="P52" i="21"/>
  <c r="AK52" i="21" s="1"/>
  <c r="O52" i="21"/>
  <c r="N52" i="21"/>
  <c r="M52" i="21"/>
  <c r="L52" i="21"/>
  <c r="K52" i="21"/>
  <c r="J52" i="21"/>
  <c r="AI51" i="21"/>
  <c r="AH51" i="21"/>
  <c r="AG51" i="21"/>
  <c r="AF51" i="21"/>
  <c r="AA51" i="21"/>
  <c r="Z51" i="21"/>
  <c r="Y51" i="21"/>
  <c r="X51" i="21"/>
  <c r="W51" i="21"/>
  <c r="V51" i="21"/>
  <c r="U51" i="21"/>
  <c r="T51" i="21"/>
  <c r="R51" i="21"/>
  <c r="Q51" i="21"/>
  <c r="AO51" i="21" s="1"/>
  <c r="P51" i="21"/>
  <c r="O51" i="21"/>
  <c r="N51" i="21"/>
  <c r="M51" i="21"/>
  <c r="L51" i="21"/>
  <c r="K51" i="21"/>
  <c r="J51" i="21"/>
  <c r="AI50" i="21"/>
  <c r="AH50" i="21"/>
  <c r="AG50" i="21"/>
  <c r="AF50" i="21"/>
  <c r="AA50" i="21"/>
  <c r="Z50" i="21"/>
  <c r="Y50" i="21"/>
  <c r="X50" i="21"/>
  <c r="W50" i="21"/>
  <c r="V50" i="21"/>
  <c r="U50" i="21"/>
  <c r="T50" i="21"/>
  <c r="R50" i="21"/>
  <c r="Q50" i="21"/>
  <c r="P50" i="21"/>
  <c r="AL50" i="21" s="1"/>
  <c r="O50" i="21"/>
  <c r="N50" i="21"/>
  <c r="M50" i="21"/>
  <c r="L50" i="21"/>
  <c r="K50" i="21"/>
  <c r="J50" i="21"/>
  <c r="AI49" i="21"/>
  <c r="AH49" i="21"/>
  <c r="AG49" i="21"/>
  <c r="AF49" i="21"/>
  <c r="AA49" i="21"/>
  <c r="Z49" i="21"/>
  <c r="Y49" i="21"/>
  <c r="X49" i="21"/>
  <c r="W49" i="21"/>
  <c r="V49" i="21"/>
  <c r="U49" i="21"/>
  <c r="T49" i="21"/>
  <c r="AK49" i="21"/>
  <c r="R49" i="21"/>
  <c r="Q49" i="21"/>
  <c r="AL49" i="21" s="1"/>
  <c r="P49" i="21"/>
  <c r="O49" i="21"/>
  <c r="N49" i="21"/>
  <c r="M49" i="21"/>
  <c r="L49" i="21"/>
  <c r="K49" i="21"/>
  <c r="J49" i="21"/>
  <c r="AM48" i="21"/>
  <c r="AI48" i="21"/>
  <c r="AH48" i="21"/>
  <c r="AG48" i="21"/>
  <c r="AF48" i="21"/>
  <c r="AA48" i="21"/>
  <c r="Z48" i="21"/>
  <c r="Y48" i="21"/>
  <c r="X48" i="21"/>
  <c r="W48" i="21"/>
  <c r="V48" i="21"/>
  <c r="U48" i="21"/>
  <c r="T48" i="21"/>
  <c r="R48" i="21"/>
  <c r="Q48" i="21"/>
  <c r="P48" i="21"/>
  <c r="AK48" i="21" s="1"/>
  <c r="O48" i="21"/>
  <c r="N48" i="21"/>
  <c r="M48" i="21"/>
  <c r="L48" i="21"/>
  <c r="K48" i="21"/>
  <c r="J48" i="21"/>
  <c r="AI47" i="21"/>
  <c r="AH47" i="21"/>
  <c r="AG47" i="21"/>
  <c r="AF47" i="21"/>
  <c r="AA47" i="21"/>
  <c r="Z47" i="21"/>
  <c r="Y47" i="21"/>
  <c r="X47" i="21"/>
  <c r="W47" i="21"/>
  <c r="V47" i="21"/>
  <c r="U47" i="21"/>
  <c r="T47" i="21"/>
  <c r="AM47" i="21"/>
  <c r="R47" i="21"/>
  <c r="Q47" i="21"/>
  <c r="P47" i="21"/>
  <c r="O47" i="21"/>
  <c r="N47" i="21"/>
  <c r="M47" i="21"/>
  <c r="L47" i="21"/>
  <c r="K47" i="21"/>
  <c r="J47" i="21"/>
  <c r="AI46" i="21"/>
  <c r="AH46" i="21"/>
  <c r="AG46" i="21"/>
  <c r="AF46" i="21"/>
  <c r="AA46" i="21"/>
  <c r="Z46" i="21"/>
  <c r="Y46" i="21"/>
  <c r="X46" i="21"/>
  <c r="W46" i="21"/>
  <c r="V46" i="21"/>
  <c r="U46" i="21"/>
  <c r="T46" i="21"/>
  <c r="R46" i="21"/>
  <c r="Q46" i="21"/>
  <c r="AM46" i="21" s="1"/>
  <c r="P46" i="21"/>
  <c r="O46" i="21"/>
  <c r="N46" i="21"/>
  <c r="M46" i="21"/>
  <c r="L46" i="21"/>
  <c r="K46" i="21"/>
  <c r="J46" i="21"/>
  <c r="AI45" i="21"/>
  <c r="AH45" i="21"/>
  <c r="AG45" i="21"/>
  <c r="AF45" i="21"/>
  <c r="AA45" i="21"/>
  <c r="Z45" i="21"/>
  <c r="Y45" i="21"/>
  <c r="X45" i="21"/>
  <c r="W45" i="21"/>
  <c r="V45" i="21"/>
  <c r="U45" i="21"/>
  <c r="T45" i="21"/>
  <c r="AM45" i="21"/>
  <c r="R45" i="21"/>
  <c r="Q45" i="21"/>
  <c r="P45" i="21"/>
  <c r="O45" i="21"/>
  <c r="N45" i="21"/>
  <c r="M45" i="21"/>
  <c r="L45" i="21"/>
  <c r="K45" i="21"/>
  <c r="J45" i="21"/>
  <c r="AI44" i="21"/>
  <c r="AH44" i="21"/>
  <c r="AG44" i="21"/>
  <c r="AF44" i="21"/>
  <c r="AA44" i="21"/>
  <c r="Z44" i="21"/>
  <c r="Y44" i="21"/>
  <c r="X44" i="21"/>
  <c r="W44" i="21"/>
  <c r="V44" i="21"/>
  <c r="U44" i="21"/>
  <c r="T44" i="21"/>
  <c r="R44" i="21"/>
  <c r="Q44" i="21"/>
  <c r="AM44" i="21" s="1"/>
  <c r="P44" i="21"/>
  <c r="O44" i="21"/>
  <c r="N44" i="21"/>
  <c r="M44" i="21"/>
  <c r="L44" i="21"/>
  <c r="K44" i="21"/>
  <c r="J44" i="21"/>
  <c r="AI43" i="21"/>
  <c r="AH43" i="21"/>
  <c r="AG43" i="21"/>
  <c r="AF43" i="21"/>
  <c r="AA43" i="21"/>
  <c r="Z43" i="21"/>
  <c r="Y43" i="21"/>
  <c r="X43" i="21"/>
  <c r="W43" i="21"/>
  <c r="V43" i="21"/>
  <c r="U43" i="21"/>
  <c r="T43" i="21"/>
  <c r="AM43" i="21"/>
  <c r="R43" i="21"/>
  <c r="Q43" i="21"/>
  <c r="P43" i="21"/>
  <c r="O43" i="21"/>
  <c r="N43" i="21"/>
  <c r="M43" i="21"/>
  <c r="L43" i="21"/>
  <c r="K43" i="21"/>
  <c r="J43" i="21"/>
  <c r="AI42" i="21"/>
  <c r="AH42" i="21"/>
  <c r="AG42" i="21"/>
  <c r="AF42" i="21"/>
  <c r="AA42" i="21"/>
  <c r="Z42" i="21"/>
  <c r="Y42" i="21"/>
  <c r="X42" i="21"/>
  <c r="W42" i="21"/>
  <c r="V42" i="21"/>
  <c r="U42" i="21"/>
  <c r="T42" i="21"/>
  <c r="R42" i="21"/>
  <c r="Q42" i="21"/>
  <c r="AM42" i="21" s="1"/>
  <c r="P42" i="21"/>
  <c r="O42" i="21"/>
  <c r="N42" i="21"/>
  <c r="M42" i="21"/>
  <c r="L42" i="21"/>
  <c r="K42" i="21"/>
  <c r="J42" i="21"/>
  <c r="AI41" i="21"/>
  <c r="AH41" i="21"/>
  <c r="AG41" i="21"/>
  <c r="AF41" i="21"/>
  <c r="AA41" i="21"/>
  <c r="Z41" i="21"/>
  <c r="Y41" i="21"/>
  <c r="X41" i="21"/>
  <c r="W41" i="21"/>
  <c r="V41" i="21"/>
  <c r="U41" i="21"/>
  <c r="T41" i="21"/>
  <c r="AM41" i="21"/>
  <c r="R41" i="21"/>
  <c r="Q41" i="21"/>
  <c r="P41" i="21"/>
  <c r="O41" i="21"/>
  <c r="N41" i="21"/>
  <c r="M41" i="21"/>
  <c r="L41" i="21"/>
  <c r="K41" i="21"/>
  <c r="J41" i="21"/>
  <c r="AI40" i="21"/>
  <c r="AH40" i="21"/>
  <c r="AG40" i="21"/>
  <c r="AF40" i="21"/>
  <c r="AA40" i="21"/>
  <c r="Z40" i="21"/>
  <c r="Y40" i="21"/>
  <c r="X40" i="21"/>
  <c r="W40" i="21"/>
  <c r="V40" i="21"/>
  <c r="U40" i="21"/>
  <c r="T40" i="21"/>
  <c r="R40" i="21"/>
  <c r="Q40" i="21"/>
  <c r="AM40" i="21" s="1"/>
  <c r="P40" i="21"/>
  <c r="O40" i="21"/>
  <c r="N40" i="21"/>
  <c r="M40" i="21"/>
  <c r="L40" i="21"/>
  <c r="K40" i="21"/>
  <c r="J40" i="21"/>
  <c r="AI39" i="21"/>
  <c r="AH39" i="21"/>
  <c r="AG39" i="21"/>
  <c r="AF39" i="21"/>
  <c r="AA39" i="21"/>
  <c r="Z39" i="21"/>
  <c r="Y39" i="21"/>
  <c r="X39" i="21"/>
  <c r="W39" i="21"/>
  <c r="V39" i="21"/>
  <c r="U39" i="21"/>
  <c r="T39" i="21"/>
  <c r="AM39" i="21"/>
  <c r="R39" i="21"/>
  <c r="Q39" i="21"/>
  <c r="P39" i="21"/>
  <c r="O39" i="21"/>
  <c r="N39" i="21"/>
  <c r="M39" i="21"/>
  <c r="L39" i="21"/>
  <c r="K39" i="21"/>
  <c r="J39" i="21"/>
  <c r="AI38" i="21"/>
  <c r="AH38" i="21"/>
  <c r="AG38" i="21"/>
  <c r="AF38" i="21"/>
  <c r="AA38" i="21"/>
  <c r="Z38" i="21"/>
  <c r="Y38" i="21"/>
  <c r="X38" i="21"/>
  <c r="W38" i="21"/>
  <c r="V38" i="21"/>
  <c r="U38" i="21"/>
  <c r="T38" i="21"/>
  <c r="R38" i="21"/>
  <c r="Q38" i="21"/>
  <c r="AM38" i="21" s="1"/>
  <c r="P38" i="21"/>
  <c r="O38" i="21"/>
  <c r="N38" i="21"/>
  <c r="M38" i="21"/>
  <c r="L38" i="21"/>
  <c r="K38" i="21"/>
  <c r="J38" i="21"/>
  <c r="AI37" i="21"/>
  <c r="AH37" i="21"/>
  <c r="AG37" i="21"/>
  <c r="AF37" i="21"/>
  <c r="AA37" i="21"/>
  <c r="Z37" i="21"/>
  <c r="Y37" i="21"/>
  <c r="X37" i="21"/>
  <c r="W37" i="21"/>
  <c r="V37" i="21"/>
  <c r="U37" i="21"/>
  <c r="T37" i="21"/>
  <c r="AM37" i="21"/>
  <c r="R37" i="21"/>
  <c r="Q37" i="21"/>
  <c r="P37" i="21"/>
  <c r="O37" i="21"/>
  <c r="N37" i="21"/>
  <c r="M37" i="21"/>
  <c r="L37" i="21"/>
  <c r="K37" i="21"/>
  <c r="J37" i="21"/>
  <c r="AI36" i="21"/>
  <c r="AH36" i="21"/>
  <c r="AG36" i="21"/>
  <c r="AF36" i="21"/>
  <c r="AA36" i="21"/>
  <c r="Z36" i="21"/>
  <c r="Y36" i="21"/>
  <c r="X36" i="21"/>
  <c r="W36" i="21"/>
  <c r="V36" i="21"/>
  <c r="U36" i="21"/>
  <c r="T36" i="21"/>
  <c r="R36" i="21"/>
  <c r="Q36" i="21"/>
  <c r="AM36" i="21" s="1"/>
  <c r="P36" i="21"/>
  <c r="O36" i="21"/>
  <c r="N36" i="21"/>
  <c r="M36" i="21"/>
  <c r="L36" i="21"/>
  <c r="K36" i="21"/>
  <c r="J36" i="21"/>
  <c r="AI35" i="21"/>
  <c r="AH35" i="21"/>
  <c r="AG35" i="21"/>
  <c r="AF35" i="21"/>
  <c r="AA35" i="21"/>
  <c r="Z35" i="21"/>
  <c r="Y35" i="21"/>
  <c r="X35" i="21"/>
  <c r="W35" i="21"/>
  <c r="V35" i="21"/>
  <c r="U35" i="21"/>
  <c r="T35" i="21"/>
  <c r="AM35" i="21"/>
  <c r="R35" i="21"/>
  <c r="Q35" i="21"/>
  <c r="P35" i="21"/>
  <c r="O35" i="21"/>
  <c r="N35" i="21"/>
  <c r="M35" i="21"/>
  <c r="L35" i="21"/>
  <c r="K35" i="21"/>
  <c r="J35" i="21"/>
  <c r="AI34" i="21"/>
  <c r="AH34" i="21"/>
  <c r="AG34" i="21"/>
  <c r="AF34" i="21"/>
  <c r="AA34" i="21"/>
  <c r="Z34" i="21"/>
  <c r="Y34" i="21"/>
  <c r="X34" i="21"/>
  <c r="W34" i="21"/>
  <c r="V34" i="21"/>
  <c r="U34" i="21"/>
  <c r="T34" i="21"/>
  <c r="R34" i="21"/>
  <c r="Q34" i="21"/>
  <c r="AM34" i="21" s="1"/>
  <c r="P34" i="21"/>
  <c r="O34" i="21"/>
  <c r="N34" i="21"/>
  <c r="M34" i="21"/>
  <c r="L34" i="21"/>
  <c r="K34" i="21"/>
  <c r="J34" i="21"/>
  <c r="AI33" i="21"/>
  <c r="AH33" i="21"/>
  <c r="AG33" i="21"/>
  <c r="AF33" i="21"/>
  <c r="AA33" i="21"/>
  <c r="Z33" i="21"/>
  <c r="Y33" i="21"/>
  <c r="X33" i="21"/>
  <c r="W33" i="21"/>
  <c r="V33" i="21"/>
  <c r="U33" i="21"/>
  <c r="T33" i="21"/>
  <c r="AM33" i="21"/>
  <c r="R33" i="21"/>
  <c r="Q33" i="21"/>
  <c r="P33" i="21"/>
  <c r="O33" i="21"/>
  <c r="N33" i="21"/>
  <c r="M33" i="21"/>
  <c r="L33" i="21"/>
  <c r="K33" i="21"/>
  <c r="J33" i="21"/>
  <c r="AI32" i="21"/>
  <c r="AH32" i="21"/>
  <c r="AG32" i="21"/>
  <c r="AF32" i="21"/>
  <c r="AA32" i="21"/>
  <c r="Z32" i="21"/>
  <c r="Y32" i="21"/>
  <c r="X32" i="21"/>
  <c r="W32" i="21"/>
  <c r="V32" i="21"/>
  <c r="U32" i="21"/>
  <c r="T32" i="21"/>
  <c r="R32" i="21"/>
  <c r="Q32" i="21"/>
  <c r="AM32" i="21" s="1"/>
  <c r="P32" i="21"/>
  <c r="O32" i="21"/>
  <c r="N32" i="21"/>
  <c r="M32" i="21"/>
  <c r="L32" i="21"/>
  <c r="K32" i="21"/>
  <c r="J32" i="21"/>
  <c r="AI31" i="21"/>
  <c r="AH31" i="21"/>
  <c r="AG31" i="21"/>
  <c r="AF31" i="21"/>
  <c r="AA31" i="21"/>
  <c r="Z31" i="21"/>
  <c r="Y31" i="21"/>
  <c r="X31" i="21"/>
  <c r="W31" i="21"/>
  <c r="V31" i="21"/>
  <c r="U31" i="21"/>
  <c r="T31" i="21"/>
  <c r="AM31" i="21"/>
  <c r="R31" i="21"/>
  <c r="Q31" i="21"/>
  <c r="P31" i="21"/>
  <c r="O31" i="21"/>
  <c r="N31" i="21"/>
  <c r="M31" i="21"/>
  <c r="L31" i="21"/>
  <c r="K31" i="21"/>
  <c r="J31" i="21"/>
  <c r="AI30" i="21"/>
  <c r="AH30" i="21"/>
  <c r="AG30" i="21"/>
  <c r="AF30" i="21"/>
  <c r="AA30" i="21"/>
  <c r="Z30" i="21"/>
  <c r="Y30" i="21"/>
  <c r="X30" i="21"/>
  <c r="W30" i="21"/>
  <c r="V30" i="21"/>
  <c r="U30" i="21"/>
  <c r="T30" i="21"/>
  <c r="AM30" i="21"/>
  <c r="R30" i="21"/>
  <c r="AL30" i="21" s="1"/>
  <c r="Q30" i="21"/>
  <c r="P30" i="21"/>
  <c r="AO30" i="21" s="1"/>
  <c r="O30" i="21"/>
  <c r="N30" i="21"/>
  <c r="M30" i="21"/>
  <c r="L30" i="21"/>
  <c r="K30" i="21"/>
  <c r="J30" i="21"/>
  <c r="AI29" i="21"/>
  <c r="AH29" i="21"/>
  <c r="AG29" i="21"/>
  <c r="AF29" i="21"/>
  <c r="AA29" i="21"/>
  <c r="Z29" i="21"/>
  <c r="Y29" i="21"/>
  <c r="X29" i="21"/>
  <c r="W29" i="21"/>
  <c r="V29" i="21"/>
  <c r="U29" i="21"/>
  <c r="T29" i="21"/>
  <c r="AM29" i="21"/>
  <c r="R29" i="21"/>
  <c r="AL29" i="21" s="1"/>
  <c r="Q29" i="21"/>
  <c r="P29" i="21"/>
  <c r="O29" i="21"/>
  <c r="N29" i="21"/>
  <c r="M29" i="21"/>
  <c r="L29" i="21"/>
  <c r="K29" i="21"/>
  <c r="J29" i="21"/>
  <c r="AI28" i="21"/>
  <c r="AH28" i="21"/>
  <c r="AG28" i="21"/>
  <c r="AF28" i="21"/>
  <c r="AA28" i="21"/>
  <c r="Z28" i="21"/>
  <c r="Y28" i="21"/>
  <c r="X28" i="21"/>
  <c r="W28" i="21"/>
  <c r="V28" i="21"/>
  <c r="U28" i="21"/>
  <c r="T28" i="21"/>
  <c r="AM28" i="21"/>
  <c r="R28" i="21"/>
  <c r="AL28" i="21" s="1"/>
  <c r="Q28" i="21"/>
  <c r="P28" i="21"/>
  <c r="AO28" i="21" s="1"/>
  <c r="O28" i="21"/>
  <c r="N28" i="21"/>
  <c r="M28" i="21"/>
  <c r="L28" i="21"/>
  <c r="K28" i="21"/>
  <c r="J28" i="21"/>
  <c r="AI27" i="21"/>
  <c r="AH27" i="21"/>
  <c r="AG27" i="21"/>
  <c r="AF27" i="21"/>
  <c r="AA27" i="21"/>
  <c r="Z27" i="21"/>
  <c r="Y27" i="21"/>
  <c r="X27" i="21"/>
  <c r="W27" i="21"/>
  <c r="V27" i="21"/>
  <c r="U27" i="21"/>
  <c r="T27" i="21"/>
  <c r="AM27" i="21"/>
  <c r="R27" i="21"/>
  <c r="AL27" i="21" s="1"/>
  <c r="Q27" i="21"/>
  <c r="P27" i="21"/>
  <c r="O27" i="21"/>
  <c r="N27" i="21"/>
  <c r="M27" i="21"/>
  <c r="L27" i="21"/>
  <c r="K27" i="21"/>
  <c r="J27" i="21"/>
  <c r="AI26" i="21"/>
  <c r="AH26" i="21"/>
  <c r="AG26" i="21"/>
  <c r="AF26" i="21"/>
  <c r="AA26" i="21"/>
  <c r="Z26" i="21"/>
  <c r="Y26" i="21"/>
  <c r="X26" i="21"/>
  <c r="W26" i="21"/>
  <c r="V26" i="21"/>
  <c r="U26" i="21"/>
  <c r="T26" i="21"/>
  <c r="AM26" i="21"/>
  <c r="R26" i="21"/>
  <c r="AL26" i="21" s="1"/>
  <c r="Q26" i="21"/>
  <c r="P26" i="21"/>
  <c r="AO26" i="21" s="1"/>
  <c r="O26" i="21"/>
  <c r="N26" i="21"/>
  <c r="M26" i="21"/>
  <c r="L26" i="21"/>
  <c r="K26" i="21"/>
  <c r="J26" i="21"/>
  <c r="AI25" i="21"/>
  <c r="AH25" i="21"/>
  <c r="AG25" i="21"/>
  <c r="AF25" i="21"/>
  <c r="AA25" i="21"/>
  <c r="Z25" i="21"/>
  <c r="Y25" i="21"/>
  <c r="X25" i="21"/>
  <c r="W25" i="21"/>
  <c r="V25" i="21"/>
  <c r="U25" i="21"/>
  <c r="T25" i="21"/>
  <c r="AM25" i="21"/>
  <c r="R25" i="21"/>
  <c r="AL25" i="21" s="1"/>
  <c r="Q25" i="21"/>
  <c r="P25" i="21"/>
  <c r="O25" i="21"/>
  <c r="N25" i="21"/>
  <c r="M25" i="21"/>
  <c r="L25" i="21"/>
  <c r="K25" i="21"/>
  <c r="J25" i="21"/>
  <c r="AI24" i="21"/>
  <c r="AH24" i="21"/>
  <c r="AG24" i="21"/>
  <c r="AF24" i="21"/>
  <c r="AA24" i="21"/>
  <c r="Z24" i="21"/>
  <c r="Y24" i="21"/>
  <c r="X24" i="21"/>
  <c r="W24" i="21"/>
  <c r="V24" i="21"/>
  <c r="U24" i="21"/>
  <c r="T24" i="21"/>
  <c r="AM24" i="21"/>
  <c r="R24" i="21"/>
  <c r="AL24" i="21" s="1"/>
  <c r="Q24" i="21"/>
  <c r="P24" i="21"/>
  <c r="AO24" i="21" s="1"/>
  <c r="O24" i="21"/>
  <c r="N24" i="21"/>
  <c r="M24" i="21"/>
  <c r="L24" i="21"/>
  <c r="K24" i="21"/>
  <c r="J24" i="21"/>
  <c r="AI23" i="21"/>
  <c r="AH23" i="21"/>
  <c r="AG23" i="21"/>
  <c r="AF23" i="21"/>
  <c r="AA23" i="21"/>
  <c r="Z23" i="21"/>
  <c r="Y23" i="21"/>
  <c r="X23" i="21"/>
  <c r="W23" i="21"/>
  <c r="V23" i="21"/>
  <c r="U23" i="21"/>
  <c r="T23" i="21"/>
  <c r="AM23" i="21"/>
  <c r="R23" i="21"/>
  <c r="AL23" i="21" s="1"/>
  <c r="Q23" i="21"/>
  <c r="P23" i="21"/>
  <c r="O23" i="21"/>
  <c r="N23" i="21"/>
  <c r="M23" i="21"/>
  <c r="L23" i="21"/>
  <c r="K23" i="21"/>
  <c r="J23" i="21"/>
  <c r="AI22" i="21"/>
  <c r="AH22" i="21"/>
  <c r="AG22" i="21"/>
  <c r="AF22" i="21"/>
  <c r="AA22" i="21"/>
  <c r="Z22" i="21"/>
  <c r="Y22" i="21"/>
  <c r="X22" i="21"/>
  <c r="W22" i="21"/>
  <c r="V22" i="21"/>
  <c r="U22" i="21"/>
  <c r="T22" i="21"/>
  <c r="AM22" i="21"/>
  <c r="R22" i="21"/>
  <c r="AL22" i="21" s="1"/>
  <c r="Q22" i="21"/>
  <c r="P22" i="21"/>
  <c r="AO22" i="21" s="1"/>
  <c r="O22" i="21"/>
  <c r="N22" i="21"/>
  <c r="M22" i="21"/>
  <c r="L22" i="21"/>
  <c r="K22" i="21"/>
  <c r="J22" i="21"/>
  <c r="AI21" i="21"/>
  <c r="AH21" i="21"/>
  <c r="AG21" i="21"/>
  <c r="AF21" i="21"/>
  <c r="AA21" i="21"/>
  <c r="Z21" i="21"/>
  <c r="Y21" i="21"/>
  <c r="X21" i="21"/>
  <c r="W21" i="21"/>
  <c r="V21" i="21"/>
  <c r="U21" i="21"/>
  <c r="T21" i="21"/>
  <c r="AM21" i="21"/>
  <c r="R21" i="21"/>
  <c r="AL21" i="21" s="1"/>
  <c r="Q21" i="21"/>
  <c r="P21" i="21"/>
  <c r="O21" i="21"/>
  <c r="N21" i="21"/>
  <c r="M21" i="21"/>
  <c r="L21" i="21"/>
  <c r="K21" i="21"/>
  <c r="J21" i="21"/>
  <c r="AI20" i="21"/>
  <c r="AH20" i="21"/>
  <c r="AG20" i="21"/>
  <c r="AF20" i="21"/>
  <c r="AA20" i="21"/>
  <c r="Z20" i="21"/>
  <c r="Y20" i="21"/>
  <c r="X20" i="21"/>
  <c r="W20" i="21"/>
  <c r="V20" i="21"/>
  <c r="U20" i="21"/>
  <c r="T20" i="21"/>
  <c r="R20" i="21"/>
  <c r="Q20" i="21"/>
  <c r="AK20" i="21" s="1"/>
  <c r="P20" i="21"/>
  <c r="AM20" i="21" s="1"/>
  <c r="O20" i="21"/>
  <c r="N20" i="21"/>
  <c r="M20" i="21"/>
  <c r="L20" i="21"/>
  <c r="K20" i="21"/>
  <c r="J20" i="21"/>
  <c r="AI19" i="21"/>
  <c r="AH19" i="21"/>
  <c r="AG19" i="21"/>
  <c r="AF19" i="21"/>
  <c r="AA19" i="21"/>
  <c r="Z19" i="21"/>
  <c r="Y19" i="21"/>
  <c r="X19" i="21"/>
  <c r="W19" i="21"/>
  <c r="V19" i="21"/>
  <c r="U19" i="21"/>
  <c r="T19" i="21"/>
  <c r="AM19" i="21"/>
  <c r="R19" i="21"/>
  <c r="AL19" i="21" s="1"/>
  <c r="Q19" i="21"/>
  <c r="P19" i="21"/>
  <c r="O19" i="21"/>
  <c r="N19" i="21"/>
  <c r="M19" i="21"/>
  <c r="L19" i="21"/>
  <c r="K19" i="21"/>
  <c r="J19" i="21"/>
  <c r="AI18" i="21"/>
  <c r="AH18" i="21"/>
  <c r="AG18" i="21"/>
  <c r="AX28" i="21" s="1"/>
  <c r="AF18" i="21"/>
  <c r="AA18" i="21"/>
  <c r="Z18" i="21"/>
  <c r="Y18" i="21"/>
  <c r="AX25" i="21" s="1"/>
  <c r="X18" i="21"/>
  <c r="W18" i="21"/>
  <c r="V18" i="21"/>
  <c r="U18" i="21"/>
  <c r="AT25" i="21" s="1"/>
  <c r="T18" i="21"/>
  <c r="R18" i="21"/>
  <c r="Q18" i="21"/>
  <c r="AT22" i="21" s="1"/>
  <c r="P18" i="21"/>
  <c r="AM18" i="21" s="1"/>
  <c r="O18" i="21"/>
  <c r="N18" i="21"/>
  <c r="M18" i="21"/>
  <c r="L18" i="21"/>
  <c r="K18" i="21"/>
  <c r="J18" i="21"/>
  <c r="AI17" i="21"/>
  <c r="AH17" i="21"/>
  <c r="AG17" i="21"/>
  <c r="AF17" i="21"/>
  <c r="AA17" i="21"/>
  <c r="Z17" i="21"/>
  <c r="Y17" i="21"/>
  <c r="X17" i="21"/>
  <c r="W17" i="21"/>
  <c r="V17" i="21"/>
  <c r="U17" i="21"/>
  <c r="T17" i="21"/>
  <c r="AM17" i="21"/>
  <c r="R17" i="21"/>
  <c r="AL17" i="21" s="1"/>
  <c r="Q17" i="21"/>
  <c r="P17" i="21"/>
  <c r="O17" i="21"/>
  <c r="N17" i="21"/>
  <c r="M17" i="21"/>
  <c r="L17" i="21"/>
  <c r="K17" i="21"/>
  <c r="J17" i="21"/>
  <c r="AI16" i="21"/>
  <c r="AH16" i="21"/>
  <c r="AG16" i="21"/>
  <c r="AF16" i="21"/>
  <c r="AA16" i="21"/>
  <c r="Z16" i="21"/>
  <c r="Y16" i="21"/>
  <c r="X16" i="21"/>
  <c r="W16" i="21"/>
  <c r="V16" i="21"/>
  <c r="U16" i="21"/>
  <c r="T16" i="21"/>
  <c r="AM16" i="21"/>
  <c r="R16" i="21"/>
  <c r="AL16" i="21" s="1"/>
  <c r="Q16" i="21"/>
  <c r="P16" i="21"/>
  <c r="AO16" i="21" s="1"/>
  <c r="O16" i="21"/>
  <c r="N16" i="21"/>
  <c r="M16" i="21"/>
  <c r="L16" i="21"/>
  <c r="K16" i="21"/>
  <c r="J16" i="21"/>
  <c r="AI15" i="21"/>
  <c r="AH15" i="21"/>
  <c r="AG15" i="21"/>
  <c r="AF15" i="21"/>
  <c r="AA15" i="21"/>
  <c r="Z15" i="21"/>
  <c r="Y15" i="21"/>
  <c r="X15" i="21"/>
  <c r="W15" i="21"/>
  <c r="V15" i="21"/>
  <c r="U15" i="21"/>
  <c r="T15" i="21"/>
  <c r="AM15" i="21"/>
  <c r="R15" i="21"/>
  <c r="AL15" i="21" s="1"/>
  <c r="Q15" i="21"/>
  <c r="P15" i="21"/>
  <c r="O15" i="21"/>
  <c r="N15" i="21"/>
  <c r="M15" i="21"/>
  <c r="L15" i="21"/>
  <c r="K15" i="21"/>
  <c r="J15" i="21"/>
  <c r="AI14" i="21"/>
  <c r="AH14" i="21"/>
  <c r="AG14" i="21"/>
  <c r="AF14" i="21"/>
  <c r="AA14" i="21"/>
  <c r="Z14" i="21"/>
  <c r="Y14" i="21"/>
  <c r="X14" i="21"/>
  <c r="W14" i="21"/>
  <c r="V14" i="21"/>
  <c r="U14" i="21"/>
  <c r="T14" i="21"/>
  <c r="AM14" i="21"/>
  <c r="R14" i="21"/>
  <c r="AL14" i="21" s="1"/>
  <c r="Q14" i="21"/>
  <c r="P14" i="21"/>
  <c r="AO14" i="21" s="1"/>
  <c r="O14" i="21"/>
  <c r="N14" i="21"/>
  <c r="M14" i="21"/>
  <c r="L14" i="21"/>
  <c r="K14" i="21"/>
  <c r="J14" i="21"/>
  <c r="AI13" i="21"/>
  <c r="AH13" i="21"/>
  <c r="AG13" i="21"/>
  <c r="AF13" i="21"/>
  <c r="AA13" i="21"/>
  <c r="Z13" i="21"/>
  <c r="Y13" i="21"/>
  <c r="X13" i="21"/>
  <c r="W13" i="21"/>
  <c r="V13" i="21"/>
  <c r="U13" i="21"/>
  <c r="T13" i="21"/>
  <c r="AM13" i="21"/>
  <c r="R13" i="21"/>
  <c r="AL13" i="21" s="1"/>
  <c r="Q13" i="21"/>
  <c r="P13" i="21"/>
  <c r="O13" i="21"/>
  <c r="N13" i="21"/>
  <c r="M13" i="21"/>
  <c r="L13" i="21"/>
  <c r="K13" i="21"/>
  <c r="J13" i="21"/>
  <c r="AI12" i="21"/>
  <c r="AH12" i="21"/>
  <c r="AG12" i="21"/>
  <c r="AF12" i="21"/>
  <c r="AA12" i="21"/>
  <c r="Z12" i="21"/>
  <c r="Y12" i="21"/>
  <c r="X12" i="21"/>
  <c r="W12" i="21"/>
  <c r="V12" i="21"/>
  <c r="U12" i="21"/>
  <c r="T12" i="21"/>
  <c r="AM12" i="21"/>
  <c r="R12" i="21"/>
  <c r="AL12" i="21" s="1"/>
  <c r="Q12" i="21"/>
  <c r="P12" i="21"/>
  <c r="AO12" i="21" s="1"/>
  <c r="O12" i="21"/>
  <c r="N12" i="21"/>
  <c r="M12" i="21"/>
  <c r="L12" i="21"/>
  <c r="K12" i="21"/>
  <c r="J12" i="21"/>
  <c r="AI11" i="21"/>
  <c r="AH11" i="21"/>
  <c r="AG11" i="21"/>
  <c r="AF11" i="21"/>
  <c r="AA11" i="21"/>
  <c r="Z11" i="21"/>
  <c r="Y11" i="21"/>
  <c r="X11" i="21"/>
  <c r="W11" i="21"/>
  <c r="V11" i="21"/>
  <c r="U11" i="21"/>
  <c r="T11" i="21"/>
  <c r="AM11" i="21"/>
  <c r="R11" i="21"/>
  <c r="AL11" i="21" s="1"/>
  <c r="Q11" i="21"/>
  <c r="P11" i="21"/>
  <c r="O11" i="21"/>
  <c r="N11" i="21"/>
  <c r="M11" i="21"/>
  <c r="L11" i="21"/>
  <c r="K11" i="21"/>
  <c r="J11" i="21"/>
  <c r="AI10" i="21"/>
  <c r="AH10" i="21"/>
  <c r="AG10" i="21"/>
  <c r="AF10" i="21"/>
  <c r="AA10" i="21"/>
  <c r="Z10" i="21"/>
  <c r="Y10" i="21"/>
  <c r="X10" i="21"/>
  <c r="W10" i="21"/>
  <c r="V10" i="21"/>
  <c r="U10" i="21"/>
  <c r="T10" i="21"/>
  <c r="AM10" i="21"/>
  <c r="R10" i="21"/>
  <c r="AL10" i="21" s="1"/>
  <c r="Q10" i="21"/>
  <c r="P10" i="21"/>
  <c r="AO10" i="21" s="1"/>
  <c r="O10" i="21"/>
  <c r="N10" i="21"/>
  <c r="M10" i="21"/>
  <c r="L10" i="21"/>
  <c r="K10" i="21"/>
  <c r="J10" i="21"/>
  <c r="AI9" i="21"/>
  <c r="AH9" i="21"/>
  <c r="AG9" i="21"/>
  <c r="AF9" i="21"/>
  <c r="AA9" i="21"/>
  <c r="Z9" i="21"/>
  <c r="Y9" i="21"/>
  <c r="X9" i="21"/>
  <c r="W9" i="21"/>
  <c r="V9" i="21"/>
  <c r="U9" i="21"/>
  <c r="T9" i="21"/>
  <c r="AM9" i="21"/>
  <c r="R9" i="21"/>
  <c r="AL9" i="21" s="1"/>
  <c r="Q9" i="21"/>
  <c r="P9" i="21"/>
  <c r="O9" i="21"/>
  <c r="N9" i="21"/>
  <c r="M9" i="21"/>
  <c r="L9" i="21"/>
  <c r="K9" i="21"/>
  <c r="J9" i="21"/>
  <c r="AI8" i="21"/>
  <c r="AH8" i="21"/>
  <c r="AG8" i="21"/>
  <c r="AF8" i="21"/>
  <c r="AA8" i="21"/>
  <c r="Z8" i="21"/>
  <c r="Y8" i="21"/>
  <c r="X8" i="21"/>
  <c r="W8" i="21"/>
  <c r="V8" i="21"/>
  <c r="U8" i="21"/>
  <c r="T8" i="21"/>
  <c r="AM8" i="21"/>
  <c r="R8" i="21"/>
  <c r="AL8" i="21" s="1"/>
  <c r="Q8" i="21"/>
  <c r="P8" i="21"/>
  <c r="AO8" i="21" s="1"/>
  <c r="O8" i="21"/>
  <c r="N8" i="21"/>
  <c r="M8" i="21"/>
  <c r="L8" i="21"/>
  <c r="K8" i="21"/>
  <c r="J8" i="21"/>
  <c r="AI7" i="21"/>
  <c r="AV30" i="21" s="1"/>
  <c r="AH7" i="21"/>
  <c r="AV29" i="21" s="1"/>
  <c r="AG7" i="21"/>
  <c r="AV28" i="21" s="1"/>
  <c r="AF7" i="21"/>
  <c r="AV27" i="21" s="1"/>
  <c r="AV26" i="21"/>
  <c r="AA7" i="21"/>
  <c r="AT26" i="21" s="1"/>
  <c r="Z7" i="21"/>
  <c r="AS26" i="21" s="1"/>
  <c r="Y7" i="21"/>
  <c r="X7" i="21"/>
  <c r="AW25" i="21" s="1"/>
  <c r="W7" i="21"/>
  <c r="AV25" i="21" s="1"/>
  <c r="V7" i="21"/>
  <c r="AU25" i="21" s="1"/>
  <c r="U7" i="21"/>
  <c r="T7" i="21"/>
  <c r="AS25" i="21" s="1"/>
  <c r="AV24" i="21"/>
  <c r="R7" i="21"/>
  <c r="AV23" i="21" s="1"/>
  <c r="Q7" i="21"/>
  <c r="AV22" i="21" s="1"/>
  <c r="P7" i="21"/>
  <c r="AV21" i="21" s="1"/>
  <c r="O7" i="21"/>
  <c r="AX27" i="21" s="1"/>
  <c r="N7" i="21"/>
  <c r="M7" i="21"/>
  <c r="L7" i="21"/>
  <c r="K7" i="21"/>
  <c r="AT27" i="21" s="1"/>
  <c r="J7" i="21"/>
  <c r="G3" i="21"/>
  <c r="F3" i="21"/>
  <c r="E3" i="21"/>
  <c r="D3" i="21"/>
  <c r="C3" i="21"/>
  <c r="G2" i="21"/>
  <c r="C2" i="21"/>
  <c r="F2" i="21"/>
  <c r="H2" i="21"/>
  <c r="D2" i="21"/>
  <c r="E2" i="21"/>
  <c r="AO926" i="21" l="1"/>
  <c r="AL932" i="21"/>
  <c r="AN56" i="21"/>
  <c r="AN72" i="21"/>
  <c r="AO55" i="21"/>
  <c r="AO61" i="21"/>
  <c r="AO71" i="21"/>
  <c r="AO77" i="21"/>
  <c r="AO95" i="21"/>
  <c r="AO111" i="21"/>
  <c r="AO159" i="21"/>
  <c r="AO175" i="21"/>
  <c r="AO256" i="21"/>
  <c r="AO264" i="21"/>
  <c r="AO350" i="21"/>
  <c r="AO360" i="21"/>
  <c r="AO550" i="21"/>
  <c r="AO558" i="21"/>
  <c r="AO818" i="21"/>
  <c r="AO847" i="21"/>
  <c r="AO849" i="21"/>
  <c r="AX26" i="21"/>
  <c r="AO9" i="21"/>
  <c r="AO11" i="21"/>
  <c r="AO13" i="21"/>
  <c r="AO15" i="21"/>
  <c r="AO17" i="21"/>
  <c r="AO19" i="21"/>
  <c r="AO21" i="21"/>
  <c r="AO23" i="21"/>
  <c r="AO25" i="21"/>
  <c r="AO27" i="21"/>
  <c r="AO29" i="21"/>
  <c r="AO31" i="21"/>
  <c r="AO33" i="21"/>
  <c r="AO35" i="21"/>
  <c r="AO37" i="21"/>
  <c r="AO39" i="21"/>
  <c r="AO41" i="21"/>
  <c r="AO43" i="21"/>
  <c r="AO45" i="21"/>
  <c r="AO47" i="21"/>
  <c r="AO59" i="21"/>
  <c r="AO65" i="21"/>
  <c r="AO75" i="21"/>
  <c r="AO81" i="21"/>
  <c r="AO96" i="21"/>
  <c r="AO104" i="21"/>
  <c r="AO112" i="21"/>
  <c r="AO120" i="21"/>
  <c r="AO128" i="21"/>
  <c r="AO136" i="21"/>
  <c r="AO144" i="21"/>
  <c r="AO152" i="21"/>
  <c r="AO160" i="21"/>
  <c r="AO168" i="21"/>
  <c r="AO176" i="21"/>
  <c r="AO184" i="21"/>
  <c r="AO192" i="21"/>
  <c r="AO200" i="21"/>
  <c r="AO208" i="21"/>
  <c r="AO216" i="21"/>
  <c r="AO224" i="21"/>
  <c r="AO232" i="21"/>
  <c r="AO258" i="21"/>
  <c r="AO266" i="21"/>
  <c r="AO354" i="21"/>
  <c r="AO364" i="21"/>
  <c r="AO552" i="21"/>
  <c r="AO560" i="21"/>
  <c r="AL807" i="21"/>
  <c r="AL847" i="21"/>
  <c r="AO851" i="21"/>
  <c r="AO853" i="21"/>
  <c r="AO855" i="21"/>
  <c r="AO857" i="21"/>
  <c r="AL865" i="21"/>
  <c r="AL867" i="21"/>
  <c r="AL869" i="21"/>
  <c r="AL871" i="21"/>
  <c r="AL875" i="21"/>
  <c r="AO904" i="21"/>
  <c r="AO906" i="21"/>
  <c r="AO63" i="21"/>
  <c r="AO79" i="21"/>
  <c r="AO115" i="21"/>
  <c r="AO131" i="21"/>
  <c r="AO252" i="21"/>
  <c r="AO260" i="21"/>
  <c r="AO268" i="21"/>
  <c r="AO554" i="21"/>
  <c r="AO562" i="21"/>
  <c r="AO564" i="21"/>
  <c r="AO566" i="21"/>
  <c r="AO568" i="21"/>
  <c r="AO570" i="21"/>
  <c r="AO572" i="21"/>
  <c r="AO574" i="21"/>
  <c r="AO576" i="21"/>
  <c r="AO578" i="21"/>
  <c r="AO580" i="21"/>
  <c r="AO582" i="21"/>
  <c r="AO584" i="21"/>
  <c r="AO586" i="21"/>
  <c r="AO588" i="21"/>
  <c r="AO590" i="21"/>
  <c r="AO592" i="21"/>
  <c r="AO594" i="21"/>
  <c r="AO596" i="21"/>
  <c r="AO598" i="21"/>
  <c r="AO600" i="21"/>
  <c r="AO602" i="21"/>
  <c r="AO604" i="21"/>
  <c r="AO606" i="21"/>
  <c r="AO608" i="21"/>
  <c r="AO610" i="21"/>
  <c r="AO612" i="21"/>
  <c r="AO614" i="21"/>
  <c r="AO616" i="21"/>
  <c r="AO618" i="21"/>
  <c r="AO620" i="21"/>
  <c r="AO622" i="21"/>
  <c r="AO624" i="21"/>
  <c r="AO626" i="21"/>
  <c r="AO628" i="21"/>
  <c r="AO630" i="21"/>
  <c r="AO632" i="21"/>
  <c r="AO634" i="21"/>
  <c r="AO636" i="21"/>
  <c r="AO638" i="21"/>
  <c r="AO640" i="21"/>
  <c r="AO642" i="21"/>
  <c r="AO644" i="21"/>
  <c r="AO646" i="21"/>
  <c r="AO648" i="21"/>
  <c r="AO650" i="21"/>
  <c r="AO814" i="21"/>
  <c r="AO826" i="21"/>
  <c r="AM885" i="21"/>
  <c r="AN421" i="21"/>
  <c r="AL890" i="21"/>
  <c r="AL897" i="21"/>
  <c r="AN357" i="21"/>
  <c r="AN389" i="21"/>
  <c r="AM777" i="21"/>
  <c r="AM779" i="21"/>
  <c r="AM793" i="21"/>
  <c r="AL795" i="21"/>
  <c r="AM801" i="21"/>
  <c r="AM807" i="21"/>
  <c r="AM820" i="21"/>
  <c r="AL830" i="21"/>
  <c r="AM842" i="21"/>
  <c r="AM844" i="21"/>
  <c r="AL862" i="21"/>
  <c r="AL866" i="21"/>
  <c r="AL870" i="21"/>
  <c r="AL879" i="21"/>
  <c r="AL901" i="21"/>
  <c r="AL908" i="21"/>
  <c r="AL924" i="21"/>
  <c r="AN32" i="21"/>
  <c r="AN34" i="21"/>
  <c r="AN36" i="21"/>
  <c r="AN38" i="21"/>
  <c r="AN40" i="21"/>
  <c r="AN42" i="21"/>
  <c r="AN44" i="21"/>
  <c r="AN46" i="21"/>
  <c r="AN52" i="21"/>
  <c r="AN68" i="21"/>
  <c r="AN97" i="21"/>
  <c r="AN105" i="21"/>
  <c r="AN113" i="21"/>
  <c r="AN249" i="21"/>
  <c r="AN365" i="21"/>
  <c r="AN397" i="21"/>
  <c r="AN429" i="21"/>
  <c r="AN732" i="21"/>
  <c r="AN101" i="21"/>
  <c r="AN109" i="21"/>
  <c r="AN117" i="21"/>
  <c r="AN125" i="21"/>
  <c r="AN133" i="21"/>
  <c r="AN141" i="21"/>
  <c r="AN149" i="21"/>
  <c r="AN157" i="21"/>
  <c r="AN165" i="21"/>
  <c r="AN173" i="21"/>
  <c r="AN181" i="21"/>
  <c r="AN189" i="21"/>
  <c r="AN197" i="21"/>
  <c r="AN205" i="21"/>
  <c r="AN213" i="21"/>
  <c r="AN221" i="21"/>
  <c r="AN229" i="21"/>
  <c r="AN237" i="21"/>
  <c r="AN381" i="21"/>
  <c r="AN413" i="21"/>
  <c r="AN48" i="21"/>
  <c r="AN64" i="21"/>
  <c r="AN80" i="21"/>
  <c r="AN256" i="21"/>
  <c r="AN264" i="21"/>
  <c r="AN272" i="21"/>
  <c r="AN280" i="21"/>
  <c r="AN288" i="21"/>
  <c r="AN296" i="21"/>
  <c r="AN304" i="21"/>
  <c r="AN312" i="21"/>
  <c r="AN320" i="21"/>
  <c r="AN328" i="21"/>
  <c r="AN336" i="21"/>
  <c r="AN344" i="21"/>
  <c r="AN373" i="21"/>
  <c r="AN405" i="21"/>
  <c r="AN437" i="21"/>
  <c r="AN442" i="21"/>
  <c r="AN447" i="21"/>
  <c r="AN455" i="21"/>
  <c r="AN463" i="21"/>
  <c r="AN471" i="21"/>
  <c r="AN479" i="21"/>
  <c r="AN487" i="21"/>
  <c r="AN495" i="21"/>
  <c r="AN503" i="21"/>
  <c r="AN511" i="21"/>
  <c r="AN519" i="21"/>
  <c r="AN527" i="21"/>
  <c r="AN529" i="21"/>
  <c r="AN531" i="21"/>
  <c r="AN533" i="21"/>
  <c r="AN535" i="21"/>
  <c r="AN537" i="21"/>
  <c r="AN539" i="21"/>
  <c r="AN541" i="21"/>
  <c r="AN543" i="21"/>
  <c r="AN545" i="21"/>
  <c r="AN547" i="21"/>
  <c r="AN549" i="21"/>
  <c r="AN657" i="21"/>
  <c r="AN658" i="21"/>
  <c r="AN659" i="21"/>
  <c r="AN60" i="21"/>
  <c r="AN76" i="21"/>
  <c r="AN241" i="21"/>
  <c r="AN254" i="21"/>
  <c r="AN262" i="21"/>
  <c r="AN270" i="21"/>
  <c r="AN278" i="21"/>
  <c r="AN286" i="21"/>
  <c r="AN291" i="21"/>
  <c r="AN299" i="21"/>
  <c r="AN307" i="21"/>
  <c r="AN315" i="21"/>
  <c r="AN323" i="21"/>
  <c r="AN331" i="21"/>
  <c r="AN339" i="21"/>
  <c r="AN354" i="21"/>
  <c r="AN360" i="21"/>
  <c r="AN368" i="21"/>
  <c r="AN376" i="21"/>
  <c r="AN384" i="21"/>
  <c r="AN392" i="21"/>
  <c r="AN400" i="21"/>
  <c r="AN408" i="21"/>
  <c r="AN416" i="21"/>
  <c r="AN424" i="21"/>
  <c r="AN432" i="21"/>
  <c r="AN440" i="21"/>
  <c r="AN445" i="21"/>
  <c r="AN453" i="21"/>
  <c r="AN461" i="21"/>
  <c r="AN469" i="21"/>
  <c r="AN477" i="21"/>
  <c r="AN485" i="21"/>
  <c r="AN493" i="21"/>
  <c r="AN501" i="21"/>
  <c r="AN509" i="21"/>
  <c r="AN700" i="21"/>
  <c r="AN702" i="21"/>
  <c r="AN705" i="21"/>
  <c r="AN889" i="21"/>
  <c r="AN245" i="21"/>
  <c r="AN258" i="21"/>
  <c r="AN266" i="21"/>
  <c r="AN274" i="21"/>
  <c r="AN282" i="21"/>
  <c r="AN295" i="21"/>
  <c r="AN303" i="21"/>
  <c r="AN311" i="21"/>
  <c r="AN319" i="21"/>
  <c r="AN327" i="21"/>
  <c r="AN335" i="21"/>
  <c r="AN343" i="21"/>
  <c r="AN349" i="21"/>
  <c r="AN356" i="21"/>
  <c r="AN364" i="21"/>
  <c r="AN372" i="21"/>
  <c r="AN380" i="21"/>
  <c r="AN388" i="21"/>
  <c r="AN396" i="21"/>
  <c r="AN404" i="21"/>
  <c r="AN412" i="21"/>
  <c r="AN420" i="21"/>
  <c r="AN428" i="21"/>
  <c r="AN436" i="21"/>
  <c r="AN441" i="21"/>
  <c r="AN449" i="21"/>
  <c r="AN457" i="21"/>
  <c r="AN465" i="21"/>
  <c r="AN473" i="21"/>
  <c r="AN481" i="21"/>
  <c r="AN489" i="21"/>
  <c r="AN497" i="21"/>
  <c r="AN505" i="21"/>
  <c r="AN513" i="21"/>
  <c r="AN521" i="21"/>
  <c r="AN548" i="21"/>
  <c r="AN551" i="21"/>
  <c r="AN559" i="21"/>
  <c r="AN797" i="21"/>
  <c r="AN800" i="21"/>
  <c r="AN811" i="21"/>
  <c r="AN827" i="21"/>
  <c r="AN877" i="21"/>
  <c r="AN121" i="21"/>
  <c r="AN129" i="21"/>
  <c r="AN137" i="21"/>
  <c r="AN145" i="21"/>
  <c r="AN153" i="21"/>
  <c r="AN161" i="21"/>
  <c r="AN169" i="21"/>
  <c r="AN177" i="21"/>
  <c r="AN185" i="21"/>
  <c r="AN193" i="21"/>
  <c r="AN201" i="21"/>
  <c r="AN209" i="21"/>
  <c r="AN217" i="21"/>
  <c r="AN225" i="21"/>
  <c r="AN233" i="21"/>
  <c r="AN238" i="21"/>
  <c r="AN252" i="21"/>
  <c r="AN260" i="21"/>
  <c r="AN268" i="21"/>
  <c r="AN276" i="21"/>
  <c r="AN284" i="21"/>
  <c r="AN292" i="21"/>
  <c r="AN300" i="21"/>
  <c r="AN308" i="21"/>
  <c r="AN316" i="21"/>
  <c r="AN324" i="21"/>
  <c r="AN332" i="21"/>
  <c r="AN340" i="21"/>
  <c r="AN348" i="21"/>
  <c r="AN352" i="21"/>
  <c r="AN361" i="21"/>
  <c r="AN369" i="21"/>
  <c r="AN377" i="21"/>
  <c r="AN385" i="21"/>
  <c r="AN393" i="21"/>
  <c r="AN401" i="21"/>
  <c r="AN409" i="21"/>
  <c r="AN417" i="21"/>
  <c r="AN425" i="21"/>
  <c r="AN433" i="21"/>
  <c r="AN443" i="21"/>
  <c r="AN451" i="21"/>
  <c r="AN459" i="21"/>
  <c r="AN467" i="21"/>
  <c r="AN475" i="21"/>
  <c r="AN483" i="21"/>
  <c r="AN491" i="21"/>
  <c r="AN499" i="21"/>
  <c r="AN507" i="21"/>
  <c r="AN515" i="21"/>
  <c r="AN523" i="21"/>
  <c r="AN528" i="21"/>
  <c r="AN530" i="21"/>
  <c r="AN532" i="21"/>
  <c r="AN534" i="21"/>
  <c r="AN536" i="21"/>
  <c r="AN538" i="21"/>
  <c r="AN540" i="21"/>
  <c r="AN542" i="21"/>
  <c r="AN544" i="21"/>
  <c r="AN546" i="21"/>
  <c r="AN716" i="21"/>
  <c r="AN757" i="21"/>
  <c r="AN759" i="21"/>
  <c r="AN775" i="21"/>
  <c r="AN780" i="21"/>
  <c r="AN791" i="21"/>
  <c r="AN849" i="21"/>
  <c r="AN854" i="21"/>
  <c r="AN861" i="21"/>
  <c r="AN903" i="21"/>
  <c r="AN517" i="21"/>
  <c r="AN525" i="21"/>
  <c r="AN555" i="21"/>
  <c r="AN563" i="21"/>
  <c r="AN565" i="21"/>
  <c r="AN567" i="21"/>
  <c r="AN569" i="21"/>
  <c r="AN571" i="21"/>
  <c r="AN573" i="21"/>
  <c r="AN575" i="21"/>
  <c r="AN577" i="21"/>
  <c r="AN579" i="21"/>
  <c r="AN581" i="21"/>
  <c r="AN583" i="21"/>
  <c r="AN585" i="21"/>
  <c r="AN587" i="21"/>
  <c r="AN589" i="21"/>
  <c r="AN591" i="21"/>
  <c r="AN593" i="21"/>
  <c r="AN595" i="21"/>
  <c r="AN597" i="21"/>
  <c r="AN599" i="21"/>
  <c r="AN601" i="21"/>
  <c r="AN603" i="21"/>
  <c r="AN605" i="21"/>
  <c r="AN607" i="21"/>
  <c r="AN609" i="21"/>
  <c r="AN611" i="21"/>
  <c r="AN613" i="21"/>
  <c r="AN615" i="21"/>
  <c r="AN617" i="21"/>
  <c r="AN619" i="21"/>
  <c r="AN621" i="21"/>
  <c r="AN623" i="21"/>
  <c r="AN625" i="21"/>
  <c r="AN627" i="21"/>
  <c r="AN629" i="21"/>
  <c r="AN631" i="21"/>
  <c r="AN633" i="21"/>
  <c r="AN635" i="21"/>
  <c r="AN637" i="21"/>
  <c r="AN639" i="21"/>
  <c r="AN641" i="21"/>
  <c r="AN643" i="21"/>
  <c r="AN645" i="21"/>
  <c r="AN647" i="21"/>
  <c r="AN649" i="21"/>
  <c r="AN653" i="21"/>
  <c r="AN654" i="21"/>
  <c r="AN655" i="21"/>
  <c r="AN661" i="21"/>
  <c r="AN663" i="21"/>
  <c r="AN665" i="21"/>
  <c r="AN698" i="21"/>
  <c r="AN703" i="21"/>
  <c r="AN711" i="21"/>
  <c r="AN720" i="21"/>
  <c r="AN736" i="21"/>
  <c r="AN748" i="21"/>
  <c r="AN752" i="21"/>
  <c r="AN753" i="21"/>
  <c r="AN760" i="21"/>
  <c r="AN771" i="21"/>
  <c r="AN776" i="21"/>
  <c r="AN787" i="21"/>
  <c r="AN792" i="21"/>
  <c r="AN801" i="21"/>
  <c r="AN815" i="21"/>
  <c r="AN850" i="21"/>
  <c r="AN899" i="21"/>
  <c r="AU26" i="21"/>
  <c r="AN662" i="21"/>
  <c r="AN664" i="21"/>
  <c r="AN669" i="21"/>
  <c r="AN671" i="21"/>
  <c r="AN673" i="21"/>
  <c r="AN675" i="21"/>
  <c r="AN677" i="21"/>
  <c r="AN679" i="21"/>
  <c r="AN681" i="21"/>
  <c r="AN683" i="21"/>
  <c r="AN685" i="21"/>
  <c r="AN687" i="21"/>
  <c r="AN689" i="21"/>
  <c r="AN691" i="21"/>
  <c r="AN693" i="21"/>
  <c r="AN695" i="21"/>
  <c r="AN697" i="21"/>
  <c r="AN707" i="21"/>
  <c r="AN712" i="21"/>
  <c r="AN728" i="21"/>
  <c r="AN744" i="21"/>
  <c r="AN756" i="21"/>
  <c r="AN768" i="21"/>
  <c r="AN779" i="21"/>
  <c r="AN784" i="21"/>
  <c r="AN805" i="21"/>
  <c r="AN823" i="21"/>
  <c r="AN834" i="21"/>
  <c r="AN853" i="21"/>
  <c r="AN858" i="21"/>
  <c r="AN860" i="21"/>
  <c r="AN896" i="21"/>
  <c r="AN651" i="21"/>
  <c r="AN709" i="21"/>
  <c r="AN724" i="21"/>
  <c r="AN740" i="21"/>
  <c r="AN755" i="21"/>
  <c r="AN767" i="21"/>
  <c r="AN772" i="21"/>
  <c r="AN783" i="21"/>
  <c r="AN788" i="21"/>
  <c r="AN804" i="21"/>
  <c r="AN819" i="21"/>
  <c r="AN846" i="21"/>
  <c r="AN857" i="21"/>
  <c r="AN872" i="21"/>
  <c r="AN873" i="21"/>
  <c r="AN881" i="21"/>
  <c r="AN895" i="21"/>
  <c r="AN900" i="21"/>
  <c r="E931" i="21"/>
  <c r="E929" i="21"/>
  <c r="E927" i="21"/>
  <c r="E925" i="21"/>
  <c r="E923" i="21"/>
  <c r="E921" i="21"/>
  <c r="E919" i="21"/>
  <c r="E917" i="21"/>
  <c r="E915" i="21"/>
  <c r="E913" i="21"/>
  <c r="E911" i="21"/>
  <c r="E909" i="21"/>
  <c r="E907" i="21"/>
  <c r="E905" i="21"/>
  <c r="E904" i="21"/>
  <c r="E902" i="21"/>
  <c r="E900" i="21"/>
  <c r="E898" i="21"/>
  <c r="E896" i="21"/>
  <c r="E930" i="21"/>
  <c r="E926" i="21"/>
  <c r="E922" i="21"/>
  <c r="E918" i="21"/>
  <c r="E914" i="21"/>
  <c r="E910" i="21"/>
  <c r="E906" i="21"/>
  <c r="E932" i="21"/>
  <c r="E928" i="21"/>
  <c r="E924" i="21"/>
  <c r="E920" i="21"/>
  <c r="E916" i="21"/>
  <c r="E912" i="21"/>
  <c r="E908" i="21"/>
  <c r="E903" i="21"/>
  <c r="E899" i="21"/>
  <c r="E895" i="21"/>
  <c r="E888" i="21"/>
  <c r="E884" i="21"/>
  <c r="E882" i="21"/>
  <c r="E880" i="21"/>
  <c r="E878" i="21"/>
  <c r="E876" i="21"/>
  <c r="E874" i="21"/>
  <c r="E889" i="21"/>
  <c r="E885" i="21"/>
  <c r="E891" i="21"/>
  <c r="E887" i="21"/>
  <c r="E886" i="21"/>
  <c r="E863" i="21"/>
  <c r="E859" i="21"/>
  <c r="E883" i="21"/>
  <c r="E879" i="21"/>
  <c r="E875" i="21"/>
  <c r="E872" i="21"/>
  <c r="E871" i="21"/>
  <c r="E870" i="21"/>
  <c r="E869" i="21"/>
  <c r="E868" i="21"/>
  <c r="E867" i="21"/>
  <c r="E866" i="21"/>
  <c r="E864" i="21"/>
  <c r="E860" i="21"/>
  <c r="E858" i="21"/>
  <c r="E856" i="21"/>
  <c r="E854" i="21"/>
  <c r="E852" i="21"/>
  <c r="E850" i="21"/>
  <c r="E848" i="21"/>
  <c r="E846" i="21"/>
  <c r="E844" i="21"/>
  <c r="E901" i="21"/>
  <c r="E897" i="21"/>
  <c r="E865" i="21"/>
  <c r="E861" i="21"/>
  <c r="E890" i="21"/>
  <c r="E873" i="21"/>
  <c r="E857" i="21"/>
  <c r="E853" i="21"/>
  <c r="E849" i="21"/>
  <c r="E845" i="21"/>
  <c r="E843" i="21"/>
  <c r="E841" i="21"/>
  <c r="E837" i="21"/>
  <c r="E833" i="21"/>
  <c r="E892" i="21"/>
  <c r="E862" i="21"/>
  <c r="E842" i="21"/>
  <c r="E838" i="21"/>
  <c r="E834" i="21"/>
  <c r="E829" i="21"/>
  <c r="E827" i="21"/>
  <c r="E825" i="21"/>
  <c r="E823" i="21"/>
  <c r="E821" i="21"/>
  <c r="E819" i="21"/>
  <c r="E817" i="21"/>
  <c r="E815" i="21"/>
  <c r="E813" i="21"/>
  <c r="E811" i="21"/>
  <c r="E809" i="21"/>
  <c r="E894" i="21"/>
  <c r="E877" i="21"/>
  <c r="E840" i="21"/>
  <c r="E836" i="21"/>
  <c r="E832" i="21"/>
  <c r="E830" i="21"/>
  <c r="E828" i="21"/>
  <c r="E826" i="21"/>
  <c r="E824" i="21"/>
  <c r="E822" i="21"/>
  <c r="E820" i="21"/>
  <c r="E818" i="21"/>
  <c r="E816" i="21"/>
  <c r="E814" i="21"/>
  <c r="E812" i="21"/>
  <c r="E810" i="21"/>
  <c r="E808" i="21"/>
  <c r="E806" i="21"/>
  <c r="E804" i="21"/>
  <c r="E802" i="21"/>
  <c r="E800" i="21"/>
  <c r="E798" i="21"/>
  <c r="E796" i="21"/>
  <c r="E794" i="21"/>
  <c r="E835" i="21"/>
  <c r="E792" i="21"/>
  <c r="E790" i="21"/>
  <c r="E788" i="21"/>
  <c r="E786" i="21"/>
  <c r="E784" i="21"/>
  <c r="E782" i="21"/>
  <c r="E780" i="21"/>
  <c r="E778" i="21"/>
  <c r="E776" i="21"/>
  <c r="E774" i="21"/>
  <c r="E772" i="21"/>
  <c r="E770" i="21"/>
  <c r="E768" i="21"/>
  <c r="E766" i="21"/>
  <c r="E764" i="21"/>
  <c r="E762" i="21"/>
  <c r="E881" i="21"/>
  <c r="E831" i="21"/>
  <c r="E807" i="21"/>
  <c r="E803" i="21"/>
  <c r="E799" i="21"/>
  <c r="E795" i="21"/>
  <c r="E893" i="21"/>
  <c r="E855" i="21"/>
  <c r="E851" i="21"/>
  <c r="E847" i="21"/>
  <c r="E839" i="21"/>
  <c r="E805" i="21"/>
  <c r="E801" i="21"/>
  <c r="E797" i="21"/>
  <c r="E791" i="21"/>
  <c r="E787" i="21"/>
  <c r="E783" i="21"/>
  <c r="E779" i="21"/>
  <c r="E775" i="21"/>
  <c r="E771" i="21"/>
  <c r="E767" i="21"/>
  <c r="E759" i="21"/>
  <c r="E755" i="21"/>
  <c r="E751" i="21"/>
  <c r="E749" i="21"/>
  <c r="E747" i="21"/>
  <c r="E745" i="21"/>
  <c r="E743" i="21"/>
  <c r="E741" i="21"/>
  <c r="E739" i="21"/>
  <c r="E737" i="21"/>
  <c r="E735" i="21"/>
  <c r="E733" i="21"/>
  <c r="E731" i="21"/>
  <c r="E729" i="21"/>
  <c r="E727" i="21"/>
  <c r="E725" i="21"/>
  <c r="E723" i="21"/>
  <c r="E721" i="21"/>
  <c r="E719" i="21"/>
  <c r="E717" i="21"/>
  <c r="E715" i="21"/>
  <c r="E713" i="21"/>
  <c r="E711" i="21"/>
  <c r="E709" i="21"/>
  <c r="E707" i="21"/>
  <c r="E705" i="21"/>
  <c r="E760" i="21"/>
  <c r="E756" i="21"/>
  <c r="E765" i="21"/>
  <c r="E763" i="21"/>
  <c r="E758" i="21"/>
  <c r="E754" i="21"/>
  <c r="E703" i="21"/>
  <c r="E699" i="21"/>
  <c r="E698" i="21"/>
  <c r="E696" i="21"/>
  <c r="E694" i="21"/>
  <c r="E692" i="21"/>
  <c r="E690" i="21"/>
  <c r="E688" i="21"/>
  <c r="E686" i="21"/>
  <c r="E684" i="21"/>
  <c r="E682" i="21"/>
  <c r="E680" i="21"/>
  <c r="E678" i="21"/>
  <c r="E676" i="21"/>
  <c r="E674" i="21"/>
  <c r="E672" i="21"/>
  <c r="E670" i="21"/>
  <c r="E668" i="21"/>
  <c r="E793" i="21"/>
  <c r="E789" i="21"/>
  <c r="E785" i="21"/>
  <c r="E781" i="21"/>
  <c r="E777" i="21"/>
  <c r="E773" i="21"/>
  <c r="E769" i="21"/>
  <c r="E761" i="21"/>
  <c r="E750" i="21"/>
  <c r="E746" i="21"/>
  <c r="E742" i="21"/>
  <c r="E738" i="21"/>
  <c r="E734" i="21"/>
  <c r="E730" i="21"/>
  <c r="E726" i="21"/>
  <c r="E722" i="21"/>
  <c r="E718" i="21"/>
  <c r="E714" i="21"/>
  <c r="E700" i="21"/>
  <c r="E757" i="21"/>
  <c r="E701" i="21"/>
  <c r="E697" i="21"/>
  <c r="E695" i="21"/>
  <c r="E693" i="21"/>
  <c r="E691" i="21"/>
  <c r="E689" i="21"/>
  <c r="E687" i="21"/>
  <c r="E685" i="21"/>
  <c r="E683" i="21"/>
  <c r="E681" i="21"/>
  <c r="E679" i="21"/>
  <c r="E677" i="21"/>
  <c r="E675" i="21"/>
  <c r="E673" i="21"/>
  <c r="E671" i="21"/>
  <c r="E669" i="21"/>
  <c r="E667" i="21"/>
  <c r="E753" i="21"/>
  <c r="E752" i="21"/>
  <c r="E748" i="21"/>
  <c r="E744" i="21"/>
  <c r="E740" i="21"/>
  <c r="E736" i="21"/>
  <c r="E732" i="21"/>
  <c r="E728" i="21"/>
  <c r="E724" i="21"/>
  <c r="E720" i="21"/>
  <c r="E716" i="21"/>
  <c r="E712" i="21"/>
  <c r="E710" i="21"/>
  <c r="E708" i="21"/>
  <c r="E706" i="21"/>
  <c r="E704" i="21"/>
  <c r="E702" i="21"/>
  <c r="E658" i="21"/>
  <c r="E654" i="21"/>
  <c r="E650" i="21"/>
  <c r="E648" i="21"/>
  <c r="E646" i="21"/>
  <c r="E644" i="21"/>
  <c r="E642" i="21"/>
  <c r="E640" i="21"/>
  <c r="E638" i="21"/>
  <c r="E636" i="21"/>
  <c r="E634" i="21"/>
  <c r="E632" i="21"/>
  <c r="E630" i="21"/>
  <c r="E628" i="21"/>
  <c r="E626" i="21"/>
  <c r="E624" i="21"/>
  <c r="E622" i="21"/>
  <c r="E620" i="21"/>
  <c r="E618" i="21"/>
  <c r="E616" i="21"/>
  <c r="E614" i="21"/>
  <c r="E612" i="21"/>
  <c r="E610" i="21"/>
  <c r="E608" i="21"/>
  <c r="E606" i="21"/>
  <c r="E604" i="21"/>
  <c r="E602" i="21"/>
  <c r="E600" i="21"/>
  <c r="E598" i="21"/>
  <c r="E596" i="21"/>
  <c r="E594" i="21"/>
  <c r="E592" i="21"/>
  <c r="E590" i="21"/>
  <c r="E588" i="21"/>
  <c r="E586" i="21"/>
  <c r="E584" i="21"/>
  <c r="E582" i="21"/>
  <c r="E580" i="21"/>
  <c r="E578" i="21"/>
  <c r="E576" i="21"/>
  <c r="E574" i="21"/>
  <c r="E572" i="21"/>
  <c r="E570" i="21"/>
  <c r="E568" i="21"/>
  <c r="E566" i="21"/>
  <c r="E564" i="21"/>
  <c r="E562" i="21"/>
  <c r="E560" i="21"/>
  <c r="E558" i="21"/>
  <c r="E556" i="21"/>
  <c r="E554" i="21"/>
  <c r="E552" i="21"/>
  <c r="E550" i="21"/>
  <c r="E659" i="21"/>
  <c r="E655" i="21"/>
  <c r="E660" i="21"/>
  <c r="E656" i="21"/>
  <c r="E652" i="21"/>
  <c r="E651" i="21"/>
  <c r="E649" i="21"/>
  <c r="E647" i="21"/>
  <c r="E645" i="21"/>
  <c r="E643" i="21"/>
  <c r="E641" i="21"/>
  <c r="E639" i="21"/>
  <c r="E637" i="21"/>
  <c r="E635" i="21"/>
  <c r="E633" i="21"/>
  <c r="E631" i="21"/>
  <c r="E629" i="21"/>
  <c r="E627" i="21"/>
  <c r="E625" i="21"/>
  <c r="E623" i="21"/>
  <c r="E621" i="21"/>
  <c r="E619" i="21"/>
  <c r="E617" i="21"/>
  <c r="E615" i="21"/>
  <c r="E613" i="21"/>
  <c r="E611" i="21"/>
  <c r="E609" i="21"/>
  <c r="E607" i="21"/>
  <c r="E605" i="21"/>
  <c r="E603" i="21"/>
  <c r="E601" i="21"/>
  <c r="E599" i="21"/>
  <c r="E597" i="21"/>
  <c r="E595" i="21"/>
  <c r="E593" i="21"/>
  <c r="E591" i="21"/>
  <c r="E589" i="21"/>
  <c r="E587" i="21"/>
  <c r="E585" i="21"/>
  <c r="E583" i="21"/>
  <c r="E581" i="21"/>
  <c r="E579" i="21"/>
  <c r="E577" i="21"/>
  <c r="E575" i="21"/>
  <c r="E573" i="21"/>
  <c r="E571" i="21"/>
  <c r="E569" i="21"/>
  <c r="E567" i="21"/>
  <c r="E565" i="21"/>
  <c r="E563" i="21"/>
  <c r="E561" i="21"/>
  <c r="E559" i="21"/>
  <c r="E557" i="21"/>
  <c r="E555" i="21"/>
  <c r="E553" i="21"/>
  <c r="E551" i="21"/>
  <c r="E666" i="21"/>
  <c r="E665" i="21"/>
  <c r="E664" i="21"/>
  <c r="E663" i="21"/>
  <c r="E662" i="21"/>
  <c r="E661" i="21"/>
  <c r="E657" i="21"/>
  <c r="E653" i="21"/>
  <c r="E547" i="21"/>
  <c r="E545" i="21"/>
  <c r="E543" i="21"/>
  <c r="E541" i="21"/>
  <c r="E539" i="21"/>
  <c r="E537" i="21"/>
  <c r="E535" i="21"/>
  <c r="E533" i="21"/>
  <c r="E531" i="21"/>
  <c r="E529" i="21"/>
  <c r="E527" i="21"/>
  <c r="E525" i="21"/>
  <c r="E523" i="21"/>
  <c r="E521" i="21"/>
  <c r="E519" i="21"/>
  <c r="E517" i="21"/>
  <c r="E515" i="21"/>
  <c r="E513" i="21"/>
  <c r="E511" i="21"/>
  <c r="E509" i="21"/>
  <c r="E507" i="21"/>
  <c r="E505" i="21"/>
  <c r="E503" i="21"/>
  <c r="E501" i="21"/>
  <c r="E499" i="21"/>
  <c r="E497" i="21"/>
  <c r="E495" i="21"/>
  <c r="E493" i="21"/>
  <c r="E491" i="21"/>
  <c r="E489" i="21"/>
  <c r="E487" i="21"/>
  <c r="E485" i="21"/>
  <c r="E483" i="21"/>
  <c r="E481" i="21"/>
  <c r="E479" i="21"/>
  <c r="E477" i="21"/>
  <c r="E475" i="21"/>
  <c r="E473" i="21"/>
  <c r="E471" i="21"/>
  <c r="E469" i="21"/>
  <c r="E467" i="21"/>
  <c r="E465" i="21"/>
  <c r="E463" i="21"/>
  <c r="E461" i="21"/>
  <c r="E459" i="21"/>
  <c r="E457" i="21"/>
  <c r="E455" i="21"/>
  <c r="E453" i="21"/>
  <c r="E451" i="21"/>
  <c r="E449" i="21"/>
  <c r="E447" i="21"/>
  <c r="E445" i="21"/>
  <c r="E549" i="21"/>
  <c r="E548" i="21"/>
  <c r="E546" i="21"/>
  <c r="E544" i="21"/>
  <c r="E542" i="21"/>
  <c r="E540" i="21"/>
  <c r="E538" i="21"/>
  <c r="E536" i="21"/>
  <c r="E534" i="21"/>
  <c r="E532" i="21"/>
  <c r="E530" i="21"/>
  <c r="E528" i="21"/>
  <c r="E526" i="21"/>
  <c r="E524" i="21"/>
  <c r="E522" i="21"/>
  <c r="E520" i="21"/>
  <c r="E518" i="21"/>
  <c r="E516" i="21"/>
  <c r="E514" i="21"/>
  <c r="E512" i="21"/>
  <c r="E510" i="21"/>
  <c r="E508" i="21"/>
  <c r="E506" i="21"/>
  <c r="E504" i="21"/>
  <c r="E502" i="21"/>
  <c r="E500" i="21"/>
  <c r="E498" i="21"/>
  <c r="E496" i="21"/>
  <c r="E494" i="21"/>
  <c r="E492" i="21"/>
  <c r="E490" i="21"/>
  <c r="E488" i="21"/>
  <c r="E486" i="21"/>
  <c r="E484" i="21"/>
  <c r="E482" i="21"/>
  <c r="E480" i="21"/>
  <c r="E478" i="21"/>
  <c r="E476" i="21"/>
  <c r="E474" i="21"/>
  <c r="E472" i="21"/>
  <c r="E470" i="21"/>
  <c r="E468" i="21"/>
  <c r="E466" i="21"/>
  <c r="E464" i="21"/>
  <c r="E462" i="21"/>
  <c r="E460" i="21"/>
  <c r="E458" i="21"/>
  <c r="E456" i="21"/>
  <c r="E454" i="21"/>
  <c r="E452" i="21"/>
  <c r="E450" i="21"/>
  <c r="E448" i="21"/>
  <c r="E446" i="21"/>
  <c r="E444" i="21"/>
  <c r="E442" i="21"/>
  <c r="E440" i="21"/>
  <c r="E439" i="21"/>
  <c r="E437" i="21"/>
  <c r="E435" i="21"/>
  <c r="E433" i="21"/>
  <c r="E431" i="21"/>
  <c r="E429" i="21"/>
  <c r="E427" i="21"/>
  <c r="E425" i="21"/>
  <c r="E423" i="21"/>
  <c r="E421" i="21"/>
  <c r="E419" i="21"/>
  <c r="E417" i="21"/>
  <c r="E415" i="21"/>
  <c r="E413" i="21"/>
  <c r="E411" i="21"/>
  <c r="E409" i="21"/>
  <c r="E407" i="21"/>
  <c r="E405" i="21"/>
  <c r="E403" i="21"/>
  <c r="E401" i="21"/>
  <c r="E399" i="21"/>
  <c r="E397" i="21"/>
  <c r="E395" i="21"/>
  <c r="E393" i="21"/>
  <c r="E391" i="21"/>
  <c r="E389" i="21"/>
  <c r="E387" i="21"/>
  <c r="E385" i="21"/>
  <c r="E383" i="21"/>
  <c r="E381" i="21"/>
  <c r="E379" i="21"/>
  <c r="E377" i="21"/>
  <c r="E375" i="21"/>
  <c r="E373" i="21"/>
  <c r="E371" i="21"/>
  <c r="E369" i="21"/>
  <c r="E367" i="21"/>
  <c r="E365" i="21"/>
  <c r="E363" i="21"/>
  <c r="E361" i="21"/>
  <c r="E359" i="21"/>
  <c r="E357" i="21"/>
  <c r="E355" i="21"/>
  <c r="E353" i="21"/>
  <c r="E351" i="21"/>
  <c r="E349" i="21"/>
  <c r="E443" i="21"/>
  <c r="E441" i="21"/>
  <c r="E436" i="21"/>
  <c r="E432" i="21"/>
  <c r="E428" i="21"/>
  <c r="E424" i="21"/>
  <c r="E420" i="21"/>
  <c r="E416" i="21"/>
  <c r="E412" i="21"/>
  <c r="E408" i="21"/>
  <c r="E404" i="21"/>
  <c r="E400" i="21"/>
  <c r="E396" i="21"/>
  <c r="E392" i="21"/>
  <c r="E388" i="21"/>
  <c r="E384" i="21"/>
  <c r="E380" i="21"/>
  <c r="E376" i="21"/>
  <c r="E372" i="21"/>
  <c r="E368" i="21"/>
  <c r="E364" i="21"/>
  <c r="E360" i="21"/>
  <c r="E350" i="21"/>
  <c r="E346" i="21"/>
  <c r="E344" i="21"/>
  <c r="E342" i="21"/>
  <c r="E340" i="21"/>
  <c r="E338" i="21"/>
  <c r="E336" i="21"/>
  <c r="E334" i="21"/>
  <c r="E332" i="21"/>
  <c r="E330" i="21"/>
  <c r="E328" i="21"/>
  <c r="E326" i="21"/>
  <c r="E324" i="21"/>
  <c r="E322" i="21"/>
  <c r="E320" i="21"/>
  <c r="E318" i="21"/>
  <c r="E316" i="21"/>
  <c r="E314" i="21"/>
  <c r="E312" i="21"/>
  <c r="E310" i="21"/>
  <c r="E308" i="21"/>
  <c r="E306" i="21"/>
  <c r="E304" i="21"/>
  <c r="E302" i="21"/>
  <c r="E300" i="21"/>
  <c r="E298" i="21"/>
  <c r="E296" i="21"/>
  <c r="E294" i="21"/>
  <c r="E292" i="21"/>
  <c r="E290" i="21"/>
  <c r="E288" i="21"/>
  <c r="E286" i="21"/>
  <c r="E284" i="21"/>
  <c r="E282" i="21"/>
  <c r="E280" i="21"/>
  <c r="E278" i="21"/>
  <c r="E276" i="21"/>
  <c r="E274" i="21"/>
  <c r="E272" i="21"/>
  <c r="E438" i="21"/>
  <c r="E434" i="21"/>
  <c r="E430" i="21"/>
  <c r="E426" i="21"/>
  <c r="E422" i="21"/>
  <c r="E418" i="21"/>
  <c r="E414" i="21"/>
  <c r="E410" i="21"/>
  <c r="E406" i="21"/>
  <c r="E402" i="21"/>
  <c r="E398" i="21"/>
  <c r="E394" i="21"/>
  <c r="E390" i="21"/>
  <c r="E386" i="21"/>
  <c r="E382" i="21"/>
  <c r="E378" i="21"/>
  <c r="E374" i="21"/>
  <c r="E370" i="21"/>
  <c r="E366" i="21"/>
  <c r="E362" i="21"/>
  <c r="E358" i="21"/>
  <c r="E352" i="21"/>
  <c r="E348" i="21"/>
  <c r="E347" i="21"/>
  <c r="E345" i="21"/>
  <c r="E343" i="21"/>
  <c r="E341" i="21"/>
  <c r="E339" i="21"/>
  <c r="E337" i="21"/>
  <c r="E335" i="21"/>
  <c r="E333" i="21"/>
  <c r="E331" i="21"/>
  <c r="E329" i="21"/>
  <c r="E327" i="21"/>
  <c r="E325" i="21"/>
  <c r="E323" i="21"/>
  <c r="E321" i="21"/>
  <c r="E319" i="21"/>
  <c r="E317" i="21"/>
  <c r="E315" i="21"/>
  <c r="E313" i="21"/>
  <c r="E311" i="21"/>
  <c r="E309" i="21"/>
  <c r="E307" i="21"/>
  <c r="E305" i="21"/>
  <c r="E303" i="21"/>
  <c r="E301" i="21"/>
  <c r="E299" i="21"/>
  <c r="E297" i="21"/>
  <c r="E295" i="21"/>
  <c r="E293" i="21"/>
  <c r="E291" i="21"/>
  <c r="E289" i="21"/>
  <c r="E287" i="21"/>
  <c r="E285" i="21"/>
  <c r="E283" i="21"/>
  <c r="E281" i="21"/>
  <c r="E279" i="21"/>
  <c r="E277" i="21"/>
  <c r="E275" i="21"/>
  <c r="E273" i="21"/>
  <c r="E271" i="21"/>
  <c r="E269" i="21"/>
  <c r="E267" i="21"/>
  <c r="E265" i="21"/>
  <c r="E263" i="21"/>
  <c r="E261" i="21"/>
  <c r="E259" i="21"/>
  <c r="E257" i="21"/>
  <c r="E255" i="21"/>
  <c r="E253" i="21"/>
  <c r="E356" i="21"/>
  <c r="E248" i="21"/>
  <c r="E244" i="21"/>
  <c r="E240" i="21"/>
  <c r="E354" i="21"/>
  <c r="E249" i="21"/>
  <c r="E245" i="21"/>
  <c r="E241" i="21"/>
  <c r="E237" i="21"/>
  <c r="E235" i="21"/>
  <c r="E233" i="21"/>
  <c r="E231" i="21"/>
  <c r="E229" i="21"/>
  <c r="E227" i="21"/>
  <c r="E225" i="21"/>
  <c r="E223" i="21"/>
  <c r="E221" i="21"/>
  <c r="E219" i="21"/>
  <c r="E217" i="21"/>
  <c r="E215" i="21"/>
  <c r="E213" i="21"/>
  <c r="E211" i="21"/>
  <c r="E209" i="21"/>
  <c r="E207" i="21"/>
  <c r="E205" i="21"/>
  <c r="E203" i="21"/>
  <c r="E201" i="21"/>
  <c r="E199" i="21"/>
  <c r="E197" i="21"/>
  <c r="E195" i="21"/>
  <c r="E193" i="21"/>
  <c r="E191" i="21"/>
  <c r="E189" i="21"/>
  <c r="E187" i="21"/>
  <c r="E185" i="21"/>
  <c r="E183" i="21"/>
  <c r="E181" i="21"/>
  <c r="E179" i="21"/>
  <c r="E177" i="21"/>
  <c r="E175" i="21"/>
  <c r="E173" i="21"/>
  <c r="E171" i="21"/>
  <c r="E169" i="21"/>
  <c r="E167" i="21"/>
  <c r="E165" i="21"/>
  <c r="E163" i="21"/>
  <c r="E161" i="21"/>
  <c r="E159" i="21"/>
  <c r="E157" i="21"/>
  <c r="E155" i="21"/>
  <c r="E153" i="21"/>
  <c r="E151" i="21"/>
  <c r="E149" i="21"/>
  <c r="E147" i="21"/>
  <c r="E145" i="21"/>
  <c r="E143" i="21"/>
  <c r="E141" i="21"/>
  <c r="E139" i="21"/>
  <c r="E137" i="21"/>
  <c r="E135" i="21"/>
  <c r="E133" i="21"/>
  <c r="E131" i="21"/>
  <c r="E129" i="21"/>
  <c r="E127" i="21"/>
  <c r="E125" i="21"/>
  <c r="E123" i="21"/>
  <c r="E121" i="21"/>
  <c r="E119" i="21"/>
  <c r="E117" i="21"/>
  <c r="E115" i="21"/>
  <c r="E113" i="21"/>
  <c r="E111" i="21"/>
  <c r="E109" i="21"/>
  <c r="E107" i="21"/>
  <c r="E105" i="21"/>
  <c r="E103" i="21"/>
  <c r="E101" i="21"/>
  <c r="E99" i="21"/>
  <c r="E97" i="21"/>
  <c r="E95" i="21"/>
  <c r="E251" i="21"/>
  <c r="E247" i="21"/>
  <c r="E243" i="21"/>
  <c r="E239" i="21"/>
  <c r="E238" i="21"/>
  <c r="E236" i="21"/>
  <c r="E234" i="21"/>
  <c r="E232" i="21"/>
  <c r="E230" i="21"/>
  <c r="E228" i="21"/>
  <c r="E226" i="21"/>
  <c r="E224" i="21"/>
  <c r="E222" i="21"/>
  <c r="E220" i="21"/>
  <c r="E218" i="21"/>
  <c r="E216" i="21"/>
  <c r="E214" i="21"/>
  <c r="E212" i="21"/>
  <c r="E210" i="21"/>
  <c r="E208" i="21"/>
  <c r="E206" i="21"/>
  <c r="E204" i="21"/>
  <c r="E202" i="21"/>
  <c r="E200" i="21"/>
  <c r="E198" i="21"/>
  <c r="E196" i="21"/>
  <c r="E194" i="21"/>
  <c r="E192" i="21"/>
  <c r="E190" i="21"/>
  <c r="E188" i="21"/>
  <c r="E186" i="21"/>
  <c r="E184" i="21"/>
  <c r="E182" i="21"/>
  <c r="E180" i="21"/>
  <c r="E178" i="21"/>
  <c r="E176" i="21"/>
  <c r="E174" i="21"/>
  <c r="E172" i="21"/>
  <c r="E170" i="21"/>
  <c r="E168" i="21"/>
  <c r="E166" i="21"/>
  <c r="E164" i="21"/>
  <c r="E162" i="21"/>
  <c r="E160" i="21"/>
  <c r="E158" i="21"/>
  <c r="E156" i="21"/>
  <c r="E154" i="21"/>
  <c r="E152" i="21"/>
  <c r="E150" i="21"/>
  <c r="E148" i="21"/>
  <c r="E146" i="21"/>
  <c r="E144" i="21"/>
  <c r="E142" i="21"/>
  <c r="E140" i="21"/>
  <c r="E138" i="21"/>
  <c r="E136" i="21"/>
  <c r="E134" i="21"/>
  <c r="E132" i="21"/>
  <c r="E130" i="21"/>
  <c r="E128" i="21"/>
  <c r="E126" i="21"/>
  <c r="E124" i="21"/>
  <c r="E122" i="21"/>
  <c r="E120" i="21"/>
  <c r="E118" i="21"/>
  <c r="E116" i="21"/>
  <c r="E114" i="21"/>
  <c r="E112" i="21"/>
  <c r="E110" i="21"/>
  <c r="E108" i="21"/>
  <c r="E106" i="21"/>
  <c r="E104" i="21"/>
  <c r="E102" i="21"/>
  <c r="E100" i="21"/>
  <c r="E98" i="21"/>
  <c r="E96" i="21"/>
  <c r="E94" i="21"/>
  <c r="E92" i="21"/>
  <c r="E90" i="21"/>
  <c r="E88" i="21"/>
  <c r="E86" i="21"/>
  <c r="E84" i="21"/>
  <c r="E82" i="21"/>
  <c r="E80" i="21"/>
  <c r="E78" i="21"/>
  <c r="E76" i="21"/>
  <c r="E74" i="21"/>
  <c r="E72" i="21"/>
  <c r="E70" i="21"/>
  <c r="E68" i="21"/>
  <c r="E66" i="21"/>
  <c r="E64" i="21"/>
  <c r="E62" i="21"/>
  <c r="E60" i="21"/>
  <c r="E58" i="21"/>
  <c r="E56" i="21"/>
  <c r="E54" i="21"/>
  <c r="E52" i="21"/>
  <c r="E50" i="21"/>
  <c r="E48" i="21"/>
  <c r="E270" i="21"/>
  <c r="E268" i="21"/>
  <c r="E266" i="21"/>
  <c r="E264" i="21"/>
  <c r="E262" i="21"/>
  <c r="E260" i="21"/>
  <c r="E258" i="21"/>
  <c r="E256" i="21"/>
  <c r="E254" i="21"/>
  <c r="E252" i="21"/>
  <c r="E250" i="21"/>
  <c r="E93" i="21"/>
  <c r="E91" i="21"/>
  <c r="E89" i="21"/>
  <c r="E87" i="21"/>
  <c r="E85" i="21"/>
  <c r="E83" i="21"/>
  <c r="E79" i="21"/>
  <c r="E75" i="21"/>
  <c r="E71" i="21"/>
  <c r="E67" i="21"/>
  <c r="E63" i="21"/>
  <c r="E59" i="21"/>
  <c r="E55" i="21"/>
  <c r="E51" i="21"/>
  <c r="E242" i="21"/>
  <c r="E73" i="21"/>
  <c r="E69" i="21"/>
  <c r="E61" i="21"/>
  <c r="E57" i="21"/>
  <c r="E49" i="21"/>
  <c r="E246" i="21"/>
  <c r="E46" i="21"/>
  <c r="E44" i="21"/>
  <c r="E42" i="21"/>
  <c r="E40" i="21"/>
  <c r="E38" i="21"/>
  <c r="E36" i="21"/>
  <c r="E34" i="21"/>
  <c r="E32" i="21"/>
  <c r="E20" i="21"/>
  <c r="E18" i="21"/>
  <c r="E81" i="21"/>
  <c r="E77" i="21"/>
  <c r="E65" i="21"/>
  <c r="E53" i="21"/>
  <c r="E47" i="21"/>
  <c r="E45" i="21"/>
  <c r="E43" i="21"/>
  <c r="E41" i="21"/>
  <c r="E39" i="21"/>
  <c r="E37" i="21"/>
  <c r="E35" i="21"/>
  <c r="E33" i="21"/>
  <c r="E31" i="21"/>
  <c r="E30" i="21"/>
  <c r="E29" i="21"/>
  <c r="E28" i="21"/>
  <c r="E27" i="21"/>
  <c r="E26" i="21"/>
  <c r="E25" i="21"/>
  <c r="E24" i="21"/>
  <c r="E23" i="21"/>
  <c r="E22" i="21"/>
  <c r="E21" i="21"/>
  <c r="E19" i="21"/>
  <c r="E17" i="21"/>
  <c r="E16" i="21"/>
  <c r="E15" i="21"/>
  <c r="E14" i="21"/>
  <c r="E13" i="21"/>
  <c r="E12" i="21"/>
  <c r="E11" i="21"/>
  <c r="E10" i="21"/>
  <c r="E9" i="21"/>
  <c r="E8" i="21"/>
  <c r="E7" i="21"/>
  <c r="D932" i="21"/>
  <c r="D930" i="21"/>
  <c r="D928" i="21"/>
  <c r="D926" i="21"/>
  <c r="D924" i="21"/>
  <c r="D922" i="21"/>
  <c r="D920" i="21"/>
  <c r="D918" i="21"/>
  <c r="D916" i="21"/>
  <c r="D914" i="21"/>
  <c r="D912" i="21"/>
  <c r="D910" i="21"/>
  <c r="D908" i="21"/>
  <c r="D906" i="21"/>
  <c r="D931" i="21"/>
  <c r="D929" i="21"/>
  <c r="D927" i="21"/>
  <c r="D925" i="21"/>
  <c r="D923" i="21"/>
  <c r="D921" i="21"/>
  <c r="D919" i="21"/>
  <c r="D917" i="21"/>
  <c r="D915" i="21"/>
  <c r="D913" i="21"/>
  <c r="D911" i="21"/>
  <c r="D909" i="21"/>
  <c r="D907" i="21"/>
  <c r="D905" i="21"/>
  <c r="D904" i="21"/>
  <c r="D902" i="21"/>
  <c r="D900" i="21"/>
  <c r="D898" i="21"/>
  <c r="D896" i="21"/>
  <c r="D894" i="21"/>
  <c r="D892" i="21"/>
  <c r="D903" i="21"/>
  <c r="D901" i="21"/>
  <c r="D899" i="21"/>
  <c r="D897" i="21"/>
  <c r="D895" i="21"/>
  <c r="D893" i="21"/>
  <c r="D891" i="21"/>
  <c r="D889" i="21"/>
  <c r="D887" i="21"/>
  <c r="D885" i="21"/>
  <c r="D888" i="21"/>
  <c r="D884" i="21"/>
  <c r="D882" i="21"/>
  <c r="D880" i="21"/>
  <c r="D878" i="21"/>
  <c r="D876" i="21"/>
  <c r="D874" i="21"/>
  <c r="D872" i="21"/>
  <c r="D870" i="21"/>
  <c r="D868" i="21"/>
  <c r="D866" i="21"/>
  <c r="D890" i="21"/>
  <c r="D886" i="21"/>
  <c r="D883" i="21"/>
  <c r="D881" i="21"/>
  <c r="D879" i="21"/>
  <c r="D877" i="21"/>
  <c r="D875" i="21"/>
  <c r="D873" i="21"/>
  <c r="D871" i="21"/>
  <c r="D869" i="21"/>
  <c r="D867" i="21"/>
  <c r="D865" i="21"/>
  <c r="D863" i="21"/>
  <c r="D861" i="21"/>
  <c r="D859" i="21"/>
  <c r="D862" i="21"/>
  <c r="D857" i="21"/>
  <c r="D855" i="21"/>
  <c r="D853" i="21"/>
  <c r="D851" i="21"/>
  <c r="D849" i="21"/>
  <c r="D847" i="21"/>
  <c r="D864" i="21"/>
  <c r="D860" i="21"/>
  <c r="D858" i="21"/>
  <c r="D856" i="21"/>
  <c r="D854" i="21"/>
  <c r="D852" i="21"/>
  <c r="D850" i="21"/>
  <c r="D848" i="21"/>
  <c r="D846" i="21"/>
  <c r="D844" i="21"/>
  <c r="D842" i="21"/>
  <c r="D840" i="21"/>
  <c r="D838" i="21"/>
  <c r="D836" i="21"/>
  <c r="D834" i="21"/>
  <c r="D832" i="21"/>
  <c r="D830" i="21"/>
  <c r="D828" i="21"/>
  <c r="D826" i="21"/>
  <c r="D824" i="21"/>
  <c r="D822" i="21"/>
  <c r="D820" i="21"/>
  <c r="D818" i="21"/>
  <c r="D816" i="21"/>
  <c r="D814" i="21"/>
  <c r="D812" i="21"/>
  <c r="D810" i="21"/>
  <c r="D845" i="21"/>
  <c r="D843" i="21"/>
  <c r="D841" i="21"/>
  <c r="D837" i="21"/>
  <c r="D833" i="21"/>
  <c r="D839" i="21"/>
  <c r="D835" i="21"/>
  <c r="D831" i="21"/>
  <c r="D805" i="21"/>
  <c r="D801" i="21"/>
  <c r="D797" i="21"/>
  <c r="D827" i="21"/>
  <c r="D823" i="21"/>
  <c r="D819" i="21"/>
  <c r="D815" i="21"/>
  <c r="D811" i="21"/>
  <c r="D806" i="21"/>
  <c r="D802" i="21"/>
  <c r="D798" i="21"/>
  <c r="D794" i="21"/>
  <c r="D792" i="21"/>
  <c r="D790" i="21"/>
  <c r="D788" i="21"/>
  <c r="D786" i="21"/>
  <c r="D784" i="21"/>
  <c r="D782" i="21"/>
  <c r="D780" i="21"/>
  <c r="D778" i="21"/>
  <c r="D776" i="21"/>
  <c r="D774" i="21"/>
  <c r="D772" i="21"/>
  <c r="D770" i="21"/>
  <c r="D768" i="21"/>
  <c r="D766" i="21"/>
  <c r="D829" i="21"/>
  <c r="D825" i="21"/>
  <c r="D821" i="21"/>
  <c r="D817" i="21"/>
  <c r="D813" i="21"/>
  <c r="D809" i="21"/>
  <c r="D808" i="21"/>
  <c r="D804" i="21"/>
  <c r="D800" i="21"/>
  <c r="D796" i="21"/>
  <c r="D793" i="21"/>
  <c r="D791" i="21"/>
  <c r="D789" i="21"/>
  <c r="D787" i="21"/>
  <c r="D785" i="21"/>
  <c r="D783" i="21"/>
  <c r="D781" i="21"/>
  <c r="D779" i="21"/>
  <c r="D777" i="21"/>
  <c r="D775" i="21"/>
  <c r="D773" i="21"/>
  <c r="D771" i="21"/>
  <c r="D769" i="21"/>
  <c r="D767" i="21"/>
  <c r="D765" i="21"/>
  <c r="D763" i="21"/>
  <c r="D761" i="21"/>
  <c r="D759" i="21"/>
  <c r="D757" i="21"/>
  <c r="D755" i="21"/>
  <c r="D753" i="21"/>
  <c r="D799" i="21"/>
  <c r="D764" i="21"/>
  <c r="D762" i="21"/>
  <c r="D758" i="21"/>
  <c r="D754" i="21"/>
  <c r="D795" i="21"/>
  <c r="D751" i="21"/>
  <c r="D749" i="21"/>
  <c r="D747" i="21"/>
  <c r="D745" i="21"/>
  <c r="D743" i="21"/>
  <c r="D741" i="21"/>
  <c r="D739" i="21"/>
  <c r="D737" i="21"/>
  <c r="D735" i="21"/>
  <c r="D733" i="21"/>
  <c r="D731" i="21"/>
  <c r="D729" i="21"/>
  <c r="D727" i="21"/>
  <c r="D725" i="21"/>
  <c r="D723" i="21"/>
  <c r="D721" i="21"/>
  <c r="D719" i="21"/>
  <c r="D717" i="21"/>
  <c r="D715" i="21"/>
  <c r="D713" i="21"/>
  <c r="D803" i="21"/>
  <c r="D752" i="21"/>
  <c r="D750" i="21"/>
  <c r="D748" i="21"/>
  <c r="D746" i="21"/>
  <c r="D744" i="21"/>
  <c r="D742" i="21"/>
  <c r="D740" i="21"/>
  <c r="D738" i="21"/>
  <c r="D736" i="21"/>
  <c r="D734" i="21"/>
  <c r="D732" i="21"/>
  <c r="D730" i="21"/>
  <c r="D728" i="21"/>
  <c r="D726" i="21"/>
  <c r="D724" i="21"/>
  <c r="D722" i="21"/>
  <c r="D720" i="21"/>
  <c r="D718" i="21"/>
  <c r="D716" i="21"/>
  <c r="D714" i="21"/>
  <c r="D712" i="21"/>
  <c r="D710" i="21"/>
  <c r="D708" i="21"/>
  <c r="D706" i="21"/>
  <c r="D704" i="21"/>
  <c r="D702" i="21"/>
  <c r="D700" i="21"/>
  <c r="D711" i="21"/>
  <c r="D709" i="21"/>
  <c r="D707" i="21"/>
  <c r="D705" i="21"/>
  <c r="D807" i="21"/>
  <c r="D760" i="21"/>
  <c r="D703" i="21"/>
  <c r="D699" i="21"/>
  <c r="D698" i="21"/>
  <c r="D696" i="21"/>
  <c r="D694" i="21"/>
  <c r="D692" i="21"/>
  <c r="D690" i="21"/>
  <c r="D688" i="21"/>
  <c r="D686" i="21"/>
  <c r="D684" i="21"/>
  <c r="D682" i="21"/>
  <c r="D680" i="21"/>
  <c r="D678" i="21"/>
  <c r="D676" i="21"/>
  <c r="D674" i="21"/>
  <c r="D672" i="21"/>
  <c r="D670" i="21"/>
  <c r="D668" i="21"/>
  <c r="D666" i="21"/>
  <c r="D664" i="21"/>
  <c r="D662" i="21"/>
  <c r="D756" i="21"/>
  <c r="D701" i="21"/>
  <c r="D697" i="21"/>
  <c r="D695" i="21"/>
  <c r="D693" i="21"/>
  <c r="D691" i="21"/>
  <c r="D689" i="21"/>
  <c r="D687" i="21"/>
  <c r="D685" i="21"/>
  <c r="D683" i="21"/>
  <c r="D681" i="21"/>
  <c r="D679" i="21"/>
  <c r="D677" i="21"/>
  <c r="D675" i="21"/>
  <c r="D673" i="21"/>
  <c r="D671" i="21"/>
  <c r="D669" i="21"/>
  <c r="D667" i="21"/>
  <c r="D665" i="21"/>
  <c r="D663" i="21"/>
  <c r="D661" i="21"/>
  <c r="D659" i="21"/>
  <c r="D657" i="21"/>
  <c r="D655" i="21"/>
  <c r="D653" i="21"/>
  <c r="D658" i="21"/>
  <c r="D654" i="21"/>
  <c r="D650" i="21"/>
  <c r="D648" i="21"/>
  <c r="D646" i="21"/>
  <c r="D644" i="21"/>
  <c r="D642" i="21"/>
  <c r="D640" i="21"/>
  <c r="D638" i="21"/>
  <c r="D636" i="21"/>
  <c r="D634" i="21"/>
  <c r="D632" i="21"/>
  <c r="D630" i="21"/>
  <c r="D628" i="21"/>
  <c r="D626" i="21"/>
  <c r="D624" i="21"/>
  <c r="D622" i="21"/>
  <c r="D620" i="21"/>
  <c r="D618" i="21"/>
  <c r="D616" i="21"/>
  <c r="D614" i="21"/>
  <c r="D612" i="21"/>
  <c r="D610" i="21"/>
  <c r="D608" i="21"/>
  <c r="D606" i="21"/>
  <c r="D604" i="21"/>
  <c r="D602" i="21"/>
  <c r="D600" i="21"/>
  <c r="D598" i="21"/>
  <c r="D596" i="21"/>
  <c r="D594" i="21"/>
  <c r="D592" i="21"/>
  <c r="D590" i="21"/>
  <c r="D588" i="21"/>
  <c r="D586" i="21"/>
  <c r="D584" i="21"/>
  <c r="D582" i="21"/>
  <c r="D580" i="21"/>
  <c r="D578" i="21"/>
  <c r="D576" i="21"/>
  <c r="D574" i="21"/>
  <c r="D572" i="21"/>
  <c r="D570" i="21"/>
  <c r="D568" i="21"/>
  <c r="D566" i="21"/>
  <c r="D564" i="21"/>
  <c r="D562" i="21"/>
  <c r="D660" i="21"/>
  <c r="D656" i="21"/>
  <c r="D652" i="21"/>
  <c r="D651" i="21"/>
  <c r="D649" i="21"/>
  <c r="D647" i="21"/>
  <c r="D645" i="21"/>
  <c r="D643" i="21"/>
  <c r="D641" i="21"/>
  <c r="D639" i="21"/>
  <c r="D637" i="21"/>
  <c r="D635" i="21"/>
  <c r="D633" i="21"/>
  <c r="D631" i="21"/>
  <c r="D629" i="21"/>
  <c r="D627" i="21"/>
  <c r="D625" i="21"/>
  <c r="D623" i="21"/>
  <c r="D621" i="21"/>
  <c r="D619" i="21"/>
  <c r="D617" i="21"/>
  <c r="D615" i="21"/>
  <c r="D613" i="21"/>
  <c r="D611" i="21"/>
  <c r="D609" i="21"/>
  <c r="D607" i="21"/>
  <c r="D605" i="21"/>
  <c r="D603" i="21"/>
  <c r="D601" i="21"/>
  <c r="D599" i="21"/>
  <c r="D597" i="21"/>
  <c r="D595" i="21"/>
  <c r="D593" i="21"/>
  <c r="D591" i="21"/>
  <c r="D589" i="21"/>
  <c r="D587" i="21"/>
  <c r="D585" i="21"/>
  <c r="D583" i="21"/>
  <c r="D581" i="21"/>
  <c r="D579" i="21"/>
  <c r="D577" i="21"/>
  <c r="D575" i="21"/>
  <c r="D573" i="21"/>
  <c r="D571" i="21"/>
  <c r="D569" i="21"/>
  <c r="D567" i="21"/>
  <c r="D565" i="21"/>
  <c r="D563" i="21"/>
  <c r="D561" i="21"/>
  <c r="D559" i="21"/>
  <c r="D557" i="21"/>
  <c r="D555" i="21"/>
  <c r="D553" i="21"/>
  <c r="D551" i="21"/>
  <c r="D560" i="21"/>
  <c r="D556" i="21"/>
  <c r="D552" i="21"/>
  <c r="D547" i="21"/>
  <c r="D545" i="21"/>
  <c r="D543" i="21"/>
  <c r="D541" i="21"/>
  <c r="D539" i="21"/>
  <c r="D537" i="21"/>
  <c r="D535" i="21"/>
  <c r="D533" i="21"/>
  <c r="D531" i="21"/>
  <c r="D529" i="21"/>
  <c r="D558" i="21"/>
  <c r="D554" i="21"/>
  <c r="D550" i="21"/>
  <c r="D549" i="21"/>
  <c r="D548" i="21"/>
  <c r="D546" i="21"/>
  <c r="D544" i="21"/>
  <c r="D542" i="21"/>
  <c r="D540" i="21"/>
  <c r="D538" i="21"/>
  <c r="D536" i="21"/>
  <c r="D534" i="21"/>
  <c r="D532" i="21"/>
  <c r="D530" i="21"/>
  <c r="D528" i="21"/>
  <c r="D526" i="21"/>
  <c r="D524" i="21"/>
  <c r="D522" i="21"/>
  <c r="D520" i="21"/>
  <c r="D518" i="21"/>
  <c r="D516" i="21"/>
  <c r="D514" i="21"/>
  <c r="D512" i="21"/>
  <c r="D510" i="21"/>
  <c r="D508" i="21"/>
  <c r="D506" i="21"/>
  <c r="D504" i="21"/>
  <c r="D502" i="21"/>
  <c r="D500" i="21"/>
  <c r="D498" i="21"/>
  <c r="D496" i="21"/>
  <c r="D494" i="21"/>
  <c r="D492" i="21"/>
  <c r="D490" i="21"/>
  <c r="D488" i="21"/>
  <c r="D486" i="21"/>
  <c r="D484" i="21"/>
  <c r="D482" i="21"/>
  <c r="D480" i="21"/>
  <c r="D478" i="21"/>
  <c r="D476" i="21"/>
  <c r="D474" i="21"/>
  <c r="D472" i="21"/>
  <c r="D470" i="21"/>
  <c r="D468" i="21"/>
  <c r="D466" i="21"/>
  <c r="D464" i="21"/>
  <c r="D462" i="21"/>
  <c r="D460" i="21"/>
  <c r="D458" i="21"/>
  <c r="D456" i="21"/>
  <c r="D454" i="21"/>
  <c r="D452" i="21"/>
  <c r="D450" i="21"/>
  <c r="D448" i="21"/>
  <c r="D446" i="21"/>
  <c r="D444" i="21"/>
  <c r="D442" i="21"/>
  <c r="D525" i="21"/>
  <c r="D521" i="21"/>
  <c r="D517" i="21"/>
  <c r="D513" i="21"/>
  <c r="D509" i="21"/>
  <c r="D505" i="21"/>
  <c r="D501" i="21"/>
  <c r="D497" i="21"/>
  <c r="D493" i="21"/>
  <c r="D489" i="21"/>
  <c r="D485" i="21"/>
  <c r="D481" i="21"/>
  <c r="D477" i="21"/>
  <c r="D473" i="21"/>
  <c r="D469" i="21"/>
  <c r="D465" i="21"/>
  <c r="D461" i="21"/>
  <c r="D457" i="21"/>
  <c r="D453" i="21"/>
  <c r="D449" i="21"/>
  <c r="D445" i="21"/>
  <c r="D439" i="21"/>
  <c r="D437" i="21"/>
  <c r="D435" i="21"/>
  <c r="D433" i="21"/>
  <c r="D431" i="21"/>
  <c r="D429" i="21"/>
  <c r="D427" i="21"/>
  <c r="D425" i="21"/>
  <c r="D423" i="21"/>
  <c r="D421" i="21"/>
  <c r="D419" i="21"/>
  <c r="D417" i="21"/>
  <c r="D415" i="21"/>
  <c r="D413" i="21"/>
  <c r="D411" i="21"/>
  <c r="D409" i="21"/>
  <c r="D407" i="21"/>
  <c r="D405" i="21"/>
  <c r="D403" i="21"/>
  <c r="D401" i="21"/>
  <c r="D399" i="21"/>
  <c r="D397" i="21"/>
  <c r="D395" i="21"/>
  <c r="D393" i="21"/>
  <c r="D391" i="21"/>
  <c r="D389" i="21"/>
  <c r="D387" i="21"/>
  <c r="D385" i="21"/>
  <c r="D383" i="21"/>
  <c r="D381" i="21"/>
  <c r="D379" i="21"/>
  <c r="D377" i="21"/>
  <c r="D375" i="21"/>
  <c r="D373" i="21"/>
  <c r="D371" i="21"/>
  <c r="D369" i="21"/>
  <c r="D367" i="21"/>
  <c r="D365" i="21"/>
  <c r="D363" i="21"/>
  <c r="D361" i="21"/>
  <c r="D359" i="21"/>
  <c r="D357" i="21"/>
  <c r="D440" i="21"/>
  <c r="D438" i="21"/>
  <c r="D436" i="21"/>
  <c r="D434" i="21"/>
  <c r="D432" i="21"/>
  <c r="D430" i="21"/>
  <c r="D428" i="21"/>
  <c r="D426" i="21"/>
  <c r="D424" i="21"/>
  <c r="D422" i="21"/>
  <c r="D420" i="21"/>
  <c r="D418" i="21"/>
  <c r="D416" i="21"/>
  <c r="D414" i="21"/>
  <c r="D412" i="21"/>
  <c r="D410" i="21"/>
  <c r="D408" i="21"/>
  <c r="D406" i="21"/>
  <c r="D404" i="21"/>
  <c r="D402" i="21"/>
  <c r="D400" i="21"/>
  <c r="D398" i="21"/>
  <c r="D396" i="21"/>
  <c r="D394" i="21"/>
  <c r="D392" i="21"/>
  <c r="D390" i="21"/>
  <c r="D388" i="21"/>
  <c r="D386" i="21"/>
  <c r="D384" i="21"/>
  <c r="D382" i="21"/>
  <c r="D380" i="21"/>
  <c r="D378" i="21"/>
  <c r="D376" i="21"/>
  <c r="D374" i="21"/>
  <c r="D372" i="21"/>
  <c r="D370" i="21"/>
  <c r="D368" i="21"/>
  <c r="D366" i="21"/>
  <c r="D364" i="21"/>
  <c r="D362" i="21"/>
  <c r="D360" i="21"/>
  <c r="D358" i="21"/>
  <c r="D356" i="21"/>
  <c r="D354" i="21"/>
  <c r="D349" i="21"/>
  <c r="D443" i="21"/>
  <c r="D355" i="21"/>
  <c r="D353" i="21"/>
  <c r="D351" i="21"/>
  <c r="D352" i="21"/>
  <c r="D348" i="21"/>
  <c r="D347" i="21"/>
  <c r="D345" i="21"/>
  <c r="D343" i="21"/>
  <c r="D341" i="21"/>
  <c r="D339" i="21"/>
  <c r="D337" i="21"/>
  <c r="D335" i="21"/>
  <c r="D333" i="21"/>
  <c r="D331" i="21"/>
  <c r="D329" i="21"/>
  <c r="D327" i="21"/>
  <c r="D325" i="21"/>
  <c r="D323" i="21"/>
  <c r="D321" i="21"/>
  <c r="D319" i="21"/>
  <c r="D317" i="21"/>
  <c r="D315" i="21"/>
  <c r="D313" i="21"/>
  <c r="D311" i="21"/>
  <c r="D309" i="21"/>
  <c r="D307" i="21"/>
  <c r="D305" i="21"/>
  <c r="D303" i="21"/>
  <c r="D301" i="21"/>
  <c r="D299" i="21"/>
  <c r="D297" i="21"/>
  <c r="D295" i="21"/>
  <c r="D293" i="21"/>
  <c r="D291" i="21"/>
  <c r="D289" i="21"/>
  <c r="D287" i="21"/>
  <c r="D285" i="21"/>
  <c r="D283" i="21"/>
  <c r="D281" i="21"/>
  <c r="D279" i="21"/>
  <c r="D277" i="21"/>
  <c r="D275" i="21"/>
  <c r="D273" i="21"/>
  <c r="D271" i="21"/>
  <c r="D269" i="21"/>
  <c r="D267" i="21"/>
  <c r="D265" i="21"/>
  <c r="D263" i="21"/>
  <c r="D261" i="21"/>
  <c r="D259" i="21"/>
  <c r="D257" i="21"/>
  <c r="D255" i="21"/>
  <c r="D253" i="21"/>
  <c r="D251" i="21"/>
  <c r="D249" i="21"/>
  <c r="D247" i="21"/>
  <c r="D245" i="21"/>
  <c r="D243" i="21"/>
  <c r="D241" i="21"/>
  <c r="D239" i="21"/>
  <c r="D523" i="21"/>
  <c r="D507" i="21"/>
  <c r="D491" i="21"/>
  <c r="D475" i="21"/>
  <c r="D459" i="21"/>
  <c r="D346" i="21"/>
  <c r="D342" i="21"/>
  <c r="D338" i="21"/>
  <c r="D334" i="21"/>
  <c r="D330" i="21"/>
  <c r="D326" i="21"/>
  <c r="D322" i="21"/>
  <c r="D318" i="21"/>
  <c r="D314" i="21"/>
  <c r="D310" i="21"/>
  <c r="D306" i="21"/>
  <c r="D302" i="21"/>
  <c r="D298" i="21"/>
  <c r="D294" i="21"/>
  <c r="D290" i="21"/>
  <c r="D286" i="21"/>
  <c r="D282" i="21"/>
  <c r="D278" i="21"/>
  <c r="D274" i="21"/>
  <c r="D238" i="21"/>
  <c r="D236" i="21"/>
  <c r="D234" i="21"/>
  <c r="D232" i="21"/>
  <c r="D230" i="21"/>
  <c r="D228" i="21"/>
  <c r="D226" i="21"/>
  <c r="D224" i="21"/>
  <c r="D222" i="21"/>
  <c r="D220" i="21"/>
  <c r="D218" i="21"/>
  <c r="D216" i="21"/>
  <c r="D214" i="21"/>
  <c r="D212" i="21"/>
  <c r="D210" i="21"/>
  <c r="D208" i="21"/>
  <c r="D206" i="21"/>
  <c r="D204" i="21"/>
  <c r="D202" i="21"/>
  <c r="D200" i="21"/>
  <c r="D198" i="21"/>
  <c r="D196" i="21"/>
  <c r="D194" i="21"/>
  <c r="D192" i="21"/>
  <c r="D190" i="21"/>
  <c r="D188" i="21"/>
  <c r="D186" i="21"/>
  <c r="D184" i="21"/>
  <c r="D182" i="21"/>
  <c r="D180" i="21"/>
  <c r="D178" i="21"/>
  <c r="D176" i="21"/>
  <c r="D174" i="21"/>
  <c r="D172" i="21"/>
  <c r="D170" i="21"/>
  <c r="D168" i="21"/>
  <c r="D166" i="21"/>
  <c r="D164" i="21"/>
  <c r="D162" i="21"/>
  <c r="D160" i="21"/>
  <c r="D158" i="21"/>
  <c r="D156" i="21"/>
  <c r="D154" i="21"/>
  <c r="D152" i="21"/>
  <c r="D150" i="21"/>
  <c r="D148" i="21"/>
  <c r="D146" i="21"/>
  <c r="D144" i="21"/>
  <c r="D142" i="21"/>
  <c r="D140" i="21"/>
  <c r="D138" i="21"/>
  <c r="D136" i="21"/>
  <c r="D134" i="21"/>
  <c r="D132" i="21"/>
  <c r="D130" i="21"/>
  <c r="D128" i="21"/>
  <c r="D126" i="21"/>
  <c r="D124" i="21"/>
  <c r="D122" i="21"/>
  <c r="D120" i="21"/>
  <c r="D118" i="21"/>
  <c r="D116" i="21"/>
  <c r="D114" i="21"/>
  <c r="D112" i="21"/>
  <c r="D110" i="21"/>
  <c r="D108" i="21"/>
  <c r="D106" i="21"/>
  <c r="D104" i="21"/>
  <c r="D102" i="21"/>
  <c r="D100" i="21"/>
  <c r="D98" i="21"/>
  <c r="D96" i="21"/>
  <c r="D94" i="21"/>
  <c r="D92" i="21"/>
  <c r="D90" i="21"/>
  <c r="D88" i="21"/>
  <c r="D86" i="21"/>
  <c r="D527" i="21"/>
  <c r="D511" i="21"/>
  <c r="D495" i="21"/>
  <c r="D479" i="21"/>
  <c r="D463" i="21"/>
  <c r="D447" i="21"/>
  <c r="D350" i="21"/>
  <c r="D248" i="21"/>
  <c r="D244" i="21"/>
  <c r="D240" i="21"/>
  <c r="D519" i="21"/>
  <c r="D503" i="21"/>
  <c r="D487" i="21"/>
  <c r="D471" i="21"/>
  <c r="D455" i="21"/>
  <c r="D270" i="21"/>
  <c r="D268" i="21"/>
  <c r="D266" i="21"/>
  <c r="D264" i="21"/>
  <c r="D262" i="21"/>
  <c r="D260" i="21"/>
  <c r="D258" i="21"/>
  <c r="D256" i="21"/>
  <c r="D254" i="21"/>
  <c r="D252" i="21"/>
  <c r="D250" i="21"/>
  <c r="D246" i="21"/>
  <c r="D242" i="21"/>
  <c r="D499" i="21"/>
  <c r="D82" i="21"/>
  <c r="D78" i="21"/>
  <c r="D74" i="21"/>
  <c r="D70" i="21"/>
  <c r="D66" i="21"/>
  <c r="D62" i="21"/>
  <c r="D58" i="21"/>
  <c r="D54" i="21"/>
  <c r="D50" i="21"/>
  <c r="D47" i="21"/>
  <c r="D45" i="21"/>
  <c r="D43" i="21"/>
  <c r="D41" i="21"/>
  <c r="D39" i="21"/>
  <c r="D37" i="21"/>
  <c r="D35" i="21"/>
  <c r="D33" i="21"/>
  <c r="D31" i="21"/>
  <c r="D30" i="21"/>
  <c r="D29" i="21"/>
  <c r="D28" i="21"/>
  <c r="D27" i="21"/>
  <c r="D26" i="21"/>
  <c r="D25" i="21"/>
  <c r="D24" i="21"/>
  <c r="D23" i="21"/>
  <c r="D22" i="21"/>
  <c r="D21" i="21"/>
  <c r="D19" i="21"/>
  <c r="D17" i="21"/>
  <c r="D16" i="21"/>
  <c r="D15" i="21"/>
  <c r="D14" i="21"/>
  <c r="D13" i="21"/>
  <c r="D12" i="21"/>
  <c r="D11" i="21"/>
  <c r="D10" i="21"/>
  <c r="D9" i="21"/>
  <c r="D8" i="21"/>
  <c r="D7" i="21"/>
  <c r="D441" i="21"/>
  <c r="D84" i="21"/>
  <c r="D72" i="21"/>
  <c r="D68" i="21"/>
  <c r="D56" i="21"/>
  <c r="D52" i="21"/>
  <c r="D48" i="21"/>
  <c r="D46" i="21"/>
  <c r="D44" i="21"/>
  <c r="D40" i="21"/>
  <c r="D38" i="21"/>
  <c r="D20" i="21"/>
  <c r="D483" i="21"/>
  <c r="D344" i="21"/>
  <c r="D340" i="21"/>
  <c r="D336" i="21"/>
  <c r="D332" i="21"/>
  <c r="D328" i="21"/>
  <c r="D324" i="21"/>
  <c r="D320" i="21"/>
  <c r="D316" i="21"/>
  <c r="D312" i="21"/>
  <c r="D308" i="21"/>
  <c r="D304" i="21"/>
  <c r="D300" i="21"/>
  <c r="D296" i="21"/>
  <c r="D292" i="21"/>
  <c r="D288" i="21"/>
  <c r="D284" i="21"/>
  <c r="D280" i="21"/>
  <c r="D276" i="21"/>
  <c r="D272" i="21"/>
  <c r="D237" i="21"/>
  <c r="D233" i="21"/>
  <c r="D229" i="21"/>
  <c r="D225" i="21"/>
  <c r="D221" i="21"/>
  <c r="D217" i="21"/>
  <c r="D213" i="21"/>
  <c r="D209" i="21"/>
  <c r="D205" i="21"/>
  <c r="D201" i="21"/>
  <c r="D197" i="21"/>
  <c r="D193" i="21"/>
  <c r="D189" i="21"/>
  <c r="D185" i="21"/>
  <c r="D181" i="21"/>
  <c r="D177" i="21"/>
  <c r="D173" i="21"/>
  <c r="D169" i="21"/>
  <c r="D165" i="21"/>
  <c r="D161" i="21"/>
  <c r="D157" i="21"/>
  <c r="D153" i="21"/>
  <c r="D149" i="21"/>
  <c r="D145" i="21"/>
  <c r="D141" i="21"/>
  <c r="D137" i="21"/>
  <c r="D133" i="21"/>
  <c r="D129" i="21"/>
  <c r="D125" i="21"/>
  <c r="D121" i="21"/>
  <c r="D117" i="21"/>
  <c r="D113" i="21"/>
  <c r="D109" i="21"/>
  <c r="D105" i="21"/>
  <c r="D101" i="21"/>
  <c r="D97" i="21"/>
  <c r="D93" i="21"/>
  <c r="D91" i="21"/>
  <c r="D89" i="21"/>
  <c r="D87" i="21"/>
  <c r="D85" i="21"/>
  <c r="D83" i="21"/>
  <c r="D79" i="21"/>
  <c r="D75" i="21"/>
  <c r="D71" i="21"/>
  <c r="D67" i="21"/>
  <c r="D63" i="21"/>
  <c r="D59" i="21"/>
  <c r="D55" i="21"/>
  <c r="D51" i="21"/>
  <c r="D467" i="21"/>
  <c r="D80" i="21"/>
  <c r="D76" i="21"/>
  <c r="D64" i="21"/>
  <c r="D60" i="21"/>
  <c r="D42" i="21"/>
  <c r="D36" i="21"/>
  <c r="D34" i="21"/>
  <c r="D32" i="21"/>
  <c r="D18" i="21"/>
  <c r="D515" i="21"/>
  <c r="D451" i="21"/>
  <c r="D235" i="21"/>
  <c r="D231" i="21"/>
  <c r="D227" i="21"/>
  <c r="D223" i="21"/>
  <c r="D219" i="21"/>
  <c r="D215" i="21"/>
  <c r="D211" i="21"/>
  <c r="D207" i="21"/>
  <c r="D203" i="21"/>
  <c r="D199" i="21"/>
  <c r="D195" i="21"/>
  <c r="D191" i="21"/>
  <c r="D187" i="21"/>
  <c r="D183" i="21"/>
  <c r="D179" i="21"/>
  <c r="D175" i="21"/>
  <c r="D171" i="21"/>
  <c r="D167" i="21"/>
  <c r="D163" i="21"/>
  <c r="D159" i="21"/>
  <c r="D155" i="21"/>
  <c r="D151" i="21"/>
  <c r="D147" i="21"/>
  <c r="D143" i="21"/>
  <c r="D139" i="21"/>
  <c r="D135" i="21"/>
  <c r="D131" i="21"/>
  <c r="D127" i="21"/>
  <c r="D123" i="21"/>
  <c r="D119" i="21"/>
  <c r="D115" i="21"/>
  <c r="D111" i="21"/>
  <c r="D107" i="21"/>
  <c r="D103" i="21"/>
  <c r="D99" i="21"/>
  <c r="D95" i="21"/>
  <c r="D81" i="21"/>
  <c r="D77" i="21"/>
  <c r="D73" i="21"/>
  <c r="D69" i="21"/>
  <c r="D65" i="21"/>
  <c r="D61" i="21"/>
  <c r="D57" i="21"/>
  <c r="D53" i="21"/>
  <c r="D49" i="21"/>
  <c r="H932" i="21"/>
  <c r="H930" i="21"/>
  <c r="H928" i="21"/>
  <c r="H926" i="21"/>
  <c r="H924" i="21"/>
  <c r="H922" i="21"/>
  <c r="H920" i="21"/>
  <c r="H918" i="21"/>
  <c r="H916" i="21"/>
  <c r="H914" i="21"/>
  <c r="H912" i="21"/>
  <c r="H910" i="21"/>
  <c r="H908" i="21"/>
  <c r="H906" i="21"/>
  <c r="H931" i="21"/>
  <c r="H929" i="21"/>
  <c r="H927" i="21"/>
  <c r="H925" i="21"/>
  <c r="H923" i="21"/>
  <c r="H921" i="21"/>
  <c r="H919" i="21"/>
  <c r="H917" i="21"/>
  <c r="H915" i="21"/>
  <c r="H913" i="21"/>
  <c r="H911" i="21"/>
  <c r="H909" i="21"/>
  <c r="H907" i="21"/>
  <c r="H905" i="21"/>
  <c r="H904" i="21"/>
  <c r="H902" i="21"/>
  <c r="H900" i="21"/>
  <c r="H898" i="21"/>
  <c r="H896" i="21"/>
  <c r="H894" i="21"/>
  <c r="H892" i="21"/>
  <c r="H903" i="21"/>
  <c r="H901" i="21"/>
  <c r="H899" i="21"/>
  <c r="H897" i="21"/>
  <c r="H895" i="21"/>
  <c r="H893" i="21"/>
  <c r="H891" i="21"/>
  <c r="H889" i="21"/>
  <c r="H887" i="21"/>
  <c r="H885" i="21"/>
  <c r="H890" i="21"/>
  <c r="H886" i="21"/>
  <c r="H882" i="21"/>
  <c r="H880" i="21"/>
  <c r="H878" i="21"/>
  <c r="H876" i="21"/>
  <c r="H874" i="21"/>
  <c r="H872" i="21"/>
  <c r="H870" i="21"/>
  <c r="H868" i="21"/>
  <c r="H866" i="21"/>
  <c r="H883" i="21"/>
  <c r="H881" i="21"/>
  <c r="H879" i="21"/>
  <c r="H877" i="21"/>
  <c r="H875" i="21"/>
  <c r="H873" i="21"/>
  <c r="H871" i="21"/>
  <c r="H869" i="21"/>
  <c r="H867" i="21"/>
  <c r="H865" i="21"/>
  <c r="H863" i="21"/>
  <c r="H861" i="21"/>
  <c r="H859" i="21"/>
  <c r="H884" i="21"/>
  <c r="H857" i="21"/>
  <c r="H855" i="21"/>
  <c r="H853" i="21"/>
  <c r="H851" i="21"/>
  <c r="H849" i="21"/>
  <c r="H847" i="21"/>
  <c r="H862" i="21"/>
  <c r="H858" i="21"/>
  <c r="H856" i="21"/>
  <c r="H854" i="21"/>
  <c r="H852" i="21"/>
  <c r="H850" i="21"/>
  <c r="H848" i="21"/>
  <c r="H846" i="21"/>
  <c r="H844" i="21"/>
  <c r="H842" i="21"/>
  <c r="H840" i="21"/>
  <c r="H838" i="21"/>
  <c r="H836" i="21"/>
  <c r="H834" i="21"/>
  <c r="H832" i="21"/>
  <c r="H864" i="21"/>
  <c r="H839" i="21"/>
  <c r="H835" i="21"/>
  <c r="H831" i="21"/>
  <c r="H830" i="21"/>
  <c r="H828" i="21"/>
  <c r="H826" i="21"/>
  <c r="H824" i="21"/>
  <c r="H822" i="21"/>
  <c r="H820" i="21"/>
  <c r="H818" i="21"/>
  <c r="H816" i="21"/>
  <c r="H814" i="21"/>
  <c r="H812" i="21"/>
  <c r="H810" i="21"/>
  <c r="H860" i="21"/>
  <c r="H888" i="21"/>
  <c r="H845" i="21"/>
  <c r="H843" i="21"/>
  <c r="H833" i="21"/>
  <c r="H827" i="21"/>
  <c r="H823" i="21"/>
  <c r="H819" i="21"/>
  <c r="H815" i="21"/>
  <c r="H811" i="21"/>
  <c r="H808" i="21"/>
  <c r="H804" i="21"/>
  <c r="H800" i="21"/>
  <c r="H796" i="21"/>
  <c r="H805" i="21"/>
  <c r="H801" i="21"/>
  <c r="H797" i="21"/>
  <c r="H792" i="21"/>
  <c r="H790" i="21"/>
  <c r="H788" i="21"/>
  <c r="H786" i="21"/>
  <c r="H784" i="21"/>
  <c r="H782" i="21"/>
  <c r="H780" i="21"/>
  <c r="H778" i="21"/>
  <c r="H776" i="21"/>
  <c r="H774" i="21"/>
  <c r="H772" i="21"/>
  <c r="H770" i="21"/>
  <c r="H768" i="21"/>
  <c r="H766" i="21"/>
  <c r="H837" i="21"/>
  <c r="H807" i="21"/>
  <c r="H803" i="21"/>
  <c r="H799" i="21"/>
  <c r="H795" i="21"/>
  <c r="H793" i="21"/>
  <c r="H791" i="21"/>
  <c r="H789" i="21"/>
  <c r="H787" i="21"/>
  <c r="H785" i="21"/>
  <c r="H783" i="21"/>
  <c r="H781" i="21"/>
  <c r="H779" i="21"/>
  <c r="H777" i="21"/>
  <c r="H775" i="21"/>
  <c r="H773" i="21"/>
  <c r="H771" i="21"/>
  <c r="H769" i="21"/>
  <c r="H767" i="21"/>
  <c r="H765" i="21"/>
  <c r="H763" i="21"/>
  <c r="H761" i="21"/>
  <c r="H759" i="21"/>
  <c r="H757" i="21"/>
  <c r="H755" i="21"/>
  <c r="H753" i="21"/>
  <c r="H798" i="21"/>
  <c r="H841" i="21"/>
  <c r="H794" i="21"/>
  <c r="H758" i="21"/>
  <c r="H754" i="21"/>
  <c r="H751" i="21"/>
  <c r="H749" i="21"/>
  <c r="H747" i="21"/>
  <c r="H745" i="21"/>
  <c r="H743" i="21"/>
  <c r="H741" i="21"/>
  <c r="H739" i="21"/>
  <c r="H737" i="21"/>
  <c r="H735" i="21"/>
  <c r="H733" i="21"/>
  <c r="H731" i="21"/>
  <c r="H729" i="21"/>
  <c r="H727" i="21"/>
  <c r="H725" i="21"/>
  <c r="H723" i="21"/>
  <c r="H721" i="21"/>
  <c r="H719" i="21"/>
  <c r="H717" i="21"/>
  <c r="H715" i="21"/>
  <c r="H713" i="21"/>
  <c r="H829" i="21"/>
  <c r="H825" i="21"/>
  <c r="H821" i="21"/>
  <c r="H817" i="21"/>
  <c r="H813" i="21"/>
  <c r="H809" i="21"/>
  <c r="H802" i="21"/>
  <c r="H760" i="21"/>
  <c r="H756" i="21"/>
  <c r="H752" i="21"/>
  <c r="H750" i="21"/>
  <c r="H748" i="21"/>
  <c r="H746" i="21"/>
  <c r="H744" i="21"/>
  <c r="H742" i="21"/>
  <c r="H740" i="21"/>
  <c r="H738" i="21"/>
  <c r="H736" i="21"/>
  <c r="H734" i="21"/>
  <c r="H732" i="21"/>
  <c r="H730" i="21"/>
  <c r="H728" i="21"/>
  <c r="H726" i="21"/>
  <c r="H724" i="21"/>
  <c r="H722" i="21"/>
  <c r="H720" i="21"/>
  <c r="H718" i="21"/>
  <c r="H716" i="21"/>
  <c r="H714" i="21"/>
  <c r="H712" i="21"/>
  <c r="H710" i="21"/>
  <c r="H708" i="21"/>
  <c r="H706" i="21"/>
  <c r="H704" i="21"/>
  <c r="H702" i="21"/>
  <c r="H700" i="21"/>
  <c r="H806" i="21"/>
  <c r="H701" i="21"/>
  <c r="H764" i="21"/>
  <c r="H762" i="21"/>
  <c r="H698" i="21"/>
  <c r="H696" i="21"/>
  <c r="H694" i="21"/>
  <c r="H692" i="21"/>
  <c r="H690" i="21"/>
  <c r="H688" i="21"/>
  <c r="H686" i="21"/>
  <c r="H684" i="21"/>
  <c r="H682" i="21"/>
  <c r="H680" i="21"/>
  <c r="H678" i="21"/>
  <c r="H676" i="21"/>
  <c r="H674" i="21"/>
  <c r="H672" i="21"/>
  <c r="H670" i="21"/>
  <c r="H668" i="21"/>
  <c r="H666" i="21"/>
  <c r="H664" i="21"/>
  <c r="H662" i="21"/>
  <c r="H711" i="21"/>
  <c r="H709" i="21"/>
  <c r="H707" i="21"/>
  <c r="H705" i="21"/>
  <c r="H703" i="21"/>
  <c r="H699" i="21"/>
  <c r="H697" i="21"/>
  <c r="H695" i="21"/>
  <c r="H693" i="21"/>
  <c r="H691" i="21"/>
  <c r="H689" i="21"/>
  <c r="H687" i="21"/>
  <c r="H685" i="21"/>
  <c r="H683" i="21"/>
  <c r="H681" i="21"/>
  <c r="H679" i="21"/>
  <c r="H677" i="21"/>
  <c r="H675" i="21"/>
  <c r="H673" i="21"/>
  <c r="H671" i="21"/>
  <c r="H669" i="21"/>
  <c r="H667" i="21"/>
  <c r="H665" i="21"/>
  <c r="H663" i="21"/>
  <c r="H661" i="21"/>
  <c r="H659" i="21"/>
  <c r="H657" i="21"/>
  <c r="H655" i="21"/>
  <c r="H653" i="21"/>
  <c r="H660" i="21"/>
  <c r="H656" i="21"/>
  <c r="H652" i="21"/>
  <c r="H650" i="21"/>
  <c r="H648" i="21"/>
  <c r="H646" i="21"/>
  <c r="H644" i="21"/>
  <c r="H642" i="21"/>
  <c r="H640" i="21"/>
  <c r="H638" i="21"/>
  <c r="H636" i="21"/>
  <c r="H634" i="21"/>
  <c r="H632" i="21"/>
  <c r="H630" i="21"/>
  <c r="H628" i="21"/>
  <c r="H626" i="21"/>
  <c r="H624" i="21"/>
  <c r="H622" i="21"/>
  <c r="H620" i="21"/>
  <c r="H618" i="21"/>
  <c r="H616" i="21"/>
  <c r="H614" i="21"/>
  <c r="H612" i="21"/>
  <c r="H610" i="21"/>
  <c r="H608" i="21"/>
  <c r="H606" i="21"/>
  <c r="H604" i="21"/>
  <c r="H602" i="21"/>
  <c r="H600" i="21"/>
  <c r="H598" i="21"/>
  <c r="H596" i="21"/>
  <c r="H594" i="21"/>
  <c r="H592" i="21"/>
  <c r="H590" i="21"/>
  <c r="H588" i="21"/>
  <c r="H586" i="21"/>
  <c r="H584" i="21"/>
  <c r="H582" i="21"/>
  <c r="H580" i="21"/>
  <c r="H578" i="21"/>
  <c r="H576" i="21"/>
  <c r="H574" i="21"/>
  <c r="H572" i="21"/>
  <c r="H570" i="21"/>
  <c r="H568" i="21"/>
  <c r="H566" i="21"/>
  <c r="H564" i="21"/>
  <c r="H562" i="21"/>
  <c r="H658" i="21"/>
  <c r="H654" i="21"/>
  <c r="H651" i="21"/>
  <c r="H649" i="21"/>
  <c r="H647" i="21"/>
  <c r="H645" i="21"/>
  <c r="H643" i="21"/>
  <c r="H641" i="21"/>
  <c r="H639" i="21"/>
  <c r="H637" i="21"/>
  <c r="H635" i="21"/>
  <c r="H633" i="21"/>
  <c r="H631" i="21"/>
  <c r="H629" i="21"/>
  <c r="H627" i="21"/>
  <c r="H625" i="21"/>
  <c r="H623" i="21"/>
  <c r="H621" i="21"/>
  <c r="H619" i="21"/>
  <c r="H617" i="21"/>
  <c r="H615" i="21"/>
  <c r="H613" i="21"/>
  <c r="H611" i="21"/>
  <c r="H609" i="21"/>
  <c r="H607" i="21"/>
  <c r="H605" i="21"/>
  <c r="H603" i="21"/>
  <c r="H601" i="21"/>
  <c r="H599" i="21"/>
  <c r="H597" i="21"/>
  <c r="H595" i="21"/>
  <c r="H593" i="21"/>
  <c r="H591" i="21"/>
  <c r="H589" i="21"/>
  <c r="H587" i="21"/>
  <c r="H585" i="21"/>
  <c r="H583" i="21"/>
  <c r="H581" i="21"/>
  <c r="H579" i="21"/>
  <c r="H577" i="21"/>
  <c r="H575" i="21"/>
  <c r="H573" i="21"/>
  <c r="H571" i="21"/>
  <c r="H569" i="21"/>
  <c r="H567" i="21"/>
  <c r="H565" i="21"/>
  <c r="H563" i="21"/>
  <c r="H561" i="21"/>
  <c r="H559" i="21"/>
  <c r="H557" i="21"/>
  <c r="H555" i="21"/>
  <c r="H553" i="21"/>
  <c r="H551" i="21"/>
  <c r="H549" i="21"/>
  <c r="H558" i="21"/>
  <c r="H554" i="21"/>
  <c r="H550" i="21"/>
  <c r="H547" i="21"/>
  <c r="H545" i="21"/>
  <c r="H543" i="21"/>
  <c r="H541" i="21"/>
  <c r="H539" i="21"/>
  <c r="H537" i="21"/>
  <c r="H535" i="21"/>
  <c r="H533" i="21"/>
  <c r="H531" i="21"/>
  <c r="H529" i="21"/>
  <c r="H560" i="21"/>
  <c r="H556" i="21"/>
  <c r="H552" i="21"/>
  <c r="H548" i="21"/>
  <c r="H546" i="21"/>
  <c r="H544" i="21"/>
  <c r="H542" i="21"/>
  <c r="H540" i="21"/>
  <c r="H538" i="21"/>
  <c r="H536" i="21"/>
  <c r="H534" i="21"/>
  <c r="H532" i="21"/>
  <c r="H530" i="21"/>
  <c r="H528" i="21"/>
  <c r="H526" i="21"/>
  <c r="H524" i="21"/>
  <c r="H522" i="21"/>
  <c r="H520" i="21"/>
  <c r="H518" i="21"/>
  <c r="H516" i="21"/>
  <c r="H514" i="21"/>
  <c r="H512" i="21"/>
  <c r="H510" i="21"/>
  <c r="H508" i="21"/>
  <c r="H506" i="21"/>
  <c r="H504" i="21"/>
  <c r="H502" i="21"/>
  <c r="H500" i="21"/>
  <c r="H498" i="21"/>
  <c r="H496" i="21"/>
  <c r="H494" i="21"/>
  <c r="H492" i="21"/>
  <c r="H490" i="21"/>
  <c r="H488" i="21"/>
  <c r="H486" i="21"/>
  <c r="H484" i="21"/>
  <c r="H482" i="21"/>
  <c r="H480" i="21"/>
  <c r="H478" i="21"/>
  <c r="H476" i="21"/>
  <c r="H474" i="21"/>
  <c r="H472" i="21"/>
  <c r="H470" i="21"/>
  <c r="H468" i="21"/>
  <c r="H466" i="21"/>
  <c r="H464" i="21"/>
  <c r="H462" i="21"/>
  <c r="H460" i="21"/>
  <c r="H458" i="21"/>
  <c r="H456" i="21"/>
  <c r="H454" i="21"/>
  <c r="H452" i="21"/>
  <c r="H450" i="21"/>
  <c r="H448" i="21"/>
  <c r="H446" i="21"/>
  <c r="H444" i="21"/>
  <c r="H442" i="21"/>
  <c r="H443" i="21"/>
  <c r="H441" i="21"/>
  <c r="H440" i="21"/>
  <c r="H527" i="21"/>
  <c r="H523" i="21"/>
  <c r="H519" i="21"/>
  <c r="H515" i="21"/>
  <c r="H511" i="21"/>
  <c r="H507" i="21"/>
  <c r="H503" i="21"/>
  <c r="H499" i="21"/>
  <c r="H495" i="21"/>
  <c r="H491" i="21"/>
  <c r="H487" i="21"/>
  <c r="H483" i="21"/>
  <c r="H479" i="21"/>
  <c r="H475" i="21"/>
  <c r="H471" i="21"/>
  <c r="H467" i="21"/>
  <c r="H463" i="21"/>
  <c r="H459" i="21"/>
  <c r="H455" i="21"/>
  <c r="H451" i="21"/>
  <c r="H447" i="21"/>
  <c r="H439" i="21"/>
  <c r="H437" i="21"/>
  <c r="H435" i="21"/>
  <c r="H433" i="21"/>
  <c r="H431" i="21"/>
  <c r="H429" i="21"/>
  <c r="H427" i="21"/>
  <c r="H425" i="21"/>
  <c r="H423" i="21"/>
  <c r="H421" i="21"/>
  <c r="H419" i="21"/>
  <c r="H417" i="21"/>
  <c r="H415" i="21"/>
  <c r="H413" i="21"/>
  <c r="H411" i="21"/>
  <c r="H409" i="21"/>
  <c r="H407" i="21"/>
  <c r="H405" i="21"/>
  <c r="H403" i="21"/>
  <c r="H401" i="21"/>
  <c r="H399" i="21"/>
  <c r="H397" i="21"/>
  <c r="H395" i="21"/>
  <c r="H393" i="21"/>
  <c r="H391" i="21"/>
  <c r="H389" i="21"/>
  <c r="H387" i="21"/>
  <c r="H385" i="21"/>
  <c r="H383" i="21"/>
  <c r="H381" i="21"/>
  <c r="H379" i="21"/>
  <c r="H377" i="21"/>
  <c r="H375" i="21"/>
  <c r="H373" i="21"/>
  <c r="H371" i="21"/>
  <c r="H369" i="21"/>
  <c r="H367" i="21"/>
  <c r="H365" i="21"/>
  <c r="H363" i="21"/>
  <c r="H361" i="21"/>
  <c r="H359" i="21"/>
  <c r="H357" i="21"/>
  <c r="H525" i="21"/>
  <c r="H521" i="21"/>
  <c r="H517" i="21"/>
  <c r="H513" i="21"/>
  <c r="H509" i="21"/>
  <c r="H505" i="21"/>
  <c r="H501" i="21"/>
  <c r="H497" i="21"/>
  <c r="H493" i="21"/>
  <c r="H489" i="21"/>
  <c r="H485" i="21"/>
  <c r="H481" i="21"/>
  <c r="H477" i="21"/>
  <c r="H473" i="21"/>
  <c r="H469" i="21"/>
  <c r="H465" i="21"/>
  <c r="H461" i="21"/>
  <c r="H457" i="21"/>
  <c r="H453" i="21"/>
  <c r="H449" i="21"/>
  <c r="H445" i="21"/>
  <c r="H438" i="21"/>
  <c r="H436" i="21"/>
  <c r="H434" i="21"/>
  <c r="H432" i="21"/>
  <c r="H430" i="21"/>
  <c r="H428" i="21"/>
  <c r="H426" i="21"/>
  <c r="H424" i="21"/>
  <c r="H422" i="21"/>
  <c r="H420" i="21"/>
  <c r="H418" i="21"/>
  <c r="H416" i="21"/>
  <c r="H414" i="21"/>
  <c r="H412" i="21"/>
  <c r="H410" i="21"/>
  <c r="H408" i="21"/>
  <c r="H406" i="21"/>
  <c r="H404" i="21"/>
  <c r="H402" i="21"/>
  <c r="H400" i="21"/>
  <c r="H398" i="21"/>
  <c r="H396" i="21"/>
  <c r="H394" i="21"/>
  <c r="H392" i="21"/>
  <c r="H390" i="21"/>
  <c r="H388" i="21"/>
  <c r="H386" i="21"/>
  <c r="H384" i="21"/>
  <c r="H382" i="21"/>
  <c r="H380" i="21"/>
  <c r="H378" i="21"/>
  <c r="H376" i="21"/>
  <c r="H374" i="21"/>
  <c r="H372" i="21"/>
  <c r="H370" i="21"/>
  <c r="H368" i="21"/>
  <c r="H366" i="21"/>
  <c r="H364" i="21"/>
  <c r="H362" i="21"/>
  <c r="H360" i="21"/>
  <c r="H358" i="21"/>
  <c r="H356" i="21"/>
  <c r="H354" i="21"/>
  <c r="H355" i="21"/>
  <c r="H353" i="21"/>
  <c r="H352" i="21"/>
  <c r="H348" i="21"/>
  <c r="H350" i="21"/>
  <c r="H351" i="21"/>
  <c r="H347" i="21"/>
  <c r="H345" i="21"/>
  <c r="H343" i="21"/>
  <c r="H341" i="21"/>
  <c r="H339" i="21"/>
  <c r="H337" i="21"/>
  <c r="H335" i="21"/>
  <c r="H333" i="21"/>
  <c r="H331" i="21"/>
  <c r="H329" i="21"/>
  <c r="H327" i="21"/>
  <c r="H325" i="21"/>
  <c r="H323" i="21"/>
  <c r="H321" i="21"/>
  <c r="H319" i="21"/>
  <c r="H317" i="21"/>
  <c r="H315" i="21"/>
  <c r="H313" i="21"/>
  <c r="H311" i="21"/>
  <c r="H309" i="21"/>
  <c r="H307" i="21"/>
  <c r="H305" i="21"/>
  <c r="H303" i="21"/>
  <c r="H301" i="21"/>
  <c r="H299" i="21"/>
  <c r="H297" i="21"/>
  <c r="H295" i="21"/>
  <c r="H293" i="21"/>
  <c r="H291" i="21"/>
  <c r="H289" i="21"/>
  <c r="H287" i="21"/>
  <c r="H285" i="21"/>
  <c r="H283" i="21"/>
  <c r="H281" i="21"/>
  <c r="H279" i="21"/>
  <c r="H277" i="21"/>
  <c r="H275" i="21"/>
  <c r="H273" i="21"/>
  <c r="H271" i="21"/>
  <c r="H269" i="21"/>
  <c r="H267" i="21"/>
  <c r="H265" i="21"/>
  <c r="H263" i="21"/>
  <c r="H261" i="21"/>
  <c r="H259" i="21"/>
  <c r="H257" i="21"/>
  <c r="H255" i="21"/>
  <c r="H253" i="21"/>
  <c r="H251" i="21"/>
  <c r="H249" i="21"/>
  <c r="H247" i="21"/>
  <c r="H245" i="21"/>
  <c r="H243" i="21"/>
  <c r="H241" i="21"/>
  <c r="H239" i="21"/>
  <c r="H250" i="21"/>
  <c r="H246" i="21"/>
  <c r="H242" i="21"/>
  <c r="H238" i="21"/>
  <c r="H236" i="21"/>
  <c r="H234" i="21"/>
  <c r="H232" i="21"/>
  <c r="H230" i="21"/>
  <c r="H228" i="21"/>
  <c r="H226" i="21"/>
  <c r="H224" i="21"/>
  <c r="H222" i="21"/>
  <c r="H220" i="21"/>
  <c r="H218" i="21"/>
  <c r="H216" i="21"/>
  <c r="H214" i="21"/>
  <c r="H212" i="21"/>
  <c r="H210" i="21"/>
  <c r="H208" i="21"/>
  <c r="H206" i="21"/>
  <c r="H204" i="21"/>
  <c r="H202" i="21"/>
  <c r="H200" i="21"/>
  <c r="H198" i="21"/>
  <c r="H196" i="21"/>
  <c r="H194" i="21"/>
  <c r="H192" i="21"/>
  <c r="H190" i="21"/>
  <c r="H188" i="21"/>
  <c r="H186" i="21"/>
  <c r="H184" i="21"/>
  <c r="H182" i="21"/>
  <c r="H180" i="21"/>
  <c r="H178" i="21"/>
  <c r="H176" i="21"/>
  <c r="H174" i="21"/>
  <c r="H172" i="21"/>
  <c r="H170" i="21"/>
  <c r="H168" i="21"/>
  <c r="H166" i="21"/>
  <c r="H164" i="21"/>
  <c r="H162" i="21"/>
  <c r="H160" i="21"/>
  <c r="H158" i="21"/>
  <c r="H156" i="21"/>
  <c r="H154" i="21"/>
  <c r="H152" i="21"/>
  <c r="H150" i="21"/>
  <c r="H148" i="21"/>
  <c r="H146" i="21"/>
  <c r="H144" i="21"/>
  <c r="H142" i="21"/>
  <c r="H140" i="21"/>
  <c r="H138" i="21"/>
  <c r="H136" i="21"/>
  <c r="H134" i="21"/>
  <c r="H132" i="21"/>
  <c r="H130" i="21"/>
  <c r="H128" i="21"/>
  <c r="H126" i="21"/>
  <c r="H124" i="21"/>
  <c r="H122" i="21"/>
  <c r="H120" i="21"/>
  <c r="H118" i="21"/>
  <c r="H116" i="21"/>
  <c r="H114" i="21"/>
  <c r="H112" i="21"/>
  <c r="H110" i="21"/>
  <c r="H108" i="21"/>
  <c r="H106" i="21"/>
  <c r="H104" i="21"/>
  <c r="H102" i="21"/>
  <c r="H100" i="21"/>
  <c r="H98" i="21"/>
  <c r="H96" i="21"/>
  <c r="H94" i="21"/>
  <c r="H92" i="21"/>
  <c r="H90" i="21"/>
  <c r="H88" i="21"/>
  <c r="H86" i="21"/>
  <c r="H349" i="21"/>
  <c r="H344" i="21"/>
  <c r="H340" i="21"/>
  <c r="H336" i="21"/>
  <c r="H332" i="21"/>
  <c r="H328" i="21"/>
  <c r="H324" i="21"/>
  <c r="H320" i="21"/>
  <c r="H316" i="21"/>
  <c r="H312" i="21"/>
  <c r="H308" i="21"/>
  <c r="H304" i="21"/>
  <c r="H300" i="21"/>
  <c r="H296" i="21"/>
  <c r="H292" i="21"/>
  <c r="H288" i="21"/>
  <c r="H284" i="21"/>
  <c r="H280" i="21"/>
  <c r="H276" i="21"/>
  <c r="H272" i="21"/>
  <c r="H270" i="21"/>
  <c r="H268" i="21"/>
  <c r="H266" i="21"/>
  <c r="H264" i="21"/>
  <c r="H262" i="21"/>
  <c r="H260" i="21"/>
  <c r="H258" i="21"/>
  <c r="H256" i="21"/>
  <c r="H254" i="21"/>
  <c r="H252" i="21"/>
  <c r="H346" i="21"/>
  <c r="H342" i="21"/>
  <c r="H338" i="21"/>
  <c r="H334" i="21"/>
  <c r="H330" i="21"/>
  <c r="H326" i="21"/>
  <c r="H322" i="21"/>
  <c r="H318" i="21"/>
  <c r="H314" i="21"/>
  <c r="H310" i="21"/>
  <c r="H306" i="21"/>
  <c r="H302" i="21"/>
  <c r="H298" i="21"/>
  <c r="H294" i="21"/>
  <c r="H290" i="21"/>
  <c r="H286" i="21"/>
  <c r="H282" i="21"/>
  <c r="H278" i="21"/>
  <c r="H274" i="21"/>
  <c r="H248" i="21"/>
  <c r="H237" i="21"/>
  <c r="H233" i="21"/>
  <c r="H229" i="21"/>
  <c r="H225" i="21"/>
  <c r="H221" i="21"/>
  <c r="H217" i="21"/>
  <c r="H213" i="21"/>
  <c r="H209" i="21"/>
  <c r="H205" i="21"/>
  <c r="H201" i="21"/>
  <c r="H197" i="21"/>
  <c r="H193" i="21"/>
  <c r="H189" i="21"/>
  <c r="H185" i="21"/>
  <c r="H181" i="21"/>
  <c r="H177" i="21"/>
  <c r="H173" i="21"/>
  <c r="H169" i="21"/>
  <c r="H165" i="21"/>
  <c r="H161" i="21"/>
  <c r="H157" i="21"/>
  <c r="H153" i="21"/>
  <c r="H149" i="21"/>
  <c r="H145" i="21"/>
  <c r="H141" i="21"/>
  <c r="H137" i="21"/>
  <c r="H133" i="21"/>
  <c r="H129" i="21"/>
  <c r="H125" i="21"/>
  <c r="H121" i="21"/>
  <c r="H117" i="21"/>
  <c r="H113" i="21"/>
  <c r="H109" i="21"/>
  <c r="H105" i="21"/>
  <c r="H101" i="21"/>
  <c r="H97" i="21"/>
  <c r="H81" i="21"/>
  <c r="H77" i="21"/>
  <c r="H73" i="21"/>
  <c r="H69" i="21"/>
  <c r="H65" i="21"/>
  <c r="H61" i="21"/>
  <c r="H57" i="21"/>
  <c r="H53" i="21"/>
  <c r="H49" i="21"/>
  <c r="H47" i="21"/>
  <c r="H45" i="21"/>
  <c r="H43" i="21"/>
  <c r="H41" i="21"/>
  <c r="H39" i="21"/>
  <c r="H37" i="21"/>
  <c r="H35" i="21"/>
  <c r="H33" i="21"/>
  <c r="H31" i="21"/>
  <c r="H30" i="21"/>
  <c r="H29" i="21"/>
  <c r="H28" i="21"/>
  <c r="H27" i="21"/>
  <c r="H26" i="21"/>
  <c r="H25" i="21"/>
  <c r="H24" i="21"/>
  <c r="H23" i="21"/>
  <c r="H22" i="21"/>
  <c r="H21" i="21"/>
  <c r="H19" i="21"/>
  <c r="H17" i="21"/>
  <c r="H16" i="21"/>
  <c r="H15" i="21"/>
  <c r="H14" i="21"/>
  <c r="H13" i="21"/>
  <c r="H12" i="21"/>
  <c r="H11" i="21"/>
  <c r="H10" i="21"/>
  <c r="H9" i="21"/>
  <c r="H8" i="21"/>
  <c r="H7" i="21"/>
  <c r="H240" i="21"/>
  <c r="H223" i="21"/>
  <c r="H219" i="21"/>
  <c r="H211" i="21"/>
  <c r="H207" i="21"/>
  <c r="H203" i="21"/>
  <c r="H199" i="21"/>
  <c r="H191" i="21"/>
  <c r="H183" i="21"/>
  <c r="H167" i="21"/>
  <c r="H163" i="21"/>
  <c r="H159" i="21"/>
  <c r="H155" i="21"/>
  <c r="H151" i="21"/>
  <c r="H147" i="21"/>
  <c r="H131" i="21"/>
  <c r="H111" i="21"/>
  <c r="H107" i="21"/>
  <c r="H95" i="21"/>
  <c r="H63" i="21"/>
  <c r="H59" i="21"/>
  <c r="H51" i="21"/>
  <c r="H46" i="21"/>
  <c r="H44" i="21"/>
  <c r="H40" i="21"/>
  <c r="H38" i="21"/>
  <c r="H32" i="21"/>
  <c r="H20" i="21"/>
  <c r="H18" i="21"/>
  <c r="H244" i="21"/>
  <c r="H82" i="21"/>
  <c r="H78" i="21"/>
  <c r="H74" i="21"/>
  <c r="H70" i="21"/>
  <c r="H66" i="21"/>
  <c r="H62" i="21"/>
  <c r="H58" i="21"/>
  <c r="H54" i="21"/>
  <c r="H50" i="21"/>
  <c r="H235" i="21"/>
  <c r="H231" i="21"/>
  <c r="H227" i="21"/>
  <c r="H215" i="21"/>
  <c r="H195" i="21"/>
  <c r="H187" i="21"/>
  <c r="H179" i="21"/>
  <c r="H175" i="21"/>
  <c r="H171" i="21"/>
  <c r="H143" i="21"/>
  <c r="H139" i="21"/>
  <c r="H135" i="21"/>
  <c r="H127" i="21"/>
  <c r="H123" i="21"/>
  <c r="H119" i="21"/>
  <c r="H115" i="21"/>
  <c r="H103" i="21"/>
  <c r="H99" i="21"/>
  <c r="H83" i="21"/>
  <c r="H79" i="21"/>
  <c r="H75" i="21"/>
  <c r="H71" i="21"/>
  <c r="H67" i="21"/>
  <c r="H55" i="21"/>
  <c r="H42" i="21"/>
  <c r="H36" i="21"/>
  <c r="H34" i="21"/>
  <c r="H93" i="21"/>
  <c r="H91" i="21"/>
  <c r="H89" i="21"/>
  <c r="H87" i="21"/>
  <c r="H85" i="21"/>
  <c r="H84" i="21"/>
  <c r="H80" i="21"/>
  <c r="H76" i="21"/>
  <c r="H72" i="21"/>
  <c r="H68" i="21"/>
  <c r="H64" i="21"/>
  <c r="H60" i="21"/>
  <c r="H56" i="21"/>
  <c r="H52" i="21"/>
  <c r="H48" i="21"/>
  <c r="F931" i="21"/>
  <c r="F929" i="21"/>
  <c r="F927" i="21"/>
  <c r="F925" i="21"/>
  <c r="F923" i="21"/>
  <c r="F921" i="21"/>
  <c r="F919" i="21"/>
  <c r="F917" i="21"/>
  <c r="F915" i="21"/>
  <c r="F913" i="21"/>
  <c r="F911" i="21"/>
  <c r="F909" i="21"/>
  <c r="F907" i="21"/>
  <c r="F932" i="21"/>
  <c r="F930" i="21"/>
  <c r="F928" i="21"/>
  <c r="F926" i="21"/>
  <c r="F924" i="21"/>
  <c r="F922" i="21"/>
  <c r="F920" i="21"/>
  <c r="F918" i="21"/>
  <c r="F916" i="21"/>
  <c r="F914" i="21"/>
  <c r="F912" i="21"/>
  <c r="F910" i="21"/>
  <c r="F908" i="21"/>
  <c r="F906" i="21"/>
  <c r="F903" i="21"/>
  <c r="F901" i="21"/>
  <c r="F899" i="21"/>
  <c r="F897" i="21"/>
  <c r="F895" i="21"/>
  <c r="F893" i="21"/>
  <c r="F905" i="21"/>
  <c r="F904" i="21"/>
  <c r="F902" i="21"/>
  <c r="F900" i="21"/>
  <c r="F898" i="21"/>
  <c r="F896" i="21"/>
  <c r="F894" i="21"/>
  <c r="F892" i="21"/>
  <c r="F890" i="21"/>
  <c r="F888" i="21"/>
  <c r="F886" i="21"/>
  <c r="F884" i="21"/>
  <c r="F889" i="21"/>
  <c r="F885" i="21"/>
  <c r="F883" i="21"/>
  <c r="F881" i="21"/>
  <c r="F879" i="21"/>
  <c r="F877" i="21"/>
  <c r="F875" i="21"/>
  <c r="F873" i="21"/>
  <c r="F871" i="21"/>
  <c r="F869" i="21"/>
  <c r="F867" i="21"/>
  <c r="F882" i="21"/>
  <c r="F880" i="21"/>
  <c r="F878" i="21"/>
  <c r="F876" i="21"/>
  <c r="F874" i="21"/>
  <c r="F872" i="21"/>
  <c r="F870" i="21"/>
  <c r="F868" i="21"/>
  <c r="F866" i="21"/>
  <c r="F864" i="21"/>
  <c r="F862" i="21"/>
  <c r="F860" i="21"/>
  <c r="F887" i="21"/>
  <c r="F858" i="21"/>
  <c r="F856" i="21"/>
  <c r="F854" i="21"/>
  <c r="F852" i="21"/>
  <c r="F850" i="21"/>
  <c r="F848" i="21"/>
  <c r="F865" i="21"/>
  <c r="F861" i="21"/>
  <c r="F857" i="21"/>
  <c r="F855" i="21"/>
  <c r="F853" i="21"/>
  <c r="F851" i="21"/>
  <c r="F849" i="21"/>
  <c r="F847" i="21"/>
  <c r="F845" i="21"/>
  <c r="F843" i="21"/>
  <c r="F841" i="21"/>
  <c r="F839" i="21"/>
  <c r="F837" i="21"/>
  <c r="F835" i="21"/>
  <c r="F833" i="21"/>
  <c r="F831" i="21"/>
  <c r="F891" i="21"/>
  <c r="F846" i="21"/>
  <c r="F844" i="21"/>
  <c r="F842" i="21"/>
  <c r="F838" i="21"/>
  <c r="F834" i="21"/>
  <c r="F829" i="21"/>
  <c r="F827" i="21"/>
  <c r="F825" i="21"/>
  <c r="F823" i="21"/>
  <c r="F821" i="21"/>
  <c r="F819" i="21"/>
  <c r="F817" i="21"/>
  <c r="F815" i="21"/>
  <c r="F813" i="21"/>
  <c r="F811" i="21"/>
  <c r="F809" i="21"/>
  <c r="F863" i="21"/>
  <c r="F836" i="21"/>
  <c r="F807" i="21"/>
  <c r="F806" i="21"/>
  <c r="F803" i="21"/>
  <c r="F802" i="21"/>
  <c r="F799" i="21"/>
  <c r="F798" i="21"/>
  <c r="F795" i="21"/>
  <c r="F794" i="21"/>
  <c r="F832" i="21"/>
  <c r="F830" i="21"/>
  <c r="F826" i="21"/>
  <c r="F822" i="21"/>
  <c r="F818" i="21"/>
  <c r="F814" i="21"/>
  <c r="F810" i="21"/>
  <c r="F793" i="21"/>
  <c r="F791" i="21"/>
  <c r="F789" i="21"/>
  <c r="F787" i="21"/>
  <c r="F785" i="21"/>
  <c r="F783" i="21"/>
  <c r="F781" i="21"/>
  <c r="F779" i="21"/>
  <c r="F777" i="21"/>
  <c r="F775" i="21"/>
  <c r="F773" i="21"/>
  <c r="F771" i="21"/>
  <c r="F769" i="21"/>
  <c r="F767" i="21"/>
  <c r="F859" i="21"/>
  <c r="F840" i="21"/>
  <c r="F828" i="21"/>
  <c r="F824" i="21"/>
  <c r="F820" i="21"/>
  <c r="F816" i="21"/>
  <c r="F812" i="21"/>
  <c r="F792" i="21"/>
  <c r="F790" i="21"/>
  <c r="F788" i="21"/>
  <c r="F786" i="21"/>
  <c r="F784" i="21"/>
  <c r="F782" i="21"/>
  <c r="F780" i="21"/>
  <c r="F778" i="21"/>
  <c r="F776" i="21"/>
  <c r="F774" i="21"/>
  <c r="F772" i="21"/>
  <c r="F770" i="21"/>
  <c r="F768" i="21"/>
  <c r="F766" i="21"/>
  <c r="F764" i="21"/>
  <c r="F762" i="21"/>
  <c r="F760" i="21"/>
  <c r="F758" i="21"/>
  <c r="F756" i="21"/>
  <c r="F754" i="21"/>
  <c r="F801" i="21"/>
  <c r="F800" i="21"/>
  <c r="F797" i="21"/>
  <c r="F796" i="21"/>
  <c r="F761" i="21"/>
  <c r="F757" i="21"/>
  <c r="F753" i="21"/>
  <c r="F752" i="21"/>
  <c r="F750" i="21"/>
  <c r="F748" i="21"/>
  <c r="F746" i="21"/>
  <c r="F744" i="21"/>
  <c r="F742" i="21"/>
  <c r="F740" i="21"/>
  <c r="F738" i="21"/>
  <c r="F736" i="21"/>
  <c r="F734" i="21"/>
  <c r="F732" i="21"/>
  <c r="F730" i="21"/>
  <c r="F728" i="21"/>
  <c r="F726" i="21"/>
  <c r="F724" i="21"/>
  <c r="F722" i="21"/>
  <c r="F720" i="21"/>
  <c r="F718" i="21"/>
  <c r="F716" i="21"/>
  <c r="F714" i="21"/>
  <c r="F712" i="21"/>
  <c r="F805" i="21"/>
  <c r="F804" i="21"/>
  <c r="F759" i="21"/>
  <c r="F755" i="21"/>
  <c r="F751" i="21"/>
  <c r="F749" i="21"/>
  <c r="F747" i="21"/>
  <c r="F745" i="21"/>
  <c r="F743" i="21"/>
  <c r="F741" i="21"/>
  <c r="F739" i="21"/>
  <c r="F737" i="21"/>
  <c r="F735" i="21"/>
  <c r="F733" i="21"/>
  <c r="F731" i="21"/>
  <c r="F729" i="21"/>
  <c r="F727" i="21"/>
  <c r="F725" i="21"/>
  <c r="F723" i="21"/>
  <c r="F721" i="21"/>
  <c r="F719" i="21"/>
  <c r="F717" i="21"/>
  <c r="F715" i="21"/>
  <c r="F713" i="21"/>
  <c r="F711" i="21"/>
  <c r="F709" i="21"/>
  <c r="F707" i="21"/>
  <c r="F705" i="21"/>
  <c r="F703" i="21"/>
  <c r="F701" i="21"/>
  <c r="F699" i="21"/>
  <c r="F700" i="21"/>
  <c r="F765" i="21"/>
  <c r="F763" i="21"/>
  <c r="F697" i="21"/>
  <c r="F695" i="21"/>
  <c r="F693" i="21"/>
  <c r="F691" i="21"/>
  <c r="F689" i="21"/>
  <c r="F687" i="21"/>
  <c r="F685" i="21"/>
  <c r="F683" i="21"/>
  <c r="F681" i="21"/>
  <c r="F679" i="21"/>
  <c r="F677" i="21"/>
  <c r="F675" i="21"/>
  <c r="F673" i="21"/>
  <c r="F671" i="21"/>
  <c r="F669" i="21"/>
  <c r="F667" i="21"/>
  <c r="F665" i="21"/>
  <c r="F663" i="21"/>
  <c r="F661" i="21"/>
  <c r="F808" i="21"/>
  <c r="F710" i="21"/>
  <c r="F708" i="21"/>
  <c r="F706" i="21"/>
  <c r="F704" i="21"/>
  <c r="F702" i="21"/>
  <c r="F698" i="21"/>
  <c r="F696" i="21"/>
  <c r="F694" i="21"/>
  <c r="F692" i="21"/>
  <c r="F690" i="21"/>
  <c r="F688" i="21"/>
  <c r="F686" i="21"/>
  <c r="F684" i="21"/>
  <c r="F682" i="21"/>
  <c r="F680" i="21"/>
  <c r="F678" i="21"/>
  <c r="F676" i="21"/>
  <c r="F674" i="21"/>
  <c r="F672" i="21"/>
  <c r="F670" i="21"/>
  <c r="F668" i="21"/>
  <c r="F666" i="21"/>
  <c r="F664" i="21"/>
  <c r="F662" i="21"/>
  <c r="F660" i="21"/>
  <c r="F658" i="21"/>
  <c r="F656" i="21"/>
  <c r="F654" i="21"/>
  <c r="F652" i="21"/>
  <c r="F659" i="21"/>
  <c r="F655" i="21"/>
  <c r="F651" i="21"/>
  <c r="F649" i="21"/>
  <c r="F647" i="21"/>
  <c r="F645" i="21"/>
  <c r="F643" i="21"/>
  <c r="F641" i="21"/>
  <c r="F639" i="21"/>
  <c r="F637" i="21"/>
  <c r="F635" i="21"/>
  <c r="F633" i="21"/>
  <c r="F631" i="21"/>
  <c r="F629" i="21"/>
  <c r="F627" i="21"/>
  <c r="F625" i="21"/>
  <c r="F623" i="21"/>
  <c r="F621" i="21"/>
  <c r="F619" i="21"/>
  <c r="F617" i="21"/>
  <c r="F615" i="21"/>
  <c r="F613" i="21"/>
  <c r="F611" i="21"/>
  <c r="F609" i="21"/>
  <c r="F607" i="21"/>
  <c r="F605" i="21"/>
  <c r="F603" i="21"/>
  <c r="F601" i="21"/>
  <c r="F599" i="21"/>
  <c r="F597" i="21"/>
  <c r="F595" i="21"/>
  <c r="F593" i="21"/>
  <c r="F591" i="21"/>
  <c r="F589" i="21"/>
  <c r="F587" i="21"/>
  <c r="F585" i="21"/>
  <c r="F583" i="21"/>
  <c r="F581" i="21"/>
  <c r="F579" i="21"/>
  <c r="F577" i="21"/>
  <c r="F575" i="21"/>
  <c r="F573" i="21"/>
  <c r="F571" i="21"/>
  <c r="F569" i="21"/>
  <c r="F567" i="21"/>
  <c r="F565" i="21"/>
  <c r="F563" i="21"/>
  <c r="F657" i="21"/>
  <c r="F653" i="21"/>
  <c r="F650" i="21"/>
  <c r="F648" i="21"/>
  <c r="F646" i="21"/>
  <c r="F644" i="21"/>
  <c r="F642" i="21"/>
  <c r="F640" i="21"/>
  <c r="F638" i="21"/>
  <c r="F636" i="21"/>
  <c r="F634" i="21"/>
  <c r="F632" i="21"/>
  <c r="F630" i="21"/>
  <c r="F628" i="21"/>
  <c r="F626" i="21"/>
  <c r="F624" i="21"/>
  <c r="F622" i="21"/>
  <c r="F620" i="21"/>
  <c r="F618" i="21"/>
  <c r="F616" i="21"/>
  <c r="F614" i="21"/>
  <c r="F612" i="21"/>
  <c r="F610" i="21"/>
  <c r="F608" i="21"/>
  <c r="F606" i="21"/>
  <c r="F604" i="21"/>
  <c r="F602" i="21"/>
  <c r="F600" i="21"/>
  <c r="F598" i="21"/>
  <c r="F596" i="21"/>
  <c r="F594" i="21"/>
  <c r="F592" i="21"/>
  <c r="F590" i="21"/>
  <c r="F588" i="21"/>
  <c r="F586" i="21"/>
  <c r="F584" i="21"/>
  <c r="F582" i="21"/>
  <c r="F580" i="21"/>
  <c r="F578" i="21"/>
  <c r="F576" i="21"/>
  <c r="F574" i="21"/>
  <c r="F572" i="21"/>
  <c r="F570" i="21"/>
  <c r="F568" i="21"/>
  <c r="F566" i="21"/>
  <c r="F564" i="21"/>
  <c r="F562" i="21"/>
  <c r="F560" i="21"/>
  <c r="F558" i="21"/>
  <c r="F556" i="21"/>
  <c r="F554" i="21"/>
  <c r="F552" i="21"/>
  <c r="F550" i="21"/>
  <c r="F559" i="21"/>
  <c r="F555" i="21"/>
  <c r="F551" i="21"/>
  <c r="F549" i="21"/>
  <c r="F548" i="21"/>
  <c r="F546" i="21"/>
  <c r="F544" i="21"/>
  <c r="F542" i="21"/>
  <c r="F540" i="21"/>
  <c r="F538" i="21"/>
  <c r="F536" i="21"/>
  <c r="F534" i="21"/>
  <c r="F532" i="21"/>
  <c r="F530" i="21"/>
  <c r="F528" i="21"/>
  <c r="F561" i="21"/>
  <c r="F557" i="21"/>
  <c r="F553" i="21"/>
  <c r="F547" i="21"/>
  <c r="F545" i="21"/>
  <c r="F543" i="21"/>
  <c r="F541" i="21"/>
  <c r="F539" i="21"/>
  <c r="F537" i="21"/>
  <c r="F535" i="21"/>
  <c r="F533" i="21"/>
  <c r="F531" i="21"/>
  <c r="F529" i="21"/>
  <c r="F527" i="21"/>
  <c r="F525" i="21"/>
  <c r="F523" i="21"/>
  <c r="F521" i="21"/>
  <c r="F519" i="21"/>
  <c r="F517" i="21"/>
  <c r="F515" i="21"/>
  <c r="F513" i="21"/>
  <c r="F511" i="21"/>
  <c r="F509" i="21"/>
  <c r="F507" i="21"/>
  <c r="F505" i="21"/>
  <c r="F503" i="21"/>
  <c r="F501" i="21"/>
  <c r="F499" i="21"/>
  <c r="F497" i="21"/>
  <c r="F495" i="21"/>
  <c r="F493" i="21"/>
  <c r="F491" i="21"/>
  <c r="F489" i="21"/>
  <c r="F487" i="21"/>
  <c r="F485" i="21"/>
  <c r="F483" i="21"/>
  <c r="F481" i="21"/>
  <c r="F479" i="21"/>
  <c r="F477" i="21"/>
  <c r="F475" i="21"/>
  <c r="F473" i="21"/>
  <c r="F471" i="21"/>
  <c r="F469" i="21"/>
  <c r="F467" i="21"/>
  <c r="F465" i="21"/>
  <c r="F463" i="21"/>
  <c r="F461" i="21"/>
  <c r="F459" i="21"/>
  <c r="F457" i="21"/>
  <c r="F455" i="21"/>
  <c r="F453" i="21"/>
  <c r="F451" i="21"/>
  <c r="F449" i="21"/>
  <c r="F447" i="21"/>
  <c r="F445" i="21"/>
  <c r="F443" i="21"/>
  <c r="F441" i="21"/>
  <c r="F524" i="21"/>
  <c r="F520" i="21"/>
  <c r="F516" i="21"/>
  <c r="F512" i="21"/>
  <c r="F508" i="21"/>
  <c r="F504" i="21"/>
  <c r="F500" i="21"/>
  <c r="F496" i="21"/>
  <c r="F492" i="21"/>
  <c r="F488" i="21"/>
  <c r="F484" i="21"/>
  <c r="F480" i="21"/>
  <c r="F476" i="21"/>
  <c r="F472" i="21"/>
  <c r="F468" i="21"/>
  <c r="F464" i="21"/>
  <c r="F460" i="21"/>
  <c r="F456" i="21"/>
  <c r="F452" i="21"/>
  <c r="F448" i="21"/>
  <c r="F444" i="21"/>
  <c r="F442" i="21"/>
  <c r="F438" i="21"/>
  <c r="F436" i="21"/>
  <c r="F434" i="21"/>
  <c r="F432" i="21"/>
  <c r="F430" i="21"/>
  <c r="F428" i="21"/>
  <c r="F426" i="21"/>
  <c r="F424" i="21"/>
  <c r="F422" i="21"/>
  <c r="F420" i="21"/>
  <c r="F418" i="21"/>
  <c r="F416" i="21"/>
  <c r="F414" i="21"/>
  <c r="F412" i="21"/>
  <c r="F410" i="21"/>
  <c r="F408" i="21"/>
  <c r="F406" i="21"/>
  <c r="F404" i="21"/>
  <c r="F402" i="21"/>
  <c r="F400" i="21"/>
  <c r="F398" i="21"/>
  <c r="F396" i="21"/>
  <c r="F394" i="21"/>
  <c r="F392" i="21"/>
  <c r="F390" i="21"/>
  <c r="F388" i="21"/>
  <c r="F386" i="21"/>
  <c r="F384" i="21"/>
  <c r="F382" i="21"/>
  <c r="F380" i="21"/>
  <c r="F378" i="21"/>
  <c r="F376" i="21"/>
  <c r="F374" i="21"/>
  <c r="F372" i="21"/>
  <c r="F370" i="21"/>
  <c r="F368" i="21"/>
  <c r="F366" i="21"/>
  <c r="F364" i="21"/>
  <c r="F362" i="21"/>
  <c r="F360" i="21"/>
  <c r="F358" i="21"/>
  <c r="F439" i="21"/>
  <c r="F437" i="21"/>
  <c r="F435" i="21"/>
  <c r="F433" i="21"/>
  <c r="F431" i="21"/>
  <c r="F429" i="21"/>
  <c r="F427" i="21"/>
  <c r="F425" i="21"/>
  <c r="F423" i="21"/>
  <c r="F421" i="21"/>
  <c r="F419" i="21"/>
  <c r="F417" i="21"/>
  <c r="F415" i="21"/>
  <c r="F413" i="21"/>
  <c r="F411" i="21"/>
  <c r="F409" i="21"/>
  <c r="F407" i="21"/>
  <c r="F405" i="21"/>
  <c r="F403" i="21"/>
  <c r="F401" i="21"/>
  <c r="F399" i="21"/>
  <c r="F397" i="21"/>
  <c r="F395" i="21"/>
  <c r="F393" i="21"/>
  <c r="F391" i="21"/>
  <c r="F389" i="21"/>
  <c r="F387" i="21"/>
  <c r="F385" i="21"/>
  <c r="F383" i="21"/>
  <c r="F381" i="21"/>
  <c r="F379" i="21"/>
  <c r="F377" i="21"/>
  <c r="F375" i="21"/>
  <c r="F373" i="21"/>
  <c r="F371" i="21"/>
  <c r="F369" i="21"/>
  <c r="F367" i="21"/>
  <c r="F365" i="21"/>
  <c r="F363" i="21"/>
  <c r="F361" i="21"/>
  <c r="F359" i="21"/>
  <c r="F357" i="21"/>
  <c r="F355" i="21"/>
  <c r="F353" i="21"/>
  <c r="F526" i="21"/>
  <c r="F522" i="21"/>
  <c r="F518" i="21"/>
  <c r="F514" i="21"/>
  <c r="F510" i="21"/>
  <c r="F506" i="21"/>
  <c r="F502" i="21"/>
  <c r="F498" i="21"/>
  <c r="F494" i="21"/>
  <c r="F490" i="21"/>
  <c r="F486" i="21"/>
  <c r="F482" i="21"/>
  <c r="F478" i="21"/>
  <c r="F474" i="21"/>
  <c r="F470" i="21"/>
  <c r="F466" i="21"/>
  <c r="F462" i="21"/>
  <c r="F458" i="21"/>
  <c r="F454" i="21"/>
  <c r="F450" i="21"/>
  <c r="F446" i="21"/>
  <c r="F440" i="21"/>
  <c r="F356" i="21"/>
  <c r="F354" i="21"/>
  <c r="F350" i="21"/>
  <c r="F349" i="21"/>
  <c r="F346" i="21"/>
  <c r="F344" i="21"/>
  <c r="F342" i="21"/>
  <c r="F340" i="21"/>
  <c r="F338" i="21"/>
  <c r="F336" i="21"/>
  <c r="F334" i="21"/>
  <c r="F332" i="21"/>
  <c r="F330" i="21"/>
  <c r="F328" i="21"/>
  <c r="F326" i="21"/>
  <c r="F324" i="21"/>
  <c r="F322" i="21"/>
  <c r="F320" i="21"/>
  <c r="F318" i="21"/>
  <c r="F316" i="21"/>
  <c r="F314" i="21"/>
  <c r="F312" i="21"/>
  <c r="F310" i="21"/>
  <c r="F308" i="21"/>
  <c r="F306" i="21"/>
  <c r="F304" i="21"/>
  <c r="F302" i="21"/>
  <c r="F300" i="21"/>
  <c r="F298" i="21"/>
  <c r="F296" i="21"/>
  <c r="F294" i="21"/>
  <c r="F292" i="21"/>
  <c r="F290" i="21"/>
  <c r="F288" i="21"/>
  <c r="F286" i="21"/>
  <c r="F284" i="21"/>
  <c r="F282" i="21"/>
  <c r="F280" i="21"/>
  <c r="F278" i="21"/>
  <c r="F276" i="21"/>
  <c r="F274" i="21"/>
  <c r="F272" i="21"/>
  <c r="F270" i="21"/>
  <c r="F268" i="21"/>
  <c r="F266" i="21"/>
  <c r="F264" i="21"/>
  <c r="F262" i="21"/>
  <c r="F260" i="21"/>
  <c r="F258" i="21"/>
  <c r="F256" i="21"/>
  <c r="F254" i="21"/>
  <c r="F252" i="21"/>
  <c r="F250" i="21"/>
  <c r="F248" i="21"/>
  <c r="F246" i="21"/>
  <c r="F244" i="21"/>
  <c r="F242" i="21"/>
  <c r="F240" i="21"/>
  <c r="F345" i="21"/>
  <c r="F341" i="21"/>
  <c r="F337" i="21"/>
  <c r="F333" i="21"/>
  <c r="F329" i="21"/>
  <c r="F325" i="21"/>
  <c r="F321" i="21"/>
  <c r="F317" i="21"/>
  <c r="F313" i="21"/>
  <c r="F309" i="21"/>
  <c r="F305" i="21"/>
  <c r="F301" i="21"/>
  <c r="F297" i="21"/>
  <c r="F293" i="21"/>
  <c r="F289" i="21"/>
  <c r="F285" i="21"/>
  <c r="F281" i="21"/>
  <c r="F277" i="21"/>
  <c r="F273" i="21"/>
  <c r="F249" i="21"/>
  <c r="F245" i="21"/>
  <c r="F241" i="21"/>
  <c r="F237" i="21"/>
  <c r="F235" i="21"/>
  <c r="F233" i="21"/>
  <c r="F231" i="21"/>
  <c r="F229" i="21"/>
  <c r="F227" i="21"/>
  <c r="F225" i="21"/>
  <c r="F223" i="21"/>
  <c r="F221" i="21"/>
  <c r="F219" i="21"/>
  <c r="F217" i="21"/>
  <c r="F215" i="21"/>
  <c r="F213" i="21"/>
  <c r="F211" i="21"/>
  <c r="F209" i="21"/>
  <c r="F207" i="21"/>
  <c r="F205" i="21"/>
  <c r="F203" i="21"/>
  <c r="F201" i="21"/>
  <c r="F199" i="21"/>
  <c r="F197" i="21"/>
  <c r="F195" i="21"/>
  <c r="F193" i="21"/>
  <c r="F191" i="21"/>
  <c r="F189" i="21"/>
  <c r="F187" i="21"/>
  <c r="F185" i="21"/>
  <c r="F183" i="21"/>
  <c r="F181" i="21"/>
  <c r="F179" i="21"/>
  <c r="F177" i="21"/>
  <c r="F175" i="21"/>
  <c r="F173" i="21"/>
  <c r="F171" i="21"/>
  <c r="F169" i="21"/>
  <c r="F167" i="21"/>
  <c r="F165" i="21"/>
  <c r="F163" i="21"/>
  <c r="F161" i="21"/>
  <c r="F159" i="21"/>
  <c r="F157" i="21"/>
  <c r="F155" i="21"/>
  <c r="F153" i="21"/>
  <c r="F151" i="21"/>
  <c r="F149" i="21"/>
  <c r="F147" i="21"/>
  <c r="F145" i="21"/>
  <c r="F143" i="21"/>
  <c r="F141" i="21"/>
  <c r="F139" i="21"/>
  <c r="F137" i="21"/>
  <c r="F135" i="21"/>
  <c r="F133" i="21"/>
  <c r="F131" i="21"/>
  <c r="F129" i="21"/>
  <c r="F127" i="21"/>
  <c r="F125" i="21"/>
  <c r="F123" i="21"/>
  <c r="F121" i="21"/>
  <c r="F119" i="21"/>
  <c r="F117" i="21"/>
  <c r="F115" i="21"/>
  <c r="F113" i="21"/>
  <c r="F111" i="21"/>
  <c r="F109" i="21"/>
  <c r="F107" i="21"/>
  <c r="F105" i="21"/>
  <c r="F103" i="21"/>
  <c r="F101" i="21"/>
  <c r="F99" i="21"/>
  <c r="F97" i="21"/>
  <c r="F95" i="21"/>
  <c r="F93" i="21"/>
  <c r="F91" i="21"/>
  <c r="F89" i="21"/>
  <c r="F87" i="21"/>
  <c r="F85" i="21"/>
  <c r="F352" i="21"/>
  <c r="F351" i="21"/>
  <c r="F287" i="21"/>
  <c r="F283" i="21"/>
  <c r="F279" i="21"/>
  <c r="F275" i="21"/>
  <c r="F271" i="21"/>
  <c r="F269" i="21"/>
  <c r="F267" i="21"/>
  <c r="F265" i="21"/>
  <c r="F263" i="21"/>
  <c r="F261" i="21"/>
  <c r="F259" i="21"/>
  <c r="F257" i="21"/>
  <c r="F255" i="21"/>
  <c r="F253" i="21"/>
  <c r="F251" i="21"/>
  <c r="F94" i="21"/>
  <c r="F92" i="21"/>
  <c r="F90" i="21"/>
  <c r="F88" i="21"/>
  <c r="F86" i="21"/>
  <c r="F46" i="21"/>
  <c r="F44" i="21"/>
  <c r="F42" i="21"/>
  <c r="F40" i="21"/>
  <c r="F38" i="21"/>
  <c r="F36" i="21"/>
  <c r="F34" i="21"/>
  <c r="F32" i="21"/>
  <c r="F20" i="21"/>
  <c r="F18" i="21"/>
  <c r="F243" i="21"/>
  <c r="F45" i="21"/>
  <c r="F39" i="21"/>
  <c r="F37" i="21"/>
  <c r="F35" i="21"/>
  <c r="F31" i="21"/>
  <c r="F30" i="21"/>
  <c r="F29" i="21"/>
  <c r="F28" i="21"/>
  <c r="F27" i="21"/>
  <c r="F26" i="21"/>
  <c r="F24" i="21"/>
  <c r="F23" i="21"/>
  <c r="F17" i="21"/>
  <c r="F15" i="21"/>
  <c r="F11" i="21"/>
  <c r="F8" i="21"/>
  <c r="F348" i="21"/>
  <c r="F347" i="21"/>
  <c r="F343" i="21"/>
  <c r="F339" i="21"/>
  <c r="F335" i="21"/>
  <c r="F331" i="21"/>
  <c r="F327" i="21"/>
  <c r="F323" i="21"/>
  <c r="F319" i="21"/>
  <c r="F315" i="21"/>
  <c r="F311" i="21"/>
  <c r="F307" i="21"/>
  <c r="F303" i="21"/>
  <c r="F299" i="21"/>
  <c r="F295" i="21"/>
  <c r="F291" i="21"/>
  <c r="F247" i="21"/>
  <c r="F236" i="21"/>
  <c r="F232" i="21"/>
  <c r="F228" i="21"/>
  <c r="F224" i="21"/>
  <c r="F220" i="21"/>
  <c r="F216" i="21"/>
  <c r="F212" i="21"/>
  <c r="F208" i="21"/>
  <c r="F204" i="21"/>
  <c r="F200" i="21"/>
  <c r="F196" i="21"/>
  <c r="F192" i="21"/>
  <c r="F188" i="21"/>
  <c r="F184" i="21"/>
  <c r="F180" i="21"/>
  <c r="F176" i="21"/>
  <c r="F172" i="21"/>
  <c r="F168" i="21"/>
  <c r="F164" i="21"/>
  <c r="F160" i="21"/>
  <c r="F156" i="21"/>
  <c r="F152" i="21"/>
  <c r="F148" i="21"/>
  <c r="F144" i="21"/>
  <c r="F140" i="21"/>
  <c r="F136" i="21"/>
  <c r="F132" i="21"/>
  <c r="F128" i="21"/>
  <c r="F124" i="21"/>
  <c r="F120" i="21"/>
  <c r="F116" i="21"/>
  <c r="F112" i="21"/>
  <c r="F108" i="21"/>
  <c r="F104" i="21"/>
  <c r="F100" i="21"/>
  <c r="F96" i="21"/>
  <c r="F84" i="21"/>
  <c r="F81" i="21"/>
  <c r="F80" i="21"/>
  <c r="F77" i="21"/>
  <c r="F76" i="21"/>
  <c r="F73" i="21"/>
  <c r="F72" i="21"/>
  <c r="F69" i="21"/>
  <c r="F68" i="21"/>
  <c r="F65" i="21"/>
  <c r="F64" i="21"/>
  <c r="F61" i="21"/>
  <c r="F60" i="21"/>
  <c r="F57" i="21"/>
  <c r="F56" i="21"/>
  <c r="F53" i="21"/>
  <c r="F52" i="21"/>
  <c r="F49" i="21"/>
  <c r="F48" i="21"/>
  <c r="F47" i="21"/>
  <c r="F43" i="21"/>
  <c r="F41" i="21"/>
  <c r="F33" i="21"/>
  <c r="F25" i="21"/>
  <c r="F22" i="21"/>
  <c r="F21" i="21"/>
  <c r="F19" i="21"/>
  <c r="F14" i="21"/>
  <c r="F12" i="21"/>
  <c r="F9" i="21"/>
  <c r="F239" i="21"/>
  <c r="F238" i="21"/>
  <c r="F234" i="21"/>
  <c r="F230" i="21"/>
  <c r="F226" i="21"/>
  <c r="F222" i="21"/>
  <c r="F218" i="21"/>
  <c r="F214" i="21"/>
  <c r="F210" i="21"/>
  <c r="F206" i="21"/>
  <c r="F202" i="21"/>
  <c r="F198" i="21"/>
  <c r="F194" i="21"/>
  <c r="F190" i="21"/>
  <c r="F186" i="21"/>
  <c r="F182" i="21"/>
  <c r="F178" i="21"/>
  <c r="F174" i="21"/>
  <c r="F170" i="21"/>
  <c r="F166" i="21"/>
  <c r="F162" i="21"/>
  <c r="F158" i="21"/>
  <c r="F154" i="21"/>
  <c r="F150" i="21"/>
  <c r="F146" i="21"/>
  <c r="F142" i="21"/>
  <c r="F138" i="21"/>
  <c r="F134" i="21"/>
  <c r="F130" i="21"/>
  <c r="F126" i="21"/>
  <c r="F122" i="21"/>
  <c r="F118" i="21"/>
  <c r="F114" i="21"/>
  <c r="F110" i="21"/>
  <c r="F106" i="21"/>
  <c r="F102" i="21"/>
  <c r="F98" i="21"/>
  <c r="F83" i="21"/>
  <c r="F82" i="21"/>
  <c r="F79" i="21"/>
  <c r="F78" i="21"/>
  <c r="F75" i="21"/>
  <c r="F74" i="21"/>
  <c r="F71" i="21"/>
  <c r="F70" i="21"/>
  <c r="F67" i="21"/>
  <c r="F66" i="21"/>
  <c r="F63" i="21"/>
  <c r="F62" i="21"/>
  <c r="F59" i="21"/>
  <c r="F58" i="21"/>
  <c r="F55" i="21"/>
  <c r="F54" i="21"/>
  <c r="F51" i="21"/>
  <c r="F50" i="21"/>
  <c r="F16" i="21"/>
  <c r="F13" i="21"/>
  <c r="F10" i="21"/>
  <c r="F7" i="21"/>
  <c r="C932" i="21"/>
  <c r="C930" i="21"/>
  <c r="C928" i="21"/>
  <c r="C926" i="21"/>
  <c r="C924" i="21"/>
  <c r="C922" i="21"/>
  <c r="C920" i="21"/>
  <c r="C918" i="21"/>
  <c r="C916" i="21"/>
  <c r="C914" i="21"/>
  <c r="C912" i="21"/>
  <c r="C910" i="21"/>
  <c r="C908" i="21"/>
  <c r="C906" i="21"/>
  <c r="C903" i="21"/>
  <c r="C901" i="21"/>
  <c r="C899" i="21"/>
  <c r="C897" i="21"/>
  <c r="C895" i="21"/>
  <c r="C931" i="21"/>
  <c r="C927" i="21"/>
  <c r="C923" i="21"/>
  <c r="C919" i="21"/>
  <c r="C915" i="21"/>
  <c r="C911" i="21"/>
  <c r="C907" i="21"/>
  <c r="C905" i="21"/>
  <c r="C929" i="21"/>
  <c r="C925" i="21"/>
  <c r="C921" i="21"/>
  <c r="C917" i="21"/>
  <c r="C913" i="21"/>
  <c r="C909" i="21"/>
  <c r="C904" i="21"/>
  <c r="C900" i="21"/>
  <c r="C896" i="21"/>
  <c r="C891" i="21"/>
  <c r="C890" i="21"/>
  <c r="C887" i="21"/>
  <c r="C886" i="21"/>
  <c r="C883" i="21"/>
  <c r="C881" i="21"/>
  <c r="C879" i="21"/>
  <c r="C877" i="21"/>
  <c r="C875" i="21"/>
  <c r="C873" i="21"/>
  <c r="C894" i="21"/>
  <c r="C893" i="21"/>
  <c r="C892" i="21"/>
  <c r="C888" i="21"/>
  <c r="C885" i="21"/>
  <c r="C884" i="21"/>
  <c r="C880" i="21"/>
  <c r="C876" i="21"/>
  <c r="C863" i="21"/>
  <c r="C862" i="21"/>
  <c r="C859" i="21"/>
  <c r="C857" i="21"/>
  <c r="C855" i="21"/>
  <c r="C853" i="21"/>
  <c r="C851" i="21"/>
  <c r="C849" i="21"/>
  <c r="C847" i="21"/>
  <c r="C845" i="21"/>
  <c r="C843" i="21"/>
  <c r="C872" i="21"/>
  <c r="C871" i="21"/>
  <c r="C870" i="21"/>
  <c r="C869" i="21"/>
  <c r="C868" i="21"/>
  <c r="C867" i="21"/>
  <c r="C866" i="21"/>
  <c r="C889" i="21"/>
  <c r="C874" i="21"/>
  <c r="C865" i="21"/>
  <c r="C858" i="21"/>
  <c r="C854" i="21"/>
  <c r="C850" i="21"/>
  <c r="C840" i="21"/>
  <c r="C839" i="21"/>
  <c r="C836" i="21"/>
  <c r="C835" i="21"/>
  <c r="C832" i="21"/>
  <c r="C831" i="21"/>
  <c r="C898" i="21"/>
  <c r="C864" i="21"/>
  <c r="C861" i="21"/>
  <c r="C846" i="21"/>
  <c r="C844" i="21"/>
  <c r="C830" i="21"/>
  <c r="C828" i="21"/>
  <c r="C826" i="21"/>
  <c r="C824" i="21"/>
  <c r="C822" i="21"/>
  <c r="C820" i="21"/>
  <c r="C818" i="21"/>
  <c r="C816" i="21"/>
  <c r="C814" i="21"/>
  <c r="C812" i="21"/>
  <c r="C810" i="21"/>
  <c r="C902" i="21"/>
  <c r="C878" i="21"/>
  <c r="C829" i="21"/>
  <c r="C827" i="21"/>
  <c r="C825" i="21"/>
  <c r="C823" i="21"/>
  <c r="C821" i="21"/>
  <c r="C819" i="21"/>
  <c r="C817" i="21"/>
  <c r="C815" i="21"/>
  <c r="C813" i="21"/>
  <c r="C811" i="21"/>
  <c r="C809" i="21"/>
  <c r="C807" i="21"/>
  <c r="C805" i="21"/>
  <c r="C803" i="21"/>
  <c r="C801" i="21"/>
  <c r="C799" i="21"/>
  <c r="C797" i="21"/>
  <c r="C795" i="21"/>
  <c r="C860" i="21"/>
  <c r="C856" i="21"/>
  <c r="C852" i="21"/>
  <c r="C848" i="21"/>
  <c r="C837" i="21"/>
  <c r="C834" i="21"/>
  <c r="C808" i="21"/>
  <c r="C804" i="21"/>
  <c r="C800" i="21"/>
  <c r="C796" i="21"/>
  <c r="C793" i="21"/>
  <c r="C791" i="21"/>
  <c r="C789" i="21"/>
  <c r="C787" i="21"/>
  <c r="C785" i="21"/>
  <c r="C783" i="21"/>
  <c r="C781" i="21"/>
  <c r="C779" i="21"/>
  <c r="C777" i="21"/>
  <c r="C775" i="21"/>
  <c r="C773" i="21"/>
  <c r="C771" i="21"/>
  <c r="C769" i="21"/>
  <c r="C767" i="21"/>
  <c r="C765" i="21"/>
  <c r="C763" i="21"/>
  <c r="C882" i="21"/>
  <c r="C833" i="21"/>
  <c r="C841" i="21"/>
  <c r="C838" i="21"/>
  <c r="C802" i="21"/>
  <c r="C792" i="21"/>
  <c r="C788" i="21"/>
  <c r="C784" i="21"/>
  <c r="C780" i="21"/>
  <c r="C776" i="21"/>
  <c r="C772" i="21"/>
  <c r="C768" i="21"/>
  <c r="C752" i="21"/>
  <c r="C750" i="21"/>
  <c r="C748" i="21"/>
  <c r="C746" i="21"/>
  <c r="C744" i="21"/>
  <c r="C742" i="21"/>
  <c r="C740" i="21"/>
  <c r="C738" i="21"/>
  <c r="C736" i="21"/>
  <c r="C734" i="21"/>
  <c r="C732" i="21"/>
  <c r="C730" i="21"/>
  <c r="C728" i="21"/>
  <c r="C726" i="21"/>
  <c r="C724" i="21"/>
  <c r="C722" i="21"/>
  <c r="C720" i="21"/>
  <c r="C718" i="21"/>
  <c r="C716" i="21"/>
  <c r="C714" i="21"/>
  <c r="C712" i="21"/>
  <c r="C710" i="21"/>
  <c r="C708" i="21"/>
  <c r="C706" i="21"/>
  <c r="C704" i="21"/>
  <c r="C798" i="21"/>
  <c r="C764" i="21"/>
  <c r="C762" i="21"/>
  <c r="C759" i="21"/>
  <c r="C758" i="21"/>
  <c r="C755" i="21"/>
  <c r="C754" i="21"/>
  <c r="C806" i="21"/>
  <c r="C761" i="21"/>
  <c r="C760" i="21"/>
  <c r="C757" i="21"/>
  <c r="C756" i="21"/>
  <c r="C753" i="21"/>
  <c r="C702" i="21"/>
  <c r="C701" i="21"/>
  <c r="C697" i="21"/>
  <c r="C695" i="21"/>
  <c r="C693" i="21"/>
  <c r="C691" i="21"/>
  <c r="C689" i="21"/>
  <c r="C687" i="21"/>
  <c r="C685" i="21"/>
  <c r="C683" i="21"/>
  <c r="C681" i="21"/>
  <c r="C679" i="21"/>
  <c r="C677" i="21"/>
  <c r="C675" i="21"/>
  <c r="C673" i="21"/>
  <c r="C671" i="21"/>
  <c r="C669" i="21"/>
  <c r="C751" i="21"/>
  <c r="C747" i="21"/>
  <c r="C743" i="21"/>
  <c r="C739" i="21"/>
  <c r="C735" i="21"/>
  <c r="C731" i="21"/>
  <c r="C727" i="21"/>
  <c r="C723" i="21"/>
  <c r="C719" i="21"/>
  <c r="C715" i="21"/>
  <c r="C711" i="21"/>
  <c r="C709" i="21"/>
  <c r="C707" i="21"/>
  <c r="C705" i="21"/>
  <c r="C842" i="21"/>
  <c r="C794" i="21"/>
  <c r="C790" i="21"/>
  <c r="C786" i="21"/>
  <c r="C782" i="21"/>
  <c r="C778" i="21"/>
  <c r="C774" i="21"/>
  <c r="C770" i="21"/>
  <c r="C766" i="21"/>
  <c r="C703" i="21"/>
  <c r="C700" i="21"/>
  <c r="C699" i="21"/>
  <c r="C698" i="21"/>
  <c r="C696" i="21"/>
  <c r="C694" i="21"/>
  <c r="C692" i="21"/>
  <c r="C690" i="21"/>
  <c r="C688" i="21"/>
  <c r="C686" i="21"/>
  <c r="C684" i="21"/>
  <c r="C682" i="21"/>
  <c r="C680" i="21"/>
  <c r="C678" i="21"/>
  <c r="C676" i="21"/>
  <c r="C674" i="21"/>
  <c r="C672" i="21"/>
  <c r="C670" i="21"/>
  <c r="C668" i="21"/>
  <c r="C749" i="21"/>
  <c r="C745" i="21"/>
  <c r="C741" i="21"/>
  <c r="C737" i="21"/>
  <c r="C733" i="21"/>
  <c r="C729" i="21"/>
  <c r="C725" i="21"/>
  <c r="C721" i="21"/>
  <c r="C717" i="21"/>
  <c r="C713" i="21"/>
  <c r="C666" i="21"/>
  <c r="C665" i="21"/>
  <c r="C664" i="21"/>
  <c r="C663" i="21"/>
  <c r="C662" i="21"/>
  <c r="C661" i="21"/>
  <c r="C660" i="21"/>
  <c r="C657" i="21"/>
  <c r="C656" i="21"/>
  <c r="C653" i="21"/>
  <c r="C652" i="21"/>
  <c r="C651" i="21"/>
  <c r="C649" i="21"/>
  <c r="C647" i="21"/>
  <c r="C645" i="21"/>
  <c r="C643" i="21"/>
  <c r="C641" i="21"/>
  <c r="C639" i="21"/>
  <c r="C637" i="21"/>
  <c r="C635" i="21"/>
  <c r="C633" i="21"/>
  <c r="C631" i="21"/>
  <c r="C629" i="21"/>
  <c r="C627" i="21"/>
  <c r="C625" i="21"/>
  <c r="C623" i="21"/>
  <c r="C621" i="21"/>
  <c r="C619" i="21"/>
  <c r="C617" i="21"/>
  <c r="C615" i="21"/>
  <c r="C613" i="21"/>
  <c r="C611" i="21"/>
  <c r="C609" i="21"/>
  <c r="C607" i="21"/>
  <c r="C605" i="21"/>
  <c r="C603" i="21"/>
  <c r="C601" i="21"/>
  <c r="C599" i="21"/>
  <c r="C597" i="21"/>
  <c r="C595" i="21"/>
  <c r="C593" i="21"/>
  <c r="C591" i="21"/>
  <c r="C589" i="21"/>
  <c r="C587" i="21"/>
  <c r="C585" i="21"/>
  <c r="C583" i="21"/>
  <c r="C581" i="21"/>
  <c r="C579" i="21"/>
  <c r="C577" i="21"/>
  <c r="C575" i="21"/>
  <c r="C573" i="21"/>
  <c r="C571" i="21"/>
  <c r="C569" i="21"/>
  <c r="C567" i="21"/>
  <c r="C565" i="21"/>
  <c r="C563" i="21"/>
  <c r="C561" i="21"/>
  <c r="C559" i="21"/>
  <c r="C557" i="21"/>
  <c r="C555" i="21"/>
  <c r="C553" i="21"/>
  <c r="C551" i="21"/>
  <c r="C549" i="21"/>
  <c r="C667" i="21"/>
  <c r="C659" i="21"/>
  <c r="C658" i="21"/>
  <c r="C655" i="21"/>
  <c r="C654" i="21"/>
  <c r="C650" i="21"/>
  <c r="C648" i="21"/>
  <c r="C646" i="21"/>
  <c r="C644" i="21"/>
  <c r="C642" i="21"/>
  <c r="C640" i="21"/>
  <c r="C638" i="21"/>
  <c r="C636" i="21"/>
  <c r="C634" i="21"/>
  <c r="C632" i="21"/>
  <c r="C630" i="21"/>
  <c r="C628" i="21"/>
  <c r="C626" i="21"/>
  <c r="C624" i="21"/>
  <c r="C622" i="21"/>
  <c r="C620" i="21"/>
  <c r="C618" i="21"/>
  <c r="C616" i="21"/>
  <c r="C614" i="21"/>
  <c r="C612" i="21"/>
  <c r="C610" i="21"/>
  <c r="C608" i="21"/>
  <c r="C606" i="21"/>
  <c r="C604" i="21"/>
  <c r="C602" i="21"/>
  <c r="C600" i="21"/>
  <c r="C598" i="21"/>
  <c r="C596" i="21"/>
  <c r="C594" i="21"/>
  <c r="C592" i="21"/>
  <c r="C590" i="21"/>
  <c r="C588" i="21"/>
  <c r="C586" i="21"/>
  <c r="C584" i="21"/>
  <c r="C582" i="21"/>
  <c r="C580" i="21"/>
  <c r="C578" i="21"/>
  <c r="C576" i="21"/>
  <c r="C574" i="21"/>
  <c r="C572" i="21"/>
  <c r="C570" i="21"/>
  <c r="C568" i="21"/>
  <c r="C566" i="21"/>
  <c r="C564" i="21"/>
  <c r="C562" i="21"/>
  <c r="C560" i="21"/>
  <c r="C558" i="21"/>
  <c r="C556" i="21"/>
  <c r="C554" i="21"/>
  <c r="C552" i="21"/>
  <c r="C550" i="21"/>
  <c r="C548" i="21"/>
  <c r="C546" i="21"/>
  <c r="C544" i="21"/>
  <c r="C542" i="21"/>
  <c r="C540" i="21"/>
  <c r="C538" i="21"/>
  <c r="C536" i="21"/>
  <c r="C534" i="21"/>
  <c r="C532" i="21"/>
  <c r="C530" i="21"/>
  <c r="C528" i="21"/>
  <c r="C526" i="21"/>
  <c r="C524" i="21"/>
  <c r="C522" i="21"/>
  <c r="C520" i="21"/>
  <c r="C518" i="21"/>
  <c r="C516" i="21"/>
  <c r="C514" i="21"/>
  <c r="C512" i="21"/>
  <c r="C510" i="21"/>
  <c r="C508" i="21"/>
  <c r="C506" i="21"/>
  <c r="C504" i="21"/>
  <c r="C502" i="21"/>
  <c r="C500" i="21"/>
  <c r="C498" i="21"/>
  <c r="C496" i="21"/>
  <c r="C494" i="21"/>
  <c r="C492" i="21"/>
  <c r="C490" i="21"/>
  <c r="C488" i="21"/>
  <c r="C486" i="21"/>
  <c r="C484" i="21"/>
  <c r="C482" i="21"/>
  <c r="C480" i="21"/>
  <c r="C478" i="21"/>
  <c r="C476" i="21"/>
  <c r="C474" i="21"/>
  <c r="C472" i="21"/>
  <c r="C470" i="21"/>
  <c r="C468" i="21"/>
  <c r="C466" i="21"/>
  <c r="C464" i="21"/>
  <c r="C462" i="21"/>
  <c r="C460" i="21"/>
  <c r="C458" i="21"/>
  <c r="C456" i="21"/>
  <c r="C454" i="21"/>
  <c r="C452" i="21"/>
  <c r="C450" i="21"/>
  <c r="C448" i="21"/>
  <c r="C446" i="21"/>
  <c r="C547" i="21"/>
  <c r="C545" i="21"/>
  <c r="C543" i="21"/>
  <c r="C541" i="21"/>
  <c r="C539" i="21"/>
  <c r="C537" i="21"/>
  <c r="C535" i="21"/>
  <c r="C533" i="21"/>
  <c r="C531" i="21"/>
  <c r="C529" i="21"/>
  <c r="C527" i="21"/>
  <c r="C525" i="21"/>
  <c r="C523" i="21"/>
  <c r="C521" i="21"/>
  <c r="C519" i="21"/>
  <c r="C517" i="21"/>
  <c r="C515" i="21"/>
  <c r="C513" i="21"/>
  <c r="C511" i="21"/>
  <c r="C509" i="21"/>
  <c r="C507" i="21"/>
  <c r="C505" i="21"/>
  <c r="C503" i="21"/>
  <c r="C501" i="21"/>
  <c r="C499" i="21"/>
  <c r="C497" i="21"/>
  <c r="C495" i="21"/>
  <c r="C493" i="21"/>
  <c r="C491" i="21"/>
  <c r="C489" i="21"/>
  <c r="C487" i="21"/>
  <c r="C485" i="21"/>
  <c r="C483" i="21"/>
  <c r="C481" i="21"/>
  <c r="C479" i="21"/>
  <c r="C477" i="21"/>
  <c r="C475" i="21"/>
  <c r="C473" i="21"/>
  <c r="C471" i="21"/>
  <c r="C469" i="21"/>
  <c r="C467" i="21"/>
  <c r="C465" i="21"/>
  <c r="C463" i="21"/>
  <c r="C461" i="21"/>
  <c r="C459" i="21"/>
  <c r="C457" i="21"/>
  <c r="C455" i="21"/>
  <c r="C453" i="21"/>
  <c r="C451" i="21"/>
  <c r="C449" i="21"/>
  <c r="C447" i="21"/>
  <c r="C445" i="21"/>
  <c r="C443" i="21"/>
  <c r="C441" i="21"/>
  <c r="C440" i="21"/>
  <c r="C438" i="21"/>
  <c r="C436" i="21"/>
  <c r="C434" i="21"/>
  <c r="C432" i="21"/>
  <c r="C430" i="21"/>
  <c r="C428" i="21"/>
  <c r="C426" i="21"/>
  <c r="C424" i="21"/>
  <c r="C422" i="21"/>
  <c r="C420" i="21"/>
  <c r="C418" i="21"/>
  <c r="C416" i="21"/>
  <c r="C414" i="21"/>
  <c r="C412" i="21"/>
  <c r="C410" i="21"/>
  <c r="C408" i="21"/>
  <c r="C406" i="21"/>
  <c r="C404" i="21"/>
  <c r="C402" i="21"/>
  <c r="C400" i="21"/>
  <c r="C398" i="21"/>
  <c r="C396" i="21"/>
  <c r="C394" i="21"/>
  <c r="C392" i="21"/>
  <c r="C390" i="21"/>
  <c r="C388" i="21"/>
  <c r="C386" i="21"/>
  <c r="C384" i="21"/>
  <c r="C382" i="21"/>
  <c r="C380" i="21"/>
  <c r="C378" i="21"/>
  <c r="C376" i="21"/>
  <c r="C374" i="21"/>
  <c r="C372" i="21"/>
  <c r="C370" i="21"/>
  <c r="C368" i="21"/>
  <c r="C366" i="21"/>
  <c r="C364" i="21"/>
  <c r="C362" i="21"/>
  <c r="C360" i="21"/>
  <c r="C358" i="21"/>
  <c r="C356" i="21"/>
  <c r="C354" i="21"/>
  <c r="C352" i="21"/>
  <c r="C350" i="21"/>
  <c r="C348" i="21"/>
  <c r="C437" i="21"/>
  <c r="C433" i="21"/>
  <c r="C429" i="21"/>
  <c r="C425" i="21"/>
  <c r="C421" i="21"/>
  <c r="C417" i="21"/>
  <c r="C413" i="21"/>
  <c r="C409" i="21"/>
  <c r="C405" i="21"/>
  <c r="C401" i="21"/>
  <c r="C397" i="21"/>
  <c r="C393" i="21"/>
  <c r="C389" i="21"/>
  <c r="C385" i="21"/>
  <c r="C381" i="21"/>
  <c r="C377" i="21"/>
  <c r="C373" i="21"/>
  <c r="C369" i="21"/>
  <c r="C365" i="21"/>
  <c r="C361" i="21"/>
  <c r="C357" i="21"/>
  <c r="C347" i="21"/>
  <c r="C345" i="21"/>
  <c r="C343" i="21"/>
  <c r="C341" i="21"/>
  <c r="C339" i="21"/>
  <c r="C337" i="21"/>
  <c r="C335" i="21"/>
  <c r="C333" i="21"/>
  <c r="C331" i="21"/>
  <c r="C329" i="21"/>
  <c r="C327" i="21"/>
  <c r="C325" i="21"/>
  <c r="C323" i="21"/>
  <c r="C321" i="21"/>
  <c r="C319" i="21"/>
  <c r="C317" i="21"/>
  <c r="C315" i="21"/>
  <c r="C313" i="21"/>
  <c r="C311" i="21"/>
  <c r="C309" i="21"/>
  <c r="C307" i="21"/>
  <c r="C305" i="21"/>
  <c r="C303" i="21"/>
  <c r="C301" i="21"/>
  <c r="C299" i="21"/>
  <c r="C297" i="21"/>
  <c r="C295" i="21"/>
  <c r="C293" i="21"/>
  <c r="C291" i="21"/>
  <c r="C289" i="21"/>
  <c r="C287" i="21"/>
  <c r="C285" i="21"/>
  <c r="C283" i="21"/>
  <c r="C281" i="21"/>
  <c r="C279" i="21"/>
  <c r="C277" i="21"/>
  <c r="C275" i="21"/>
  <c r="C273" i="21"/>
  <c r="C444" i="21"/>
  <c r="C439" i="21"/>
  <c r="C435" i="21"/>
  <c r="C431" i="21"/>
  <c r="C427" i="21"/>
  <c r="C423" i="21"/>
  <c r="C419" i="21"/>
  <c r="C415" i="21"/>
  <c r="C411" i="21"/>
  <c r="C407" i="21"/>
  <c r="C403" i="21"/>
  <c r="C399" i="21"/>
  <c r="C395" i="21"/>
  <c r="C391" i="21"/>
  <c r="C387" i="21"/>
  <c r="C383" i="21"/>
  <c r="C379" i="21"/>
  <c r="C375" i="21"/>
  <c r="C371" i="21"/>
  <c r="C367" i="21"/>
  <c r="C363" i="21"/>
  <c r="C359" i="21"/>
  <c r="C346" i="21"/>
  <c r="C344" i="21"/>
  <c r="C342" i="21"/>
  <c r="C340" i="21"/>
  <c r="C338" i="21"/>
  <c r="C336" i="21"/>
  <c r="C334" i="21"/>
  <c r="C332" i="21"/>
  <c r="C330" i="21"/>
  <c r="C328" i="21"/>
  <c r="C326" i="21"/>
  <c r="C324" i="21"/>
  <c r="C322" i="21"/>
  <c r="C320" i="21"/>
  <c r="C318" i="21"/>
  <c r="C316" i="21"/>
  <c r="C314" i="21"/>
  <c r="C312" i="21"/>
  <c r="C310" i="21"/>
  <c r="C308" i="21"/>
  <c r="C306" i="21"/>
  <c r="C304" i="21"/>
  <c r="C302" i="21"/>
  <c r="C300" i="21"/>
  <c r="C298" i="21"/>
  <c r="C296" i="21"/>
  <c r="C294" i="21"/>
  <c r="C292" i="21"/>
  <c r="C290" i="21"/>
  <c r="C288" i="21"/>
  <c r="C286" i="21"/>
  <c r="C284" i="21"/>
  <c r="C282" i="21"/>
  <c r="C280" i="21"/>
  <c r="C278" i="21"/>
  <c r="C276" i="21"/>
  <c r="C274" i="21"/>
  <c r="C272" i="21"/>
  <c r="C270" i="21"/>
  <c r="C268" i="21"/>
  <c r="C266" i="21"/>
  <c r="C264" i="21"/>
  <c r="C262" i="21"/>
  <c r="C260" i="21"/>
  <c r="C258" i="21"/>
  <c r="C256" i="21"/>
  <c r="C254" i="21"/>
  <c r="C252" i="21"/>
  <c r="C355" i="21"/>
  <c r="C353" i="21"/>
  <c r="C351" i="21"/>
  <c r="C251" i="21"/>
  <c r="C250" i="21"/>
  <c r="C247" i="21"/>
  <c r="C246" i="21"/>
  <c r="C243" i="21"/>
  <c r="C242" i="21"/>
  <c r="C239" i="21"/>
  <c r="C238" i="21"/>
  <c r="C236" i="21"/>
  <c r="C234" i="21"/>
  <c r="C232" i="21"/>
  <c r="C230" i="21"/>
  <c r="C228" i="21"/>
  <c r="C226" i="21"/>
  <c r="C224" i="21"/>
  <c r="C222" i="21"/>
  <c r="C220" i="21"/>
  <c r="C218" i="21"/>
  <c r="C216" i="21"/>
  <c r="C214" i="21"/>
  <c r="C212" i="21"/>
  <c r="C210" i="21"/>
  <c r="C208" i="21"/>
  <c r="C206" i="21"/>
  <c r="C204" i="21"/>
  <c r="C202" i="21"/>
  <c r="C200" i="21"/>
  <c r="C198" i="21"/>
  <c r="C196" i="21"/>
  <c r="C194" i="21"/>
  <c r="C192" i="21"/>
  <c r="C190" i="21"/>
  <c r="C188" i="21"/>
  <c r="C186" i="21"/>
  <c r="C184" i="21"/>
  <c r="C182" i="21"/>
  <c r="C180" i="21"/>
  <c r="C178" i="21"/>
  <c r="C176" i="21"/>
  <c r="C174" i="21"/>
  <c r="C172" i="21"/>
  <c r="C170" i="21"/>
  <c r="C168" i="21"/>
  <c r="C166" i="21"/>
  <c r="C164" i="21"/>
  <c r="C162" i="21"/>
  <c r="C160" i="21"/>
  <c r="C158" i="21"/>
  <c r="C156" i="21"/>
  <c r="C154" i="21"/>
  <c r="C152" i="21"/>
  <c r="C150" i="21"/>
  <c r="C148" i="21"/>
  <c r="C146" i="21"/>
  <c r="C144" i="21"/>
  <c r="C142" i="21"/>
  <c r="C140" i="21"/>
  <c r="C138" i="21"/>
  <c r="C136" i="21"/>
  <c r="C134" i="21"/>
  <c r="C132" i="21"/>
  <c r="C130" i="21"/>
  <c r="C128" i="21"/>
  <c r="C126" i="21"/>
  <c r="C124" i="21"/>
  <c r="C122" i="21"/>
  <c r="C120" i="21"/>
  <c r="C118" i="21"/>
  <c r="C116" i="21"/>
  <c r="C114" i="21"/>
  <c r="C112" i="21"/>
  <c r="C110" i="21"/>
  <c r="C108" i="21"/>
  <c r="C106" i="21"/>
  <c r="C104" i="21"/>
  <c r="C102" i="21"/>
  <c r="C100" i="21"/>
  <c r="C98" i="21"/>
  <c r="C96" i="21"/>
  <c r="C271" i="21"/>
  <c r="C269" i="21"/>
  <c r="C267" i="21"/>
  <c r="C265" i="21"/>
  <c r="C263" i="21"/>
  <c r="C261" i="21"/>
  <c r="C259" i="21"/>
  <c r="C257" i="21"/>
  <c r="C255" i="21"/>
  <c r="C253" i="21"/>
  <c r="C237" i="21"/>
  <c r="C235" i="21"/>
  <c r="C233" i="21"/>
  <c r="C231" i="21"/>
  <c r="C229" i="21"/>
  <c r="C227" i="21"/>
  <c r="C225" i="21"/>
  <c r="C223" i="21"/>
  <c r="C221" i="21"/>
  <c r="C219" i="21"/>
  <c r="C217" i="21"/>
  <c r="C215" i="21"/>
  <c r="C213" i="21"/>
  <c r="C211" i="21"/>
  <c r="C209" i="21"/>
  <c r="C207" i="21"/>
  <c r="C205" i="21"/>
  <c r="C203" i="21"/>
  <c r="C201" i="21"/>
  <c r="C199" i="21"/>
  <c r="C197" i="21"/>
  <c r="C195" i="21"/>
  <c r="C193" i="21"/>
  <c r="C191" i="21"/>
  <c r="C189" i="21"/>
  <c r="C187" i="21"/>
  <c r="C185" i="21"/>
  <c r="C183" i="21"/>
  <c r="C181" i="21"/>
  <c r="C179" i="21"/>
  <c r="C177" i="21"/>
  <c r="C175" i="21"/>
  <c r="C173" i="21"/>
  <c r="C171" i="21"/>
  <c r="C169" i="21"/>
  <c r="C167" i="21"/>
  <c r="C165" i="21"/>
  <c r="C163" i="21"/>
  <c r="C161" i="21"/>
  <c r="C159" i="21"/>
  <c r="C157" i="21"/>
  <c r="C155" i="21"/>
  <c r="C153" i="21"/>
  <c r="C151" i="21"/>
  <c r="C149" i="21"/>
  <c r="C147" i="21"/>
  <c r="C145" i="21"/>
  <c r="C143" i="21"/>
  <c r="C141" i="21"/>
  <c r="C139" i="21"/>
  <c r="C137" i="21"/>
  <c r="C135" i="21"/>
  <c r="C133" i="21"/>
  <c r="C131" i="21"/>
  <c r="C129" i="21"/>
  <c r="C127" i="21"/>
  <c r="C125" i="21"/>
  <c r="C123" i="21"/>
  <c r="C121" i="21"/>
  <c r="C119" i="21"/>
  <c r="C117" i="21"/>
  <c r="C115" i="21"/>
  <c r="C113" i="21"/>
  <c r="C111" i="21"/>
  <c r="C109" i="21"/>
  <c r="C107" i="21"/>
  <c r="C105" i="21"/>
  <c r="C103" i="21"/>
  <c r="C101" i="21"/>
  <c r="C99" i="21"/>
  <c r="C97" i="21"/>
  <c r="C95" i="21"/>
  <c r="C93" i="21"/>
  <c r="C91" i="21"/>
  <c r="C89" i="21"/>
  <c r="C87" i="21"/>
  <c r="C85" i="21"/>
  <c r="C83" i="21"/>
  <c r="C81" i="21"/>
  <c r="C79" i="21"/>
  <c r="C77" i="21"/>
  <c r="C75" i="21"/>
  <c r="C73" i="21"/>
  <c r="C71" i="21"/>
  <c r="C69" i="21"/>
  <c r="C67" i="21"/>
  <c r="C65" i="21"/>
  <c r="C63" i="21"/>
  <c r="C61" i="21"/>
  <c r="C59" i="21"/>
  <c r="C57" i="21"/>
  <c r="C55" i="21"/>
  <c r="C53" i="21"/>
  <c r="C51" i="21"/>
  <c r="C49" i="21"/>
  <c r="C249" i="21"/>
  <c r="C7" i="21"/>
  <c r="C442" i="21"/>
  <c r="C244" i="21"/>
  <c r="C349" i="21"/>
  <c r="C248" i="21"/>
  <c r="C245" i="21"/>
  <c r="C94" i="21"/>
  <c r="C92" i="21"/>
  <c r="C90" i="21"/>
  <c r="C88" i="21"/>
  <c r="C86" i="21"/>
  <c r="C82" i="21"/>
  <c r="C78" i="21"/>
  <c r="C74" i="21"/>
  <c r="C70" i="21"/>
  <c r="C66" i="21"/>
  <c r="C62" i="21"/>
  <c r="C58" i="21"/>
  <c r="C54" i="21"/>
  <c r="C50" i="21"/>
  <c r="C47" i="21"/>
  <c r="C45" i="21"/>
  <c r="C43" i="21"/>
  <c r="C41" i="21"/>
  <c r="C39" i="21"/>
  <c r="C37" i="21"/>
  <c r="C35" i="21"/>
  <c r="C33" i="21"/>
  <c r="C31" i="21"/>
  <c r="C30" i="21"/>
  <c r="C29" i="21"/>
  <c r="C28" i="21"/>
  <c r="C27" i="21"/>
  <c r="C26" i="21"/>
  <c r="C25" i="21"/>
  <c r="C24" i="21"/>
  <c r="C23" i="21"/>
  <c r="C22" i="21"/>
  <c r="C21" i="21"/>
  <c r="C19" i="21"/>
  <c r="C17" i="21"/>
  <c r="C16" i="21"/>
  <c r="C15" i="21"/>
  <c r="C14" i="21"/>
  <c r="C13" i="21"/>
  <c r="C12" i="21"/>
  <c r="C11" i="21"/>
  <c r="C10" i="21"/>
  <c r="C9" i="21"/>
  <c r="C8" i="21"/>
  <c r="C241" i="21"/>
  <c r="C240" i="21"/>
  <c r="C84" i="21"/>
  <c r="C80" i="21"/>
  <c r="C76" i="21"/>
  <c r="C72" i="21"/>
  <c r="C68" i="21"/>
  <c r="C64" i="21"/>
  <c r="C60" i="21"/>
  <c r="C56" i="21"/>
  <c r="C52" i="21"/>
  <c r="C48" i="21"/>
  <c r="C46" i="21"/>
  <c r="C44" i="21"/>
  <c r="C42" i="21"/>
  <c r="C40" i="21"/>
  <c r="C38" i="21"/>
  <c r="C36" i="21"/>
  <c r="C34" i="21"/>
  <c r="C32" i="21"/>
  <c r="C20" i="21"/>
  <c r="C18" i="21"/>
  <c r="G932" i="21"/>
  <c r="G930" i="21"/>
  <c r="G928" i="21"/>
  <c r="G926" i="21"/>
  <c r="G924" i="21"/>
  <c r="G922" i="21"/>
  <c r="G920" i="21"/>
  <c r="G918" i="21"/>
  <c r="G916" i="21"/>
  <c r="G914" i="21"/>
  <c r="G912" i="21"/>
  <c r="G910" i="21"/>
  <c r="G908" i="21"/>
  <c r="G906" i="21"/>
  <c r="G931" i="21"/>
  <c r="G927" i="21"/>
  <c r="G923" i="21"/>
  <c r="G919" i="21"/>
  <c r="G915" i="21"/>
  <c r="G911" i="21"/>
  <c r="G907" i="21"/>
  <c r="G903" i="21"/>
  <c r="G901" i="21"/>
  <c r="G899" i="21"/>
  <c r="G897" i="21"/>
  <c r="G895" i="21"/>
  <c r="G883" i="21"/>
  <c r="G881" i="21"/>
  <c r="G879" i="21"/>
  <c r="G877" i="21"/>
  <c r="G875" i="21"/>
  <c r="G873" i="21"/>
  <c r="G902" i="21"/>
  <c r="G898" i="21"/>
  <c r="G894" i="21"/>
  <c r="G893" i="21"/>
  <c r="G892" i="21"/>
  <c r="G891" i="21"/>
  <c r="G890" i="21"/>
  <c r="G887" i="21"/>
  <c r="G886" i="21"/>
  <c r="G904" i="21"/>
  <c r="G900" i="21"/>
  <c r="G896" i="21"/>
  <c r="G889" i="21"/>
  <c r="G888" i="21"/>
  <c r="G885" i="21"/>
  <c r="G884" i="21"/>
  <c r="G880" i="21"/>
  <c r="G876" i="21"/>
  <c r="G872" i="21"/>
  <c r="G871" i="21"/>
  <c r="G870" i="21"/>
  <c r="G869" i="21"/>
  <c r="G868" i="21"/>
  <c r="G867" i="21"/>
  <c r="G866" i="21"/>
  <c r="G865" i="21"/>
  <c r="G864" i="21"/>
  <c r="G861" i="21"/>
  <c r="G860" i="21"/>
  <c r="G857" i="21"/>
  <c r="G855" i="21"/>
  <c r="G853" i="21"/>
  <c r="G851" i="21"/>
  <c r="G849" i="21"/>
  <c r="G847" i="21"/>
  <c r="G845" i="21"/>
  <c r="G843" i="21"/>
  <c r="G929" i="21"/>
  <c r="G925" i="21"/>
  <c r="G921" i="21"/>
  <c r="G917" i="21"/>
  <c r="G913" i="21"/>
  <c r="G909" i="21"/>
  <c r="G905" i="21"/>
  <c r="G882" i="21"/>
  <c r="G878" i="21"/>
  <c r="G874" i="21"/>
  <c r="G863" i="21"/>
  <c r="G862" i="21"/>
  <c r="G859" i="21"/>
  <c r="G856" i="21"/>
  <c r="G852" i="21"/>
  <c r="G848" i="21"/>
  <c r="G840" i="21"/>
  <c r="G839" i="21"/>
  <c r="G836" i="21"/>
  <c r="G835" i="21"/>
  <c r="G832" i="21"/>
  <c r="G831" i="21"/>
  <c r="G830" i="21"/>
  <c r="G828" i="21"/>
  <c r="G826" i="21"/>
  <c r="G824" i="21"/>
  <c r="G822" i="21"/>
  <c r="G820" i="21"/>
  <c r="G818" i="21"/>
  <c r="G816" i="21"/>
  <c r="G814" i="21"/>
  <c r="G812" i="21"/>
  <c r="G810" i="21"/>
  <c r="G858" i="21"/>
  <c r="G854" i="21"/>
  <c r="G850" i="21"/>
  <c r="G846" i="21"/>
  <c r="G844" i="21"/>
  <c r="G842" i="21"/>
  <c r="G841" i="21"/>
  <c r="G838" i="21"/>
  <c r="G837" i="21"/>
  <c r="G834" i="21"/>
  <c r="G833" i="21"/>
  <c r="G829" i="21"/>
  <c r="G827" i="21"/>
  <c r="G825" i="21"/>
  <c r="G823" i="21"/>
  <c r="G821" i="21"/>
  <c r="G819" i="21"/>
  <c r="G817" i="21"/>
  <c r="G815" i="21"/>
  <c r="G813" i="21"/>
  <c r="G811" i="21"/>
  <c r="G809" i="21"/>
  <c r="G807" i="21"/>
  <c r="G805" i="21"/>
  <c r="G803" i="21"/>
  <c r="G801" i="21"/>
  <c r="G799" i="21"/>
  <c r="G797" i="21"/>
  <c r="G795" i="21"/>
  <c r="G793" i="21"/>
  <c r="G791" i="21"/>
  <c r="G789" i="21"/>
  <c r="G787" i="21"/>
  <c r="G785" i="21"/>
  <c r="G783" i="21"/>
  <c r="G781" i="21"/>
  <c r="G779" i="21"/>
  <c r="G777" i="21"/>
  <c r="G775" i="21"/>
  <c r="G773" i="21"/>
  <c r="G771" i="21"/>
  <c r="G769" i="21"/>
  <c r="G767" i="21"/>
  <c r="G765" i="21"/>
  <c r="G763" i="21"/>
  <c r="G808" i="21"/>
  <c r="G804" i="21"/>
  <c r="G800" i="21"/>
  <c r="G796" i="21"/>
  <c r="G806" i="21"/>
  <c r="G802" i="21"/>
  <c r="G798" i="21"/>
  <c r="G794" i="21"/>
  <c r="G761" i="21"/>
  <c r="G760" i="21"/>
  <c r="G757" i="21"/>
  <c r="G756" i="21"/>
  <c r="G753" i="21"/>
  <c r="G752" i="21"/>
  <c r="G750" i="21"/>
  <c r="G748" i="21"/>
  <c r="G746" i="21"/>
  <c r="G744" i="21"/>
  <c r="G742" i="21"/>
  <c r="G740" i="21"/>
  <c r="G738" i="21"/>
  <c r="G736" i="21"/>
  <c r="G734" i="21"/>
  <c r="G732" i="21"/>
  <c r="G730" i="21"/>
  <c r="G728" i="21"/>
  <c r="G726" i="21"/>
  <c r="G724" i="21"/>
  <c r="G722" i="21"/>
  <c r="G720" i="21"/>
  <c r="G718" i="21"/>
  <c r="G716" i="21"/>
  <c r="G714" i="21"/>
  <c r="G712" i="21"/>
  <c r="G710" i="21"/>
  <c r="G708" i="21"/>
  <c r="G706" i="21"/>
  <c r="G704" i="21"/>
  <c r="G790" i="21"/>
  <c r="G786" i="21"/>
  <c r="G782" i="21"/>
  <c r="G778" i="21"/>
  <c r="G774" i="21"/>
  <c r="G770" i="21"/>
  <c r="G766" i="21"/>
  <c r="G792" i="21"/>
  <c r="G788" i="21"/>
  <c r="G784" i="21"/>
  <c r="G780" i="21"/>
  <c r="G776" i="21"/>
  <c r="G772" i="21"/>
  <c r="G768" i="21"/>
  <c r="G764" i="21"/>
  <c r="G762" i="21"/>
  <c r="G751" i="21"/>
  <c r="G747" i="21"/>
  <c r="G743" i="21"/>
  <c r="G739" i="21"/>
  <c r="G735" i="21"/>
  <c r="G731" i="21"/>
  <c r="G727" i="21"/>
  <c r="G723" i="21"/>
  <c r="G719" i="21"/>
  <c r="G715" i="21"/>
  <c r="G697" i="21"/>
  <c r="G695" i="21"/>
  <c r="G693" i="21"/>
  <c r="G691" i="21"/>
  <c r="G689" i="21"/>
  <c r="G687" i="21"/>
  <c r="G685" i="21"/>
  <c r="G683" i="21"/>
  <c r="G681" i="21"/>
  <c r="G679" i="21"/>
  <c r="G677" i="21"/>
  <c r="G675" i="21"/>
  <c r="G673" i="21"/>
  <c r="G671" i="21"/>
  <c r="G669" i="21"/>
  <c r="G759" i="21"/>
  <c r="G702" i="21"/>
  <c r="G701" i="21"/>
  <c r="G758" i="21"/>
  <c r="G755" i="21"/>
  <c r="G749" i="21"/>
  <c r="G745" i="21"/>
  <c r="G741" i="21"/>
  <c r="G737" i="21"/>
  <c r="G733" i="21"/>
  <c r="G729" i="21"/>
  <c r="G725" i="21"/>
  <c r="G721" i="21"/>
  <c r="G717" i="21"/>
  <c r="G713" i="21"/>
  <c r="G698" i="21"/>
  <c r="G696" i="21"/>
  <c r="G694" i="21"/>
  <c r="G692" i="21"/>
  <c r="G690" i="21"/>
  <c r="G688" i="21"/>
  <c r="G686" i="21"/>
  <c r="G684" i="21"/>
  <c r="G682" i="21"/>
  <c r="G680" i="21"/>
  <c r="G678" i="21"/>
  <c r="G676" i="21"/>
  <c r="G674" i="21"/>
  <c r="G672" i="21"/>
  <c r="G670" i="21"/>
  <c r="G668" i="21"/>
  <c r="G754" i="21"/>
  <c r="G711" i="21"/>
  <c r="G709" i="21"/>
  <c r="G707" i="21"/>
  <c r="G705" i="21"/>
  <c r="G703" i="21"/>
  <c r="G700" i="21"/>
  <c r="G699" i="21"/>
  <c r="G667" i="21"/>
  <c r="G651" i="21"/>
  <c r="G649" i="21"/>
  <c r="G647" i="21"/>
  <c r="G645" i="21"/>
  <c r="G643" i="21"/>
  <c r="G641" i="21"/>
  <c r="G639" i="21"/>
  <c r="G637" i="21"/>
  <c r="G635" i="21"/>
  <c r="G633" i="21"/>
  <c r="G631" i="21"/>
  <c r="G629" i="21"/>
  <c r="G627" i="21"/>
  <c r="G625" i="21"/>
  <c r="G623" i="21"/>
  <c r="G621" i="21"/>
  <c r="G619" i="21"/>
  <c r="G617" i="21"/>
  <c r="G615" i="21"/>
  <c r="G613" i="21"/>
  <c r="G611" i="21"/>
  <c r="G609" i="21"/>
  <c r="G607" i="21"/>
  <c r="G605" i="21"/>
  <c r="G603" i="21"/>
  <c r="G601" i="21"/>
  <c r="G599" i="21"/>
  <c r="G597" i="21"/>
  <c r="G595" i="21"/>
  <c r="G593" i="21"/>
  <c r="G591" i="21"/>
  <c r="G589" i="21"/>
  <c r="G587" i="21"/>
  <c r="G585" i="21"/>
  <c r="G583" i="21"/>
  <c r="G581" i="21"/>
  <c r="G579" i="21"/>
  <c r="G577" i="21"/>
  <c r="G575" i="21"/>
  <c r="G573" i="21"/>
  <c r="G571" i="21"/>
  <c r="G569" i="21"/>
  <c r="G567" i="21"/>
  <c r="G565" i="21"/>
  <c r="G563" i="21"/>
  <c r="G561" i="21"/>
  <c r="G559" i="21"/>
  <c r="G557" i="21"/>
  <c r="G555" i="21"/>
  <c r="G553" i="21"/>
  <c r="G551" i="21"/>
  <c r="G549" i="21"/>
  <c r="G660" i="21"/>
  <c r="G657" i="21"/>
  <c r="G656" i="21"/>
  <c r="G653" i="21"/>
  <c r="G652" i="21"/>
  <c r="G666" i="21"/>
  <c r="G665" i="21"/>
  <c r="G664" i="21"/>
  <c r="G663" i="21"/>
  <c r="G662" i="21"/>
  <c r="G661" i="21"/>
  <c r="G650" i="21"/>
  <c r="G648" i="21"/>
  <c r="G646" i="21"/>
  <c r="G644" i="21"/>
  <c r="G642" i="21"/>
  <c r="G640" i="21"/>
  <c r="G638" i="21"/>
  <c r="G636" i="21"/>
  <c r="G634" i="21"/>
  <c r="G632" i="21"/>
  <c r="G630" i="21"/>
  <c r="G628" i="21"/>
  <c r="G626" i="21"/>
  <c r="G624" i="21"/>
  <c r="G622" i="21"/>
  <c r="G620" i="21"/>
  <c r="G618" i="21"/>
  <c r="G616" i="21"/>
  <c r="G614" i="21"/>
  <c r="G612" i="21"/>
  <c r="G610" i="21"/>
  <c r="G608" i="21"/>
  <c r="G606" i="21"/>
  <c r="G604" i="21"/>
  <c r="G602" i="21"/>
  <c r="G600" i="21"/>
  <c r="G598" i="21"/>
  <c r="G596" i="21"/>
  <c r="G594" i="21"/>
  <c r="G592" i="21"/>
  <c r="G590" i="21"/>
  <c r="G588" i="21"/>
  <c r="G586" i="21"/>
  <c r="G584" i="21"/>
  <c r="G582" i="21"/>
  <c r="G580" i="21"/>
  <c r="G578" i="21"/>
  <c r="G576" i="21"/>
  <c r="G574" i="21"/>
  <c r="G572" i="21"/>
  <c r="G570" i="21"/>
  <c r="G568" i="21"/>
  <c r="G566" i="21"/>
  <c r="G564" i="21"/>
  <c r="G562" i="21"/>
  <c r="G560" i="21"/>
  <c r="G558" i="21"/>
  <c r="G556" i="21"/>
  <c r="G554" i="21"/>
  <c r="G552" i="21"/>
  <c r="G550" i="21"/>
  <c r="G659" i="21"/>
  <c r="G658" i="21"/>
  <c r="G655" i="21"/>
  <c r="G654" i="21"/>
  <c r="G548" i="21"/>
  <c r="G546" i="21"/>
  <c r="G544" i="21"/>
  <c r="G542" i="21"/>
  <c r="G540" i="21"/>
  <c r="G538" i="21"/>
  <c r="G536" i="21"/>
  <c r="G534" i="21"/>
  <c r="G532" i="21"/>
  <c r="G530" i="21"/>
  <c r="G528" i="21"/>
  <c r="G526" i="21"/>
  <c r="G524" i="21"/>
  <c r="G522" i="21"/>
  <c r="G520" i="21"/>
  <c r="G518" i="21"/>
  <c r="G516" i="21"/>
  <c r="G514" i="21"/>
  <c r="G512" i="21"/>
  <c r="G510" i="21"/>
  <c r="G508" i="21"/>
  <c r="G506" i="21"/>
  <c r="G504" i="21"/>
  <c r="G502" i="21"/>
  <c r="G500" i="21"/>
  <c r="G498" i="21"/>
  <c r="G496" i="21"/>
  <c r="G494" i="21"/>
  <c r="G492" i="21"/>
  <c r="G490" i="21"/>
  <c r="G488" i="21"/>
  <c r="G486" i="21"/>
  <c r="G484" i="21"/>
  <c r="G482" i="21"/>
  <c r="G480" i="21"/>
  <c r="G478" i="21"/>
  <c r="G476" i="21"/>
  <c r="G474" i="21"/>
  <c r="G472" i="21"/>
  <c r="G470" i="21"/>
  <c r="G468" i="21"/>
  <c r="G466" i="21"/>
  <c r="G464" i="21"/>
  <c r="G462" i="21"/>
  <c r="G460" i="21"/>
  <c r="G458" i="21"/>
  <c r="G456" i="21"/>
  <c r="G454" i="21"/>
  <c r="G452" i="21"/>
  <c r="G450" i="21"/>
  <c r="G448" i="21"/>
  <c r="G446" i="21"/>
  <c r="G547" i="21"/>
  <c r="G545" i="21"/>
  <c r="G543" i="21"/>
  <c r="G541" i="21"/>
  <c r="G539" i="21"/>
  <c r="G537" i="21"/>
  <c r="G535" i="21"/>
  <c r="G533" i="21"/>
  <c r="G531" i="21"/>
  <c r="G529" i="21"/>
  <c r="G527" i="21"/>
  <c r="G525" i="21"/>
  <c r="G523" i="21"/>
  <c r="G521" i="21"/>
  <c r="G519" i="21"/>
  <c r="G517" i="21"/>
  <c r="G515" i="21"/>
  <c r="G513" i="21"/>
  <c r="G511" i="21"/>
  <c r="G509" i="21"/>
  <c r="G507" i="21"/>
  <c r="G505" i="21"/>
  <c r="G503" i="21"/>
  <c r="G501" i="21"/>
  <c r="G499" i="21"/>
  <c r="G497" i="21"/>
  <c r="G495" i="21"/>
  <c r="G493" i="21"/>
  <c r="G491" i="21"/>
  <c r="G489" i="21"/>
  <c r="G487" i="21"/>
  <c r="G485" i="21"/>
  <c r="G483" i="21"/>
  <c r="G481" i="21"/>
  <c r="G479" i="21"/>
  <c r="G477" i="21"/>
  <c r="G475" i="21"/>
  <c r="G473" i="21"/>
  <c r="G471" i="21"/>
  <c r="G469" i="21"/>
  <c r="G467" i="21"/>
  <c r="G465" i="21"/>
  <c r="G463" i="21"/>
  <c r="G461" i="21"/>
  <c r="G459" i="21"/>
  <c r="G457" i="21"/>
  <c r="G455" i="21"/>
  <c r="G453" i="21"/>
  <c r="G451" i="21"/>
  <c r="G449" i="21"/>
  <c r="G447" i="21"/>
  <c r="G445" i="21"/>
  <c r="G443" i="21"/>
  <c r="G441" i="21"/>
  <c r="G444" i="21"/>
  <c r="G442" i="21"/>
  <c r="G438" i="21"/>
  <c r="G436" i="21"/>
  <c r="G434" i="21"/>
  <c r="G432" i="21"/>
  <c r="G430" i="21"/>
  <c r="G428" i="21"/>
  <c r="G426" i="21"/>
  <c r="G424" i="21"/>
  <c r="G422" i="21"/>
  <c r="G420" i="21"/>
  <c r="G418" i="21"/>
  <c r="G416" i="21"/>
  <c r="G414" i="21"/>
  <c r="G412" i="21"/>
  <c r="G410" i="21"/>
  <c r="G408" i="21"/>
  <c r="G406" i="21"/>
  <c r="G404" i="21"/>
  <c r="G402" i="21"/>
  <c r="G400" i="21"/>
  <c r="G398" i="21"/>
  <c r="G396" i="21"/>
  <c r="G394" i="21"/>
  <c r="G392" i="21"/>
  <c r="G390" i="21"/>
  <c r="G388" i="21"/>
  <c r="G386" i="21"/>
  <c r="G384" i="21"/>
  <c r="G382" i="21"/>
  <c r="G380" i="21"/>
  <c r="G378" i="21"/>
  <c r="G376" i="21"/>
  <c r="G374" i="21"/>
  <c r="G372" i="21"/>
  <c r="G370" i="21"/>
  <c r="G368" i="21"/>
  <c r="G366" i="21"/>
  <c r="G364" i="21"/>
  <c r="G362" i="21"/>
  <c r="G360" i="21"/>
  <c r="G358" i="21"/>
  <c r="G356" i="21"/>
  <c r="G354" i="21"/>
  <c r="G352" i="21"/>
  <c r="G350" i="21"/>
  <c r="G348" i="21"/>
  <c r="G440" i="21"/>
  <c r="G351" i="21"/>
  <c r="G347" i="21"/>
  <c r="G345" i="21"/>
  <c r="G343" i="21"/>
  <c r="G341" i="21"/>
  <c r="G339" i="21"/>
  <c r="G337" i="21"/>
  <c r="G335" i="21"/>
  <c r="G333" i="21"/>
  <c r="G331" i="21"/>
  <c r="G329" i="21"/>
  <c r="G327" i="21"/>
  <c r="G325" i="21"/>
  <c r="G323" i="21"/>
  <c r="G321" i="21"/>
  <c r="G319" i="21"/>
  <c r="G317" i="21"/>
  <c r="G315" i="21"/>
  <c r="G313" i="21"/>
  <c r="G311" i="21"/>
  <c r="G309" i="21"/>
  <c r="G307" i="21"/>
  <c r="G305" i="21"/>
  <c r="G303" i="21"/>
  <c r="G301" i="21"/>
  <c r="G299" i="21"/>
  <c r="G297" i="21"/>
  <c r="G295" i="21"/>
  <c r="G293" i="21"/>
  <c r="G291" i="21"/>
  <c r="G289" i="21"/>
  <c r="G287" i="21"/>
  <c r="G285" i="21"/>
  <c r="G283" i="21"/>
  <c r="G281" i="21"/>
  <c r="G279" i="21"/>
  <c r="G277" i="21"/>
  <c r="G275" i="21"/>
  <c r="G273" i="21"/>
  <c r="G271" i="21"/>
  <c r="G349" i="21"/>
  <c r="G346" i="21"/>
  <c r="G344" i="21"/>
  <c r="G342" i="21"/>
  <c r="G340" i="21"/>
  <c r="G338" i="21"/>
  <c r="G336" i="21"/>
  <c r="G334" i="21"/>
  <c r="G332" i="21"/>
  <c r="G330" i="21"/>
  <c r="G328" i="21"/>
  <c r="G326" i="21"/>
  <c r="G324" i="21"/>
  <c r="G322" i="21"/>
  <c r="G320" i="21"/>
  <c r="G318" i="21"/>
  <c r="G316" i="21"/>
  <c r="G314" i="21"/>
  <c r="G312" i="21"/>
  <c r="G310" i="21"/>
  <c r="G308" i="21"/>
  <c r="G306" i="21"/>
  <c r="G304" i="21"/>
  <c r="G302" i="21"/>
  <c r="G300" i="21"/>
  <c r="G298" i="21"/>
  <c r="G296" i="21"/>
  <c r="G294" i="21"/>
  <c r="G292" i="21"/>
  <c r="G290" i="21"/>
  <c r="G288" i="21"/>
  <c r="G286" i="21"/>
  <c r="G284" i="21"/>
  <c r="G282" i="21"/>
  <c r="G280" i="21"/>
  <c r="G278" i="21"/>
  <c r="G276" i="21"/>
  <c r="G274" i="21"/>
  <c r="G272" i="21"/>
  <c r="G270" i="21"/>
  <c r="G268" i="21"/>
  <c r="G266" i="21"/>
  <c r="G264" i="21"/>
  <c r="G262" i="21"/>
  <c r="G260" i="21"/>
  <c r="G258" i="21"/>
  <c r="G256" i="21"/>
  <c r="G254" i="21"/>
  <c r="G252" i="21"/>
  <c r="G437" i="21"/>
  <c r="G433" i="21"/>
  <c r="G429" i="21"/>
  <c r="G425" i="21"/>
  <c r="G421" i="21"/>
  <c r="G417" i="21"/>
  <c r="G413" i="21"/>
  <c r="G409" i="21"/>
  <c r="G405" i="21"/>
  <c r="G401" i="21"/>
  <c r="G397" i="21"/>
  <c r="G393" i="21"/>
  <c r="G389" i="21"/>
  <c r="G385" i="21"/>
  <c r="G381" i="21"/>
  <c r="G377" i="21"/>
  <c r="G373" i="21"/>
  <c r="G369" i="21"/>
  <c r="G365" i="21"/>
  <c r="G361" i="21"/>
  <c r="G357" i="21"/>
  <c r="G439" i="21"/>
  <c r="G423" i="21"/>
  <c r="G407" i="21"/>
  <c r="G391" i="21"/>
  <c r="G375" i="21"/>
  <c r="G359" i="21"/>
  <c r="G355" i="21"/>
  <c r="G427" i="21"/>
  <c r="G411" i="21"/>
  <c r="G395" i="21"/>
  <c r="G379" i="21"/>
  <c r="G363" i="21"/>
  <c r="G353" i="21"/>
  <c r="G269" i="21"/>
  <c r="G267" i="21"/>
  <c r="G265" i="21"/>
  <c r="G263" i="21"/>
  <c r="G261" i="21"/>
  <c r="G259" i="21"/>
  <c r="G257" i="21"/>
  <c r="G255" i="21"/>
  <c r="G253" i="21"/>
  <c r="G251" i="21"/>
  <c r="G250" i="21"/>
  <c r="G247" i="21"/>
  <c r="G246" i="21"/>
  <c r="G243" i="21"/>
  <c r="G242" i="21"/>
  <c r="G239" i="21"/>
  <c r="G238" i="21"/>
  <c r="G236" i="21"/>
  <c r="G234" i="21"/>
  <c r="G232" i="21"/>
  <c r="G230" i="21"/>
  <c r="G228" i="21"/>
  <c r="G226" i="21"/>
  <c r="G224" i="21"/>
  <c r="G222" i="21"/>
  <c r="G220" i="21"/>
  <c r="G218" i="21"/>
  <c r="G216" i="21"/>
  <c r="G214" i="21"/>
  <c r="G212" i="21"/>
  <c r="G210" i="21"/>
  <c r="G208" i="21"/>
  <c r="G206" i="21"/>
  <c r="G204" i="21"/>
  <c r="G202" i="21"/>
  <c r="G200" i="21"/>
  <c r="G198" i="21"/>
  <c r="G196" i="21"/>
  <c r="G194" i="21"/>
  <c r="G192" i="21"/>
  <c r="G190" i="21"/>
  <c r="G188" i="21"/>
  <c r="G186" i="21"/>
  <c r="G184" i="21"/>
  <c r="G182" i="21"/>
  <c r="G180" i="21"/>
  <c r="G178" i="21"/>
  <c r="G176" i="21"/>
  <c r="G174" i="21"/>
  <c r="G172" i="21"/>
  <c r="G170" i="21"/>
  <c r="G168" i="21"/>
  <c r="G166" i="21"/>
  <c r="G164" i="21"/>
  <c r="G162" i="21"/>
  <c r="G160" i="21"/>
  <c r="G158" i="21"/>
  <c r="G156" i="21"/>
  <c r="G154" i="21"/>
  <c r="G152" i="21"/>
  <c r="G150" i="21"/>
  <c r="G148" i="21"/>
  <c r="G146" i="21"/>
  <c r="G144" i="21"/>
  <c r="G142" i="21"/>
  <c r="G140" i="21"/>
  <c r="G138" i="21"/>
  <c r="G136" i="21"/>
  <c r="G134" i="21"/>
  <c r="G132" i="21"/>
  <c r="G130" i="21"/>
  <c r="G128" i="21"/>
  <c r="G126" i="21"/>
  <c r="G124" i="21"/>
  <c r="G122" i="21"/>
  <c r="G120" i="21"/>
  <c r="G118" i="21"/>
  <c r="G116" i="21"/>
  <c r="G114" i="21"/>
  <c r="G112" i="21"/>
  <c r="G110" i="21"/>
  <c r="G108" i="21"/>
  <c r="G106" i="21"/>
  <c r="G104" i="21"/>
  <c r="G102" i="21"/>
  <c r="G100" i="21"/>
  <c r="G98" i="21"/>
  <c r="G96" i="21"/>
  <c r="G435" i="21"/>
  <c r="G419" i="21"/>
  <c r="G403" i="21"/>
  <c r="G387" i="21"/>
  <c r="G371" i="21"/>
  <c r="G249" i="21"/>
  <c r="G248" i="21"/>
  <c r="G245" i="21"/>
  <c r="G244" i="21"/>
  <c r="G241" i="21"/>
  <c r="G240" i="21"/>
  <c r="G237" i="21"/>
  <c r="G235" i="21"/>
  <c r="G233" i="21"/>
  <c r="G231" i="21"/>
  <c r="G229" i="21"/>
  <c r="G227" i="21"/>
  <c r="G225" i="21"/>
  <c r="G223" i="21"/>
  <c r="G221" i="21"/>
  <c r="G219" i="21"/>
  <c r="G217" i="21"/>
  <c r="G215" i="21"/>
  <c r="G213" i="21"/>
  <c r="G211" i="21"/>
  <c r="G209" i="21"/>
  <c r="G207" i="21"/>
  <c r="G205" i="21"/>
  <c r="G203" i="21"/>
  <c r="G201" i="21"/>
  <c r="G199" i="21"/>
  <c r="G197" i="21"/>
  <c r="G195" i="21"/>
  <c r="G193" i="21"/>
  <c r="G191" i="21"/>
  <c r="G189" i="21"/>
  <c r="G187" i="21"/>
  <c r="G185" i="21"/>
  <c r="G183" i="21"/>
  <c r="G181" i="21"/>
  <c r="G179" i="21"/>
  <c r="G177" i="21"/>
  <c r="G175" i="21"/>
  <c r="G173" i="21"/>
  <c r="G171" i="21"/>
  <c r="G169" i="21"/>
  <c r="G167" i="21"/>
  <c r="G165" i="21"/>
  <c r="G163" i="21"/>
  <c r="G161" i="21"/>
  <c r="G159" i="21"/>
  <c r="G157" i="21"/>
  <c r="G155" i="21"/>
  <c r="G153" i="21"/>
  <c r="G151" i="21"/>
  <c r="G149" i="21"/>
  <c r="G147" i="21"/>
  <c r="G145" i="21"/>
  <c r="G143" i="21"/>
  <c r="G141" i="21"/>
  <c r="G139" i="21"/>
  <c r="G137" i="21"/>
  <c r="G135" i="21"/>
  <c r="G133" i="21"/>
  <c r="G131" i="21"/>
  <c r="G129" i="21"/>
  <c r="G127" i="21"/>
  <c r="G125" i="21"/>
  <c r="G123" i="21"/>
  <c r="G121" i="21"/>
  <c r="G119" i="21"/>
  <c r="G117" i="21"/>
  <c r="G115" i="21"/>
  <c r="G113" i="21"/>
  <c r="G111" i="21"/>
  <c r="G109" i="21"/>
  <c r="G107" i="21"/>
  <c r="G105" i="21"/>
  <c r="G103" i="21"/>
  <c r="G101" i="21"/>
  <c r="G99" i="21"/>
  <c r="G97" i="21"/>
  <c r="G95" i="21"/>
  <c r="G93" i="21"/>
  <c r="G91" i="21"/>
  <c r="G89" i="21"/>
  <c r="G87" i="21"/>
  <c r="G85" i="21"/>
  <c r="G83" i="21"/>
  <c r="G81" i="21"/>
  <c r="G79" i="21"/>
  <c r="G77" i="21"/>
  <c r="G75" i="21"/>
  <c r="G73" i="21"/>
  <c r="G71" i="21"/>
  <c r="G69" i="21"/>
  <c r="G67" i="21"/>
  <c r="G65" i="21"/>
  <c r="G63" i="21"/>
  <c r="G61" i="21"/>
  <c r="G59" i="21"/>
  <c r="G57" i="21"/>
  <c r="G55" i="21"/>
  <c r="G53" i="21"/>
  <c r="G51" i="21"/>
  <c r="G49" i="21"/>
  <c r="G431" i="21"/>
  <c r="G367" i="21"/>
  <c r="G84" i="21"/>
  <c r="G80" i="21"/>
  <c r="G76" i="21"/>
  <c r="G72" i="21"/>
  <c r="G68" i="21"/>
  <c r="G64" i="21"/>
  <c r="G60" i="21"/>
  <c r="G56" i="21"/>
  <c r="G52" i="21"/>
  <c r="G48" i="21"/>
  <c r="G7" i="21"/>
  <c r="G82" i="21"/>
  <c r="G78" i="21"/>
  <c r="G66" i="21"/>
  <c r="G62" i="21"/>
  <c r="G415" i="21"/>
  <c r="G47" i="21"/>
  <c r="G45" i="21"/>
  <c r="G43" i="21"/>
  <c r="G41" i="21"/>
  <c r="G39" i="21"/>
  <c r="G37" i="21"/>
  <c r="G35" i="21"/>
  <c r="G33" i="21"/>
  <c r="G31" i="21"/>
  <c r="G30" i="21"/>
  <c r="G29" i="21"/>
  <c r="G28" i="21"/>
  <c r="G27" i="21"/>
  <c r="G26" i="21"/>
  <c r="G25" i="21"/>
  <c r="G24" i="21"/>
  <c r="G23" i="21"/>
  <c r="G22" i="21"/>
  <c r="G21" i="21"/>
  <c r="G19" i="21"/>
  <c r="G17" i="21"/>
  <c r="G16" i="21"/>
  <c r="G15" i="21"/>
  <c r="G14" i="21"/>
  <c r="G13" i="21"/>
  <c r="G12" i="21"/>
  <c r="G11" i="21"/>
  <c r="G10" i="21"/>
  <c r="G9" i="21"/>
  <c r="G8" i="21"/>
  <c r="G399" i="21"/>
  <c r="G74" i="21"/>
  <c r="G70" i="21"/>
  <c r="G58" i="21"/>
  <c r="G54" i="21"/>
  <c r="G50" i="21"/>
  <c r="G383" i="21"/>
  <c r="G94" i="21"/>
  <c r="G92" i="21"/>
  <c r="G90" i="21"/>
  <c r="G88" i="21"/>
  <c r="G86" i="21"/>
  <c r="G46" i="21"/>
  <c r="G44" i="21"/>
  <c r="G42" i="21"/>
  <c r="G40" i="21"/>
  <c r="G38" i="21"/>
  <c r="G36" i="21"/>
  <c r="G34" i="21"/>
  <c r="G32" i="21"/>
  <c r="G20" i="21"/>
  <c r="G18" i="21"/>
  <c r="AM7" i="21"/>
  <c r="AL7" i="21"/>
  <c r="AJ18" i="21"/>
  <c r="AN18" i="21"/>
  <c r="AJ20" i="21"/>
  <c r="AN20" i="21"/>
  <c r="AS21" i="21"/>
  <c r="AW21" i="21"/>
  <c r="AS22" i="21"/>
  <c r="AW22" i="21"/>
  <c r="AS23" i="21"/>
  <c r="AW23" i="21"/>
  <c r="AS24" i="21"/>
  <c r="AW24" i="21"/>
  <c r="AS27" i="21"/>
  <c r="AW27" i="21"/>
  <c r="AS28" i="21"/>
  <c r="AW28" i="21"/>
  <c r="AS29" i="21"/>
  <c r="AW29" i="21"/>
  <c r="AS30" i="21"/>
  <c r="AW30" i="21"/>
  <c r="AL31" i="21"/>
  <c r="AJ32" i="21"/>
  <c r="AL33" i="21"/>
  <c r="AJ34" i="21"/>
  <c r="AL35" i="21"/>
  <c r="AJ36" i="21"/>
  <c r="AL37" i="21"/>
  <c r="AJ38" i="21"/>
  <c r="AL39" i="21"/>
  <c r="AJ40" i="21"/>
  <c r="AL41" i="21"/>
  <c r="AJ42" i="21"/>
  <c r="AL43" i="21"/>
  <c r="AJ44" i="21"/>
  <c r="AL45" i="21"/>
  <c r="AJ46" i="21"/>
  <c r="AL47" i="21"/>
  <c r="AM49" i="21"/>
  <c r="AN50" i="21"/>
  <c r="AN51" i="21"/>
  <c r="AK51" i="21"/>
  <c r="AM53" i="21"/>
  <c r="AN54" i="21"/>
  <c r="AN55" i="21"/>
  <c r="AK55" i="21"/>
  <c r="AM57" i="21"/>
  <c r="AN58" i="21"/>
  <c r="AN59" i="21"/>
  <c r="AK59" i="21"/>
  <c r="AM61" i="21"/>
  <c r="AN62" i="21"/>
  <c r="AN63" i="21"/>
  <c r="AK63" i="21"/>
  <c r="AM65" i="21"/>
  <c r="AN66" i="21"/>
  <c r="AN67" i="21"/>
  <c r="AK67" i="21"/>
  <c r="AM69" i="21"/>
  <c r="AN70" i="21"/>
  <c r="AN71" i="21"/>
  <c r="AK71" i="21"/>
  <c r="AM73" i="21"/>
  <c r="AN74" i="21"/>
  <c r="AN75" i="21"/>
  <c r="AK75" i="21"/>
  <c r="AM77" i="21"/>
  <c r="AN78" i="21"/>
  <c r="AN79" i="21"/>
  <c r="AK79" i="21"/>
  <c r="AM81" i="21"/>
  <c r="AN82" i="21"/>
  <c r="AN83" i="21"/>
  <c r="AK83" i="21"/>
  <c r="AM85" i="21"/>
  <c r="AL85" i="21"/>
  <c r="AM87" i="21"/>
  <c r="AL87" i="21"/>
  <c r="AM89" i="21"/>
  <c r="AL89" i="21"/>
  <c r="AM91" i="21"/>
  <c r="AL91" i="21"/>
  <c r="AM93" i="21"/>
  <c r="AL93" i="21"/>
  <c r="AN95" i="21"/>
  <c r="AK95" i="21"/>
  <c r="AN99" i="21"/>
  <c r="AN103" i="21"/>
  <c r="AN107" i="21"/>
  <c r="AN111" i="21"/>
  <c r="AK111" i="21"/>
  <c r="AN115" i="21"/>
  <c r="AK115" i="21"/>
  <c r="AN119" i="21"/>
  <c r="AN123" i="21"/>
  <c r="AN127" i="21"/>
  <c r="AN131" i="21"/>
  <c r="AK131" i="21"/>
  <c r="AN135" i="21"/>
  <c r="AN139" i="21"/>
  <c r="AN143" i="21"/>
  <c r="AN147" i="21"/>
  <c r="AN151" i="21"/>
  <c r="AN155" i="21"/>
  <c r="AN159" i="21"/>
  <c r="AK159" i="21"/>
  <c r="AN163" i="21"/>
  <c r="AN167" i="21"/>
  <c r="AN171" i="21"/>
  <c r="AN175" i="21"/>
  <c r="AK175" i="21"/>
  <c r="AN179" i="21"/>
  <c r="AN183" i="21"/>
  <c r="AN187" i="21"/>
  <c r="AN191" i="21"/>
  <c r="AN195" i="21"/>
  <c r="AN199" i="21"/>
  <c r="AN203" i="21"/>
  <c r="AN207" i="21"/>
  <c r="AN211" i="21"/>
  <c r="AN215" i="21"/>
  <c r="AN219" i="21"/>
  <c r="AN223" i="21"/>
  <c r="AN227" i="21"/>
  <c r="AN231" i="21"/>
  <c r="AN235" i="21"/>
  <c r="AL241" i="21"/>
  <c r="AM241" i="21"/>
  <c r="AO243" i="21"/>
  <c r="AK243" i="21"/>
  <c r="AM243" i="21"/>
  <c r="AL243" i="21"/>
  <c r="AN243" i="21"/>
  <c r="AJ243" i="21"/>
  <c r="AM406" i="21"/>
  <c r="AL406" i="21"/>
  <c r="AO18" i="21"/>
  <c r="AO20" i="21"/>
  <c r="AT21" i="21"/>
  <c r="AX22" i="21"/>
  <c r="AX23" i="21"/>
  <c r="AT24" i="21"/>
  <c r="AT28" i="21"/>
  <c r="AX29" i="21"/>
  <c r="AX30" i="21"/>
  <c r="AK32" i="21"/>
  <c r="AO34" i="21"/>
  <c r="AO36" i="21"/>
  <c r="AK38" i="21"/>
  <c r="AO40" i="21"/>
  <c r="AK42" i="21"/>
  <c r="AO44" i="21"/>
  <c r="AK46" i="21"/>
  <c r="AO49" i="21"/>
  <c r="AJ50" i="21"/>
  <c r="AO53" i="21"/>
  <c r="AJ54" i="21"/>
  <c r="AO57" i="21"/>
  <c r="AJ58" i="21"/>
  <c r="AL59" i="21"/>
  <c r="AJ62" i="21"/>
  <c r="AL63" i="21"/>
  <c r="AO66" i="21"/>
  <c r="AO69" i="21"/>
  <c r="AJ70" i="21"/>
  <c r="AO73" i="21"/>
  <c r="AO74" i="21"/>
  <c r="AL75" i="21"/>
  <c r="AO78" i="21"/>
  <c r="AL79" i="21"/>
  <c r="AO82" i="21"/>
  <c r="AL83" i="21"/>
  <c r="AO85" i="21"/>
  <c r="AO87" i="21"/>
  <c r="AO93" i="21"/>
  <c r="AM99" i="21"/>
  <c r="AL99" i="21"/>
  <c r="AO99" i="21"/>
  <c r="AM103" i="21"/>
  <c r="AL103" i="21"/>
  <c r="AO103" i="21"/>
  <c r="AM119" i="21"/>
  <c r="AL119" i="21"/>
  <c r="AO119" i="21"/>
  <c r="AM123" i="21"/>
  <c r="AL123" i="21"/>
  <c r="AO123" i="21"/>
  <c r="AM127" i="21"/>
  <c r="AL127" i="21"/>
  <c r="AM139" i="21"/>
  <c r="AL139" i="21"/>
  <c r="AO139" i="21"/>
  <c r="AM143" i="21"/>
  <c r="AL143" i="21"/>
  <c r="AM171" i="21"/>
  <c r="AL171" i="21"/>
  <c r="AO171" i="21"/>
  <c r="AM179" i="21"/>
  <c r="AL179" i="21"/>
  <c r="AO179" i="21"/>
  <c r="AM187" i="21"/>
  <c r="AL187" i="21"/>
  <c r="AM195" i="21"/>
  <c r="AL195" i="21"/>
  <c r="AM215" i="21"/>
  <c r="AL215" i="21"/>
  <c r="AO215" i="21"/>
  <c r="AM227" i="21"/>
  <c r="AL227" i="21"/>
  <c r="AM231" i="21"/>
  <c r="AL231" i="21"/>
  <c r="AM235" i="21"/>
  <c r="AL235" i="21"/>
  <c r="AO235" i="21"/>
  <c r="AO247" i="21"/>
  <c r="AK247" i="21"/>
  <c r="AM247" i="21"/>
  <c r="AL247" i="21"/>
  <c r="AN247" i="21"/>
  <c r="AJ247" i="21"/>
  <c r="AJ8" i="21"/>
  <c r="AN8" i="21"/>
  <c r="AJ9" i="21"/>
  <c r="AN9" i="21"/>
  <c r="AJ10" i="21"/>
  <c r="AN10" i="21"/>
  <c r="AJ11" i="21"/>
  <c r="AN11" i="21"/>
  <c r="AJ12" i="21"/>
  <c r="AN12" i="21"/>
  <c r="AJ13" i="21"/>
  <c r="AN13" i="21"/>
  <c r="AJ14" i="21"/>
  <c r="AN14" i="21"/>
  <c r="AJ15" i="21"/>
  <c r="AN15" i="21"/>
  <c r="AJ16" i="21"/>
  <c r="AN16" i="21"/>
  <c r="AJ17" i="21"/>
  <c r="AN17" i="21"/>
  <c r="AL18" i="21"/>
  <c r="AJ19" i="21"/>
  <c r="AN19" i="21"/>
  <c r="AL20" i="21"/>
  <c r="AJ21" i="21"/>
  <c r="AN21" i="21"/>
  <c r="AU21" i="21"/>
  <c r="AJ22" i="21"/>
  <c r="AN22" i="21"/>
  <c r="AU22" i="21"/>
  <c r="AJ23" i="21"/>
  <c r="AN23" i="21"/>
  <c r="AU23" i="21"/>
  <c r="AJ24" i="21"/>
  <c r="AN24" i="21"/>
  <c r="AU24" i="21"/>
  <c r="AJ25" i="21"/>
  <c r="AN25" i="21"/>
  <c r="AJ26" i="21"/>
  <c r="AN26" i="21"/>
  <c r="AJ27" i="21"/>
  <c r="AN27" i="21"/>
  <c r="AU27" i="21"/>
  <c r="AJ28" i="21"/>
  <c r="AN28" i="21"/>
  <c r="AU28" i="21"/>
  <c r="AJ29" i="21"/>
  <c r="AN29" i="21"/>
  <c r="AU29" i="21"/>
  <c r="AJ30" i="21"/>
  <c r="AN30" i="21"/>
  <c r="AU30" i="21"/>
  <c r="AJ31" i="21"/>
  <c r="AN31" i="21"/>
  <c r="AL32" i="21"/>
  <c r="AJ33" i="21"/>
  <c r="AN33" i="21"/>
  <c r="AL34" i="21"/>
  <c r="AJ35" i="21"/>
  <c r="AN35" i="21"/>
  <c r="AL36" i="21"/>
  <c r="AJ37" i="21"/>
  <c r="AN37" i="21"/>
  <c r="AL38" i="21"/>
  <c r="AJ39" i="21"/>
  <c r="AN39" i="21"/>
  <c r="AL40" i="21"/>
  <c r="AJ41" i="21"/>
  <c r="AN41" i="21"/>
  <c r="AL42" i="21"/>
  <c r="AJ43" i="21"/>
  <c r="AN43" i="21"/>
  <c r="AL44" i="21"/>
  <c r="AJ45" i="21"/>
  <c r="AN45" i="21"/>
  <c r="AL46" i="21"/>
  <c r="AJ47" i="21"/>
  <c r="AN47" i="21"/>
  <c r="AN49" i="21"/>
  <c r="AK50" i="21"/>
  <c r="AM51" i="21"/>
  <c r="AN53" i="21"/>
  <c r="AK54" i="21"/>
  <c r="AM55" i="21"/>
  <c r="AN57" i="21"/>
  <c r="AK58" i="21"/>
  <c r="AM59" i="21"/>
  <c r="AN61" i="21"/>
  <c r="AK61" i="21"/>
  <c r="AK62" i="21"/>
  <c r="AM63" i="21"/>
  <c r="AN65" i="21"/>
  <c r="AK65" i="21"/>
  <c r="AK66" i="21"/>
  <c r="AM67" i="21"/>
  <c r="AN69" i="21"/>
  <c r="AK70" i="21"/>
  <c r="AM71" i="21"/>
  <c r="AN73" i="21"/>
  <c r="AK74" i="21"/>
  <c r="AM75" i="21"/>
  <c r="AN77" i="21"/>
  <c r="AK77" i="21"/>
  <c r="AK78" i="21"/>
  <c r="AM79" i="21"/>
  <c r="AN81" i="21"/>
  <c r="AK81" i="21"/>
  <c r="AK82" i="21"/>
  <c r="AM83" i="21"/>
  <c r="AN244" i="21"/>
  <c r="AL244" i="21"/>
  <c r="AL251" i="21"/>
  <c r="AO251" i="21"/>
  <c r="AK251" i="21"/>
  <c r="AN251" i="21"/>
  <c r="AM251" i="21"/>
  <c r="AJ251" i="21"/>
  <c r="AL253" i="21"/>
  <c r="AO253" i="21"/>
  <c r="AK253" i="21"/>
  <c r="AN253" i="21"/>
  <c r="AM253" i="21"/>
  <c r="AJ253" i="21"/>
  <c r="AL255" i="21"/>
  <c r="AO255" i="21"/>
  <c r="AK255" i="21"/>
  <c r="AN255" i="21"/>
  <c r="AM255" i="21"/>
  <c r="AJ255" i="21"/>
  <c r="AL257" i="21"/>
  <c r="AO257" i="21"/>
  <c r="AK257" i="21"/>
  <c r="AN257" i="21"/>
  <c r="AM257" i="21"/>
  <c r="AJ257" i="21"/>
  <c r="AL259" i="21"/>
  <c r="AO259" i="21"/>
  <c r="AK259" i="21"/>
  <c r="AN259" i="21"/>
  <c r="AM259" i="21"/>
  <c r="AJ259" i="21"/>
  <c r="AL261" i="21"/>
  <c r="AO261" i="21"/>
  <c r="AK261" i="21"/>
  <c r="AN261" i="21"/>
  <c r="AM261" i="21"/>
  <c r="AJ261" i="21"/>
  <c r="AL263" i="21"/>
  <c r="AO263" i="21"/>
  <c r="AK263" i="21"/>
  <c r="AN263" i="21"/>
  <c r="AM263" i="21"/>
  <c r="AJ263" i="21"/>
  <c r="AL265" i="21"/>
  <c r="AO265" i="21"/>
  <c r="AK265" i="21"/>
  <c r="AN265" i="21"/>
  <c r="AM265" i="21"/>
  <c r="AJ265" i="21"/>
  <c r="AL267" i="21"/>
  <c r="AO267" i="21"/>
  <c r="AK267" i="21"/>
  <c r="AN267" i="21"/>
  <c r="AM267" i="21"/>
  <c r="AJ267" i="21"/>
  <c r="AL269" i="21"/>
  <c r="AO269" i="21"/>
  <c r="AK269" i="21"/>
  <c r="AN269" i="21"/>
  <c r="AM269" i="21"/>
  <c r="AJ269" i="21"/>
  <c r="AM374" i="21"/>
  <c r="AL374" i="21"/>
  <c r="AM438" i="21"/>
  <c r="AL438" i="21"/>
  <c r="AK18" i="21"/>
  <c r="AX21" i="21"/>
  <c r="AT23" i="21"/>
  <c r="AX24" i="21"/>
  <c r="AT29" i="21"/>
  <c r="AT30" i="21"/>
  <c r="AO32" i="21"/>
  <c r="AK34" i="21"/>
  <c r="AK36" i="21"/>
  <c r="AO38" i="21"/>
  <c r="AK40" i="21"/>
  <c r="AO42" i="21"/>
  <c r="AK44" i="21"/>
  <c r="AO46" i="21"/>
  <c r="AO50" i="21"/>
  <c r="AL51" i="21"/>
  <c r="AO54" i="21"/>
  <c r="AL55" i="21"/>
  <c r="AO58" i="21"/>
  <c r="AO62" i="21"/>
  <c r="AJ66" i="21"/>
  <c r="AL67" i="21"/>
  <c r="AO70" i="21"/>
  <c r="AL71" i="21"/>
  <c r="AJ74" i="21"/>
  <c r="AJ78" i="21"/>
  <c r="AJ82" i="21"/>
  <c r="AO89" i="21"/>
  <c r="AO91" i="21"/>
  <c r="AM95" i="21"/>
  <c r="AL95" i="21"/>
  <c r="AM107" i="21"/>
  <c r="AL107" i="21"/>
  <c r="AO107" i="21"/>
  <c r="AM111" i="21"/>
  <c r="AL111" i="21"/>
  <c r="AM115" i="21"/>
  <c r="AL115" i="21"/>
  <c r="AO127" i="21"/>
  <c r="AM131" i="21"/>
  <c r="AL131" i="21"/>
  <c r="AM135" i="21"/>
  <c r="AL135" i="21"/>
  <c r="AO135" i="21"/>
  <c r="AO143" i="21"/>
  <c r="AM147" i="21"/>
  <c r="AL147" i="21"/>
  <c r="AO147" i="21"/>
  <c r="AM151" i="21"/>
  <c r="AL151" i="21"/>
  <c r="AO151" i="21"/>
  <c r="AM155" i="21"/>
  <c r="AL155" i="21"/>
  <c r="AO155" i="21"/>
  <c r="AM159" i="21"/>
  <c r="AL159" i="21"/>
  <c r="AM163" i="21"/>
  <c r="AL163" i="21"/>
  <c r="AO163" i="21"/>
  <c r="AM167" i="21"/>
  <c r="AL167" i="21"/>
  <c r="AO167" i="21"/>
  <c r="AM175" i="21"/>
  <c r="AL175" i="21"/>
  <c r="AM183" i="21"/>
  <c r="AL183" i="21"/>
  <c r="AO183" i="21"/>
  <c r="AO187" i="21"/>
  <c r="AM191" i="21"/>
  <c r="AL191" i="21"/>
  <c r="AO191" i="21"/>
  <c r="AO195" i="21"/>
  <c r="AM199" i="21"/>
  <c r="AL199" i="21"/>
  <c r="AO199" i="21"/>
  <c r="AM203" i="21"/>
  <c r="AL203" i="21"/>
  <c r="AO203" i="21"/>
  <c r="AM207" i="21"/>
  <c r="AL207" i="21"/>
  <c r="AO207" i="21"/>
  <c r="AM211" i="21"/>
  <c r="AL211" i="21"/>
  <c r="AO211" i="21"/>
  <c r="AM219" i="21"/>
  <c r="AL219" i="21"/>
  <c r="AO219" i="21"/>
  <c r="AM223" i="21"/>
  <c r="AL223" i="21"/>
  <c r="AO223" i="21"/>
  <c r="AO227" i="21"/>
  <c r="AO231" i="21"/>
  <c r="AN240" i="21"/>
  <c r="AL240" i="21"/>
  <c r="AL353" i="21"/>
  <c r="AM353" i="21"/>
  <c r="AK353" i="21"/>
  <c r="AO353" i="21"/>
  <c r="AN353" i="21"/>
  <c r="AJ353" i="21"/>
  <c r="AM358" i="21"/>
  <c r="AL358" i="21"/>
  <c r="AM422" i="21"/>
  <c r="AL422" i="21"/>
  <c r="AJ7" i="21"/>
  <c r="AN7" i="21"/>
  <c r="AK7" i="21"/>
  <c r="AO7" i="21"/>
  <c r="AK8" i="21"/>
  <c r="AK9" i="21"/>
  <c r="AK10" i="21"/>
  <c r="AK11" i="21"/>
  <c r="AK12" i="21"/>
  <c r="AK13" i="21"/>
  <c r="AK14" i="21"/>
  <c r="AK15" i="21"/>
  <c r="AK16" i="21"/>
  <c r="AK17" i="21"/>
  <c r="AK19" i="21"/>
  <c r="AK21" i="21"/>
  <c r="AK22" i="21"/>
  <c r="AK23" i="21"/>
  <c r="AK24" i="21"/>
  <c r="AK25" i="21"/>
  <c r="AK26" i="21"/>
  <c r="AK27" i="21"/>
  <c r="AK28" i="21"/>
  <c r="AK29" i="21"/>
  <c r="AK30" i="21"/>
  <c r="AK31" i="21"/>
  <c r="AK33" i="21"/>
  <c r="AK35" i="21"/>
  <c r="AK37" i="21"/>
  <c r="AK39" i="21"/>
  <c r="AK41" i="21"/>
  <c r="AK43" i="21"/>
  <c r="AK45" i="21"/>
  <c r="AK47" i="21"/>
  <c r="AL48" i="21"/>
  <c r="AJ48" i="21"/>
  <c r="AO48" i="21"/>
  <c r="AM50" i="21"/>
  <c r="AL52" i="21"/>
  <c r="AJ52" i="21"/>
  <c r="AO52" i="21"/>
  <c r="AM54" i="21"/>
  <c r="AL56" i="21"/>
  <c r="AJ56" i="21"/>
  <c r="AO56" i="21"/>
  <c r="AM58" i="21"/>
  <c r="AL60" i="21"/>
  <c r="AJ60" i="21"/>
  <c r="AO60" i="21"/>
  <c r="AM62" i="21"/>
  <c r="AL64" i="21"/>
  <c r="AJ64" i="21"/>
  <c r="AO64" i="21"/>
  <c r="AM66" i="21"/>
  <c r="AL68" i="21"/>
  <c r="AJ68" i="21"/>
  <c r="AO68" i="21"/>
  <c r="AM70" i="21"/>
  <c r="AL72" i="21"/>
  <c r="AJ72" i="21"/>
  <c r="AO72" i="21"/>
  <c r="AM74" i="21"/>
  <c r="AL76" i="21"/>
  <c r="AJ76" i="21"/>
  <c r="AO76" i="21"/>
  <c r="AM78" i="21"/>
  <c r="AL80" i="21"/>
  <c r="AJ80" i="21"/>
  <c r="AO80" i="21"/>
  <c r="AM82" i="21"/>
  <c r="AO84" i="21"/>
  <c r="AK84" i="21"/>
  <c r="AL84" i="21"/>
  <c r="AJ84" i="21"/>
  <c r="AN85" i="21"/>
  <c r="AO86" i="21"/>
  <c r="AK86" i="21"/>
  <c r="AL86" i="21"/>
  <c r="AJ86" i="21"/>
  <c r="AN87" i="21"/>
  <c r="AO88" i="21"/>
  <c r="AK88" i="21"/>
  <c r="AL88" i="21"/>
  <c r="AJ88" i="21"/>
  <c r="AN89" i="21"/>
  <c r="AO90" i="21"/>
  <c r="AK90" i="21"/>
  <c r="AL90" i="21"/>
  <c r="AJ90" i="21"/>
  <c r="AN91" i="21"/>
  <c r="AO92" i="21"/>
  <c r="AK92" i="21"/>
  <c r="AL92" i="21"/>
  <c r="AJ92" i="21"/>
  <c r="AN93" i="21"/>
  <c r="AO94" i="21"/>
  <c r="AK94" i="21"/>
  <c r="AN94" i="21"/>
  <c r="AJ94" i="21"/>
  <c r="AL94" i="21"/>
  <c r="AM94" i="21"/>
  <c r="AM97" i="21"/>
  <c r="AL97" i="21"/>
  <c r="AO97" i="21"/>
  <c r="AO98" i="21"/>
  <c r="AM101" i="21"/>
  <c r="AL101" i="21"/>
  <c r="AO101" i="21"/>
  <c r="AO102" i="21"/>
  <c r="AM105" i="21"/>
  <c r="AL105" i="21"/>
  <c r="AO105" i="21"/>
  <c r="AO106" i="21"/>
  <c r="AM109" i="21"/>
  <c r="AL109" i="21"/>
  <c r="AO109" i="21"/>
  <c r="AO110" i="21"/>
  <c r="AM113" i="21"/>
  <c r="AL113" i="21"/>
  <c r="AO113" i="21"/>
  <c r="AO114" i="21"/>
  <c r="AM117" i="21"/>
  <c r="AL117" i="21"/>
  <c r="AO117" i="21"/>
  <c r="AO118" i="21"/>
  <c r="AM121" i="21"/>
  <c r="AL121" i="21"/>
  <c r="AO121" i="21"/>
  <c r="AO122" i="21"/>
  <c r="AM125" i="21"/>
  <c r="AL125" i="21"/>
  <c r="AO125" i="21"/>
  <c r="AO126" i="21"/>
  <c r="AM129" i="21"/>
  <c r="AL129" i="21"/>
  <c r="AO129" i="21"/>
  <c r="AO130" i="21"/>
  <c r="AM133" i="21"/>
  <c r="AL133" i="21"/>
  <c r="AO133" i="21"/>
  <c r="AO134" i="21"/>
  <c r="AM137" i="21"/>
  <c r="AL137" i="21"/>
  <c r="AO137" i="21"/>
  <c r="AO138" i="21"/>
  <c r="AM141" i="21"/>
  <c r="AL141" i="21"/>
  <c r="AO141" i="21"/>
  <c r="AO142" i="21"/>
  <c r="AM145" i="21"/>
  <c r="AL145" i="21"/>
  <c r="AO145" i="21"/>
  <c r="AO146" i="21"/>
  <c r="AM149" i="21"/>
  <c r="AL149" i="21"/>
  <c r="AO149" i="21"/>
  <c r="AO150" i="21"/>
  <c r="AM153" i="21"/>
  <c r="AL153" i="21"/>
  <c r="AO153" i="21"/>
  <c r="AO154" i="21"/>
  <c r="AM157" i="21"/>
  <c r="AL157" i="21"/>
  <c r="AO157" i="21"/>
  <c r="AO158" i="21"/>
  <c r="AM161" i="21"/>
  <c r="AL161" i="21"/>
  <c r="AO161" i="21"/>
  <c r="AO162" i="21"/>
  <c r="AM165" i="21"/>
  <c r="AL165" i="21"/>
  <c r="AO165" i="21"/>
  <c r="AO166" i="21"/>
  <c r="AM169" i="21"/>
  <c r="AL169" i="21"/>
  <c r="AO169" i="21"/>
  <c r="AO170" i="21"/>
  <c r="AM173" i="21"/>
  <c r="AL173" i="21"/>
  <c r="AO173" i="21"/>
  <c r="AO174" i="21"/>
  <c r="AM177" i="21"/>
  <c r="AL177" i="21"/>
  <c r="AO177" i="21"/>
  <c r="AO178" i="21"/>
  <c r="AM181" i="21"/>
  <c r="AL181" i="21"/>
  <c r="AO181" i="21"/>
  <c r="AO182" i="21"/>
  <c r="AM185" i="21"/>
  <c r="AL185" i="21"/>
  <c r="AO185" i="21"/>
  <c r="AO186" i="21"/>
  <c r="AM189" i="21"/>
  <c r="AL189" i="21"/>
  <c r="AO189" i="21"/>
  <c r="AO190" i="21"/>
  <c r="AM193" i="21"/>
  <c r="AL193" i="21"/>
  <c r="AO193" i="21"/>
  <c r="AO194" i="21"/>
  <c r="AM197" i="21"/>
  <c r="AL197" i="21"/>
  <c r="AO197" i="21"/>
  <c r="AO198" i="21"/>
  <c r="AM201" i="21"/>
  <c r="AL201" i="21"/>
  <c r="AO201" i="21"/>
  <c r="AO202" i="21"/>
  <c r="AM205" i="21"/>
  <c r="AL205" i="21"/>
  <c r="AO205" i="21"/>
  <c r="AO206" i="21"/>
  <c r="AM209" i="21"/>
  <c r="AL209" i="21"/>
  <c r="AO209" i="21"/>
  <c r="AO210" i="21"/>
  <c r="AM213" i="21"/>
  <c r="AL213" i="21"/>
  <c r="AO213" i="21"/>
  <c r="AO214" i="21"/>
  <c r="AM217" i="21"/>
  <c r="AL217" i="21"/>
  <c r="AO217" i="21"/>
  <c r="AO218" i="21"/>
  <c r="AM221" i="21"/>
  <c r="AL221" i="21"/>
  <c r="AO221" i="21"/>
  <c r="AO222" i="21"/>
  <c r="AM225" i="21"/>
  <c r="AL225" i="21"/>
  <c r="AO225" i="21"/>
  <c r="AO226" i="21"/>
  <c r="AM229" i="21"/>
  <c r="AL229" i="21"/>
  <c r="AO229" i="21"/>
  <c r="AO230" i="21"/>
  <c r="AM233" i="21"/>
  <c r="AL233" i="21"/>
  <c r="AO233" i="21"/>
  <c r="AO234" i="21"/>
  <c r="AM237" i="21"/>
  <c r="AL237" i="21"/>
  <c r="AO237" i="21"/>
  <c r="AL238" i="21"/>
  <c r="AO239" i="21"/>
  <c r="AK239" i="21"/>
  <c r="AM239" i="21"/>
  <c r="AL239" i="21"/>
  <c r="AN239" i="21"/>
  <c r="AJ239" i="21"/>
  <c r="AN248" i="21"/>
  <c r="AL248" i="21"/>
  <c r="AM390" i="21"/>
  <c r="AL390" i="21"/>
  <c r="AJ49" i="21"/>
  <c r="AJ51" i="21"/>
  <c r="AJ53" i="21"/>
  <c r="AJ55" i="21"/>
  <c r="AJ57" i="21"/>
  <c r="AJ59" i="21"/>
  <c r="AJ61" i="21"/>
  <c r="AJ63" i="21"/>
  <c r="AJ65" i="21"/>
  <c r="AJ67" i="21"/>
  <c r="AJ69" i="21"/>
  <c r="AJ71" i="21"/>
  <c r="AJ73" i="21"/>
  <c r="AJ75" i="21"/>
  <c r="AJ77" i="21"/>
  <c r="AJ79" i="21"/>
  <c r="AJ81" i="21"/>
  <c r="AJ83" i="21"/>
  <c r="AJ85" i="21"/>
  <c r="AJ87" i="21"/>
  <c r="AJ89" i="21"/>
  <c r="AJ91" i="21"/>
  <c r="AJ93" i="21"/>
  <c r="AJ95" i="21"/>
  <c r="AL96" i="21"/>
  <c r="AJ97" i="21"/>
  <c r="AL98" i="21"/>
  <c r="AJ99" i="21"/>
  <c r="AL100" i="21"/>
  <c r="AJ101" i="21"/>
  <c r="AL102" i="21"/>
  <c r="AJ103" i="21"/>
  <c r="AL104" i="21"/>
  <c r="AJ105" i="21"/>
  <c r="AL106" i="21"/>
  <c r="AJ107" i="21"/>
  <c r="AL108" i="21"/>
  <c r="AJ109" i="21"/>
  <c r="AL110" i="21"/>
  <c r="AJ111" i="21"/>
  <c r="AL112" i="21"/>
  <c r="AJ113" i="21"/>
  <c r="AL114" i="21"/>
  <c r="AJ115" i="21"/>
  <c r="AL116" i="21"/>
  <c r="AJ117" i="21"/>
  <c r="AL118" i="21"/>
  <c r="AJ119" i="21"/>
  <c r="AL120" i="21"/>
  <c r="AJ121" i="21"/>
  <c r="AL122" i="21"/>
  <c r="AJ123" i="21"/>
  <c r="AL124" i="21"/>
  <c r="AJ125" i="21"/>
  <c r="AL126" i="21"/>
  <c r="AJ127" i="21"/>
  <c r="AL128" i="21"/>
  <c r="AJ129" i="21"/>
  <c r="AL130" i="21"/>
  <c r="AJ131" i="21"/>
  <c r="AL132" i="21"/>
  <c r="AJ133" i="21"/>
  <c r="AL134" i="21"/>
  <c r="AJ135" i="21"/>
  <c r="AL136" i="21"/>
  <c r="AJ137" i="21"/>
  <c r="AL138" i="21"/>
  <c r="AJ139" i="21"/>
  <c r="AL140" i="21"/>
  <c r="AJ141" i="21"/>
  <c r="AL142" i="21"/>
  <c r="AJ143" i="21"/>
  <c r="AL144" i="21"/>
  <c r="AJ145" i="21"/>
  <c r="AL146" i="21"/>
  <c r="AJ147" i="21"/>
  <c r="AL148" i="21"/>
  <c r="AJ149" i="21"/>
  <c r="AL150" i="21"/>
  <c r="AJ151" i="21"/>
  <c r="AL152" i="21"/>
  <c r="AJ153" i="21"/>
  <c r="AL154" i="21"/>
  <c r="AJ155" i="21"/>
  <c r="AL156" i="21"/>
  <c r="AJ157" i="21"/>
  <c r="AL158" i="21"/>
  <c r="AJ159" i="21"/>
  <c r="AL160" i="21"/>
  <c r="AJ161" i="21"/>
  <c r="AL162" i="21"/>
  <c r="AJ163" i="21"/>
  <c r="AL164" i="21"/>
  <c r="AJ165" i="21"/>
  <c r="AL166" i="21"/>
  <c r="AJ167" i="21"/>
  <c r="AL168" i="21"/>
  <c r="AJ169" i="21"/>
  <c r="AL170" i="21"/>
  <c r="AJ171" i="21"/>
  <c r="AL172" i="21"/>
  <c r="AJ173" i="21"/>
  <c r="AL174" i="21"/>
  <c r="AJ175" i="21"/>
  <c r="AL176" i="21"/>
  <c r="AJ177" i="21"/>
  <c r="AL178" i="21"/>
  <c r="AJ179" i="21"/>
  <c r="AL180" i="21"/>
  <c r="AJ181" i="21"/>
  <c r="AL182" i="21"/>
  <c r="AJ183" i="21"/>
  <c r="AL184" i="21"/>
  <c r="AJ185" i="21"/>
  <c r="AL186" i="21"/>
  <c r="AJ187" i="21"/>
  <c r="AL188" i="21"/>
  <c r="AJ189" i="21"/>
  <c r="AL190" i="21"/>
  <c r="AJ191" i="21"/>
  <c r="AL192" i="21"/>
  <c r="AJ193" i="21"/>
  <c r="AL194" i="21"/>
  <c r="AJ195" i="21"/>
  <c r="AL196" i="21"/>
  <c r="AJ197" i="21"/>
  <c r="AL198" i="21"/>
  <c r="AJ199" i="21"/>
  <c r="AL200" i="21"/>
  <c r="AJ201" i="21"/>
  <c r="AL202" i="21"/>
  <c r="AJ203" i="21"/>
  <c r="AL204" i="21"/>
  <c r="AJ205" i="21"/>
  <c r="AL206" i="21"/>
  <c r="AJ207" i="21"/>
  <c r="AL208" i="21"/>
  <c r="AJ209" i="21"/>
  <c r="AL210" i="21"/>
  <c r="AJ211" i="21"/>
  <c r="AL212" i="21"/>
  <c r="AJ213" i="21"/>
  <c r="AL214" i="21"/>
  <c r="AJ215" i="21"/>
  <c r="AL216" i="21"/>
  <c r="AJ217" i="21"/>
  <c r="AL218" i="21"/>
  <c r="AJ219" i="21"/>
  <c r="AL220" i="21"/>
  <c r="AJ221" i="21"/>
  <c r="AL222" i="21"/>
  <c r="AJ223" i="21"/>
  <c r="AL224" i="21"/>
  <c r="AJ225" i="21"/>
  <c r="AL226" i="21"/>
  <c r="AJ227" i="21"/>
  <c r="AL228" i="21"/>
  <c r="AJ229" i="21"/>
  <c r="AL230" i="21"/>
  <c r="AJ231" i="21"/>
  <c r="AL232" i="21"/>
  <c r="AJ233" i="21"/>
  <c r="AL234" i="21"/>
  <c r="AJ235" i="21"/>
  <c r="AL236" i="21"/>
  <c r="AJ237" i="21"/>
  <c r="AM240" i="21"/>
  <c r="AJ240" i="21"/>
  <c r="AO240" i="21"/>
  <c r="AL242" i="21"/>
  <c r="AM244" i="21"/>
  <c r="AJ244" i="21"/>
  <c r="AO244" i="21"/>
  <c r="AL246" i="21"/>
  <c r="AM248" i="21"/>
  <c r="AJ248" i="21"/>
  <c r="AO248" i="21"/>
  <c r="AL250" i="21"/>
  <c r="AN271" i="21"/>
  <c r="AO274" i="21"/>
  <c r="AN275" i="21"/>
  <c r="AO278" i="21"/>
  <c r="AN279" i="21"/>
  <c r="AO282" i="21"/>
  <c r="AN283" i="21"/>
  <c r="AO286" i="21"/>
  <c r="AN287" i="21"/>
  <c r="AO290" i="21"/>
  <c r="AO294" i="21"/>
  <c r="AO298" i="21"/>
  <c r="AO302" i="21"/>
  <c r="AO306" i="21"/>
  <c r="AO310" i="21"/>
  <c r="AO314" i="21"/>
  <c r="AO318" i="21"/>
  <c r="AO322" i="21"/>
  <c r="AO326" i="21"/>
  <c r="AO330" i="21"/>
  <c r="AO334" i="21"/>
  <c r="AO338" i="21"/>
  <c r="AO342" i="21"/>
  <c r="AO346" i="21"/>
  <c r="AM362" i="21"/>
  <c r="AL362" i="21"/>
  <c r="AM378" i="21"/>
  <c r="AL378" i="21"/>
  <c r="AM394" i="21"/>
  <c r="AL394" i="21"/>
  <c r="AM410" i="21"/>
  <c r="AL410" i="21"/>
  <c r="AM426" i="21"/>
  <c r="AL426" i="21"/>
  <c r="AJ96" i="21"/>
  <c r="AN96" i="21"/>
  <c r="AJ98" i="21"/>
  <c r="AN98" i="21"/>
  <c r="AJ100" i="21"/>
  <c r="AN100" i="21"/>
  <c r="AJ102" i="21"/>
  <c r="AN102" i="21"/>
  <c r="AJ104" i="21"/>
  <c r="AN104" i="21"/>
  <c r="AJ106" i="21"/>
  <c r="AN106" i="21"/>
  <c r="AJ108" i="21"/>
  <c r="AN108" i="21"/>
  <c r="AJ110" i="21"/>
  <c r="AN110" i="21"/>
  <c r="AJ112" i="21"/>
  <c r="AN112" i="21"/>
  <c r="AJ114" i="21"/>
  <c r="AN114" i="21"/>
  <c r="AJ116" i="21"/>
  <c r="AN116" i="21"/>
  <c r="AJ118" i="21"/>
  <c r="AN118" i="21"/>
  <c r="AJ120" i="21"/>
  <c r="AN120" i="21"/>
  <c r="AJ122" i="21"/>
  <c r="AN122" i="21"/>
  <c r="AJ124" i="21"/>
  <c r="AN124" i="21"/>
  <c r="AJ126" i="21"/>
  <c r="AN126" i="21"/>
  <c r="AJ128" i="21"/>
  <c r="AN128" i="21"/>
  <c r="AJ130" i="21"/>
  <c r="AN130" i="21"/>
  <c r="AJ132" i="21"/>
  <c r="AN132" i="21"/>
  <c r="AJ134" i="21"/>
  <c r="AN134" i="21"/>
  <c r="AJ136" i="21"/>
  <c r="AN136" i="21"/>
  <c r="AJ138" i="21"/>
  <c r="AN138" i="21"/>
  <c r="AJ140" i="21"/>
  <c r="AN140" i="21"/>
  <c r="AJ142" i="21"/>
  <c r="AN142" i="21"/>
  <c r="AJ144" i="21"/>
  <c r="AN144" i="21"/>
  <c r="AJ146" i="21"/>
  <c r="AN146" i="21"/>
  <c r="AJ148" i="21"/>
  <c r="AN148" i="21"/>
  <c r="AJ150" i="21"/>
  <c r="AN150" i="21"/>
  <c r="AJ152" i="21"/>
  <c r="AN152" i="21"/>
  <c r="AJ154" i="21"/>
  <c r="AN154" i="21"/>
  <c r="AJ156" i="21"/>
  <c r="AN156" i="21"/>
  <c r="AJ158" i="21"/>
  <c r="AN158" i="21"/>
  <c r="AJ160" i="21"/>
  <c r="AN160" i="21"/>
  <c r="AJ162" i="21"/>
  <c r="AN162" i="21"/>
  <c r="AJ164" i="21"/>
  <c r="AN164" i="21"/>
  <c r="AJ166" i="21"/>
  <c r="AN166" i="21"/>
  <c r="AJ168" i="21"/>
  <c r="AN168" i="21"/>
  <c r="AJ170" i="21"/>
  <c r="AN170" i="21"/>
  <c r="AJ172" i="21"/>
  <c r="AN172" i="21"/>
  <c r="AJ174" i="21"/>
  <c r="AN174" i="21"/>
  <c r="AJ176" i="21"/>
  <c r="AN176" i="21"/>
  <c r="AJ178" i="21"/>
  <c r="AN178" i="21"/>
  <c r="AJ180" i="21"/>
  <c r="AN180" i="21"/>
  <c r="AJ182" i="21"/>
  <c r="AN182" i="21"/>
  <c r="AJ184" i="21"/>
  <c r="AN184" i="21"/>
  <c r="AJ186" i="21"/>
  <c r="AN186" i="21"/>
  <c r="AJ188" i="21"/>
  <c r="AN188" i="21"/>
  <c r="AJ190" i="21"/>
  <c r="AN190" i="21"/>
  <c r="AJ192" i="21"/>
  <c r="AN192" i="21"/>
  <c r="AJ194" i="21"/>
  <c r="AN194" i="21"/>
  <c r="AJ196" i="21"/>
  <c r="AN196" i="21"/>
  <c r="AJ198" i="21"/>
  <c r="AN198" i="21"/>
  <c r="AJ200" i="21"/>
  <c r="AN200" i="21"/>
  <c r="AJ202" i="21"/>
  <c r="AN202" i="21"/>
  <c r="AJ204" i="21"/>
  <c r="AN204" i="21"/>
  <c r="AJ206" i="21"/>
  <c r="AN206" i="21"/>
  <c r="AJ208" i="21"/>
  <c r="AN208" i="21"/>
  <c r="AJ210" i="21"/>
  <c r="AN210" i="21"/>
  <c r="AJ212" i="21"/>
  <c r="AN212" i="21"/>
  <c r="AJ214" i="21"/>
  <c r="AN214" i="21"/>
  <c r="AJ216" i="21"/>
  <c r="AN216" i="21"/>
  <c r="AJ218" i="21"/>
  <c r="AN218" i="21"/>
  <c r="AJ220" i="21"/>
  <c r="AN220" i="21"/>
  <c r="AJ222" i="21"/>
  <c r="AN222" i="21"/>
  <c r="AJ224" i="21"/>
  <c r="AN224" i="21"/>
  <c r="AJ226" i="21"/>
  <c r="AN226" i="21"/>
  <c r="AJ228" i="21"/>
  <c r="AN228" i="21"/>
  <c r="AJ230" i="21"/>
  <c r="AN230" i="21"/>
  <c r="AJ232" i="21"/>
  <c r="AN232" i="21"/>
  <c r="AJ234" i="21"/>
  <c r="AN234" i="21"/>
  <c r="AJ236" i="21"/>
  <c r="AN236" i="21"/>
  <c r="AM238" i="21"/>
  <c r="AJ238" i="21"/>
  <c r="AO238" i="21"/>
  <c r="AJ242" i="21"/>
  <c r="AO242" i="21"/>
  <c r="AJ246" i="21"/>
  <c r="AO246" i="21"/>
  <c r="AJ250" i="21"/>
  <c r="AO250" i="21"/>
  <c r="AL252" i="21"/>
  <c r="AL254" i="21"/>
  <c r="AL256" i="21"/>
  <c r="AL258" i="21"/>
  <c r="AL260" i="21"/>
  <c r="AL262" i="21"/>
  <c r="AL264" i="21"/>
  <c r="AL266" i="21"/>
  <c r="AL268" i="21"/>
  <c r="AL270" i="21"/>
  <c r="AO272" i="21"/>
  <c r="AN273" i="21"/>
  <c r="AO276" i="21"/>
  <c r="AN277" i="21"/>
  <c r="AO280" i="21"/>
  <c r="AN281" i="21"/>
  <c r="AO284" i="21"/>
  <c r="AN285" i="21"/>
  <c r="AO288" i="21"/>
  <c r="AN289" i="21"/>
  <c r="AO292" i="21"/>
  <c r="AN293" i="21"/>
  <c r="AO296" i="21"/>
  <c r="AN297" i="21"/>
  <c r="AO300" i="21"/>
  <c r="AN301" i="21"/>
  <c r="AO304" i="21"/>
  <c r="AN305" i="21"/>
  <c r="AO308" i="21"/>
  <c r="AN309" i="21"/>
  <c r="AO312" i="21"/>
  <c r="AN313" i="21"/>
  <c r="AO316" i="21"/>
  <c r="AN317" i="21"/>
  <c r="AO320" i="21"/>
  <c r="AN321" i="21"/>
  <c r="AO324" i="21"/>
  <c r="AN325" i="21"/>
  <c r="AO328" i="21"/>
  <c r="AN329" i="21"/>
  <c r="AO332" i="21"/>
  <c r="AN333" i="21"/>
  <c r="AO336" i="21"/>
  <c r="AN337" i="21"/>
  <c r="AO340" i="21"/>
  <c r="AN341" i="21"/>
  <c r="AO344" i="21"/>
  <c r="AN345" i="21"/>
  <c r="AL355" i="21"/>
  <c r="AM355" i="21"/>
  <c r="AK355" i="21"/>
  <c r="AO355" i="21"/>
  <c r="AN355" i="21"/>
  <c r="AJ355" i="21"/>
  <c r="AM370" i="21"/>
  <c r="AL370" i="21"/>
  <c r="AM386" i="21"/>
  <c r="AL386" i="21"/>
  <c r="AM402" i="21"/>
  <c r="AL402" i="21"/>
  <c r="AM418" i="21"/>
  <c r="AL418" i="21"/>
  <c r="AM434" i="21"/>
  <c r="AL434" i="21"/>
  <c r="AK96" i="21"/>
  <c r="AK98" i="21"/>
  <c r="AK100" i="21"/>
  <c r="AK102" i="21"/>
  <c r="AK104" i="21"/>
  <c r="AK106" i="21"/>
  <c r="AK108" i="21"/>
  <c r="AK110" i="21"/>
  <c r="AK112" i="21"/>
  <c r="AK114" i="21"/>
  <c r="AK116" i="21"/>
  <c r="AK118" i="21"/>
  <c r="AK120" i="21"/>
  <c r="AK122" i="21"/>
  <c r="AK124" i="21"/>
  <c r="AK126" i="21"/>
  <c r="AK128" i="21"/>
  <c r="AK130" i="21"/>
  <c r="AK132" i="21"/>
  <c r="AK134" i="21"/>
  <c r="AK136" i="21"/>
  <c r="AK138" i="21"/>
  <c r="AK140" i="21"/>
  <c r="AK142" i="21"/>
  <c r="AK144" i="21"/>
  <c r="AK146" i="21"/>
  <c r="AK148" i="21"/>
  <c r="AK150" i="21"/>
  <c r="AK152" i="21"/>
  <c r="AK154" i="21"/>
  <c r="AK156" i="21"/>
  <c r="AK158" i="21"/>
  <c r="AK160" i="21"/>
  <c r="AK162" i="21"/>
  <c r="AK164" i="21"/>
  <c r="AK166" i="21"/>
  <c r="AK168" i="21"/>
  <c r="AK170" i="21"/>
  <c r="AK172" i="21"/>
  <c r="AK174" i="21"/>
  <c r="AK176" i="21"/>
  <c r="AK178" i="21"/>
  <c r="AK180" i="21"/>
  <c r="AK182" i="21"/>
  <c r="AK184" i="21"/>
  <c r="AK186" i="21"/>
  <c r="AK188" i="21"/>
  <c r="AK190" i="21"/>
  <c r="AK192" i="21"/>
  <c r="AK194" i="21"/>
  <c r="AK196" i="21"/>
  <c r="AK198" i="21"/>
  <c r="AK200" i="21"/>
  <c r="AK202" i="21"/>
  <c r="AK204" i="21"/>
  <c r="AK206" i="21"/>
  <c r="AK208" i="21"/>
  <c r="AK210" i="21"/>
  <c r="AK212" i="21"/>
  <c r="AK214" i="21"/>
  <c r="AK216" i="21"/>
  <c r="AK218" i="21"/>
  <c r="AK220" i="21"/>
  <c r="AK222" i="21"/>
  <c r="AK224" i="21"/>
  <c r="AK226" i="21"/>
  <c r="AK228" i="21"/>
  <c r="AK230" i="21"/>
  <c r="AK232" i="21"/>
  <c r="AK234" i="21"/>
  <c r="AK236" i="21"/>
  <c r="AK238" i="21"/>
  <c r="AO241" i="21"/>
  <c r="AK241" i="21"/>
  <c r="AJ241" i="21"/>
  <c r="AK242" i="21"/>
  <c r="AO245" i="21"/>
  <c r="AK245" i="21"/>
  <c r="AJ245" i="21"/>
  <c r="AK246" i="21"/>
  <c r="AO249" i="21"/>
  <c r="AK249" i="21"/>
  <c r="AJ249" i="21"/>
  <c r="AK250" i="21"/>
  <c r="AN290" i="21"/>
  <c r="AK290" i="21"/>
  <c r="AN294" i="21"/>
  <c r="AK294" i="21"/>
  <c r="AN298" i="21"/>
  <c r="AK298" i="21"/>
  <c r="AN302" i="21"/>
  <c r="AK302" i="21"/>
  <c r="AN306" i="21"/>
  <c r="AK306" i="21"/>
  <c r="AN310" i="21"/>
  <c r="AK310" i="21"/>
  <c r="AN314" i="21"/>
  <c r="AK314" i="21"/>
  <c r="AN318" i="21"/>
  <c r="AK318" i="21"/>
  <c r="AN322" i="21"/>
  <c r="AK322" i="21"/>
  <c r="AN326" i="21"/>
  <c r="AK326" i="21"/>
  <c r="AN330" i="21"/>
  <c r="AK330" i="21"/>
  <c r="AN334" i="21"/>
  <c r="AK334" i="21"/>
  <c r="AN338" i="21"/>
  <c r="AK338" i="21"/>
  <c r="AN342" i="21"/>
  <c r="AK342" i="21"/>
  <c r="AN346" i="21"/>
  <c r="AK346" i="21"/>
  <c r="AM366" i="21"/>
  <c r="AL366" i="21"/>
  <c r="AM382" i="21"/>
  <c r="AL382" i="21"/>
  <c r="AM398" i="21"/>
  <c r="AL398" i="21"/>
  <c r="AM414" i="21"/>
  <c r="AL414" i="21"/>
  <c r="AM430" i="21"/>
  <c r="AL430" i="21"/>
  <c r="AM252" i="21"/>
  <c r="AM254" i="21"/>
  <c r="AM256" i="21"/>
  <c r="AM258" i="21"/>
  <c r="AM260" i="21"/>
  <c r="AM262" i="21"/>
  <c r="AM264" i="21"/>
  <c r="AM266" i="21"/>
  <c r="AM268" i="21"/>
  <c r="AM270" i="21"/>
  <c r="AK271" i="21"/>
  <c r="AO271" i="21"/>
  <c r="AM272" i="21"/>
  <c r="AK273" i="21"/>
  <c r="AO273" i="21"/>
  <c r="AM274" i="21"/>
  <c r="AK275" i="21"/>
  <c r="AO275" i="21"/>
  <c r="AM276" i="21"/>
  <c r="AK277" i="21"/>
  <c r="AO277" i="21"/>
  <c r="AM278" i="21"/>
  <c r="AK279" i="21"/>
  <c r="AO279" i="21"/>
  <c r="AM280" i="21"/>
  <c r="AK281" i="21"/>
  <c r="AO281" i="21"/>
  <c r="AM282" i="21"/>
  <c r="AK283" i="21"/>
  <c r="AO283" i="21"/>
  <c r="AM284" i="21"/>
  <c r="AK285" i="21"/>
  <c r="AO285" i="21"/>
  <c r="AM286" i="21"/>
  <c r="AK287" i="21"/>
  <c r="AO287" i="21"/>
  <c r="AM288" i="21"/>
  <c r="AK289" i="21"/>
  <c r="AO289" i="21"/>
  <c r="AM290" i="21"/>
  <c r="AK291" i="21"/>
  <c r="AO291" i="21"/>
  <c r="AM292" i="21"/>
  <c r="AK293" i="21"/>
  <c r="AO293" i="21"/>
  <c r="AM294" i="21"/>
  <c r="AK295" i="21"/>
  <c r="AO295" i="21"/>
  <c r="AM296" i="21"/>
  <c r="AK297" i="21"/>
  <c r="AO297" i="21"/>
  <c r="AM298" i="21"/>
  <c r="AK299" i="21"/>
  <c r="AO299" i="21"/>
  <c r="AM300" i="21"/>
  <c r="AK301" i="21"/>
  <c r="AO301" i="21"/>
  <c r="AM302" i="21"/>
  <c r="AK303" i="21"/>
  <c r="AO303" i="21"/>
  <c r="AM304" i="21"/>
  <c r="AK305" i="21"/>
  <c r="AO305" i="21"/>
  <c r="AM306" i="21"/>
  <c r="AK307" i="21"/>
  <c r="AO307" i="21"/>
  <c r="AM308" i="21"/>
  <c r="AK309" i="21"/>
  <c r="AO309" i="21"/>
  <c r="AM310" i="21"/>
  <c r="AK311" i="21"/>
  <c r="AO311" i="21"/>
  <c r="AM312" i="21"/>
  <c r="AK313" i="21"/>
  <c r="AO313" i="21"/>
  <c r="AM314" i="21"/>
  <c r="AK315" i="21"/>
  <c r="AO315" i="21"/>
  <c r="AM316" i="21"/>
  <c r="AK317" i="21"/>
  <c r="AO317" i="21"/>
  <c r="AM318" i="21"/>
  <c r="AK319" i="21"/>
  <c r="AO319" i="21"/>
  <c r="AM320" i="21"/>
  <c r="AK321" i="21"/>
  <c r="AO321" i="21"/>
  <c r="AM322" i="21"/>
  <c r="AK323" i="21"/>
  <c r="AO323" i="21"/>
  <c r="AM324" i="21"/>
  <c r="AK325" i="21"/>
  <c r="AO325" i="21"/>
  <c r="AM326" i="21"/>
  <c r="AK327" i="21"/>
  <c r="AO327" i="21"/>
  <c r="AM328" i="21"/>
  <c r="AK329" i="21"/>
  <c r="AO329" i="21"/>
  <c r="AM330" i="21"/>
  <c r="AK331" i="21"/>
  <c r="AO331" i="21"/>
  <c r="AM332" i="21"/>
  <c r="AK333" i="21"/>
  <c r="AO333" i="21"/>
  <c r="AM334" i="21"/>
  <c r="AK335" i="21"/>
  <c r="AO335" i="21"/>
  <c r="AM336" i="21"/>
  <c r="AK337" i="21"/>
  <c r="AO337" i="21"/>
  <c r="AM338" i="21"/>
  <c r="AK339" i="21"/>
  <c r="AO339" i="21"/>
  <c r="AM340" i="21"/>
  <c r="AK341" i="21"/>
  <c r="AO341" i="21"/>
  <c r="AM342" i="21"/>
  <c r="AK343" i="21"/>
  <c r="AO343" i="21"/>
  <c r="AM344" i="21"/>
  <c r="AK345" i="21"/>
  <c r="AO345" i="21"/>
  <c r="AM346" i="21"/>
  <c r="AK347" i="21"/>
  <c r="AM348" i="21"/>
  <c r="AN350" i="21"/>
  <c r="AK350" i="21"/>
  <c r="AK351" i="21"/>
  <c r="AM356" i="21"/>
  <c r="AN358" i="21"/>
  <c r="AN362" i="21"/>
  <c r="AN366" i="21"/>
  <c r="AN370" i="21"/>
  <c r="AN374" i="21"/>
  <c r="AN378" i="21"/>
  <c r="AN382" i="21"/>
  <c r="AN386" i="21"/>
  <c r="AN390" i="21"/>
  <c r="AN394" i="21"/>
  <c r="AN398" i="21"/>
  <c r="AN402" i="21"/>
  <c r="AN406" i="21"/>
  <c r="AN410" i="21"/>
  <c r="AN414" i="21"/>
  <c r="AN418" i="21"/>
  <c r="AN422" i="21"/>
  <c r="AN426" i="21"/>
  <c r="AN430" i="21"/>
  <c r="AN434" i="21"/>
  <c r="AN438" i="21"/>
  <c r="AJ252" i="21"/>
  <c r="AJ254" i="21"/>
  <c r="AJ256" i="21"/>
  <c r="AJ258" i="21"/>
  <c r="AJ260" i="21"/>
  <c r="AJ262" i="21"/>
  <c r="AJ264" i="21"/>
  <c r="AJ266" i="21"/>
  <c r="AJ268" i="21"/>
  <c r="AJ270" i="21"/>
  <c r="AL271" i="21"/>
  <c r="AJ272" i="21"/>
  <c r="AL273" i="21"/>
  <c r="AJ274" i="21"/>
  <c r="AL275" i="21"/>
  <c r="AJ276" i="21"/>
  <c r="AL277" i="21"/>
  <c r="AJ278" i="21"/>
  <c r="AL279" i="21"/>
  <c r="AJ280" i="21"/>
  <c r="AL281" i="21"/>
  <c r="AJ282" i="21"/>
  <c r="AL283" i="21"/>
  <c r="AJ284" i="21"/>
  <c r="AL285" i="21"/>
  <c r="AJ286" i="21"/>
  <c r="AL287" i="21"/>
  <c r="AJ288" i="21"/>
  <c r="AL289" i="21"/>
  <c r="AJ290" i="21"/>
  <c r="AL291" i="21"/>
  <c r="AJ292" i="21"/>
  <c r="AL293" i="21"/>
  <c r="AJ294" i="21"/>
  <c r="AL295" i="21"/>
  <c r="AJ296" i="21"/>
  <c r="AL297" i="21"/>
  <c r="AJ298" i="21"/>
  <c r="AL299" i="21"/>
  <c r="AJ300" i="21"/>
  <c r="AL301" i="21"/>
  <c r="AJ302" i="21"/>
  <c r="AL303" i="21"/>
  <c r="AJ304" i="21"/>
  <c r="AL305" i="21"/>
  <c r="AJ306" i="21"/>
  <c r="AL307" i="21"/>
  <c r="AJ308" i="21"/>
  <c r="AL309" i="21"/>
  <c r="AJ310" i="21"/>
  <c r="AL311" i="21"/>
  <c r="AJ312" i="21"/>
  <c r="AL313" i="21"/>
  <c r="AJ314" i="21"/>
  <c r="AL315" i="21"/>
  <c r="AJ316" i="21"/>
  <c r="AL317" i="21"/>
  <c r="AJ318" i="21"/>
  <c r="AL319" i="21"/>
  <c r="AJ320" i="21"/>
  <c r="AL321" i="21"/>
  <c r="AJ322" i="21"/>
  <c r="AL323" i="21"/>
  <c r="AJ324" i="21"/>
  <c r="AL325" i="21"/>
  <c r="AJ326" i="21"/>
  <c r="AL327" i="21"/>
  <c r="AJ328" i="21"/>
  <c r="AL329" i="21"/>
  <c r="AJ330" i="21"/>
  <c r="AL331" i="21"/>
  <c r="AJ332" i="21"/>
  <c r="AL333" i="21"/>
  <c r="AJ334" i="21"/>
  <c r="AL335" i="21"/>
  <c r="AJ336" i="21"/>
  <c r="AL337" i="21"/>
  <c r="AJ338" i="21"/>
  <c r="AL339" i="21"/>
  <c r="AJ340" i="21"/>
  <c r="AL341" i="21"/>
  <c r="AJ342" i="21"/>
  <c r="AL343" i="21"/>
  <c r="AJ344" i="21"/>
  <c r="AL345" i="21"/>
  <c r="AJ346" i="21"/>
  <c r="AO348" i="21"/>
  <c r="AL349" i="21"/>
  <c r="AJ349" i="21"/>
  <c r="AO349" i="21"/>
  <c r="AO358" i="21"/>
  <c r="AL359" i="21"/>
  <c r="AO359" i="21"/>
  <c r="AK359" i="21"/>
  <c r="AM359" i="21"/>
  <c r="AJ359" i="21"/>
  <c r="AO362" i="21"/>
  <c r="AL363" i="21"/>
  <c r="AO363" i="21"/>
  <c r="AK363" i="21"/>
  <c r="AM363" i="21"/>
  <c r="AJ363" i="21"/>
  <c r="AO366" i="21"/>
  <c r="AL367" i="21"/>
  <c r="AO367" i="21"/>
  <c r="AK367" i="21"/>
  <c r="AM367" i="21"/>
  <c r="AJ367" i="21"/>
  <c r="AL371" i="21"/>
  <c r="AO371" i="21"/>
  <c r="AK371" i="21"/>
  <c r="AM371" i="21"/>
  <c r="AJ371" i="21"/>
  <c r="AL375" i="21"/>
  <c r="AO375" i="21"/>
  <c r="AK375" i="21"/>
  <c r="AM375" i="21"/>
  <c r="AJ375" i="21"/>
  <c r="AL379" i="21"/>
  <c r="AO379" i="21"/>
  <c r="AK379" i="21"/>
  <c r="AM379" i="21"/>
  <c r="AJ379" i="21"/>
  <c r="AL383" i="21"/>
  <c r="AO383" i="21"/>
  <c r="AK383" i="21"/>
  <c r="AM383" i="21"/>
  <c r="AJ383" i="21"/>
  <c r="AL387" i="21"/>
  <c r="AO387" i="21"/>
  <c r="AK387" i="21"/>
  <c r="AM387" i="21"/>
  <c r="AJ387" i="21"/>
  <c r="AL391" i="21"/>
  <c r="AO391" i="21"/>
  <c r="AK391" i="21"/>
  <c r="AM391" i="21"/>
  <c r="AJ391" i="21"/>
  <c r="AL395" i="21"/>
  <c r="AO395" i="21"/>
  <c r="AK395" i="21"/>
  <c r="AM395" i="21"/>
  <c r="AJ395" i="21"/>
  <c r="AL399" i="21"/>
  <c r="AO399" i="21"/>
  <c r="AK399" i="21"/>
  <c r="AM399" i="21"/>
  <c r="AJ399" i="21"/>
  <c r="AL403" i="21"/>
  <c r="AO403" i="21"/>
  <c r="AK403" i="21"/>
  <c r="AM403" i="21"/>
  <c r="AJ403" i="21"/>
  <c r="AL407" i="21"/>
  <c r="AO407" i="21"/>
  <c r="AK407" i="21"/>
  <c r="AM407" i="21"/>
  <c r="AJ407" i="21"/>
  <c r="AL411" i="21"/>
  <c r="AO411" i="21"/>
  <c r="AK411" i="21"/>
  <c r="AM411" i="21"/>
  <c r="AJ411" i="21"/>
  <c r="AL415" i="21"/>
  <c r="AO415" i="21"/>
  <c r="AK415" i="21"/>
  <c r="AM415" i="21"/>
  <c r="AJ415" i="21"/>
  <c r="AL419" i="21"/>
  <c r="AO419" i="21"/>
  <c r="AK419" i="21"/>
  <c r="AM419" i="21"/>
  <c r="AJ419" i="21"/>
  <c r="AL423" i="21"/>
  <c r="AO423" i="21"/>
  <c r="AK423" i="21"/>
  <c r="AM423" i="21"/>
  <c r="AJ423" i="21"/>
  <c r="AL427" i="21"/>
  <c r="AO427" i="21"/>
  <c r="AK427" i="21"/>
  <c r="AM427" i="21"/>
  <c r="AJ427" i="21"/>
  <c r="AL431" i="21"/>
  <c r="AO431" i="21"/>
  <c r="AK431" i="21"/>
  <c r="AM431" i="21"/>
  <c r="AJ431" i="21"/>
  <c r="AL435" i="21"/>
  <c r="AO435" i="21"/>
  <c r="AK435" i="21"/>
  <c r="AM435" i="21"/>
  <c r="AJ435" i="21"/>
  <c r="AL439" i="21"/>
  <c r="AO439" i="21"/>
  <c r="AK439" i="21"/>
  <c r="AM439" i="21"/>
  <c r="AJ439" i="21"/>
  <c r="AJ271" i="21"/>
  <c r="AJ273" i="21"/>
  <c r="AJ275" i="21"/>
  <c r="AJ277" i="21"/>
  <c r="AJ279" i="21"/>
  <c r="AJ281" i="21"/>
  <c r="AJ283" i="21"/>
  <c r="AJ285" i="21"/>
  <c r="AJ287" i="21"/>
  <c r="AJ289" i="21"/>
  <c r="AJ291" i="21"/>
  <c r="AJ293" i="21"/>
  <c r="AJ295" i="21"/>
  <c r="AJ297" i="21"/>
  <c r="AJ299" i="21"/>
  <c r="AJ301" i="21"/>
  <c r="AJ303" i="21"/>
  <c r="AJ305" i="21"/>
  <c r="AJ307" i="21"/>
  <c r="AJ309" i="21"/>
  <c r="AJ311" i="21"/>
  <c r="AJ313" i="21"/>
  <c r="AJ315" i="21"/>
  <c r="AJ317" i="21"/>
  <c r="AJ319" i="21"/>
  <c r="AJ321" i="21"/>
  <c r="AJ323" i="21"/>
  <c r="AJ325" i="21"/>
  <c r="AJ327" i="21"/>
  <c r="AJ329" i="21"/>
  <c r="AJ331" i="21"/>
  <c r="AJ333" i="21"/>
  <c r="AJ335" i="21"/>
  <c r="AJ337" i="21"/>
  <c r="AJ339" i="21"/>
  <c r="AJ341" i="21"/>
  <c r="AJ343" i="21"/>
  <c r="AJ345" i="21"/>
  <c r="AL347" i="21"/>
  <c r="AJ347" i="21"/>
  <c r="AO347" i="21"/>
  <c r="AL351" i="21"/>
  <c r="AJ351" i="21"/>
  <c r="AO351" i="21"/>
  <c r="AO352" i="21"/>
  <c r="AK352" i="21"/>
  <c r="AM352" i="21"/>
  <c r="AL357" i="21"/>
  <c r="AO357" i="21"/>
  <c r="AK357" i="21"/>
  <c r="AM357" i="21"/>
  <c r="AJ357" i="21"/>
  <c r="AL361" i="21"/>
  <c r="AO361" i="21"/>
  <c r="AK361" i="21"/>
  <c r="AM361" i="21"/>
  <c r="AJ361" i="21"/>
  <c r="AL365" i="21"/>
  <c r="AO365" i="21"/>
  <c r="AK365" i="21"/>
  <c r="AM365" i="21"/>
  <c r="AJ365" i="21"/>
  <c r="AL369" i="21"/>
  <c r="AO369" i="21"/>
  <c r="AK369" i="21"/>
  <c r="AM369" i="21"/>
  <c r="AJ369" i="21"/>
  <c r="AL373" i="21"/>
  <c r="AO373" i="21"/>
  <c r="AK373" i="21"/>
  <c r="AM373" i="21"/>
  <c r="AJ373" i="21"/>
  <c r="AL377" i="21"/>
  <c r="AO377" i="21"/>
  <c r="AK377" i="21"/>
  <c r="AM377" i="21"/>
  <c r="AJ377" i="21"/>
  <c r="AL381" i="21"/>
  <c r="AO381" i="21"/>
  <c r="AK381" i="21"/>
  <c r="AM381" i="21"/>
  <c r="AJ381" i="21"/>
  <c r="AL385" i="21"/>
  <c r="AO385" i="21"/>
  <c r="AK385" i="21"/>
  <c r="AM385" i="21"/>
  <c r="AJ385" i="21"/>
  <c r="AL389" i="21"/>
  <c r="AO389" i="21"/>
  <c r="AK389" i="21"/>
  <c r="AM389" i="21"/>
  <c r="AJ389" i="21"/>
  <c r="AL393" i="21"/>
  <c r="AO393" i="21"/>
  <c r="AK393" i="21"/>
  <c r="AM393" i="21"/>
  <c r="AJ393" i="21"/>
  <c r="AL397" i="21"/>
  <c r="AO397" i="21"/>
  <c r="AK397" i="21"/>
  <c r="AM397" i="21"/>
  <c r="AJ397" i="21"/>
  <c r="AL401" i="21"/>
  <c r="AO401" i="21"/>
  <c r="AK401" i="21"/>
  <c r="AM401" i="21"/>
  <c r="AJ401" i="21"/>
  <c r="AL405" i="21"/>
  <c r="AO405" i="21"/>
  <c r="AK405" i="21"/>
  <c r="AM405" i="21"/>
  <c r="AJ405" i="21"/>
  <c r="AL409" i="21"/>
  <c r="AO409" i="21"/>
  <c r="AK409" i="21"/>
  <c r="AM409" i="21"/>
  <c r="AJ409" i="21"/>
  <c r="AL413" i="21"/>
  <c r="AO413" i="21"/>
  <c r="AK413" i="21"/>
  <c r="AM413" i="21"/>
  <c r="AJ413" i="21"/>
  <c r="AL417" i="21"/>
  <c r="AO417" i="21"/>
  <c r="AK417" i="21"/>
  <c r="AM417" i="21"/>
  <c r="AJ417" i="21"/>
  <c r="AL421" i="21"/>
  <c r="AO421" i="21"/>
  <c r="AK421" i="21"/>
  <c r="AM421" i="21"/>
  <c r="AJ421" i="21"/>
  <c r="AL425" i="21"/>
  <c r="AO425" i="21"/>
  <c r="AK425" i="21"/>
  <c r="AM425" i="21"/>
  <c r="AJ425" i="21"/>
  <c r="AL429" i="21"/>
  <c r="AO429" i="21"/>
  <c r="AK429" i="21"/>
  <c r="AM429" i="21"/>
  <c r="AJ429" i="21"/>
  <c r="AL433" i="21"/>
  <c r="AO433" i="21"/>
  <c r="AK433" i="21"/>
  <c r="AM433" i="21"/>
  <c r="AJ433" i="21"/>
  <c r="AL437" i="21"/>
  <c r="AO437" i="21"/>
  <c r="AK437" i="21"/>
  <c r="AM437" i="21"/>
  <c r="AJ437" i="21"/>
  <c r="AK354" i="21"/>
  <c r="AK356" i="21"/>
  <c r="AK358" i="21"/>
  <c r="AK360" i="21"/>
  <c r="AK362" i="21"/>
  <c r="AK364" i="21"/>
  <c r="AK366" i="21"/>
  <c r="AK368" i="21"/>
  <c r="AO368" i="21"/>
  <c r="AK370" i="21"/>
  <c r="AO370" i="21"/>
  <c r="AK372" i="21"/>
  <c r="AO372" i="21"/>
  <c r="AK374" i="21"/>
  <c r="AO374" i="21"/>
  <c r="AK376" i="21"/>
  <c r="AO376" i="21"/>
  <c r="AK378" i="21"/>
  <c r="AO378" i="21"/>
  <c r="AK380" i="21"/>
  <c r="AO380" i="21"/>
  <c r="AK382" i="21"/>
  <c r="AO382" i="21"/>
  <c r="AK384" i="21"/>
  <c r="AO384" i="21"/>
  <c r="AK386" i="21"/>
  <c r="AO386" i="21"/>
  <c r="AK388" i="21"/>
  <c r="AO388" i="21"/>
  <c r="AK390" i="21"/>
  <c r="AO390" i="21"/>
  <c r="AK392" i="21"/>
  <c r="AO392" i="21"/>
  <c r="AK394" i="21"/>
  <c r="AO394" i="21"/>
  <c r="AK396" i="21"/>
  <c r="AO396" i="21"/>
  <c r="AK398" i="21"/>
  <c r="AO398" i="21"/>
  <c r="AK400" i="21"/>
  <c r="AO400" i="21"/>
  <c r="AK402" i="21"/>
  <c r="AO402" i="21"/>
  <c r="AK404" i="21"/>
  <c r="AO404" i="21"/>
  <c r="AK406" i="21"/>
  <c r="AO406" i="21"/>
  <c r="AK408" i="21"/>
  <c r="AO408" i="21"/>
  <c r="AK410" i="21"/>
  <c r="AO410" i="21"/>
  <c r="AK412" i="21"/>
  <c r="AO412" i="21"/>
  <c r="AK414" i="21"/>
  <c r="AO414" i="21"/>
  <c r="AK416" i="21"/>
  <c r="AO416" i="21"/>
  <c r="AK418" i="21"/>
  <c r="AO418" i="21"/>
  <c r="AK420" i="21"/>
  <c r="AO420" i="21"/>
  <c r="AK422" i="21"/>
  <c r="AO422" i="21"/>
  <c r="AK424" i="21"/>
  <c r="AO424" i="21"/>
  <c r="AK426" i="21"/>
  <c r="AO426" i="21"/>
  <c r="AK428" i="21"/>
  <c r="AO428" i="21"/>
  <c r="AK430" i="21"/>
  <c r="AO430" i="21"/>
  <c r="AK432" i="21"/>
  <c r="AO432" i="21"/>
  <c r="AK434" i="21"/>
  <c r="AO434" i="21"/>
  <c r="AK436" i="21"/>
  <c r="AO436" i="21"/>
  <c r="AK438" i="21"/>
  <c r="AO438" i="21"/>
  <c r="AO441" i="21"/>
  <c r="AO443" i="21"/>
  <c r="AO445" i="21"/>
  <c r="AN446" i="21"/>
  <c r="AO449" i="21"/>
  <c r="AN450" i="21"/>
  <c r="AO453" i="21"/>
  <c r="AN454" i="21"/>
  <c r="AO457" i="21"/>
  <c r="AN458" i="21"/>
  <c r="AO461" i="21"/>
  <c r="AN462" i="21"/>
  <c r="AO465" i="21"/>
  <c r="AN466" i="21"/>
  <c r="AO469" i="21"/>
  <c r="AN470" i="21"/>
  <c r="AO473" i="21"/>
  <c r="AN474" i="21"/>
  <c r="AO477" i="21"/>
  <c r="AN478" i="21"/>
  <c r="AO481" i="21"/>
  <c r="AN482" i="21"/>
  <c r="AO485" i="21"/>
  <c r="AN486" i="21"/>
  <c r="AO489" i="21"/>
  <c r="AN490" i="21"/>
  <c r="AO493" i="21"/>
  <c r="AN494" i="21"/>
  <c r="AO497" i="21"/>
  <c r="AN498" i="21"/>
  <c r="AO501" i="21"/>
  <c r="AN502" i="21"/>
  <c r="AO505" i="21"/>
  <c r="AN506" i="21"/>
  <c r="AO509" i="21"/>
  <c r="AN510" i="21"/>
  <c r="AO513" i="21"/>
  <c r="AN514" i="21"/>
  <c r="AO517" i="21"/>
  <c r="AN518" i="21"/>
  <c r="AO521" i="21"/>
  <c r="AN522" i="21"/>
  <c r="AO525" i="21"/>
  <c r="AN526" i="21"/>
  <c r="AL440" i="21"/>
  <c r="AO440" i="21"/>
  <c r="AK440" i="21"/>
  <c r="AJ440" i="21"/>
  <c r="AL442" i="21"/>
  <c r="AO442" i="21"/>
  <c r="AK442" i="21"/>
  <c r="AJ442" i="21"/>
  <c r="AN444" i="21"/>
  <c r="AJ444" i="21"/>
  <c r="AL444" i="21"/>
  <c r="AO444" i="21"/>
  <c r="AK444" i="21"/>
  <c r="AM444" i="21"/>
  <c r="AO447" i="21"/>
  <c r="AN448" i="21"/>
  <c r="AO451" i="21"/>
  <c r="AN452" i="21"/>
  <c r="AO455" i="21"/>
  <c r="AN456" i="21"/>
  <c r="AO459" i="21"/>
  <c r="AN460" i="21"/>
  <c r="AO463" i="21"/>
  <c r="AN464" i="21"/>
  <c r="AO467" i="21"/>
  <c r="AN468" i="21"/>
  <c r="AO471" i="21"/>
  <c r="AN472" i="21"/>
  <c r="AO475" i="21"/>
  <c r="AN476" i="21"/>
  <c r="AO479" i="21"/>
  <c r="AN480" i="21"/>
  <c r="AO483" i="21"/>
  <c r="AN484" i="21"/>
  <c r="AO487" i="21"/>
  <c r="AN488" i="21"/>
  <c r="AO491" i="21"/>
  <c r="AN492" i="21"/>
  <c r="AO495" i="21"/>
  <c r="AN496" i="21"/>
  <c r="AO499" i="21"/>
  <c r="AN500" i="21"/>
  <c r="AO503" i="21"/>
  <c r="AN504" i="21"/>
  <c r="AO507" i="21"/>
  <c r="AN508" i="21"/>
  <c r="AO511" i="21"/>
  <c r="AN512" i="21"/>
  <c r="AO515" i="21"/>
  <c r="AN516" i="21"/>
  <c r="AO519" i="21"/>
  <c r="AN520" i="21"/>
  <c r="AO523" i="21"/>
  <c r="AN524" i="21"/>
  <c r="AJ348" i="21"/>
  <c r="AJ350" i="21"/>
  <c r="AJ352" i="21"/>
  <c r="AJ354" i="21"/>
  <c r="AJ356" i="21"/>
  <c r="AJ358" i="21"/>
  <c r="AJ360" i="21"/>
  <c r="AJ362" i="21"/>
  <c r="AJ364" i="21"/>
  <c r="AJ366" i="21"/>
  <c r="AJ368" i="21"/>
  <c r="AJ370" i="21"/>
  <c r="AJ372" i="21"/>
  <c r="AJ374" i="21"/>
  <c r="AJ376" i="21"/>
  <c r="AJ378" i="21"/>
  <c r="AJ380" i="21"/>
  <c r="AJ382" i="21"/>
  <c r="AJ384" i="21"/>
  <c r="AJ386" i="21"/>
  <c r="AJ388" i="21"/>
  <c r="AJ390" i="21"/>
  <c r="AJ392" i="21"/>
  <c r="AJ394" i="21"/>
  <c r="AJ396" i="21"/>
  <c r="AJ398" i="21"/>
  <c r="AJ400" i="21"/>
  <c r="AJ402" i="21"/>
  <c r="AJ404" i="21"/>
  <c r="AJ406" i="21"/>
  <c r="AJ408" i="21"/>
  <c r="AJ410" i="21"/>
  <c r="AJ412" i="21"/>
  <c r="AJ414" i="21"/>
  <c r="AJ416" i="21"/>
  <c r="AJ418" i="21"/>
  <c r="AJ420" i="21"/>
  <c r="AJ422" i="21"/>
  <c r="AJ424" i="21"/>
  <c r="AJ426" i="21"/>
  <c r="AJ428" i="21"/>
  <c r="AJ430" i="21"/>
  <c r="AJ432" i="21"/>
  <c r="AJ434" i="21"/>
  <c r="AJ436" i="21"/>
  <c r="AJ438" i="21"/>
  <c r="AM440" i="21"/>
  <c r="AM442" i="21"/>
  <c r="AM441" i="21"/>
  <c r="AM443" i="21"/>
  <c r="AM445" i="21"/>
  <c r="AK446" i="21"/>
  <c r="AO446" i="21"/>
  <c r="AM447" i="21"/>
  <c r="AK448" i="21"/>
  <c r="AO448" i="21"/>
  <c r="AM449" i="21"/>
  <c r="AK450" i="21"/>
  <c r="AO450" i="21"/>
  <c r="AM451" i="21"/>
  <c r="AK452" i="21"/>
  <c r="AO452" i="21"/>
  <c r="AM453" i="21"/>
  <c r="AK454" i="21"/>
  <c r="AO454" i="21"/>
  <c r="AM455" i="21"/>
  <c r="AK456" i="21"/>
  <c r="AO456" i="21"/>
  <c r="AM457" i="21"/>
  <c r="AK458" i="21"/>
  <c r="AO458" i="21"/>
  <c r="AM459" i="21"/>
  <c r="AK460" i="21"/>
  <c r="AO460" i="21"/>
  <c r="AM461" i="21"/>
  <c r="AK462" i="21"/>
  <c r="AO462" i="21"/>
  <c r="AM463" i="21"/>
  <c r="AK464" i="21"/>
  <c r="AO464" i="21"/>
  <c r="AM465" i="21"/>
  <c r="AK466" i="21"/>
  <c r="AO466" i="21"/>
  <c r="AM467" i="21"/>
  <c r="AK468" i="21"/>
  <c r="AO468" i="21"/>
  <c r="AM469" i="21"/>
  <c r="AK470" i="21"/>
  <c r="AO470" i="21"/>
  <c r="AM471" i="21"/>
  <c r="AK472" i="21"/>
  <c r="AO472" i="21"/>
  <c r="AM473" i="21"/>
  <c r="AK474" i="21"/>
  <c r="AO474" i="21"/>
  <c r="AM475" i="21"/>
  <c r="AK476" i="21"/>
  <c r="AO476" i="21"/>
  <c r="AM477" i="21"/>
  <c r="AK478" i="21"/>
  <c r="AO478" i="21"/>
  <c r="AM479" i="21"/>
  <c r="AK480" i="21"/>
  <c r="AO480" i="21"/>
  <c r="AM481" i="21"/>
  <c r="AK482" i="21"/>
  <c r="AO482" i="21"/>
  <c r="AM483" i="21"/>
  <c r="AK484" i="21"/>
  <c r="AO484" i="21"/>
  <c r="AM485" i="21"/>
  <c r="AK486" i="21"/>
  <c r="AO486" i="21"/>
  <c r="AM487" i="21"/>
  <c r="AK488" i="21"/>
  <c r="AO488" i="21"/>
  <c r="AM489" i="21"/>
  <c r="AK490" i="21"/>
  <c r="AO490" i="21"/>
  <c r="AM491" i="21"/>
  <c r="AK492" i="21"/>
  <c r="AO492" i="21"/>
  <c r="AM493" i="21"/>
  <c r="AK494" i="21"/>
  <c r="AO494" i="21"/>
  <c r="AM495" i="21"/>
  <c r="AK496" i="21"/>
  <c r="AO496" i="21"/>
  <c r="AM497" i="21"/>
  <c r="AK498" i="21"/>
  <c r="AO498" i="21"/>
  <c r="AM499" i="21"/>
  <c r="AK500" i="21"/>
  <c r="AO500" i="21"/>
  <c r="AM501" i="21"/>
  <c r="AK502" i="21"/>
  <c r="AO502" i="21"/>
  <c r="AM503" i="21"/>
  <c r="AK504" i="21"/>
  <c r="AO504" i="21"/>
  <c r="AM505" i="21"/>
  <c r="AK506" i="21"/>
  <c r="AO506" i="21"/>
  <c r="AM507" i="21"/>
  <c r="AK508" i="21"/>
  <c r="AO508" i="21"/>
  <c r="AM509" i="21"/>
  <c r="AK510" i="21"/>
  <c r="AO510" i="21"/>
  <c r="AM511" i="21"/>
  <c r="AK512" i="21"/>
  <c r="AO512" i="21"/>
  <c r="AM513" i="21"/>
  <c r="AK514" i="21"/>
  <c r="AO514" i="21"/>
  <c r="AM515" i="21"/>
  <c r="AK516" i="21"/>
  <c r="AO516" i="21"/>
  <c r="AM517" i="21"/>
  <c r="AK518" i="21"/>
  <c r="AO518" i="21"/>
  <c r="AM519" i="21"/>
  <c r="AK520" i="21"/>
  <c r="AO520" i="21"/>
  <c r="AM521" i="21"/>
  <c r="AK522" i="21"/>
  <c r="AO522" i="21"/>
  <c r="AM523" i="21"/>
  <c r="AK524" i="21"/>
  <c r="AO524" i="21"/>
  <c r="AM525" i="21"/>
  <c r="AK526" i="21"/>
  <c r="AO526" i="21"/>
  <c r="AM527" i="21"/>
  <c r="AK528" i="21"/>
  <c r="AO528" i="21"/>
  <c r="AM529" i="21"/>
  <c r="AK530" i="21"/>
  <c r="AO530" i="21"/>
  <c r="AM531" i="21"/>
  <c r="AK532" i="21"/>
  <c r="AO532" i="21"/>
  <c r="AM533" i="21"/>
  <c r="AK534" i="21"/>
  <c r="AO534" i="21"/>
  <c r="AM535" i="21"/>
  <c r="AK536" i="21"/>
  <c r="AO536" i="21"/>
  <c r="AM537" i="21"/>
  <c r="AK538" i="21"/>
  <c r="AO538" i="21"/>
  <c r="AM539" i="21"/>
  <c r="AK540" i="21"/>
  <c r="AO540" i="21"/>
  <c r="AM541" i="21"/>
  <c r="AK542" i="21"/>
  <c r="AO542" i="21"/>
  <c r="AM543" i="21"/>
  <c r="AK544" i="21"/>
  <c r="AO544" i="21"/>
  <c r="AM545" i="21"/>
  <c r="AK546" i="21"/>
  <c r="AO546" i="21"/>
  <c r="AM547" i="21"/>
  <c r="AK548" i="21"/>
  <c r="AO549" i="21"/>
  <c r="AN553" i="21"/>
  <c r="AN557" i="21"/>
  <c r="AN561" i="21"/>
  <c r="AJ441" i="21"/>
  <c r="AJ443" i="21"/>
  <c r="AJ445" i="21"/>
  <c r="AL446" i="21"/>
  <c r="AJ447" i="21"/>
  <c r="AL448" i="21"/>
  <c r="AJ449" i="21"/>
  <c r="AL450" i="21"/>
  <c r="AJ451" i="21"/>
  <c r="AL452" i="21"/>
  <c r="AJ453" i="21"/>
  <c r="AL454" i="21"/>
  <c r="AJ455" i="21"/>
  <c r="AL456" i="21"/>
  <c r="AJ457" i="21"/>
  <c r="AL458" i="21"/>
  <c r="AJ459" i="21"/>
  <c r="AL460" i="21"/>
  <c r="AJ461" i="21"/>
  <c r="AL462" i="21"/>
  <c r="AJ463" i="21"/>
  <c r="AL464" i="21"/>
  <c r="AJ465" i="21"/>
  <c r="AL466" i="21"/>
  <c r="AJ467" i="21"/>
  <c r="AL468" i="21"/>
  <c r="AJ469" i="21"/>
  <c r="AL470" i="21"/>
  <c r="AJ471" i="21"/>
  <c r="AL472" i="21"/>
  <c r="AJ473" i="21"/>
  <c r="AL474" i="21"/>
  <c r="AJ475" i="21"/>
  <c r="AL476" i="21"/>
  <c r="AJ477" i="21"/>
  <c r="AL478" i="21"/>
  <c r="AJ479" i="21"/>
  <c r="AL480" i="21"/>
  <c r="AJ481" i="21"/>
  <c r="AL482" i="21"/>
  <c r="AJ483" i="21"/>
  <c r="AL484" i="21"/>
  <c r="AJ485" i="21"/>
  <c r="AL486" i="21"/>
  <c r="AJ487" i="21"/>
  <c r="AL488" i="21"/>
  <c r="AJ489" i="21"/>
  <c r="AL490" i="21"/>
  <c r="AJ491" i="21"/>
  <c r="AL492" i="21"/>
  <c r="AJ493" i="21"/>
  <c r="AL494" i="21"/>
  <c r="AJ495" i="21"/>
  <c r="AL496" i="21"/>
  <c r="AJ497" i="21"/>
  <c r="AL498" i="21"/>
  <c r="AJ499" i="21"/>
  <c r="AL500" i="21"/>
  <c r="AJ501" i="21"/>
  <c r="AL502" i="21"/>
  <c r="AJ503" i="21"/>
  <c r="AL504" i="21"/>
  <c r="AJ505" i="21"/>
  <c r="AL506" i="21"/>
  <c r="AJ507" i="21"/>
  <c r="AL508" i="21"/>
  <c r="AJ509" i="21"/>
  <c r="AL510" i="21"/>
  <c r="AJ511" i="21"/>
  <c r="AL512" i="21"/>
  <c r="AJ513" i="21"/>
  <c r="AL514" i="21"/>
  <c r="AJ515" i="21"/>
  <c r="AL516" i="21"/>
  <c r="AJ517" i="21"/>
  <c r="AL518" i="21"/>
  <c r="AJ519" i="21"/>
  <c r="AL520" i="21"/>
  <c r="AJ521" i="21"/>
  <c r="AL522" i="21"/>
  <c r="AJ523" i="21"/>
  <c r="AL524" i="21"/>
  <c r="AJ525" i="21"/>
  <c r="AL526" i="21"/>
  <c r="AJ527" i="21"/>
  <c r="AL528" i="21"/>
  <c r="AJ529" i="21"/>
  <c r="AL530" i="21"/>
  <c r="AJ531" i="21"/>
  <c r="AL532" i="21"/>
  <c r="AJ533" i="21"/>
  <c r="AL534" i="21"/>
  <c r="AJ535" i="21"/>
  <c r="AL536" i="21"/>
  <c r="AJ537" i="21"/>
  <c r="AL538" i="21"/>
  <c r="AJ539" i="21"/>
  <c r="AL540" i="21"/>
  <c r="AJ541" i="21"/>
  <c r="AL542" i="21"/>
  <c r="AJ543" i="21"/>
  <c r="AL544" i="21"/>
  <c r="AJ545" i="21"/>
  <c r="AL546" i="21"/>
  <c r="AJ547" i="21"/>
  <c r="AL550" i="21"/>
  <c r="AK550" i="21"/>
  <c r="AL553" i="21"/>
  <c r="AL554" i="21"/>
  <c r="AK554" i="21"/>
  <c r="AL557" i="21"/>
  <c r="AL558" i="21"/>
  <c r="AK558" i="21"/>
  <c r="AK527" i="21"/>
  <c r="AO527" i="21"/>
  <c r="AK529" i="21"/>
  <c r="AO529" i="21"/>
  <c r="AK531" i="21"/>
  <c r="AO531" i="21"/>
  <c r="AK533" i="21"/>
  <c r="AO533" i="21"/>
  <c r="AK535" i="21"/>
  <c r="AO535" i="21"/>
  <c r="AK537" i="21"/>
  <c r="AO537" i="21"/>
  <c r="AK539" i="21"/>
  <c r="AO539" i="21"/>
  <c r="AK541" i="21"/>
  <c r="AO541" i="21"/>
  <c r="AK543" i="21"/>
  <c r="AO543" i="21"/>
  <c r="AK545" i="21"/>
  <c r="AO545" i="21"/>
  <c r="AK547" i="21"/>
  <c r="AO547" i="21"/>
  <c r="AJ446" i="21"/>
  <c r="AJ448" i="21"/>
  <c r="AJ450" i="21"/>
  <c r="AJ452" i="21"/>
  <c r="AJ454" i="21"/>
  <c r="AJ456" i="21"/>
  <c r="AJ458" i="21"/>
  <c r="AJ460" i="21"/>
  <c r="AJ462" i="21"/>
  <c r="AJ464" i="21"/>
  <c r="AJ466" i="21"/>
  <c r="AJ468" i="21"/>
  <c r="AJ470" i="21"/>
  <c r="AJ472" i="21"/>
  <c r="AJ474" i="21"/>
  <c r="AJ476" i="21"/>
  <c r="AJ478" i="21"/>
  <c r="AJ480" i="21"/>
  <c r="AJ482" i="21"/>
  <c r="AJ484" i="21"/>
  <c r="AJ486" i="21"/>
  <c r="AJ488" i="21"/>
  <c r="AJ490" i="21"/>
  <c r="AJ492" i="21"/>
  <c r="AJ494" i="21"/>
  <c r="AJ496" i="21"/>
  <c r="AJ498" i="21"/>
  <c r="AJ500" i="21"/>
  <c r="AJ502" i="21"/>
  <c r="AJ504" i="21"/>
  <c r="AJ506" i="21"/>
  <c r="AJ508" i="21"/>
  <c r="AJ510" i="21"/>
  <c r="AJ512" i="21"/>
  <c r="AJ514" i="21"/>
  <c r="AJ516" i="21"/>
  <c r="AJ518" i="21"/>
  <c r="AJ520" i="21"/>
  <c r="AJ522" i="21"/>
  <c r="AJ524" i="21"/>
  <c r="AJ526" i="21"/>
  <c r="AJ528" i="21"/>
  <c r="AJ530" i="21"/>
  <c r="AJ532" i="21"/>
  <c r="AJ534" i="21"/>
  <c r="AJ536" i="21"/>
  <c r="AJ538" i="21"/>
  <c r="AJ540" i="21"/>
  <c r="AJ542" i="21"/>
  <c r="AJ544" i="21"/>
  <c r="AJ546" i="21"/>
  <c r="AL548" i="21"/>
  <c r="AJ548" i="21"/>
  <c r="AO548" i="21"/>
  <c r="AM549" i="21"/>
  <c r="AM550" i="21"/>
  <c r="AK551" i="21"/>
  <c r="AO551" i="21"/>
  <c r="AM552" i="21"/>
  <c r="AK553" i="21"/>
  <c r="AO553" i="21"/>
  <c r="AM554" i="21"/>
  <c r="AK555" i="21"/>
  <c r="AO555" i="21"/>
  <c r="AM556" i="21"/>
  <c r="AK557" i="21"/>
  <c r="AO557" i="21"/>
  <c r="AM558" i="21"/>
  <c r="AK559" i="21"/>
  <c r="AO559" i="21"/>
  <c r="AM560" i="21"/>
  <c r="AK561" i="21"/>
  <c r="AO561" i="21"/>
  <c r="AM562" i="21"/>
  <c r="AK563" i="21"/>
  <c r="AO563" i="21"/>
  <c r="AM564" i="21"/>
  <c r="AK565" i="21"/>
  <c r="AO565" i="21"/>
  <c r="AM566" i="21"/>
  <c r="AK567" i="21"/>
  <c r="AO567" i="21"/>
  <c r="AM568" i="21"/>
  <c r="AK569" i="21"/>
  <c r="AO569" i="21"/>
  <c r="AM570" i="21"/>
  <c r="AK571" i="21"/>
  <c r="AO571" i="21"/>
  <c r="AM572" i="21"/>
  <c r="AK573" i="21"/>
  <c r="AO573" i="21"/>
  <c r="AM574" i="21"/>
  <c r="AK575" i="21"/>
  <c r="AO575" i="21"/>
  <c r="AM576" i="21"/>
  <c r="AK577" i="21"/>
  <c r="AO577" i="21"/>
  <c r="AM578" i="21"/>
  <c r="AK579" i="21"/>
  <c r="AO579" i="21"/>
  <c r="AM580" i="21"/>
  <c r="AK581" i="21"/>
  <c r="AO581" i="21"/>
  <c r="AM582" i="21"/>
  <c r="AK583" i="21"/>
  <c r="AO583" i="21"/>
  <c r="AM584" i="21"/>
  <c r="AK585" i="21"/>
  <c r="AO585" i="21"/>
  <c r="AM586" i="21"/>
  <c r="AK587" i="21"/>
  <c r="AO587" i="21"/>
  <c r="AM588" i="21"/>
  <c r="AK589" i="21"/>
  <c r="AO589" i="21"/>
  <c r="AM590" i="21"/>
  <c r="AK591" i="21"/>
  <c r="AO591" i="21"/>
  <c r="AM592" i="21"/>
  <c r="AK593" i="21"/>
  <c r="AO593" i="21"/>
  <c r="AM594" i="21"/>
  <c r="AK595" i="21"/>
  <c r="AO595" i="21"/>
  <c r="AM596" i="21"/>
  <c r="AK597" i="21"/>
  <c r="AO597" i="21"/>
  <c r="AM598" i="21"/>
  <c r="AK599" i="21"/>
  <c r="AO599" i="21"/>
  <c r="AM600" i="21"/>
  <c r="AK601" i="21"/>
  <c r="AO601" i="21"/>
  <c r="AM602" i="21"/>
  <c r="AK603" i="21"/>
  <c r="AO603" i="21"/>
  <c r="AM604" i="21"/>
  <c r="AK605" i="21"/>
  <c r="AO605" i="21"/>
  <c r="AM606" i="21"/>
  <c r="AK607" i="21"/>
  <c r="AO607" i="21"/>
  <c r="AM608" i="21"/>
  <c r="AK609" i="21"/>
  <c r="AO609" i="21"/>
  <c r="AM610" i="21"/>
  <c r="AK611" i="21"/>
  <c r="AO611" i="21"/>
  <c r="AM612" i="21"/>
  <c r="AK613" i="21"/>
  <c r="AO613" i="21"/>
  <c r="AM614" i="21"/>
  <c r="AK615" i="21"/>
  <c r="AO615" i="21"/>
  <c r="AM616" i="21"/>
  <c r="AK617" i="21"/>
  <c r="AO617" i="21"/>
  <c r="AM618" i="21"/>
  <c r="AK619" i="21"/>
  <c r="AO619" i="21"/>
  <c r="AM620" i="21"/>
  <c r="AK621" i="21"/>
  <c r="AO621" i="21"/>
  <c r="AM622" i="21"/>
  <c r="AK623" i="21"/>
  <c r="AO623" i="21"/>
  <c r="AM624" i="21"/>
  <c r="AK625" i="21"/>
  <c r="AO625" i="21"/>
  <c r="AM626" i="21"/>
  <c r="AK627" i="21"/>
  <c r="AO627" i="21"/>
  <c r="AM628" i="21"/>
  <c r="AK629" i="21"/>
  <c r="AO629" i="21"/>
  <c r="AM630" i="21"/>
  <c r="AK631" i="21"/>
  <c r="AO631" i="21"/>
  <c r="AM632" i="21"/>
  <c r="AK633" i="21"/>
  <c r="AO633" i="21"/>
  <c r="AM634" i="21"/>
  <c r="AK635" i="21"/>
  <c r="AO635" i="21"/>
  <c r="AM636" i="21"/>
  <c r="AK637" i="21"/>
  <c r="AO637" i="21"/>
  <c r="AM638" i="21"/>
  <c r="AK639" i="21"/>
  <c r="AO639" i="21"/>
  <c r="AM640" i="21"/>
  <c r="AK641" i="21"/>
  <c r="AO641" i="21"/>
  <c r="AM642" i="21"/>
  <c r="AK643" i="21"/>
  <c r="AO643" i="21"/>
  <c r="AM644" i="21"/>
  <c r="AK645" i="21"/>
  <c r="AO645" i="21"/>
  <c r="AM646" i="21"/>
  <c r="AK647" i="21"/>
  <c r="AO647" i="21"/>
  <c r="AM648" i="21"/>
  <c r="AK649" i="21"/>
  <c r="AO649" i="21"/>
  <c r="AM650" i="21"/>
  <c r="AL652" i="21"/>
  <c r="AM654" i="21"/>
  <c r="AJ654" i="21"/>
  <c r="AO654" i="21"/>
  <c r="AL656" i="21"/>
  <c r="AM658" i="21"/>
  <c r="AJ658" i="21"/>
  <c r="AO658" i="21"/>
  <c r="AL660" i="21"/>
  <c r="AM661" i="21"/>
  <c r="AO661" i="21"/>
  <c r="AK661" i="21"/>
  <c r="AJ661" i="21"/>
  <c r="AO662" i="21"/>
  <c r="AK662" i="21"/>
  <c r="AM662" i="21"/>
  <c r="AJ662" i="21"/>
  <c r="AM663" i="21"/>
  <c r="AO663" i="21"/>
  <c r="AK663" i="21"/>
  <c r="AJ663" i="21"/>
  <c r="AO664" i="21"/>
  <c r="AK664" i="21"/>
  <c r="AM664" i="21"/>
  <c r="AJ664" i="21"/>
  <c r="AM665" i="21"/>
  <c r="AO665" i="21"/>
  <c r="AK665" i="21"/>
  <c r="AJ665" i="21"/>
  <c r="AO666" i="21"/>
  <c r="AK666" i="21"/>
  <c r="AN666" i="21"/>
  <c r="AM666" i="21"/>
  <c r="AJ666" i="21"/>
  <c r="AJ550" i="21"/>
  <c r="AN550" i="21"/>
  <c r="AJ552" i="21"/>
  <c r="AN552" i="21"/>
  <c r="AJ554" i="21"/>
  <c r="AN554" i="21"/>
  <c r="AJ556" i="21"/>
  <c r="AN556" i="21"/>
  <c r="AJ558" i="21"/>
  <c r="AN558" i="21"/>
  <c r="AJ560" i="21"/>
  <c r="AN560" i="21"/>
  <c r="AL561" i="21"/>
  <c r="AJ562" i="21"/>
  <c r="AN562" i="21"/>
  <c r="AL563" i="21"/>
  <c r="AJ564" i="21"/>
  <c r="AN564" i="21"/>
  <c r="AL565" i="21"/>
  <c r="AJ566" i="21"/>
  <c r="AN566" i="21"/>
  <c r="AL567" i="21"/>
  <c r="AJ568" i="21"/>
  <c r="AN568" i="21"/>
  <c r="AL569" i="21"/>
  <c r="AJ570" i="21"/>
  <c r="AN570" i="21"/>
  <c r="AL571" i="21"/>
  <c r="AJ572" i="21"/>
  <c r="AN572" i="21"/>
  <c r="AL573" i="21"/>
  <c r="AJ574" i="21"/>
  <c r="AN574" i="21"/>
  <c r="AJ576" i="21"/>
  <c r="AN576" i="21"/>
  <c r="AJ578" i="21"/>
  <c r="AN578" i="21"/>
  <c r="AJ580" i="21"/>
  <c r="AN580" i="21"/>
  <c r="AJ582" i="21"/>
  <c r="AN582" i="21"/>
  <c r="AJ584" i="21"/>
  <c r="AN584" i="21"/>
  <c r="AJ586" i="21"/>
  <c r="AN586" i="21"/>
  <c r="AJ588" i="21"/>
  <c r="AN588" i="21"/>
  <c r="AJ590" i="21"/>
  <c r="AN590" i="21"/>
  <c r="AJ592" i="21"/>
  <c r="AN592" i="21"/>
  <c r="AJ594" i="21"/>
  <c r="AN594" i="21"/>
  <c r="AJ596" i="21"/>
  <c r="AN596" i="21"/>
  <c r="AJ598" i="21"/>
  <c r="AN598" i="21"/>
  <c r="AJ600" i="21"/>
  <c r="AN600" i="21"/>
  <c r="AJ602" i="21"/>
  <c r="AN602" i="21"/>
  <c r="AJ604" i="21"/>
  <c r="AN604" i="21"/>
  <c r="AJ606" i="21"/>
  <c r="AN606" i="21"/>
  <c r="AJ608" i="21"/>
  <c r="AN608" i="21"/>
  <c r="AJ610" i="21"/>
  <c r="AN610" i="21"/>
  <c r="AJ612" i="21"/>
  <c r="AN612" i="21"/>
  <c r="AJ614" i="21"/>
  <c r="AN614" i="21"/>
  <c r="AJ616" i="21"/>
  <c r="AN616" i="21"/>
  <c r="AJ618" i="21"/>
  <c r="AN618" i="21"/>
  <c r="AJ620" i="21"/>
  <c r="AN620" i="21"/>
  <c r="AJ622" i="21"/>
  <c r="AN622" i="21"/>
  <c r="AJ624" i="21"/>
  <c r="AN624" i="21"/>
  <c r="AJ626" i="21"/>
  <c r="AN626" i="21"/>
  <c r="AJ628" i="21"/>
  <c r="AN628" i="21"/>
  <c r="AJ630" i="21"/>
  <c r="AN630" i="21"/>
  <c r="AJ632" i="21"/>
  <c r="AN632" i="21"/>
  <c r="AJ634" i="21"/>
  <c r="AN634" i="21"/>
  <c r="AJ636" i="21"/>
  <c r="AN636" i="21"/>
  <c r="AJ638" i="21"/>
  <c r="AN638" i="21"/>
  <c r="AJ640" i="21"/>
  <c r="AN640" i="21"/>
  <c r="AJ642" i="21"/>
  <c r="AN642" i="21"/>
  <c r="AJ644" i="21"/>
  <c r="AN644" i="21"/>
  <c r="AJ646" i="21"/>
  <c r="AN646" i="21"/>
  <c r="AJ648" i="21"/>
  <c r="AN648" i="21"/>
  <c r="AJ650" i="21"/>
  <c r="AN650" i="21"/>
  <c r="AN652" i="21"/>
  <c r="AO653" i="21"/>
  <c r="AK653" i="21"/>
  <c r="AJ653" i="21"/>
  <c r="AK654" i="21"/>
  <c r="AN656" i="21"/>
  <c r="AO657" i="21"/>
  <c r="AK657" i="21"/>
  <c r="AJ657" i="21"/>
  <c r="AK658" i="21"/>
  <c r="AN660" i="21"/>
  <c r="AL661" i="21"/>
  <c r="AL662" i="21"/>
  <c r="AL663" i="21"/>
  <c r="AL664" i="21"/>
  <c r="AL665" i="21"/>
  <c r="AK562" i="21"/>
  <c r="AK564" i="21"/>
  <c r="AK566" i="21"/>
  <c r="AK568" i="21"/>
  <c r="AK570" i="21"/>
  <c r="AK572" i="21"/>
  <c r="AK574" i="21"/>
  <c r="AK576" i="21"/>
  <c r="AK578" i="21"/>
  <c r="AK580" i="21"/>
  <c r="AK582" i="21"/>
  <c r="AK584" i="21"/>
  <c r="AK586" i="21"/>
  <c r="AK588" i="21"/>
  <c r="AK590" i="21"/>
  <c r="AK592" i="21"/>
  <c r="AK594" i="21"/>
  <c r="AK596" i="21"/>
  <c r="AK598" i="21"/>
  <c r="AK600" i="21"/>
  <c r="AK602" i="21"/>
  <c r="AK604" i="21"/>
  <c r="AK606" i="21"/>
  <c r="AK608" i="21"/>
  <c r="AK610" i="21"/>
  <c r="AK612" i="21"/>
  <c r="AK614" i="21"/>
  <c r="AK616" i="21"/>
  <c r="AK618" i="21"/>
  <c r="AK620" i="21"/>
  <c r="AK622" i="21"/>
  <c r="AK624" i="21"/>
  <c r="AK626" i="21"/>
  <c r="AK628" i="21"/>
  <c r="AK630" i="21"/>
  <c r="AK632" i="21"/>
  <c r="AK634" i="21"/>
  <c r="AK636" i="21"/>
  <c r="AK638" i="21"/>
  <c r="AK640" i="21"/>
  <c r="AK642" i="21"/>
  <c r="AK644" i="21"/>
  <c r="AK646" i="21"/>
  <c r="AK648" i="21"/>
  <c r="AK650" i="21"/>
  <c r="AJ652" i="21"/>
  <c r="AO652" i="21"/>
  <c r="AJ656" i="21"/>
  <c r="AO656" i="21"/>
  <c r="AJ660" i="21"/>
  <c r="AO660" i="21"/>
  <c r="AN667" i="21"/>
  <c r="AJ667" i="21"/>
  <c r="AM667" i="21"/>
  <c r="AL667" i="21"/>
  <c r="AO667" i="21"/>
  <c r="AK667" i="21"/>
  <c r="AJ549" i="21"/>
  <c r="AJ551" i="21"/>
  <c r="AJ553" i="21"/>
  <c r="AJ555" i="21"/>
  <c r="AJ557" i="21"/>
  <c r="AJ559" i="21"/>
  <c r="AJ561" i="21"/>
  <c r="AJ563" i="21"/>
  <c r="AJ565" i="21"/>
  <c r="AJ567" i="21"/>
  <c r="AJ569" i="21"/>
  <c r="AJ571" i="21"/>
  <c r="AJ573" i="21"/>
  <c r="AJ575" i="21"/>
  <c r="AJ577" i="21"/>
  <c r="AJ579" i="21"/>
  <c r="AJ581" i="21"/>
  <c r="AJ583" i="21"/>
  <c r="AJ585" i="21"/>
  <c r="AJ587" i="21"/>
  <c r="AJ589" i="21"/>
  <c r="AJ591" i="21"/>
  <c r="AJ593" i="21"/>
  <c r="AJ595" i="21"/>
  <c r="AJ597" i="21"/>
  <c r="AJ599" i="21"/>
  <c r="AJ601" i="21"/>
  <c r="AJ603" i="21"/>
  <c r="AJ605" i="21"/>
  <c r="AJ607" i="21"/>
  <c r="AJ609" i="21"/>
  <c r="AJ611" i="21"/>
  <c r="AJ613" i="21"/>
  <c r="AJ615" i="21"/>
  <c r="AJ617" i="21"/>
  <c r="AJ619" i="21"/>
  <c r="AJ621" i="21"/>
  <c r="AJ623" i="21"/>
  <c r="AJ625" i="21"/>
  <c r="AJ627" i="21"/>
  <c r="AJ629" i="21"/>
  <c r="AJ631" i="21"/>
  <c r="AJ633" i="21"/>
  <c r="AJ635" i="21"/>
  <c r="AJ637" i="21"/>
  <c r="AJ639" i="21"/>
  <c r="AJ641" i="21"/>
  <c r="AJ643" i="21"/>
  <c r="AJ645" i="21"/>
  <c r="AJ647" i="21"/>
  <c r="AJ649" i="21"/>
  <c r="AO651" i="21"/>
  <c r="AK651" i="21"/>
  <c r="AJ651" i="21"/>
  <c r="AK652" i="21"/>
  <c r="AM653" i="21"/>
  <c r="AO655" i="21"/>
  <c r="AK655" i="21"/>
  <c r="AJ655" i="21"/>
  <c r="AK656" i="21"/>
  <c r="AM657" i="21"/>
  <c r="AO659" i="21"/>
  <c r="AK659" i="21"/>
  <c r="AJ659" i="21"/>
  <c r="AK660" i="21"/>
  <c r="AM668" i="21"/>
  <c r="AK669" i="21"/>
  <c r="AO669" i="21"/>
  <c r="AM670" i="21"/>
  <c r="AK671" i="21"/>
  <c r="AO671" i="21"/>
  <c r="AM672" i="21"/>
  <c r="AK673" i="21"/>
  <c r="AO673" i="21"/>
  <c r="AM674" i="21"/>
  <c r="AK675" i="21"/>
  <c r="AO675" i="21"/>
  <c r="AM676" i="21"/>
  <c r="AK677" i="21"/>
  <c r="AO677" i="21"/>
  <c r="AM678" i="21"/>
  <c r="AK679" i="21"/>
  <c r="AO679" i="21"/>
  <c r="AM680" i="21"/>
  <c r="AK681" i="21"/>
  <c r="AO681" i="21"/>
  <c r="AM682" i="21"/>
  <c r="AK683" i="21"/>
  <c r="AO683" i="21"/>
  <c r="AM684" i="21"/>
  <c r="AK685" i="21"/>
  <c r="AO685" i="21"/>
  <c r="AM686" i="21"/>
  <c r="AK687" i="21"/>
  <c r="AO687" i="21"/>
  <c r="AM688" i="21"/>
  <c r="AK689" i="21"/>
  <c r="AO689" i="21"/>
  <c r="AM690" i="21"/>
  <c r="AK691" i="21"/>
  <c r="AO691" i="21"/>
  <c r="AM692" i="21"/>
  <c r="AK693" i="21"/>
  <c r="AO693" i="21"/>
  <c r="AM694" i="21"/>
  <c r="AK695" i="21"/>
  <c r="AO695" i="21"/>
  <c r="AM696" i="21"/>
  <c r="AK697" i="21"/>
  <c r="AO697" i="21"/>
  <c r="AM699" i="21"/>
  <c r="AJ699" i="21"/>
  <c r="AO699" i="21"/>
  <c r="AL700" i="21"/>
  <c r="AL703" i="21"/>
  <c r="AM703" i="21"/>
  <c r="AJ703" i="21"/>
  <c r="AN704" i="21"/>
  <c r="AL705" i="21"/>
  <c r="AM705" i="21"/>
  <c r="AJ705" i="21"/>
  <c r="AN706" i="21"/>
  <c r="AL707" i="21"/>
  <c r="AM707" i="21"/>
  <c r="AJ707" i="21"/>
  <c r="AN708" i="21"/>
  <c r="AL709" i="21"/>
  <c r="AM709" i="21"/>
  <c r="AJ709" i="21"/>
  <c r="AN710" i="21"/>
  <c r="AL711" i="21"/>
  <c r="AM711" i="21"/>
  <c r="AJ711" i="21"/>
  <c r="AL713" i="21"/>
  <c r="AO713" i="21"/>
  <c r="AK713" i="21"/>
  <c r="AM713" i="21"/>
  <c r="AJ713" i="21"/>
  <c r="AL717" i="21"/>
  <c r="AO717" i="21"/>
  <c r="AK717" i="21"/>
  <c r="AM717" i="21"/>
  <c r="AJ717" i="21"/>
  <c r="AL721" i="21"/>
  <c r="AO721" i="21"/>
  <c r="AK721" i="21"/>
  <c r="AM721" i="21"/>
  <c r="AJ721" i="21"/>
  <c r="AL725" i="21"/>
  <c r="AO725" i="21"/>
  <c r="AK725" i="21"/>
  <c r="AM725" i="21"/>
  <c r="AJ725" i="21"/>
  <c r="AL729" i="21"/>
  <c r="AO729" i="21"/>
  <c r="AK729" i="21"/>
  <c r="AM729" i="21"/>
  <c r="AJ729" i="21"/>
  <c r="AL733" i="21"/>
  <c r="AO733" i="21"/>
  <c r="AK733" i="21"/>
  <c r="AM733" i="21"/>
  <c r="AJ733" i="21"/>
  <c r="AL737" i="21"/>
  <c r="AO737" i="21"/>
  <c r="AK737" i="21"/>
  <c r="AM737" i="21"/>
  <c r="AJ737" i="21"/>
  <c r="AL741" i="21"/>
  <c r="AO741" i="21"/>
  <c r="AK741" i="21"/>
  <c r="AM741" i="21"/>
  <c r="AJ741" i="21"/>
  <c r="AL745" i="21"/>
  <c r="AO745" i="21"/>
  <c r="AK745" i="21"/>
  <c r="AM745" i="21"/>
  <c r="AJ745" i="21"/>
  <c r="AL749" i="21"/>
  <c r="AO749" i="21"/>
  <c r="AK749" i="21"/>
  <c r="AM749" i="21"/>
  <c r="AJ749" i="21"/>
  <c r="AK756" i="21"/>
  <c r="AL756" i="21"/>
  <c r="AM757" i="21"/>
  <c r="AM758" i="21"/>
  <c r="AL758" i="21"/>
  <c r="AK758" i="21"/>
  <c r="AN758" i="21"/>
  <c r="AJ758" i="21"/>
  <c r="AL766" i="21"/>
  <c r="AO766" i="21"/>
  <c r="AK766" i="21"/>
  <c r="AM766" i="21"/>
  <c r="AN766" i="21"/>
  <c r="AJ766" i="21"/>
  <c r="AL770" i="21"/>
  <c r="AO770" i="21"/>
  <c r="AK770" i="21"/>
  <c r="AM770" i="21"/>
  <c r="AN770" i="21"/>
  <c r="AJ770" i="21"/>
  <c r="AL774" i="21"/>
  <c r="AO774" i="21"/>
  <c r="AK774" i="21"/>
  <c r="AM774" i="21"/>
  <c r="AN774" i="21"/>
  <c r="AJ774" i="21"/>
  <c r="AL778" i="21"/>
  <c r="AO778" i="21"/>
  <c r="AK778" i="21"/>
  <c r="AM778" i="21"/>
  <c r="AN778" i="21"/>
  <c r="AJ778" i="21"/>
  <c r="AL782" i="21"/>
  <c r="AO782" i="21"/>
  <c r="AK782" i="21"/>
  <c r="AM782" i="21"/>
  <c r="AN782" i="21"/>
  <c r="AJ782" i="21"/>
  <c r="AL786" i="21"/>
  <c r="AO786" i="21"/>
  <c r="AK786" i="21"/>
  <c r="AM786" i="21"/>
  <c r="AN786" i="21"/>
  <c r="AJ786" i="21"/>
  <c r="AL790" i="21"/>
  <c r="AO790" i="21"/>
  <c r="AK790" i="21"/>
  <c r="AM790" i="21"/>
  <c r="AN790" i="21"/>
  <c r="AJ790" i="21"/>
  <c r="AK803" i="21"/>
  <c r="AO803" i="21"/>
  <c r="AM803" i="21"/>
  <c r="AJ668" i="21"/>
  <c r="AN668" i="21"/>
  <c r="AL669" i="21"/>
  <c r="AJ670" i="21"/>
  <c r="AN670" i="21"/>
  <c r="AL671" i="21"/>
  <c r="AJ672" i="21"/>
  <c r="AN672" i="21"/>
  <c r="AL673" i="21"/>
  <c r="AJ674" i="21"/>
  <c r="AN674" i="21"/>
  <c r="AL675" i="21"/>
  <c r="AJ676" i="21"/>
  <c r="AN676" i="21"/>
  <c r="AL677" i="21"/>
  <c r="AJ678" i="21"/>
  <c r="AN678" i="21"/>
  <c r="AL679" i="21"/>
  <c r="AJ680" i="21"/>
  <c r="AN680" i="21"/>
  <c r="AL681" i="21"/>
  <c r="AJ682" i="21"/>
  <c r="AN682" i="21"/>
  <c r="AL683" i="21"/>
  <c r="AJ684" i="21"/>
  <c r="AN684" i="21"/>
  <c r="AL685" i="21"/>
  <c r="AJ686" i="21"/>
  <c r="AN686" i="21"/>
  <c r="AL687" i="21"/>
  <c r="AJ688" i="21"/>
  <c r="AN688" i="21"/>
  <c r="AL689" i="21"/>
  <c r="AJ690" i="21"/>
  <c r="AN690" i="21"/>
  <c r="AL691" i="21"/>
  <c r="AJ692" i="21"/>
  <c r="AN692" i="21"/>
  <c r="AL693" i="21"/>
  <c r="AJ694" i="21"/>
  <c r="AN694" i="21"/>
  <c r="AL695" i="21"/>
  <c r="AJ696" i="21"/>
  <c r="AN696" i="21"/>
  <c r="AL697" i="21"/>
  <c r="AO698" i="21"/>
  <c r="AK698" i="21"/>
  <c r="AJ698" i="21"/>
  <c r="AK699" i="21"/>
  <c r="AM700" i="21"/>
  <c r="AN701" i="21"/>
  <c r="AO702" i="21"/>
  <c r="AK702" i="21"/>
  <c r="AJ702" i="21"/>
  <c r="AK703" i="21"/>
  <c r="AK705" i="21"/>
  <c r="AK707" i="21"/>
  <c r="AK709" i="21"/>
  <c r="AK711" i="21"/>
  <c r="AN714" i="21"/>
  <c r="AL714" i="21"/>
  <c r="AN718" i="21"/>
  <c r="AL718" i="21"/>
  <c r="AN722" i="21"/>
  <c r="AL722" i="21"/>
  <c r="AN726" i="21"/>
  <c r="AL726" i="21"/>
  <c r="AN730" i="21"/>
  <c r="AL730" i="21"/>
  <c r="AN734" i="21"/>
  <c r="AL734" i="21"/>
  <c r="AN738" i="21"/>
  <c r="AL738" i="21"/>
  <c r="AN742" i="21"/>
  <c r="AL742" i="21"/>
  <c r="AN746" i="21"/>
  <c r="AL746" i="21"/>
  <c r="AN750" i="21"/>
  <c r="AL750" i="21"/>
  <c r="AK668" i="21"/>
  <c r="AM669" i="21"/>
  <c r="AK670" i="21"/>
  <c r="AM671" i="21"/>
  <c r="AK672" i="21"/>
  <c r="AM673" i="21"/>
  <c r="AK674" i="21"/>
  <c r="AM675" i="21"/>
  <c r="AK676" i="21"/>
  <c r="AM677" i="21"/>
  <c r="AK678" i="21"/>
  <c r="AM679" i="21"/>
  <c r="AK680" i="21"/>
  <c r="AM681" i="21"/>
  <c r="AK682" i="21"/>
  <c r="AM683" i="21"/>
  <c r="AK684" i="21"/>
  <c r="AM685" i="21"/>
  <c r="AK686" i="21"/>
  <c r="AM687" i="21"/>
  <c r="AK688" i="21"/>
  <c r="AM689" i="21"/>
  <c r="AK690" i="21"/>
  <c r="AM691" i="21"/>
  <c r="AK692" i="21"/>
  <c r="AM693" i="21"/>
  <c r="AK694" i="21"/>
  <c r="AM695" i="21"/>
  <c r="AK696" i="21"/>
  <c r="AM697" i="21"/>
  <c r="AL698" i="21"/>
  <c r="AM701" i="21"/>
  <c r="AJ701" i="21"/>
  <c r="AO701" i="21"/>
  <c r="AL702" i="21"/>
  <c r="AL715" i="21"/>
  <c r="AO715" i="21"/>
  <c r="AK715" i="21"/>
  <c r="AM715" i="21"/>
  <c r="AJ715" i="21"/>
  <c r="AL719" i="21"/>
  <c r="AO719" i="21"/>
  <c r="AK719" i="21"/>
  <c r="AM719" i="21"/>
  <c r="AJ719" i="21"/>
  <c r="AL723" i="21"/>
  <c r="AO723" i="21"/>
  <c r="AK723" i="21"/>
  <c r="AM723" i="21"/>
  <c r="AJ723" i="21"/>
  <c r="AL727" i="21"/>
  <c r="AO727" i="21"/>
  <c r="AK727" i="21"/>
  <c r="AM727" i="21"/>
  <c r="AJ727" i="21"/>
  <c r="AL731" i="21"/>
  <c r="AO731" i="21"/>
  <c r="AK731" i="21"/>
  <c r="AM731" i="21"/>
  <c r="AJ731" i="21"/>
  <c r="AL735" i="21"/>
  <c r="AO735" i="21"/>
  <c r="AK735" i="21"/>
  <c r="AM735" i="21"/>
  <c r="AJ735" i="21"/>
  <c r="AL739" i="21"/>
  <c r="AO739" i="21"/>
  <c r="AK739" i="21"/>
  <c r="AM739" i="21"/>
  <c r="AJ739" i="21"/>
  <c r="AL743" i="21"/>
  <c r="AO743" i="21"/>
  <c r="AK743" i="21"/>
  <c r="AM743" i="21"/>
  <c r="AJ743" i="21"/>
  <c r="AL747" i="21"/>
  <c r="AO747" i="21"/>
  <c r="AK747" i="21"/>
  <c r="AM747" i="21"/>
  <c r="AJ747" i="21"/>
  <c r="AL751" i="21"/>
  <c r="AO751" i="21"/>
  <c r="AK751" i="21"/>
  <c r="AM751" i="21"/>
  <c r="AJ751" i="21"/>
  <c r="AO762" i="21"/>
  <c r="AN762" i="21"/>
  <c r="AO764" i="21"/>
  <c r="AN764" i="21"/>
  <c r="AJ669" i="21"/>
  <c r="AJ671" i="21"/>
  <c r="AJ673" i="21"/>
  <c r="AJ675" i="21"/>
  <c r="AJ677" i="21"/>
  <c r="AJ679" i="21"/>
  <c r="AJ681" i="21"/>
  <c r="AJ683" i="21"/>
  <c r="AJ685" i="21"/>
  <c r="AJ687" i="21"/>
  <c r="AJ689" i="21"/>
  <c r="AJ691" i="21"/>
  <c r="AJ693" i="21"/>
  <c r="AJ695" i="21"/>
  <c r="AJ697" i="21"/>
  <c r="AO700" i="21"/>
  <c r="AK700" i="21"/>
  <c r="AJ700" i="21"/>
  <c r="AN747" i="21"/>
  <c r="AN751" i="21"/>
  <c r="AM753" i="21"/>
  <c r="AM754" i="21"/>
  <c r="AL754" i="21"/>
  <c r="AK754" i="21"/>
  <c r="AN754" i="21"/>
  <c r="AJ754" i="21"/>
  <c r="AN806" i="21"/>
  <c r="AM806" i="21"/>
  <c r="AK806" i="21"/>
  <c r="AK704" i="21"/>
  <c r="AO704" i="21"/>
  <c r="AK706" i="21"/>
  <c r="AO706" i="21"/>
  <c r="AK708" i="21"/>
  <c r="AO708" i="21"/>
  <c r="AK710" i="21"/>
  <c r="AO710" i="21"/>
  <c r="AK712" i="21"/>
  <c r="AO712" i="21"/>
  <c r="AK714" i="21"/>
  <c r="AO714" i="21"/>
  <c r="AK716" i="21"/>
  <c r="AO716" i="21"/>
  <c r="AK718" i="21"/>
  <c r="AO718" i="21"/>
  <c r="AK720" i="21"/>
  <c r="AO720" i="21"/>
  <c r="AK722" i="21"/>
  <c r="AO722" i="21"/>
  <c r="AK724" i="21"/>
  <c r="AO724" i="21"/>
  <c r="AK726" i="21"/>
  <c r="AO726" i="21"/>
  <c r="AK728" i="21"/>
  <c r="AO728" i="21"/>
  <c r="AK730" i="21"/>
  <c r="AO730" i="21"/>
  <c r="AK732" i="21"/>
  <c r="AO732" i="21"/>
  <c r="AK734" i="21"/>
  <c r="AO734" i="21"/>
  <c r="AK736" i="21"/>
  <c r="AO736" i="21"/>
  <c r="AK738" i="21"/>
  <c r="AO738" i="21"/>
  <c r="AK740" i="21"/>
  <c r="AO740" i="21"/>
  <c r="AK742" i="21"/>
  <c r="AO742" i="21"/>
  <c r="AK744" i="21"/>
  <c r="AO744" i="21"/>
  <c r="AK746" i="21"/>
  <c r="AO746" i="21"/>
  <c r="AK748" i="21"/>
  <c r="AO748" i="21"/>
  <c r="AK750" i="21"/>
  <c r="AO750" i="21"/>
  <c r="AO755" i="21"/>
  <c r="AK755" i="21"/>
  <c r="AJ755" i="21"/>
  <c r="AO759" i="21"/>
  <c r="AK759" i="21"/>
  <c r="AJ759" i="21"/>
  <c r="AL762" i="21"/>
  <c r="AM762" i="21"/>
  <c r="AJ762" i="21"/>
  <c r="AN763" i="21"/>
  <c r="AL764" i="21"/>
  <c r="AM764" i="21"/>
  <c r="AJ764" i="21"/>
  <c r="AN765" i="21"/>
  <c r="AL765" i="21"/>
  <c r="AN769" i="21"/>
  <c r="AL769" i="21"/>
  <c r="AN773" i="21"/>
  <c r="AL773" i="21"/>
  <c r="AN777" i="21"/>
  <c r="AL777" i="21"/>
  <c r="AN781" i="21"/>
  <c r="AL781" i="21"/>
  <c r="AN785" i="21"/>
  <c r="AL785" i="21"/>
  <c r="AN789" i="21"/>
  <c r="AL789" i="21"/>
  <c r="AN793" i="21"/>
  <c r="AL793" i="21"/>
  <c r="AK799" i="21"/>
  <c r="AO799" i="21"/>
  <c r="AN802" i="21"/>
  <c r="AM802" i="21"/>
  <c r="AL803" i="21"/>
  <c r="AM809" i="21"/>
  <c r="AL809" i="21"/>
  <c r="AK809" i="21"/>
  <c r="AM813" i="21"/>
  <c r="AL813" i="21"/>
  <c r="AK813" i="21"/>
  <c r="AM817" i="21"/>
  <c r="AL817" i="21"/>
  <c r="AK817" i="21"/>
  <c r="AM821" i="21"/>
  <c r="AL821" i="21"/>
  <c r="AK821" i="21"/>
  <c r="AM825" i="21"/>
  <c r="AL825" i="21"/>
  <c r="AK825" i="21"/>
  <c r="AM829" i="21"/>
  <c r="AL829" i="21"/>
  <c r="AK829" i="21"/>
  <c r="AO832" i="21"/>
  <c r="AK832" i="21"/>
  <c r="AM832" i="21"/>
  <c r="AL832" i="21"/>
  <c r="AN832" i="21"/>
  <c r="AJ832" i="21"/>
  <c r="AK843" i="21"/>
  <c r="AO843" i="21"/>
  <c r="AO753" i="21"/>
  <c r="AK753" i="21"/>
  <c r="AJ753" i="21"/>
  <c r="AM755" i="21"/>
  <c r="AO757" i="21"/>
  <c r="AK757" i="21"/>
  <c r="AJ757" i="21"/>
  <c r="AM759" i="21"/>
  <c r="AO761" i="21"/>
  <c r="AK761" i="21"/>
  <c r="AJ761" i="21"/>
  <c r="AN794" i="21"/>
  <c r="AM794" i="21"/>
  <c r="AM800" i="21"/>
  <c r="AK807" i="21"/>
  <c r="AO807" i="21"/>
  <c r="AN841" i="21"/>
  <c r="AL841" i="21"/>
  <c r="AK841" i="21"/>
  <c r="AJ704" i="21"/>
  <c r="AJ706" i="21"/>
  <c r="AJ708" i="21"/>
  <c r="AJ710" i="21"/>
  <c r="AJ712" i="21"/>
  <c r="AJ714" i="21"/>
  <c r="AJ716" i="21"/>
  <c r="AJ718" i="21"/>
  <c r="AJ720" i="21"/>
  <c r="AJ722" i="21"/>
  <c r="AJ724" i="21"/>
  <c r="AJ726" i="21"/>
  <c r="AJ728" i="21"/>
  <c r="AJ730" i="21"/>
  <c r="AJ732" i="21"/>
  <c r="AJ734" i="21"/>
  <c r="AJ736" i="21"/>
  <c r="AJ738" i="21"/>
  <c r="AJ740" i="21"/>
  <c r="AJ742" i="21"/>
  <c r="AJ744" i="21"/>
  <c r="AJ746" i="21"/>
  <c r="AJ748" i="21"/>
  <c r="AJ750" i="21"/>
  <c r="AM752" i="21"/>
  <c r="AJ752" i="21"/>
  <c r="AO752" i="21"/>
  <c r="AL753" i="21"/>
  <c r="AM756" i="21"/>
  <c r="AJ756" i="21"/>
  <c r="AO756" i="21"/>
  <c r="AL757" i="21"/>
  <c r="AM760" i="21"/>
  <c r="AJ760" i="21"/>
  <c r="AO760" i="21"/>
  <c r="AL761" i="21"/>
  <c r="AL768" i="21"/>
  <c r="AO768" i="21"/>
  <c r="AK768" i="21"/>
  <c r="AM768" i="21"/>
  <c r="AJ768" i="21"/>
  <c r="AL772" i="21"/>
  <c r="AO772" i="21"/>
  <c r="AK772" i="21"/>
  <c r="AM772" i="21"/>
  <c r="AJ772" i="21"/>
  <c r="AL776" i="21"/>
  <c r="AO776" i="21"/>
  <c r="AK776" i="21"/>
  <c r="AM776" i="21"/>
  <c r="AJ776" i="21"/>
  <c r="AL780" i="21"/>
  <c r="AO780" i="21"/>
  <c r="AK780" i="21"/>
  <c r="AM780" i="21"/>
  <c r="AJ780" i="21"/>
  <c r="AL784" i="21"/>
  <c r="AO784" i="21"/>
  <c r="AK784" i="21"/>
  <c r="AM784" i="21"/>
  <c r="AJ784" i="21"/>
  <c r="AL788" i="21"/>
  <c r="AO788" i="21"/>
  <c r="AK788" i="21"/>
  <c r="AM788" i="21"/>
  <c r="AJ788" i="21"/>
  <c r="AL792" i="21"/>
  <c r="AO792" i="21"/>
  <c r="AK792" i="21"/>
  <c r="AM792" i="21"/>
  <c r="AJ792" i="21"/>
  <c r="AK795" i="21"/>
  <c r="AO795" i="21"/>
  <c r="AN798" i="21"/>
  <c r="AM798" i="21"/>
  <c r="AM804" i="21"/>
  <c r="AN838" i="21"/>
  <c r="AM838" i="21"/>
  <c r="AK763" i="21"/>
  <c r="AO763" i="21"/>
  <c r="AK765" i="21"/>
  <c r="AO765" i="21"/>
  <c r="AK767" i="21"/>
  <c r="AO767" i="21"/>
  <c r="AK769" i="21"/>
  <c r="AO769" i="21"/>
  <c r="AK771" i="21"/>
  <c r="AO771" i="21"/>
  <c r="AK773" i="21"/>
  <c r="AO773" i="21"/>
  <c r="AK775" i="21"/>
  <c r="AO775" i="21"/>
  <c r="AK777" i="21"/>
  <c r="AO777" i="21"/>
  <c r="AK779" i="21"/>
  <c r="AO779" i="21"/>
  <c r="AK781" i="21"/>
  <c r="AO781" i="21"/>
  <c r="AK783" i="21"/>
  <c r="AO783" i="21"/>
  <c r="AK785" i="21"/>
  <c r="AO785" i="21"/>
  <c r="AK787" i="21"/>
  <c r="AO787" i="21"/>
  <c r="AK789" i="21"/>
  <c r="AO789" i="21"/>
  <c r="AK791" i="21"/>
  <c r="AO791" i="21"/>
  <c r="AK793" i="21"/>
  <c r="AO793" i="21"/>
  <c r="AL794" i="21"/>
  <c r="AJ794" i="21"/>
  <c r="AO794" i="21"/>
  <c r="AO797" i="21"/>
  <c r="AL798" i="21"/>
  <c r="AJ798" i="21"/>
  <c r="AO798" i="21"/>
  <c r="AO801" i="21"/>
  <c r="AL802" i="21"/>
  <c r="AJ802" i="21"/>
  <c r="AO802" i="21"/>
  <c r="AO805" i="21"/>
  <c r="AL806" i="21"/>
  <c r="AJ806" i="21"/>
  <c r="AO806" i="21"/>
  <c r="AN809" i="21"/>
  <c r="AN813" i="21"/>
  <c r="AN817" i="21"/>
  <c r="AN821" i="21"/>
  <c r="AN825" i="21"/>
  <c r="AN829" i="21"/>
  <c r="AN837" i="21"/>
  <c r="AL837" i="21"/>
  <c r="AL843" i="21"/>
  <c r="AL796" i="21"/>
  <c r="AJ796" i="21"/>
  <c r="AO796" i="21"/>
  <c r="AL797" i="21"/>
  <c r="AL800" i="21"/>
  <c r="AJ800" i="21"/>
  <c r="AO800" i="21"/>
  <c r="AL801" i="21"/>
  <c r="AL804" i="21"/>
  <c r="AJ804" i="21"/>
  <c r="AO804" i="21"/>
  <c r="AL805" i="21"/>
  <c r="AO808" i="21"/>
  <c r="AK808" i="21"/>
  <c r="AN808" i="21"/>
  <c r="AL808" i="21"/>
  <c r="AJ808" i="21"/>
  <c r="AO836" i="21"/>
  <c r="AK836" i="21"/>
  <c r="AM836" i="21"/>
  <c r="AL836" i="21"/>
  <c r="AN836" i="21"/>
  <c r="AJ836" i="21"/>
  <c r="AM848" i="21"/>
  <c r="AL848" i="21"/>
  <c r="AO848" i="21"/>
  <c r="AK848" i="21"/>
  <c r="AN848" i="21"/>
  <c r="AJ848" i="21"/>
  <c r="AM852" i="21"/>
  <c r="AL852" i="21"/>
  <c r="AO852" i="21"/>
  <c r="AK852" i="21"/>
  <c r="AN852" i="21"/>
  <c r="AJ852" i="21"/>
  <c r="AM856" i="21"/>
  <c r="AL856" i="21"/>
  <c r="AO856" i="21"/>
  <c r="AK856" i="21"/>
  <c r="AN856" i="21"/>
  <c r="AJ856" i="21"/>
  <c r="AL868" i="21"/>
  <c r="AN868" i="21"/>
  <c r="AJ763" i="21"/>
  <c r="AJ765" i="21"/>
  <c r="AJ767" i="21"/>
  <c r="AJ769" i="21"/>
  <c r="AJ771" i="21"/>
  <c r="AJ773" i="21"/>
  <c r="AJ775" i="21"/>
  <c r="AJ777" i="21"/>
  <c r="AJ779" i="21"/>
  <c r="AJ781" i="21"/>
  <c r="AJ783" i="21"/>
  <c r="AJ785" i="21"/>
  <c r="AJ787" i="21"/>
  <c r="AJ789" i="21"/>
  <c r="AJ791" i="21"/>
  <c r="AJ793" i="21"/>
  <c r="AN795" i="21"/>
  <c r="AK796" i="21"/>
  <c r="AN799" i="21"/>
  <c r="AK800" i="21"/>
  <c r="AN803" i="21"/>
  <c r="AK804" i="21"/>
  <c r="AN807" i="21"/>
  <c r="AM808" i="21"/>
  <c r="AM811" i="21"/>
  <c r="AL811" i="21"/>
  <c r="AO811" i="21"/>
  <c r="AO812" i="21"/>
  <c r="AM815" i="21"/>
  <c r="AL815" i="21"/>
  <c r="AO815" i="21"/>
  <c r="AO816" i="21"/>
  <c r="AM819" i="21"/>
  <c r="AL819" i="21"/>
  <c r="AO819" i="21"/>
  <c r="AO820" i="21"/>
  <c r="AM823" i="21"/>
  <c r="AL823" i="21"/>
  <c r="AO823" i="21"/>
  <c r="AO824" i="21"/>
  <c r="AM827" i="21"/>
  <c r="AL827" i="21"/>
  <c r="AO827" i="21"/>
  <c r="AO828" i="21"/>
  <c r="AN833" i="21"/>
  <c r="AL833" i="21"/>
  <c r="AL838" i="21"/>
  <c r="AO840" i="21"/>
  <c r="AK840" i="21"/>
  <c r="AM840" i="21"/>
  <c r="AL840" i="21"/>
  <c r="AN840" i="21"/>
  <c r="AJ840" i="21"/>
  <c r="AO863" i="21"/>
  <c r="AK863" i="21"/>
  <c r="AN863" i="21"/>
  <c r="AM863" i="21"/>
  <c r="AL863" i="21"/>
  <c r="AJ863" i="21"/>
  <c r="AJ795" i="21"/>
  <c r="AJ797" i="21"/>
  <c r="AJ799" i="21"/>
  <c r="AJ801" i="21"/>
  <c r="AJ803" i="21"/>
  <c r="AJ805" i="21"/>
  <c r="AJ807" i="21"/>
  <c r="AJ809" i="21"/>
  <c r="AL810" i="21"/>
  <c r="AJ811" i="21"/>
  <c r="AL812" i="21"/>
  <c r="AJ813" i="21"/>
  <c r="AL814" i="21"/>
  <c r="AJ815" i="21"/>
  <c r="AL816" i="21"/>
  <c r="AJ817" i="21"/>
  <c r="AL818" i="21"/>
  <c r="AJ819" i="21"/>
  <c r="AL820" i="21"/>
  <c r="AJ821" i="21"/>
  <c r="AL822" i="21"/>
  <c r="AJ823" i="21"/>
  <c r="AL824" i="21"/>
  <c r="AJ825" i="21"/>
  <c r="AL826" i="21"/>
  <c r="AJ827" i="21"/>
  <c r="AL828" i="21"/>
  <c r="AJ829" i="21"/>
  <c r="AL831" i="21"/>
  <c r="AM833" i="21"/>
  <c r="AJ833" i="21"/>
  <c r="AO833" i="21"/>
  <c r="AL835" i="21"/>
  <c r="AM837" i="21"/>
  <c r="AJ837" i="21"/>
  <c r="AO837" i="21"/>
  <c r="AL839" i="21"/>
  <c r="AM841" i="21"/>
  <c r="AJ841" i="21"/>
  <c r="AO841" i="21"/>
  <c r="AN847" i="21"/>
  <c r="AN851" i="21"/>
  <c r="AN855" i="21"/>
  <c r="AO859" i="21"/>
  <c r="AK859" i="21"/>
  <c r="AN859" i="21"/>
  <c r="AM859" i="21"/>
  <c r="AL859" i="21"/>
  <c r="AJ859" i="21"/>
  <c r="AN867" i="21"/>
  <c r="AN871" i="21"/>
  <c r="AL882" i="21"/>
  <c r="AO882" i="21"/>
  <c r="AK882" i="21"/>
  <c r="AM882" i="21"/>
  <c r="AN882" i="21"/>
  <c r="AJ882" i="21"/>
  <c r="AN888" i="21"/>
  <c r="AL888" i="21"/>
  <c r="AK888" i="21"/>
  <c r="AJ810" i="21"/>
  <c r="AN810" i="21"/>
  <c r="AJ812" i="21"/>
  <c r="AN812" i="21"/>
  <c r="AJ814" i="21"/>
  <c r="AN814" i="21"/>
  <c r="AJ816" i="21"/>
  <c r="AN816" i="21"/>
  <c r="AJ818" i="21"/>
  <c r="AN818" i="21"/>
  <c r="AJ820" i="21"/>
  <c r="AN820" i="21"/>
  <c r="AJ822" i="21"/>
  <c r="AN822" i="21"/>
  <c r="AJ824" i="21"/>
  <c r="AN824" i="21"/>
  <c r="AJ826" i="21"/>
  <c r="AN826" i="21"/>
  <c r="AJ828" i="21"/>
  <c r="AN828" i="21"/>
  <c r="AO830" i="21"/>
  <c r="AJ830" i="21"/>
  <c r="AN830" i="21"/>
  <c r="AJ831" i="21"/>
  <c r="AO831" i="21"/>
  <c r="AJ835" i="21"/>
  <c r="AO835" i="21"/>
  <c r="AJ839" i="21"/>
  <c r="AO839" i="21"/>
  <c r="AN864" i="21"/>
  <c r="AL874" i="21"/>
  <c r="AO874" i="21"/>
  <c r="AK874" i="21"/>
  <c r="AM874" i="21"/>
  <c r="AN874" i="21"/>
  <c r="AJ874" i="21"/>
  <c r="AK810" i="21"/>
  <c r="AK812" i="21"/>
  <c r="AK814" i="21"/>
  <c r="AK816" i="21"/>
  <c r="AK818" i="21"/>
  <c r="AK820" i="21"/>
  <c r="AK822" i="21"/>
  <c r="AK824" i="21"/>
  <c r="AK826" i="21"/>
  <c r="AK828" i="21"/>
  <c r="AK830" i="21"/>
  <c r="AK831" i="21"/>
  <c r="AO834" i="21"/>
  <c r="AK834" i="21"/>
  <c r="AJ834" i="21"/>
  <c r="AK835" i="21"/>
  <c r="AO838" i="21"/>
  <c r="AK838" i="21"/>
  <c r="AJ838" i="21"/>
  <c r="AK839" i="21"/>
  <c r="AL842" i="21"/>
  <c r="AO842" i="21"/>
  <c r="AK842" i="21"/>
  <c r="AJ842" i="21"/>
  <c r="AN843" i="21"/>
  <c r="AL844" i="21"/>
  <c r="AO844" i="21"/>
  <c r="AK844" i="21"/>
  <c r="AJ844" i="21"/>
  <c r="AN845" i="21"/>
  <c r="AM846" i="21"/>
  <c r="AL846" i="21"/>
  <c r="AO846" i="21"/>
  <c r="AK846" i="21"/>
  <c r="AJ846" i="21"/>
  <c r="AM850" i="21"/>
  <c r="AL850" i="21"/>
  <c r="AO850" i="21"/>
  <c r="AK850" i="21"/>
  <c r="AJ850" i="21"/>
  <c r="AM854" i="21"/>
  <c r="AL854" i="21"/>
  <c r="AO854" i="21"/>
  <c r="AK854" i="21"/>
  <c r="AJ854" i="21"/>
  <c r="AM858" i="21"/>
  <c r="AL858" i="21"/>
  <c r="AO858" i="21"/>
  <c r="AK858" i="21"/>
  <c r="AJ858" i="21"/>
  <c r="AL878" i="21"/>
  <c r="AO878" i="21"/>
  <c r="AK878" i="21"/>
  <c r="AM878" i="21"/>
  <c r="AN878" i="21"/>
  <c r="AJ878" i="21"/>
  <c r="AM843" i="21"/>
  <c r="AM845" i="21"/>
  <c r="AM847" i="21"/>
  <c r="AM849" i="21"/>
  <c r="AM851" i="21"/>
  <c r="AM853" i="21"/>
  <c r="AM855" i="21"/>
  <c r="AM857" i="21"/>
  <c r="AL860" i="21"/>
  <c r="AM862" i="21"/>
  <c r="AJ862" i="21"/>
  <c r="AO862" i="21"/>
  <c r="AL864" i="21"/>
  <c r="AN875" i="21"/>
  <c r="AN879" i="21"/>
  <c r="AN883" i="21"/>
  <c r="AJ843" i="21"/>
  <c r="AJ845" i="21"/>
  <c r="AJ847" i="21"/>
  <c r="AJ849" i="21"/>
  <c r="AJ851" i="21"/>
  <c r="AJ853" i="21"/>
  <c r="AJ855" i="21"/>
  <c r="AJ857" i="21"/>
  <c r="AO861" i="21"/>
  <c r="AK861" i="21"/>
  <c r="AJ861" i="21"/>
  <c r="AM865" i="21"/>
  <c r="AO865" i="21"/>
  <c r="AK865" i="21"/>
  <c r="AJ865" i="21"/>
  <c r="AO866" i="21"/>
  <c r="AK866" i="21"/>
  <c r="AM866" i="21"/>
  <c r="AJ866" i="21"/>
  <c r="AM867" i="21"/>
  <c r="AO867" i="21"/>
  <c r="AK867" i="21"/>
  <c r="AJ867" i="21"/>
  <c r="AO868" i="21"/>
  <c r="AK868" i="21"/>
  <c r="AM868" i="21"/>
  <c r="AJ868" i="21"/>
  <c r="AM869" i="21"/>
  <c r="AO869" i="21"/>
  <c r="AK869" i="21"/>
  <c r="AJ869" i="21"/>
  <c r="AO870" i="21"/>
  <c r="AK870" i="21"/>
  <c r="AM870" i="21"/>
  <c r="AJ870" i="21"/>
  <c r="AM871" i="21"/>
  <c r="AO871" i="21"/>
  <c r="AK871" i="21"/>
  <c r="AJ871" i="21"/>
  <c r="AL872" i="21"/>
  <c r="AO872" i="21"/>
  <c r="AK872" i="21"/>
  <c r="AM872" i="21"/>
  <c r="AJ872" i="21"/>
  <c r="AL876" i="21"/>
  <c r="AO876" i="21"/>
  <c r="AK876" i="21"/>
  <c r="AM876" i="21"/>
  <c r="AJ876" i="21"/>
  <c r="AL880" i="21"/>
  <c r="AO880" i="21"/>
  <c r="AK880" i="21"/>
  <c r="AM880" i="21"/>
  <c r="AJ880" i="21"/>
  <c r="AN885" i="21"/>
  <c r="AO887" i="21"/>
  <c r="AK887" i="21"/>
  <c r="AM887" i="21"/>
  <c r="AL887" i="21"/>
  <c r="AN887" i="21"/>
  <c r="AJ887" i="21"/>
  <c r="AK847" i="21"/>
  <c r="AK849" i="21"/>
  <c r="AK851" i="21"/>
  <c r="AK853" i="21"/>
  <c r="AK855" i="21"/>
  <c r="AK857" i="21"/>
  <c r="AM860" i="21"/>
  <c r="AJ860" i="21"/>
  <c r="AO860" i="21"/>
  <c r="AM864" i="21"/>
  <c r="AJ864" i="21"/>
  <c r="AO864" i="21"/>
  <c r="AN884" i="21"/>
  <c r="AL884" i="21"/>
  <c r="AM891" i="21"/>
  <c r="AO891" i="21"/>
  <c r="AK891" i="21"/>
  <c r="AN891" i="21"/>
  <c r="AL891" i="21"/>
  <c r="AJ891" i="21"/>
  <c r="AO892" i="21"/>
  <c r="AK892" i="21"/>
  <c r="AM892" i="21"/>
  <c r="AN892" i="21"/>
  <c r="AL892" i="21"/>
  <c r="AJ892" i="21"/>
  <c r="AM893" i="21"/>
  <c r="AO893" i="21"/>
  <c r="AK893" i="21"/>
  <c r="AN893" i="21"/>
  <c r="AL893" i="21"/>
  <c r="AJ893" i="21"/>
  <c r="AL894" i="21"/>
  <c r="AO894" i="21"/>
  <c r="AK894" i="21"/>
  <c r="AM894" i="21"/>
  <c r="AN894" i="21"/>
  <c r="AJ894" i="21"/>
  <c r="AL898" i="21"/>
  <c r="AO898" i="21"/>
  <c r="AK898" i="21"/>
  <c r="AM898" i="21"/>
  <c r="AN898" i="21"/>
  <c r="AJ898" i="21"/>
  <c r="AL902" i="21"/>
  <c r="AO902" i="21"/>
  <c r="AK902" i="21"/>
  <c r="AM902" i="21"/>
  <c r="AN902" i="21"/>
  <c r="AJ902" i="21"/>
  <c r="AK873" i="21"/>
  <c r="AO873" i="21"/>
  <c r="AK875" i="21"/>
  <c r="AO875" i="21"/>
  <c r="AK877" i="21"/>
  <c r="AO877" i="21"/>
  <c r="AK879" i="21"/>
  <c r="AO879" i="21"/>
  <c r="AK881" i="21"/>
  <c r="AO881" i="21"/>
  <c r="AK883" i="21"/>
  <c r="AO883" i="21"/>
  <c r="AM884" i="21"/>
  <c r="AJ884" i="21"/>
  <c r="AO884" i="21"/>
  <c r="AL885" i="21"/>
  <c r="AM888" i="21"/>
  <c r="AJ888" i="21"/>
  <c r="AO888" i="21"/>
  <c r="AL889" i="21"/>
  <c r="AN897" i="21"/>
  <c r="AN901" i="21"/>
  <c r="AM873" i="21"/>
  <c r="AM875" i="21"/>
  <c r="AM877" i="21"/>
  <c r="AM879" i="21"/>
  <c r="AM881" i="21"/>
  <c r="AM883" i="21"/>
  <c r="AM886" i="21"/>
  <c r="AJ886" i="21"/>
  <c r="AO886" i="21"/>
  <c r="AM890" i="21"/>
  <c r="AJ890" i="21"/>
  <c r="AO890" i="21"/>
  <c r="AJ873" i="21"/>
  <c r="AJ875" i="21"/>
  <c r="AJ877" i="21"/>
  <c r="AJ879" i="21"/>
  <c r="AJ881" i="21"/>
  <c r="AJ883" i="21"/>
  <c r="AO885" i="21"/>
  <c r="AK885" i="21"/>
  <c r="AJ885" i="21"/>
  <c r="AO889" i="21"/>
  <c r="AK889" i="21"/>
  <c r="AJ889" i="21"/>
  <c r="AL896" i="21"/>
  <c r="AO896" i="21"/>
  <c r="AK896" i="21"/>
  <c r="AM896" i="21"/>
  <c r="AJ896" i="21"/>
  <c r="AL900" i="21"/>
  <c r="AO900" i="21"/>
  <c r="AK900" i="21"/>
  <c r="AM900" i="21"/>
  <c r="AJ900" i="21"/>
  <c r="AM904" i="21"/>
  <c r="AL904" i="21"/>
  <c r="AK904" i="21"/>
  <c r="AN904" i="21"/>
  <c r="AJ904" i="21"/>
  <c r="AK895" i="21"/>
  <c r="AO895" i="21"/>
  <c r="AK897" i="21"/>
  <c r="AO897" i="21"/>
  <c r="AK899" i="21"/>
  <c r="AO899" i="21"/>
  <c r="AK901" i="21"/>
  <c r="AO901" i="21"/>
  <c r="AK903" i="21"/>
  <c r="AO903" i="21"/>
  <c r="AM905" i="21"/>
  <c r="AL905" i="21"/>
  <c r="AO905" i="21"/>
  <c r="AK905" i="21"/>
  <c r="AJ905" i="21"/>
  <c r="AM909" i="21"/>
  <c r="AL909" i="21"/>
  <c r="AO909" i="21"/>
  <c r="AK909" i="21"/>
  <c r="AJ909" i="21"/>
  <c r="AM913" i="21"/>
  <c r="AL913" i="21"/>
  <c r="AO913" i="21"/>
  <c r="AK913" i="21"/>
  <c r="AJ913" i="21"/>
  <c r="AM917" i="21"/>
  <c r="AL917" i="21"/>
  <c r="AO917" i="21"/>
  <c r="AK917" i="21"/>
  <c r="AJ917" i="21"/>
  <c r="AM921" i="21"/>
  <c r="AL921" i="21"/>
  <c r="AO921" i="21"/>
  <c r="AK921" i="21"/>
  <c r="AJ921" i="21"/>
  <c r="AM925" i="21"/>
  <c r="AL925" i="21"/>
  <c r="AO925" i="21"/>
  <c r="AK925" i="21"/>
  <c r="AJ925" i="21"/>
  <c r="AM929" i="21"/>
  <c r="AL929" i="21"/>
  <c r="AO929" i="21"/>
  <c r="AK929" i="21"/>
  <c r="AJ929" i="21"/>
  <c r="AM895" i="21"/>
  <c r="AM897" i="21"/>
  <c r="AM899" i="21"/>
  <c r="AM901" i="21"/>
  <c r="AM903" i="21"/>
  <c r="AM907" i="21"/>
  <c r="AL907" i="21"/>
  <c r="AO907" i="21"/>
  <c r="AK907" i="21"/>
  <c r="AJ907" i="21"/>
  <c r="AM911" i="21"/>
  <c r="AL911" i="21"/>
  <c r="AO911" i="21"/>
  <c r="AK911" i="21"/>
  <c r="AJ911" i="21"/>
  <c r="AM915" i="21"/>
  <c r="AL915" i="21"/>
  <c r="AO915" i="21"/>
  <c r="AK915" i="21"/>
  <c r="AJ915" i="21"/>
  <c r="AM919" i="21"/>
  <c r="AL919" i="21"/>
  <c r="AO919" i="21"/>
  <c r="AK919" i="21"/>
  <c r="AJ919" i="21"/>
  <c r="AM923" i="21"/>
  <c r="AL923" i="21"/>
  <c r="AO923" i="21"/>
  <c r="AK923" i="21"/>
  <c r="AJ923" i="21"/>
  <c r="AM927" i="21"/>
  <c r="AL927" i="21"/>
  <c r="AO927" i="21"/>
  <c r="AK927" i="21"/>
  <c r="AJ927" i="21"/>
  <c r="AM931" i="21"/>
  <c r="AL931" i="21"/>
  <c r="AO931" i="21"/>
  <c r="AK931" i="21"/>
  <c r="AJ931" i="21"/>
  <c r="AJ895" i="21"/>
  <c r="AJ897" i="21"/>
  <c r="AJ899" i="21"/>
  <c r="AJ901" i="21"/>
  <c r="AJ903" i="21"/>
  <c r="AO908" i="21"/>
  <c r="AO912" i="21"/>
  <c r="AO916" i="21"/>
  <c r="AO920" i="21"/>
  <c r="AO924" i="21"/>
  <c r="AO928" i="21"/>
  <c r="AN931" i="21"/>
  <c r="AO932" i="21"/>
  <c r="AM906" i="21"/>
  <c r="AM908" i="21"/>
  <c r="AM910" i="21"/>
  <c r="AM912" i="21"/>
  <c r="AM914" i="21"/>
  <c r="AM916" i="21"/>
  <c r="AM918" i="21"/>
  <c r="AM920" i="21"/>
  <c r="AM922" i="21"/>
  <c r="AM924" i="21"/>
  <c r="AM926" i="21"/>
  <c r="AM928" i="21"/>
  <c r="AM930" i="21"/>
  <c r="AM932" i="21"/>
  <c r="AJ906" i="21"/>
  <c r="AN906" i="21"/>
  <c r="AJ908" i="21"/>
  <c r="AN908" i="21"/>
  <c r="AJ910" i="21"/>
  <c r="AN910" i="21"/>
  <c r="AJ912" i="21"/>
  <c r="AN912" i="21"/>
  <c r="AJ914" i="21"/>
  <c r="AN914" i="21"/>
  <c r="AJ916" i="21"/>
  <c r="AN916" i="21"/>
  <c r="AJ918" i="21"/>
  <c r="AN918" i="21"/>
  <c r="AJ920" i="21"/>
  <c r="AN920" i="21"/>
  <c r="AJ922" i="21"/>
  <c r="AN922" i="21"/>
  <c r="AJ924" i="21"/>
  <c r="AN924" i="21"/>
  <c r="AJ926" i="21"/>
  <c r="AN926" i="21"/>
  <c r="AJ928" i="21"/>
  <c r="AN928" i="21"/>
  <c r="AJ930" i="21"/>
  <c r="AN930" i="21"/>
  <c r="AJ932" i="21"/>
  <c r="AN932" i="21"/>
  <c r="AK906" i="21"/>
  <c r="AK908" i="21"/>
  <c r="AK910" i="21"/>
  <c r="AK912" i="21"/>
  <c r="AK914" i="21"/>
  <c r="AK916" i="21"/>
  <c r="AK918" i="21"/>
  <c r="AK920" i="21"/>
  <c r="AK922" i="21"/>
  <c r="AK924" i="21"/>
  <c r="AK926" i="21"/>
  <c r="AK928" i="21"/>
  <c r="AK930" i="21"/>
  <c r="AK932" i="21"/>
  <c r="AI8" i="17"/>
  <c r="AI9" i="17"/>
  <c r="AI10" i="17"/>
  <c r="AI11" i="17"/>
  <c r="AI12" i="17"/>
  <c r="AI13" i="17"/>
  <c r="AI14" i="17"/>
  <c r="AI15" i="17"/>
  <c r="AI16" i="17"/>
  <c r="AI17" i="17"/>
  <c r="AI18" i="17"/>
  <c r="AI19" i="17"/>
  <c r="AI20" i="17"/>
  <c r="AI21" i="17"/>
  <c r="AI22" i="17"/>
  <c r="AI23" i="17"/>
  <c r="AI24" i="17"/>
  <c r="AI25" i="17"/>
  <c r="AI26" i="17"/>
  <c r="AI27" i="17"/>
  <c r="AI28" i="17"/>
  <c r="AI29" i="17"/>
  <c r="AI30" i="17"/>
  <c r="AI31" i="17"/>
  <c r="AI32" i="17"/>
  <c r="AI33" i="17"/>
  <c r="AI34" i="17"/>
  <c r="AI35" i="17"/>
  <c r="AI36" i="17"/>
  <c r="AI37" i="17"/>
  <c r="AI38" i="17"/>
  <c r="AI39" i="17"/>
  <c r="AI40" i="17"/>
  <c r="AI41" i="17"/>
  <c r="AI42" i="17"/>
  <c r="AI43" i="17"/>
  <c r="AI44" i="17"/>
  <c r="AI45" i="17"/>
  <c r="AI46" i="17"/>
  <c r="AI47" i="17"/>
  <c r="AI48" i="17"/>
  <c r="AI49" i="17"/>
  <c r="AI50" i="17"/>
  <c r="AI51" i="17"/>
  <c r="AI52" i="17"/>
  <c r="AI53" i="17"/>
  <c r="AI54" i="17"/>
  <c r="AI55" i="17"/>
  <c r="AI56" i="17"/>
  <c r="AI57" i="17"/>
  <c r="AI58" i="17"/>
  <c r="AI59" i="17"/>
  <c r="AI60" i="17"/>
  <c r="AI61" i="17"/>
  <c r="AI62" i="17"/>
  <c r="AI63" i="17"/>
  <c r="AI64" i="17"/>
  <c r="AI65" i="17"/>
  <c r="AI66" i="17"/>
  <c r="AI67" i="17"/>
  <c r="AI68" i="17"/>
  <c r="AI69" i="17"/>
  <c r="AI70" i="17"/>
  <c r="AI71" i="17"/>
  <c r="AI72" i="17"/>
  <c r="AI73" i="17"/>
  <c r="AI74" i="17"/>
  <c r="AI75" i="17"/>
  <c r="AI76" i="17"/>
  <c r="AI77" i="17"/>
  <c r="AI78" i="17"/>
  <c r="AI79" i="17"/>
  <c r="AI80" i="17"/>
  <c r="AI81" i="17"/>
  <c r="AI82" i="17"/>
  <c r="AI83" i="17"/>
  <c r="AI84" i="17"/>
  <c r="AI85" i="17"/>
  <c r="AI86" i="17"/>
  <c r="AI87" i="17"/>
  <c r="AI88" i="17"/>
  <c r="AI89" i="17"/>
  <c r="AI90" i="17"/>
  <c r="AI91" i="17"/>
  <c r="AI92" i="17"/>
  <c r="AI93" i="17"/>
  <c r="AI94" i="17"/>
  <c r="AI95" i="17"/>
  <c r="AI96" i="17"/>
  <c r="AI97" i="17"/>
  <c r="AI98" i="17"/>
  <c r="AI99" i="17"/>
  <c r="AI100" i="17"/>
  <c r="AI101" i="17"/>
  <c r="AI102" i="17"/>
  <c r="AI103" i="17"/>
  <c r="AI104" i="17"/>
  <c r="AI105" i="17"/>
  <c r="AI106" i="17"/>
  <c r="AI107" i="17"/>
  <c r="AI108" i="17"/>
  <c r="AI109" i="17"/>
  <c r="AI110" i="17"/>
  <c r="AI111" i="17"/>
  <c r="AI112" i="17"/>
  <c r="AI113" i="17"/>
  <c r="AI114" i="17"/>
  <c r="AI115" i="17"/>
  <c r="AI116" i="17"/>
  <c r="AI117" i="17"/>
  <c r="AI118" i="17"/>
  <c r="AI119" i="17"/>
  <c r="AI120" i="17"/>
  <c r="AI121" i="17"/>
  <c r="AI122" i="17"/>
  <c r="AI123" i="17"/>
  <c r="AI124" i="17"/>
  <c r="AI125" i="17"/>
  <c r="AI126" i="17"/>
  <c r="AI127" i="17"/>
  <c r="AI128" i="17"/>
  <c r="AI129" i="17"/>
  <c r="AI130" i="17"/>
  <c r="AI131" i="17"/>
  <c r="AI132" i="17"/>
  <c r="AI133" i="17"/>
  <c r="AI134" i="17"/>
  <c r="AI135" i="17"/>
  <c r="AI136" i="17"/>
  <c r="AI137" i="17"/>
  <c r="AI138" i="17"/>
  <c r="AI139" i="17"/>
  <c r="AI140" i="17"/>
  <c r="AI141" i="17"/>
  <c r="AI142" i="17"/>
  <c r="AI143" i="17"/>
  <c r="AI144" i="17"/>
  <c r="AI145" i="17"/>
  <c r="AI146" i="17"/>
  <c r="AI147" i="17"/>
  <c r="AI148" i="17"/>
  <c r="AI149" i="17"/>
  <c r="AI150" i="17"/>
  <c r="AI151" i="17"/>
  <c r="AI152" i="17"/>
  <c r="AI153" i="17"/>
  <c r="AI154" i="17"/>
  <c r="AI155" i="17"/>
  <c r="AI156" i="17"/>
  <c r="AI157" i="17"/>
  <c r="AI158" i="17"/>
  <c r="AI159" i="17"/>
  <c r="AI160" i="17"/>
  <c r="AI161" i="17"/>
  <c r="AI162" i="17"/>
  <c r="AI163" i="17"/>
  <c r="AI164" i="17"/>
  <c r="AI165" i="17"/>
  <c r="AI166" i="17"/>
  <c r="AI167" i="17"/>
  <c r="AI168" i="17"/>
  <c r="AI169" i="17"/>
  <c r="AI170" i="17"/>
  <c r="AI171" i="17"/>
  <c r="AI172" i="17"/>
  <c r="AI173" i="17"/>
  <c r="AI174" i="17"/>
  <c r="AI175" i="17"/>
  <c r="AI176" i="17"/>
  <c r="AI177" i="17"/>
  <c r="AI178" i="17"/>
  <c r="AI179" i="17"/>
  <c r="AI180" i="17"/>
  <c r="AI181" i="17"/>
  <c r="AI182" i="17"/>
  <c r="AI183" i="17"/>
  <c r="AI184" i="17"/>
  <c r="AI185" i="17"/>
  <c r="AI186" i="17"/>
  <c r="AI187" i="17"/>
  <c r="AI188" i="17"/>
  <c r="AI189" i="17"/>
  <c r="AI190" i="17"/>
  <c r="AI191" i="17"/>
  <c r="AI192" i="17"/>
  <c r="AI193" i="17"/>
  <c r="AI194" i="17"/>
  <c r="AI195" i="17"/>
  <c r="AI196" i="17"/>
  <c r="AI197" i="17"/>
  <c r="AI198" i="17"/>
  <c r="AI199" i="17"/>
  <c r="AI200" i="17"/>
  <c r="AI201" i="17"/>
  <c r="AI202" i="17"/>
  <c r="AI203" i="17"/>
  <c r="AI204" i="17"/>
  <c r="AI205" i="17"/>
  <c r="AI206" i="17"/>
  <c r="AI207" i="17"/>
  <c r="AI208" i="17"/>
  <c r="AI209" i="17"/>
  <c r="AI210" i="17"/>
  <c r="AI211" i="17"/>
  <c r="AI212" i="17"/>
  <c r="AI213" i="17"/>
  <c r="AI214" i="17"/>
  <c r="AI215" i="17"/>
  <c r="AI216" i="17"/>
  <c r="AI217" i="17"/>
  <c r="AI218" i="17"/>
  <c r="AI219" i="17"/>
  <c r="AI220" i="17"/>
  <c r="AI221" i="17"/>
  <c r="AI222" i="17"/>
  <c r="AI223" i="17"/>
  <c r="AI224" i="17"/>
  <c r="AI225" i="17"/>
  <c r="AI226" i="17"/>
  <c r="AI227" i="17"/>
  <c r="AI228" i="17"/>
  <c r="AI229" i="17"/>
  <c r="AI230" i="17"/>
  <c r="AI231" i="17"/>
  <c r="AI232" i="17"/>
  <c r="AI233" i="17"/>
  <c r="AI234" i="17"/>
  <c r="AI235" i="17"/>
  <c r="AI236" i="17"/>
  <c r="AI237" i="17"/>
  <c r="AI238" i="17"/>
  <c r="AI239" i="17"/>
  <c r="AI240" i="17"/>
  <c r="AI241" i="17"/>
  <c r="AI242" i="17"/>
  <c r="AI243" i="17"/>
  <c r="AI244" i="17"/>
  <c r="AI245" i="17"/>
  <c r="AI246" i="17"/>
  <c r="AI247" i="17"/>
  <c r="AI248" i="17"/>
  <c r="AI249" i="17"/>
  <c r="AI250" i="17"/>
  <c r="AI251" i="17"/>
  <c r="AI252" i="17"/>
  <c r="AI253" i="17"/>
  <c r="AI254" i="17"/>
  <c r="AI255" i="17"/>
  <c r="AI256" i="17"/>
  <c r="AI257" i="17"/>
  <c r="AI258" i="17"/>
  <c r="AI259" i="17"/>
  <c r="AI260" i="17"/>
  <c r="AI261" i="17"/>
  <c r="AI262" i="17"/>
  <c r="AI263" i="17"/>
  <c r="AI264" i="17"/>
  <c r="AI265" i="17"/>
  <c r="AI266" i="17"/>
  <c r="AI267" i="17"/>
  <c r="AI268" i="17"/>
  <c r="AI269" i="17"/>
  <c r="AI270" i="17"/>
  <c r="AI271" i="17"/>
  <c r="AI272" i="17"/>
  <c r="AI273" i="17"/>
  <c r="AI274" i="17"/>
  <c r="AI275" i="17"/>
  <c r="AI276" i="17"/>
  <c r="AI277" i="17"/>
  <c r="AI278" i="17"/>
  <c r="AI279" i="17"/>
  <c r="AI280" i="17"/>
  <c r="AI281" i="17"/>
  <c r="AI282" i="17"/>
  <c r="AI283" i="17"/>
  <c r="AI284" i="17"/>
  <c r="AI285" i="17"/>
  <c r="AI286" i="17"/>
  <c r="AI287" i="17"/>
  <c r="AI288" i="17"/>
  <c r="AI289" i="17"/>
  <c r="AI290" i="17"/>
  <c r="AI291" i="17"/>
  <c r="AI292" i="17"/>
  <c r="AI293" i="17"/>
  <c r="AI294" i="17"/>
  <c r="AI295" i="17"/>
  <c r="AI296" i="17"/>
  <c r="AI297" i="17"/>
  <c r="AI298" i="17"/>
  <c r="AI299" i="17"/>
  <c r="AI300" i="17"/>
  <c r="AI301" i="17"/>
  <c r="AI302" i="17"/>
  <c r="AI303" i="17"/>
  <c r="AI304" i="17"/>
  <c r="AI305" i="17"/>
  <c r="AI306" i="17"/>
  <c r="AI307" i="17"/>
  <c r="AI308" i="17"/>
  <c r="AI309" i="17"/>
  <c r="AI310" i="17"/>
  <c r="AI311" i="17"/>
  <c r="AI312" i="17"/>
  <c r="AI313" i="17"/>
  <c r="AI314" i="17"/>
  <c r="AI315" i="17"/>
  <c r="AI316" i="17"/>
  <c r="AI317" i="17"/>
  <c r="AI318" i="17"/>
  <c r="AI319" i="17"/>
  <c r="AI320" i="17"/>
  <c r="AI321" i="17"/>
  <c r="AI322" i="17"/>
  <c r="AI323" i="17"/>
  <c r="AI324" i="17"/>
  <c r="AI325" i="17"/>
  <c r="AI326" i="17"/>
  <c r="AI327" i="17"/>
  <c r="AI328" i="17"/>
  <c r="AI329" i="17"/>
  <c r="AI330" i="17"/>
  <c r="AI331" i="17"/>
  <c r="AI332" i="17"/>
  <c r="AI333" i="17"/>
  <c r="AI334" i="17"/>
  <c r="AI335" i="17"/>
  <c r="AI336" i="17"/>
  <c r="AI337" i="17"/>
  <c r="AI338" i="17"/>
  <c r="AI339" i="17"/>
  <c r="AI340" i="17"/>
  <c r="AI341" i="17"/>
  <c r="AI342" i="17"/>
  <c r="AI343" i="17"/>
  <c r="AI344" i="17"/>
  <c r="AI345" i="17"/>
  <c r="AI346" i="17"/>
  <c r="AI347" i="17"/>
  <c r="AI348" i="17"/>
  <c r="AI349" i="17"/>
  <c r="AI350" i="17"/>
  <c r="AI351" i="17"/>
  <c r="AI352" i="17"/>
  <c r="AI353" i="17"/>
  <c r="AI354" i="17"/>
  <c r="AI355" i="17"/>
  <c r="AI356" i="17"/>
  <c r="AI357" i="17"/>
  <c r="AI358" i="17"/>
  <c r="AI359" i="17"/>
  <c r="AI360" i="17"/>
  <c r="AI361" i="17"/>
  <c r="AI362" i="17"/>
  <c r="AI363" i="17"/>
  <c r="AI364" i="17"/>
  <c r="AI365" i="17"/>
  <c r="AI366" i="17"/>
  <c r="AI367" i="17"/>
  <c r="AI368" i="17"/>
  <c r="AI369" i="17"/>
  <c r="AI370" i="17"/>
  <c r="AI371" i="17"/>
  <c r="AI372" i="17"/>
  <c r="AI373" i="17"/>
  <c r="AI374" i="17"/>
  <c r="AI375" i="17"/>
  <c r="AI376" i="17"/>
  <c r="AI377" i="17"/>
  <c r="AI378" i="17"/>
  <c r="AI379" i="17"/>
  <c r="AI380" i="17"/>
  <c r="AI381" i="17"/>
  <c r="AI382" i="17"/>
  <c r="AI383" i="17"/>
  <c r="AI384" i="17"/>
  <c r="AI385" i="17"/>
  <c r="AI386" i="17"/>
  <c r="AI387" i="17"/>
  <c r="AI388" i="17"/>
  <c r="AI389" i="17"/>
  <c r="AI390" i="17"/>
  <c r="AI391" i="17"/>
  <c r="AI392" i="17"/>
  <c r="AI393" i="17"/>
  <c r="AI394" i="17"/>
  <c r="AI395" i="17"/>
  <c r="AI396" i="17"/>
  <c r="AI397" i="17"/>
  <c r="AI398" i="17"/>
  <c r="AI399" i="17"/>
  <c r="AI400" i="17"/>
  <c r="AI401" i="17"/>
  <c r="AI402" i="17"/>
  <c r="AI403" i="17"/>
  <c r="AI404" i="17"/>
  <c r="AI405" i="17"/>
  <c r="AI406" i="17"/>
  <c r="AI407" i="17"/>
  <c r="AI408" i="17"/>
  <c r="AI409" i="17"/>
  <c r="AI410" i="17"/>
  <c r="AI411" i="17"/>
  <c r="AI412" i="17"/>
  <c r="AI413" i="17"/>
  <c r="AI414" i="17"/>
  <c r="AI415" i="17"/>
  <c r="AI416" i="17"/>
  <c r="AI417" i="17"/>
  <c r="AI418" i="17"/>
  <c r="AI419" i="17"/>
  <c r="AI420" i="17"/>
  <c r="AI421" i="17"/>
  <c r="AI422" i="17"/>
  <c r="AI423" i="17"/>
  <c r="AI424" i="17"/>
  <c r="AI425" i="17"/>
  <c r="AI426" i="17"/>
  <c r="AI427" i="17"/>
  <c r="AI428" i="17"/>
  <c r="AI429" i="17"/>
  <c r="AI430" i="17"/>
  <c r="AI431" i="17"/>
  <c r="AI432" i="17"/>
  <c r="AI433" i="17"/>
  <c r="AI434" i="17"/>
  <c r="AI435" i="17"/>
  <c r="AI436" i="17"/>
  <c r="AI437" i="17"/>
  <c r="AI438" i="17"/>
  <c r="AI439" i="17"/>
  <c r="AI440" i="17"/>
  <c r="AI441" i="17"/>
  <c r="AI442" i="17"/>
  <c r="AI443" i="17"/>
  <c r="AI444" i="17"/>
  <c r="AI445" i="17"/>
  <c r="AI446" i="17"/>
  <c r="AI447" i="17"/>
  <c r="AI448" i="17"/>
  <c r="AI449" i="17"/>
  <c r="AI450" i="17"/>
  <c r="AI451" i="17"/>
  <c r="AI452" i="17"/>
  <c r="AI453" i="17"/>
  <c r="AI454" i="17"/>
  <c r="AI455" i="17"/>
  <c r="AI456" i="17"/>
  <c r="AI457" i="17"/>
  <c r="AI458" i="17"/>
  <c r="AI459" i="17"/>
  <c r="AI460" i="17"/>
  <c r="AI461" i="17"/>
  <c r="AI462" i="17"/>
  <c r="AI463" i="17"/>
  <c r="AI464" i="17"/>
  <c r="AI465" i="17"/>
  <c r="AI466" i="17"/>
  <c r="AI467" i="17"/>
  <c r="AI468" i="17"/>
  <c r="AI469" i="17"/>
  <c r="AI470" i="17"/>
  <c r="AI471" i="17"/>
  <c r="AI472" i="17"/>
  <c r="AI473" i="17"/>
  <c r="AI474" i="17"/>
  <c r="AI475" i="17"/>
  <c r="AI476" i="17"/>
  <c r="AI477" i="17"/>
  <c r="AI478" i="17"/>
  <c r="AI479" i="17"/>
  <c r="AI480" i="17"/>
  <c r="AI481" i="17"/>
  <c r="AI482" i="17"/>
  <c r="AI483" i="17"/>
  <c r="AI484" i="17"/>
  <c r="AI485" i="17"/>
  <c r="AI486" i="17"/>
  <c r="AI487" i="17"/>
  <c r="AI488" i="17"/>
  <c r="AI489" i="17"/>
  <c r="AI490" i="17"/>
  <c r="AI491" i="17"/>
  <c r="AI492" i="17"/>
  <c r="AI493" i="17"/>
  <c r="AI494" i="17"/>
  <c r="AI495" i="17"/>
  <c r="AI496" i="17"/>
  <c r="AI497" i="17"/>
  <c r="AI498" i="17"/>
  <c r="AI499" i="17"/>
  <c r="AI500" i="17"/>
  <c r="AI501" i="17"/>
  <c r="AI502" i="17"/>
  <c r="AI503" i="17"/>
  <c r="AI504" i="17"/>
  <c r="AI505" i="17"/>
  <c r="AI506" i="17"/>
  <c r="AI507" i="17"/>
  <c r="AI508" i="17"/>
  <c r="AI509" i="17"/>
  <c r="AI510" i="17"/>
  <c r="AI511" i="17"/>
  <c r="AI512" i="17"/>
  <c r="AI513" i="17"/>
  <c r="AI514" i="17"/>
  <c r="AI515" i="17"/>
  <c r="AI516" i="17"/>
  <c r="AI517" i="17"/>
  <c r="AI518" i="17"/>
  <c r="AI519" i="17"/>
  <c r="AI520" i="17"/>
  <c r="AI521" i="17"/>
  <c r="AI522" i="17"/>
  <c r="AI523" i="17"/>
  <c r="AI524" i="17"/>
  <c r="AI525" i="17"/>
  <c r="AI526" i="17"/>
  <c r="AI527" i="17"/>
  <c r="AI528" i="17"/>
  <c r="AI529" i="17"/>
  <c r="AI530" i="17"/>
  <c r="AI531" i="17"/>
  <c r="AI532" i="17"/>
  <c r="AI533" i="17"/>
  <c r="AI534" i="17"/>
  <c r="AI535" i="17"/>
  <c r="AI536" i="17"/>
  <c r="AI537" i="17"/>
  <c r="AI538" i="17"/>
  <c r="AI539" i="17"/>
  <c r="AI540" i="17"/>
  <c r="AI541" i="17"/>
  <c r="AI542" i="17"/>
  <c r="AI543" i="17"/>
  <c r="AI544" i="17"/>
  <c r="AI545" i="17"/>
  <c r="AI546" i="17"/>
  <c r="AI547" i="17"/>
  <c r="AI548" i="17"/>
  <c r="AI549" i="17"/>
  <c r="AI550" i="17"/>
  <c r="AI551" i="17"/>
  <c r="AI552" i="17"/>
  <c r="AI553" i="17"/>
  <c r="AI554" i="17"/>
  <c r="AI555" i="17"/>
  <c r="AI556" i="17"/>
  <c r="AI557" i="17"/>
  <c r="AI558" i="17"/>
  <c r="AI559" i="17"/>
  <c r="AI560" i="17"/>
  <c r="AI561" i="17"/>
  <c r="AI562" i="17"/>
  <c r="AI563" i="17"/>
  <c r="AI564" i="17"/>
  <c r="AI565" i="17"/>
  <c r="AI566" i="17"/>
  <c r="AI567" i="17"/>
  <c r="AI568" i="17"/>
  <c r="AI569" i="17"/>
  <c r="AI570" i="17"/>
  <c r="AI571" i="17"/>
  <c r="AI572" i="17"/>
  <c r="AI573" i="17"/>
  <c r="AI574" i="17"/>
  <c r="AI575" i="17"/>
  <c r="AI576" i="17"/>
  <c r="AI577" i="17"/>
  <c r="AI578" i="17"/>
  <c r="AI579" i="17"/>
  <c r="AI580" i="17"/>
  <c r="AI581" i="17"/>
  <c r="AI582" i="17"/>
  <c r="AI583" i="17"/>
  <c r="AI584" i="17"/>
  <c r="AI585" i="17"/>
  <c r="AI586" i="17"/>
  <c r="AI587" i="17"/>
  <c r="AI588" i="17"/>
  <c r="AI589" i="17"/>
  <c r="AI590" i="17"/>
  <c r="AI591" i="17"/>
  <c r="AI592" i="17"/>
  <c r="AI593" i="17"/>
  <c r="AI594" i="17"/>
  <c r="AI595" i="17"/>
  <c r="AI596" i="17"/>
  <c r="AI597" i="17"/>
  <c r="AI598" i="17"/>
  <c r="AI599" i="17"/>
  <c r="AI600" i="17"/>
  <c r="AI601" i="17"/>
  <c r="AI602" i="17"/>
  <c r="AI603" i="17"/>
  <c r="AI604" i="17"/>
  <c r="AI605" i="17"/>
  <c r="AI606" i="17"/>
  <c r="AI607" i="17"/>
  <c r="AI608" i="17"/>
  <c r="AI609" i="17"/>
  <c r="AI610" i="17"/>
  <c r="AI611" i="17"/>
  <c r="AI612" i="17"/>
  <c r="AI613" i="17"/>
  <c r="AI614" i="17"/>
  <c r="AI615" i="17"/>
  <c r="AI616" i="17"/>
  <c r="AI617" i="17"/>
  <c r="AI618" i="17"/>
  <c r="AI619" i="17"/>
  <c r="AI620" i="17"/>
  <c r="AI621" i="17"/>
  <c r="AI622" i="17"/>
  <c r="AI623" i="17"/>
  <c r="AI624" i="17"/>
  <c r="AI625" i="17"/>
  <c r="AI626" i="17"/>
  <c r="AI627" i="17"/>
  <c r="AI628" i="17"/>
  <c r="AI629" i="17"/>
  <c r="AI630" i="17"/>
  <c r="AI631" i="17"/>
  <c r="AI632" i="17"/>
  <c r="AI633" i="17"/>
  <c r="AI634" i="17"/>
  <c r="AI635" i="17"/>
  <c r="AI636" i="17"/>
  <c r="AI637" i="17"/>
  <c r="AI638" i="17"/>
  <c r="AI639" i="17"/>
  <c r="AI640" i="17"/>
  <c r="AI641" i="17"/>
  <c r="AI642" i="17"/>
  <c r="AI643" i="17"/>
  <c r="AI644" i="17"/>
  <c r="AI645" i="17"/>
  <c r="AI646" i="17"/>
  <c r="AI647" i="17"/>
  <c r="AI648" i="17"/>
  <c r="AI649" i="17"/>
  <c r="AI650" i="17"/>
  <c r="AI651" i="17"/>
  <c r="AI652" i="17"/>
  <c r="AI653" i="17"/>
  <c r="AI654" i="17"/>
  <c r="AI655" i="17"/>
  <c r="AI656" i="17"/>
  <c r="AI657" i="17"/>
  <c r="AI658" i="17"/>
  <c r="AI659" i="17"/>
  <c r="AI660" i="17"/>
  <c r="AI661" i="17"/>
  <c r="AI662" i="17"/>
  <c r="AI663" i="17"/>
  <c r="AI664" i="17"/>
  <c r="AI665" i="17"/>
  <c r="AI666" i="17"/>
  <c r="AI667" i="17"/>
  <c r="AI668" i="17"/>
  <c r="AI669" i="17"/>
  <c r="AI670" i="17"/>
  <c r="AI671" i="17"/>
  <c r="AI672" i="17"/>
  <c r="AI673" i="17"/>
  <c r="AI674" i="17"/>
  <c r="AI675" i="17"/>
  <c r="AI676" i="17"/>
  <c r="AI677" i="17"/>
  <c r="AI678" i="17"/>
  <c r="AI679" i="17"/>
  <c r="AI680" i="17"/>
  <c r="AI681" i="17"/>
  <c r="AI682" i="17"/>
  <c r="AI683" i="17"/>
  <c r="AI684" i="17"/>
  <c r="AI685" i="17"/>
  <c r="AI686" i="17"/>
  <c r="AI687" i="17"/>
  <c r="AI688" i="17"/>
  <c r="AI689" i="17"/>
  <c r="AI690" i="17"/>
  <c r="AI691" i="17"/>
  <c r="AI692" i="17"/>
  <c r="AI693" i="17"/>
  <c r="AI694" i="17"/>
  <c r="AI695" i="17"/>
  <c r="AI696" i="17"/>
  <c r="AI697" i="17"/>
  <c r="AI698" i="17"/>
  <c r="AI699" i="17"/>
  <c r="AI700" i="17"/>
  <c r="AI701" i="17"/>
  <c r="AI702" i="17"/>
  <c r="AI703" i="17"/>
  <c r="AI704" i="17"/>
  <c r="AI705" i="17"/>
  <c r="AI706" i="17"/>
  <c r="AI707" i="17"/>
  <c r="AI708" i="17"/>
  <c r="AI709" i="17"/>
  <c r="AI710" i="17"/>
  <c r="AI711" i="17"/>
  <c r="AI712" i="17"/>
  <c r="AI713" i="17"/>
  <c r="AI714" i="17"/>
  <c r="AI715" i="17"/>
  <c r="AI716" i="17"/>
  <c r="AI717" i="17"/>
  <c r="AI718" i="17"/>
  <c r="AI719" i="17"/>
  <c r="AI720" i="17"/>
  <c r="AI721" i="17"/>
  <c r="AI722" i="17"/>
  <c r="AI723" i="17"/>
  <c r="AI724" i="17"/>
  <c r="AI725" i="17"/>
  <c r="AI726" i="17"/>
  <c r="AI727" i="17"/>
  <c r="AI728" i="17"/>
  <c r="AI729" i="17"/>
  <c r="AI730" i="17"/>
  <c r="AI731" i="17"/>
  <c r="AI732" i="17"/>
  <c r="AI733" i="17"/>
  <c r="AI734" i="17"/>
  <c r="AI735" i="17"/>
  <c r="AI736" i="17"/>
  <c r="AI737" i="17"/>
  <c r="AI738" i="17"/>
  <c r="AI739" i="17"/>
  <c r="AI740" i="17"/>
  <c r="AI741" i="17"/>
  <c r="AI742" i="17"/>
  <c r="AI743" i="17"/>
  <c r="AI744" i="17"/>
  <c r="AI745" i="17"/>
  <c r="AI746" i="17"/>
  <c r="AI747" i="17"/>
  <c r="AI748" i="17"/>
  <c r="AI749" i="17"/>
  <c r="AI750" i="17"/>
  <c r="AI751" i="17"/>
  <c r="AI752" i="17"/>
  <c r="AI753" i="17"/>
  <c r="AI754" i="17"/>
  <c r="AI755" i="17"/>
  <c r="AI756" i="17"/>
  <c r="AI757" i="17"/>
  <c r="AI758" i="17"/>
  <c r="AI759" i="17"/>
  <c r="AI760" i="17"/>
  <c r="AI761" i="17"/>
  <c r="AI762" i="17"/>
  <c r="AI763" i="17"/>
  <c r="AI764" i="17"/>
  <c r="AI765" i="17"/>
  <c r="AI766" i="17"/>
  <c r="AI767" i="17"/>
  <c r="AI768" i="17"/>
  <c r="AI769" i="17"/>
  <c r="AI770" i="17"/>
  <c r="AI771" i="17"/>
  <c r="AI772" i="17"/>
  <c r="AI773" i="17"/>
  <c r="AI774" i="17"/>
  <c r="AI775" i="17"/>
  <c r="AI776" i="17"/>
  <c r="AI777" i="17"/>
  <c r="AI778" i="17"/>
  <c r="AI779" i="17"/>
  <c r="AI780" i="17"/>
  <c r="AI781" i="17"/>
  <c r="AI782" i="17"/>
  <c r="AI783" i="17"/>
  <c r="AI784" i="17"/>
  <c r="AI785" i="17"/>
  <c r="AI786" i="17"/>
  <c r="AI787" i="17"/>
  <c r="AI788" i="17"/>
  <c r="AI789" i="17"/>
  <c r="AI790" i="17"/>
  <c r="AI791" i="17"/>
  <c r="AI792" i="17"/>
  <c r="AI793" i="17"/>
  <c r="AI794" i="17"/>
  <c r="AI795" i="17"/>
  <c r="AI796" i="17"/>
  <c r="AI797" i="17"/>
  <c r="AI798" i="17"/>
  <c r="AI799" i="17"/>
  <c r="AI800" i="17"/>
  <c r="AI801" i="17"/>
  <c r="AI802" i="17"/>
  <c r="AI803" i="17"/>
  <c r="AI804" i="17"/>
  <c r="AI805" i="17"/>
  <c r="AI806" i="17"/>
  <c r="AI807" i="17"/>
  <c r="AI808" i="17"/>
  <c r="AI809" i="17"/>
  <c r="AI810" i="17"/>
  <c r="AI811" i="17"/>
  <c r="AI812" i="17"/>
  <c r="AI813" i="17"/>
  <c r="AI814" i="17"/>
  <c r="AI815" i="17"/>
  <c r="AI816" i="17"/>
  <c r="AI817" i="17"/>
  <c r="AI818" i="17"/>
  <c r="AI819" i="17"/>
  <c r="AI820" i="17"/>
  <c r="AI821" i="17"/>
  <c r="AI822" i="17"/>
  <c r="AI823" i="17"/>
  <c r="AI824" i="17"/>
  <c r="AI825" i="17"/>
  <c r="AI826" i="17"/>
  <c r="AI827" i="17"/>
  <c r="AI828" i="17"/>
  <c r="AI829" i="17"/>
  <c r="AI830" i="17"/>
  <c r="AI831" i="17"/>
  <c r="AI832" i="17"/>
  <c r="AI833" i="17"/>
  <c r="AI834" i="17"/>
  <c r="AI835" i="17"/>
  <c r="AI836" i="17"/>
  <c r="AI837" i="17"/>
  <c r="AI838" i="17"/>
  <c r="AI839" i="17"/>
  <c r="AI840" i="17"/>
  <c r="AI841" i="17"/>
  <c r="AI842" i="17"/>
  <c r="AI843" i="17"/>
  <c r="AI844" i="17"/>
  <c r="AI845" i="17"/>
  <c r="AI846" i="17"/>
  <c r="AI847" i="17"/>
  <c r="AI848" i="17"/>
  <c r="AI849" i="17"/>
  <c r="AI850" i="17"/>
  <c r="AI851" i="17"/>
  <c r="AI852" i="17"/>
  <c r="AI853" i="17"/>
  <c r="AI854" i="17"/>
  <c r="AI855" i="17"/>
  <c r="AI856" i="17"/>
  <c r="AI857" i="17"/>
  <c r="AI858" i="17"/>
  <c r="AI859" i="17"/>
  <c r="AI860" i="17"/>
  <c r="AI861" i="17"/>
  <c r="AI862" i="17"/>
  <c r="AI863" i="17"/>
  <c r="AI864" i="17"/>
  <c r="AI865" i="17"/>
  <c r="AI866" i="17"/>
  <c r="AI867" i="17"/>
  <c r="AI868" i="17"/>
  <c r="AI869" i="17"/>
  <c r="AI870" i="17"/>
  <c r="AI871" i="17"/>
  <c r="AI872" i="17"/>
  <c r="AI873" i="17"/>
  <c r="AI874" i="17"/>
  <c r="AI875" i="17"/>
  <c r="AI876" i="17"/>
  <c r="AI877" i="17"/>
  <c r="AI878" i="17"/>
  <c r="AI879" i="17"/>
  <c r="AI880" i="17"/>
  <c r="AI881" i="17"/>
  <c r="AI882" i="17"/>
  <c r="AI883" i="17"/>
  <c r="AI884" i="17"/>
  <c r="AI885" i="17"/>
  <c r="AI886" i="17"/>
  <c r="AI887" i="17"/>
  <c r="AI888" i="17"/>
  <c r="AI889" i="17"/>
  <c r="AI890" i="17"/>
  <c r="AI891" i="17"/>
  <c r="AI892" i="17"/>
  <c r="AI893" i="17"/>
  <c r="AI894" i="17"/>
  <c r="AI895" i="17"/>
  <c r="AI896" i="17"/>
  <c r="AI897" i="17"/>
  <c r="AI898" i="17"/>
  <c r="AI899" i="17"/>
  <c r="AI900" i="17"/>
  <c r="AI901" i="17"/>
  <c r="AI902" i="17"/>
  <c r="AI903" i="17"/>
  <c r="AI904" i="17"/>
  <c r="AI905" i="17"/>
  <c r="AI906" i="17"/>
  <c r="AI907" i="17"/>
  <c r="AI908" i="17"/>
  <c r="AI909" i="17"/>
  <c r="AI910" i="17"/>
  <c r="AI911" i="17"/>
  <c r="AI912" i="17"/>
  <c r="AI913" i="17"/>
  <c r="AI914" i="17"/>
  <c r="AI915" i="17"/>
  <c r="AI916" i="17"/>
  <c r="AI917" i="17"/>
  <c r="AI918" i="17"/>
  <c r="AI919" i="17"/>
  <c r="AI920" i="17"/>
  <c r="AI921" i="17"/>
  <c r="AI922" i="17"/>
  <c r="AI923" i="17"/>
  <c r="AI924" i="17"/>
  <c r="AI925" i="17"/>
  <c r="AI926" i="17"/>
  <c r="AI927" i="17"/>
  <c r="AI928" i="17"/>
  <c r="AI929" i="17"/>
  <c r="AI930" i="17"/>
  <c r="AI931" i="17"/>
  <c r="AI932" i="17"/>
  <c r="AI7" i="17"/>
  <c r="AV16" i="21" l="1"/>
  <c r="AV15" i="21"/>
  <c r="AV14" i="21"/>
  <c r="AV13" i="21"/>
  <c r="AV12" i="21"/>
  <c r="AV11" i="21"/>
  <c r="AV10" i="21"/>
  <c r="AV9" i="21"/>
  <c r="AV8" i="21"/>
  <c r="AV7" i="21"/>
  <c r="AW16" i="21"/>
  <c r="AW15" i="21"/>
  <c r="AW14" i="21"/>
  <c r="AW13" i="21"/>
  <c r="AW12" i="21"/>
  <c r="AW11" i="21"/>
  <c r="AW10" i="21"/>
  <c r="AW9" i="21"/>
  <c r="AW8" i="21"/>
  <c r="AW7" i="21"/>
  <c r="AS16" i="21"/>
  <c r="AS15" i="21"/>
  <c r="AS14" i="21"/>
  <c r="AS13" i="21"/>
  <c r="AS12" i="21"/>
  <c r="AS11" i="21"/>
  <c r="AS10" i="21"/>
  <c r="AS9" i="21"/>
  <c r="AS8" i="21"/>
  <c r="AS7" i="21"/>
  <c r="AU16" i="21"/>
  <c r="AU15" i="21"/>
  <c r="AU14" i="21"/>
  <c r="AU13" i="21"/>
  <c r="AU12" i="21"/>
  <c r="AU11" i="21"/>
  <c r="AU10" i="21"/>
  <c r="AU9" i="21"/>
  <c r="AU8" i="21"/>
  <c r="AU7" i="21"/>
  <c r="AX14" i="21"/>
  <c r="AX10" i="21"/>
  <c r="AX7" i="21"/>
  <c r="AX16" i="21"/>
  <c r="AX13" i="21"/>
  <c r="AX11" i="21"/>
  <c r="AX8" i="21"/>
  <c r="AX15" i="21"/>
  <c r="AX12" i="21"/>
  <c r="AX9" i="21"/>
  <c r="AT16" i="21"/>
  <c r="AT13" i="21"/>
  <c r="AT12" i="21"/>
  <c r="AT9" i="21"/>
  <c r="AT15" i="21"/>
  <c r="AT10" i="21"/>
  <c r="AT7" i="21"/>
  <c r="AT14" i="21"/>
  <c r="AT11" i="21"/>
  <c r="AT8" i="21"/>
  <c r="Z8" i="17"/>
  <c r="AA8" i="17"/>
  <c r="AB8" i="17"/>
  <c r="AC8" i="17"/>
  <c r="AD8" i="17"/>
  <c r="AE8" i="17"/>
  <c r="Z9" i="17"/>
  <c r="AA9" i="17"/>
  <c r="AB9" i="17"/>
  <c r="AC9" i="17"/>
  <c r="AD9" i="17"/>
  <c r="AE9" i="17"/>
  <c r="Z10" i="17"/>
  <c r="AA10" i="17"/>
  <c r="AB10" i="17"/>
  <c r="AC10" i="17"/>
  <c r="AD10" i="17"/>
  <c r="AE10" i="17"/>
  <c r="Z11" i="17"/>
  <c r="AA11" i="17"/>
  <c r="AB11" i="17"/>
  <c r="AC11" i="17"/>
  <c r="AD11" i="17"/>
  <c r="AE11" i="17"/>
  <c r="Z12" i="17"/>
  <c r="AA12" i="17"/>
  <c r="AB12" i="17"/>
  <c r="AC12" i="17"/>
  <c r="AD12" i="17"/>
  <c r="AE12" i="17"/>
  <c r="Z13" i="17"/>
  <c r="AA13" i="17"/>
  <c r="AB13" i="17"/>
  <c r="AC13" i="17"/>
  <c r="AD13" i="17"/>
  <c r="AE13" i="17"/>
  <c r="Z14" i="17"/>
  <c r="AA14" i="17"/>
  <c r="AB14" i="17"/>
  <c r="AC14" i="17"/>
  <c r="AD14" i="17"/>
  <c r="AE14" i="17"/>
  <c r="Z15" i="17"/>
  <c r="AA15" i="17"/>
  <c r="AB15" i="17"/>
  <c r="AC15" i="17"/>
  <c r="AD15" i="17"/>
  <c r="AE15" i="17"/>
  <c r="Z16" i="17"/>
  <c r="AA16" i="17"/>
  <c r="AB16" i="17"/>
  <c r="AC16" i="17"/>
  <c r="AD16" i="17"/>
  <c r="AE16" i="17"/>
  <c r="Z17" i="17"/>
  <c r="AA17" i="17"/>
  <c r="AB17" i="17"/>
  <c r="AC17" i="17"/>
  <c r="AD17" i="17"/>
  <c r="AE17" i="17"/>
  <c r="Z18" i="17"/>
  <c r="AA18" i="17"/>
  <c r="AB18" i="17"/>
  <c r="AC18" i="17"/>
  <c r="AD18" i="17"/>
  <c r="AE18" i="17"/>
  <c r="Z19" i="17"/>
  <c r="AA19" i="17"/>
  <c r="AB19" i="17"/>
  <c r="AC19" i="17"/>
  <c r="AD19" i="17"/>
  <c r="AE19" i="17"/>
  <c r="Z20" i="17"/>
  <c r="AA20" i="17"/>
  <c r="AB20" i="17"/>
  <c r="AC20" i="17"/>
  <c r="AD20" i="17"/>
  <c r="AE20" i="17"/>
  <c r="Z21" i="17"/>
  <c r="AA21" i="17"/>
  <c r="AB21" i="17"/>
  <c r="AC21" i="17"/>
  <c r="AD21" i="17"/>
  <c r="AE21" i="17"/>
  <c r="Z22" i="17"/>
  <c r="AA22" i="17"/>
  <c r="AB22" i="17"/>
  <c r="AC22" i="17"/>
  <c r="AD22" i="17"/>
  <c r="AE22" i="17"/>
  <c r="Z23" i="17"/>
  <c r="AA23" i="17"/>
  <c r="AB23" i="17"/>
  <c r="AC23" i="17"/>
  <c r="AD23" i="17"/>
  <c r="AE23" i="17"/>
  <c r="Z24" i="17"/>
  <c r="AA24" i="17"/>
  <c r="AB24" i="17"/>
  <c r="AC24" i="17"/>
  <c r="AD24" i="17"/>
  <c r="AE24" i="17"/>
  <c r="Z25" i="17"/>
  <c r="AA25" i="17"/>
  <c r="AB25" i="17"/>
  <c r="AC25" i="17"/>
  <c r="AD25" i="17"/>
  <c r="AE25" i="17"/>
  <c r="Z26" i="17"/>
  <c r="AA26" i="17"/>
  <c r="AB26" i="17"/>
  <c r="AC26" i="17"/>
  <c r="AD26" i="17"/>
  <c r="AE26" i="17"/>
  <c r="Z27" i="17"/>
  <c r="AA27" i="17"/>
  <c r="AB27" i="17"/>
  <c r="AC27" i="17"/>
  <c r="AD27" i="17"/>
  <c r="AE27" i="17"/>
  <c r="Z28" i="17"/>
  <c r="AA28" i="17"/>
  <c r="AB28" i="17"/>
  <c r="AC28" i="17"/>
  <c r="AD28" i="17"/>
  <c r="AE28" i="17"/>
  <c r="Z29" i="17"/>
  <c r="AA29" i="17"/>
  <c r="AB29" i="17"/>
  <c r="AC29" i="17"/>
  <c r="AD29" i="17"/>
  <c r="AE29" i="17"/>
  <c r="Z30" i="17"/>
  <c r="AA30" i="17"/>
  <c r="AB30" i="17"/>
  <c r="AC30" i="17"/>
  <c r="AD30" i="17"/>
  <c r="AE30" i="17"/>
  <c r="Z31" i="17"/>
  <c r="AA31" i="17"/>
  <c r="AB31" i="17"/>
  <c r="AC31" i="17"/>
  <c r="AD31" i="17"/>
  <c r="AE31" i="17"/>
  <c r="Z32" i="17"/>
  <c r="AA32" i="17"/>
  <c r="AB32" i="17"/>
  <c r="AC32" i="17"/>
  <c r="AD32" i="17"/>
  <c r="AE32" i="17"/>
  <c r="Z33" i="17"/>
  <c r="AA33" i="17"/>
  <c r="AB33" i="17"/>
  <c r="AC33" i="17"/>
  <c r="AD33" i="17"/>
  <c r="AE33" i="17"/>
  <c r="Z34" i="17"/>
  <c r="AA34" i="17"/>
  <c r="AB34" i="17"/>
  <c r="AC34" i="17"/>
  <c r="AD34" i="17"/>
  <c r="AE34" i="17"/>
  <c r="Z35" i="17"/>
  <c r="AA35" i="17"/>
  <c r="AB35" i="17"/>
  <c r="AC35" i="17"/>
  <c r="AD35" i="17"/>
  <c r="AE35" i="17"/>
  <c r="Z36" i="17"/>
  <c r="AA36" i="17"/>
  <c r="AB36" i="17"/>
  <c r="AC36" i="17"/>
  <c r="AD36" i="17"/>
  <c r="AE36" i="17"/>
  <c r="Z37" i="17"/>
  <c r="AA37" i="17"/>
  <c r="AB37" i="17"/>
  <c r="AC37" i="17"/>
  <c r="AD37" i="17"/>
  <c r="AE37" i="17"/>
  <c r="Z38" i="17"/>
  <c r="AA38" i="17"/>
  <c r="AB38" i="17"/>
  <c r="AC38" i="17"/>
  <c r="AD38" i="17"/>
  <c r="AE38" i="17"/>
  <c r="Z39" i="17"/>
  <c r="AA39" i="17"/>
  <c r="AB39" i="17"/>
  <c r="AC39" i="17"/>
  <c r="AD39" i="17"/>
  <c r="AE39" i="17"/>
  <c r="Z40" i="17"/>
  <c r="AA40" i="17"/>
  <c r="AB40" i="17"/>
  <c r="AC40" i="17"/>
  <c r="AD40" i="17"/>
  <c r="AE40" i="17"/>
  <c r="Z41" i="17"/>
  <c r="AA41" i="17"/>
  <c r="AB41" i="17"/>
  <c r="AC41" i="17"/>
  <c r="AD41" i="17"/>
  <c r="AE41" i="17"/>
  <c r="Z42" i="17"/>
  <c r="AA42" i="17"/>
  <c r="AB42" i="17"/>
  <c r="AC42" i="17"/>
  <c r="AD42" i="17"/>
  <c r="AE42" i="17"/>
  <c r="Z43" i="17"/>
  <c r="AA43" i="17"/>
  <c r="AB43" i="17"/>
  <c r="AC43" i="17"/>
  <c r="AD43" i="17"/>
  <c r="AE43" i="17"/>
  <c r="Z44" i="17"/>
  <c r="AA44" i="17"/>
  <c r="AB44" i="17"/>
  <c r="AC44" i="17"/>
  <c r="AD44" i="17"/>
  <c r="AE44" i="17"/>
  <c r="Z45" i="17"/>
  <c r="AA45" i="17"/>
  <c r="AB45" i="17"/>
  <c r="AC45" i="17"/>
  <c r="AD45" i="17"/>
  <c r="AE45" i="17"/>
  <c r="Z46" i="17"/>
  <c r="AA46" i="17"/>
  <c r="AB46" i="17"/>
  <c r="AC46" i="17"/>
  <c r="AD46" i="17"/>
  <c r="AE46" i="17"/>
  <c r="Z47" i="17"/>
  <c r="AA47" i="17"/>
  <c r="AB47" i="17"/>
  <c r="AC47" i="17"/>
  <c r="AD47" i="17"/>
  <c r="AE47" i="17"/>
  <c r="Z48" i="17"/>
  <c r="AA48" i="17"/>
  <c r="AB48" i="17"/>
  <c r="AC48" i="17"/>
  <c r="AD48" i="17"/>
  <c r="AE48" i="17"/>
  <c r="Z49" i="17"/>
  <c r="AA49" i="17"/>
  <c r="AB49" i="17"/>
  <c r="AC49" i="17"/>
  <c r="AD49" i="17"/>
  <c r="AE49" i="17"/>
  <c r="Z50" i="17"/>
  <c r="AA50" i="17"/>
  <c r="AB50" i="17"/>
  <c r="AC50" i="17"/>
  <c r="AD50" i="17"/>
  <c r="AE50" i="17"/>
  <c r="Z51" i="17"/>
  <c r="AA51" i="17"/>
  <c r="AB51" i="17"/>
  <c r="AC51" i="17"/>
  <c r="AD51" i="17"/>
  <c r="AE51" i="17"/>
  <c r="Z52" i="17"/>
  <c r="AA52" i="17"/>
  <c r="AB52" i="17"/>
  <c r="AC52" i="17"/>
  <c r="AD52" i="17"/>
  <c r="AE52" i="17"/>
  <c r="Z53" i="17"/>
  <c r="AA53" i="17"/>
  <c r="AB53" i="17"/>
  <c r="AC53" i="17"/>
  <c r="AD53" i="17"/>
  <c r="AE53" i="17"/>
  <c r="Z54" i="17"/>
  <c r="AA54" i="17"/>
  <c r="AB54" i="17"/>
  <c r="AC54" i="17"/>
  <c r="AD54" i="17"/>
  <c r="AE54" i="17"/>
  <c r="Z55" i="17"/>
  <c r="AA55" i="17"/>
  <c r="AB55" i="17"/>
  <c r="AC55" i="17"/>
  <c r="AD55" i="17"/>
  <c r="AE55" i="17"/>
  <c r="Z56" i="17"/>
  <c r="AA56" i="17"/>
  <c r="AB56" i="17"/>
  <c r="AC56" i="17"/>
  <c r="AD56" i="17"/>
  <c r="AE56" i="17"/>
  <c r="Z57" i="17"/>
  <c r="AA57" i="17"/>
  <c r="AB57" i="17"/>
  <c r="AC57" i="17"/>
  <c r="AD57" i="17"/>
  <c r="AE57" i="17"/>
  <c r="Z58" i="17"/>
  <c r="AA58" i="17"/>
  <c r="AB58" i="17"/>
  <c r="AC58" i="17"/>
  <c r="AD58" i="17"/>
  <c r="AE58" i="17"/>
  <c r="Z59" i="17"/>
  <c r="AA59" i="17"/>
  <c r="AB59" i="17"/>
  <c r="AC59" i="17"/>
  <c r="AD59" i="17"/>
  <c r="AE59" i="17"/>
  <c r="Z60" i="17"/>
  <c r="AA60" i="17"/>
  <c r="AB60" i="17"/>
  <c r="AC60" i="17"/>
  <c r="AD60" i="17"/>
  <c r="AE60" i="17"/>
  <c r="Z61" i="17"/>
  <c r="AA61" i="17"/>
  <c r="AB61" i="17"/>
  <c r="AC61" i="17"/>
  <c r="AD61" i="17"/>
  <c r="AE61" i="17"/>
  <c r="Z62" i="17"/>
  <c r="AA62" i="17"/>
  <c r="AB62" i="17"/>
  <c r="AC62" i="17"/>
  <c r="AD62" i="17"/>
  <c r="AE62" i="17"/>
  <c r="Z63" i="17"/>
  <c r="AA63" i="17"/>
  <c r="AB63" i="17"/>
  <c r="AC63" i="17"/>
  <c r="AD63" i="17"/>
  <c r="AE63" i="17"/>
  <c r="Z64" i="17"/>
  <c r="AA64" i="17"/>
  <c r="AB64" i="17"/>
  <c r="AC64" i="17"/>
  <c r="AD64" i="17"/>
  <c r="AE64" i="17"/>
  <c r="Z65" i="17"/>
  <c r="AA65" i="17"/>
  <c r="AB65" i="17"/>
  <c r="AC65" i="17"/>
  <c r="AD65" i="17"/>
  <c r="AE65" i="17"/>
  <c r="Z66" i="17"/>
  <c r="AA66" i="17"/>
  <c r="AB66" i="17"/>
  <c r="AC66" i="17"/>
  <c r="AD66" i="17"/>
  <c r="AE66" i="17"/>
  <c r="Z67" i="17"/>
  <c r="AA67" i="17"/>
  <c r="AB67" i="17"/>
  <c r="AC67" i="17"/>
  <c r="AD67" i="17"/>
  <c r="AE67" i="17"/>
  <c r="Z68" i="17"/>
  <c r="AA68" i="17"/>
  <c r="AB68" i="17"/>
  <c r="AC68" i="17"/>
  <c r="AD68" i="17"/>
  <c r="AE68" i="17"/>
  <c r="Z69" i="17"/>
  <c r="AA69" i="17"/>
  <c r="AB69" i="17"/>
  <c r="AC69" i="17"/>
  <c r="AD69" i="17"/>
  <c r="AE69" i="17"/>
  <c r="Z70" i="17"/>
  <c r="AA70" i="17"/>
  <c r="AB70" i="17"/>
  <c r="AC70" i="17"/>
  <c r="AD70" i="17"/>
  <c r="AE70" i="17"/>
  <c r="Z71" i="17"/>
  <c r="AA71" i="17"/>
  <c r="AB71" i="17"/>
  <c r="AC71" i="17"/>
  <c r="AD71" i="17"/>
  <c r="AE71" i="17"/>
  <c r="Z72" i="17"/>
  <c r="AA72" i="17"/>
  <c r="AB72" i="17"/>
  <c r="AC72" i="17"/>
  <c r="AD72" i="17"/>
  <c r="AE72" i="17"/>
  <c r="Z73" i="17"/>
  <c r="AA73" i="17"/>
  <c r="AB73" i="17"/>
  <c r="AC73" i="17"/>
  <c r="AD73" i="17"/>
  <c r="AE73" i="17"/>
  <c r="Z74" i="17"/>
  <c r="AA74" i="17"/>
  <c r="AB74" i="17"/>
  <c r="AC74" i="17"/>
  <c r="AD74" i="17"/>
  <c r="AE74" i="17"/>
  <c r="Z75" i="17"/>
  <c r="AA75" i="17"/>
  <c r="AB75" i="17"/>
  <c r="AC75" i="17"/>
  <c r="AD75" i="17"/>
  <c r="AE75" i="17"/>
  <c r="Z76" i="17"/>
  <c r="AA76" i="17"/>
  <c r="AB76" i="17"/>
  <c r="AC76" i="17"/>
  <c r="AD76" i="17"/>
  <c r="AE76" i="17"/>
  <c r="Z77" i="17"/>
  <c r="AA77" i="17"/>
  <c r="AB77" i="17"/>
  <c r="AC77" i="17"/>
  <c r="AD77" i="17"/>
  <c r="AE77" i="17"/>
  <c r="Z78" i="17"/>
  <c r="AA78" i="17"/>
  <c r="AB78" i="17"/>
  <c r="AC78" i="17"/>
  <c r="AD78" i="17"/>
  <c r="AE78" i="17"/>
  <c r="Z79" i="17"/>
  <c r="AA79" i="17"/>
  <c r="AB79" i="17"/>
  <c r="AC79" i="17"/>
  <c r="AD79" i="17"/>
  <c r="AE79" i="17"/>
  <c r="Z80" i="17"/>
  <c r="AA80" i="17"/>
  <c r="AB80" i="17"/>
  <c r="AC80" i="17"/>
  <c r="AD80" i="17"/>
  <c r="AE80" i="17"/>
  <c r="Z81" i="17"/>
  <c r="AA81" i="17"/>
  <c r="AB81" i="17"/>
  <c r="AC81" i="17"/>
  <c r="AD81" i="17"/>
  <c r="AE81" i="17"/>
  <c r="Z82" i="17"/>
  <c r="AA82" i="17"/>
  <c r="AB82" i="17"/>
  <c r="AC82" i="17"/>
  <c r="AD82" i="17"/>
  <c r="AE82" i="17"/>
  <c r="Z83" i="17"/>
  <c r="AA83" i="17"/>
  <c r="AB83" i="17"/>
  <c r="AC83" i="17"/>
  <c r="AD83" i="17"/>
  <c r="AE83" i="17"/>
  <c r="Z84" i="17"/>
  <c r="AA84" i="17"/>
  <c r="AB84" i="17"/>
  <c r="AC84" i="17"/>
  <c r="AD84" i="17"/>
  <c r="AE84" i="17"/>
  <c r="Z85" i="17"/>
  <c r="AA85" i="17"/>
  <c r="AB85" i="17"/>
  <c r="AC85" i="17"/>
  <c r="AD85" i="17"/>
  <c r="AE85" i="17"/>
  <c r="Z86" i="17"/>
  <c r="AA86" i="17"/>
  <c r="AB86" i="17"/>
  <c r="AC86" i="17"/>
  <c r="AD86" i="17"/>
  <c r="AE86" i="17"/>
  <c r="Z87" i="17"/>
  <c r="AA87" i="17"/>
  <c r="AB87" i="17"/>
  <c r="AC87" i="17"/>
  <c r="AD87" i="17"/>
  <c r="AE87" i="17"/>
  <c r="Z88" i="17"/>
  <c r="AA88" i="17"/>
  <c r="AB88" i="17"/>
  <c r="AC88" i="17"/>
  <c r="AD88" i="17"/>
  <c r="AE88" i="17"/>
  <c r="Z89" i="17"/>
  <c r="AA89" i="17"/>
  <c r="AB89" i="17"/>
  <c r="AC89" i="17"/>
  <c r="AD89" i="17"/>
  <c r="AE89" i="17"/>
  <c r="Z90" i="17"/>
  <c r="AA90" i="17"/>
  <c r="AB90" i="17"/>
  <c r="AC90" i="17"/>
  <c r="AD90" i="17"/>
  <c r="AE90" i="17"/>
  <c r="Z91" i="17"/>
  <c r="AA91" i="17"/>
  <c r="AB91" i="17"/>
  <c r="AC91" i="17"/>
  <c r="AD91" i="17"/>
  <c r="AE91" i="17"/>
  <c r="Z92" i="17"/>
  <c r="AA92" i="17"/>
  <c r="AB92" i="17"/>
  <c r="AC92" i="17"/>
  <c r="AD92" i="17"/>
  <c r="AE92" i="17"/>
  <c r="Z93" i="17"/>
  <c r="AA93" i="17"/>
  <c r="AB93" i="17"/>
  <c r="AC93" i="17"/>
  <c r="AD93" i="17"/>
  <c r="AE93" i="17"/>
  <c r="Z94" i="17"/>
  <c r="AA94" i="17"/>
  <c r="AB94" i="17"/>
  <c r="AC94" i="17"/>
  <c r="AD94" i="17"/>
  <c r="AE94" i="17"/>
  <c r="Z95" i="17"/>
  <c r="AA95" i="17"/>
  <c r="AB95" i="17"/>
  <c r="AC95" i="17"/>
  <c r="AD95" i="17"/>
  <c r="AE95" i="17"/>
  <c r="Z96" i="17"/>
  <c r="AA96" i="17"/>
  <c r="AB96" i="17"/>
  <c r="AC96" i="17"/>
  <c r="AD96" i="17"/>
  <c r="AE96" i="17"/>
  <c r="Z97" i="17"/>
  <c r="AA97" i="17"/>
  <c r="AB97" i="17"/>
  <c r="AC97" i="17"/>
  <c r="AD97" i="17"/>
  <c r="AE97" i="17"/>
  <c r="Z98" i="17"/>
  <c r="AA98" i="17"/>
  <c r="AB98" i="17"/>
  <c r="AC98" i="17"/>
  <c r="AD98" i="17"/>
  <c r="AE98" i="17"/>
  <c r="Z99" i="17"/>
  <c r="AA99" i="17"/>
  <c r="AB99" i="17"/>
  <c r="AC99" i="17"/>
  <c r="AD99" i="17"/>
  <c r="AE99" i="17"/>
  <c r="Z100" i="17"/>
  <c r="AA100" i="17"/>
  <c r="AB100" i="17"/>
  <c r="AC100" i="17"/>
  <c r="AD100" i="17"/>
  <c r="AE100" i="17"/>
  <c r="Z101" i="17"/>
  <c r="AA101" i="17"/>
  <c r="AB101" i="17"/>
  <c r="AC101" i="17"/>
  <c r="AD101" i="17"/>
  <c r="AE101" i="17"/>
  <c r="Z102" i="17"/>
  <c r="AA102" i="17"/>
  <c r="AB102" i="17"/>
  <c r="AC102" i="17"/>
  <c r="AD102" i="17"/>
  <c r="AE102" i="17"/>
  <c r="Z103" i="17"/>
  <c r="AA103" i="17"/>
  <c r="AB103" i="17"/>
  <c r="AC103" i="17"/>
  <c r="AD103" i="17"/>
  <c r="AE103" i="17"/>
  <c r="Z104" i="17"/>
  <c r="AA104" i="17"/>
  <c r="AB104" i="17"/>
  <c r="AC104" i="17"/>
  <c r="AD104" i="17"/>
  <c r="AE104" i="17"/>
  <c r="Z105" i="17"/>
  <c r="AA105" i="17"/>
  <c r="AB105" i="17"/>
  <c r="AC105" i="17"/>
  <c r="AD105" i="17"/>
  <c r="AE105" i="17"/>
  <c r="Z106" i="17"/>
  <c r="AA106" i="17"/>
  <c r="AB106" i="17"/>
  <c r="AC106" i="17"/>
  <c r="AD106" i="17"/>
  <c r="AE106" i="17"/>
  <c r="Z107" i="17"/>
  <c r="AA107" i="17"/>
  <c r="AB107" i="17"/>
  <c r="AC107" i="17"/>
  <c r="AD107" i="17"/>
  <c r="AE107" i="17"/>
  <c r="Z108" i="17"/>
  <c r="AA108" i="17"/>
  <c r="AB108" i="17"/>
  <c r="AC108" i="17"/>
  <c r="AD108" i="17"/>
  <c r="AE108" i="17"/>
  <c r="Z109" i="17"/>
  <c r="AA109" i="17"/>
  <c r="AB109" i="17"/>
  <c r="AC109" i="17"/>
  <c r="AD109" i="17"/>
  <c r="AE109" i="17"/>
  <c r="Z110" i="17"/>
  <c r="AA110" i="17"/>
  <c r="AB110" i="17"/>
  <c r="AC110" i="17"/>
  <c r="AD110" i="17"/>
  <c r="AE110" i="17"/>
  <c r="Z111" i="17"/>
  <c r="AA111" i="17"/>
  <c r="AB111" i="17"/>
  <c r="AC111" i="17"/>
  <c r="AD111" i="17"/>
  <c r="AE111" i="17"/>
  <c r="Z112" i="17"/>
  <c r="AA112" i="17"/>
  <c r="AB112" i="17"/>
  <c r="AC112" i="17"/>
  <c r="AD112" i="17"/>
  <c r="AE112" i="17"/>
  <c r="Z113" i="17"/>
  <c r="AA113" i="17"/>
  <c r="AB113" i="17"/>
  <c r="AC113" i="17"/>
  <c r="AD113" i="17"/>
  <c r="AE113" i="17"/>
  <c r="Z114" i="17"/>
  <c r="AA114" i="17"/>
  <c r="AB114" i="17"/>
  <c r="AC114" i="17"/>
  <c r="AD114" i="17"/>
  <c r="AE114" i="17"/>
  <c r="Z115" i="17"/>
  <c r="AA115" i="17"/>
  <c r="AB115" i="17"/>
  <c r="AC115" i="17"/>
  <c r="AD115" i="17"/>
  <c r="AE115" i="17"/>
  <c r="Z116" i="17"/>
  <c r="AA116" i="17"/>
  <c r="AB116" i="17"/>
  <c r="AC116" i="17"/>
  <c r="AD116" i="17"/>
  <c r="AE116" i="17"/>
  <c r="Z117" i="17"/>
  <c r="AA117" i="17"/>
  <c r="AB117" i="17"/>
  <c r="AC117" i="17"/>
  <c r="AD117" i="17"/>
  <c r="AE117" i="17"/>
  <c r="Z118" i="17"/>
  <c r="AA118" i="17"/>
  <c r="AB118" i="17"/>
  <c r="AC118" i="17"/>
  <c r="AD118" i="17"/>
  <c r="AE118" i="17"/>
  <c r="Z119" i="17"/>
  <c r="AA119" i="17"/>
  <c r="AB119" i="17"/>
  <c r="AC119" i="17"/>
  <c r="AD119" i="17"/>
  <c r="AE119" i="17"/>
  <c r="Z120" i="17"/>
  <c r="AA120" i="17"/>
  <c r="AB120" i="17"/>
  <c r="AC120" i="17"/>
  <c r="AD120" i="17"/>
  <c r="AE120" i="17"/>
  <c r="Z121" i="17"/>
  <c r="AA121" i="17"/>
  <c r="AB121" i="17"/>
  <c r="AC121" i="17"/>
  <c r="AD121" i="17"/>
  <c r="AE121" i="17"/>
  <c r="Z122" i="17"/>
  <c r="AA122" i="17"/>
  <c r="AB122" i="17"/>
  <c r="AC122" i="17"/>
  <c r="AD122" i="17"/>
  <c r="AE122" i="17"/>
  <c r="Z123" i="17"/>
  <c r="AA123" i="17"/>
  <c r="AB123" i="17"/>
  <c r="AC123" i="17"/>
  <c r="AD123" i="17"/>
  <c r="AE123" i="17"/>
  <c r="Z124" i="17"/>
  <c r="AA124" i="17"/>
  <c r="AB124" i="17"/>
  <c r="AC124" i="17"/>
  <c r="AD124" i="17"/>
  <c r="AE124" i="17"/>
  <c r="Z125" i="17"/>
  <c r="AA125" i="17"/>
  <c r="AB125" i="17"/>
  <c r="AC125" i="17"/>
  <c r="AD125" i="17"/>
  <c r="AE125" i="17"/>
  <c r="Z126" i="17"/>
  <c r="AA126" i="17"/>
  <c r="AB126" i="17"/>
  <c r="AC126" i="17"/>
  <c r="AD126" i="17"/>
  <c r="AE126" i="17"/>
  <c r="Z127" i="17"/>
  <c r="AA127" i="17"/>
  <c r="AB127" i="17"/>
  <c r="AC127" i="17"/>
  <c r="AD127" i="17"/>
  <c r="AE127" i="17"/>
  <c r="Z128" i="17"/>
  <c r="AA128" i="17"/>
  <c r="AB128" i="17"/>
  <c r="AC128" i="17"/>
  <c r="AD128" i="17"/>
  <c r="AE128" i="17"/>
  <c r="Z129" i="17"/>
  <c r="AA129" i="17"/>
  <c r="AB129" i="17"/>
  <c r="AC129" i="17"/>
  <c r="AD129" i="17"/>
  <c r="AE129" i="17"/>
  <c r="Z130" i="17"/>
  <c r="AA130" i="17"/>
  <c r="AB130" i="17"/>
  <c r="AC130" i="17"/>
  <c r="AD130" i="17"/>
  <c r="AE130" i="17"/>
  <c r="Z131" i="17"/>
  <c r="AA131" i="17"/>
  <c r="AB131" i="17"/>
  <c r="AC131" i="17"/>
  <c r="AD131" i="17"/>
  <c r="AE131" i="17"/>
  <c r="Z132" i="17"/>
  <c r="AA132" i="17"/>
  <c r="AB132" i="17"/>
  <c r="AC132" i="17"/>
  <c r="AD132" i="17"/>
  <c r="AE132" i="17"/>
  <c r="Z133" i="17"/>
  <c r="AA133" i="17"/>
  <c r="AB133" i="17"/>
  <c r="AC133" i="17"/>
  <c r="AD133" i="17"/>
  <c r="AE133" i="17"/>
  <c r="Z134" i="17"/>
  <c r="AA134" i="17"/>
  <c r="AB134" i="17"/>
  <c r="AC134" i="17"/>
  <c r="AD134" i="17"/>
  <c r="AE134" i="17"/>
  <c r="Z135" i="17"/>
  <c r="AA135" i="17"/>
  <c r="AB135" i="17"/>
  <c r="AC135" i="17"/>
  <c r="AD135" i="17"/>
  <c r="AE135" i="17"/>
  <c r="Z136" i="17"/>
  <c r="AA136" i="17"/>
  <c r="AB136" i="17"/>
  <c r="AC136" i="17"/>
  <c r="AD136" i="17"/>
  <c r="AE136" i="17"/>
  <c r="Z137" i="17"/>
  <c r="AA137" i="17"/>
  <c r="AB137" i="17"/>
  <c r="AC137" i="17"/>
  <c r="AD137" i="17"/>
  <c r="AE137" i="17"/>
  <c r="Z138" i="17"/>
  <c r="AA138" i="17"/>
  <c r="AB138" i="17"/>
  <c r="AC138" i="17"/>
  <c r="AD138" i="17"/>
  <c r="AE138" i="17"/>
  <c r="Z139" i="17"/>
  <c r="AA139" i="17"/>
  <c r="AB139" i="17"/>
  <c r="AC139" i="17"/>
  <c r="AD139" i="17"/>
  <c r="AE139" i="17"/>
  <c r="Z140" i="17"/>
  <c r="AA140" i="17"/>
  <c r="AB140" i="17"/>
  <c r="AC140" i="17"/>
  <c r="AD140" i="17"/>
  <c r="AE140" i="17"/>
  <c r="Z141" i="17"/>
  <c r="AA141" i="17"/>
  <c r="AB141" i="17"/>
  <c r="AC141" i="17"/>
  <c r="AD141" i="17"/>
  <c r="AE141" i="17"/>
  <c r="Z142" i="17"/>
  <c r="AA142" i="17"/>
  <c r="AB142" i="17"/>
  <c r="AC142" i="17"/>
  <c r="AD142" i="17"/>
  <c r="AE142" i="17"/>
  <c r="Z143" i="17"/>
  <c r="AA143" i="17"/>
  <c r="AB143" i="17"/>
  <c r="AC143" i="17"/>
  <c r="AD143" i="17"/>
  <c r="AE143" i="17"/>
  <c r="Z144" i="17"/>
  <c r="AA144" i="17"/>
  <c r="AB144" i="17"/>
  <c r="AC144" i="17"/>
  <c r="AD144" i="17"/>
  <c r="AE144" i="17"/>
  <c r="Z145" i="17"/>
  <c r="AA145" i="17"/>
  <c r="AB145" i="17"/>
  <c r="AC145" i="17"/>
  <c r="AD145" i="17"/>
  <c r="AE145" i="17"/>
  <c r="Z146" i="17"/>
  <c r="AA146" i="17"/>
  <c r="AB146" i="17"/>
  <c r="AC146" i="17"/>
  <c r="AD146" i="17"/>
  <c r="AE146" i="17"/>
  <c r="Z147" i="17"/>
  <c r="AA147" i="17"/>
  <c r="AB147" i="17"/>
  <c r="AC147" i="17"/>
  <c r="AD147" i="17"/>
  <c r="AE147" i="17"/>
  <c r="Z148" i="17"/>
  <c r="AA148" i="17"/>
  <c r="AB148" i="17"/>
  <c r="AC148" i="17"/>
  <c r="AD148" i="17"/>
  <c r="AE148" i="17"/>
  <c r="Z149" i="17"/>
  <c r="AA149" i="17"/>
  <c r="AB149" i="17"/>
  <c r="AC149" i="17"/>
  <c r="AD149" i="17"/>
  <c r="AE149" i="17"/>
  <c r="Z150" i="17"/>
  <c r="AA150" i="17"/>
  <c r="AB150" i="17"/>
  <c r="AC150" i="17"/>
  <c r="AD150" i="17"/>
  <c r="AE150" i="17"/>
  <c r="Z151" i="17"/>
  <c r="AA151" i="17"/>
  <c r="AB151" i="17"/>
  <c r="AC151" i="17"/>
  <c r="AD151" i="17"/>
  <c r="AE151" i="17"/>
  <c r="Z152" i="17"/>
  <c r="AA152" i="17"/>
  <c r="AB152" i="17"/>
  <c r="AC152" i="17"/>
  <c r="AD152" i="17"/>
  <c r="AE152" i="17"/>
  <c r="Z153" i="17"/>
  <c r="AA153" i="17"/>
  <c r="AB153" i="17"/>
  <c r="AC153" i="17"/>
  <c r="AD153" i="17"/>
  <c r="AE153" i="17"/>
  <c r="Z154" i="17"/>
  <c r="AA154" i="17"/>
  <c r="AB154" i="17"/>
  <c r="AC154" i="17"/>
  <c r="AD154" i="17"/>
  <c r="AE154" i="17"/>
  <c r="Z155" i="17"/>
  <c r="AA155" i="17"/>
  <c r="AB155" i="17"/>
  <c r="AC155" i="17"/>
  <c r="AD155" i="17"/>
  <c r="AE155" i="17"/>
  <c r="Z156" i="17"/>
  <c r="AA156" i="17"/>
  <c r="AB156" i="17"/>
  <c r="AC156" i="17"/>
  <c r="AD156" i="17"/>
  <c r="AE156" i="17"/>
  <c r="Z157" i="17"/>
  <c r="AA157" i="17"/>
  <c r="AB157" i="17"/>
  <c r="AC157" i="17"/>
  <c r="AD157" i="17"/>
  <c r="AE157" i="17"/>
  <c r="Z158" i="17"/>
  <c r="AA158" i="17"/>
  <c r="AB158" i="17"/>
  <c r="AC158" i="17"/>
  <c r="AD158" i="17"/>
  <c r="AE158" i="17"/>
  <c r="Z159" i="17"/>
  <c r="AA159" i="17"/>
  <c r="AB159" i="17"/>
  <c r="AC159" i="17"/>
  <c r="AD159" i="17"/>
  <c r="AE159" i="17"/>
  <c r="Z160" i="17"/>
  <c r="AA160" i="17"/>
  <c r="AB160" i="17"/>
  <c r="AC160" i="17"/>
  <c r="AD160" i="17"/>
  <c r="AE160" i="17"/>
  <c r="Z161" i="17"/>
  <c r="AA161" i="17"/>
  <c r="AB161" i="17"/>
  <c r="AC161" i="17"/>
  <c r="AD161" i="17"/>
  <c r="AE161" i="17"/>
  <c r="Z162" i="17"/>
  <c r="AA162" i="17"/>
  <c r="AB162" i="17"/>
  <c r="AC162" i="17"/>
  <c r="AD162" i="17"/>
  <c r="AE162" i="17"/>
  <c r="Z163" i="17"/>
  <c r="AA163" i="17"/>
  <c r="AB163" i="17"/>
  <c r="AC163" i="17"/>
  <c r="AD163" i="17"/>
  <c r="AE163" i="17"/>
  <c r="Z164" i="17"/>
  <c r="AA164" i="17"/>
  <c r="AB164" i="17"/>
  <c r="AC164" i="17"/>
  <c r="AD164" i="17"/>
  <c r="AE164" i="17"/>
  <c r="Z165" i="17"/>
  <c r="AA165" i="17"/>
  <c r="AB165" i="17"/>
  <c r="AC165" i="17"/>
  <c r="AD165" i="17"/>
  <c r="AE165" i="17"/>
  <c r="Z166" i="17"/>
  <c r="AA166" i="17"/>
  <c r="AB166" i="17"/>
  <c r="AC166" i="17"/>
  <c r="AD166" i="17"/>
  <c r="AE166" i="17"/>
  <c r="Z167" i="17"/>
  <c r="AA167" i="17"/>
  <c r="AB167" i="17"/>
  <c r="AC167" i="17"/>
  <c r="AD167" i="17"/>
  <c r="AE167" i="17"/>
  <c r="Z168" i="17"/>
  <c r="AA168" i="17"/>
  <c r="AB168" i="17"/>
  <c r="AC168" i="17"/>
  <c r="AD168" i="17"/>
  <c r="AE168" i="17"/>
  <c r="Z169" i="17"/>
  <c r="AA169" i="17"/>
  <c r="AB169" i="17"/>
  <c r="AC169" i="17"/>
  <c r="AD169" i="17"/>
  <c r="AE169" i="17"/>
  <c r="Z170" i="17"/>
  <c r="AA170" i="17"/>
  <c r="AB170" i="17"/>
  <c r="AC170" i="17"/>
  <c r="AD170" i="17"/>
  <c r="AE170" i="17"/>
  <c r="Z171" i="17"/>
  <c r="AA171" i="17"/>
  <c r="AB171" i="17"/>
  <c r="AC171" i="17"/>
  <c r="AD171" i="17"/>
  <c r="AE171" i="17"/>
  <c r="Z172" i="17"/>
  <c r="AA172" i="17"/>
  <c r="AB172" i="17"/>
  <c r="AC172" i="17"/>
  <c r="AD172" i="17"/>
  <c r="AE172" i="17"/>
  <c r="Z173" i="17"/>
  <c r="AA173" i="17"/>
  <c r="AB173" i="17"/>
  <c r="AC173" i="17"/>
  <c r="AD173" i="17"/>
  <c r="AE173" i="17"/>
  <c r="Z174" i="17"/>
  <c r="AA174" i="17"/>
  <c r="AB174" i="17"/>
  <c r="AC174" i="17"/>
  <c r="AD174" i="17"/>
  <c r="AE174" i="17"/>
  <c r="Z175" i="17"/>
  <c r="AA175" i="17"/>
  <c r="AB175" i="17"/>
  <c r="AC175" i="17"/>
  <c r="AD175" i="17"/>
  <c r="AE175" i="17"/>
  <c r="Z176" i="17"/>
  <c r="AA176" i="17"/>
  <c r="AB176" i="17"/>
  <c r="AC176" i="17"/>
  <c r="AD176" i="17"/>
  <c r="AE176" i="17"/>
  <c r="Z177" i="17"/>
  <c r="AA177" i="17"/>
  <c r="AB177" i="17"/>
  <c r="AC177" i="17"/>
  <c r="AD177" i="17"/>
  <c r="AE177" i="17"/>
  <c r="Z178" i="17"/>
  <c r="AA178" i="17"/>
  <c r="AB178" i="17"/>
  <c r="AC178" i="17"/>
  <c r="AD178" i="17"/>
  <c r="AE178" i="17"/>
  <c r="Z179" i="17"/>
  <c r="AA179" i="17"/>
  <c r="AB179" i="17"/>
  <c r="AC179" i="17"/>
  <c r="AD179" i="17"/>
  <c r="AE179" i="17"/>
  <c r="Z180" i="17"/>
  <c r="AA180" i="17"/>
  <c r="AB180" i="17"/>
  <c r="AC180" i="17"/>
  <c r="AD180" i="17"/>
  <c r="AE180" i="17"/>
  <c r="Z181" i="17"/>
  <c r="AA181" i="17"/>
  <c r="AB181" i="17"/>
  <c r="AC181" i="17"/>
  <c r="AD181" i="17"/>
  <c r="AE181" i="17"/>
  <c r="Z182" i="17"/>
  <c r="AA182" i="17"/>
  <c r="AB182" i="17"/>
  <c r="AC182" i="17"/>
  <c r="AD182" i="17"/>
  <c r="AE182" i="17"/>
  <c r="Z183" i="17"/>
  <c r="AA183" i="17"/>
  <c r="AB183" i="17"/>
  <c r="AC183" i="17"/>
  <c r="AD183" i="17"/>
  <c r="AE183" i="17"/>
  <c r="Z184" i="17"/>
  <c r="AA184" i="17"/>
  <c r="AB184" i="17"/>
  <c r="AC184" i="17"/>
  <c r="AD184" i="17"/>
  <c r="AE184" i="17"/>
  <c r="Z185" i="17"/>
  <c r="AA185" i="17"/>
  <c r="AB185" i="17"/>
  <c r="AC185" i="17"/>
  <c r="AD185" i="17"/>
  <c r="AE185" i="17"/>
  <c r="Z186" i="17"/>
  <c r="AA186" i="17"/>
  <c r="AB186" i="17"/>
  <c r="AC186" i="17"/>
  <c r="AD186" i="17"/>
  <c r="AE186" i="17"/>
  <c r="Z187" i="17"/>
  <c r="AA187" i="17"/>
  <c r="AB187" i="17"/>
  <c r="AC187" i="17"/>
  <c r="AD187" i="17"/>
  <c r="AE187" i="17"/>
  <c r="Z188" i="17"/>
  <c r="AA188" i="17"/>
  <c r="AB188" i="17"/>
  <c r="AC188" i="17"/>
  <c r="AD188" i="17"/>
  <c r="AE188" i="17"/>
  <c r="Z189" i="17"/>
  <c r="AA189" i="17"/>
  <c r="AB189" i="17"/>
  <c r="AC189" i="17"/>
  <c r="AD189" i="17"/>
  <c r="AE189" i="17"/>
  <c r="Z190" i="17"/>
  <c r="AA190" i="17"/>
  <c r="AB190" i="17"/>
  <c r="AC190" i="17"/>
  <c r="AD190" i="17"/>
  <c r="AE190" i="17"/>
  <c r="Z191" i="17"/>
  <c r="AA191" i="17"/>
  <c r="AB191" i="17"/>
  <c r="AC191" i="17"/>
  <c r="AD191" i="17"/>
  <c r="AE191" i="17"/>
  <c r="Z192" i="17"/>
  <c r="AA192" i="17"/>
  <c r="AB192" i="17"/>
  <c r="AC192" i="17"/>
  <c r="AD192" i="17"/>
  <c r="AE192" i="17"/>
  <c r="Z193" i="17"/>
  <c r="AA193" i="17"/>
  <c r="AB193" i="17"/>
  <c r="AC193" i="17"/>
  <c r="AD193" i="17"/>
  <c r="AE193" i="17"/>
  <c r="Z194" i="17"/>
  <c r="AA194" i="17"/>
  <c r="AB194" i="17"/>
  <c r="AC194" i="17"/>
  <c r="AD194" i="17"/>
  <c r="AE194" i="17"/>
  <c r="Z195" i="17"/>
  <c r="AA195" i="17"/>
  <c r="AB195" i="17"/>
  <c r="AC195" i="17"/>
  <c r="AD195" i="17"/>
  <c r="AE195" i="17"/>
  <c r="Z196" i="17"/>
  <c r="AA196" i="17"/>
  <c r="AB196" i="17"/>
  <c r="AC196" i="17"/>
  <c r="AD196" i="17"/>
  <c r="AE196" i="17"/>
  <c r="Z197" i="17"/>
  <c r="AA197" i="17"/>
  <c r="AB197" i="17"/>
  <c r="AC197" i="17"/>
  <c r="AD197" i="17"/>
  <c r="AE197" i="17"/>
  <c r="Z198" i="17"/>
  <c r="AA198" i="17"/>
  <c r="AB198" i="17"/>
  <c r="AC198" i="17"/>
  <c r="AD198" i="17"/>
  <c r="AE198" i="17"/>
  <c r="Z199" i="17"/>
  <c r="AA199" i="17"/>
  <c r="AB199" i="17"/>
  <c r="AC199" i="17"/>
  <c r="AD199" i="17"/>
  <c r="AE199" i="17"/>
  <c r="Z200" i="17"/>
  <c r="AA200" i="17"/>
  <c r="AB200" i="17"/>
  <c r="AC200" i="17"/>
  <c r="AD200" i="17"/>
  <c r="AE200" i="17"/>
  <c r="Z201" i="17"/>
  <c r="AA201" i="17"/>
  <c r="AB201" i="17"/>
  <c r="AC201" i="17"/>
  <c r="AD201" i="17"/>
  <c r="AE201" i="17"/>
  <c r="Z202" i="17"/>
  <c r="AA202" i="17"/>
  <c r="AB202" i="17"/>
  <c r="AC202" i="17"/>
  <c r="AD202" i="17"/>
  <c r="AE202" i="17"/>
  <c r="Z203" i="17"/>
  <c r="AA203" i="17"/>
  <c r="AB203" i="17"/>
  <c r="AC203" i="17"/>
  <c r="AD203" i="17"/>
  <c r="AE203" i="17"/>
  <c r="Z204" i="17"/>
  <c r="AA204" i="17"/>
  <c r="AB204" i="17"/>
  <c r="AC204" i="17"/>
  <c r="AD204" i="17"/>
  <c r="AE204" i="17"/>
  <c r="Z205" i="17"/>
  <c r="AA205" i="17"/>
  <c r="AB205" i="17"/>
  <c r="AC205" i="17"/>
  <c r="AD205" i="17"/>
  <c r="AE205" i="17"/>
  <c r="Z206" i="17"/>
  <c r="AA206" i="17"/>
  <c r="AB206" i="17"/>
  <c r="AC206" i="17"/>
  <c r="AD206" i="17"/>
  <c r="AE206" i="17"/>
  <c r="Z207" i="17"/>
  <c r="AA207" i="17"/>
  <c r="AB207" i="17"/>
  <c r="AC207" i="17"/>
  <c r="AD207" i="17"/>
  <c r="AE207" i="17"/>
  <c r="Z208" i="17"/>
  <c r="AA208" i="17"/>
  <c r="AB208" i="17"/>
  <c r="AC208" i="17"/>
  <c r="AD208" i="17"/>
  <c r="AE208" i="17"/>
  <c r="Z209" i="17"/>
  <c r="AA209" i="17"/>
  <c r="AB209" i="17"/>
  <c r="AC209" i="17"/>
  <c r="AD209" i="17"/>
  <c r="AE209" i="17"/>
  <c r="Z210" i="17"/>
  <c r="AA210" i="17"/>
  <c r="AB210" i="17"/>
  <c r="AC210" i="17"/>
  <c r="AD210" i="17"/>
  <c r="AE210" i="17"/>
  <c r="Z211" i="17"/>
  <c r="AA211" i="17"/>
  <c r="AB211" i="17"/>
  <c r="AC211" i="17"/>
  <c r="AD211" i="17"/>
  <c r="AE211" i="17"/>
  <c r="Z212" i="17"/>
  <c r="AA212" i="17"/>
  <c r="AB212" i="17"/>
  <c r="AC212" i="17"/>
  <c r="AD212" i="17"/>
  <c r="AE212" i="17"/>
  <c r="Z213" i="17"/>
  <c r="AA213" i="17"/>
  <c r="AB213" i="17"/>
  <c r="AC213" i="17"/>
  <c r="AD213" i="17"/>
  <c r="AE213" i="17"/>
  <c r="Z214" i="17"/>
  <c r="AA214" i="17"/>
  <c r="AB214" i="17"/>
  <c r="AC214" i="17"/>
  <c r="AD214" i="17"/>
  <c r="AE214" i="17"/>
  <c r="Z215" i="17"/>
  <c r="AA215" i="17"/>
  <c r="AB215" i="17"/>
  <c r="AC215" i="17"/>
  <c r="AD215" i="17"/>
  <c r="AE215" i="17"/>
  <c r="Z216" i="17"/>
  <c r="AA216" i="17"/>
  <c r="AB216" i="17"/>
  <c r="AC216" i="17"/>
  <c r="AD216" i="17"/>
  <c r="AE216" i="17"/>
  <c r="Z217" i="17"/>
  <c r="AA217" i="17"/>
  <c r="AB217" i="17"/>
  <c r="AC217" i="17"/>
  <c r="AD217" i="17"/>
  <c r="AE217" i="17"/>
  <c r="Z218" i="17"/>
  <c r="AA218" i="17"/>
  <c r="AB218" i="17"/>
  <c r="AC218" i="17"/>
  <c r="AD218" i="17"/>
  <c r="AE218" i="17"/>
  <c r="Z219" i="17"/>
  <c r="AA219" i="17"/>
  <c r="AB219" i="17"/>
  <c r="AC219" i="17"/>
  <c r="AD219" i="17"/>
  <c r="AE219" i="17"/>
  <c r="Z220" i="17"/>
  <c r="AA220" i="17"/>
  <c r="AB220" i="17"/>
  <c r="AC220" i="17"/>
  <c r="AD220" i="17"/>
  <c r="AE220" i="17"/>
  <c r="Z221" i="17"/>
  <c r="AA221" i="17"/>
  <c r="AB221" i="17"/>
  <c r="AC221" i="17"/>
  <c r="AD221" i="17"/>
  <c r="AE221" i="17"/>
  <c r="Z222" i="17"/>
  <c r="AA222" i="17"/>
  <c r="AB222" i="17"/>
  <c r="AC222" i="17"/>
  <c r="AD222" i="17"/>
  <c r="AE222" i="17"/>
  <c r="Z223" i="17"/>
  <c r="AA223" i="17"/>
  <c r="AB223" i="17"/>
  <c r="AC223" i="17"/>
  <c r="AD223" i="17"/>
  <c r="AE223" i="17"/>
  <c r="Z224" i="17"/>
  <c r="AA224" i="17"/>
  <c r="AB224" i="17"/>
  <c r="AC224" i="17"/>
  <c r="AD224" i="17"/>
  <c r="AE224" i="17"/>
  <c r="Z225" i="17"/>
  <c r="AA225" i="17"/>
  <c r="AB225" i="17"/>
  <c r="AC225" i="17"/>
  <c r="AD225" i="17"/>
  <c r="AE225" i="17"/>
  <c r="Z226" i="17"/>
  <c r="AA226" i="17"/>
  <c r="AB226" i="17"/>
  <c r="AC226" i="17"/>
  <c r="AD226" i="17"/>
  <c r="AE226" i="17"/>
  <c r="Z227" i="17"/>
  <c r="AA227" i="17"/>
  <c r="AB227" i="17"/>
  <c r="AC227" i="17"/>
  <c r="AD227" i="17"/>
  <c r="AE227" i="17"/>
  <c r="Z228" i="17"/>
  <c r="AA228" i="17"/>
  <c r="AB228" i="17"/>
  <c r="AC228" i="17"/>
  <c r="AD228" i="17"/>
  <c r="AE228" i="17"/>
  <c r="Z229" i="17"/>
  <c r="AA229" i="17"/>
  <c r="AB229" i="17"/>
  <c r="AC229" i="17"/>
  <c r="AD229" i="17"/>
  <c r="AE229" i="17"/>
  <c r="Z230" i="17"/>
  <c r="AA230" i="17"/>
  <c r="AB230" i="17"/>
  <c r="AC230" i="17"/>
  <c r="AD230" i="17"/>
  <c r="AE230" i="17"/>
  <c r="Z231" i="17"/>
  <c r="AA231" i="17"/>
  <c r="AB231" i="17"/>
  <c r="AC231" i="17"/>
  <c r="AD231" i="17"/>
  <c r="AE231" i="17"/>
  <c r="Z232" i="17"/>
  <c r="AA232" i="17"/>
  <c r="AB232" i="17"/>
  <c r="AC232" i="17"/>
  <c r="AD232" i="17"/>
  <c r="AE232" i="17"/>
  <c r="Z233" i="17"/>
  <c r="AA233" i="17"/>
  <c r="AB233" i="17"/>
  <c r="AC233" i="17"/>
  <c r="AD233" i="17"/>
  <c r="AE233" i="17"/>
  <c r="Z234" i="17"/>
  <c r="AA234" i="17"/>
  <c r="AB234" i="17"/>
  <c r="AC234" i="17"/>
  <c r="AD234" i="17"/>
  <c r="AE234" i="17"/>
  <c r="Z235" i="17"/>
  <c r="AA235" i="17"/>
  <c r="AB235" i="17"/>
  <c r="AC235" i="17"/>
  <c r="AD235" i="17"/>
  <c r="AE235" i="17"/>
  <c r="Z236" i="17"/>
  <c r="AA236" i="17"/>
  <c r="AB236" i="17"/>
  <c r="AC236" i="17"/>
  <c r="AD236" i="17"/>
  <c r="AE236" i="17"/>
  <c r="Z237" i="17"/>
  <c r="AA237" i="17"/>
  <c r="AB237" i="17"/>
  <c r="AC237" i="17"/>
  <c r="AD237" i="17"/>
  <c r="AE237" i="17"/>
  <c r="Z238" i="17"/>
  <c r="AA238" i="17"/>
  <c r="AB238" i="17"/>
  <c r="AC238" i="17"/>
  <c r="AD238" i="17"/>
  <c r="AE238" i="17"/>
  <c r="Z239" i="17"/>
  <c r="AA239" i="17"/>
  <c r="AB239" i="17"/>
  <c r="AC239" i="17"/>
  <c r="AD239" i="17"/>
  <c r="AE239" i="17"/>
  <c r="Z240" i="17"/>
  <c r="AA240" i="17"/>
  <c r="AB240" i="17"/>
  <c r="AC240" i="17"/>
  <c r="AD240" i="17"/>
  <c r="AE240" i="17"/>
  <c r="Z241" i="17"/>
  <c r="AA241" i="17"/>
  <c r="AB241" i="17"/>
  <c r="AC241" i="17"/>
  <c r="AD241" i="17"/>
  <c r="AE241" i="17"/>
  <c r="Z242" i="17"/>
  <c r="AA242" i="17"/>
  <c r="AB242" i="17"/>
  <c r="AC242" i="17"/>
  <c r="AD242" i="17"/>
  <c r="AE242" i="17"/>
  <c r="Z243" i="17"/>
  <c r="AA243" i="17"/>
  <c r="AB243" i="17"/>
  <c r="AC243" i="17"/>
  <c r="AD243" i="17"/>
  <c r="AE243" i="17"/>
  <c r="Z244" i="17"/>
  <c r="AA244" i="17"/>
  <c r="AB244" i="17"/>
  <c r="AC244" i="17"/>
  <c r="AD244" i="17"/>
  <c r="AE244" i="17"/>
  <c r="Z245" i="17"/>
  <c r="AA245" i="17"/>
  <c r="AB245" i="17"/>
  <c r="AC245" i="17"/>
  <c r="AD245" i="17"/>
  <c r="AE245" i="17"/>
  <c r="Z246" i="17"/>
  <c r="AA246" i="17"/>
  <c r="AB246" i="17"/>
  <c r="AC246" i="17"/>
  <c r="AD246" i="17"/>
  <c r="AE246" i="17"/>
  <c r="Z247" i="17"/>
  <c r="AA247" i="17"/>
  <c r="AB247" i="17"/>
  <c r="AC247" i="17"/>
  <c r="AD247" i="17"/>
  <c r="AE247" i="17"/>
  <c r="Z248" i="17"/>
  <c r="AA248" i="17"/>
  <c r="AB248" i="17"/>
  <c r="AC248" i="17"/>
  <c r="AD248" i="17"/>
  <c r="AE248" i="17"/>
  <c r="Z249" i="17"/>
  <c r="AA249" i="17"/>
  <c r="AB249" i="17"/>
  <c r="AC249" i="17"/>
  <c r="AD249" i="17"/>
  <c r="AE249" i="17"/>
  <c r="Z250" i="17"/>
  <c r="AA250" i="17"/>
  <c r="AB250" i="17"/>
  <c r="AC250" i="17"/>
  <c r="AD250" i="17"/>
  <c r="AE250" i="17"/>
  <c r="Z251" i="17"/>
  <c r="AA251" i="17"/>
  <c r="AB251" i="17"/>
  <c r="AC251" i="17"/>
  <c r="AD251" i="17"/>
  <c r="AE251" i="17"/>
  <c r="Z252" i="17"/>
  <c r="AA252" i="17"/>
  <c r="AB252" i="17"/>
  <c r="AC252" i="17"/>
  <c r="AD252" i="17"/>
  <c r="AE252" i="17"/>
  <c r="Z253" i="17"/>
  <c r="AA253" i="17"/>
  <c r="AB253" i="17"/>
  <c r="AC253" i="17"/>
  <c r="AD253" i="17"/>
  <c r="AE253" i="17"/>
  <c r="Z254" i="17"/>
  <c r="AA254" i="17"/>
  <c r="AB254" i="17"/>
  <c r="AC254" i="17"/>
  <c r="AD254" i="17"/>
  <c r="AE254" i="17"/>
  <c r="Z255" i="17"/>
  <c r="AA255" i="17"/>
  <c r="AB255" i="17"/>
  <c r="AC255" i="17"/>
  <c r="AD255" i="17"/>
  <c r="AE255" i="17"/>
  <c r="Z256" i="17"/>
  <c r="AA256" i="17"/>
  <c r="AB256" i="17"/>
  <c r="AC256" i="17"/>
  <c r="AD256" i="17"/>
  <c r="AE256" i="17"/>
  <c r="Z257" i="17"/>
  <c r="AA257" i="17"/>
  <c r="AB257" i="17"/>
  <c r="AC257" i="17"/>
  <c r="AD257" i="17"/>
  <c r="AE257" i="17"/>
  <c r="Z258" i="17"/>
  <c r="AA258" i="17"/>
  <c r="AB258" i="17"/>
  <c r="AC258" i="17"/>
  <c r="AD258" i="17"/>
  <c r="AE258" i="17"/>
  <c r="Z259" i="17"/>
  <c r="AA259" i="17"/>
  <c r="AB259" i="17"/>
  <c r="AC259" i="17"/>
  <c r="AD259" i="17"/>
  <c r="AE259" i="17"/>
  <c r="Z260" i="17"/>
  <c r="AA260" i="17"/>
  <c r="AB260" i="17"/>
  <c r="AC260" i="17"/>
  <c r="AD260" i="17"/>
  <c r="AE260" i="17"/>
  <c r="Z261" i="17"/>
  <c r="AA261" i="17"/>
  <c r="AB261" i="17"/>
  <c r="AC261" i="17"/>
  <c r="AD261" i="17"/>
  <c r="AE261" i="17"/>
  <c r="Z262" i="17"/>
  <c r="AA262" i="17"/>
  <c r="AB262" i="17"/>
  <c r="AC262" i="17"/>
  <c r="AD262" i="17"/>
  <c r="AE262" i="17"/>
  <c r="Z263" i="17"/>
  <c r="AA263" i="17"/>
  <c r="AB263" i="17"/>
  <c r="AC263" i="17"/>
  <c r="AD263" i="17"/>
  <c r="AE263" i="17"/>
  <c r="Z264" i="17"/>
  <c r="AA264" i="17"/>
  <c r="AB264" i="17"/>
  <c r="AC264" i="17"/>
  <c r="AD264" i="17"/>
  <c r="AE264" i="17"/>
  <c r="Z265" i="17"/>
  <c r="AA265" i="17"/>
  <c r="AB265" i="17"/>
  <c r="AC265" i="17"/>
  <c r="AD265" i="17"/>
  <c r="AE265" i="17"/>
  <c r="Z266" i="17"/>
  <c r="AA266" i="17"/>
  <c r="AB266" i="17"/>
  <c r="AC266" i="17"/>
  <c r="AD266" i="17"/>
  <c r="AE266" i="17"/>
  <c r="Z267" i="17"/>
  <c r="AA267" i="17"/>
  <c r="AB267" i="17"/>
  <c r="AC267" i="17"/>
  <c r="AD267" i="17"/>
  <c r="AE267" i="17"/>
  <c r="Z268" i="17"/>
  <c r="AA268" i="17"/>
  <c r="AB268" i="17"/>
  <c r="AC268" i="17"/>
  <c r="AD268" i="17"/>
  <c r="AE268" i="17"/>
  <c r="Z269" i="17"/>
  <c r="AA269" i="17"/>
  <c r="AB269" i="17"/>
  <c r="AC269" i="17"/>
  <c r="AD269" i="17"/>
  <c r="AE269" i="17"/>
  <c r="Z270" i="17"/>
  <c r="AA270" i="17"/>
  <c r="AB270" i="17"/>
  <c r="AC270" i="17"/>
  <c r="AD270" i="17"/>
  <c r="AE270" i="17"/>
  <c r="Z271" i="17"/>
  <c r="AA271" i="17"/>
  <c r="AB271" i="17"/>
  <c r="AC271" i="17"/>
  <c r="AD271" i="17"/>
  <c r="AE271" i="17"/>
  <c r="Z272" i="17"/>
  <c r="AA272" i="17"/>
  <c r="AB272" i="17"/>
  <c r="AC272" i="17"/>
  <c r="AD272" i="17"/>
  <c r="AE272" i="17"/>
  <c r="Z273" i="17"/>
  <c r="AA273" i="17"/>
  <c r="AB273" i="17"/>
  <c r="AC273" i="17"/>
  <c r="AD273" i="17"/>
  <c r="AE273" i="17"/>
  <c r="Z274" i="17"/>
  <c r="AA274" i="17"/>
  <c r="AB274" i="17"/>
  <c r="AC274" i="17"/>
  <c r="AD274" i="17"/>
  <c r="AE274" i="17"/>
  <c r="Z275" i="17"/>
  <c r="AA275" i="17"/>
  <c r="AB275" i="17"/>
  <c r="AC275" i="17"/>
  <c r="AD275" i="17"/>
  <c r="AE275" i="17"/>
  <c r="Z276" i="17"/>
  <c r="AA276" i="17"/>
  <c r="AB276" i="17"/>
  <c r="AC276" i="17"/>
  <c r="AD276" i="17"/>
  <c r="AE276" i="17"/>
  <c r="Z277" i="17"/>
  <c r="AA277" i="17"/>
  <c r="AB277" i="17"/>
  <c r="AC277" i="17"/>
  <c r="AD277" i="17"/>
  <c r="AE277" i="17"/>
  <c r="Z278" i="17"/>
  <c r="AA278" i="17"/>
  <c r="AB278" i="17"/>
  <c r="AC278" i="17"/>
  <c r="AD278" i="17"/>
  <c r="AE278" i="17"/>
  <c r="Z279" i="17"/>
  <c r="AA279" i="17"/>
  <c r="AB279" i="17"/>
  <c r="AC279" i="17"/>
  <c r="AD279" i="17"/>
  <c r="AE279" i="17"/>
  <c r="Z280" i="17"/>
  <c r="AA280" i="17"/>
  <c r="AB280" i="17"/>
  <c r="AC280" i="17"/>
  <c r="AD280" i="17"/>
  <c r="AE280" i="17"/>
  <c r="Z281" i="17"/>
  <c r="AA281" i="17"/>
  <c r="AB281" i="17"/>
  <c r="AC281" i="17"/>
  <c r="AD281" i="17"/>
  <c r="AE281" i="17"/>
  <c r="Z282" i="17"/>
  <c r="AA282" i="17"/>
  <c r="AB282" i="17"/>
  <c r="AC282" i="17"/>
  <c r="AD282" i="17"/>
  <c r="AE282" i="17"/>
  <c r="Z283" i="17"/>
  <c r="AA283" i="17"/>
  <c r="AB283" i="17"/>
  <c r="AC283" i="17"/>
  <c r="AD283" i="17"/>
  <c r="AE283" i="17"/>
  <c r="Z284" i="17"/>
  <c r="AA284" i="17"/>
  <c r="AB284" i="17"/>
  <c r="AC284" i="17"/>
  <c r="AD284" i="17"/>
  <c r="AE284" i="17"/>
  <c r="Z285" i="17"/>
  <c r="AA285" i="17"/>
  <c r="AB285" i="17"/>
  <c r="AC285" i="17"/>
  <c r="AD285" i="17"/>
  <c r="AE285" i="17"/>
  <c r="Z286" i="17"/>
  <c r="AA286" i="17"/>
  <c r="AB286" i="17"/>
  <c r="AC286" i="17"/>
  <c r="AD286" i="17"/>
  <c r="AE286" i="17"/>
  <c r="Z287" i="17"/>
  <c r="AA287" i="17"/>
  <c r="AB287" i="17"/>
  <c r="AC287" i="17"/>
  <c r="AD287" i="17"/>
  <c r="AE287" i="17"/>
  <c r="Z288" i="17"/>
  <c r="AA288" i="17"/>
  <c r="AB288" i="17"/>
  <c r="AC288" i="17"/>
  <c r="AD288" i="17"/>
  <c r="AE288" i="17"/>
  <c r="Z289" i="17"/>
  <c r="AA289" i="17"/>
  <c r="AB289" i="17"/>
  <c r="AC289" i="17"/>
  <c r="AD289" i="17"/>
  <c r="AE289" i="17"/>
  <c r="Z290" i="17"/>
  <c r="AA290" i="17"/>
  <c r="AB290" i="17"/>
  <c r="AC290" i="17"/>
  <c r="AD290" i="17"/>
  <c r="AE290" i="17"/>
  <c r="Z291" i="17"/>
  <c r="AA291" i="17"/>
  <c r="AB291" i="17"/>
  <c r="AC291" i="17"/>
  <c r="AD291" i="17"/>
  <c r="AE291" i="17"/>
  <c r="Z292" i="17"/>
  <c r="AA292" i="17"/>
  <c r="AB292" i="17"/>
  <c r="AC292" i="17"/>
  <c r="AD292" i="17"/>
  <c r="AE292" i="17"/>
  <c r="Z293" i="17"/>
  <c r="AA293" i="17"/>
  <c r="AB293" i="17"/>
  <c r="AC293" i="17"/>
  <c r="AD293" i="17"/>
  <c r="AE293" i="17"/>
  <c r="Z294" i="17"/>
  <c r="AA294" i="17"/>
  <c r="AB294" i="17"/>
  <c r="AC294" i="17"/>
  <c r="AD294" i="17"/>
  <c r="AE294" i="17"/>
  <c r="Z295" i="17"/>
  <c r="AA295" i="17"/>
  <c r="AB295" i="17"/>
  <c r="AC295" i="17"/>
  <c r="AD295" i="17"/>
  <c r="AE295" i="17"/>
  <c r="Z296" i="17"/>
  <c r="AA296" i="17"/>
  <c r="AB296" i="17"/>
  <c r="AC296" i="17"/>
  <c r="AD296" i="17"/>
  <c r="AE296" i="17"/>
  <c r="Z297" i="17"/>
  <c r="AA297" i="17"/>
  <c r="AB297" i="17"/>
  <c r="AC297" i="17"/>
  <c r="AD297" i="17"/>
  <c r="AE297" i="17"/>
  <c r="Z298" i="17"/>
  <c r="AA298" i="17"/>
  <c r="AB298" i="17"/>
  <c r="AC298" i="17"/>
  <c r="AD298" i="17"/>
  <c r="AE298" i="17"/>
  <c r="Z299" i="17"/>
  <c r="AA299" i="17"/>
  <c r="AB299" i="17"/>
  <c r="AC299" i="17"/>
  <c r="AD299" i="17"/>
  <c r="AE299" i="17"/>
  <c r="Z300" i="17"/>
  <c r="AA300" i="17"/>
  <c r="AB300" i="17"/>
  <c r="AC300" i="17"/>
  <c r="AD300" i="17"/>
  <c r="AE300" i="17"/>
  <c r="Z301" i="17"/>
  <c r="AA301" i="17"/>
  <c r="AB301" i="17"/>
  <c r="AC301" i="17"/>
  <c r="AD301" i="17"/>
  <c r="AE301" i="17"/>
  <c r="Z302" i="17"/>
  <c r="AA302" i="17"/>
  <c r="AB302" i="17"/>
  <c r="AC302" i="17"/>
  <c r="AD302" i="17"/>
  <c r="AE302" i="17"/>
  <c r="Z303" i="17"/>
  <c r="AA303" i="17"/>
  <c r="AB303" i="17"/>
  <c r="AC303" i="17"/>
  <c r="AD303" i="17"/>
  <c r="AE303" i="17"/>
  <c r="Z304" i="17"/>
  <c r="AA304" i="17"/>
  <c r="AB304" i="17"/>
  <c r="AC304" i="17"/>
  <c r="AD304" i="17"/>
  <c r="AE304" i="17"/>
  <c r="Z305" i="17"/>
  <c r="AA305" i="17"/>
  <c r="AB305" i="17"/>
  <c r="AC305" i="17"/>
  <c r="AD305" i="17"/>
  <c r="AE305" i="17"/>
  <c r="Z306" i="17"/>
  <c r="AA306" i="17"/>
  <c r="AB306" i="17"/>
  <c r="AC306" i="17"/>
  <c r="AD306" i="17"/>
  <c r="AE306" i="17"/>
  <c r="Z307" i="17"/>
  <c r="AA307" i="17"/>
  <c r="AB307" i="17"/>
  <c r="AC307" i="17"/>
  <c r="AD307" i="17"/>
  <c r="AE307" i="17"/>
  <c r="Z308" i="17"/>
  <c r="AA308" i="17"/>
  <c r="AB308" i="17"/>
  <c r="AC308" i="17"/>
  <c r="AD308" i="17"/>
  <c r="AE308" i="17"/>
  <c r="Z309" i="17"/>
  <c r="AA309" i="17"/>
  <c r="AB309" i="17"/>
  <c r="AC309" i="17"/>
  <c r="AD309" i="17"/>
  <c r="AE309" i="17"/>
  <c r="Z310" i="17"/>
  <c r="AA310" i="17"/>
  <c r="AB310" i="17"/>
  <c r="AC310" i="17"/>
  <c r="AD310" i="17"/>
  <c r="AE310" i="17"/>
  <c r="Z311" i="17"/>
  <c r="AA311" i="17"/>
  <c r="AB311" i="17"/>
  <c r="AC311" i="17"/>
  <c r="AD311" i="17"/>
  <c r="AE311" i="17"/>
  <c r="Z312" i="17"/>
  <c r="AA312" i="17"/>
  <c r="AB312" i="17"/>
  <c r="AC312" i="17"/>
  <c r="AD312" i="17"/>
  <c r="AE312" i="17"/>
  <c r="Z313" i="17"/>
  <c r="AA313" i="17"/>
  <c r="AB313" i="17"/>
  <c r="AC313" i="17"/>
  <c r="AD313" i="17"/>
  <c r="AE313" i="17"/>
  <c r="Z314" i="17"/>
  <c r="AA314" i="17"/>
  <c r="AB314" i="17"/>
  <c r="AC314" i="17"/>
  <c r="AD314" i="17"/>
  <c r="AE314" i="17"/>
  <c r="Z315" i="17"/>
  <c r="AA315" i="17"/>
  <c r="AB315" i="17"/>
  <c r="AC315" i="17"/>
  <c r="AD315" i="17"/>
  <c r="AE315" i="17"/>
  <c r="Z316" i="17"/>
  <c r="AA316" i="17"/>
  <c r="AB316" i="17"/>
  <c r="AC316" i="17"/>
  <c r="AD316" i="17"/>
  <c r="AE316" i="17"/>
  <c r="Z317" i="17"/>
  <c r="AA317" i="17"/>
  <c r="AB317" i="17"/>
  <c r="AC317" i="17"/>
  <c r="AD317" i="17"/>
  <c r="AE317" i="17"/>
  <c r="Z318" i="17"/>
  <c r="AA318" i="17"/>
  <c r="AB318" i="17"/>
  <c r="AC318" i="17"/>
  <c r="AD318" i="17"/>
  <c r="AE318" i="17"/>
  <c r="Z319" i="17"/>
  <c r="AA319" i="17"/>
  <c r="AB319" i="17"/>
  <c r="AC319" i="17"/>
  <c r="AD319" i="17"/>
  <c r="AE319" i="17"/>
  <c r="Z320" i="17"/>
  <c r="AA320" i="17"/>
  <c r="AB320" i="17"/>
  <c r="AC320" i="17"/>
  <c r="AD320" i="17"/>
  <c r="AE320" i="17"/>
  <c r="Z321" i="17"/>
  <c r="AA321" i="17"/>
  <c r="AB321" i="17"/>
  <c r="AC321" i="17"/>
  <c r="AD321" i="17"/>
  <c r="AE321" i="17"/>
  <c r="Z322" i="17"/>
  <c r="AA322" i="17"/>
  <c r="AB322" i="17"/>
  <c r="AC322" i="17"/>
  <c r="AD322" i="17"/>
  <c r="AE322" i="17"/>
  <c r="Z323" i="17"/>
  <c r="AA323" i="17"/>
  <c r="AB323" i="17"/>
  <c r="AC323" i="17"/>
  <c r="AD323" i="17"/>
  <c r="AE323" i="17"/>
  <c r="Z324" i="17"/>
  <c r="AA324" i="17"/>
  <c r="AB324" i="17"/>
  <c r="AC324" i="17"/>
  <c r="AD324" i="17"/>
  <c r="AE324" i="17"/>
  <c r="Z325" i="17"/>
  <c r="AA325" i="17"/>
  <c r="AB325" i="17"/>
  <c r="AC325" i="17"/>
  <c r="AD325" i="17"/>
  <c r="AE325" i="17"/>
  <c r="Z326" i="17"/>
  <c r="AA326" i="17"/>
  <c r="AB326" i="17"/>
  <c r="AC326" i="17"/>
  <c r="AD326" i="17"/>
  <c r="AE326" i="17"/>
  <c r="Z327" i="17"/>
  <c r="AA327" i="17"/>
  <c r="AB327" i="17"/>
  <c r="AC327" i="17"/>
  <c r="AD327" i="17"/>
  <c r="AE327" i="17"/>
  <c r="Z328" i="17"/>
  <c r="AA328" i="17"/>
  <c r="AB328" i="17"/>
  <c r="AC328" i="17"/>
  <c r="AD328" i="17"/>
  <c r="AE328" i="17"/>
  <c r="Z329" i="17"/>
  <c r="AA329" i="17"/>
  <c r="AB329" i="17"/>
  <c r="AC329" i="17"/>
  <c r="AD329" i="17"/>
  <c r="AE329" i="17"/>
  <c r="Z330" i="17"/>
  <c r="AA330" i="17"/>
  <c r="AB330" i="17"/>
  <c r="AC330" i="17"/>
  <c r="AD330" i="17"/>
  <c r="AE330" i="17"/>
  <c r="Z331" i="17"/>
  <c r="AA331" i="17"/>
  <c r="AB331" i="17"/>
  <c r="AC331" i="17"/>
  <c r="AD331" i="17"/>
  <c r="AE331" i="17"/>
  <c r="Z332" i="17"/>
  <c r="AA332" i="17"/>
  <c r="AB332" i="17"/>
  <c r="AC332" i="17"/>
  <c r="AD332" i="17"/>
  <c r="AE332" i="17"/>
  <c r="Z333" i="17"/>
  <c r="AA333" i="17"/>
  <c r="AB333" i="17"/>
  <c r="AC333" i="17"/>
  <c r="AD333" i="17"/>
  <c r="AE333" i="17"/>
  <c r="Z334" i="17"/>
  <c r="AA334" i="17"/>
  <c r="AB334" i="17"/>
  <c r="AC334" i="17"/>
  <c r="AD334" i="17"/>
  <c r="AE334" i="17"/>
  <c r="Z335" i="17"/>
  <c r="AA335" i="17"/>
  <c r="AB335" i="17"/>
  <c r="AC335" i="17"/>
  <c r="AD335" i="17"/>
  <c r="AE335" i="17"/>
  <c r="Z336" i="17"/>
  <c r="AA336" i="17"/>
  <c r="AB336" i="17"/>
  <c r="AC336" i="17"/>
  <c r="AD336" i="17"/>
  <c r="AE336" i="17"/>
  <c r="Z337" i="17"/>
  <c r="AA337" i="17"/>
  <c r="AB337" i="17"/>
  <c r="AC337" i="17"/>
  <c r="AD337" i="17"/>
  <c r="AE337" i="17"/>
  <c r="Z338" i="17"/>
  <c r="AA338" i="17"/>
  <c r="AB338" i="17"/>
  <c r="AC338" i="17"/>
  <c r="AD338" i="17"/>
  <c r="AE338" i="17"/>
  <c r="Z339" i="17"/>
  <c r="AA339" i="17"/>
  <c r="AB339" i="17"/>
  <c r="AC339" i="17"/>
  <c r="AD339" i="17"/>
  <c r="AE339" i="17"/>
  <c r="Z340" i="17"/>
  <c r="AA340" i="17"/>
  <c r="AB340" i="17"/>
  <c r="AC340" i="17"/>
  <c r="AD340" i="17"/>
  <c r="AE340" i="17"/>
  <c r="Z341" i="17"/>
  <c r="AA341" i="17"/>
  <c r="AB341" i="17"/>
  <c r="AC341" i="17"/>
  <c r="AD341" i="17"/>
  <c r="AE341" i="17"/>
  <c r="Z342" i="17"/>
  <c r="AA342" i="17"/>
  <c r="AB342" i="17"/>
  <c r="AC342" i="17"/>
  <c r="AD342" i="17"/>
  <c r="AE342" i="17"/>
  <c r="Z343" i="17"/>
  <c r="AA343" i="17"/>
  <c r="AB343" i="17"/>
  <c r="AC343" i="17"/>
  <c r="AD343" i="17"/>
  <c r="AE343" i="17"/>
  <c r="Z344" i="17"/>
  <c r="AA344" i="17"/>
  <c r="AB344" i="17"/>
  <c r="AC344" i="17"/>
  <c r="AD344" i="17"/>
  <c r="AE344" i="17"/>
  <c r="Z345" i="17"/>
  <c r="AA345" i="17"/>
  <c r="AB345" i="17"/>
  <c r="AC345" i="17"/>
  <c r="AD345" i="17"/>
  <c r="AE345" i="17"/>
  <c r="Z346" i="17"/>
  <c r="AA346" i="17"/>
  <c r="AB346" i="17"/>
  <c r="AC346" i="17"/>
  <c r="AD346" i="17"/>
  <c r="AE346" i="17"/>
  <c r="Z347" i="17"/>
  <c r="AA347" i="17"/>
  <c r="AB347" i="17"/>
  <c r="AC347" i="17"/>
  <c r="AD347" i="17"/>
  <c r="AE347" i="17"/>
  <c r="Z348" i="17"/>
  <c r="AA348" i="17"/>
  <c r="AB348" i="17"/>
  <c r="AC348" i="17"/>
  <c r="AD348" i="17"/>
  <c r="AE348" i="17"/>
  <c r="Z349" i="17"/>
  <c r="AA349" i="17"/>
  <c r="AB349" i="17"/>
  <c r="AC349" i="17"/>
  <c r="AD349" i="17"/>
  <c r="AE349" i="17"/>
  <c r="Z350" i="17"/>
  <c r="AA350" i="17"/>
  <c r="AB350" i="17"/>
  <c r="AC350" i="17"/>
  <c r="AD350" i="17"/>
  <c r="AE350" i="17"/>
  <c r="Z351" i="17"/>
  <c r="AA351" i="17"/>
  <c r="AB351" i="17"/>
  <c r="AC351" i="17"/>
  <c r="AD351" i="17"/>
  <c r="AE351" i="17"/>
  <c r="Z352" i="17"/>
  <c r="AA352" i="17"/>
  <c r="AB352" i="17"/>
  <c r="AC352" i="17"/>
  <c r="AD352" i="17"/>
  <c r="AE352" i="17"/>
  <c r="Z353" i="17"/>
  <c r="AA353" i="17"/>
  <c r="AB353" i="17"/>
  <c r="AC353" i="17"/>
  <c r="AD353" i="17"/>
  <c r="AE353" i="17"/>
  <c r="Z354" i="17"/>
  <c r="AA354" i="17"/>
  <c r="AB354" i="17"/>
  <c r="AC354" i="17"/>
  <c r="AD354" i="17"/>
  <c r="AE354" i="17"/>
  <c r="Z355" i="17"/>
  <c r="AA355" i="17"/>
  <c r="AB355" i="17"/>
  <c r="AC355" i="17"/>
  <c r="AD355" i="17"/>
  <c r="AE355" i="17"/>
  <c r="Z356" i="17"/>
  <c r="AA356" i="17"/>
  <c r="AB356" i="17"/>
  <c r="AC356" i="17"/>
  <c r="AD356" i="17"/>
  <c r="AE356" i="17"/>
  <c r="Z357" i="17"/>
  <c r="AA357" i="17"/>
  <c r="AB357" i="17"/>
  <c r="AC357" i="17"/>
  <c r="AD357" i="17"/>
  <c r="AE357" i="17"/>
  <c r="Z358" i="17"/>
  <c r="AA358" i="17"/>
  <c r="AB358" i="17"/>
  <c r="AC358" i="17"/>
  <c r="AD358" i="17"/>
  <c r="AE358" i="17"/>
  <c r="Z359" i="17"/>
  <c r="AA359" i="17"/>
  <c r="AB359" i="17"/>
  <c r="AC359" i="17"/>
  <c r="AD359" i="17"/>
  <c r="AE359" i="17"/>
  <c r="Z360" i="17"/>
  <c r="AA360" i="17"/>
  <c r="AB360" i="17"/>
  <c r="AC360" i="17"/>
  <c r="AD360" i="17"/>
  <c r="AE360" i="17"/>
  <c r="Z361" i="17"/>
  <c r="AA361" i="17"/>
  <c r="AB361" i="17"/>
  <c r="AC361" i="17"/>
  <c r="AD361" i="17"/>
  <c r="AE361" i="17"/>
  <c r="Z362" i="17"/>
  <c r="AA362" i="17"/>
  <c r="AB362" i="17"/>
  <c r="AC362" i="17"/>
  <c r="AD362" i="17"/>
  <c r="AE362" i="17"/>
  <c r="Z363" i="17"/>
  <c r="AA363" i="17"/>
  <c r="AB363" i="17"/>
  <c r="AC363" i="17"/>
  <c r="AD363" i="17"/>
  <c r="AE363" i="17"/>
  <c r="Z364" i="17"/>
  <c r="AA364" i="17"/>
  <c r="AB364" i="17"/>
  <c r="AC364" i="17"/>
  <c r="AD364" i="17"/>
  <c r="AE364" i="17"/>
  <c r="Z365" i="17"/>
  <c r="AA365" i="17"/>
  <c r="AB365" i="17"/>
  <c r="AC365" i="17"/>
  <c r="AD365" i="17"/>
  <c r="AE365" i="17"/>
  <c r="Z366" i="17"/>
  <c r="AA366" i="17"/>
  <c r="AB366" i="17"/>
  <c r="AC366" i="17"/>
  <c r="AD366" i="17"/>
  <c r="AE366" i="17"/>
  <c r="Z367" i="17"/>
  <c r="AA367" i="17"/>
  <c r="AB367" i="17"/>
  <c r="AC367" i="17"/>
  <c r="AD367" i="17"/>
  <c r="AE367" i="17"/>
  <c r="Z368" i="17"/>
  <c r="AA368" i="17"/>
  <c r="AB368" i="17"/>
  <c r="AC368" i="17"/>
  <c r="AD368" i="17"/>
  <c r="AE368" i="17"/>
  <c r="Z369" i="17"/>
  <c r="AA369" i="17"/>
  <c r="AB369" i="17"/>
  <c r="AC369" i="17"/>
  <c r="AD369" i="17"/>
  <c r="AE369" i="17"/>
  <c r="Z370" i="17"/>
  <c r="AA370" i="17"/>
  <c r="AB370" i="17"/>
  <c r="AC370" i="17"/>
  <c r="AD370" i="17"/>
  <c r="AE370" i="17"/>
  <c r="Z371" i="17"/>
  <c r="AA371" i="17"/>
  <c r="AB371" i="17"/>
  <c r="AC371" i="17"/>
  <c r="AD371" i="17"/>
  <c r="AE371" i="17"/>
  <c r="Z372" i="17"/>
  <c r="AA372" i="17"/>
  <c r="AB372" i="17"/>
  <c r="AC372" i="17"/>
  <c r="AD372" i="17"/>
  <c r="AE372" i="17"/>
  <c r="Z373" i="17"/>
  <c r="AA373" i="17"/>
  <c r="AB373" i="17"/>
  <c r="AC373" i="17"/>
  <c r="AD373" i="17"/>
  <c r="AE373" i="17"/>
  <c r="Z374" i="17"/>
  <c r="AA374" i="17"/>
  <c r="AB374" i="17"/>
  <c r="AC374" i="17"/>
  <c r="AD374" i="17"/>
  <c r="AE374" i="17"/>
  <c r="Z375" i="17"/>
  <c r="AA375" i="17"/>
  <c r="AB375" i="17"/>
  <c r="AC375" i="17"/>
  <c r="AD375" i="17"/>
  <c r="AE375" i="17"/>
  <c r="Z376" i="17"/>
  <c r="AA376" i="17"/>
  <c r="AB376" i="17"/>
  <c r="AC376" i="17"/>
  <c r="AD376" i="17"/>
  <c r="AE376" i="17"/>
  <c r="Z377" i="17"/>
  <c r="AA377" i="17"/>
  <c r="AB377" i="17"/>
  <c r="AC377" i="17"/>
  <c r="AD377" i="17"/>
  <c r="AE377" i="17"/>
  <c r="Z378" i="17"/>
  <c r="AA378" i="17"/>
  <c r="AB378" i="17"/>
  <c r="AC378" i="17"/>
  <c r="AD378" i="17"/>
  <c r="AE378" i="17"/>
  <c r="Z379" i="17"/>
  <c r="AA379" i="17"/>
  <c r="AB379" i="17"/>
  <c r="AC379" i="17"/>
  <c r="AD379" i="17"/>
  <c r="AE379" i="17"/>
  <c r="Z380" i="17"/>
  <c r="AA380" i="17"/>
  <c r="AB380" i="17"/>
  <c r="AC380" i="17"/>
  <c r="AD380" i="17"/>
  <c r="AE380" i="17"/>
  <c r="Z381" i="17"/>
  <c r="AA381" i="17"/>
  <c r="AB381" i="17"/>
  <c r="AC381" i="17"/>
  <c r="AD381" i="17"/>
  <c r="AE381" i="17"/>
  <c r="Z382" i="17"/>
  <c r="AA382" i="17"/>
  <c r="AB382" i="17"/>
  <c r="AC382" i="17"/>
  <c r="AD382" i="17"/>
  <c r="AE382" i="17"/>
  <c r="Z383" i="17"/>
  <c r="AA383" i="17"/>
  <c r="AB383" i="17"/>
  <c r="AC383" i="17"/>
  <c r="AD383" i="17"/>
  <c r="AE383" i="17"/>
  <c r="Z384" i="17"/>
  <c r="AA384" i="17"/>
  <c r="AB384" i="17"/>
  <c r="AC384" i="17"/>
  <c r="AD384" i="17"/>
  <c r="AE384" i="17"/>
  <c r="Z385" i="17"/>
  <c r="AA385" i="17"/>
  <c r="AB385" i="17"/>
  <c r="AC385" i="17"/>
  <c r="AD385" i="17"/>
  <c r="AE385" i="17"/>
  <c r="Z386" i="17"/>
  <c r="AA386" i="17"/>
  <c r="AB386" i="17"/>
  <c r="AC386" i="17"/>
  <c r="AD386" i="17"/>
  <c r="AE386" i="17"/>
  <c r="Z387" i="17"/>
  <c r="AA387" i="17"/>
  <c r="AB387" i="17"/>
  <c r="AC387" i="17"/>
  <c r="AD387" i="17"/>
  <c r="AE387" i="17"/>
  <c r="Z388" i="17"/>
  <c r="AA388" i="17"/>
  <c r="AB388" i="17"/>
  <c r="AC388" i="17"/>
  <c r="AD388" i="17"/>
  <c r="AE388" i="17"/>
  <c r="Z389" i="17"/>
  <c r="AA389" i="17"/>
  <c r="AB389" i="17"/>
  <c r="AC389" i="17"/>
  <c r="AD389" i="17"/>
  <c r="AE389" i="17"/>
  <c r="Z390" i="17"/>
  <c r="AA390" i="17"/>
  <c r="AB390" i="17"/>
  <c r="AC390" i="17"/>
  <c r="AD390" i="17"/>
  <c r="AE390" i="17"/>
  <c r="Z391" i="17"/>
  <c r="AA391" i="17"/>
  <c r="AB391" i="17"/>
  <c r="AC391" i="17"/>
  <c r="AD391" i="17"/>
  <c r="AE391" i="17"/>
  <c r="Z392" i="17"/>
  <c r="AA392" i="17"/>
  <c r="AB392" i="17"/>
  <c r="AC392" i="17"/>
  <c r="AD392" i="17"/>
  <c r="AE392" i="17"/>
  <c r="Z393" i="17"/>
  <c r="AA393" i="17"/>
  <c r="AB393" i="17"/>
  <c r="AC393" i="17"/>
  <c r="AD393" i="17"/>
  <c r="AE393" i="17"/>
  <c r="Z394" i="17"/>
  <c r="AA394" i="17"/>
  <c r="AB394" i="17"/>
  <c r="AC394" i="17"/>
  <c r="AD394" i="17"/>
  <c r="AE394" i="17"/>
  <c r="Z395" i="17"/>
  <c r="AA395" i="17"/>
  <c r="AB395" i="17"/>
  <c r="AC395" i="17"/>
  <c r="AD395" i="17"/>
  <c r="AE395" i="17"/>
  <c r="Z396" i="17"/>
  <c r="AA396" i="17"/>
  <c r="AB396" i="17"/>
  <c r="AC396" i="17"/>
  <c r="AD396" i="17"/>
  <c r="AE396" i="17"/>
  <c r="Z397" i="17"/>
  <c r="AA397" i="17"/>
  <c r="AB397" i="17"/>
  <c r="AC397" i="17"/>
  <c r="AD397" i="17"/>
  <c r="AE397" i="17"/>
  <c r="Z398" i="17"/>
  <c r="AA398" i="17"/>
  <c r="AB398" i="17"/>
  <c r="AC398" i="17"/>
  <c r="AD398" i="17"/>
  <c r="AE398" i="17"/>
  <c r="Z399" i="17"/>
  <c r="AA399" i="17"/>
  <c r="AB399" i="17"/>
  <c r="AC399" i="17"/>
  <c r="AD399" i="17"/>
  <c r="AE399" i="17"/>
  <c r="Z400" i="17"/>
  <c r="AA400" i="17"/>
  <c r="AB400" i="17"/>
  <c r="AC400" i="17"/>
  <c r="AD400" i="17"/>
  <c r="AE400" i="17"/>
  <c r="Z401" i="17"/>
  <c r="AA401" i="17"/>
  <c r="AB401" i="17"/>
  <c r="AC401" i="17"/>
  <c r="AD401" i="17"/>
  <c r="AE401" i="17"/>
  <c r="Z402" i="17"/>
  <c r="AA402" i="17"/>
  <c r="AB402" i="17"/>
  <c r="AC402" i="17"/>
  <c r="AD402" i="17"/>
  <c r="AE402" i="17"/>
  <c r="Z403" i="17"/>
  <c r="AA403" i="17"/>
  <c r="AB403" i="17"/>
  <c r="AC403" i="17"/>
  <c r="AD403" i="17"/>
  <c r="AE403" i="17"/>
  <c r="Z404" i="17"/>
  <c r="AA404" i="17"/>
  <c r="AB404" i="17"/>
  <c r="AC404" i="17"/>
  <c r="AD404" i="17"/>
  <c r="AE404" i="17"/>
  <c r="Z405" i="17"/>
  <c r="AA405" i="17"/>
  <c r="AB405" i="17"/>
  <c r="AC405" i="17"/>
  <c r="AD405" i="17"/>
  <c r="AE405" i="17"/>
  <c r="Z406" i="17"/>
  <c r="AA406" i="17"/>
  <c r="AB406" i="17"/>
  <c r="AC406" i="17"/>
  <c r="AD406" i="17"/>
  <c r="AE406" i="17"/>
  <c r="Z407" i="17"/>
  <c r="AA407" i="17"/>
  <c r="AB407" i="17"/>
  <c r="AC407" i="17"/>
  <c r="AD407" i="17"/>
  <c r="AE407" i="17"/>
  <c r="Z408" i="17"/>
  <c r="AA408" i="17"/>
  <c r="AB408" i="17"/>
  <c r="AC408" i="17"/>
  <c r="AD408" i="17"/>
  <c r="AE408" i="17"/>
  <c r="Z409" i="17"/>
  <c r="AA409" i="17"/>
  <c r="AB409" i="17"/>
  <c r="AC409" i="17"/>
  <c r="AD409" i="17"/>
  <c r="AE409" i="17"/>
  <c r="Z410" i="17"/>
  <c r="AA410" i="17"/>
  <c r="AB410" i="17"/>
  <c r="AC410" i="17"/>
  <c r="AD410" i="17"/>
  <c r="AE410" i="17"/>
  <c r="Z411" i="17"/>
  <c r="AA411" i="17"/>
  <c r="AB411" i="17"/>
  <c r="AC411" i="17"/>
  <c r="AD411" i="17"/>
  <c r="AE411" i="17"/>
  <c r="Z412" i="17"/>
  <c r="AA412" i="17"/>
  <c r="AB412" i="17"/>
  <c r="AC412" i="17"/>
  <c r="AD412" i="17"/>
  <c r="AE412" i="17"/>
  <c r="Z413" i="17"/>
  <c r="AA413" i="17"/>
  <c r="AB413" i="17"/>
  <c r="AC413" i="17"/>
  <c r="AD413" i="17"/>
  <c r="AE413" i="17"/>
  <c r="Z414" i="17"/>
  <c r="AA414" i="17"/>
  <c r="AB414" i="17"/>
  <c r="AC414" i="17"/>
  <c r="AD414" i="17"/>
  <c r="AE414" i="17"/>
  <c r="Z415" i="17"/>
  <c r="AA415" i="17"/>
  <c r="AB415" i="17"/>
  <c r="AC415" i="17"/>
  <c r="AD415" i="17"/>
  <c r="AE415" i="17"/>
  <c r="Z416" i="17"/>
  <c r="AA416" i="17"/>
  <c r="AB416" i="17"/>
  <c r="AC416" i="17"/>
  <c r="AD416" i="17"/>
  <c r="AE416" i="17"/>
  <c r="Z417" i="17"/>
  <c r="AA417" i="17"/>
  <c r="AB417" i="17"/>
  <c r="AC417" i="17"/>
  <c r="AD417" i="17"/>
  <c r="AE417" i="17"/>
  <c r="Z418" i="17"/>
  <c r="AA418" i="17"/>
  <c r="AB418" i="17"/>
  <c r="AC418" i="17"/>
  <c r="AD418" i="17"/>
  <c r="AE418" i="17"/>
  <c r="Z419" i="17"/>
  <c r="AA419" i="17"/>
  <c r="AB419" i="17"/>
  <c r="AC419" i="17"/>
  <c r="AD419" i="17"/>
  <c r="AE419" i="17"/>
  <c r="Z420" i="17"/>
  <c r="AA420" i="17"/>
  <c r="AB420" i="17"/>
  <c r="AC420" i="17"/>
  <c r="AD420" i="17"/>
  <c r="AE420" i="17"/>
  <c r="Z421" i="17"/>
  <c r="AA421" i="17"/>
  <c r="AB421" i="17"/>
  <c r="AC421" i="17"/>
  <c r="AD421" i="17"/>
  <c r="AE421" i="17"/>
  <c r="Z422" i="17"/>
  <c r="AA422" i="17"/>
  <c r="AB422" i="17"/>
  <c r="AC422" i="17"/>
  <c r="AD422" i="17"/>
  <c r="AE422" i="17"/>
  <c r="Z423" i="17"/>
  <c r="AA423" i="17"/>
  <c r="AB423" i="17"/>
  <c r="AC423" i="17"/>
  <c r="AD423" i="17"/>
  <c r="AE423" i="17"/>
  <c r="Z424" i="17"/>
  <c r="AA424" i="17"/>
  <c r="AB424" i="17"/>
  <c r="AC424" i="17"/>
  <c r="AD424" i="17"/>
  <c r="AE424" i="17"/>
  <c r="Z425" i="17"/>
  <c r="AA425" i="17"/>
  <c r="AB425" i="17"/>
  <c r="AC425" i="17"/>
  <c r="AD425" i="17"/>
  <c r="AE425" i="17"/>
  <c r="Z426" i="17"/>
  <c r="AA426" i="17"/>
  <c r="AB426" i="17"/>
  <c r="AC426" i="17"/>
  <c r="AD426" i="17"/>
  <c r="AE426" i="17"/>
  <c r="Z427" i="17"/>
  <c r="AA427" i="17"/>
  <c r="AB427" i="17"/>
  <c r="AC427" i="17"/>
  <c r="AD427" i="17"/>
  <c r="AE427" i="17"/>
  <c r="Z428" i="17"/>
  <c r="AA428" i="17"/>
  <c r="AB428" i="17"/>
  <c r="AC428" i="17"/>
  <c r="AD428" i="17"/>
  <c r="AE428" i="17"/>
  <c r="Z429" i="17"/>
  <c r="AA429" i="17"/>
  <c r="AB429" i="17"/>
  <c r="AC429" i="17"/>
  <c r="AD429" i="17"/>
  <c r="AE429" i="17"/>
  <c r="Z430" i="17"/>
  <c r="AA430" i="17"/>
  <c r="AB430" i="17"/>
  <c r="AC430" i="17"/>
  <c r="AD430" i="17"/>
  <c r="AE430" i="17"/>
  <c r="Z431" i="17"/>
  <c r="AA431" i="17"/>
  <c r="AB431" i="17"/>
  <c r="AC431" i="17"/>
  <c r="AD431" i="17"/>
  <c r="AE431" i="17"/>
  <c r="Z432" i="17"/>
  <c r="AA432" i="17"/>
  <c r="AB432" i="17"/>
  <c r="AC432" i="17"/>
  <c r="AD432" i="17"/>
  <c r="AE432" i="17"/>
  <c r="Z433" i="17"/>
  <c r="AA433" i="17"/>
  <c r="AB433" i="17"/>
  <c r="AC433" i="17"/>
  <c r="AD433" i="17"/>
  <c r="AE433" i="17"/>
  <c r="Z434" i="17"/>
  <c r="AA434" i="17"/>
  <c r="AB434" i="17"/>
  <c r="AC434" i="17"/>
  <c r="AD434" i="17"/>
  <c r="AE434" i="17"/>
  <c r="Z435" i="17"/>
  <c r="AA435" i="17"/>
  <c r="AB435" i="17"/>
  <c r="AC435" i="17"/>
  <c r="AD435" i="17"/>
  <c r="AE435" i="17"/>
  <c r="Z436" i="17"/>
  <c r="AA436" i="17"/>
  <c r="AB436" i="17"/>
  <c r="AC436" i="17"/>
  <c r="AD436" i="17"/>
  <c r="AE436" i="17"/>
  <c r="Z437" i="17"/>
  <c r="AA437" i="17"/>
  <c r="AB437" i="17"/>
  <c r="AC437" i="17"/>
  <c r="AD437" i="17"/>
  <c r="AE437" i="17"/>
  <c r="Z438" i="17"/>
  <c r="AA438" i="17"/>
  <c r="AB438" i="17"/>
  <c r="AC438" i="17"/>
  <c r="AD438" i="17"/>
  <c r="AE438" i="17"/>
  <c r="Z439" i="17"/>
  <c r="AA439" i="17"/>
  <c r="AB439" i="17"/>
  <c r="AC439" i="17"/>
  <c r="AD439" i="17"/>
  <c r="AE439" i="17"/>
  <c r="Z440" i="17"/>
  <c r="AA440" i="17"/>
  <c r="AB440" i="17"/>
  <c r="AC440" i="17"/>
  <c r="AD440" i="17"/>
  <c r="AE440" i="17"/>
  <c r="Z441" i="17"/>
  <c r="AA441" i="17"/>
  <c r="AB441" i="17"/>
  <c r="AC441" i="17"/>
  <c r="AD441" i="17"/>
  <c r="AE441" i="17"/>
  <c r="Z442" i="17"/>
  <c r="AA442" i="17"/>
  <c r="AB442" i="17"/>
  <c r="AC442" i="17"/>
  <c r="AD442" i="17"/>
  <c r="AE442" i="17"/>
  <c r="Z443" i="17"/>
  <c r="AA443" i="17"/>
  <c r="AB443" i="17"/>
  <c r="AC443" i="17"/>
  <c r="AD443" i="17"/>
  <c r="AE443" i="17"/>
  <c r="Z444" i="17"/>
  <c r="AA444" i="17"/>
  <c r="AB444" i="17"/>
  <c r="AC444" i="17"/>
  <c r="AD444" i="17"/>
  <c r="AE444" i="17"/>
  <c r="Z445" i="17"/>
  <c r="AA445" i="17"/>
  <c r="AB445" i="17"/>
  <c r="AC445" i="17"/>
  <c r="AD445" i="17"/>
  <c r="AE445" i="17"/>
  <c r="Z446" i="17"/>
  <c r="AA446" i="17"/>
  <c r="AB446" i="17"/>
  <c r="AC446" i="17"/>
  <c r="AD446" i="17"/>
  <c r="AE446" i="17"/>
  <c r="Z447" i="17"/>
  <c r="AA447" i="17"/>
  <c r="AB447" i="17"/>
  <c r="AC447" i="17"/>
  <c r="AD447" i="17"/>
  <c r="AE447" i="17"/>
  <c r="Z448" i="17"/>
  <c r="AA448" i="17"/>
  <c r="AB448" i="17"/>
  <c r="AC448" i="17"/>
  <c r="AD448" i="17"/>
  <c r="AE448" i="17"/>
  <c r="Z449" i="17"/>
  <c r="AA449" i="17"/>
  <c r="AB449" i="17"/>
  <c r="AC449" i="17"/>
  <c r="AD449" i="17"/>
  <c r="AE449" i="17"/>
  <c r="Z450" i="17"/>
  <c r="AA450" i="17"/>
  <c r="AB450" i="17"/>
  <c r="AC450" i="17"/>
  <c r="AD450" i="17"/>
  <c r="AE450" i="17"/>
  <c r="Z451" i="17"/>
  <c r="AA451" i="17"/>
  <c r="AB451" i="17"/>
  <c r="AC451" i="17"/>
  <c r="AD451" i="17"/>
  <c r="AE451" i="17"/>
  <c r="Z452" i="17"/>
  <c r="AA452" i="17"/>
  <c r="AB452" i="17"/>
  <c r="AC452" i="17"/>
  <c r="AD452" i="17"/>
  <c r="AE452" i="17"/>
  <c r="Z453" i="17"/>
  <c r="AA453" i="17"/>
  <c r="AB453" i="17"/>
  <c r="AC453" i="17"/>
  <c r="AD453" i="17"/>
  <c r="AE453" i="17"/>
  <c r="Z454" i="17"/>
  <c r="AA454" i="17"/>
  <c r="AB454" i="17"/>
  <c r="AC454" i="17"/>
  <c r="AD454" i="17"/>
  <c r="AE454" i="17"/>
  <c r="Z455" i="17"/>
  <c r="AA455" i="17"/>
  <c r="AB455" i="17"/>
  <c r="AC455" i="17"/>
  <c r="AD455" i="17"/>
  <c r="AE455" i="17"/>
  <c r="Z456" i="17"/>
  <c r="AA456" i="17"/>
  <c r="AB456" i="17"/>
  <c r="AC456" i="17"/>
  <c r="AD456" i="17"/>
  <c r="AE456" i="17"/>
  <c r="Z457" i="17"/>
  <c r="AA457" i="17"/>
  <c r="AB457" i="17"/>
  <c r="AC457" i="17"/>
  <c r="AD457" i="17"/>
  <c r="AE457" i="17"/>
  <c r="Z458" i="17"/>
  <c r="AA458" i="17"/>
  <c r="AB458" i="17"/>
  <c r="AC458" i="17"/>
  <c r="AD458" i="17"/>
  <c r="AE458" i="17"/>
  <c r="Z459" i="17"/>
  <c r="AA459" i="17"/>
  <c r="AB459" i="17"/>
  <c r="AC459" i="17"/>
  <c r="AD459" i="17"/>
  <c r="AE459" i="17"/>
  <c r="Z460" i="17"/>
  <c r="AA460" i="17"/>
  <c r="AB460" i="17"/>
  <c r="AC460" i="17"/>
  <c r="AD460" i="17"/>
  <c r="AE460" i="17"/>
  <c r="Z461" i="17"/>
  <c r="AA461" i="17"/>
  <c r="AB461" i="17"/>
  <c r="AC461" i="17"/>
  <c r="AD461" i="17"/>
  <c r="AE461" i="17"/>
  <c r="Z462" i="17"/>
  <c r="AA462" i="17"/>
  <c r="AB462" i="17"/>
  <c r="AC462" i="17"/>
  <c r="AD462" i="17"/>
  <c r="AE462" i="17"/>
  <c r="Z463" i="17"/>
  <c r="AA463" i="17"/>
  <c r="AB463" i="17"/>
  <c r="AC463" i="17"/>
  <c r="AD463" i="17"/>
  <c r="AE463" i="17"/>
  <c r="Z464" i="17"/>
  <c r="AA464" i="17"/>
  <c r="AB464" i="17"/>
  <c r="AC464" i="17"/>
  <c r="AD464" i="17"/>
  <c r="AE464" i="17"/>
  <c r="Z465" i="17"/>
  <c r="AA465" i="17"/>
  <c r="AB465" i="17"/>
  <c r="AC465" i="17"/>
  <c r="AD465" i="17"/>
  <c r="AE465" i="17"/>
  <c r="Z466" i="17"/>
  <c r="AA466" i="17"/>
  <c r="AB466" i="17"/>
  <c r="AC466" i="17"/>
  <c r="AD466" i="17"/>
  <c r="AE466" i="17"/>
  <c r="Z467" i="17"/>
  <c r="AA467" i="17"/>
  <c r="AB467" i="17"/>
  <c r="AC467" i="17"/>
  <c r="AD467" i="17"/>
  <c r="AE467" i="17"/>
  <c r="Z468" i="17"/>
  <c r="AA468" i="17"/>
  <c r="AB468" i="17"/>
  <c r="AC468" i="17"/>
  <c r="AD468" i="17"/>
  <c r="AE468" i="17"/>
  <c r="Z469" i="17"/>
  <c r="AA469" i="17"/>
  <c r="AB469" i="17"/>
  <c r="AC469" i="17"/>
  <c r="AD469" i="17"/>
  <c r="AE469" i="17"/>
  <c r="Z470" i="17"/>
  <c r="AA470" i="17"/>
  <c r="AB470" i="17"/>
  <c r="AC470" i="17"/>
  <c r="AD470" i="17"/>
  <c r="AE470" i="17"/>
  <c r="Z471" i="17"/>
  <c r="AA471" i="17"/>
  <c r="AB471" i="17"/>
  <c r="AC471" i="17"/>
  <c r="AD471" i="17"/>
  <c r="AE471" i="17"/>
  <c r="Z472" i="17"/>
  <c r="AA472" i="17"/>
  <c r="AB472" i="17"/>
  <c r="AC472" i="17"/>
  <c r="AD472" i="17"/>
  <c r="AE472" i="17"/>
  <c r="Z473" i="17"/>
  <c r="AA473" i="17"/>
  <c r="AB473" i="17"/>
  <c r="AC473" i="17"/>
  <c r="AD473" i="17"/>
  <c r="AE473" i="17"/>
  <c r="Z474" i="17"/>
  <c r="AA474" i="17"/>
  <c r="AB474" i="17"/>
  <c r="AC474" i="17"/>
  <c r="AD474" i="17"/>
  <c r="AE474" i="17"/>
  <c r="Z475" i="17"/>
  <c r="AA475" i="17"/>
  <c r="AB475" i="17"/>
  <c r="AC475" i="17"/>
  <c r="AD475" i="17"/>
  <c r="AE475" i="17"/>
  <c r="Z476" i="17"/>
  <c r="AA476" i="17"/>
  <c r="AB476" i="17"/>
  <c r="AC476" i="17"/>
  <c r="AD476" i="17"/>
  <c r="AE476" i="17"/>
  <c r="Z477" i="17"/>
  <c r="AA477" i="17"/>
  <c r="AB477" i="17"/>
  <c r="AC477" i="17"/>
  <c r="AD477" i="17"/>
  <c r="AE477" i="17"/>
  <c r="Z478" i="17"/>
  <c r="AA478" i="17"/>
  <c r="AB478" i="17"/>
  <c r="AC478" i="17"/>
  <c r="AD478" i="17"/>
  <c r="AE478" i="17"/>
  <c r="Z479" i="17"/>
  <c r="AA479" i="17"/>
  <c r="AB479" i="17"/>
  <c r="AC479" i="17"/>
  <c r="AD479" i="17"/>
  <c r="AE479" i="17"/>
  <c r="Z480" i="17"/>
  <c r="AA480" i="17"/>
  <c r="AB480" i="17"/>
  <c r="AC480" i="17"/>
  <c r="AD480" i="17"/>
  <c r="AE480" i="17"/>
  <c r="Z481" i="17"/>
  <c r="AA481" i="17"/>
  <c r="AB481" i="17"/>
  <c r="AC481" i="17"/>
  <c r="AD481" i="17"/>
  <c r="AE481" i="17"/>
  <c r="Z482" i="17"/>
  <c r="AA482" i="17"/>
  <c r="AB482" i="17"/>
  <c r="AC482" i="17"/>
  <c r="AD482" i="17"/>
  <c r="AE482" i="17"/>
  <c r="Z483" i="17"/>
  <c r="AA483" i="17"/>
  <c r="AB483" i="17"/>
  <c r="AC483" i="17"/>
  <c r="AD483" i="17"/>
  <c r="AE483" i="17"/>
  <c r="Z484" i="17"/>
  <c r="AA484" i="17"/>
  <c r="AB484" i="17"/>
  <c r="AC484" i="17"/>
  <c r="AD484" i="17"/>
  <c r="AE484" i="17"/>
  <c r="Z485" i="17"/>
  <c r="AA485" i="17"/>
  <c r="AB485" i="17"/>
  <c r="AC485" i="17"/>
  <c r="AD485" i="17"/>
  <c r="AE485" i="17"/>
  <c r="Z486" i="17"/>
  <c r="AA486" i="17"/>
  <c r="AB486" i="17"/>
  <c r="AC486" i="17"/>
  <c r="AD486" i="17"/>
  <c r="AE486" i="17"/>
  <c r="Z487" i="17"/>
  <c r="AA487" i="17"/>
  <c r="AB487" i="17"/>
  <c r="AC487" i="17"/>
  <c r="AD487" i="17"/>
  <c r="AE487" i="17"/>
  <c r="Z488" i="17"/>
  <c r="AA488" i="17"/>
  <c r="AB488" i="17"/>
  <c r="AC488" i="17"/>
  <c r="AD488" i="17"/>
  <c r="AE488" i="17"/>
  <c r="Z489" i="17"/>
  <c r="AA489" i="17"/>
  <c r="AB489" i="17"/>
  <c r="AC489" i="17"/>
  <c r="AD489" i="17"/>
  <c r="AE489" i="17"/>
  <c r="Z490" i="17"/>
  <c r="AA490" i="17"/>
  <c r="AB490" i="17"/>
  <c r="AC490" i="17"/>
  <c r="AD490" i="17"/>
  <c r="AE490" i="17"/>
  <c r="Z491" i="17"/>
  <c r="AA491" i="17"/>
  <c r="AB491" i="17"/>
  <c r="AC491" i="17"/>
  <c r="AD491" i="17"/>
  <c r="AE491" i="17"/>
  <c r="Z492" i="17"/>
  <c r="AA492" i="17"/>
  <c r="AB492" i="17"/>
  <c r="AC492" i="17"/>
  <c r="AD492" i="17"/>
  <c r="AE492" i="17"/>
  <c r="Z493" i="17"/>
  <c r="AA493" i="17"/>
  <c r="AB493" i="17"/>
  <c r="AC493" i="17"/>
  <c r="AD493" i="17"/>
  <c r="AE493" i="17"/>
  <c r="Z494" i="17"/>
  <c r="AA494" i="17"/>
  <c r="AB494" i="17"/>
  <c r="AC494" i="17"/>
  <c r="AD494" i="17"/>
  <c r="AE494" i="17"/>
  <c r="Z495" i="17"/>
  <c r="AA495" i="17"/>
  <c r="AB495" i="17"/>
  <c r="AC495" i="17"/>
  <c r="AD495" i="17"/>
  <c r="AE495" i="17"/>
  <c r="Z496" i="17"/>
  <c r="AA496" i="17"/>
  <c r="AB496" i="17"/>
  <c r="AC496" i="17"/>
  <c r="AD496" i="17"/>
  <c r="AE496" i="17"/>
  <c r="Z497" i="17"/>
  <c r="AA497" i="17"/>
  <c r="AB497" i="17"/>
  <c r="AC497" i="17"/>
  <c r="AD497" i="17"/>
  <c r="AE497" i="17"/>
  <c r="Z498" i="17"/>
  <c r="AA498" i="17"/>
  <c r="AB498" i="17"/>
  <c r="AC498" i="17"/>
  <c r="AD498" i="17"/>
  <c r="AE498" i="17"/>
  <c r="Z499" i="17"/>
  <c r="AA499" i="17"/>
  <c r="AB499" i="17"/>
  <c r="AC499" i="17"/>
  <c r="AD499" i="17"/>
  <c r="AE499" i="17"/>
  <c r="Z500" i="17"/>
  <c r="AA500" i="17"/>
  <c r="AB500" i="17"/>
  <c r="AC500" i="17"/>
  <c r="AD500" i="17"/>
  <c r="AE500" i="17"/>
  <c r="Z501" i="17"/>
  <c r="AA501" i="17"/>
  <c r="AB501" i="17"/>
  <c r="AC501" i="17"/>
  <c r="AD501" i="17"/>
  <c r="AE501" i="17"/>
  <c r="Z502" i="17"/>
  <c r="AA502" i="17"/>
  <c r="AB502" i="17"/>
  <c r="AC502" i="17"/>
  <c r="AD502" i="17"/>
  <c r="AE502" i="17"/>
  <c r="Z503" i="17"/>
  <c r="AA503" i="17"/>
  <c r="AB503" i="17"/>
  <c r="AC503" i="17"/>
  <c r="AD503" i="17"/>
  <c r="AE503" i="17"/>
  <c r="Z504" i="17"/>
  <c r="AA504" i="17"/>
  <c r="AB504" i="17"/>
  <c r="AC504" i="17"/>
  <c r="AD504" i="17"/>
  <c r="AE504" i="17"/>
  <c r="Z505" i="17"/>
  <c r="AA505" i="17"/>
  <c r="AB505" i="17"/>
  <c r="AC505" i="17"/>
  <c r="AD505" i="17"/>
  <c r="AE505" i="17"/>
  <c r="Z506" i="17"/>
  <c r="AA506" i="17"/>
  <c r="AB506" i="17"/>
  <c r="AC506" i="17"/>
  <c r="AD506" i="17"/>
  <c r="AE506" i="17"/>
  <c r="Z507" i="17"/>
  <c r="AA507" i="17"/>
  <c r="AB507" i="17"/>
  <c r="AC507" i="17"/>
  <c r="AD507" i="17"/>
  <c r="AE507" i="17"/>
  <c r="Z508" i="17"/>
  <c r="AA508" i="17"/>
  <c r="AB508" i="17"/>
  <c r="AC508" i="17"/>
  <c r="AD508" i="17"/>
  <c r="AE508" i="17"/>
  <c r="Z509" i="17"/>
  <c r="AA509" i="17"/>
  <c r="AB509" i="17"/>
  <c r="AC509" i="17"/>
  <c r="AD509" i="17"/>
  <c r="AE509" i="17"/>
  <c r="Z510" i="17"/>
  <c r="AA510" i="17"/>
  <c r="AB510" i="17"/>
  <c r="AC510" i="17"/>
  <c r="AD510" i="17"/>
  <c r="AE510" i="17"/>
  <c r="Z511" i="17"/>
  <c r="AA511" i="17"/>
  <c r="AB511" i="17"/>
  <c r="AC511" i="17"/>
  <c r="AD511" i="17"/>
  <c r="AE511" i="17"/>
  <c r="Z512" i="17"/>
  <c r="AA512" i="17"/>
  <c r="AB512" i="17"/>
  <c r="AC512" i="17"/>
  <c r="AD512" i="17"/>
  <c r="AE512" i="17"/>
  <c r="Z513" i="17"/>
  <c r="AA513" i="17"/>
  <c r="AB513" i="17"/>
  <c r="AC513" i="17"/>
  <c r="AD513" i="17"/>
  <c r="AE513" i="17"/>
  <c r="Z514" i="17"/>
  <c r="AA514" i="17"/>
  <c r="AB514" i="17"/>
  <c r="AC514" i="17"/>
  <c r="AD514" i="17"/>
  <c r="AE514" i="17"/>
  <c r="Z515" i="17"/>
  <c r="AA515" i="17"/>
  <c r="AB515" i="17"/>
  <c r="AC515" i="17"/>
  <c r="AD515" i="17"/>
  <c r="AE515" i="17"/>
  <c r="Z516" i="17"/>
  <c r="AA516" i="17"/>
  <c r="AB516" i="17"/>
  <c r="AC516" i="17"/>
  <c r="AD516" i="17"/>
  <c r="AE516" i="17"/>
  <c r="Z517" i="17"/>
  <c r="AA517" i="17"/>
  <c r="AB517" i="17"/>
  <c r="AC517" i="17"/>
  <c r="AD517" i="17"/>
  <c r="AE517" i="17"/>
  <c r="Z518" i="17"/>
  <c r="AA518" i="17"/>
  <c r="AB518" i="17"/>
  <c r="AC518" i="17"/>
  <c r="AD518" i="17"/>
  <c r="AE518" i="17"/>
  <c r="Z519" i="17"/>
  <c r="AA519" i="17"/>
  <c r="AB519" i="17"/>
  <c r="AC519" i="17"/>
  <c r="AD519" i="17"/>
  <c r="AE519" i="17"/>
  <c r="Z520" i="17"/>
  <c r="AA520" i="17"/>
  <c r="AB520" i="17"/>
  <c r="AC520" i="17"/>
  <c r="AD520" i="17"/>
  <c r="AE520" i="17"/>
  <c r="Z521" i="17"/>
  <c r="AA521" i="17"/>
  <c r="AB521" i="17"/>
  <c r="AC521" i="17"/>
  <c r="AD521" i="17"/>
  <c r="AE521" i="17"/>
  <c r="Z522" i="17"/>
  <c r="AA522" i="17"/>
  <c r="AB522" i="17"/>
  <c r="AC522" i="17"/>
  <c r="AD522" i="17"/>
  <c r="AE522" i="17"/>
  <c r="Z523" i="17"/>
  <c r="AA523" i="17"/>
  <c r="AB523" i="17"/>
  <c r="AC523" i="17"/>
  <c r="AD523" i="17"/>
  <c r="AE523" i="17"/>
  <c r="Z524" i="17"/>
  <c r="AA524" i="17"/>
  <c r="AB524" i="17"/>
  <c r="AC524" i="17"/>
  <c r="AD524" i="17"/>
  <c r="AE524" i="17"/>
  <c r="Z525" i="17"/>
  <c r="AA525" i="17"/>
  <c r="AB525" i="17"/>
  <c r="AC525" i="17"/>
  <c r="AD525" i="17"/>
  <c r="AE525" i="17"/>
  <c r="Z526" i="17"/>
  <c r="AA526" i="17"/>
  <c r="AB526" i="17"/>
  <c r="AC526" i="17"/>
  <c r="AD526" i="17"/>
  <c r="AE526" i="17"/>
  <c r="Z527" i="17"/>
  <c r="AA527" i="17"/>
  <c r="AB527" i="17"/>
  <c r="AC527" i="17"/>
  <c r="AD527" i="17"/>
  <c r="AE527" i="17"/>
  <c r="Z528" i="17"/>
  <c r="AA528" i="17"/>
  <c r="AB528" i="17"/>
  <c r="AC528" i="17"/>
  <c r="AD528" i="17"/>
  <c r="AE528" i="17"/>
  <c r="Z529" i="17"/>
  <c r="AA529" i="17"/>
  <c r="AB529" i="17"/>
  <c r="AC529" i="17"/>
  <c r="AD529" i="17"/>
  <c r="AE529" i="17"/>
  <c r="Z530" i="17"/>
  <c r="AA530" i="17"/>
  <c r="AB530" i="17"/>
  <c r="AC530" i="17"/>
  <c r="AD530" i="17"/>
  <c r="AE530" i="17"/>
  <c r="Z531" i="17"/>
  <c r="AA531" i="17"/>
  <c r="AB531" i="17"/>
  <c r="AC531" i="17"/>
  <c r="AD531" i="17"/>
  <c r="AE531" i="17"/>
  <c r="Z532" i="17"/>
  <c r="AA532" i="17"/>
  <c r="AB532" i="17"/>
  <c r="AC532" i="17"/>
  <c r="AD532" i="17"/>
  <c r="AE532" i="17"/>
  <c r="Z533" i="17"/>
  <c r="AA533" i="17"/>
  <c r="AB533" i="17"/>
  <c r="AC533" i="17"/>
  <c r="AD533" i="17"/>
  <c r="AE533" i="17"/>
  <c r="Z534" i="17"/>
  <c r="AA534" i="17"/>
  <c r="AB534" i="17"/>
  <c r="AC534" i="17"/>
  <c r="AD534" i="17"/>
  <c r="AE534" i="17"/>
  <c r="Z535" i="17"/>
  <c r="AA535" i="17"/>
  <c r="AB535" i="17"/>
  <c r="AC535" i="17"/>
  <c r="AD535" i="17"/>
  <c r="AE535" i="17"/>
  <c r="Z536" i="17"/>
  <c r="AA536" i="17"/>
  <c r="AB536" i="17"/>
  <c r="AC536" i="17"/>
  <c r="AD536" i="17"/>
  <c r="AE536" i="17"/>
  <c r="Z537" i="17"/>
  <c r="AA537" i="17"/>
  <c r="AB537" i="17"/>
  <c r="AC537" i="17"/>
  <c r="AD537" i="17"/>
  <c r="AE537" i="17"/>
  <c r="Z538" i="17"/>
  <c r="AA538" i="17"/>
  <c r="AB538" i="17"/>
  <c r="AC538" i="17"/>
  <c r="AD538" i="17"/>
  <c r="AE538" i="17"/>
  <c r="Z539" i="17"/>
  <c r="AA539" i="17"/>
  <c r="AB539" i="17"/>
  <c r="AC539" i="17"/>
  <c r="AD539" i="17"/>
  <c r="AE539" i="17"/>
  <c r="Z540" i="17"/>
  <c r="AA540" i="17"/>
  <c r="AB540" i="17"/>
  <c r="AC540" i="17"/>
  <c r="AD540" i="17"/>
  <c r="AE540" i="17"/>
  <c r="Z541" i="17"/>
  <c r="AA541" i="17"/>
  <c r="AB541" i="17"/>
  <c r="AC541" i="17"/>
  <c r="AD541" i="17"/>
  <c r="AE541" i="17"/>
  <c r="Z542" i="17"/>
  <c r="AA542" i="17"/>
  <c r="AB542" i="17"/>
  <c r="AC542" i="17"/>
  <c r="AD542" i="17"/>
  <c r="AE542" i="17"/>
  <c r="Z543" i="17"/>
  <c r="AA543" i="17"/>
  <c r="AB543" i="17"/>
  <c r="AC543" i="17"/>
  <c r="AD543" i="17"/>
  <c r="AE543" i="17"/>
  <c r="Z544" i="17"/>
  <c r="AA544" i="17"/>
  <c r="AB544" i="17"/>
  <c r="AC544" i="17"/>
  <c r="AD544" i="17"/>
  <c r="AE544" i="17"/>
  <c r="Z545" i="17"/>
  <c r="AA545" i="17"/>
  <c r="AB545" i="17"/>
  <c r="AC545" i="17"/>
  <c r="AD545" i="17"/>
  <c r="AE545" i="17"/>
  <c r="Z546" i="17"/>
  <c r="AA546" i="17"/>
  <c r="AB546" i="17"/>
  <c r="AC546" i="17"/>
  <c r="AD546" i="17"/>
  <c r="AE546" i="17"/>
  <c r="Z547" i="17"/>
  <c r="AA547" i="17"/>
  <c r="AB547" i="17"/>
  <c r="AC547" i="17"/>
  <c r="AD547" i="17"/>
  <c r="AE547" i="17"/>
  <c r="Z548" i="17"/>
  <c r="AA548" i="17"/>
  <c r="AB548" i="17"/>
  <c r="AC548" i="17"/>
  <c r="AD548" i="17"/>
  <c r="AE548" i="17"/>
  <c r="Z549" i="17"/>
  <c r="AA549" i="17"/>
  <c r="AB549" i="17"/>
  <c r="AC549" i="17"/>
  <c r="AD549" i="17"/>
  <c r="AE549" i="17"/>
  <c r="Z550" i="17"/>
  <c r="AA550" i="17"/>
  <c r="AB550" i="17"/>
  <c r="AC550" i="17"/>
  <c r="AD550" i="17"/>
  <c r="AE550" i="17"/>
  <c r="Z551" i="17"/>
  <c r="AA551" i="17"/>
  <c r="AB551" i="17"/>
  <c r="AC551" i="17"/>
  <c r="AD551" i="17"/>
  <c r="AE551" i="17"/>
  <c r="Z552" i="17"/>
  <c r="AA552" i="17"/>
  <c r="AB552" i="17"/>
  <c r="AC552" i="17"/>
  <c r="AD552" i="17"/>
  <c r="AE552" i="17"/>
  <c r="Z553" i="17"/>
  <c r="AA553" i="17"/>
  <c r="AB553" i="17"/>
  <c r="AC553" i="17"/>
  <c r="AD553" i="17"/>
  <c r="AE553" i="17"/>
  <c r="Z554" i="17"/>
  <c r="AA554" i="17"/>
  <c r="AB554" i="17"/>
  <c r="AC554" i="17"/>
  <c r="AD554" i="17"/>
  <c r="AE554" i="17"/>
  <c r="Z555" i="17"/>
  <c r="AA555" i="17"/>
  <c r="AB555" i="17"/>
  <c r="AC555" i="17"/>
  <c r="AD555" i="17"/>
  <c r="AE555" i="17"/>
  <c r="Z556" i="17"/>
  <c r="AA556" i="17"/>
  <c r="AB556" i="17"/>
  <c r="AC556" i="17"/>
  <c r="AD556" i="17"/>
  <c r="AE556" i="17"/>
  <c r="Z557" i="17"/>
  <c r="AA557" i="17"/>
  <c r="AB557" i="17"/>
  <c r="AC557" i="17"/>
  <c r="AD557" i="17"/>
  <c r="AE557" i="17"/>
  <c r="Z558" i="17"/>
  <c r="AA558" i="17"/>
  <c r="AB558" i="17"/>
  <c r="AC558" i="17"/>
  <c r="AD558" i="17"/>
  <c r="AE558" i="17"/>
  <c r="Z559" i="17"/>
  <c r="AA559" i="17"/>
  <c r="AB559" i="17"/>
  <c r="AC559" i="17"/>
  <c r="AD559" i="17"/>
  <c r="AE559" i="17"/>
  <c r="Z560" i="17"/>
  <c r="AA560" i="17"/>
  <c r="AB560" i="17"/>
  <c r="AC560" i="17"/>
  <c r="AD560" i="17"/>
  <c r="AE560" i="17"/>
  <c r="Z561" i="17"/>
  <c r="AA561" i="17"/>
  <c r="AB561" i="17"/>
  <c r="AC561" i="17"/>
  <c r="AD561" i="17"/>
  <c r="AE561" i="17"/>
  <c r="Z562" i="17"/>
  <c r="AA562" i="17"/>
  <c r="AB562" i="17"/>
  <c r="AC562" i="17"/>
  <c r="AD562" i="17"/>
  <c r="AE562" i="17"/>
  <c r="Z563" i="17"/>
  <c r="AA563" i="17"/>
  <c r="AB563" i="17"/>
  <c r="AC563" i="17"/>
  <c r="AD563" i="17"/>
  <c r="AE563" i="17"/>
  <c r="Z564" i="17"/>
  <c r="AA564" i="17"/>
  <c r="AB564" i="17"/>
  <c r="AC564" i="17"/>
  <c r="AD564" i="17"/>
  <c r="AE564" i="17"/>
  <c r="Z565" i="17"/>
  <c r="AA565" i="17"/>
  <c r="AB565" i="17"/>
  <c r="AC565" i="17"/>
  <c r="AD565" i="17"/>
  <c r="AE565" i="17"/>
  <c r="Z566" i="17"/>
  <c r="AA566" i="17"/>
  <c r="AB566" i="17"/>
  <c r="AC566" i="17"/>
  <c r="AD566" i="17"/>
  <c r="AE566" i="17"/>
  <c r="Z567" i="17"/>
  <c r="AA567" i="17"/>
  <c r="AB567" i="17"/>
  <c r="AC567" i="17"/>
  <c r="AD567" i="17"/>
  <c r="AE567" i="17"/>
  <c r="Z568" i="17"/>
  <c r="AA568" i="17"/>
  <c r="AB568" i="17"/>
  <c r="AC568" i="17"/>
  <c r="AD568" i="17"/>
  <c r="AE568" i="17"/>
  <c r="Z569" i="17"/>
  <c r="AA569" i="17"/>
  <c r="AB569" i="17"/>
  <c r="AC569" i="17"/>
  <c r="AD569" i="17"/>
  <c r="AE569" i="17"/>
  <c r="Z570" i="17"/>
  <c r="AA570" i="17"/>
  <c r="AB570" i="17"/>
  <c r="AC570" i="17"/>
  <c r="AD570" i="17"/>
  <c r="AE570" i="17"/>
  <c r="Z571" i="17"/>
  <c r="AA571" i="17"/>
  <c r="AB571" i="17"/>
  <c r="AC571" i="17"/>
  <c r="AD571" i="17"/>
  <c r="AE571" i="17"/>
  <c r="Z572" i="17"/>
  <c r="AA572" i="17"/>
  <c r="AB572" i="17"/>
  <c r="AC572" i="17"/>
  <c r="AD572" i="17"/>
  <c r="AE572" i="17"/>
  <c r="Z573" i="17"/>
  <c r="AA573" i="17"/>
  <c r="AB573" i="17"/>
  <c r="AC573" i="17"/>
  <c r="AD573" i="17"/>
  <c r="AE573" i="17"/>
  <c r="Z574" i="17"/>
  <c r="AA574" i="17"/>
  <c r="AB574" i="17"/>
  <c r="AC574" i="17"/>
  <c r="AD574" i="17"/>
  <c r="AE574" i="17"/>
  <c r="Z575" i="17"/>
  <c r="AA575" i="17"/>
  <c r="AB575" i="17"/>
  <c r="AC575" i="17"/>
  <c r="AD575" i="17"/>
  <c r="AE575" i="17"/>
  <c r="Z576" i="17"/>
  <c r="AA576" i="17"/>
  <c r="AB576" i="17"/>
  <c r="AC576" i="17"/>
  <c r="AD576" i="17"/>
  <c r="AE576" i="17"/>
  <c r="Z577" i="17"/>
  <c r="AA577" i="17"/>
  <c r="AB577" i="17"/>
  <c r="AC577" i="17"/>
  <c r="AD577" i="17"/>
  <c r="AE577" i="17"/>
  <c r="Z578" i="17"/>
  <c r="AA578" i="17"/>
  <c r="AB578" i="17"/>
  <c r="AC578" i="17"/>
  <c r="AD578" i="17"/>
  <c r="AE578" i="17"/>
  <c r="Z579" i="17"/>
  <c r="AA579" i="17"/>
  <c r="AB579" i="17"/>
  <c r="AC579" i="17"/>
  <c r="AD579" i="17"/>
  <c r="AE579" i="17"/>
  <c r="Z580" i="17"/>
  <c r="AA580" i="17"/>
  <c r="AB580" i="17"/>
  <c r="AC580" i="17"/>
  <c r="AD580" i="17"/>
  <c r="AE580" i="17"/>
  <c r="Z581" i="17"/>
  <c r="AA581" i="17"/>
  <c r="AB581" i="17"/>
  <c r="AC581" i="17"/>
  <c r="AD581" i="17"/>
  <c r="AE581" i="17"/>
  <c r="Z582" i="17"/>
  <c r="AA582" i="17"/>
  <c r="AB582" i="17"/>
  <c r="AC582" i="17"/>
  <c r="AD582" i="17"/>
  <c r="AE582" i="17"/>
  <c r="Z583" i="17"/>
  <c r="AA583" i="17"/>
  <c r="AB583" i="17"/>
  <c r="AC583" i="17"/>
  <c r="AD583" i="17"/>
  <c r="AE583" i="17"/>
  <c r="Z584" i="17"/>
  <c r="AA584" i="17"/>
  <c r="AB584" i="17"/>
  <c r="AC584" i="17"/>
  <c r="AD584" i="17"/>
  <c r="AE584" i="17"/>
  <c r="Z585" i="17"/>
  <c r="AA585" i="17"/>
  <c r="AB585" i="17"/>
  <c r="AC585" i="17"/>
  <c r="AD585" i="17"/>
  <c r="AE585" i="17"/>
  <c r="Z586" i="17"/>
  <c r="AA586" i="17"/>
  <c r="AB586" i="17"/>
  <c r="AC586" i="17"/>
  <c r="AD586" i="17"/>
  <c r="AE586" i="17"/>
  <c r="Z587" i="17"/>
  <c r="AA587" i="17"/>
  <c r="AB587" i="17"/>
  <c r="AC587" i="17"/>
  <c r="AD587" i="17"/>
  <c r="AE587" i="17"/>
  <c r="Z588" i="17"/>
  <c r="AA588" i="17"/>
  <c r="AB588" i="17"/>
  <c r="AC588" i="17"/>
  <c r="AD588" i="17"/>
  <c r="AE588" i="17"/>
  <c r="Z589" i="17"/>
  <c r="AA589" i="17"/>
  <c r="AB589" i="17"/>
  <c r="AC589" i="17"/>
  <c r="AD589" i="17"/>
  <c r="AE589" i="17"/>
  <c r="Z590" i="17"/>
  <c r="AA590" i="17"/>
  <c r="AB590" i="17"/>
  <c r="AC590" i="17"/>
  <c r="AD590" i="17"/>
  <c r="AE590" i="17"/>
  <c r="Z591" i="17"/>
  <c r="AA591" i="17"/>
  <c r="AB591" i="17"/>
  <c r="AC591" i="17"/>
  <c r="AD591" i="17"/>
  <c r="AE591" i="17"/>
  <c r="Z592" i="17"/>
  <c r="AA592" i="17"/>
  <c r="AB592" i="17"/>
  <c r="AC592" i="17"/>
  <c r="AD592" i="17"/>
  <c r="AE592" i="17"/>
  <c r="Z593" i="17"/>
  <c r="AA593" i="17"/>
  <c r="AB593" i="17"/>
  <c r="AC593" i="17"/>
  <c r="AD593" i="17"/>
  <c r="AE593" i="17"/>
  <c r="Z594" i="17"/>
  <c r="AA594" i="17"/>
  <c r="AB594" i="17"/>
  <c r="AC594" i="17"/>
  <c r="AD594" i="17"/>
  <c r="AE594" i="17"/>
  <c r="Z595" i="17"/>
  <c r="AA595" i="17"/>
  <c r="AB595" i="17"/>
  <c r="AC595" i="17"/>
  <c r="AD595" i="17"/>
  <c r="AE595" i="17"/>
  <c r="Z596" i="17"/>
  <c r="AA596" i="17"/>
  <c r="AB596" i="17"/>
  <c r="AC596" i="17"/>
  <c r="AD596" i="17"/>
  <c r="AE596" i="17"/>
  <c r="Z597" i="17"/>
  <c r="AA597" i="17"/>
  <c r="AB597" i="17"/>
  <c r="AC597" i="17"/>
  <c r="AD597" i="17"/>
  <c r="AE597" i="17"/>
  <c r="Z598" i="17"/>
  <c r="AA598" i="17"/>
  <c r="AB598" i="17"/>
  <c r="AC598" i="17"/>
  <c r="AD598" i="17"/>
  <c r="AE598" i="17"/>
  <c r="Z599" i="17"/>
  <c r="AA599" i="17"/>
  <c r="AB599" i="17"/>
  <c r="AC599" i="17"/>
  <c r="AD599" i="17"/>
  <c r="AE599" i="17"/>
  <c r="Z600" i="17"/>
  <c r="AA600" i="17"/>
  <c r="AB600" i="17"/>
  <c r="AC600" i="17"/>
  <c r="AD600" i="17"/>
  <c r="AE600" i="17"/>
  <c r="Z601" i="17"/>
  <c r="AA601" i="17"/>
  <c r="AB601" i="17"/>
  <c r="AC601" i="17"/>
  <c r="AD601" i="17"/>
  <c r="AE601" i="17"/>
  <c r="Z602" i="17"/>
  <c r="AA602" i="17"/>
  <c r="AB602" i="17"/>
  <c r="AC602" i="17"/>
  <c r="AD602" i="17"/>
  <c r="AE602" i="17"/>
  <c r="Z603" i="17"/>
  <c r="AA603" i="17"/>
  <c r="AB603" i="17"/>
  <c r="AC603" i="17"/>
  <c r="AD603" i="17"/>
  <c r="AE603" i="17"/>
  <c r="Z604" i="17"/>
  <c r="AA604" i="17"/>
  <c r="AB604" i="17"/>
  <c r="AC604" i="17"/>
  <c r="AD604" i="17"/>
  <c r="AE604" i="17"/>
  <c r="Z605" i="17"/>
  <c r="AA605" i="17"/>
  <c r="AB605" i="17"/>
  <c r="AC605" i="17"/>
  <c r="AD605" i="17"/>
  <c r="AE605" i="17"/>
  <c r="Z606" i="17"/>
  <c r="AA606" i="17"/>
  <c r="AB606" i="17"/>
  <c r="AC606" i="17"/>
  <c r="AD606" i="17"/>
  <c r="AE606" i="17"/>
  <c r="Z607" i="17"/>
  <c r="AA607" i="17"/>
  <c r="AB607" i="17"/>
  <c r="AC607" i="17"/>
  <c r="AD607" i="17"/>
  <c r="AE607" i="17"/>
  <c r="Z608" i="17"/>
  <c r="AA608" i="17"/>
  <c r="AB608" i="17"/>
  <c r="AC608" i="17"/>
  <c r="AD608" i="17"/>
  <c r="AE608" i="17"/>
  <c r="Z609" i="17"/>
  <c r="AA609" i="17"/>
  <c r="AB609" i="17"/>
  <c r="AC609" i="17"/>
  <c r="AD609" i="17"/>
  <c r="AE609" i="17"/>
  <c r="Z610" i="17"/>
  <c r="AA610" i="17"/>
  <c r="AB610" i="17"/>
  <c r="AC610" i="17"/>
  <c r="AD610" i="17"/>
  <c r="AE610" i="17"/>
  <c r="Z611" i="17"/>
  <c r="AA611" i="17"/>
  <c r="AB611" i="17"/>
  <c r="AC611" i="17"/>
  <c r="AD611" i="17"/>
  <c r="AE611" i="17"/>
  <c r="Z612" i="17"/>
  <c r="AA612" i="17"/>
  <c r="AB612" i="17"/>
  <c r="AC612" i="17"/>
  <c r="AD612" i="17"/>
  <c r="AE612" i="17"/>
  <c r="Z613" i="17"/>
  <c r="AA613" i="17"/>
  <c r="AB613" i="17"/>
  <c r="AC613" i="17"/>
  <c r="AD613" i="17"/>
  <c r="AE613" i="17"/>
  <c r="Z614" i="17"/>
  <c r="AA614" i="17"/>
  <c r="AB614" i="17"/>
  <c r="AC614" i="17"/>
  <c r="AD614" i="17"/>
  <c r="AE614" i="17"/>
  <c r="Z615" i="17"/>
  <c r="AA615" i="17"/>
  <c r="AB615" i="17"/>
  <c r="AC615" i="17"/>
  <c r="AD615" i="17"/>
  <c r="AE615" i="17"/>
  <c r="Z616" i="17"/>
  <c r="AA616" i="17"/>
  <c r="AB616" i="17"/>
  <c r="AC616" i="17"/>
  <c r="AD616" i="17"/>
  <c r="AE616" i="17"/>
  <c r="Z617" i="17"/>
  <c r="AA617" i="17"/>
  <c r="AB617" i="17"/>
  <c r="AC617" i="17"/>
  <c r="AD617" i="17"/>
  <c r="AE617" i="17"/>
  <c r="Z618" i="17"/>
  <c r="AA618" i="17"/>
  <c r="AB618" i="17"/>
  <c r="AC618" i="17"/>
  <c r="AD618" i="17"/>
  <c r="AE618" i="17"/>
  <c r="Z619" i="17"/>
  <c r="AA619" i="17"/>
  <c r="AB619" i="17"/>
  <c r="AC619" i="17"/>
  <c r="AD619" i="17"/>
  <c r="AE619" i="17"/>
  <c r="Z620" i="17"/>
  <c r="AA620" i="17"/>
  <c r="AB620" i="17"/>
  <c r="AC620" i="17"/>
  <c r="AD620" i="17"/>
  <c r="AE620" i="17"/>
  <c r="Z621" i="17"/>
  <c r="AA621" i="17"/>
  <c r="AB621" i="17"/>
  <c r="AC621" i="17"/>
  <c r="AD621" i="17"/>
  <c r="AE621" i="17"/>
  <c r="Z622" i="17"/>
  <c r="AA622" i="17"/>
  <c r="AB622" i="17"/>
  <c r="AC622" i="17"/>
  <c r="AD622" i="17"/>
  <c r="AE622" i="17"/>
  <c r="Z623" i="17"/>
  <c r="AA623" i="17"/>
  <c r="AB623" i="17"/>
  <c r="AC623" i="17"/>
  <c r="AD623" i="17"/>
  <c r="AE623" i="17"/>
  <c r="Z624" i="17"/>
  <c r="AA624" i="17"/>
  <c r="AB624" i="17"/>
  <c r="AC624" i="17"/>
  <c r="AD624" i="17"/>
  <c r="AE624" i="17"/>
  <c r="Z625" i="17"/>
  <c r="AA625" i="17"/>
  <c r="AB625" i="17"/>
  <c r="AC625" i="17"/>
  <c r="AD625" i="17"/>
  <c r="AE625" i="17"/>
  <c r="Z626" i="17"/>
  <c r="AA626" i="17"/>
  <c r="AB626" i="17"/>
  <c r="AC626" i="17"/>
  <c r="AD626" i="17"/>
  <c r="AE626" i="17"/>
  <c r="Z627" i="17"/>
  <c r="AA627" i="17"/>
  <c r="AB627" i="17"/>
  <c r="AC627" i="17"/>
  <c r="AD627" i="17"/>
  <c r="AE627" i="17"/>
  <c r="Z628" i="17"/>
  <c r="AA628" i="17"/>
  <c r="AB628" i="17"/>
  <c r="AC628" i="17"/>
  <c r="AD628" i="17"/>
  <c r="AE628" i="17"/>
  <c r="Z629" i="17"/>
  <c r="AA629" i="17"/>
  <c r="AB629" i="17"/>
  <c r="AC629" i="17"/>
  <c r="AD629" i="17"/>
  <c r="AE629" i="17"/>
  <c r="Z630" i="17"/>
  <c r="AA630" i="17"/>
  <c r="AB630" i="17"/>
  <c r="AC630" i="17"/>
  <c r="AD630" i="17"/>
  <c r="AE630" i="17"/>
  <c r="Z631" i="17"/>
  <c r="AA631" i="17"/>
  <c r="AB631" i="17"/>
  <c r="AC631" i="17"/>
  <c r="AD631" i="17"/>
  <c r="AE631" i="17"/>
  <c r="Z632" i="17"/>
  <c r="AA632" i="17"/>
  <c r="AB632" i="17"/>
  <c r="AC632" i="17"/>
  <c r="AD632" i="17"/>
  <c r="AE632" i="17"/>
  <c r="Z633" i="17"/>
  <c r="AA633" i="17"/>
  <c r="AB633" i="17"/>
  <c r="AC633" i="17"/>
  <c r="AD633" i="17"/>
  <c r="AE633" i="17"/>
  <c r="Z634" i="17"/>
  <c r="AA634" i="17"/>
  <c r="AB634" i="17"/>
  <c r="AC634" i="17"/>
  <c r="AD634" i="17"/>
  <c r="AE634" i="17"/>
  <c r="Z635" i="17"/>
  <c r="AA635" i="17"/>
  <c r="AB635" i="17"/>
  <c r="AC635" i="17"/>
  <c r="AD635" i="17"/>
  <c r="AE635" i="17"/>
  <c r="Z636" i="17"/>
  <c r="AA636" i="17"/>
  <c r="AB636" i="17"/>
  <c r="AC636" i="17"/>
  <c r="AD636" i="17"/>
  <c r="AE636" i="17"/>
  <c r="Z637" i="17"/>
  <c r="AA637" i="17"/>
  <c r="AB637" i="17"/>
  <c r="AC637" i="17"/>
  <c r="AD637" i="17"/>
  <c r="AE637" i="17"/>
  <c r="Z638" i="17"/>
  <c r="AA638" i="17"/>
  <c r="AB638" i="17"/>
  <c r="AC638" i="17"/>
  <c r="AD638" i="17"/>
  <c r="AE638" i="17"/>
  <c r="Z639" i="17"/>
  <c r="AA639" i="17"/>
  <c r="AB639" i="17"/>
  <c r="AC639" i="17"/>
  <c r="AD639" i="17"/>
  <c r="AE639" i="17"/>
  <c r="Z640" i="17"/>
  <c r="AA640" i="17"/>
  <c r="AB640" i="17"/>
  <c r="AC640" i="17"/>
  <c r="AD640" i="17"/>
  <c r="AE640" i="17"/>
  <c r="Z641" i="17"/>
  <c r="AA641" i="17"/>
  <c r="AB641" i="17"/>
  <c r="AC641" i="17"/>
  <c r="AD641" i="17"/>
  <c r="AE641" i="17"/>
  <c r="Z642" i="17"/>
  <c r="AA642" i="17"/>
  <c r="AB642" i="17"/>
  <c r="AC642" i="17"/>
  <c r="AD642" i="17"/>
  <c r="AE642" i="17"/>
  <c r="Z643" i="17"/>
  <c r="AA643" i="17"/>
  <c r="AB643" i="17"/>
  <c r="AC643" i="17"/>
  <c r="AD643" i="17"/>
  <c r="AE643" i="17"/>
  <c r="Z644" i="17"/>
  <c r="AA644" i="17"/>
  <c r="AB644" i="17"/>
  <c r="AC644" i="17"/>
  <c r="AD644" i="17"/>
  <c r="AE644" i="17"/>
  <c r="Z645" i="17"/>
  <c r="AA645" i="17"/>
  <c r="AB645" i="17"/>
  <c r="AC645" i="17"/>
  <c r="AD645" i="17"/>
  <c r="AE645" i="17"/>
  <c r="Z646" i="17"/>
  <c r="AA646" i="17"/>
  <c r="AB646" i="17"/>
  <c r="AC646" i="17"/>
  <c r="AD646" i="17"/>
  <c r="AE646" i="17"/>
  <c r="Z647" i="17"/>
  <c r="AA647" i="17"/>
  <c r="AB647" i="17"/>
  <c r="AC647" i="17"/>
  <c r="AD647" i="17"/>
  <c r="AE647" i="17"/>
  <c r="Z648" i="17"/>
  <c r="AA648" i="17"/>
  <c r="AB648" i="17"/>
  <c r="AC648" i="17"/>
  <c r="AD648" i="17"/>
  <c r="AE648" i="17"/>
  <c r="Z649" i="17"/>
  <c r="AA649" i="17"/>
  <c r="AB649" i="17"/>
  <c r="AC649" i="17"/>
  <c r="AD649" i="17"/>
  <c r="AE649" i="17"/>
  <c r="Z650" i="17"/>
  <c r="AA650" i="17"/>
  <c r="AB650" i="17"/>
  <c r="AC650" i="17"/>
  <c r="AD650" i="17"/>
  <c r="AE650" i="17"/>
  <c r="Z651" i="17"/>
  <c r="AA651" i="17"/>
  <c r="AB651" i="17"/>
  <c r="AC651" i="17"/>
  <c r="AD651" i="17"/>
  <c r="AE651" i="17"/>
  <c r="Z652" i="17"/>
  <c r="AA652" i="17"/>
  <c r="AB652" i="17"/>
  <c r="AC652" i="17"/>
  <c r="AD652" i="17"/>
  <c r="AE652" i="17"/>
  <c r="Z653" i="17"/>
  <c r="AA653" i="17"/>
  <c r="AB653" i="17"/>
  <c r="AC653" i="17"/>
  <c r="AD653" i="17"/>
  <c r="AE653" i="17"/>
  <c r="Z654" i="17"/>
  <c r="AA654" i="17"/>
  <c r="AB654" i="17"/>
  <c r="AC654" i="17"/>
  <c r="AD654" i="17"/>
  <c r="AE654" i="17"/>
  <c r="Z655" i="17"/>
  <c r="AA655" i="17"/>
  <c r="AB655" i="17"/>
  <c r="AC655" i="17"/>
  <c r="AD655" i="17"/>
  <c r="AE655" i="17"/>
  <c r="Z656" i="17"/>
  <c r="AA656" i="17"/>
  <c r="AB656" i="17"/>
  <c r="AC656" i="17"/>
  <c r="AD656" i="17"/>
  <c r="AE656" i="17"/>
  <c r="Z657" i="17"/>
  <c r="AA657" i="17"/>
  <c r="AB657" i="17"/>
  <c r="AC657" i="17"/>
  <c r="AD657" i="17"/>
  <c r="AE657" i="17"/>
  <c r="Z658" i="17"/>
  <c r="AA658" i="17"/>
  <c r="AB658" i="17"/>
  <c r="AC658" i="17"/>
  <c r="AD658" i="17"/>
  <c r="AE658" i="17"/>
  <c r="Z659" i="17"/>
  <c r="AA659" i="17"/>
  <c r="AB659" i="17"/>
  <c r="AC659" i="17"/>
  <c r="AD659" i="17"/>
  <c r="AE659" i="17"/>
  <c r="Z660" i="17"/>
  <c r="AA660" i="17"/>
  <c r="AB660" i="17"/>
  <c r="AC660" i="17"/>
  <c r="AD660" i="17"/>
  <c r="AE660" i="17"/>
  <c r="Z661" i="17"/>
  <c r="AA661" i="17"/>
  <c r="AB661" i="17"/>
  <c r="AC661" i="17"/>
  <c r="AD661" i="17"/>
  <c r="AE661" i="17"/>
  <c r="Z662" i="17"/>
  <c r="AA662" i="17"/>
  <c r="AB662" i="17"/>
  <c r="AC662" i="17"/>
  <c r="AD662" i="17"/>
  <c r="AE662" i="17"/>
  <c r="Z663" i="17"/>
  <c r="AA663" i="17"/>
  <c r="AB663" i="17"/>
  <c r="AC663" i="17"/>
  <c r="AD663" i="17"/>
  <c r="AE663" i="17"/>
  <c r="Z664" i="17"/>
  <c r="AA664" i="17"/>
  <c r="AB664" i="17"/>
  <c r="AC664" i="17"/>
  <c r="AD664" i="17"/>
  <c r="AE664" i="17"/>
  <c r="Z665" i="17"/>
  <c r="AA665" i="17"/>
  <c r="AB665" i="17"/>
  <c r="AC665" i="17"/>
  <c r="AD665" i="17"/>
  <c r="AE665" i="17"/>
  <c r="Z666" i="17"/>
  <c r="AA666" i="17"/>
  <c r="AB666" i="17"/>
  <c r="AC666" i="17"/>
  <c r="AD666" i="17"/>
  <c r="AE666" i="17"/>
  <c r="Z667" i="17"/>
  <c r="AA667" i="17"/>
  <c r="AB667" i="17"/>
  <c r="AC667" i="17"/>
  <c r="AD667" i="17"/>
  <c r="AE667" i="17"/>
  <c r="Z668" i="17"/>
  <c r="AA668" i="17"/>
  <c r="AB668" i="17"/>
  <c r="AC668" i="17"/>
  <c r="AD668" i="17"/>
  <c r="AE668" i="17"/>
  <c r="Z669" i="17"/>
  <c r="AA669" i="17"/>
  <c r="AB669" i="17"/>
  <c r="AC669" i="17"/>
  <c r="AD669" i="17"/>
  <c r="AE669" i="17"/>
  <c r="Z670" i="17"/>
  <c r="AA670" i="17"/>
  <c r="AB670" i="17"/>
  <c r="AC670" i="17"/>
  <c r="AD670" i="17"/>
  <c r="AE670" i="17"/>
  <c r="Z671" i="17"/>
  <c r="AA671" i="17"/>
  <c r="AB671" i="17"/>
  <c r="AC671" i="17"/>
  <c r="AD671" i="17"/>
  <c r="AE671" i="17"/>
  <c r="Z672" i="17"/>
  <c r="AA672" i="17"/>
  <c r="AB672" i="17"/>
  <c r="AC672" i="17"/>
  <c r="AD672" i="17"/>
  <c r="AE672" i="17"/>
  <c r="Z673" i="17"/>
  <c r="AA673" i="17"/>
  <c r="AB673" i="17"/>
  <c r="AC673" i="17"/>
  <c r="AD673" i="17"/>
  <c r="AE673" i="17"/>
  <c r="Z674" i="17"/>
  <c r="AA674" i="17"/>
  <c r="AB674" i="17"/>
  <c r="AC674" i="17"/>
  <c r="AD674" i="17"/>
  <c r="AE674" i="17"/>
  <c r="Z675" i="17"/>
  <c r="AA675" i="17"/>
  <c r="AB675" i="17"/>
  <c r="AC675" i="17"/>
  <c r="AD675" i="17"/>
  <c r="AE675" i="17"/>
  <c r="Z676" i="17"/>
  <c r="AA676" i="17"/>
  <c r="AB676" i="17"/>
  <c r="AC676" i="17"/>
  <c r="AD676" i="17"/>
  <c r="AE676" i="17"/>
  <c r="Z677" i="17"/>
  <c r="AA677" i="17"/>
  <c r="AB677" i="17"/>
  <c r="AC677" i="17"/>
  <c r="AD677" i="17"/>
  <c r="AE677" i="17"/>
  <c r="Z678" i="17"/>
  <c r="AA678" i="17"/>
  <c r="AB678" i="17"/>
  <c r="AC678" i="17"/>
  <c r="AD678" i="17"/>
  <c r="AE678" i="17"/>
  <c r="Z679" i="17"/>
  <c r="AA679" i="17"/>
  <c r="AB679" i="17"/>
  <c r="AC679" i="17"/>
  <c r="AD679" i="17"/>
  <c r="AE679" i="17"/>
  <c r="Z680" i="17"/>
  <c r="AA680" i="17"/>
  <c r="AB680" i="17"/>
  <c r="AC680" i="17"/>
  <c r="AD680" i="17"/>
  <c r="AE680" i="17"/>
  <c r="Z681" i="17"/>
  <c r="AA681" i="17"/>
  <c r="AB681" i="17"/>
  <c r="AC681" i="17"/>
  <c r="AD681" i="17"/>
  <c r="AE681" i="17"/>
  <c r="Z682" i="17"/>
  <c r="AA682" i="17"/>
  <c r="AB682" i="17"/>
  <c r="AC682" i="17"/>
  <c r="AD682" i="17"/>
  <c r="AE682" i="17"/>
  <c r="Z683" i="17"/>
  <c r="AA683" i="17"/>
  <c r="AB683" i="17"/>
  <c r="AC683" i="17"/>
  <c r="AD683" i="17"/>
  <c r="AE683" i="17"/>
  <c r="Z684" i="17"/>
  <c r="AA684" i="17"/>
  <c r="AB684" i="17"/>
  <c r="AC684" i="17"/>
  <c r="AD684" i="17"/>
  <c r="AE684" i="17"/>
  <c r="Z685" i="17"/>
  <c r="AA685" i="17"/>
  <c r="AB685" i="17"/>
  <c r="AC685" i="17"/>
  <c r="AD685" i="17"/>
  <c r="AE685" i="17"/>
  <c r="Z686" i="17"/>
  <c r="AA686" i="17"/>
  <c r="AB686" i="17"/>
  <c r="AC686" i="17"/>
  <c r="AD686" i="17"/>
  <c r="AE686" i="17"/>
  <c r="Z687" i="17"/>
  <c r="AA687" i="17"/>
  <c r="AB687" i="17"/>
  <c r="AC687" i="17"/>
  <c r="AD687" i="17"/>
  <c r="AE687" i="17"/>
  <c r="Z688" i="17"/>
  <c r="AA688" i="17"/>
  <c r="AB688" i="17"/>
  <c r="AC688" i="17"/>
  <c r="AD688" i="17"/>
  <c r="AE688" i="17"/>
  <c r="Z689" i="17"/>
  <c r="AA689" i="17"/>
  <c r="AB689" i="17"/>
  <c r="AC689" i="17"/>
  <c r="AD689" i="17"/>
  <c r="AE689" i="17"/>
  <c r="Z690" i="17"/>
  <c r="AA690" i="17"/>
  <c r="AB690" i="17"/>
  <c r="AC690" i="17"/>
  <c r="AD690" i="17"/>
  <c r="AE690" i="17"/>
  <c r="Z691" i="17"/>
  <c r="AA691" i="17"/>
  <c r="AB691" i="17"/>
  <c r="AC691" i="17"/>
  <c r="AD691" i="17"/>
  <c r="AE691" i="17"/>
  <c r="Z692" i="17"/>
  <c r="AA692" i="17"/>
  <c r="AB692" i="17"/>
  <c r="AC692" i="17"/>
  <c r="AD692" i="17"/>
  <c r="AE692" i="17"/>
  <c r="Z693" i="17"/>
  <c r="AA693" i="17"/>
  <c r="AB693" i="17"/>
  <c r="AC693" i="17"/>
  <c r="AD693" i="17"/>
  <c r="AE693" i="17"/>
  <c r="Z694" i="17"/>
  <c r="AA694" i="17"/>
  <c r="AB694" i="17"/>
  <c r="AC694" i="17"/>
  <c r="AD694" i="17"/>
  <c r="AE694" i="17"/>
  <c r="Z695" i="17"/>
  <c r="AA695" i="17"/>
  <c r="AB695" i="17"/>
  <c r="AC695" i="17"/>
  <c r="AD695" i="17"/>
  <c r="AE695" i="17"/>
  <c r="Z696" i="17"/>
  <c r="AA696" i="17"/>
  <c r="AB696" i="17"/>
  <c r="AC696" i="17"/>
  <c r="AD696" i="17"/>
  <c r="AE696" i="17"/>
  <c r="Z697" i="17"/>
  <c r="AA697" i="17"/>
  <c r="AB697" i="17"/>
  <c r="AC697" i="17"/>
  <c r="AD697" i="17"/>
  <c r="AE697" i="17"/>
  <c r="Z698" i="17"/>
  <c r="AA698" i="17"/>
  <c r="AB698" i="17"/>
  <c r="AC698" i="17"/>
  <c r="AD698" i="17"/>
  <c r="AE698" i="17"/>
  <c r="Z699" i="17"/>
  <c r="AA699" i="17"/>
  <c r="AB699" i="17"/>
  <c r="AC699" i="17"/>
  <c r="AD699" i="17"/>
  <c r="AE699" i="17"/>
  <c r="Z700" i="17"/>
  <c r="AA700" i="17"/>
  <c r="AB700" i="17"/>
  <c r="AC700" i="17"/>
  <c r="AD700" i="17"/>
  <c r="AE700" i="17"/>
  <c r="Z701" i="17"/>
  <c r="AA701" i="17"/>
  <c r="AB701" i="17"/>
  <c r="AC701" i="17"/>
  <c r="AD701" i="17"/>
  <c r="AE701" i="17"/>
  <c r="Z702" i="17"/>
  <c r="AA702" i="17"/>
  <c r="AB702" i="17"/>
  <c r="AC702" i="17"/>
  <c r="AD702" i="17"/>
  <c r="AE702" i="17"/>
  <c r="Z703" i="17"/>
  <c r="AA703" i="17"/>
  <c r="AB703" i="17"/>
  <c r="AC703" i="17"/>
  <c r="AD703" i="17"/>
  <c r="AE703" i="17"/>
  <c r="Z704" i="17"/>
  <c r="AA704" i="17"/>
  <c r="AB704" i="17"/>
  <c r="AC704" i="17"/>
  <c r="AD704" i="17"/>
  <c r="AE704" i="17"/>
  <c r="Z705" i="17"/>
  <c r="AA705" i="17"/>
  <c r="AB705" i="17"/>
  <c r="AC705" i="17"/>
  <c r="AD705" i="17"/>
  <c r="AE705" i="17"/>
  <c r="Z706" i="17"/>
  <c r="AA706" i="17"/>
  <c r="AB706" i="17"/>
  <c r="AC706" i="17"/>
  <c r="AD706" i="17"/>
  <c r="AE706" i="17"/>
  <c r="Z707" i="17"/>
  <c r="AA707" i="17"/>
  <c r="AB707" i="17"/>
  <c r="AC707" i="17"/>
  <c r="AD707" i="17"/>
  <c r="AE707" i="17"/>
  <c r="Z708" i="17"/>
  <c r="AA708" i="17"/>
  <c r="AB708" i="17"/>
  <c r="AC708" i="17"/>
  <c r="AD708" i="17"/>
  <c r="AE708" i="17"/>
  <c r="Z709" i="17"/>
  <c r="AA709" i="17"/>
  <c r="AB709" i="17"/>
  <c r="AC709" i="17"/>
  <c r="AD709" i="17"/>
  <c r="AE709" i="17"/>
  <c r="Z710" i="17"/>
  <c r="AA710" i="17"/>
  <c r="AB710" i="17"/>
  <c r="AC710" i="17"/>
  <c r="AD710" i="17"/>
  <c r="AE710" i="17"/>
  <c r="Z711" i="17"/>
  <c r="AA711" i="17"/>
  <c r="AB711" i="17"/>
  <c r="AC711" i="17"/>
  <c r="AD711" i="17"/>
  <c r="AE711" i="17"/>
  <c r="Z712" i="17"/>
  <c r="AA712" i="17"/>
  <c r="AB712" i="17"/>
  <c r="AC712" i="17"/>
  <c r="AD712" i="17"/>
  <c r="AE712" i="17"/>
  <c r="Z713" i="17"/>
  <c r="AA713" i="17"/>
  <c r="AB713" i="17"/>
  <c r="AC713" i="17"/>
  <c r="AD713" i="17"/>
  <c r="AE713" i="17"/>
  <c r="Z714" i="17"/>
  <c r="AA714" i="17"/>
  <c r="AB714" i="17"/>
  <c r="AC714" i="17"/>
  <c r="AD714" i="17"/>
  <c r="AE714" i="17"/>
  <c r="Z715" i="17"/>
  <c r="AA715" i="17"/>
  <c r="AB715" i="17"/>
  <c r="AC715" i="17"/>
  <c r="AD715" i="17"/>
  <c r="AE715" i="17"/>
  <c r="Z716" i="17"/>
  <c r="AA716" i="17"/>
  <c r="AB716" i="17"/>
  <c r="AC716" i="17"/>
  <c r="AD716" i="17"/>
  <c r="AE716" i="17"/>
  <c r="Z717" i="17"/>
  <c r="AA717" i="17"/>
  <c r="AB717" i="17"/>
  <c r="AC717" i="17"/>
  <c r="AD717" i="17"/>
  <c r="AE717" i="17"/>
  <c r="Z718" i="17"/>
  <c r="AA718" i="17"/>
  <c r="AB718" i="17"/>
  <c r="AC718" i="17"/>
  <c r="AD718" i="17"/>
  <c r="AE718" i="17"/>
  <c r="Z719" i="17"/>
  <c r="AA719" i="17"/>
  <c r="AB719" i="17"/>
  <c r="AC719" i="17"/>
  <c r="AD719" i="17"/>
  <c r="AE719" i="17"/>
  <c r="Z720" i="17"/>
  <c r="AA720" i="17"/>
  <c r="AB720" i="17"/>
  <c r="AC720" i="17"/>
  <c r="AD720" i="17"/>
  <c r="AE720" i="17"/>
  <c r="Z721" i="17"/>
  <c r="AA721" i="17"/>
  <c r="AB721" i="17"/>
  <c r="AC721" i="17"/>
  <c r="AD721" i="17"/>
  <c r="AE721" i="17"/>
  <c r="Z722" i="17"/>
  <c r="AA722" i="17"/>
  <c r="AB722" i="17"/>
  <c r="AC722" i="17"/>
  <c r="AD722" i="17"/>
  <c r="AE722" i="17"/>
  <c r="Z723" i="17"/>
  <c r="AA723" i="17"/>
  <c r="AB723" i="17"/>
  <c r="AC723" i="17"/>
  <c r="AD723" i="17"/>
  <c r="AE723" i="17"/>
  <c r="Z724" i="17"/>
  <c r="AA724" i="17"/>
  <c r="AB724" i="17"/>
  <c r="AC724" i="17"/>
  <c r="AD724" i="17"/>
  <c r="AE724" i="17"/>
  <c r="Z725" i="17"/>
  <c r="AA725" i="17"/>
  <c r="AB725" i="17"/>
  <c r="AC725" i="17"/>
  <c r="AD725" i="17"/>
  <c r="AE725" i="17"/>
  <c r="Z726" i="17"/>
  <c r="AA726" i="17"/>
  <c r="AB726" i="17"/>
  <c r="AC726" i="17"/>
  <c r="AD726" i="17"/>
  <c r="AE726" i="17"/>
  <c r="Z727" i="17"/>
  <c r="AA727" i="17"/>
  <c r="AB727" i="17"/>
  <c r="AC727" i="17"/>
  <c r="AD727" i="17"/>
  <c r="AE727" i="17"/>
  <c r="Z728" i="17"/>
  <c r="AA728" i="17"/>
  <c r="AB728" i="17"/>
  <c r="AC728" i="17"/>
  <c r="AD728" i="17"/>
  <c r="AE728" i="17"/>
  <c r="Z729" i="17"/>
  <c r="AA729" i="17"/>
  <c r="AB729" i="17"/>
  <c r="AC729" i="17"/>
  <c r="AD729" i="17"/>
  <c r="AE729" i="17"/>
  <c r="Z730" i="17"/>
  <c r="AA730" i="17"/>
  <c r="AB730" i="17"/>
  <c r="AC730" i="17"/>
  <c r="AD730" i="17"/>
  <c r="AE730" i="17"/>
  <c r="Z731" i="17"/>
  <c r="AA731" i="17"/>
  <c r="AB731" i="17"/>
  <c r="AC731" i="17"/>
  <c r="AD731" i="17"/>
  <c r="AE731" i="17"/>
  <c r="Z732" i="17"/>
  <c r="AA732" i="17"/>
  <c r="AB732" i="17"/>
  <c r="AC732" i="17"/>
  <c r="AD732" i="17"/>
  <c r="AE732" i="17"/>
  <c r="Z733" i="17"/>
  <c r="AA733" i="17"/>
  <c r="AB733" i="17"/>
  <c r="AC733" i="17"/>
  <c r="AD733" i="17"/>
  <c r="AE733" i="17"/>
  <c r="Z734" i="17"/>
  <c r="AA734" i="17"/>
  <c r="AB734" i="17"/>
  <c r="AC734" i="17"/>
  <c r="AD734" i="17"/>
  <c r="AE734" i="17"/>
  <c r="Z735" i="17"/>
  <c r="AA735" i="17"/>
  <c r="AB735" i="17"/>
  <c r="AC735" i="17"/>
  <c r="AD735" i="17"/>
  <c r="AE735" i="17"/>
  <c r="Z736" i="17"/>
  <c r="AA736" i="17"/>
  <c r="AB736" i="17"/>
  <c r="AC736" i="17"/>
  <c r="AD736" i="17"/>
  <c r="AE736" i="17"/>
  <c r="Z737" i="17"/>
  <c r="AA737" i="17"/>
  <c r="AB737" i="17"/>
  <c r="AC737" i="17"/>
  <c r="AD737" i="17"/>
  <c r="AE737" i="17"/>
  <c r="Z738" i="17"/>
  <c r="AA738" i="17"/>
  <c r="AB738" i="17"/>
  <c r="AC738" i="17"/>
  <c r="AD738" i="17"/>
  <c r="AE738" i="17"/>
  <c r="Z739" i="17"/>
  <c r="AA739" i="17"/>
  <c r="AB739" i="17"/>
  <c r="AC739" i="17"/>
  <c r="AD739" i="17"/>
  <c r="AE739" i="17"/>
  <c r="Z740" i="17"/>
  <c r="AA740" i="17"/>
  <c r="AB740" i="17"/>
  <c r="AC740" i="17"/>
  <c r="AD740" i="17"/>
  <c r="AE740" i="17"/>
  <c r="Z741" i="17"/>
  <c r="AA741" i="17"/>
  <c r="AB741" i="17"/>
  <c r="AC741" i="17"/>
  <c r="AD741" i="17"/>
  <c r="AE741" i="17"/>
  <c r="Z742" i="17"/>
  <c r="AA742" i="17"/>
  <c r="AB742" i="17"/>
  <c r="AC742" i="17"/>
  <c r="AD742" i="17"/>
  <c r="AE742" i="17"/>
  <c r="Z743" i="17"/>
  <c r="AA743" i="17"/>
  <c r="AB743" i="17"/>
  <c r="AC743" i="17"/>
  <c r="AD743" i="17"/>
  <c r="AE743" i="17"/>
  <c r="Z744" i="17"/>
  <c r="AA744" i="17"/>
  <c r="AB744" i="17"/>
  <c r="AC744" i="17"/>
  <c r="AD744" i="17"/>
  <c r="AE744" i="17"/>
  <c r="Z745" i="17"/>
  <c r="AA745" i="17"/>
  <c r="AB745" i="17"/>
  <c r="AC745" i="17"/>
  <c r="AD745" i="17"/>
  <c r="AE745" i="17"/>
  <c r="Z746" i="17"/>
  <c r="AA746" i="17"/>
  <c r="AB746" i="17"/>
  <c r="AC746" i="17"/>
  <c r="AD746" i="17"/>
  <c r="AE746" i="17"/>
  <c r="Z747" i="17"/>
  <c r="AA747" i="17"/>
  <c r="AB747" i="17"/>
  <c r="AC747" i="17"/>
  <c r="AD747" i="17"/>
  <c r="AE747" i="17"/>
  <c r="Z748" i="17"/>
  <c r="AA748" i="17"/>
  <c r="AB748" i="17"/>
  <c r="AC748" i="17"/>
  <c r="AD748" i="17"/>
  <c r="AE748" i="17"/>
  <c r="Z749" i="17"/>
  <c r="AA749" i="17"/>
  <c r="AB749" i="17"/>
  <c r="AC749" i="17"/>
  <c r="AD749" i="17"/>
  <c r="AE749" i="17"/>
  <c r="Z750" i="17"/>
  <c r="AA750" i="17"/>
  <c r="AB750" i="17"/>
  <c r="AC750" i="17"/>
  <c r="AD750" i="17"/>
  <c r="AE750" i="17"/>
  <c r="Z751" i="17"/>
  <c r="AA751" i="17"/>
  <c r="AB751" i="17"/>
  <c r="AC751" i="17"/>
  <c r="AD751" i="17"/>
  <c r="AE751" i="17"/>
  <c r="Z752" i="17"/>
  <c r="AA752" i="17"/>
  <c r="AB752" i="17"/>
  <c r="AC752" i="17"/>
  <c r="AD752" i="17"/>
  <c r="AE752" i="17"/>
  <c r="Z753" i="17"/>
  <c r="AA753" i="17"/>
  <c r="AB753" i="17"/>
  <c r="AC753" i="17"/>
  <c r="AD753" i="17"/>
  <c r="AE753" i="17"/>
  <c r="Z754" i="17"/>
  <c r="AA754" i="17"/>
  <c r="AB754" i="17"/>
  <c r="AC754" i="17"/>
  <c r="AD754" i="17"/>
  <c r="AE754" i="17"/>
  <c r="Z755" i="17"/>
  <c r="AA755" i="17"/>
  <c r="AB755" i="17"/>
  <c r="AC755" i="17"/>
  <c r="AD755" i="17"/>
  <c r="AE755" i="17"/>
  <c r="Z756" i="17"/>
  <c r="AA756" i="17"/>
  <c r="AB756" i="17"/>
  <c r="AC756" i="17"/>
  <c r="AD756" i="17"/>
  <c r="AE756" i="17"/>
  <c r="Z757" i="17"/>
  <c r="AA757" i="17"/>
  <c r="AB757" i="17"/>
  <c r="AC757" i="17"/>
  <c r="AD757" i="17"/>
  <c r="AE757" i="17"/>
  <c r="Z758" i="17"/>
  <c r="AA758" i="17"/>
  <c r="AB758" i="17"/>
  <c r="AC758" i="17"/>
  <c r="AD758" i="17"/>
  <c r="AE758" i="17"/>
  <c r="Z759" i="17"/>
  <c r="AA759" i="17"/>
  <c r="AB759" i="17"/>
  <c r="AC759" i="17"/>
  <c r="AD759" i="17"/>
  <c r="AE759" i="17"/>
  <c r="Z760" i="17"/>
  <c r="AA760" i="17"/>
  <c r="AB760" i="17"/>
  <c r="AC760" i="17"/>
  <c r="AD760" i="17"/>
  <c r="AE760" i="17"/>
  <c r="Z761" i="17"/>
  <c r="AA761" i="17"/>
  <c r="AB761" i="17"/>
  <c r="AC761" i="17"/>
  <c r="AD761" i="17"/>
  <c r="AE761" i="17"/>
  <c r="Z762" i="17"/>
  <c r="AA762" i="17"/>
  <c r="AB762" i="17"/>
  <c r="AC762" i="17"/>
  <c r="AD762" i="17"/>
  <c r="AE762" i="17"/>
  <c r="Z763" i="17"/>
  <c r="AA763" i="17"/>
  <c r="AB763" i="17"/>
  <c r="AC763" i="17"/>
  <c r="AD763" i="17"/>
  <c r="AE763" i="17"/>
  <c r="Z764" i="17"/>
  <c r="AA764" i="17"/>
  <c r="AB764" i="17"/>
  <c r="AC764" i="17"/>
  <c r="AD764" i="17"/>
  <c r="AE764" i="17"/>
  <c r="Z765" i="17"/>
  <c r="AA765" i="17"/>
  <c r="AB765" i="17"/>
  <c r="AC765" i="17"/>
  <c r="AD765" i="17"/>
  <c r="AE765" i="17"/>
  <c r="Z766" i="17"/>
  <c r="AA766" i="17"/>
  <c r="AB766" i="17"/>
  <c r="AC766" i="17"/>
  <c r="AD766" i="17"/>
  <c r="AE766" i="17"/>
  <c r="Z767" i="17"/>
  <c r="AA767" i="17"/>
  <c r="AB767" i="17"/>
  <c r="AC767" i="17"/>
  <c r="AD767" i="17"/>
  <c r="AE767" i="17"/>
  <c r="Z768" i="17"/>
  <c r="AA768" i="17"/>
  <c r="AB768" i="17"/>
  <c r="AC768" i="17"/>
  <c r="AD768" i="17"/>
  <c r="AE768" i="17"/>
  <c r="Z769" i="17"/>
  <c r="AA769" i="17"/>
  <c r="AB769" i="17"/>
  <c r="AC769" i="17"/>
  <c r="AD769" i="17"/>
  <c r="AE769" i="17"/>
  <c r="Z770" i="17"/>
  <c r="AA770" i="17"/>
  <c r="AB770" i="17"/>
  <c r="AC770" i="17"/>
  <c r="AD770" i="17"/>
  <c r="AE770" i="17"/>
  <c r="Z771" i="17"/>
  <c r="AA771" i="17"/>
  <c r="AB771" i="17"/>
  <c r="AC771" i="17"/>
  <c r="AD771" i="17"/>
  <c r="AE771" i="17"/>
  <c r="Z772" i="17"/>
  <c r="AA772" i="17"/>
  <c r="AB772" i="17"/>
  <c r="AC772" i="17"/>
  <c r="AD772" i="17"/>
  <c r="AE772" i="17"/>
  <c r="Z773" i="17"/>
  <c r="AA773" i="17"/>
  <c r="AB773" i="17"/>
  <c r="AC773" i="17"/>
  <c r="AD773" i="17"/>
  <c r="AE773" i="17"/>
  <c r="Z774" i="17"/>
  <c r="AA774" i="17"/>
  <c r="AB774" i="17"/>
  <c r="AC774" i="17"/>
  <c r="AD774" i="17"/>
  <c r="AE774" i="17"/>
  <c r="Z775" i="17"/>
  <c r="AA775" i="17"/>
  <c r="AB775" i="17"/>
  <c r="AC775" i="17"/>
  <c r="AD775" i="17"/>
  <c r="AE775" i="17"/>
  <c r="Z776" i="17"/>
  <c r="AA776" i="17"/>
  <c r="AB776" i="17"/>
  <c r="AC776" i="17"/>
  <c r="AD776" i="17"/>
  <c r="AE776" i="17"/>
  <c r="Z777" i="17"/>
  <c r="AA777" i="17"/>
  <c r="AB777" i="17"/>
  <c r="AC777" i="17"/>
  <c r="AD777" i="17"/>
  <c r="AE777" i="17"/>
  <c r="Z778" i="17"/>
  <c r="AA778" i="17"/>
  <c r="AB778" i="17"/>
  <c r="AC778" i="17"/>
  <c r="AD778" i="17"/>
  <c r="AE778" i="17"/>
  <c r="Z779" i="17"/>
  <c r="AA779" i="17"/>
  <c r="AB779" i="17"/>
  <c r="AC779" i="17"/>
  <c r="AD779" i="17"/>
  <c r="AE779" i="17"/>
  <c r="Z780" i="17"/>
  <c r="AA780" i="17"/>
  <c r="AB780" i="17"/>
  <c r="AC780" i="17"/>
  <c r="AD780" i="17"/>
  <c r="AE780" i="17"/>
  <c r="Z781" i="17"/>
  <c r="AA781" i="17"/>
  <c r="AB781" i="17"/>
  <c r="AC781" i="17"/>
  <c r="AD781" i="17"/>
  <c r="AE781" i="17"/>
  <c r="Z782" i="17"/>
  <c r="AA782" i="17"/>
  <c r="AB782" i="17"/>
  <c r="AC782" i="17"/>
  <c r="AD782" i="17"/>
  <c r="AE782" i="17"/>
  <c r="Z783" i="17"/>
  <c r="AA783" i="17"/>
  <c r="AB783" i="17"/>
  <c r="AC783" i="17"/>
  <c r="AD783" i="17"/>
  <c r="AE783" i="17"/>
  <c r="Z784" i="17"/>
  <c r="AA784" i="17"/>
  <c r="AB784" i="17"/>
  <c r="AC784" i="17"/>
  <c r="AD784" i="17"/>
  <c r="AE784" i="17"/>
  <c r="Z785" i="17"/>
  <c r="AA785" i="17"/>
  <c r="AB785" i="17"/>
  <c r="AC785" i="17"/>
  <c r="AD785" i="17"/>
  <c r="AE785" i="17"/>
  <c r="Z786" i="17"/>
  <c r="AA786" i="17"/>
  <c r="AB786" i="17"/>
  <c r="AC786" i="17"/>
  <c r="AD786" i="17"/>
  <c r="AE786" i="17"/>
  <c r="Z787" i="17"/>
  <c r="AA787" i="17"/>
  <c r="AB787" i="17"/>
  <c r="AC787" i="17"/>
  <c r="AD787" i="17"/>
  <c r="AE787" i="17"/>
  <c r="Z788" i="17"/>
  <c r="AA788" i="17"/>
  <c r="AB788" i="17"/>
  <c r="AC788" i="17"/>
  <c r="AD788" i="17"/>
  <c r="AE788" i="17"/>
  <c r="Z789" i="17"/>
  <c r="AA789" i="17"/>
  <c r="AB789" i="17"/>
  <c r="AC789" i="17"/>
  <c r="AD789" i="17"/>
  <c r="AE789" i="17"/>
  <c r="Z790" i="17"/>
  <c r="AA790" i="17"/>
  <c r="AB790" i="17"/>
  <c r="AC790" i="17"/>
  <c r="AD790" i="17"/>
  <c r="AE790" i="17"/>
  <c r="Z791" i="17"/>
  <c r="AA791" i="17"/>
  <c r="AB791" i="17"/>
  <c r="AC791" i="17"/>
  <c r="AD791" i="17"/>
  <c r="AE791" i="17"/>
  <c r="Z792" i="17"/>
  <c r="AA792" i="17"/>
  <c r="AB792" i="17"/>
  <c r="AC792" i="17"/>
  <c r="AD792" i="17"/>
  <c r="AE792" i="17"/>
  <c r="Z793" i="17"/>
  <c r="AA793" i="17"/>
  <c r="AB793" i="17"/>
  <c r="AC793" i="17"/>
  <c r="AD793" i="17"/>
  <c r="AE793" i="17"/>
  <c r="Z794" i="17"/>
  <c r="AA794" i="17"/>
  <c r="AB794" i="17"/>
  <c r="AC794" i="17"/>
  <c r="AD794" i="17"/>
  <c r="AE794" i="17"/>
  <c r="Z795" i="17"/>
  <c r="AA795" i="17"/>
  <c r="AB795" i="17"/>
  <c r="AC795" i="17"/>
  <c r="AD795" i="17"/>
  <c r="AE795" i="17"/>
  <c r="Z796" i="17"/>
  <c r="AA796" i="17"/>
  <c r="AB796" i="17"/>
  <c r="AC796" i="17"/>
  <c r="AD796" i="17"/>
  <c r="AE796" i="17"/>
  <c r="Z797" i="17"/>
  <c r="AA797" i="17"/>
  <c r="AB797" i="17"/>
  <c r="AC797" i="17"/>
  <c r="AD797" i="17"/>
  <c r="AE797" i="17"/>
  <c r="Z798" i="17"/>
  <c r="AA798" i="17"/>
  <c r="AB798" i="17"/>
  <c r="AC798" i="17"/>
  <c r="AD798" i="17"/>
  <c r="AE798" i="17"/>
  <c r="Z799" i="17"/>
  <c r="AA799" i="17"/>
  <c r="AB799" i="17"/>
  <c r="AC799" i="17"/>
  <c r="AD799" i="17"/>
  <c r="AE799" i="17"/>
  <c r="Z800" i="17"/>
  <c r="AA800" i="17"/>
  <c r="AB800" i="17"/>
  <c r="AC800" i="17"/>
  <c r="AD800" i="17"/>
  <c r="AE800" i="17"/>
  <c r="Z801" i="17"/>
  <c r="AA801" i="17"/>
  <c r="AB801" i="17"/>
  <c r="AC801" i="17"/>
  <c r="AD801" i="17"/>
  <c r="AE801" i="17"/>
  <c r="Z802" i="17"/>
  <c r="AA802" i="17"/>
  <c r="AB802" i="17"/>
  <c r="AC802" i="17"/>
  <c r="AD802" i="17"/>
  <c r="AE802" i="17"/>
  <c r="Z803" i="17"/>
  <c r="AA803" i="17"/>
  <c r="AB803" i="17"/>
  <c r="AC803" i="17"/>
  <c r="AD803" i="17"/>
  <c r="AE803" i="17"/>
  <c r="Z804" i="17"/>
  <c r="AA804" i="17"/>
  <c r="AB804" i="17"/>
  <c r="AC804" i="17"/>
  <c r="AD804" i="17"/>
  <c r="AE804" i="17"/>
  <c r="Z805" i="17"/>
  <c r="AA805" i="17"/>
  <c r="AB805" i="17"/>
  <c r="AC805" i="17"/>
  <c r="AD805" i="17"/>
  <c r="AE805" i="17"/>
  <c r="Z806" i="17"/>
  <c r="AA806" i="17"/>
  <c r="AB806" i="17"/>
  <c r="AC806" i="17"/>
  <c r="AD806" i="17"/>
  <c r="AE806" i="17"/>
  <c r="Z807" i="17"/>
  <c r="AA807" i="17"/>
  <c r="AB807" i="17"/>
  <c r="AC807" i="17"/>
  <c r="AD807" i="17"/>
  <c r="AE807" i="17"/>
  <c r="Z808" i="17"/>
  <c r="AA808" i="17"/>
  <c r="AB808" i="17"/>
  <c r="AC808" i="17"/>
  <c r="AD808" i="17"/>
  <c r="AE808" i="17"/>
  <c r="Z809" i="17"/>
  <c r="AA809" i="17"/>
  <c r="AB809" i="17"/>
  <c r="AC809" i="17"/>
  <c r="AD809" i="17"/>
  <c r="AE809" i="17"/>
  <c r="Z810" i="17"/>
  <c r="AA810" i="17"/>
  <c r="AB810" i="17"/>
  <c r="AC810" i="17"/>
  <c r="AD810" i="17"/>
  <c r="AE810" i="17"/>
  <c r="Z811" i="17"/>
  <c r="AA811" i="17"/>
  <c r="AB811" i="17"/>
  <c r="AC811" i="17"/>
  <c r="AD811" i="17"/>
  <c r="AE811" i="17"/>
  <c r="Z812" i="17"/>
  <c r="AA812" i="17"/>
  <c r="AB812" i="17"/>
  <c r="AC812" i="17"/>
  <c r="AD812" i="17"/>
  <c r="AE812" i="17"/>
  <c r="Z813" i="17"/>
  <c r="AA813" i="17"/>
  <c r="AB813" i="17"/>
  <c r="AC813" i="17"/>
  <c r="AD813" i="17"/>
  <c r="AE813" i="17"/>
  <c r="Z814" i="17"/>
  <c r="AA814" i="17"/>
  <c r="AB814" i="17"/>
  <c r="AC814" i="17"/>
  <c r="AD814" i="17"/>
  <c r="AE814" i="17"/>
  <c r="Z815" i="17"/>
  <c r="AA815" i="17"/>
  <c r="AB815" i="17"/>
  <c r="AC815" i="17"/>
  <c r="AD815" i="17"/>
  <c r="AE815" i="17"/>
  <c r="Z816" i="17"/>
  <c r="AA816" i="17"/>
  <c r="AB816" i="17"/>
  <c r="AC816" i="17"/>
  <c r="AD816" i="17"/>
  <c r="AE816" i="17"/>
  <c r="Z817" i="17"/>
  <c r="AA817" i="17"/>
  <c r="AB817" i="17"/>
  <c r="AC817" i="17"/>
  <c r="AD817" i="17"/>
  <c r="AE817" i="17"/>
  <c r="Z818" i="17"/>
  <c r="AA818" i="17"/>
  <c r="AB818" i="17"/>
  <c r="AC818" i="17"/>
  <c r="AD818" i="17"/>
  <c r="AE818" i="17"/>
  <c r="Z819" i="17"/>
  <c r="AA819" i="17"/>
  <c r="AB819" i="17"/>
  <c r="AC819" i="17"/>
  <c r="AD819" i="17"/>
  <c r="AE819" i="17"/>
  <c r="Z820" i="17"/>
  <c r="AA820" i="17"/>
  <c r="AB820" i="17"/>
  <c r="AC820" i="17"/>
  <c r="AD820" i="17"/>
  <c r="AE820" i="17"/>
  <c r="Z821" i="17"/>
  <c r="AA821" i="17"/>
  <c r="AB821" i="17"/>
  <c r="AC821" i="17"/>
  <c r="AD821" i="17"/>
  <c r="AE821" i="17"/>
  <c r="Z822" i="17"/>
  <c r="AA822" i="17"/>
  <c r="AB822" i="17"/>
  <c r="AC822" i="17"/>
  <c r="AD822" i="17"/>
  <c r="AE822" i="17"/>
  <c r="Z823" i="17"/>
  <c r="AA823" i="17"/>
  <c r="AB823" i="17"/>
  <c r="AC823" i="17"/>
  <c r="AD823" i="17"/>
  <c r="AE823" i="17"/>
  <c r="Z824" i="17"/>
  <c r="AA824" i="17"/>
  <c r="AB824" i="17"/>
  <c r="AC824" i="17"/>
  <c r="AD824" i="17"/>
  <c r="AE824" i="17"/>
  <c r="Z825" i="17"/>
  <c r="AA825" i="17"/>
  <c r="AB825" i="17"/>
  <c r="AC825" i="17"/>
  <c r="AD825" i="17"/>
  <c r="AE825" i="17"/>
  <c r="Z826" i="17"/>
  <c r="AA826" i="17"/>
  <c r="AB826" i="17"/>
  <c r="AC826" i="17"/>
  <c r="AD826" i="17"/>
  <c r="AE826" i="17"/>
  <c r="Z827" i="17"/>
  <c r="AA827" i="17"/>
  <c r="AB827" i="17"/>
  <c r="AC827" i="17"/>
  <c r="AD827" i="17"/>
  <c r="AE827" i="17"/>
  <c r="Z828" i="17"/>
  <c r="AA828" i="17"/>
  <c r="AB828" i="17"/>
  <c r="AC828" i="17"/>
  <c r="AD828" i="17"/>
  <c r="AE828" i="17"/>
  <c r="Z829" i="17"/>
  <c r="AA829" i="17"/>
  <c r="AB829" i="17"/>
  <c r="AC829" i="17"/>
  <c r="AD829" i="17"/>
  <c r="AE829" i="17"/>
  <c r="Z830" i="17"/>
  <c r="AA830" i="17"/>
  <c r="AB830" i="17"/>
  <c r="AC830" i="17"/>
  <c r="AD830" i="17"/>
  <c r="AE830" i="17"/>
  <c r="Z831" i="17"/>
  <c r="AA831" i="17"/>
  <c r="AB831" i="17"/>
  <c r="AC831" i="17"/>
  <c r="AD831" i="17"/>
  <c r="AE831" i="17"/>
  <c r="Z832" i="17"/>
  <c r="AA832" i="17"/>
  <c r="AB832" i="17"/>
  <c r="AC832" i="17"/>
  <c r="AD832" i="17"/>
  <c r="AE832" i="17"/>
  <c r="Z833" i="17"/>
  <c r="AA833" i="17"/>
  <c r="AB833" i="17"/>
  <c r="AC833" i="17"/>
  <c r="AD833" i="17"/>
  <c r="AE833" i="17"/>
  <c r="Z834" i="17"/>
  <c r="AA834" i="17"/>
  <c r="AB834" i="17"/>
  <c r="AC834" i="17"/>
  <c r="AD834" i="17"/>
  <c r="AE834" i="17"/>
  <c r="Z835" i="17"/>
  <c r="AA835" i="17"/>
  <c r="AB835" i="17"/>
  <c r="AC835" i="17"/>
  <c r="AD835" i="17"/>
  <c r="AE835" i="17"/>
  <c r="Z836" i="17"/>
  <c r="AA836" i="17"/>
  <c r="AB836" i="17"/>
  <c r="AC836" i="17"/>
  <c r="AD836" i="17"/>
  <c r="AE836" i="17"/>
  <c r="Z837" i="17"/>
  <c r="AA837" i="17"/>
  <c r="AB837" i="17"/>
  <c r="AC837" i="17"/>
  <c r="AD837" i="17"/>
  <c r="AE837" i="17"/>
  <c r="Z838" i="17"/>
  <c r="AA838" i="17"/>
  <c r="AB838" i="17"/>
  <c r="AC838" i="17"/>
  <c r="AD838" i="17"/>
  <c r="AE838" i="17"/>
  <c r="Z839" i="17"/>
  <c r="AA839" i="17"/>
  <c r="AB839" i="17"/>
  <c r="AC839" i="17"/>
  <c r="AD839" i="17"/>
  <c r="AE839" i="17"/>
  <c r="Z840" i="17"/>
  <c r="AA840" i="17"/>
  <c r="AB840" i="17"/>
  <c r="AC840" i="17"/>
  <c r="AD840" i="17"/>
  <c r="AE840" i="17"/>
  <c r="Z841" i="17"/>
  <c r="AA841" i="17"/>
  <c r="AB841" i="17"/>
  <c r="AC841" i="17"/>
  <c r="AD841" i="17"/>
  <c r="AE841" i="17"/>
  <c r="Z842" i="17"/>
  <c r="AA842" i="17"/>
  <c r="AB842" i="17"/>
  <c r="AC842" i="17"/>
  <c r="AD842" i="17"/>
  <c r="AE842" i="17"/>
  <c r="Z843" i="17"/>
  <c r="AA843" i="17"/>
  <c r="AB843" i="17"/>
  <c r="AC843" i="17"/>
  <c r="AD843" i="17"/>
  <c r="AE843" i="17"/>
  <c r="Z844" i="17"/>
  <c r="AA844" i="17"/>
  <c r="AB844" i="17"/>
  <c r="AC844" i="17"/>
  <c r="AD844" i="17"/>
  <c r="AE844" i="17"/>
  <c r="Z845" i="17"/>
  <c r="AA845" i="17"/>
  <c r="AB845" i="17"/>
  <c r="AC845" i="17"/>
  <c r="AD845" i="17"/>
  <c r="AE845" i="17"/>
  <c r="Z846" i="17"/>
  <c r="AA846" i="17"/>
  <c r="AB846" i="17"/>
  <c r="AC846" i="17"/>
  <c r="AD846" i="17"/>
  <c r="AE846" i="17"/>
  <c r="Z847" i="17"/>
  <c r="AA847" i="17"/>
  <c r="AB847" i="17"/>
  <c r="AC847" i="17"/>
  <c r="AD847" i="17"/>
  <c r="AE847" i="17"/>
  <c r="Z848" i="17"/>
  <c r="AA848" i="17"/>
  <c r="AB848" i="17"/>
  <c r="AC848" i="17"/>
  <c r="AD848" i="17"/>
  <c r="AE848" i="17"/>
  <c r="Z849" i="17"/>
  <c r="AA849" i="17"/>
  <c r="AB849" i="17"/>
  <c r="AC849" i="17"/>
  <c r="AD849" i="17"/>
  <c r="AE849" i="17"/>
  <c r="Z850" i="17"/>
  <c r="AA850" i="17"/>
  <c r="AB850" i="17"/>
  <c r="AC850" i="17"/>
  <c r="AD850" i="17"/>
  <c r="AE850" i="17"/>
  <c r="Z851" i="17"/>
  <c r="AA851" i="17"/>
  <c r="AB851" i="17"/>
  <c r="AC851" i="17"/>
  <c r="AD851" i="17"/>
  <c r="AE851" i="17"/>
  <c r="Z852" i="17"/>
  <c r="AA852" i="17"/>
  <c r="AB852" i="17"/>
  <c r="AC852" i="17"/>
  <c r="AD852" i="17"/>
  <c r="AE852" i="17"/>
  <c r="Z853" i="17"/>
  <c r="AA853" i="17"/>
  <c r="AB853" i="17"/>
  <c r="AC853" i="17"/>
  <c r="AD853" i="17"/>
  <c r="AE853" i="17"/>
  <c r="Z854" i="17"/>
  <c r="AA854" i="17"/>
  <c r="AB854" i="17"/>
  <c r="AC854" i="17"/>
  <c r="AD854" i="17"/>
  <c r="AE854" i="17"/>
  <c r="Z855" i="17"/>
  <c r="AA855" i="17"/>
  <c r="AB855" i="17"/>
  <c r="AC855" i="17"/>
  <c r="AD855" i="17"/>
  <c r="AE855" i="17"/>
  <c r="Z856" i="17"/>
  <c r="AA856" i="17"/>
  <c r="AB856" i="17"/>
  <c r="AC856" i="17"/>
  <c r="AD856" i="17"/>
  <c r="AE856" i="17"/>
  <c r="Z857" i="17"/>
  <c r="AA857" i="17"/>
  <c r="AB857" i="17"/>
  <c r="AC857" i="17"/>
  <c r="AD857" i="17"/>
  <c r="AE857" i="17"/>
  <c r="Z858" i="17"/>
  <c r="AA858" i="17"/>
  <c r="AB858" i="17"/>
  <c r="AC858" i="17"/>
  <c r="AD858" i="17"/>
  <c r="AE858" i="17"/>
  <c r="Z859" i="17"/>
  <c r="AA859" i="17"/>
  <c r="AB859" i="17"/>
  <c r="AC859" i="17"/>
  <c r="AD859" i="17"/>
  <c r="AE859" i="17"/>
  <c r="Z860" i="17"/>
  <c r="AA860" i="17"/>
  <c r="AB860" i="17"/>
  <c r="AC860" i="17"/>
  <c r="AD860" i="17"/>
  <c r="AE860" i="17"/>
  <c r="Z861" i="17"/>
  <c r="AA861" i="17"/>
  <c r="AB861" i="17"/>
  <c r="AC861" i="17"/>
  <c r="AD861" i="17"/>
  <c r="AE861" i="17"/>
  <c r="Z862" i="17"/>
  <c r="AA862" i="17"/>
  <c r="AB862" i="17"/>
  <c r="AC862" i="17"/>
  <c r="AD862" i="17"/>
  <c r="AE862" i="17"/>
  <c r="Z863" i="17"/>
  <c r="AA863" i="17"/>
  <c r="AB863" i="17"/>
  <c r="AC863" i="17"/>
  <c r="AD863" i="17"/>
  <c r="AE863" i="17"/>
  <c r="Z864" i="17"/>
  <c r="AA864" i="17"/>
  <c r="AB864" i="17"/>
  <c r="AC864" i="17"/>
  <c r="AD864" i="17"/>
  <c r="AE864" i="17"/>
  <c r="Z865" i="17"/>
  <c r="AA865" i="17"/>
  <c r="AB865" i="17"/>
  <c r="AC865" i="17"/>
  <c r="AD865" i="17"/>
  <c r="AE865" i="17"/>
  <c r="Z866" i="17"/>
  <c r="AA866" i="17"/>
  <c r="AB866" i="17"/>
  <c r="AC866" i="17"/>
  <c r="AD866" i="17"/>
  <c r="AE866" i="17"/>
  <c r="Z867" i="17"/>
  <c r="AA867" i="17"/>
  <c r="AB867" i="17"/>
  <c r="AC867" i="17"/>
  <c r="AD867" i="17"/>
  <c r="AE867" i="17"/>
  <c r="Z868" i="17"/>
  <c r="AA868" i="17"/>
  <c r="AB868" i="17"/>
  <c r="AC868" i="17"/>
  <c r="AD868" i="17"/>
  <c r="AE868" i="17"/>
  <c r="Z869" i="17"/>
  <c r="AA869" i="17"/>
  <c r="AB869" i="17"/>
  <c r="AC869" i="17"/>
  <c r="AD869" i="17"/>
  <c r="AE869" i="17"/>
  <c r="Z870" i="17"/>
  <c r="AA870" i="17"/>
  <c r="AB870" i="17"/>
  <c r="AC870" i="17"/>
  <c r="AD870" i="17"/>
  <c r="AE870" i="17"/>
  <c r="Z871" i="17"/>
  <c r="AA871" i="17"/>
  <c r="AB871" i="17"/>
  <c r="AC871" i="17"/>
  <c r="AD871" i="17"/>
  <c r="AE871" i="17"/>
  <c r="Z872" i="17"/>
  <c r="AA872" i="17"/>
  <c r="AB872" i="17"/>
  <c r="AC872" i="17"/>
  <c r="AD872" i="17"/>
  <c r="AE872" i="17"/>
  <c r="Z873" i="17"/>
  <c r="AA873" i="17"/>
  <c r="AB873" i="17"/>
  <c r="AC873" i="17"/>
  <c r="AD873" i="17"/>
  <c r="AE873" i="17"/>
  <c r="Z874" i="17"/>
  <c r="AA874" i="17"/>
  <c r="AB874" i="17"/>
  <c r="AC874" i="17"/>
  <c r="AD874" i="17"/>
  <c r="AE874" i="17"/>
  <c r="Z875" i="17"/>
  <c r="AA875" i="17"/>
  <c r="AB875" i="17"/>
  <c r="AC875" i="17"/>
  <c r="AD875" i="17"/>
  <c r="AE875" i="17"/>
  <c r="Z876" i="17"/>
  <c r="AA876" i="17"/>
  <c r="AB876" i="17"/>
  <c r="AC876" i="17"/>
  <c r="AD876" i="17"/>
  <c r="AE876" i="17"/>
  <c r="Z877" i="17"/>
  <c r="AA877" i="17"/>
  <c r="AB877" i="17"/>
  <c r="AC877" i="17"/>
  <c r="AD877" i="17"/>
  <c r="AE877" i="17"/>
  <c r="Z878" i="17"/>
  <c r="AA878" i="17"/>
  <c r="AB878" i="17"/>
  <c r="AC878" i="17"/>
  <c r="AD878" i="17"/>
  <c r="AE878" i="17"/>
  <c r="Z879" i="17"/>
  <c r="AA879" i="17"/>
  <c r="AB879" i="17"/>
  <c r="AC879" i="17"/>
  <c r="AD879" i="17"/>
  <c r="AE879" i="17"/>
  <c r="Z880" i="17"/>
  <c r="AA880" i="17"/>
  <c r="AB880" i="17"/>
  <c r="AC880" i="17"/>
  <c r="AD880" i="17"/>
  <c r="AE880" i="17"/>
  <c r="Z881" i="17"/>
  <c r="AA881" i="17"/>
  <c r="AB881" i="17"/>
  <c r="AC881" i="17"/>
  <c r="AD881" i="17"/>
  <c r="AE881" i="17"/>
  <c r="Z882" i="17"/>
  <c r="AA882" i="17"/>
  <c r="AB882" i="17"/>
  <c r="AC882" i="17"/>
  <c r="AD882" i="17"/>
  <c r="AE882" i="17"/>
  <c r="Z883" i="17"/>
  <c r="AA883" i="17"/>
  <c r="AB883" i="17"/>
  <c r="AC883" i="17"/>
  <c r="AD883" i="17"/>
  <c r="AE883" i="17"/>
  <c r="Z884" i="17"/>
  <c r="AA884" i="17"/>
  <c r="AB884" i="17"/>
  <c r="AC884" i="17"/>
  <c r="AD884" i="17"/>
  <c r="AE884" i="17"/>
  <c r="Z885" i="17"/>
  <c r="AA885" i="17"/>
  <c r="AB885" i="17"/>
  <c r="AC885" i="17"/>
  <c r="AD885" i="17"/>
  <c r="AE885" i="17"/>
  <c r="Z886" i="17"/>
  <c r="AA886" i="17"/>
  <c r="AB886" i="17"/>
  <c r="AC886" i="17"/>
  <c r="AD886" i="17"/>
  <c r="AE886" i="17"/>
  <c r="Z887" i="17"/>
  <c r="AA887" i="17"/>
  <c r="AB887" i="17"/>
  <c r="AC887" i="17"/>
  <c r="AD887" i="17"/>
  <c r="AE887" i="17"/>
  <c r="Z888" i="17"/>
  <c r="AA888" i="17"/>
  <c r="AB888" i="17"/>
  <c r="AC888" i="17"/>
  <c r="AD888" i="17"/>
  <c r="AE888" i="17"/>
  <c r="Z889" i="17"/>
  <c r="AA889" i="17"/>
  <c r="AB889" i="17"/>
  <c r="AC889" i="17"/>
  <c r="AD889" i="17"/>
  <c r="AE889" i="17"/>
  <c r="Z890" i="17"/>
  <c r="AA890" i="17"/>
  <c r="AB890" i="17"/>
  <c r="AC890" i="17"/>
  <c r="AD890" i="17"/>
  <c r="AE890" i="17"/>
  <c r="Z891" i="17"/>
  <c r="AA891" i="17"/>
  <c r="AB891" i="17"/>
  <c r="AC891" i="17"/>
  <c r="AD891" i="17"/>
  <c r="AE891" i="17"/>
  <c r="Z892" i="17"/>
  <c r="AA892" i="17"/>
  <c r="AB892" i="17"/>
  <c r="AC892" i="17"/>
  <c r="AD892" i="17"/>
  <c r="AE892" i="17"/>
  <c r="Z893" i="17"/>
  <c r="AA893" i="17"/>
  <c r="AB893" i="17"/>
  <c r="AC893" i="17"/>
  <c r="AD893" i="17"/>
  <c r="AE893" i="17"/>
  <c r="Z894" i="17"/>
  <c r="AA894" i="17"/>
  <c r="AB894" i="17"/>
  <c r="AC894" i="17"/>
  <c r="AD894" i="17"/>
  <c r="AE894" i="17"/>
  <c r="Z895" i="17"/>
  <c r="AA895" i="17"/>
  <c r="AB895" i="17"/>
  <c r="AC895" i="17"/>
  <c r="AD895" i="17"/>
  <c r="AE895" i="17"/>
  <c r="Z896" i="17"/>
  <c r="AA896" i="17"/>
  <c r="AB896" i="17"/>
  <c r="AC896" i="17"/>
  <c r="AD896" i="17"/>
  <c r="AE896" i="17"/>
  <c r="Z897" i="17"/>
  <c r="AA897" i="17"/>
  <c r="AB897" i="17"/>
  <c r="AC897" i="17"/>
  <c r="AD897" i="17"/>
  <c r="AE897" i="17"/>
  <c r="Z898" i="17"/>
  <c r="AA898" i="17"/>
  <c r="AB898" i="17"/>
  <c r="AC898" i="17"/>
  <c r="AD898" i="17"/>
  <c r="AE898" i="17"/>
  <c r="Z899" i="17"/>
  <c r="AA899" i="17"/>
  <c r="AB899" i="17"/>
  <c r="AC899" i="17"/>
  <c r="AD899" i="17"/>
  <c r="AE899" i="17"/>
  <c r="Z900" i="17"/>
  <c r="AA900" i="17"/>
  <c r="AB900" i="17"/>
  <c r="AC900" i="17"/>
  <c r="AD900" i="17"/>
  <c r="AE900" i="17"/>
  <c r="Z901" i="17"/>
  <c r="AA901" i="17"/>
  <c r="AB901" i="17"/>
  <c r="AC901" i="17"/>
  <c r="AD901" i="17"/>
  <c r="AE901" i="17"/>
  <c r="Z902" i="17"/>
  <c r="AA902" i="17"/>
  <c r="AB902" i="17"/>
  <c r="AC902" i="17"/>
  <c r="AD902" i="17"/>
  <c r="AE902" i="17"/>
  <c r="Z903" i="17"/>
  <c r="AA903" i="17"/>
  <c r="AB903" i="17"/>
  <c r="AC903" i="17"/>
  <c r="AD903" i="17"/>
  <c r="AE903" i="17"/>
  <c r="Z904" i="17"/>
  <c r="AA904" i="17"/>
  <c r="AB904" i="17"/>
  <c r="AC904" i="17"/>
  <c r="AD904" i="17"/>
  <c r="AE904" i="17"/>
  <c r="Z905" i="17"/>
  <c r="AA905" i="17"/>
  <c r="AB905" i="17"/>
  <c r="AC905" i="17"/>
  <c r="AD905" i="17"/>
  <c r="AE905" i="17"/>
  <c r="Z906" i="17"/>
  <c r="AA906" i="17"/>
  <c r="AB906" i="17"/>
  <c r="AC906" i="17"/>
  <c r="AD906" i="17"/>
  <c r="AE906" i="17"/>
  <c r="Z907" i="17"/>
  <c r="AA907" i="17"/>
  <c r="AB907" i="17"/>
  <c r="AC907" i="17"/>
  <c r="AD907" i="17"/>
  <c r="AE907" i="17"/>
  <c r="Z908" i="17"/>
  <c r="AA908" i="17"/>
  <c r="AB908" i="17"/>
  <c r="AC908" i="17"/>
  <c r="AD908" i="17"/>
  <c r="AE908" i="17"/>
  <c r="Z909" i="17"/>
  <c r="AA909" i="17"/>
  <c r="AB909" i="17"/>
  <c r="AC909" i="17"/>
  <c r="AD909" i="17"/>
  <c r="AE909" i="17"/>
  <c r="Z910" i="17"/>
  <c r="AA910" i="17"/>
  <c r="AB910" i="17"/>
  <c r="AC910" i="17"/>
  <c r="AD910" i="17"/>
  <c r="AE910" i="17"/>
  <c r="Z911" i="17"/>
  <c r="AA911" i="17"/>
  <c r="AB911" i="17"/>
  <c r="AC911" i="17"/>
  <c r="AD911" i="17"/>
  <c r="AE911" i="17"/>
  <c r="Z912" i="17"/>
  <c r="AA912" i="17"/>
  <c r="AB912" i="17"/>
  <c r="AC912" i="17"/>
  <c r="AD912" i="17"/>
  <c r="AE912" i="17"/>
  <c r="Z913" i="17"/>
  <c r="AA913" i="17"/>
  <c r="AB913" i="17"/>
  <c r="AC913" i="17"/>
  <c r="AD913" i="17"/>
  <c r="AE913" i="17"/>
  <c r="Z914" i="17"/>
  <c r="AA914" i="17"/>
  <c r="AB914" i="17"/>
  <c r="AC914" i="17"/>
  <c r="AD914" i="17"/>
  <c r="AE914" i="17"/>
  <c r="Z915" i="17"/>
  <c r="AA915" i="17"/>
  <c r="AB915" i="17"/>
  <c r="AC915" i="17"/>
  <c r="AD915" i="17"/>
  <c r="AE915" i="17"/>
  <c r="Z916" i="17"/>
  <c r="AA916" i="17"/>
  <c r="AB916" i="17"/>
  <c r="AC916" i="17"/>
  <c r="AD916" i="17"/>
  <c r="AE916" i="17"/>
  <c r="Z917" i="17"/>
  <c r="AA917" i="17"/>
  <c r="AB917" i="17"/>
  <c r="AC917" i="17"/>
  <c r="AD917" i="17"/>
  <c r="AE917" i="17"/>
  <c r="Z918" i="17"/>
  <c r="AA918" i="17"/>
  <c r="AB918" i="17"/>
  <c r="AC918" i="17"/>
  <c r="AD918" i="17"/>
  <c r="AE918" i="17"/>
  <c r="Z919" i="17"/>
  <c r="AA919" i="17"/>
  <c r="AB919" i="17"/>
  <c r="AC919" i="17"/>
  <c r="AD919" i="17"/>
  <c r="AE919" i="17"/>
  <c r="Z920" i="17"/>
  <c r="AA920" i="17"/>
  <c r="AB920" i="17"/>
  <c r="AC920" i="17"/>
  <c r="AD920" i="17"/>
  <c r="AE920" i="17"/>
  <c r="Z921" i="17"/>
  <c r="AA921" i="17"/>
  <c r="AB921" i="17"/>
  <c r="AC921" i="17"/>
  <c r="AD921" i="17"/>
  <c r="AE921" i="17"/>
  <c r="Z922" i="17"/>
  <c r="AA922" i="17"/>
  <c r="AB922" i="17"/>
  <c r="AC922" i="17"/>
  <c r="AD922" i="17"/>
  <c r="AE922" i="17"/>
  <c r="Z923" i="17"/>
  <c r="AA923" i="17"/>
  <c r="AB923" i="17"/>
  <c r="AC923" i="17"/>
  <c r="AD923" i="17"/>
  <c r="AE923" i="17"/>
  <c r="Z924" i="17"/>
  <c r="AA924" i="17"/>
  <c r="AB924" i="17"/>
  <c r="AC924" i="17"/>
  <c r="AD924" i="17"/>
  <c r="AE924" i="17"/>
  <c r="Z925" i="17"/>
  <c r="AA925" i="17"/>
  <c r="AB925" i="17"/>
  <c r="AC925" i="17"/>
  <c r="AD925" i="17"/>
  <c r="AE925" i="17"/>
  <c r="Z926" i="17"/>
  <c r="AA926" i="17"/>
  <c r="AB926" i="17"/>
  <c r="AC926" i="17"/>
  <c r="AD926" i="17"/>
  <c r="AE926" i="17"/>
  <c r="Z927" i="17"/>
  <c r="AA927" i="17"/>
  <c r="AB927" i="17"/>
  <c r="AC927" i="17"/>
  <c r="AD927" i="17"/>
  <c r="AE927" i="17"/>
  <c r="Z928" i="17"/>
  <c r="AA928" i="17"/>
  <c r="AB928" i="17"/>
  <c r="AC928" i="17"/>
  <c r="AD928" i="17"/>
  <c r="AE928" i="17"/>
  <c r="Z929" i="17"/>
  <c r="AA929" i="17"/>
  <c r="AB929" i="17"/>
  <c r="AC929" i="17"/>
  <c r="AD929" i="17"/>
  <c r="AE929" i="17"/>
  <c r="Z930" i="17"/>
  <c r="AA930" i="17"/>
  <c r="AB930" i="17"/>
  <c r="AC930" i="17"/>
  <c r="AD930" i="17"/>
  <c r="AE930" i="17"/>
  <c r="Z931" i="17"/>
  <c r="AA931" i="17"/>
  <c r="AB931" i="17"/>
  <c r="AC931" i="17"/>
  <c r="AD931" i="17"/>
  <c r="AE931" i="17"/>
  <c r="Z932" i="17"/>
  <c r="AA932" i="17"/>
  <c r="AB932" i="17"/>
  <c r="AC932" i="17"/>
  <c r="AD932" i="17"/>
  <c r="AE932" i="17"/>
  <c r="AA7" i="17"/>
  <c r="AB7" i="17"/>
  <c r="AC7" i="17"/>
  <c r="AD7" i="17"/>
  <c r="AE7" i="17"/>
  <c r="Z7" i="17"/>
  <c r="P4" i="7" l="1"/>
  <c r="Q4" i="7"/>
  <c r="P5" i="7"/>
  <c r="Q5" i="7"/>
  <c r="P6" i="7"/>
  <c r="Q6" i="7"/>
  <c r="P7" i="7"/>
  <c r="Q7" i="7"/>
  <c r="P8" i="7"/>
  <c r="Q8" i="7"/>
  <c r="P9" i="7"/>
  <c r="Q9" i="7"/>
  <c r="P10" i="7"/>
  <c r="Q10" i="7"/>
  <c r="P11" i="7"/>
  <c r="Q11" i="7"/>
  <c r="P12" i="7"/>
  <c r="Q12" i="7"/>
  <c r="P13" i="7"/>
  <c r="Q13" i="7"/>
  <c r="P14" i="7"/>
  <c r="Q14" i="7"/>
  <c r="P15" i="7"/>
  <c r="Q15" i="7"/>
  <c r="P16" i="7"/>
  <c r="Q16" i="7"/>
  <c r="P17" i="7"/>
  <c r="Q17" i="7"/>
  <c r="P18" i="7"/>
  <c r="Q18" i="7"/>
  <c r="P19" i="7"/>
  <c r="Q19" i="7"/>
  <c r="P20" i="7"/>
  <c r="Q20" i="7"/>
  <c r="P21" i="7"/>
  <c r="Q21" i="7"/>
  <c r="P22" i="7"/>
  <c r="Q22" i="7"/>
  <c r="P23" i="7"/>
  <c r="Q23" i="7"/>
  <c r="P24" i="7"/>
  <c r="Q24" i="7"/>
  <c r="P25" i="7"/>
  <c r="Q25" i="7"/>
  <c r="P26" i="7"/>
  <c r="Q26" i="7"/>
  <c r="P27" i="7"/>
  <c r="Q27" i="7"/>
  <c r="P28" i="7"/>
  <c r="Q28" i="7"/>
  <c r="P29" i="7"/>
  <c r="Q29" i="7"/>
  <c r="P30" i="7"/>
  <c r="Q30" i="7"/>
  <c r="P31" i="7"/>
  <c r="Q31" i="7"/>
  <c r="P32" i="7"/>
  <c r="Q32" i="7"/>
  <c r="P33" i="7"/>
  <c r="Q33" i="7"/>
  <c r="P34" i="7"/>
  <c r="Q34" i="7"/>
  <c r="P35" i="7"/>
  <c r="Q35" i="7"/>
  <c r="P36" i="7"/>
  <c r="Q36" i="7"/>
  <c r="P37" i="7"/>
  <c r="Q37" i="7"/>
  <c r="P38" i="7"/>
  <c r="Q38" i="7"/>
  <c r="P39" i="7"/>
  <c r="Q39" i="7"/>
  <c r="P40" i="7"/>
  <c r="Q40" i="7"/>
  <c r="P41" i="7"/>
  <c r="Q41" i="7"/>
  <c r="P42" i="7"/>
  <c r="Q42" i="7"/>
  <c r="P43" i="7"/>
  <c r="Q43" i="7"/>
  <c r="P44" i="7"/>
  <c r="Q44" i="7"/>
  <c r="P45" i="7"/>
  <c r="Q45" i="7"/>
  <c r="P46" i="7"/>
  <c r="Q46" i="7"/>
  <c r="P47" i="7"/>
  <c r="Q47" i="7"/>
  <c r="P48" i="7"/>
  <c r="Q48" i="7"/>
  <c r="P49" i="7"/>
  <c r="Q49" i="7"/>
  <c r="P50" i="7"/>
  <c r="Q50" i="7"/>
  <c r="P51" i="7"/>
  <c r="Q51" i="7"/>
  <c r="P52" i="7"/>
  <c r="Q52" i="7"/>
  <c r="P53" i="7"/>
  <c r="Q53" i="7"/>
  <c r="P54" i="7"/>
  <c r="Q54" i="7"/>
  <c r="P55" i="7"/>
  <c r="Q55" i="7"/>
  <c r="P56" i="7"/>
  <c r="Q56" i="7"/>
  <c r="P57" i="7"/>
  <c r="Q57" i="7"/>
  <c r="P58" i="7"/>
  <c r="Q58" i="7"/>
  <c r="P59" i="7"/>
  <c r="Q59" i="7"/>
  <c r="P60" i="7"/>
  <c r="Q60" i="7"/>
  <c r="P61" i="7"/>
  <c r="Q61" i="7"/>
  <c r="P62" i="7"/>
  <c r="Q62" i="7"/>
  <c r="P63" i="7"/>
  <c r="Q63" i="7"/>
  <c r="P64" i="7"/>
  <c r="Q64" i="7"/>
  <c r="P65" i="7"/>
  <c r="Q65" i="7"/>
  <c r="P66" i="7"/>
  <c r="Q66" i="7"/>
  <c r="P67" i="7"/>
  <c r="Q67" i="7"/>
  <c r="P68" i="7"/>
  <c r="Q68" i="7"/>
  <c r="P69" i="7"/>
  <c r="Q69" i="7"/>
  <c r="P70" i="7"/>
  <c r="Q70" i="7"/>
  <c r="P71" i="7"/>
  <c r="Q71" i="7"/>
  <c r="P72" i="7"/>
  <c r="Q72" i="7"/>
  <c r="P73" i="7"/>
  <c r="Q73" i="7"/>
  <c r="P74" i="7"/>
  <c r="Q74" i="7"/>
  <c r="P75" i="7"/>
  <c r="Q75" i="7"/>
  <c r="P76" i="7"/>
  <c r="Q76" i="7"/>
  <c r="P77" i="7"/>
  <c r="Q77" i="7"/>
  <c r="P78" i="7"/>
  <c r="Q78" i="7"/>
  <c r="P79" i="7"/>
  <c r="Q79" i="7"/>
  <c r="P80" i="7"/>
  <c r="Q80" i="7"/>
  <c r="P81" i="7"/>
  <c r="Q81" i="7"/>
  <c r="P82" i="7"/>
  <c r="Q82" i="7"/>
  <c r="P83" i="7"/>
  <c r="Q83" i="7"/>
  <c r="P84" i="7"/>
  <c r="Q84" i="7"/>
  <c r="P85" i="7"/>
  <c r="Q85" i="7"/>
  <c r="P86" i="7"/>
  <c r="Q86" i="7"/>
  <c r="P87" i="7"/>
  <c r="Q87" i="7"/>
  <c r="P88" i="7"/>
  <c r="Q88" i="7"/>
  <c r="P89" i="7"/>
  <c r="Q89" i="7"/>
  <c r="P90" i="7"/>
  <c r="Q90" i="7"/>
  <c r="P91" i="7"/>
  <c r="Q91" i="7"/>
  <c r="P92" i="7"/>
  <c r="Q92" i="7"/>
  <c r="P93" i="7"/>
  <c r="Q93" i="7"/>
  <c r="P94" i="7"/>
  <c r="Q94" i="7"/>
  <c r="P95" i="7"/>
  <c r="Q95" i="7"/>
  <c r="P96" i="7"/>
  <c r="Q96" i="7"/>
  <c r="P97" i="7"/>
  <c r="Q97" i="7"/>
  <c r="P98" i="7"/>
  <c r="Q98" i="7"/>
  <c r="P99" i="7"/>
  <c r="Q99" i="7"/>
  <c r="P100" i="7"/>
  <c r="Q100" i="7"/>
  <c r="P101" i="7"/>
  <c r="Q101" i="7"/>
  <c r="P102" i="7"/>
  <c r="Q102" i="7"/>
  <c r="P103" i="7"/>
  <c r="Q103" i="7"/>
  <c r="P104" i="7"/>
  <c r="Q104" i="7"/>
  <c r="P105" i="7"/>
  <c r="Q105" i="7"/>
  <c r="P106" i="7"/>
  <c r="Q106" i="7"/>
  <c r="P107" i="7"/>
  <c r="Q107" i="7"/>
  <c r="P108" i="7"/>
  <c r="Q108" i="7"/>
  <c r="P109" i="7"/>
  <c r="Q109" i="7"/>
  <c r="P110" i="7"/>
  <c r="Q110" i="7"/>
  <c r="P111" i="7"/>
  <c r="Q111" i="7"/>
  <c r="P112" i="7"/>
  <c r="Q112" i="7"/>
  <c r="P113" i="7"/>
  <c r="Q113" i="7"/>
  <c r="P114" i="7"/>
  <c r="Q114" i="7"/>
  <c r="P115" i="7"/>
  <c r="Q115" i="7"/>
  <c r="P116" i="7"/>
  <c r="Q116" i="7"/>
  <c r="P117" i="7"/>
  <c r="Q117" i="7"/>
  <c r="P118" i="7"/>
  <c r="Q118" i="7"/>
  <c r="P119" i="7"/>
  <c r="Q119" i="7"/>
  <c r="P120" i="7"/>
  <c r="Q120" i="7"/>
  <c r="P121" i="7"/>
  <c r="Q121" i="7"/>
  <c r="P122" i="7"/>
  <c r="Q122" i="7"/>
  <c r="P123" i="7"/>
  <c r="Q123" i="7"/>
  <c r="P124" i="7"/>
  <c r="Q124" i="7"/>
  <c r="P125" i="7"/>
  <c r="Q125" i="7"/>
  <c r="P126" i="7"/>
  <c r="Q126" i="7"/>
  <c r="P127" i="7"/>
  <c r="Q127" i="7"/>
  <c r="P128" i="7"/>
  <c r="Q128" i="7"/>
  <c r="P129" i="7"/>
  <c r="Q129" i="7"/>
  <c r="P130" i="7"/>
  <c r="Q130" i="7"/>
  <c r="P131" i="7"/>
  <c r="Q131" i="7"/>
  <c r="P132" i="7"/>
  <c r="Q132" i="7"/>
  <c r="P133" i="7"/>
  <c r="Q133" i="7"/>
  <c r="P134" i="7"/>
  <c r="Q134" i="7"/>
  <c r="P135" i="7"/>
  <c r="Q135" i="7"/>
  <c r="P136" i="7"/>
  <c r="Q136" i="7"/>
  <c r="P137" i="7"/>
  <c r="Q137" i="7"/>
  <c r="P138" i="7"/>
  <c r="Q138" i="7"/>
  <c r="P139" i="7"/>
  <c r="Q139" i="7"/>
  <c r="P140" i="7"/>
  <c r="Q140" i="7"/>
  <c r="P141" i="7"/>
  <c r="Q141" i="7"/>
  <c r="P142" i="7"/>
  <c r="Q142" i="7"/>
  <c r="P143" i="7"/>
  <c r="Q143" i="7"/>
  <c r="P144" i="7"/>
  <c r="Q144" i="7"/>
  <c r="P145" i="7"/>
  <c r="Q145" i="7"/>
  <c r="P146" i="7"/>
  <c r="Q146" i="7"/>
  <c r="P147" i="7"/>
  <c r="Q147" i="7"/>
  <c r="P148" i="7"/>
  <c r="Q148" i="7"/>
  <c r="P149" i="7"/>
  <c r="Q149" i="7"/>
  <c r="P150" i="7"/>
  <c r="Q150" i="7"/>
  <c r="P151" i="7"/>
  <c r="Q151" i="7"/>
  <c r="P152" i="7"/>
  <c r="Q152" i="7"/>
  <c r="P153" i="7"/>
  <c r="Q153" i="7"/>
  <c r="P154" i="7"/>
  <c r="Q154" i="7"/>
  <c r="P155" i="7"/>
  <c r="Q155" i="7"/>
  <c r="P156" i="7"/>
  <c r="Q156" i="7"/>
  <c r="P157" i="7"/>
  <c r="Q157" i="7"/>
  <c r="P158" i="7"/>
  <c r="Q158" i="7"/>
  <c r="P159" i="7"/>
  <c r="Q159" i="7"/>
  <c r="P160" i="7"/>
  <c r="Q160" i="7"/>
  <c r="P161" i="7"/>
  <c r="Q161" i="7"/>
  <c r="P162" i="7"/>
  <c r="Q162" i="7"/>
  <c r="P163" i="7"/>
  <c r="Q163" i="7"/>
  <c r="P164" i="7"/>
  <c r="Q164" i="7"/>
  <c r="P165" i="7"/>
  <c r="Q165" i="7"/>
  <c r="P166" i="7"/>
  <c r="Q166" i="7"/>
  <c r="P167" i="7"/>
  <c r="Q167" i="7"/>
  <c r="P168" i="7"/>
  <c r="Q168" i="7"/>
  <c r="P169" i="7"/>
  <c r="Q169" i="7"/>
  <c r="P170" i="7"/>
  <c r="Q170" i="7"/>
  <c r="P171" i="7"/>
  <c r="Q171" i="7"/>
  <c r="P172" i="7"/>
  <c r="Q172" i="7"/>
  <c r="P173" i="7"/>
  <c r="Q173" i="7"/>
  <c r="P174" i="7"/>
  <c r="Q174" i="7"/>
  <c r="P175" i="7"/>
  <c r="Q175" i="7"/>
  <c r="P176" i="7"/>
  <c r="Q176" i="7"/>
  <c r="P177" i="7"/>
  <c r="Q177" i="7"/>
  <c r="P178" i="7"/>
  <c r="Q178" i="7"/>
  <c r="P179" i="7"/>
  <c r="Q179" i="7"/>
  <c r="P180" i="7"/>
  <c r="Q180" i="7"/>
  <c r="P181" i="7"/>
  <c r="Q181" i="7"/>
  <c r="P182" i="7"/>
  <c r="Q182" i="7"/>
  <c r="P183" i="7"/>
  <c r="Q183" i="7"/>
  <c r="P184" i="7"/>
  <c r="Q184" i="7"/>
  <c r="P185" i="7"/>
  <c r="Q185" i="7"/>
  <c r="P186" i="7"/>
  <c r="Q186" i="7"/>
  <c r="P187" i="7"/>
  <c r="Q187" i="7"/>
  <c r="P188" i="7"/>
  <c r="Q188" i="7"/>
  <c r="P189" i="7"/>
  <c r="Q189" i="7"/>
  <c r="P190" i="7"/>
  <c r="Q190" i="7"/>
  <c r="P191" i="7"/>
  <c r="Q191" i="7"/>
  <c r="P192" i="7"/>
  <c r="Q192" i="7"/>
  <c r="P193" i="7"/>
  <c r="Q193" i="7"/>
  <c r="P194" i="7"/>
  <c r="Q194" i="7"/>
  <c r="P195" i="7"/>
  <c r="Q195" i="7"/>
  <c r="P196" i="7"/>
  <c r="Q196" i="7"/>
  <c r="P197" i="7"/>
  <c r="Q197" i="7"/>
  <c r="P198" i="7"/>
  <c r="Q198" i="7"/>
  <c r="P199" i="7"/>
  <c r="Q199" i="7"/>
  <c r="P200" i="7"/>
  <c r="Q200" i="7"/>
  <c r="P201" i="7"/>
  <c r="Q201" i="7"/>
  <c r="P202" i="7"/>
  <c r="Q202" i="7"/>
  <c r="P203" i="7"/>
  <c r="Q203" i="7"/>
  <c r="P204" i="7"/>
  <c r="Q204" i="7"/>
  <c r="P205" i="7"/>
  <c r="Q205" i="7"/>
  <c r="P206" i="7"/>
  <c r="Q206" i="7"/>
  <c r="P207" i="7"/>
  <c r="Q207" i="7"/>
  <c r="P208" i="7"/>
  <c r="Q208" i="7"/>
  <c r="P209" i="7"/>
  <c r="Q209" i="7"/>
  <c r="P210" i="7"/>
  <c r="Q210" i="7"/>
  <c r="P211" i="7"/>
  <c r="Q211" i="7"/>
  <c r="P212" i="7"/>
  <c r="Q212" i="7"/>
  <c r="P213" i="7"/>
  <c r="Q213" i="7"/>
  <c r="P214" i="7"/>
  <c r="Q214" i="7"/>
  <c r="P215" i="7"/>
  <c r="Q215" i="7"/>
  <c r="P216" i="7"/>
  <c r="Q216" i="7"/>
  <c r="P217" i="7"/>
  <c r="Q217" i="7"/>
  <c r="P218" i="7"/>
  <c r="Q218" i="7"/>
  <c r="P219" i="7"/>
  <c r="Q219" i="7"/>
  <c r="P220" i="7"/>
  <c r="Q220" i="7"/>
  <c r="P221" i="7"/>
  <c r="Q221" i="7"/>
  <c r="P222" i="7"/>
  <c r="Q222" i="7"/>
  <c r="P223" i="7"/>
  <c r="Q223" i="7"/>
  <c r="P224" i="7"/>
  <c r="Q224" i="7"/>
  <c r="P225" i="7"/>
  <c r="Q225" i="7"/>
  <c r="P226" i="7"/>
  <c r="Q226" i="7"/>
  <c r="P227" i="7"/>
  <c r="Q227" i="7"/>
  <c r="P228" i="7"/>
  <c r="Q228" i="7"/>
  <c r="P229" i="7"/>
  <c r="Q229" i="7"/>
  <c r="P230" i="7"/>
  <c r="Q230" i="7"/>
  <c r="P231" i="7"/>
  <c r="Q231" i="7"/>
  <c r="P232" i="7"/>
  <c r="Q232" i="7"/>
  <c r="P233" i="7"/>
  <c r="Q233" i="7"/>
  <c r="P234" i="7"/>
  <c r="Q234" i="7"/>
  <c r="P235" i="7"/>
  <c r="Q235" i="7"/>
  <c r="P236" i="7"/>
  <c r="Q236" i="7"/>
  <c r="P237" i="7"/>
  <c r="Q237" i="7"/>
  <c r="P238" i="7"/>
  <c r="Q238" i="7"/>
  <c r="P239" i="7"/>
  <c r="Q239" i="7"/>
  <c r="P240" i="7"/>
  <c r="Q240" i="7"/>
  <c r="P241" i="7"/>
  <c r="Q241" i="7"/>
  <c r="P242" i="7"/>
  <c r="Q242" i="7"/>
  <c r="P243" i="7"/>
  <c r="Q243" i="7"/>
  <c r="P244" i="7"/>
  <c r="Q244" i="7"/>
  <c r="P245" i="7"/>
  <c r="Q245" i="7"/>
  <c r="P246" i="7"/>
  <c r="Q246" i="7"/>
  <c r="P247" i="7"/>
  <c r="Q247" i="7"/>
  <c r="P248" i="7"/>
  <c r="Q248" i="7"/>
  <c r="P249" i="7"/>
  <c r="Q249" i="7"/>
  <c r="P250" i="7"/>
  <c r="Q250" i="7"/>
  <c r="P251" i="7"/>
  <c r="Q251" i="7"/>
  <c r="P252" i="7"/>
  <c r="Q252" i="7"/>
  <c r="P253" i="7"/>
  <c r="Q253" i="7"/>
  <c r="P254" i="7"/>
  <c r="Q254" i="7"/>
  <c r="P255" i="7"/>
  <c r="Q255" i="7"/>
  <c r="P256" i="7"/>
  <c r="Q256" i="7"/>
  <c r="P257" i="7"/>
  <c r="Q257" i="7"/>
  <c r="P258" i="7"/>
  <c r="Q258" i="7"/>
  <c r="P259" i="7"/>
  <c r="Q259" i="7"/>
  <c r="P260" i="7"/>
  <c r="Q260" i="7"/>
  <c r="P261" i="7"/>
  <c r="Q261" i="7"/>
  <c r="P262" i="7"/>
  <c r="Q262" i="7"/>
  <c r="P263" i="7"/>
  <c r="Q263" i="7"/>
  <c r="P264" i="7"/>
  <c r="Q264" i="7"/>
  <c r="P265" i="7"/>
  <c r="Q265" i="7"/>
  <c r="P266" i="7"/>
  <c r="Q266" i="7"/>
  <c r="P267" i="7"/>
  <c r="Q267" i="7"/>
  <c r="P268" i="7"/>
  <c r="Q268" i="7"/>
  <c r="P269" i="7"/>
  <c r="Q269" i="7"/>
  <c r="P270" i="7"/>
  <c r="Q270" i="7"/>
  <c r="P271" i="7"/>
  <c r="Q271" i="7"/>
  <c r="P272" i="7"/>
  <c r="Q272" i="7"/>
  <c r="P273" i="7"/>
  <c r="Q273" i="7"/>
  <c r="P274" i="7"/>
  <c r="Q274" i="7"/>
  <c r="P275" i="7"/>
  <c r="Q275" i="7"/>
  <c r="P276" i="7"/>
  <c r="Q276" i="7"/>
  <c r="P277" i="7"/>
  <c r="Q277" i="7"/>
  <c r="P278" i="7"/>
  <c r="Q278" i="7"/>
  <c r="P279" i="7"/>
  <c r="Q279" i="7"/>
  <c r="P280" i="7"/>
  <c r="Q280" i="7"/>
  <c r="P281" i="7"/>
  <c r="Q281" i="7"/>
  <c r="P282" i="7"/>
  <c r="Q282" i="7"/>
  <c r="P283" i="7"/>
  <c r="Q283" i="7"/>
  <c r="P284" i="7"/>
  <c r="Q284" i="7"/>
  <c r="P285" i="7"/>
  <c r="Q285" i="7"/>
  <c r="P286" i="7"/>
  <c r="Q286" i="7"/>
  <c r="P287" i="7"/>
  <c r="Q287" i="7"/>
  <c r="P288" i="7"/>
  <c r="Q288" i="7"/>
  <c r="P289" i="7"/>
  <c r="Q289" i="7"/>
  <c r="P290" i="7"/>
  <c r="Q290" i="7"/>
  <c r="P291" i="7"/>
  <c r="Q291" i="7"/>
  <c r="P292" i="7"/>
  <c r="Q292" i="7"/>
  <c r="P293" i="7"/>
  <c r="Q293" i="7"/>
  <c r="P294" i="7"/>
  <c r="Q294" i="7"/>
  <c r="P295" i="7"/>
  <c r="Q295" i="7"/>
  <c r="P296" i="7"/>
  <c r="Q296" i="7"/>
  <c r="P297" i="7"/>
  <c r="Q297" i="7"/>
  <c r="P298" i="7"/>
  <c r="Q298" i="7"/>
  <c r="P299" i="7"/>
  <c r="Q299" i="7"/>
  <c r="P300" i="7"/>
  <c r="Q300" i="7"/>
  <c r="P301" i="7"/>
  <c r="Q301" i="7"/>
  <c r="P302" i="7"/>
  <c r="Q302" i="7"/>
  <c r="P303" i="7"/>
  <c r="Q303" i="7"/>
  <c r="P304" i="7"/>
  <c r="Q304" i="7"/>
  <c r="P305" i="7"/>
  <c r="Q305" i="7"/>
  <c r="P306" i="7"/>
  <c r="Q306" i="7"/>
  <c r="P307" i="7"/>
  <c r="Q307" i="7"/>
  <c r="P308" i="7"/>
  <c r="Q308" i="7"/>
  <c r="P309" i="7"/>
  <c r="Q309" i="7"/>
  <c r="P310" i="7"/>
  <c r="Q310" i="7"/>
  <c r="P311" i="7"/>
  <c r="Q311" i="7"/>
  <c r="P312" i="7"/>
  <c r="Q312" i="7"/>
  <c r="P313" i="7"/>
  <c r="Q313" i="7"/>
  <c r="P314" i="7"/>
  <c r="Q314" i="7"/>
  <c r="P315" i="7"/>
  <c r="Q315" i="7"/>
  <c r="P316" i="7"/>
  <c r="Q316" i="7"/>
  <c r="P317" i="7"/>
  <c r="Q317" i="7"/>
  <c r="P318" i="7"/>
  <c r="Q318" i="7"/>
  <c r="P319" i="7"/>
  <c r="Q319" i="7"/>
  <c r="P320" i="7"/>
  <c r="Q320" i="7"/>
  <c r="P321" i="7"/>
  <c r="Q321" i="7"/>
  <c r="P322" i="7"/>
  <c r="Q322" i="7"/>
  <c r="P323" i="7"/>
  <c r="Q323" i="7"/>
  <c r="P324" i="7"/>
  <c r="Q324" i="7"/>
  <c r="P325" i="7"/>
  <c r="Q325" i="7"/>
  <c r="P326" i="7"/>
  <c r="Q326" i="7"/>
  <c r="P327" i="7"/>
  <c r="Q327" i="7"/>
  <c r="P328" i="7"/>
  <c r="Q328" i="7"/>
  <c r="P329" i="7"/>
  <c r="Q329" i="7"/>
  <c r="P330" i="7"/>
  <c r="Q330" i="7"/>
  <c r="P331" i="7"/>
  <c r="Q331" i="7"/>
  <c r="P332" i="7"/>
  <c r="Q332" i="7"/>
  <c r="P333" i="7"/>
  <c r="Q333" i="7"/>
  <c r="P334" i="7"/>
  <c r="Q334" i="7"/>
  <c r="P335" i="7"/>
  <c r="Q335" i="7"/>
  <c r="P336" i="7"/>
  <c r="Q336" i="7"/>
  <c r="P337" i="7"/>
  <c r="Q337" i="7"/>
  <c r="P338" i="7"/>
  <c r="Q338" i="7"/>
  <c r="P339" i="7"/>
  <c r="Q339" i="7"/>
  <c r="P340" i="7"/>
  <c r="Q340" i="7"/>
  <c r="P341" i="7"/>
  <c r="Q341" i="7"/>
  <c r="P342" i="7"/>
  <c r="Q342" i="7"/>
  <c r="P343" i="7"/>
  <c r="Q343" i="7"/>
  <c r="P344" i="7"/>
  <c r="Q344" i="7"/>
  <c r="P345" i="7"/>
  <c r="Q345" i="7"/>
  <c r="P346" i="7"/>
  <c r="Q346" i="7"/>
  <c r="P347" i="7"/>
  <c r="Q347" i="7"/>
  <c r="P348" i="7"/>
  <c r="Q348" i="7"/>
  <c r="P349" i="7"/>
  <c r="Q349" i="7"/>
  <c r="P350" i="7"/>
  <c r="Q350" i="7"/>
  <c r="P351" i="7"/>
  <c r="Q351" i="7"/>
  <c r="P352" i="7"/>
  <c r="Q352" i="7"/>
  <c r="P353" i="7"/>
  <c r="Q353" i="7"/>
  <c r="P354" i="7"/>
  <c r="Q354" i="7"/>
  <c r="P355" i="7"/>
  <c r="Q355" i="7"/>
  <c r="P356" i="7"/>
  <c r="Q356" i="7"/>
  <c r="P357" i="7"/>
  <c r="Q357" i="7"/>
  <c r="P358" i="7"/>
  <c r="Q358" i="7"/>
  <c r="P359" i="7"/>
  <c r="Q359" i="7"/>
  <c r="P360" i="7"/>
  <c r="Q360" i="7"/>
  <c r="P361" i="7"/>
  <c r="Q361" i="7"/>
  <c r="P362" i="7"/>
  <c r="Q362" i="7"/>
  <c r="P363" i="7"/>
  <c r="Q363" i="7"/>
  <c r="P364" i="7"/>
  <c r="Q364" i="7"/>
  <c r="P365" i="7"/>
  <c r="Q365" i="7"/>
  <c r="P366" i="7"/>
  <c r="Q366" i="7"/>
  <c r="P367" i="7"/>
  <c r="Q367" i="7"/>
  <c r="P368" i="7"/>
  <c r="Q368" i="7"/>
  <c r="P369" i="7"/>
  <c r="Q369" i="7"/>
  <c r="P370" i="7"/>
  <c r="Q370" i="7"/>
  <c r="P371" i="7"/>
  <c r="Q371" i="7"/>
  <c r="P372" i="7"/>
  <c r="Q372" i="7"/>
  <c r="P373" i="7"/>
  <c r="Q373" i="7"/>
  <c r="P374" i="7"/>
  <c r="Q374" i="7"/>
  <c r="P375" i="7"/>
  <c r="Q375" i="7"/>
  <c r="P376" i="7"/>
  <c r="Q376" i="7"/>
  <c r="P377" i="7"/>
  <c r="Q377" i="7"/>
  <c r="P378" i="7"/>
  <c r="Q378" i="7"/>
  <c r="P379" i="7"/>
  <c r="Q379" i="7"/>
  <c r="P380" i="7"/>
  <c r="Q380" i="7"/>
  <c r="P381" i="7"/>
  <c r="Q381" i="7"/>
  <c r="P382" i="7"/>
  <c r="Q382" i="7"/>
  <c r="P383" i="7"/>
  <c r="Q383" i="7"/>
  <c r="P384" i="7"/>
  <c r="Q384" i="7"/>
  <c r="P385" i="7"/>
  <c r="Q385" i="7"/>
  <c r="P386" i="7"/>
  <c r="Q386" i="7"/>
  <c r="P387" i="7"/>
  <c r="Q387" i="7"/>
  <c r="P388" i="7"/>
  <c r="Q388" i="7"/>
  <c r="P389" i="7"/>
  <c r="Q389" i="7"/>
  <c r="P390" i="7"/>
  <c r="Q390" i="7"/>
  <c r="P391" i="7"/>
  <c r="Q391" i="7"/>
  <c r="P392" i="7"/>
  <c r="Q392" i="7"/>
  <c r="P393" i="7"/>
  <c r="Q393" i="7"/>
  <c r="P394" i="7"/>
  <c r="Q394" i="7"/>
  <c r="P395" i="7"/>
  <c r="Q395" i="7"/>
  <c r="P396" i="7"/>
  <c r="Q396" i="7"/>
  <c r="P397" i="7"/>
  <c r="Q397" i="7"/>
  <c r="P398" i="7"/>
  <c r="Q398" i="7"/>
  <c r="P399" i="7"/>
  <c r="Q399" i="7"/>
  <c r="P400" i="7"/>
  <c r="Q400" i="7"/>
  <c r="P401" i="7"/>
  <c r="Q401" i="7"/>
  <c r="P402" i="7"/>
  <c r="Q402" i="7"/>
  <c r="P403" i="7"/>
  <c r="Q403" i="7"/>
  <c r="P404" i="7"/>
  <c r="Q404" i="7"/>
  <c r="P405" i="7"/>
  <c r="Q405" i="7"/>
  <c r="P406" i="7"/>
  <c r="Q406" i="7"/>
  <c r="P407" i="7"/>
  <c r="Q407" i="7"/>
  <c r="P408" i="7"/>
  <c r="Q408" i="7"/>
  <c r="P409" i="7"/>
  <c r="Q409" i="7"/>
  <c r="P410" i="7"/>
  <c r="Q410" i="7"/>
  <c r="P411" i="7"/>
  <c r="Q411" i="7"/>
  <c r="P412" i="7"/>
  <c r="Q412" i="7"/>
  <c r="P413" i="7"/>
  <c r="Q413" i="7"/>
  <c r="P414" i="7"/>
  <c r="Q414" i="7"/>
  <c r="P415" i="7"/>
  <c r="Q415" i="7"/>
  <c r="P416" i="7"/>
  <c r="Q416" i="7"/>
  <c r="P417" i="7"/>
  <c r="Q417" i="7"/>
  <c r="P418" i="7"/>
  <c r="Q418" i="7"/>
  <c r="P419" i="7"/>
  <c r="Q419" i="7"/>
  <c r="P420" i="7"/>
  <c r="Q420" i="7"/>
  <c r="P421" i="7"/>
  <c r="Q421" i="7"/>
  <c r="P422" i="7"/>
  <c r="Q422" i="7"/>
  <c r="P423" i="7"/>
  <c r="Q423" i="7"/>
  <c r="P424" i="7"/>
  <c r="Q424" i="7"/>
  <c r="P425" i="7"/>
  <c r="Q425" i="7"/>
  <c r="P426" i="7"/>
  <c r="Q426" i="7"/>
  <c r="P427" i="7"/>
  <c r="Q427" i="7"/>
  <c r="P428" i="7"/>
  <c r="Q428" i="7"/>
  <c r="P429" i="7"/>
  <c r="Q429" i="7"/>
  <c r="P430" i="7"/>
  <c r="Q430" i="7"/>
  <c r="P431" i="7"/>
  <c r="Q431" i="7"/>
  <c r="P432" i="7"/>
  <c r="Q432" i="7"/>
  <c r="P433" i="7"/>
  <c r="Q433" i="7"/>
  <c r="P434" i="7"/>
  <c r="Q434" i="7"/>
  <c r="P435" i="7"/>
  <c r="Q435" i="7"/>
  <c r="P436" i="7"/>
  <c r="Q436" i="7"/>
  <c r="P437" i="7"/>
  <c r="Q437" i="7"/>
  <c r="P438" i="7"/>
  <c r="Q438" i="7"/>
  <c r="P439" i="7"/>
  <c r="Q439" i="7"/>
  <c r="P440" i="7"/>
  <c r="Q440" i="7"/>
  <c r="P441" i="7"/>
  <c r="Q441" i="7"/>
  <c r="P442" i="7"/>
  <c r="Q442" i="7"/>
  <c r="P443" i="7"/>
  <c r="Q443" i="7"/>
  <c r="P444" i="7"/>
  <c r="Q444" i="7"/>
  <c r="P445" i="7"/>
  <c r="Q445" i="7"/>
  <c r="P446" i="7"/>
  <c r="Q446" i="7"/>
  <c r="P447" i="7"/>
  <c r="Q447" i="7"/>
  <c r="P448" i="7"/>
  <c r="Q448" i="7"/>
  <c r="P449" i="7"/>
  <c r="Q449" i="7"/>
  <c r="P450" i="7"/>
  <c r="Q450" i="7"/>
  <c r="P451" i="7"/>
  <c r="Q451" i="7"/>
  <c r="P452" i="7"/>
  <c r="Q452" i="7"/>
  <c r="P453" i="7"/>
  <c r="Q453" i="7"/>
  <c r="P454" i="7"/>
  <c r="Q454" i="7"/>
  <c r="P455" i="7"/>
  <c r="Q455" i="7"/>
  <c r="P456" i="7"/>
  <c r="Q456" i="7"/>
  <c r="P457" i="7"/>
  <c r="Q457" i="7"/>
  <c r="P458" i="7"/>
  <c r="Q458" i="7"/>
  <c r="P459" i="7"/>
  <c r="Q459" i="7"/>
  <c r="P460" i="7"/>
  <c r="Q460" i="7"/>
  <c r="P461" i="7"/>
  <c r="Q461" i="7"/>
  <c r="P462" i="7"/>
  <c r="Q462" i="7"/>
  <c r="P463" i="7"/>
  <c r="Q463" i="7"/>
  <c r="P464" i="7"/>
  <c r="Q464" i="7"/>
  <c r="P465" i="7"/>
  <c r="Q465" i="7"/>
  <c r="P466" i="7"/>
  <c r="Q466" i="7"/>
  <c r="P467" i="7"/>
  <c r="Q467" i="7"/>
  <c r="P468" i="7"/>
  <c r="Q468" i="7"/>
  <c r="P469" i="7"/>
  <c r="Q469" i="7"/>
  <c r="P470" i="7"/>
  <c r="Q470" i="7"/>
  <c r="P471" i="7"/>
  <c r="Q471" i="7"/>
  <c r="P472" i="7"/>
  <c r="Q472" i="7"/>
  <c r="P473" i="7"/>
  <c r="Q473" i="7"/>
  <c r="P474" i="7"/>
  <c r="Q474" i="7"/>
  <c r="P475" i="7"/>
  <c r="Q475" i="7"/>
  <c r="P476" i="7"/>
  <c r="Q476" i="7"/>
  <c r="P477" i="7"/>
  <c r="Q477" i="7"/>
  <c r="P478" i="7"/>
  <c r="Q478" i="7"/>
  <c r="P479" i="7"/>
  <c r="Q479" i="7"/>
  <c r="P480" i="7"/>
  <c r="Q480" i="7"/>
  <c r="P481" i="7"/>
  <c r="Q481" i="7"/>
  <c r="P482" i="7"/>
  <c r="Q482" i="7"/>
  <c r="P483" i="7"/>
  <c r="Q483" i="7"/>
  <c r="P484" i="7"/>
  <c r="Q484" i="7"/>
  <c r="P485" i="7"/>
  <c r="Q485" i="7"/>
  <c r="P486" i="7"/>
  <c r="Q486" i="7"/>
  <c r="P487" i="7"/>
  <c r="Q487" i="7"/>
  <c r="P488" i="7"/>
  <c r="Q488" i="7"/>
  <c r="P489" i="7"/>
  <c r="Q489" i="7"/>
  <c r="P490" i="7"/>
  <c r="Q490" i="7"/>
  <c r="P491" i="7"/>
  <c r="Q491" i="7"/>
  <c r="P492" i="7"/>
  <c r="Q492" i="7"/>
  <c r="P493" i="7"/>
  <c r="Q493" i="7"/>
  <c r="P494" i="7"/>
  <c r="Q494" i="7"/>
  <c r="P495" i="7"/>
  <c r="Q495" i="7"/>
  <c r="P496" i="7"/>
  <c r="Q496" i="7"/>
  <c r="P497" i="7"/>
  <c r="Q497" i="7"/>
  <c r="P498" i="7"/>
  <c r="Q498" i="7"/>
  <c r="P499" i="7"/>
  <c r="Q499" i="7"/>
  <c r="P500" i="7"/>
  <c r="Q500" i="7"/>
  <c r="P501" i="7"/>
  <c r="Q501" i="7"/>
  <c r="P502" i="7"/>
  <c r="Q502" i="7"/>
  <c r="P503" i="7"/>
  <c r="Q503" i="7"/>
  <c r="P504" i="7"/>
  <c r="Q504" i="7"/>
  <c r="P505" i="7"/>
  <c r="Q505" i="7"/>
  <c r="P506" i="7"/>
  <c r="Q506" i="7"/>
  <c r="P507" i="7"/>
  <c r="Q507" i="7"/>
  <c r="P508" i="7"/>
  <c r="Q508" i="7"/>
  <c r="P509" i="7"/>
  <c r="Q509" i="7"/>
  <c r="P510" i="7"/>
  <c r="Q510" i="7"/>
  <c r="P511" i="7"/>
  <c r="Q511" i="7"/>
  <c r="P512" i="7"/>
  <c r="Q512" i="7"/>
  <c r="P513" i="7"/>
  <c r="Q513" i="7"/>
  <c r="P514" i="7"/>
  <c r="Q514" i="7"/>
  <c r="P515" i="7"/>
  <c r="Q515" i="7"/>
  <c r="P516" i="7"/>
  <c r="Q516" i="7"/>
  <c r="P517" i="7"/>
  <c r="Q517" i="7"/>
  <c r="P518" i="7"/>
  <c r="Q518" i="7"/>
  <c r="P519" i="7"/>
  <c r="Q519" i="7"/>
  <c r="P520" i="7"/>
  <c r="Q520" i="7"/>
  <c r="P521" i="7"/>
  <c r="Q521" i="7"/>
  <c r="P522" i="7"/>
  <c r="Q522" i="7"/>
  <c r="P523" i="7"/>
  <c r="Q523" i="7"/>
  <c r="P524" i="7"/>
  <c r="Q524" i="7"/>
  <c r="P525" i="7"/>
  <c r="Q525" i="7"/>
  <c r="P526" i="7"/>
  <c r="Q526" i="7"/>
  <c r="P527" i="7"/>
  <c r="Q527" i="7"/>
  <c r="P528" i="7"/>
  <c r="Q528" i="7"/>
  <c r="P529" i="7"/>
  <c r="Q529" i="7"/>
  <c r="P530" i="7"/>
  <c r="Q530" i="7"/>
  <c r="P531" i="7"/>
  <c r="Q531" i="7"/>
  <c r="P532" i="7"/>
  <c r="Q532" i="7"/>
  <c r="P533" i="7"/>
  <c r="Q533" i="7"/>
  <c r="P534" i="7"/>
  <c r="Q534" i="7"/>
  <c r="P535" i="7"/>
  <c r="Q535" i="7"/>
  <c r="P536" i="7"/>
  <c r="Q536" i="7"/>
  <c r="P537" i="7"/>
  <c r="Q537" i="7"/>
  <c r="P538" i="7"/>
  <c r="Q538" i="7"/>
  <c r="P539" i="7"/>
  <c r="Q539" i="7"/>
  <c r="P540" i="7"/>
  <c r="Q540" i="7"/>
  <c r="P541" i="7"/>
  <c r="Q541" i="7"/>
  <c r="P542" i="7"/>
  <c r="Q542" i="7"/>
  <c r="P543" i="7"/>
  <c r="Q543" i="7"/>
  <c r="P544" i="7"/>
  <c r="Q544" i="7"/>
  <c r="P545" i="7"/>
  <c r="Q545" i="7"/>
  <c r="P546" i="7"/>
  <c r="Q546" i="7"/>
  <c r="P547" i="7"/>
  <c r="Q547" i="7"/>
  <c r="P548" i="7"/>
  <c r="Q548" i="7"/>
  <c r="P549" i="7"/>
  <c r="Q549" i="7"/>
  <c r="P550" i="7"/>
  <c r="Q550" i="7"/>
  <c r="P551" i="7"/>
  <c r="Q551" i="7"/>
  <c r="P552" i="7"/>
  <c r="Q552" i="7"/>
  <c r="P553" i="7"/>
  <c r="Q553" i="7"/>
  <c r="P554" i="7"/>
  <c r="Q554" i="7"/>
  <c r="P555" i="7"/>
  <c r="Q555" i="7"/>
  <c r="P556" i="7"/>
  <c r="Q556" i="7"/>
  <c r="P557" i="7"/>
  <c r="Q557" i="7"/>
  <c r="P558" i="7"/>
  <c r="Q558" i="7"/>
  <c r="P559" i="7"/>
  <c r="Q559" i="7"/>
  <c r="P560" i="7"/>
  <c r="Q560" i="7"/>
  <c r="P561" i="7"/>
  <c r="Q561" i="7"/>
  <c r="P562" i="7"/>
  <c r="Q562" i="7"/>
  <c r="P563" i="7"/>
  <c r="Q563" i="7"/>
  <c r="P564" i="7"/>
  <c r="Q564" i="7"/>
  <c r="P565" i="7"/>
  <c r="Q565" i="7"/>
  <c r="P566" i="7"/>
  <c r="Q566" i="7"/>
  <c r="P567" i="7"/>
  <c r="Q567" i="7"/>
  <c r="P568" i="7"/>
  <c r="Q568" i="7"/>
  <c r="P569" i="7"/>
  <c r="Q569" i="7"/>
  <c r="P570" i="7"/>
  <c r="Q570" i="7"/>
  <c r="P571" i="7"/>
  <c r="Q571" i="7"/>
  <c r="P572" i="7"/>
  <c r="Q572" i="7"/>
  <c r="P573" i="7"/>
  <c r="Q573" i="7"/>
  <c r="P574" i="7"/>
  <c r="Q574" i="7"/>
  <c r="P575" i="7"/>
  <c r="Q575" i="7"/>
  <c r="P576" i="7"/>
  <c r="Q576" i="7"/>
  <c r="P577" i="7"/>
  <c r="Q577" i="7"/>
  <c r="P578" i="7"/>
  <c r="Q578" i="7"/>
  <c r="P579" i="7"/>
  <c r="Q579" i="7"/>
  <c r="P580" i="7"/>
  <c r="Q580" i="7"/>
  <c r="P581" i="7"/>
  <c r="Q581" i="7"/>
  <c r="P582" i="7"/>
  <c r="Q582" i="7"/>
  <c r="P583" i="7"/>
  <c r="Q583" i="7"/>
  <c r="P584" i="7"/>
  <c r="Q584" i="7"/>
  <c r="P585" i="7"/>
  <c r="Q585" i="7"/>
  <c r="P586" i="7"/>
  <c r="Q586" i="7"/>
  <c r="P587" i="7"/>
  <c r="Q587" i="7"/>
  <c r="P588" i="7"/>
  <c r="Q588" i="7"/>
  <c r="P589" i="7"/>
  <c r="Q589" i="7"/>
  <c r="P590" i="7"/>
  <c r="Q590" i="7"/>
  <c r="P591" i="7"/>
  <c r="Q591" i="7"/>
  <c r="P592" i="7"/>
  <c r="Q592" i="7"/>
  <c r="P593" i="7"/>
  <c r="Q593" i="7"/>
  <c r="P594" i="7"/>
  <c r="Q594" i="7"/>
  <c r="P595" i="7"/>
  <c r="Q595" i="7"/>
  <c r="P596" i="7"/>
  <c r="Q596" i="7"/>
  <c r="P597" i="7"/>
  <c r="Q597" i="7"/>
  <c r="P598" i="7"/>
  <c r="Q598" i="7"/>
  <c r="P599" i="7"/>
  <c r="Q599" i="7"/>
  <c r="P600" i="7"/>
  <c r="Q600" i="7"/>
  <c r="P601" i="7"/>
  <c r="Q601" i="7"/>
  <c r="P602" i="7"/>
  <c r="Q602" i="7"/>
  <c r="P603" i="7"/>
  <c r="Q603" i="7"/>
  <c r="P604" i="7"/>
  <c r="Q604" i="7"/>
  <c r="P605" i="7"/>
  <c r="Q605" i="7"/>
  <c r="P606" i="7"/>
  <c r="Q606" i="7"/>
  <c r="P607" i="7"/>
  <c r="Q607" i="7"/>
  <c r="P608" i="7"/>
  <c r="Q608" i="7"/>
  <c r="P609" i="7"/>
  <c r="Q609" i="7"/>
  <c r="P610" i="7"/>
  <c r="Q610" i="7"/>
  <c r="P611" i="7"/>
  <c r="Q611" i="7"/>
  <c r="P612" i="7"/>
  <c r="Q612" i="7"/>
  <c r="P613" i="7"/>
  <c r="Q613" i="7"/>
  <c r="P614" i="7"/>
  <c r="Q614" i="7"/>
  <c r="P615" i="7"/>
  <c r="Q615" i="7"/>
  <c r="P616" i="7"/>
  <c r="Q616" i="7"/>
  <c r="P617" i="7"/>
  <c r="Q617" i="7"/>
  <c r="P618" i="7"/>
  <c r="Q618" i="7"/>
  <c r="P619" i="7"/>
  <c r="Q619" i="7"/>
  <c r="P620" i="7"/>
  <c r="Q620" i="7"/>
  <c r="P621" i="7"/>
  <c r="Q621" i="7"/>
  <c r="P622" i="7"/>
  <c r="Q622" i="7"/>
  <c r="P623" i="7"/>
  <c r="Q623" i="7"/>
  <c r="P624" i="7"/>
  <c r="Q624" i="7"/>
  <c r="P625" i="7"/>
  <c r="Q625" i="7"/>
  <c r="P626" i="7"/>
  <c r="Q626" i="7"/>
  <c r="P627" i="7"/>
  <c r="Q627" i="7"/>
  <c r="P628" i="7"/>
  <c r="Q628" i="7"/>
  <c r="P629" i="7"/>
  <c r="Q629" i="7"/>
  <c r="P630" i="7"/>
  <c r="Q630" i="7"/>
  <c r="P631" i="7"/>
  <c r="Q631" i="7"/>
  <c r="P632" i="7"/>
  <c r="Q632" i="7"/>
  <c r="P633" i="7"/>
  <c r="Q633" i="7"/>
  <c r="P634" i="7"/>
  <c r="Q634" i="7"/>
  <c r="P635" i="7"/>
  <c r="Q635" i="7"/>
  <c r="P636" i="7"/>
  <c r="Q636" i="7"/>
  <c r="P637" i="7"/>
  <c r="Q637" i="7"/>
  <c r="P638" i="7"/>
  <c r="Q638" i="7"/>
  <c r="P639" i="7"/>
  <c r="Q639" i="7"/>
  <c r="P640" i="7"/>
  <c r="Q640" i="7"/>
  <c r="P641" i="7"/>
  <c r="Q641" i="7"/>
  <c r="P642" i="7"/>
  <c r="Q642" i="7"/>
  <c r="P643" i="7"/>
  <c r="Q643" i="7"/>
  <c r="P644" i="7"/>
  <c r="Q644" i="7"/>
  <c r="P645" i="7"/>
  <c r="Q645" i="7"/>
  <c r="P646" i="7"/>
  <c r="Q646" i="7"/>
  <c r="P647" i="7"/>
  <c r="Q647" i="7"/>
  <c r="P648" i="7"/>
  <c r="Q648" i="7"/>
  <c r="P649" i="7"/>
  <c r="Q649" i="7"/>
  <c r="P650" i="7"/>
  <c r="Q650" i="7"/>
  <c r="P651" i="7"/>
  <c r="Q651" i="7"/>
  <c r="P652" i="7"/>
  <c r="Q652" i="7"/>
  <c r="P653" i="7"/>
  <c r="Q653" i="7"/>
  <c r="P654" i="7"/>
  <c r="Q654" i="7"/>
  <c r="P655" i="7"/>
  <c r="Q655" i="7"/>
  <c r="P656" i="7"/>
  <c r="Q656" i="7"/>
  <c r="P657" i="7"/>
  <c r="Q657" i="7"/>
  <c r="P658" i="7"/>
  <c r="Q658" i="7"/>
  <c r="P659" i="7"/>
  <c r="Q659" i="7"/>
  <c r="P660" i="7"/>
  <c r="Q660" i="7"/>
  <c r="P661" i="7"/>
  <c r="Q661" i="7"/>
  <c r="P662" i="7"/>
  <c r="Q662" i="7"/>
  <c r="P663" i="7"/>
  <c r="Q663" i="7"/>
  <c r="P664" i="7"/>
  <c r="Q664" i="7"/>
  <c r="P665" i="7"/>
  <c r="Q665" i="7"/>
  <c r="P666" i="7"/>
  <c r="Q666" i="7"/>
  <c r="P667" i="7"/>
  <c r="Q667" i="7"/>
  <c r="P668" i="7"/>
  <c r="Q668" i="7"/>
  <c r="P669" i="7"/>
  <c r="Q669" i="7"/>
  <c r="P670" i="7"/>
  <c r="Q670" i="7"/>
  <c r="P671" i="7"/>
  <c r="Q671" i="7"/>
  <c r="P672" i="7"/>
  <c r="Q672" i="7"/>
  <c r="P673" i="7"/>
  <c r="Q673" i="7"/>
  <c r="P674" i="7"/>
  <c r="Q674" i="7"/>
  <c r="P675" i="7"/>
  <c r="Q675" i="7"/>
  <c r="P676" i="7"/>
  <c r="Q676" i="7"/>
  <c r="P677" i="7"/>
  <c r="Q677" i="7"/>
  <c r="P678" i="7"/>
  <c r="Q678" i="7"/>
  <c r="P679" i="7"/>
  <c r="Q679" i="7"/>
  <c r="P680" i="7"/>
  <c r="Q680" i="7"/>
  <c r="P681" i="7"/>
  <c r="Q681" i="7"/>
  <c r="P682" i="7"/>
  <c r="Q682" i="7"/>
  <c r="P683" i="7"/>
  <c r="Q683" i="7"/>
  <c r="P684" i="7"/>
  <c r="Q684" i="7"/>
  <c r="P685" i="7"/>
  <c r="Q685" i="7"/>
  <c r="P686" i="7"/>
  <c r="Q686" i="7"/>
  <c r="P687" i="7"/>
  <c r="Q687" i="7"/>
  <c r="P688" i="7"/>
  <c r="Q688" i="7"/>
  <c r="P689" i="7"/>
  <c r="Q689" i="7"/>
  <c r="P690" i="7"/>
  <c r="Q690" i="7"/>
  <c r="P691" i="7"/>
  <c r="Q691" i="7"/>
  <c r="P692" i="7"/>
  <c r="Q692" i="7"/>
  <c r="P693" i="7"/>
  <c r="Q693" i="7"/>
  <c r="P694" i="7"/>
  <c r="Q694" i="7"/>
  <c r="P695" i="7"/>
  <c r="Q695" i="7"/>
  <c r="P696" i="7"/>
  <c r="Q696" i="7"/>
  <c r="P697" i="7"/>
  <c r="Q697" i="7"/>
  <c r="P698" i="7"/>
  <c r="Q698" i="7"/>
  <c r="P699" i="7"/>
  <c r="Q699" i="7"/>
  <c r="P700" i="7"/>
  <c r="Q700" i="7"/>
  <c r="P701" i="7"/>
  <c r="Q701" i="7"/>
  <c r="P702" i="7"/>
  <c r="Q702" i="7"/>
  <c r="P703" i="7"/>
  <c r="Q703" i="7"/>
  <c r="P704" i="7"/>
  <c r="Q704" i="7"/>
  <c r="P705" i="7"/>
  <c r="Q705" i="7"/>
  <c r="P706" i="7"/>
  <c r="Q706" i="7"/>
  <c r="P707" i="7"/>
  <c r="Q707" i="7"/>
  <c r="P708" i="7"/>
  <c r="Q708" i="7"/>
  <c r="P709" i="7"/>
  <c r="Q709" i="7"/>
  <c r="P710" i="7"/>
  <c r="Q710" i="7"/>
  <c r="P711" i="7"/>
  <c r="Q711" i="7"/>
  <c r="P712" i="7"/>
  <c r="Q712" i="7"/>
  <c r="P713" i="7"/>
  <c r="Q713" i="7"/>
  <c r="P714" i="7"/>
  <c r="Q714" i="7"/>
  <c r="P715" i="7"/>
  <c r="Q715" i="7"/>
  <c r="P716" i="7"/>
  <c r="Q716" i="7"/>
  <c r="P717" i="7"/>
  <c r="Q717" i="7"/>
  <c r="P718" i="7"/>
  <c r="Q718" i="7"/>
  <c r="P719" i="7"/>
  <c r="Q719" i="7"/>
  <c r="P720" i="7"/>
  <c r="Q720" i="7"/>
  <c r="P721" i="7"/>
  <c r="Q721" i="7"/>
  <c r="P722" i="7"/>
  <c r="Q722" i="7"/>
  <c r="P723" i="7"/>
  <c r="Q723" i="7"/>
  <c r="P724" i="7"/>
  <c r="Q724" i="7"/>
  <c r="P725" i="7"/>
  <c r="Q725" i="7"/>
  <c r="P726" i="7"/>
  <c r="Q726" i="7"/>
  <c r="P727" i="7"/>
  <c r="Q727" i="7"/>
  <c r="P728" i="7"/>
  <c r="Q728" i="7"/>
  <c r="P729" i="7"/>
  <c r="Q729" i="7"/>
  <c r="P730" i="7"/>
  <c r="Q730" i="7"/>
  <c r="P731" i="7"/>
  <c r="Q731" i="7"/>
  <c r="P732" i="7"/>
  <c r="Q732" i="7"/>
  <c r="P733" i="7"/>
  <c r="Q733" i="7"/>
  <c r="P734" i="7"/>
  <c r="Q734" i="7"/>
  <c r="P735" i="7"/>
  <c r="Q735" i="7"/>
  <c r="P736" i="7"/>
  <c r="Q736" i="7"/>
  <c r="P737" i="7"/>
  <c r="Q737" i="7"/>
  <c r="P738" i="7"/>
  <c r="Q738" i="7"/>
  <c r="P739" i="7"/>
  <c r="Q739" i="7"/>
  <c r="P740" i="7"/>
  <c r="Q740" i="7"/>
  <c r="P741" i="7"/>
  <c r="Q741" i="7"/>
  <c r="P742" i="7"/>
  <c r="Q742" i="7"/>
  <c r="P743" i="7"/>
  <c r="Q743" i="7"/>
  <c r="P744" i="7"/>
  <c r="Q744" i="7"/>
  <c r="P745" i="7"/>
  <c r="Q745" i="7"/>
  <c r="P746" i="7"/>
  <c r="Q746" i="7"/>
  <c r="P747" i="7"/>
  <c r="Q747" i="7"/>
  <c r="P748" i="7"/>
  <c r="Q748" i="7"/>
  <c r="P749" i="7"/>
  <c r="Q749" i="7"/>
  <c r="P750" i="7"/>
  <c r="Q750" i="7"/>
  <c r="P751" i="7"/>
  <c r="Q751" i="7"/>
  <c r="P752" i="7"/>
  <c r="Q752" i="7"/>
  <c r="P753" i="7"/>
  <c r="Q753" i="7"/>
  <c r="P754" i="7"/>
  <c r="Q754" i="7"/>
  <c r="P755" i="7"/>
  <c r="Q755" i="7"/>
  <c r="P756" i="7"/>
  <c r="Q756" i="7"/>
  <c r="P757" i="7"/>
  <c r="Q757" i="7"/>
  <c r="P758" i="7"/>
  <c r="Q758" i="7"/>
  <c r="P759" i="7"/>
  <c r="Q759" i="7"/>
  <c r="P760" i="7"/>
  <c r="Q760" i="7"/>
  <c r="P761" i="7"/>
  <c r="Q761" i="7"/>
  <c r="P762" i="7"/>
  <c r="Q762" i="7"/>
  <c r="P763" i="7"/>
  <c r="Q763" i="7"/>
  <c r="P764" i="7"/>
  <c r="Q764" i="7"/>
  <c r="P765" i="7"/>
  <c r="Q765" i="7"/>
  <c r="P766" i="7"/>
  <c r="Q766" i="7"/>
  <c r="P767" i="7"/>
  <c r="Q767" i="7"/>
  <c r="P768" i="7"/>
  <c r="Q768" i="7"/>
  <c r="P769" i="7"/>
  <c r="Q769" i="7"/>
  <c r="P770" i="7"/>
  <c r="Q770" i="7"/>
  <c r="P771" i="7"/>
  <c r="Q771" i="7"/>
  <c r="P772" i="7"/>
  <c r="Q772" i="7"/>
  <c r="P773" i="7"/>
  <c r="Q773" i="7"/>
  <c r="P774" i="7"/>
  <c r="Q774" i="7"/>
  <c r="P775" i="7"/>
  <c r="Q775" i="7"/>
  <c r="P776" i="7"/>
  <c r="Q776" i="7"/>
  <c r="P777" i="7"/>
  <c r="Q777" i="7"/>
  <c r="P778" i="7"/>
  <c r="Q778" i="7"/>
  <c r="P779" i="7"/>
  <c r="Q779" i="7"/>
  <c r="P780" i="7"/>
  <c r="Q780" i="7"/>
  <c r="P781" i="7"/>
  <c r="Q781" i="7"/>
  <c r="P782" i="7"/>
  <c r="Q782" i="7"/>
  <c r="P783" i="7"/>
  <c r="Q783" i="7"/>
  <c r="P784" i="7"/>
  <c r="Q784" i="7"/>
  <c r="P785" i="7"/>
  <c r="Q785" i="7"/>
  <c r="P786" i="7"/>
  <c r="Q786" i="7"/>
  <c r="P787" i="7"/>
  <c r="Q787" i="7"/>
  <c r="P788" i="7"/>
  <c r="Q788" i="7"/>
  <c r="P789" i="7"/>
  <c r="Q789" i="7"/>
  <c r="P790" i="7"/>
  <c r="Q790" i="7"/>
  <c r="P791" i="7"/>
  <c r="Q791" i="7"/>
  <c r="P792" i="7"/>
  <c r="Q792" i="7"/>
  <c r="P793" i="7"/>
  <c r="Q793" i="7"/>
  <c r="P794" i="7"/>
  <c r="Q794" i="7"/>
  <c r="P795" i="7"/>
  <c r="Q795" i="7"/>
  <c r="P796" i="7"/>
  <c r="Q796" i="7"/>
  <c r="P797" i="7"/>
  <c r="Q797" i="7"/>
  <c r="P798" i="7"/>
  <c r="Q798" i="7"/>
  <c r="P799" i="7"/>
  <c r="Q799" i="7"/>
  <c r="P800" i="7"/>
  <c r="Q800" i="7"/>
  <c r="P801" i="7"/>
  <c r="Q801" i="7"/>
  <c r="P802" i="7"/>
  <c r="Q802" i="7"/>
  <c r="P803" i="7"/>
  <c r="Q803" i="7"/>
  <c r="P804" i="7"/>
  <c r="Q804" i="7"/>
  <c r="P805" i="7"/>
  <c r="Q805" i="7"/>
  <c r="P806" i="7"/>
  <c r="Q806" i="7"/>
  <c r="P807" i="7"/>
  <c r="Q807" i="7"/>
  <c r="P808" i="7"/>
  <c r="Q808" i="7"/>
  <c r="P809" i="7"/>
  <c r="Q809" i="7"/>
  <c r="P810" i="7"/>
  <c r="Q810" i="7"/>
  <c r="P811" i="7"/>
  <c r="Q811" i="7"/>
  <c r="P812" i="7"/>
  <c r="Q812" i="7"/>
  <c r="P813" i="7"/>
  <c r="Q813" i="7"/>
  <c r="P814" i="7"/>
  <c r="Q814" i="7"/>
  <c r="P815" i="7"/>
  <c r="Q815" i="7"/>
  <c r="P816" i="7"/>
  <c r="Q816" i="7"/>
  <c r="P817" i="7"/>
  <c r="Q817" i="7"/>
  <c r="P818" i="7"/>
  <c r="Q818" i="7"/>
  <c r="P819" i="7"/>
  <c r="Q819" i="7"/>
  <c r="P820" i="7"/>
  <c r="Q820" i="7"/>
  <c r="P821" i="7"/>
  <c r="Q821" i="7"/>
  <c r="P822" i="7"/>
  <c r="Q822" i="7"/>
  <c r="P823" i="7"/>
  <c r="Q823" i="7"/>
  <c r="P824" i="7"/>
  <c r="Q824" i="7"/>
  <c r="P825" i="7"/>
  <c r="Q825" i="7"/>
  <c r="P826" i="7"/>
  <c r="Q826" i="7"/>
  <c r="P827" i="7"/>
  <c r="Q827" i="7"/>
  <c r="P828" i="7"/>
  <c r="Q828" i="7"/>
  <c r="P829" i="7"/>
  <c r="Q829" i="7"/>
  <c r="P830" i="7"/>
  <c r="Q830" i="7"/>
  <c r="P831" i="7"/>
  <c r="Q831" i="7"/>
  <c r="P832" i="7"/>
  <c r="Q832" i="7"/>
  <c r="P833" i="7"/>
  <c r="Q833" i="7"/>
  <c r="P834" i="7"/>
  <c r="Q834" i="7"/>
  <c r="P835" i="7"/>
  <c r="Q835" i="7"/>
  <c r="P836" i="7"/>
  <c r="Q836" i="7"/>
  <c r="P837" i="7"/>
  <c r="Q837" i="7"/>
  <c r="P838" i="7"/>
  <c r="Q838" i="7"/>
  <c r="P839" i="7"/>
  <c r="Q839" i="7"/>
  <c r="P840" i="7"/>
  <c r="Q840" i="7"/>
  <c r="P841" i="7"/>
  <c r="Q841" i="7"/>
  <c r="P842" i="7"/>
  <c r="Q842" i="7"/>
  <c r="P843" i="7"/>
  <c r="Q843" i="7"/>
  <c r="P844" i="7"/>
  <c r="Q844" i="7"/>
  <c r="P845" i="7"/>
  <c r="Q845" i="7"/>
  <c r="P846" i="7"/>
  <c r="Q846" i="7"/>
  <c r="P847" i="7"/>
  <c r="Q847" i="7"/>
  <c r="P848" i="7"/>
  <c r="Q848" i="7"/>
  <c r="P849" i="7"/>
  <c r="Q849" i="7"/>
  <c r="P850" i="7"/>
  <c r="Q850" i="7"/>
  <c r="P851" i="7"/>
  <c r="Q851" i="7"/>
  <c r="P852" i="7"/>
  <c r="Q852" i="7"/>
  <c r="P853" i="7"/>
  <c r="Q853" i="7"/>
  <c r="P854" i="7"/>
  <c r="Q854" i="7"/>
  <c r="P855" i="7"/>
  <c r="Q855" i="7"/>
  <c r="P856" i="7"/>
  <c r="Q856" i="7"/>
  <c r="P857" i="7"/>
  <c r="Q857" i="7"/>
  <c r="P858" i="7"/>
  <c r="Q858" i="7"/>
  <c r="P859" i="7"/>
  <c r="Q859" i="7"/>
  <c r="P860" i="7"/>
  <c r="Q860" i="7"/>
  <c r="P861" i="7"/>
  <c r="Q861" i="7"/>
  <c r="P862" i="7"/>
  <c r="Q862" i="7"/>
  <c r="P863" i="7"/>
  <c r="Q863" i="7"/>
  <c r="P864" i="7"/>
  <c r="Q864" i="7"/>
  <c r="P865" i="7"/>
  <c r="Q865" i="7"/>
  <c r="P866" i="7"/>
  <c r="Q866" i="7"/>
  <c r="P867" i="7"/>
  <c r="Q867" i="7"/>
  <c r="P868" i="7"/>
  <c r="Q868" i="7"/>
  <c r="P869" i="7"/>
  <c r="Q869" i="7"/>
  <c r="P870" i="7"/>
  <c r="Q870" i="7"/>
  <c r="P871" i="7"/>
  <c r="Q871" i="7"/>
  <c r="P872" i="7"/>
  <c r="Q872" i="7"/>
  <c r="P873" i="7"/>
  <c r="Q873" i="7"/>
  <c r="P874" i="7"/>
  <c r="Q874" i="7"/>
  <c r="P875" i="7"/>
  <c r="Q875" i="7"/>
  <c r="P876" i="7"/>
  <c r="Q876" i="7"/>
  <c r="P877" i="7"/>
  <c r="Q877" i="7"/>
  <c r="P878" i="7"/>
  <c r="Q878" i="7"/>
  <c r="P879" i="7"/>
  <c r="Q879" i="7"/>
  <c r="P880" i="7"/>
  <c r="Q880" i="7"/>
  <c r="P881" i="7"/>
  <c r="Q881" i="7"/>
  <c r="P882" i="7"/>
  <c r="Q882" i="7"/>
  <c r="P883" i="7"/>
  <c r="Q883" i="7"/>
  <c r="P884" i="7"/>
  <c r="Q884" i="7"/>
  <c r="P885" i="7"/>
  <c r="Q885" i="7"/>
  <c r="P886" i="7"/>
  <c r="Q886" i="7"/>
  <c r="P887" i="7"/>
  <c r="Q887" i="7"/>
  <c r="P888" i="7"/>
  <c r="Q888" i="7"/>
  <c r="P889" i="7"/>
  <c r="Q889" i="7"/>
  <c r="P890" i="7"/>
  <c r="Q890" i="7"/>
  <c r="P891" i="7"/>
  <c r="Q891" i="7"/>
  <c r="P892" i="7"/>
  <c r="Q892" i="7"/>
  <c r="P893" i="7"/>
  <c r="Q893" i="7"/>
  <c r="P894" i="7"/>
  <c r="Q894" i="7"/>
  <c r="P895" i="7"/>
  <c r="Q895" i="7"/>
  <c r="P896" i="7"/>
  <c r="Q896" i="7"/>
  <c r="P897" i="7"/>
  <c r="Q897" i="7"/>
  <c r="P898" i="7"/>
  <c r="Q898" i="7"/>
  <c r="P899" i="7"/>
  <c r="Q899" i="7"/>
  <c r="P900" i="7"/>
  <c r="Q900" i="7"/>
  <c r="P901" i="7"/>
  <c r="Q901" i="7"/>
  <c r="P902" i="7"/>
  <c r="Q902" i="7"/>
  <c r="P903" i="7"/>
  <c r="Q903" i="7"/>
  <c r="Q3" i="7"/>
  <c r="P3" i="7"/>
  <c r="AG90" i="17" l="1"/>
  <c r="AG242" i="17"/>
  <c r="AG268" i="17"/>
  <c r="AG353" i="17"/>
  <c r="AG417" i="17"/>
  <c r="AG429" i="17"/>
  <c r="AG486" i="17"/>
  <c r="AG557" i="17"/>
  <c r="AG634" i="17"/>
  <c r="AG665" i="17"/>
  <c r="AG682" i="17"/>
  <c r="AG744" i="17"/>
  <c r="AG784" i="17"/>
  <c r="AG792" i="17"/>
  <c r="AG838" i="17"/>
  <c r="AG881" i="17"/>
  <c r="S44" i="17"/>
  <c r="S45" i="17"/>
  <c r="S68" i="17"/>
  <c r="S109" i="17"/>
  <c r="S117" i="17"/>
  <c r="S118" i="17"/>
  <c r="S126" i="17"/>
  <c r="S141" i="17"/>
  <c r="S155" i="17"/>
  <c r="S181" i="17"/>
  <c r="S182" i="17"/>
  <c r="S190" i="17"/>
  <c r="S197" i="17"/>
  <c r="S205" i="17"/>
  <c r="S211" i="17"/>
  <c r="S219" i="17"/>
  <c r="S226" i="17"/>
  <c r="S233" i="17"/>
  <c r="S250" i="17"/>
  <c r="S262" i="17"/>
  <c r="S265" i="17"/>
  <c r="S270" i="17"/>
  <c r="S282" i="17"/>
  <c r="S290" i="17"/>
  <c r="S295" i="17"/>
  <c r="S302" i="17"/>
  <c r="S314" i="17"/>
  <c r="S327" i="17"/>
  <c r="S334" i="17"/>
  <c r="S347" i="17"/>
  <c r="S351" i="17"/>
  <c r="S354" i="17"/>
  <c r="S377" i="17"/>
  <c r="S398" i="17"/>
  <c r="S427" i="17"/>
  <c r="S445" i="17"/>
  <c r="S446" i="17"/>
  <c r="S462" i="17"/>
  <c r="S486" i="17"/>
  <c r="S491" i="17"/>
  <c r="S497" i="17"/>
  <c r="S510" i="17"/>
  <c r="S518" i="17"/>
  <c r="S533" i="17"/>
  <c r="S541" i="17"/>
  <c r="S559" i="17"/>
  <c r="S578" i="17"/>
  <c r="S591" i="17"/>
  <c r="S628" i="17"/>
  <c r="S640" i="17"/>
  <c r="S662" i="17"/>
  <c r="S691" i="17"/>
  <c r="S692" i="17"/>
  <c r="S704" i="17"/>
  <c r="S708" i="17"/>
  <c r="S720" i="17"/>
  <c r="S726" i="17"/>
  <c r="S755" i="17"/>
  <c r="S756" i="17"/>
  <c r="S772" i="17"/>
  <c r="S784" i="17"/>
  <c r="S792" i="17"/>
  <c r="S819" i="17"/>
  <c r="S832" i="17"/>
  <c r="S836" i="17"/>
  <c r="S854" i="17"/>
  <c r="S856" i="17"/>
  <c r="S872" i="17"/>
  <c r="S886" i="17"/>
  <c r="S896" i="17"/>
  <c r="S899" i="17"/>
  <c r="Q560" i="17"/>
  <c r="S8" i="17"/>
  <c r="AG8" i="17"/>
  <c r="S9" i="17"/>
  <c r="AG9" i="17"/>
  <c r="S10" i="17"/>
  <c r="AG10" i="17"/>
  <c r="S11" i="17"/>
  <c r="AG11" i="17"/>
  <c r="S12" i="17"/>
  <c r="AG12" i="17"/>
  <c r="S13" i="17"/>
  <c r="AG13" i="17"/>
  <c r="S14" i="17"/>
  <c r="AG14" i="17"/>
  <c r="S15" i="17"/>
  <c r="AG15" i="17"/>
  <c r="S16" i="17"/>
  <c r="AG16" i="17"/>
  <c r="S17" i="17"/>
  <c r="AG17" i="17"/>
  <c r="S18" i="17"/>
  <c r="AG18" i="17"/>
  <c r="S19" i="17"/>
  <c r="AG19" i="17"/>
  <c r="S20" i="17"/>
  <c r="AG20" i="17"/>
  <c r="S21" i="17"/>
  <c r="AG21" i="17"/>
  <c r="S22" i="17"/>
  <c r="AG22" i="17"/>
  <c r="S23" i="17"/>
  <c r="AG23" i="17"/>
  <c r="S24" i="17"/>
  <c r="AG24" i="17"/>
  <c r="S25" i="17"/>
  <c r="AG25" i="17"/>
  <c r="S26" i="17"/>
  <c r="AG26" i="17"/>
  <c r="S27" i="17"/>
  <c r="AG27" i="17"/>
  <c r="S28" i="17"/>
  <c r="AG28" i="17"/>
  <c r="S29" i="17"/>
  <c r="AG29" i="17"/>
  <c r="S30" i="17"/>
  <c r="AG30" i="17"/>
  <c r="S31" i="17"/>
  <c r="AG31" i="17"/>
  <c r="S32" i="17"/>
  <c r="AG32" i="17"/>
  <c r="S33" i="17"/>
  <c r="AG33" i="17"/>
  <c r="S34" i="17"/>
  <c r="AG34" i="17"/>
  <c r="S35" i="17"/>
  <c r="AG35" i="17"/>
  <c r="S36" i="17"/>
  <c r="AG36" i="17"/>
  <c r="S37" i="17"/>
  <c r="AG37" i="17"/>
  <c r="S38" i="17"/>
  <c r="AG38" i="17"/>
  <c r="S39" i="17"/>
  <c r="AG39" i="17"/>
  <c r="S40" i="17"/>
  <c r="AG40" i="17"/>
  <c r="S41" i="17"/>
  <c r="AG41" i="17"/>
  <c r="S42" i="17"/>
  <c r="AG42" i="17"/>
  <c r="S43" i="17"/>
  <c r="AG43" i="17"/>
  <c r="AG44" i="17"/>
  <c r="AG45" i="17"/>
  <c r="S46" i="17"/>
  <c r="AG46" i="17"/>
  <c r="S47" i="17"/>
  <c r="AG47" i="17"/>
  <c r="S48" i="17"/>
  <c r="AG48" i="17"/>
  <c r="S49" i="17"/>
  <c r="AG49" i="17"/>
  <c r="S50" i="17"/>
  <c r="AG50" i="17"/>
  <c r="S51" i="17"/>
  <c r="AG51" i="17"/>
  <c r="S52" i="17"/>
  <c r="AG52" i="17"/>
  <c r="S53" i="17"/>
  <c r="AG53" i="17"/>
  <c r="S54" i="17"/>
  <c r="AG54" i="17"/>
  <c r="S55" i="17"/>
  <c r="AG55" i="17"/>
  <c r="S56" i="17"/>
  <c r="AG56" i="17"/>
  <c r="S57" i="17"/>
  <c r="AG57" i="17"/>
  <c r="S58" i="17"/>
  <c r="AG58" i="17"/>
  <c r="S59" i="17"/>
  <c r="AG59" i="17"/>
  <c r="S60" i="17"/>
  <c r="AG60" i="17"/>
  <c r="S61" i="17"/>
  <c r="AG61" i="17"/>
  <c r="S62" i="17"/>
  <c r="AG62" i="17"/>
  <c r="S63" i="17"/>
  <c r="AG63" i="17"/>
  <c r="S64" i="17"/>
  <c r="AG64" i="17"/>
  <c r="S65" i="17"/>
  <c r="AG65" i="17"/>
  <c r="S66" i="17"/>
  <c r="AG66" i="17"/>
  <c r="S67" i="17"/>
  <c r="AG67" i="17"/>
  <c r="AG68" i="17"/>
  <c r="S69" i="17"/>
  <c r="AG69" i="17"/>
  <c r="S70" i="17"/>
  <c r="AG70" i="17"/>
  <c r="S71" i="17"/>
  <c r="AG71" i="17"/>
  <c r="S72" i="17"/>
  <c r="AG72" i="17"/>
  <c r="S73" i="17"/>
  <c r="AG73" i="17"/>
  <c r="S74" i="17"/>
  <c r="AG74" i="17"/>
  <c r="S75" i="17"/>
  <c r="AG75" i="17"/>
  <c r="S76" i="17"/>
  <c r="AG76" i="17"/>
  <c r="S77" i="17"/>
  <c r="AG77" i="17"/>
  <c r="S78" i="17"/>
  <c r="AG78" i="17"/>
  <c r="S79" i="17"/>
  <c r="AG79" i="17"/>
  <c r="S80" i="17"/>
  <c r="AG80" i="17"/>
  <c r="S81" i="17"/>
  <c r="AG81" i="17"/>
  <c r="S82" i="17"/>
  <c r="AG82" i="17"/>
  <c r="S83" i="17"/>
  <c r="AG83" i="17"/>
  <c r="S84" i="17"/>
  <c r="AG84" i="17"/>
  <c r="S85" i="17"/>
  <c r="AG85" i="17"/>
  <c r="S86" i="17"/>
  <c r="AG86" i="17"/>
  <c r="S87" i="17"/>
  <c r="AG87" i="17"/>
  <c r="S88" i="17"/>
  <c r="AG88" i="17"/>
  <c r="S89" i="17"/>
  <c r="AG89" i="17"/>
  <c r="S90" i="17"/>
  <c r="S91" i="17"/>
  <c r="AG91" i="17"/>
  <c r="S92" i="17"/>
  <c r="AG92" i="17"/>
  <c r="S93" i="17"/>
  <c r="AG93" i="17"/>
  <c r="S94" i="17"/>
  <c r="AG94" i="17"/>
  <c r="S95" i="17"/>
  <c r="AG95" i="17"/>
  <c r="S96" i="17"/>
  <c r="AG96" i="17"/>
  <c r="S97" i="17"/>
  <c r="AG97" i="17"/>
  <c r="S98" i="17"/>
  <c r="AG98" i="17"/>
  <c r="S99" i="17"/>
  <c r="AG99" i="17"/>
  <c r="S100" i="17"/>
  <c r="AG100" i="17"/>
  <c r="S101" i="17"/>
  <c r="AG101" i="17"/>
  <c r="S102" i="17"/>
  <c r="AG102" i="17"/>
  <c r="S103" i="17"/>
  <c r="AG103" i="17"/>
  <c r="S104" i="17"/>
  <c r="AG104" i="17"/>
  <c r="S105" i="17"/>
  <c r="AG105" i="17"/>
  <c r="S106" i="17"/>
  <c r="AG106" i="17"/>
  <c r="S107" i="17"/>
  <c r="AG107" i="17"/>
  <c r="S108" i="17"/>
  <c r="AG108" i="17"/>
  <c r="AG109" i="17"/>
  <c r="S110" i="17"/>
  <c r="AG110" i="17"/>
  <c r="S111" i="17"/>
  <c r="AG111" i="17"/>
  <c r="S112" i="17"/>
  <c r="AG112" i="17"/>
  <c r="S113" i="17"/>
  <c r="AG113" i="17"/>
  <c r="S114" i="17"/>
  <c r="AG114" i="17"/>
  <c r="S115" i="17"/>
  <c r="AG115" i="17"/>
  <c r="S116" i="17"/>
  <c r="AG116" i="17"/>
  <c r="AG117" i="17"/>
  <c r="AG118" i="17"/>
  <c r="S119" i="17"/>
  <c r="AG119" i="17"/>
  <c r="S120" i="17"/>
  <c r="AG120" i="17"/>
  <c r="S121" i="17"/>
  <c r="AG121" i="17"/>
  <c r="S122" i="17"/>
  <c r="AG122" i="17"/>
  <c r="S123" i="17"/>
  <c r="AG123" i="17"/>
  <c r="S124" i="17"/>
  <c r="AG124" i="17"/>
  <c r="S125" i="17"/>
  <c r="AG125" i="17"/>
  <c r="AG126" i="17"/>
  <c r="S127" i="17"/>
  <c r="AG127" i="17"/>
  <c r="S128" i="17"/>
  <c r="AG128" i="17"/>
  <c r="S129" i="17"/>
  <c r="AG129" i="17"/>
  <c r="S130" i="17"/>
  <c r="AG130" i="17"/>
  <c r="S131" i="17"/>
  <c r="AG131" i="17"/>
  <c r="S132" i="17"/>
  <c r="AG132" i="17"/>
  <c r="S133" i="17"/>
  <c r="AG133" i="17"/>
  <c r="S134" i="17"/>
  <c r="AG134" i="17"/>
  <c r="S135" i="17"/>
  <c r="AG135" i="17"/>
  <c r="S136" i="17"/>
  <c r="AG136" i="17"/>
  <c r="S137" i="17"/>
  <c r="AG137" i="17"/>
  <c r="S138" i="17"/>
  <c r="AG138" i="17"/>
  <c r="S139" i="17"/>
  <c r="AG139" i="17"/>
  <c r="S140" i="17"/>
  <c r="AG140" i="17"/>
  <c r="AG141" i="17"/>
  <c r="S142" i="17"/>
  <c r="AG142" i="17"/>
  <c r="S143" i="17"/>
  <c r="AG143" i="17"/>
  <c r="S144" i="17"/>
  <c r="AG144" i="17"/>
  <c r="S145" i="17"/>
  <c r="AG145" i="17"/>
  <c r="S146" i="17"/>
  <c r="AG146" i="17"/>
  <c r="S147" i="17"/>
  <c r="AG147" i="17"/>
  <c r="S148" i="17"/>
  <c r="AG148" i="17"/>
  <c r="S149" i="17"/>
  <c r="AG149" i="17"/>
  <c r="S150" i="17"/>
  <c r="AG150" i="17"/>
  <c r="S151" i="17"/>
  <c r="AG151" i="17"/>
  <c r="S152" i="17"/>
  <c r="AG152" i="17"/>
  <c r="S153" i="17"/>
  <c r="AG153" i="17"/>
  <c r="S154" i="17"/>
  <c r="AG154" i="17"/>
  <c r="AG155" i="17"/>
  <c r="S156" i="17"/>
  <c r="AG156" i="17"/>
  <c r="S157" i="17"/>
  <c r="AG157" i="17"/>
  <c r="S158" i="17"/>
  <c r="AG158" i="17"/>
  <c r="S159" i="17"/>
  <c r="AG159" i="17"/>
  <c r="S160" i="17"/>
  <c r="AG160" i="17"/>
  <c r="S161" i="17"/>
  <c r="AG161" i="17"/>
  <c r="S162" i="17"/>
  <c r="AG162" i="17"/>
  <c r="S163" i="17"/>
  <c r="AG163" i="17"/>
  <c r="S164" i="17"/>
  <c r="AG164" i="17"/>
  <c r="S165" i="17"/>
  <c r="AG165" i="17"/>
  <c r="S166" i="17"/>
  <c r="AG166" i="17"/>
  <c r="S167" i="17"/>
  <c r="AG167" i="17"/>
  <c r="S168" i="17"/>
  <c r="AG168" i="17"/>
  <c r="S169" i="17"/>
  <c r="AG169" i="17"/>
  <c r="S170" i="17"/>
  <c r="AG170" i="17"/>
  <c r="S171" i="17"/>
  <c r="AG171" i="17"/>
  <c r="S172" i="17"/>
  <c r="AG172" i="17"/>
  <c r="S173" i="17"/>
  <c r="AG173" i="17"/>
  <c r="S174" i="17"/>
  <c r="AG174" i="17"/>
  <c r="S175" i="17"/>
  <c r="AG175" i="17"/>
  <c r="S176" i="17"/>
  <c r="AG176" i="17"/>
  <c r="S177" i="17"/>
  <c r="AG177" i="17"/>
  <c r="S178" i="17"/>
  <c r="AG178" i="17"/>
  <c r="S179" i="17"/>
  <c r="AG179" i="17"/>
  <c r="S180" i="17"/>
  <c r="AG180" i="17"/>
  <c r="AG181" i="17"/>
  <c r="AG182" i="17"/>
  <c r="S183" i="17"/>
  <c r="AG183" i="17"/>
  <c r="S184" i="17"/>
  <c r="AG184" i="17"/>
  <c r="S185" i="17"/>
  <c r="AG185" i="17"/>
  <c r="S186" i="17"/>
  <c r="AG186" i="17"/>
  <c r="S187" i="17"/>
  <c r="AG187" i="17"/>
  <c r="S188" i="17"/>
  <c r="AG188" i="17"/>
  <c r="S189" i="17"/>
  <c r="AG189" i="17"/>
  <c r="AG190" i="17"/>
  <c r="S191" i="17"/>
  <c r="AG191" i="17"/>
  <c r="S192" i="17"/>
  <c r="AG192" i="17"/>
  <c r="S193" i="17"/>
  <c r="AG193" i="17"/>
  <c r="S194" i="17"/>
  <c r="AG194" i="17"/>
  <c r="S195" i="17"/>
  <c r="AG195" i="17"/>
  <c r="S196" i="17"/>
  <c r="AG196" i="17"/>
  <c r="AG197" i="17"/>
  <c r="S198" i="17"/>
  <c r="AG198" i="17"/>
  <c r="S199" i="17"/>
  <c r="AG199" i="17"/>
  <c r="S200" i="17"/>
  <c r="AG200" i="17"/>
  <c r="S201" i="17"/>
  <c r="AG201" i="17"/>
  <c r="S202" i="17"/>
  <c r="AG202" i="17"/>
  <c r="S203" i="17"/>
  <c r="AG203" i="17"/>
  <c r="S204" i="17"/>
  <c r="AG204" i="17"/>
  <c r="AG205" i="17"/>
  <c r="S206" i="17"/>
  <c r="AG206" i="17"/>
  <c r="S207" i="17"/>
  <c r="AG207" i="17"/>
  <c r="S208" i="17"/>
  <c r="AG208" i="17"/>
  <c r="S209" i="17"/>
  <c r="AG209" i="17"/>
  <c r="S210" i="17"/>
  <c r="AG210" i="17"/>
  <c r="AG211" i="17"/>
  <c r="S212" i="17"/>
  <c r="AG212" i="17"/>
  <c r="S213" i="17"/>
  <c r="AG213" i="17"/>
  <c r="S214" i="17"/>
  <c r="AG214" i="17"/>
  <c r="S215" i="17"/>
  <c r="AG215" i="17"/>
  <c r="S216" i="17"/>
  <c r="AG216" i="17"/>
  <c r="S217" i="17"/>
  <c r="AG217" i="17"/>
  <c r="S218" i="17"/>
  <c r="AG218" i="17"/>
  <c r="AG219" i="17"/>
  <c r="S220" i="17"/>
  <c r="AG220" i="17"/>
  <c r="S221" i="17"/>
  <c r="AG221" i="17"/>
  <c r="S222" i="17"/>
  <c r="AG222" i="17"/>
  <c r="S223" i="17"/>
  <c r="AG223" i="17"/>
  <c r="S224" i="17"/>
  <c r="AG224" i="17"/>
  <c r="S225" i="17"/>
  <c r="AG225" i="17"/>
  <c r="AG226" i="17"/>
  <c r="S227" i="17"/>
  <c r="AG227" i="17"/>
  <c r="S228" i="17"/>
  <c r="AG228" i="17"/>
  <c r="S229" i="17"/>
  <c r="AG229" i="17"/>
  <c r="S230" i="17"/>
  <c r="AG230" i="17"/>
  <c r="S231" i="17"/>
  <c r="AG231" i="17"/>
  <c r="S232" i="17"/>
  <c r="AG232" i="17"/>
  <c r="AG233" i="17"/>
  <c r="S234" i="17"/>
  <c r="AG234" i="17"/>
  <c r="S235" i="17"/>
  <c r="AG235" i="17"/>
  <c r="S236" i="17"/>
  <c r="AG236" i="17"/>
  <c r="S237" i="17"/>
  <c r="AG237" i="17"/>
  <c r="S238" i="17"/>
  <c r="AG238" i="17"/>
  <c r="S239" i="17"/>
  <c r="AG239" i="17"/>
  <c r="S240" i="17"/>
  <c r="AG240" i="17"/>
  <c r="S241" i="17"/>
  <c r="AG241" i="17"/>
  <c r="S242" i="17"/>
  <c r="S243" i="17"/>
  <c r="AG243" i="17"/>
  <c r="S244" i="17"/>
  <c r="AG244" i="17"/>
  <c r="S245" i="17"/>
  <c r="AG245" i="17"/>
  <c r="S246" i="17"/>
  <c r="AG246" i="17"/>
  <c r="S247" i="17"/>
  <c r="AG247" i="17"/>
  <c r="S248" i="17"/>
  <c r="AG248" i="17"/>
  <c r="S249" i="17"/>
  <c r="AG249" i="17"/>
  <c r="AG250" i="17"/>
  <c r="S251" i="17"/>
  <c r="AG251" i="17"/>
  <c r="S252" i="17"/>
  <c r="AG252" i="17"/>
  <c r="S253" i="17"/>
  <c r="AG253" i="17"/>
  <c r="S254" i="17"/>
  <c r="AG254" i="17"/>
  <c r="S255" i="17"/>
  <c r="AG255" i="17"/>
  <c r="S256" i="17"/>
  <c r="AG256" i="17"/>
  <c r="S257" i="17"/>
  <c r="AG257" i="17"/>
  <c r="S258" i="17"/>
  <c r="AG258" i="17"/>
  <c r="S259" i="17"/>
  <c r="AG259" i="17"/>
  <c r="S260" i="17"/>
  <c r="AG260" i="17"/>
  <c r="S261" i="17"/>
  <c r="AG261" i="17"/>
  <c r="AG262" i="17"/>
  <c r="S263" i="17"/>
  <c r="AG263" i="17"/>
  <c r="S264" i="17"/>
  <c r="AG264" i="17"/>
  <c r="AG265" i="17"/>
  <c r="S266" i="17"/>
  <c r="AG266" i="17"/>
  <c r="S267" i="17"/>
  <c r="AG267" i="17"/>
  <c r="S268" i="17"/>
  <c r="S269" i="17"/>
  <c r="AG269" i="17"/>
  <c r="AG270" i="17"/>
  <c r="S271" i="17"/>
  <c r="AG271" i="17"/>
  <c r="S272" i="17"/>
  <c r="AG272" i="17"/>
  <c r="S273" i="17"/>
  <c r="AG273" i="17"/>
  <c r="S274" i="17"/>
  <c r="AG274" i="17"/>
  <c r="S275" i="17"/>
  <c r="AG275" i="17"/>
  <c r="S276" i="17"/>
  <c r="AG276" i="17"/>
  <c r="S277" i="17"/>
  <c r="AG277" i="17"/>
  <c r="S278" i="17"/>
  <c r="AG278" i="17"/>
  <c r="S279" i="17"/>
  <c r="AG279" i="17"/>
  <c r="S280" i="17"/>
  <c r="AG280" i="17"/>
  <c r="S281" i="17"/>
  <c r="AG281" i="17"/>
  <c r="AG282" i="17"/>
  <c r="S283" i="17"/>
  <c r="AG283" i="17"/>
  <c r="S284" i="17"/>
  <c r="AG284" i="17"/>
  <c r="S285" i="17"/>
  <c r="AG285" i="17"/>
  <c r="S286" i="17"/>
  <c r="AG286" i="17"/>
  <c r="S287" i="17"/>
  <c r="AG287" i="17"/>
  <c r="S288" i="17"/>
  <c r="AG288" i="17"/>
  <c r="S289" i="17"/>
  <c r="AG289" i="17"/>
  <c r="AG290" i="17"/>
  <c r="S291" i="17"/>
  <c r="AG291" i="17"/>
  <c r="S292" i="17"/>
  <c r="AG292" i="17"/>
  <c r="S293" i="17"/>
  <c r="AG293" i="17"/>
  <c r="S294" i="17"/>
  <c r="AG294" i="17"/>
  <c r="AG295" i="17"/>
  <c r="S296" i="17"/>
  <c r="AG296" i="17"/>
  <c r="S297" i="17"/>
  <c r="AG297" i="17"/>
  <c r="S298" i="17"/>
  <c r="AG298" i="17"/>
  <c r="S299" i="17"/>
  <c r="AG299" i="17"/>
  <c r="S300" i="17"/>
  <c r="AG300" i="17"/>
  <c r="S301" i="17"/>
  <c r="AG301" i="17"/>
  <c r="AG302" i="17"/>
  <c r="S303" i="17"/>
  <c r="AG303" i="17"/>
  <c r="S304" i="17"/>
  <c r="AG304" i="17"/>
  <c r="S305" i="17"/>
  <c r="AG305" i="17"/>
  <c r="S306" i="17"/>
  <c r="AG306" i="17"/>
  <c r="S307" i="17"/>
  <c r="AG307" i="17"/>
  <c r="S308" i="17"/>
  <c r="AG308" i="17"/>
  <c r="S309" i="17"/>
  <c r="AG309" i="17"/>
  <c r="S310" i="17"/>
  <c r="AG310" i="17"/>
  <c r="S311" i="17"/>
  <c r="AG311" i="17"/>
  <c r="S312" i="17"/>
  <c r="AG312" i="17"/>
  <c r="S313" i="17"/>
  <c r="AG313" i="17"/>
  <c r="AG314" i="17"/>
  <c r="S315" i="17"/>
  <c r="AG315" i="17"/>
  <c r="S316" i="17"/>
  <c r="AG316" i="17"/>
  <c r="S317" i="17"/>
  <c r="AG317" i="17"/>
  <c r="S318" i="17"/>
  <c r="AG318" i="17"/>
  <c r="S319" i="17"/>
  <c r="AG319" i="17"/>
  <c r="S320" i="17"/>
  <c r="AG320" i="17"/>
  <c r="S321" i="17"/>
  <c r="AG321" i="17"/>
  <c r="S322" i="17"/>
  <c r="AG322" i="17"/>
  <c r="S323" i="17"/>
  <c r="AG323" i="17"/>
  <c r="S324" i="17"/>
  <c r="AG324" i="17"/>
  <c r="S325" i="17"/>
  <c r="AG325" i="17"/>
  <c r="S326" i="17"/>
  <c r="AG326" i="17"/>
  <c r="AG327" i="17"/>
  <c r="S328" i="17"/>
  <c r="AG328" i="17"/>
  <c r="S329" i="17"/>
  <c r="AG329" i="17"/>
  <c r="S330" i="17"/>
  <c r="AG330" i="17"/>
  <c r="S331" i="17"/>
  <c r="AG331" i="17"/>
  <c r="S332" i="17"/>
  <c r="AG332" i="17"/>
  <c r="S333" i="17"/>
  <c r="AG333" i="17"/>
  <c r="AG334" i="17"/>
  <c r="S335" i="17"/>
  <c r="AG335" i="17"/>
  <c r="S336" i="17"/>
  <c r="AG336" i="17"/>
  <c r="S337" i="17"/>
  <c r="AG337" i="17"/>
  <c r="S338" i="17"/>
  <c r="AG338" i="17"/>
  <c r="S339" i="17"/>
  <c r="AG339" i="17"/>
  <c r="S340" i="17"/>
  <c r="AG340" i="17"/>
  <c r="S341" i="17"/>
  <c r="AG341" i="17"/>
  <c r="S342" i="17"/>
  <c r="AG342" i="17"/>
  <c r="S343" i="17"/>
  <c r="AG343" i="17"/>
  <c r="S344" i="17"/>
  <c r="AG344" i="17"/>
  <c r="S345" i="17"/>
  <c r="AG345" i="17"/>
  <c r="S346" i="17"/>
  <c r="AG346" i="17"/>
  <c r="AG347" i="17"/>
  <c r="S348" i="17"/>
  <c r="AG348" i="17"/>
  <c r="S349" i="17"/>
  <c r="AG349" i="17"/>
  <c r="S350" i="17"/>
  <c r="AG350" i="17"/>
  <c r="AG351" i="17"/>
  <c r="S352" i="17"/>
  <c r="AG352" i="17"/>
  <c r="S353" i="17"/>
  <c r="AG354" i="17"/>
  <c r="S355" i="17"/>
  <c r="AG355" i="17"/>
  <c r="S356" i="17"/>
  <c r="AG356" i="17"/>
  <c r="S357" i="17"/>
  <c r="AG357" i="17"/>
  <c r="S358" i="17"/>
  <c r="AG358" i="17"/>
  <c r="S359" i="17"/>
  <c r="AG359" i="17"/>
  <c r="S360" i="17"/>
  <c r="AG360" i="17"/>
  <c r="S361" i="17"/>
  <c r="AG361" i="17"/>
  <c r="S362" i="17"/>
  <c r="AG362" i="17"/>
  <c r="S363" i="17"/>
  <c r="AG363" i="17"/>
  <c r="S364" i="17"/>
  <c r="AG364" i="17"/>
  <c r="S365" i="17"/>
  <c r="AG365" i="17"/>
  <c r="S366" i="17"/>
  <c r="AG366" i="17"/>
  <c r="S367" i="17"/>
  <c r="AG367" i="17"/>
  <c r="S368" i="17"/>
  <c r="AG368" i="17"/>
  <c r="S369" i="17"/>
  <c r="AG369" i="17"/>
  <c r="S370" i="17"/>
  <c r="AG370" i="17"/>
  <c r="S371" i="17"/>
  <c r="AG371" i="17"/>
  <c r="S372" i="17"/>
  <c r="AG372" i="17"/>
  <c r="S373" i="17"/>
  <c r="AG373" i="17"/>
  <c r="S374" i="17"/>
  <c r="AG374" i="17"/>
  <c r="S375" i="17"/>
  <c r="AG375" i="17"/>
  <c r="S376" i="17"/>
  <c r="AG376" i="17"/>
  <c r="AG377" i="17"/>
  <c r="S378" i="17"/>
  <c r="AG378" i="17"/>
  <c r="S379" i="17"/>
  <c r="AG379" i="17"/>
  <c r="S380" i="17"/>
  <c r="AG380" i="17"/>
  <c r="S381" i="17"/>
  <c r="AG381" i="17"/>
  <c r="S382" i="17"/>
  <c r="AG382" i="17"/>
  <c r="S383" i="17"/>
  <c r="AG383" i="17"/>
  <c r="S384" i="17"/>
  <c r="AG384" i="17"/>
  <c r="S385" i="17"/>
  <c r="AG385" i="17"/>
  <c r="S386" i="17"/>
  <c r="AG386" i="17"/>
  <c r="S387" i="17"/>
  <c r="AG387" i="17"/>
  <c r="S388" i="17"/>
  <c r="AG388" i="17"/>
  <c r="S389" i="17"/>
  <c r="AG389" i="17"/>
  <c r="S390" i="17"/>
  <c r="AG390" i="17"/>
  <c r="S391" i="17"/>
  <c r="AG391" i="17"/>
  <c r="S392" i="17"/>
  <c r="AG392" i="17"/>
  <c r="S393" i="17"/>
  <c r="AG393" i="17"/>
  <c r="S394" i="17"/>
  <c r="AG394" i="17"/>
  <c r="S395" i="17"/>
  <c r="AG395" i="17"/>
  <c r="S396" i="17"/>
  <c r="AG396" i="17"/>
  <c r="S397" i="17"/>
  <c r="AG397" i="17"/>
  <c r="AG398" i="17"/>
  <c r="S399" i="17"/>
  <c r="AG399" i="17"/>
  <c r="S400" i="17"/>
  <c r="AG400" i="17"/>
  <c r="S401" i="17"/>
  <c r="AG401" i="17"/>
  <c r="S402" i="17"/>
  <c r="AG402" i="17"/>
  <c r="S403" i="17"/>
  <c r="AG403" i="17"/>
  <c r="S404" i="17"/>
  <c r="AG404" i="17"/>
  <c r="S405" i="17"/>
  <c r="AG405" i="17"/>
  <c r="S406" i="17"/>
  <c r="AG406" i="17"/>
  <c r="S407" i="17"/>
  <c r="AG407" i="17"/>
  <c r="S408" i="17"/>
  <c r="AG408" i="17"/>
  <c r="S409" i="17"/>
  <c r="AG409" i="17"/>
  <c r="S410" i="17"/>
  <c r="AG410" i="17"/>
  <c r="S411" i="17"/>
  <c r="AG411" i="17"/>
  <c r="S412" i="17"/>
  <c r="AG412" i="17"/>
  <c r="S413" i="17"/>
  <c r="AG413" i="17"/>
  <c r="S414" i="17"/>
  <c r="AG414" i="17"/>
  <c r="S415" i="17"/>
  <c r="AG415" i="17"/>
  <c r="S416" i="17"/>
  <c r="AG416" i="17"/>
  <c r="S417" i="17"/>
  <c r="S418" i="17"/>
  <c r="AG418" i="17"/>
  <c r="S419" i="17"/>
  <c r="AG419" i="17"/>
  <c r="S420" i="17"/>
  <c r="AG420" i="17"/>
  <c r="S421" i="17"/>
  <c r="AG421" i="17"/>
  <c r="S422" i="17"/>
  <c r="AG422" i="17"/>
  <c r="S423" i="17"/>
  <c r="AG423" i="17"/>
  <c r="S424" i="17"/>
  <c r="AG424" i="17"/>
  <c r="S425" i="17"/>
  <c r="AG425" i="17"/>
  <c r="S426" i="17"/>
  <c r="AG426" i="17"/>
  <c r="AG427" i="17"/>
  <c r="S428" i="17"/>
  <c r="AG428" i="17"/>
  <c r="S429" i="17"/>
  <c r="S430" i="17"/>
  <c r="AG430" i="17"/>
  <c r="S431" i="17"/>
  <c r="AG431" i="17"/>
  <c r="S432" i="17"/>
  <c r="AG432" i="17"/>
  <c r="S433" i="17"/>
  <c r="AG433" i="17"/>
  <c r="S434" i="17"/>
  <c r="AG434" i="17"/>
  <c r="S435" i="17"/>
  <c r="AG435" i="17"/>
  <c r="S436" i="17"/>
  <c r="AG436" i="17"/>
  <c r="S437" i="17"/>
  <c r="AG437" i="17"/>
  <c r="S438" i="17"/>
  <c r="AG438" i="17"/>
  <c r="S439" i="17"/>
  <c r="AG439" i="17"/>
  <c r="O436" i="7"/>
  <c r="Q440" i="17" s="1"/>
  <c r="S440" i="17"/>
  <c r="AG440" i="17"/>
  <c r="S441" i="17"/>
  <c r="AG441" i="17"/>
  <c r="S442" i="17"/>
  <c r="AG442" i="17"/>
  <c r="S443" i="17"/>
  <c r="AG443" i="17"/>
  <c r="S444" i="17"/>
  <c r="AG444" i="17"/>
  <c r="AG445" i="17"/>
  <c r="AG446" i="17"/>
  <c r="S447" i="17"/>
  <c r="AG447" i="17"/>
  <c r="S448" i="17"/>
  <c r="AG448" i="17"/>
  <c r="S449" i="17"/>
  <c r="AG449" i="17"/>
  <c r="S450" i="17"/>
  <c r="AG450" i="17"/>
  <c r="S451" i="17"/>
  <c r="AG451" i="17"/>
  <c r="S452" i="17"/>
  <c r="AG452" i="17"/>
  <c r="S453" i="17"/>
  <c r="AG453" i="17"/>
  <c r="S454" i="17"/>
  <c r="AG454" i="17"/>
  <c r="S455" i="17"/>
  <c r="AG455" i="17"/>
  <c r="S456" i="17"/>
  <c r="AG456" i="17"/>
  <c r="S457" i="17"/>
  <c r="AG457" i="17"/>
  <c r="S458" i="17"/>
  <c r="AG458" i="17"/>
  <c r="S459" i="17"/>
  <c r="AG459" i="17"/>
  <c r="S460" i="17"/>
  <c r="AG460" i="17"/>
  <c r="S461" i="17"/>
  <c r="AG461" i="17"/>
  <c r="AG462" i="17"/>
  <c r="S463" i="17"/>
  <c r="AG463" i="17"/>
  <c r="S464" i="17"/>
  <c r="AG464" i="17"/>
  <c r="S465" i="17"/>
  <c r="AG465" i="17"/>
  <c r="S466" i="17"/>
  <c r="AG466" i="17"/>
  <c r="S467" i="17"/>
  <c r="AG467" i="17"/>
  <c r="S468" i="17"/>
  <c r="AG468" i="17"/>
  <c r="S469" i="17"/>
  <c r="AG469" i="17"/>
  <c r="S470" i="17"/>
  <c r="AG470" i="17"/>
  <c r="S471" i="17"/>
  <c r="AG471" i="17"/>
  <c r="S472" i="17"/>
  <c r="AG472" i="17"/>
  <c r="S473" i="17"/>
  <c r="AG473" i="17"/>
  <c r="S474" i="17"/>
  <c r="AG474" i="17"/>
  <c r="S475" i="17"/>
  <c r="AG475" i="17"/>
  <c r="S476" i="17"/>
  <c r="AG476" i="17"/>
  <c r="S477" i="17"/>
  <c r="AG477" i="17"/>
  <c r="S478" i="17"/>
  <c r="AG478" i="17"/>
  <c r="S479" i="17"/>
  <c r="AG479" i="17"/>
  <c r="S480" i="17"/>
  <c r="AG480" i="17"/>
  <c r="S481" i="17"/>
  <c r="AG481" i="17"/>
  <c r="S482" i="17"/>
  <c r="AG482" i="17"/>
  <c r="S483" i="17"/>
  <c r="AG483" i="17"/>
  <c r="S484" i="17"/>
  <c r="AG484" i="17"/>
  <c r="S485" i="17"/>
  <c r="AG485" i="17"/>
  <c r="S487" i="17"/>
  <c r="AG487" i="17"/>
  <c r="S488" i="17"/>
  <c r="AG488" i="17"/>
  <c r="S489" i="17"/>
  <c r="AG489" i="17"/>
  <c r="S490" i="17"/>
  <c r="AG490" i="17"/>
  <c r="AG491" i="17"/>
  <c r="S492" i="17"/>
  <c r="AG492" i="17"/>
  <c r="S493" i="17"/>
  <c r="AG493" i="17"/>
  <c r="S494" i="17"/>
  <c r="AG494" i="17"/>
  <c r="S495" i="17"/>
  <c r="AG495" i="17"/>
  <c r="S496" i="17"/>
  <c r="AG496" i="17"/>
  <c r="AG497" i="17"/>
  <c r="S498" i="17"/>
  <c r="AG498" i="17"/>
  <c r="S499" i="17"/>
  <c r="AG499" i="17"/>
  <c r="S500" i="17"/>
  <c r="AG500" i="17"/>
  <c r="S501" i="17"/>
  <c r="AG501" i="17"/>
  <c r="S502" i="17"/>
  <c r="AG502" i="17"/>
  <c r="S503" i="17"/>
  <c r="AG503" i="17"/>
  <c r="S504" i="17"/>
  <c r="AG504" i="17"/>
  <c r="S505" i="17"/>
  <c r="AG505" i="17"/>
  <c r="S506" i="17"/>
  <c r="AG506" i="17"/>
  <c r="S507" i="17"/>
  <c r="AG507" i="17"/>
  <c r="S508" i="17"/>
  <c r="AG508" i="17"/>
  <c r="S509" i="17"/>
  <c r="AG509" i="17"/>
  <c r="AG510" i="17"/>
  <c r="S511" i="17"/>
  <c r="AG511" i="17"/>
  <c r="S512" i="17"/>
  <c r="AG512" i="17"/>
  <c r="S513" i="17"/>
  <c r="AG513" i="17"/>
  <c r="S514" i="17"/>
  <c r="AG514" i="17"/>
  <c r="S515" i="17"/>
  <c r="AG515" i="17"/>
  <c r="S516" i="17"/>
  <c r="AG516" i="17"/>
  <c r="S517" i="17"/>
  <c r="AG517" i="17"/>
  <c r="AG518" i="17"/>
  <c r="S519" i="17"/>
  <c r="AG519" i="17"/>
  <c r="S520" i="17"/>
  <c r="AG520" i="17"/>
  <c r="S521" i="17"/>
  <c r="AG521" i="17"/>
  <c r="S522" i="17"/>
  <c r="AG522" i="17"/>
  <c r="S523" i="17"/>
  <c r="AG523" i="17"/>
  <c r="S524" i="17"/>
  <c r="AG524" i="17"/>
  <c r="S525" i="17"/>
  <c r="AG525" i="17"/>
  <c r="S526" i="17"/>
  <c r="AG526" i="17"/>
  <c r="S527" i="17"/>
  <c r="AG527" i="17"/>
  <c r="S528" i="17"/>
  <c r="AG528" i="17"/>
  <c r="S529" i="17"/>
  <c r="AG529" i="17"/>
  <c r="S530" i="17"/>
  <c r="AG530" i="17"/>
  <c r="S531" i="17"/>
  <c r="AG531" i="17"/>
  <c r="S532" i="17"/>
  <c r="AG532" i="17"/>
  <c r="AG533" i="17"/>
  <c r="S534" i="17"/>
  <c r="AG534" i="17"/>
  <c r="S535" i="17"/>
  <c r="AG535" i="17"/>
  <c r="S536" i="17"/>
  <c r="AG536" i="17"/>
  <c r="S537" i="17"/>
  <c r="AG537" i="17"/>
  <c r="S538" i="17"/>
  <c r="AG538" i="17"/>
  <c r="S539" i="17"/>
  <c r="AG539" i="17"/>
  <c r="S540" i="17"/>
  <c r="AG540" i="17"/>
  <c r="AG541" i="17"/>
  <c r="S542" i="17"/>
  <c r="AG542" i="17"/>
  <c r="S543" i="17"/>
  <c r="AG543" i="17"/>
  <c r="S544" i="17"/>
  <c r="AG544" i="17"/>
  <c r="S545" i="17"/>
  <c r="AG545" i="17"/>
  <c r="S546" i="17"/>
  <c r="AG546" i="17"/>
  <c r="S547" i="17"/>
  <c r="AG547" i="17"/>
  <c r="S548" i="17"/>
  <c r="AG548" i="17"/>
  <c r="S549" i="17"/>
  <c r="AG549" i="17"/>
  <c r="S550" i="17"/>
  <c r="AG550" i="17"/>
  <c r="S551" i="17"/>
  <c r="AG551" i="17"/>
  <c r="S552" i="17"/>
  <c r="AG552" i="17"/>
  <c r="S553" i="17"/>
  <c r="AG553" i="17"/>
  <c r="S554" i="17"/>
  <c r="AG554" i="17"/>
  <c r="S555" i="17"/>
  <c r="AG555" i="17"/>
  <c r="S556" i="17"/>
  <c r="AG556" i="17"/>
  <c r="S557" i="17"/>
  <c r="S558" i="17"/>
  <c r="AG558" i="17"/>
  <c r="AG559" i="17"/>
  <c r="S560" i="17"/>
  <c r="AG560" i="17"/>
  <c r="S561" i="17"/>
  <c r="AG561" i="17"/>
  <c r="S562" i="17"/>
  <c r="AG562" i="17"/>
  <c r="S563" i="17"/>
  <c r="AG563" i="17"/>
  <c r="S564" i="17"/>
  <c r="AG564" i="17"/>
  <c r="S565" i="17"/>
  <c r="AG565" i="17"/>
  <c r="S566" i="17"/>
  <c r="AG566" i="17"/>
  <c r="S567" i="17"/>
  <c r="AG567" i="17"/>
  <c r="S568" i="17"/>
  <c r="AG568" i="17"/>
  <c r="S569" i="17"/>
  <c r="AG569" i="17"/>
  <c r="S570" i="17"/>
  <c r="AG570" i="17"/>
  <c r="S571" i="17"/>
  <c r="AG571" i="17"/>
  <c r="S572" i="17"/>
  <c r="AG572" i="17"/>
  <c r="S573" i="17"/>
  <c r="AG573" i="17"/>
  <c r="S574" i="17"/>
  <c r="AG574" i="17"/>
  <c r="S575" i="17"/>
  <c r="AG575" i="17"/>
  <c r="S576" i="17"/>
  <c r="AG576" i="17"/>
  <c r="S577" i="17"/>
  <c r="AG577" i="17"/>
  <c r="AG578" i="17"/>
  <c r="S579" i="17"/>
  <c r="AG579" i="17"/>
  <c r="S580" i="17"/>
  <c r="AG580" i="17"/>
  <c r="S581" i="17"/>
  <c r="AG581" i="17"/>
  <c r="S582" i="17"/>
  <c r="AG582" i="17"/>
  <c r="S583" i="17"/>
  <c r="AG583" i="17"/>
  <c r="S584" i="17"/>
  <c r="AG584" i="17"/>
  <c r="S585" i="17"/>
  <c r="AG585" i="17"/>
  <c r="S586" i="17"/>
  <c r="AG586" i="17"/>
  <c r="S587" i="17"/>
  <c r="AG587" i="17"/>
  <c r="S588" i="17"/>
  <c r="AG588" i="17"/>
  <c r="S589" i="17"/>
  <c r="AG589" i="17"/>
  <c r="S590" i="17"/>
  <c r="AG590" i="17"/>
  <c r="AG591" i="17"/>
  <c r="S592" i="17"/>
  <c r="AG592" i="17"/>
  <c r="S593" i="17"/>
  <c r="AG593" i="17"/>
  <c r="S594" i="17"/>
  <c r="AG594" i="17"/>
  <c r="S595" i="17"/>
  <c r="AG595" i="17"/>
  <c r="S596" i="17"/>
  <c r="AG596" i="17"/>
  <c r="S597" i="17"/>
  <c r="AG597" i="17"/>
  <c r="S598" i="17"/>
  <c r="AG598" i="17"/>
  <c r="S599" i="17"/>
  <c r="AG599" i="17"/>
  <c r="S600" i="17"/>
  <c r="AG600" i="17"/>
  <c r="S601" i="17"/>
  <c r="AG601" i="17"/>
  <c r="S602" i="17"/>
  <c r="AG602" i="17"/>
  <c r="S603" i="17"/>
  <c r="AG603" i="17"/>
  <c r="S604" i="17"/>
  <c r="AG604" i="17"/>
  <c r="S605" i="17"/>
  <c r="AG605" i="17"/>
  <c r="S606" i="17"/>
  <c r="AG606" i="17"/>
  <c r="S607" i="17"/>
  <c r="AG607" i="17"/>
  <c r="S608" i="17"/>
  <c r="AG608" i="17"/>
  <c r="S609" i="17"/>
  <c r="AG609" i="17"/>
  <c r="S610" i="17"/>
  <c r="AG610" i="17"/>
  <c r="S611" i="17"/>
  <c r="AG611" i="17"/>
  <c r="S612" i="17"/>
  <c r="AG612" i="17"/>
  <c r="S613" i="17"/>
  <c r="AG613" i="17"/>
  <c r="S614" i="17"/>
  <c r="AG614" i="17"/>
  <c r="S615" i="17"/>
  <c r="AG615" i="17"/>
  <c r="S616" i="17"/>
  <c r="AG616" i="17"/>
  <c r="S617" i="17"/>
  <c r="AG617" i="17"/>
  <c r="S618" i="17"/>
  <c r="AG618" i="17"/>
  <c r="S619" i="17"/>
  <c r="AG619" i="17"/>
  <c r="S620" i="17"/>
  <c r="AG620" i="17"/>
  <c r="S621" i="17"/>
  <c r="AG621" i="17"/>
  <c r="S622" i="17"/>
  <c r="AG622" i="17"/>
  <c r="S623" i="17"/>
  <c r="AG623" i="17"/>
  <c r="S624" i="17"/>
  <c r="AG624" i="17"/>
  <c r="S625" i="17"/>
  <c r="AG625" i="17"/>
  <c r="S626" i="17"/>
  <c r="AG626" i="17"/>
  <c r="S627" i="17"/>
  <c r="AG627" i="17"/>
  <c r="AG628" i="17"/>
  <c r="S629" i="17"/>
  <c r="AG629" i="17"/>
  <c r="S630" i="17"/>
  <c r="AG630" i="17"/>
  <c r="S631" i="17"/>
  <c r="AG631" i="17"/>
  <c r="S632" i="17"/>
  <c r="AG632" i="17"/>
  <c r="S633" i="17"/>
  <c r="AG633" i="17"/>
  <c r="S634" i="17"/>
  <c r="S635" i="17"/>
  <c r="AG635" i="17"/>
  <c r="S636" i="17"/>
  <c r="AG636" i="17"/>
  <c r="S637" i="17"/>
  <c r="AG637" i="17"/>
  <c r="S638" i="17"/>
  <c r="AG638" i="17"/>
  <c r="S639" i="17"/>
  <c r="AG639" i="17"/>
  <c r="AG640" i="17"/>
  <c r="S641" i="17"/>
  <c r="AG641" i="17"/>
  <c r="S642" i="17"/>
  <c r="AG642" i="17"/>
  <c r="S643" i="17"/>
  <c r="AG643" i="17"/>
  <c r="S644" i="17"/>
  <c r="AG644" i="17"/>
  <c r="S645" i="17"/>
  <c r="AG645" i="17"/>
  <c r="S646" i="17"/>
  <c r="AG646" i="17"/>
  <c r="S647" i="17"/>
  <c r="AG647" i="17"/>
  <c r="S648" i="17"/>
  <c r="AG648" i="17"/>
  <c r="S649" i="17"/>
  <c r="AG649" i="17"/>
  <c r="S650" i="17"/>
  <c r="AG650" i="17"/>
  <c r="S651" i="17"/>
  <c r="AG651" i="17"/>
  <c r="S652" i="17"/>
  <c r="AG652" i="17"/>
  <c r="S653" i="17"/>
  <c r="AG653" i="17"/>
  <c r="S654" i="17"/>
  <c r="AG654" i="17"/>
  <c r="S655" i="17"/>
  <c r="AG655" i="17"/>
  <c r="S656" i="17"/>
  <c r="AG656" i="17"/>
  <c r="S657" i="17"/>
  <c r="AG657" i="17"/>
  <c r="S658" i="17"/>
  <c r="AG658" i="17"/>
  <c r="S659" i="17"/>
  <c r="AG659" i="17"/>
  <c r="S660" i="17"/>
  <c r="AG660" i="17"/>
  <c r="S661" i="17"/>
  <c r="AG661" i="17"/>
  <c r="AG662" i="17"/>
  <c r="S663" i="17"/>
  <c r="AG663" i="17"/>
  <c r="S664" i="17"/>
  <c r="AG664" i="17"/>
  <c r="S665" i="17"/>
  <c r="S666" i="17"/>
  <c r="AG666" i="17"/>
  <c r="S667" i="17"/>
  <c r="AG667" i="17"/>
  <c r="S668" i="17"/>
  <c r="AG668" i="17"/>
  <c r="S669" i="17"/>
  <c r="AG669" i="17"/>
  <c r="S670" i="17"/>
  <c r="AG670" i="17"/>
  <c r="S671" i="17"/>
  <c r="AG671" i="17"/>
  <c r="S672" i="17"/>
  <c r="AG672" i="17"/>
  <c r="S673" i="17"/>
  <c r="AG673" i="17"/>
  <c r="S674" i="17"/>
  <c r="AG674" i="17"/>
  <c r="S675" i="17"/>
  <c r="AG675" i="17"/>
  <c r="S676" i="17"/>
  <c r="AG676" i="17"/>
  <c r="S677" i="17"/>
  <c r="AG677" i="17"/>
  <c r="S678" i="17"/>
  <c r="AG678" i="17"/>
  <c r="S679" i="17"/>
  <c r="AG679" i="17"/>
  <c r="S680" i="17"/>
  <c r="AG680" i="17"/>
  <c r="S681" i="17"/>
  <c r="AG681" i="17"/>
  <c r="S682" i="17"/>
  <c r="S683" i="17"/>
  <c r="AG683" i="17"/>
  <c r="S684" i="17"/>
  <c r="AG684" i="17"/>
  <c r="S685" i="17"/>
  <c r="AG685" i="17"/>
  <c r="S686" i="17"/>
  <c r="AG686" i="17"/>
  <c r="S687" i="17"/>
  <c r="AG687" i="17"/>
  <c r="S688" i="17"/>
  <c r="AG688" i="17"/>
  <c r="S689" i="17"/>
  <c r="AG689" i="17"/>
  <c r="S690" i="17"/>
  <c r="AG690" i="17"/>
  <c r="AG691" i="17"/>
  <c r="AG692" i="17"/>
  <c r="S693" i="17"/>
  <c r="AG693" i="17"/>
  <c r="S694" i="17"/>
  <c r="AG694" i="17"/>
  <c r="S695" i="17"/>
  <c r="AG695" i="17"/>
  <c r="S696" i="17"/>
  <c r="AG696" i="17"/>
  <c r="S697" i="17"/>
  <c r="AG697" i="17"/>
  <c r="S698" i="17"/>
  <c r="AG698" i="17"/>
  <c r="S699" i="17"/>
  <c r="AG699" i="17"/>
  <c r="S700" i="17"/>
  <c r="AG700" i="17"/>
  <c r="S701" i="17"/>
  <c r="AG701" i="17"/>
  <c r="S702" i="17"/>
  <c r="AG702" i="17"/>
  <c r="S703" i="17"/>
  <c r="AG703" i="17"/>
  <c r="AG704" i="17"/>
  <c r="S705" i="17"/>
  <c r="AG705" i="17"/>
  <c r="S706" i="17"/>
  <c r="AG706" i="17"/>
  <c r="S707" i="17"/>
  <c r="AG707" i="17"/>
  <c r="AG708" i="17"/>
  <c r="S709" i="17"/>
  <c r="AG709" i="17"/>
  <c r="S710" i="17"/>
  <c r="AG710" i="17"/>
  <c r="S711" i="17"/>
  <c r="AG711" i="17"/>
  <c r="S712" i="17"/>
  <c r="AG712" i="17"/>
  <c r="S713" i="17"/>
  <c r="AG713" i="17"/>
  <c r="S714" i="17"/>
  <c r="AG714" i="17"/>
  <c r="S715" i="17"/>
  <c r="AG715" i="17"/>
  <c r="S716" i="17"/>
  <c r="AG716" i="17"/>
  <c r="S717" i="17"/>
  <c r="AG717" i="17"/>
  <c r="S718" i="17"/>
  <c r="AG718" i="17"/>
  <c r="S719" i="17"/>
  <c r="AG719" i="17"/>
  <c r="AG720" i="17"/>
  <c r="S721" i="17"/>
  <c r="AG721" i="17"/>
  <c r="S722" i="17"/>
  <c r="AG722" i="17"/>
  <c r="S723" i="17"/>
  <c r="AG723" i="17"/>
  <c r="S724" i="17"/>
  <c r="AG724" i="17"/>
  <c r="S725" i="17"/>
  <c r="AG725" i="17"/>
  <c r="AG726" i="17"/>
  <c r="S727" i="17"/>
  <c r="AG727" i="17"/>
  <c r="S728" i="17"/>
  <c r="AG728" i="17"/>
  <c r="S729" i="17"/>
  <c r="AG729" i="17"/>
  <c r="S730" i="17"/>
  <c r="AG730" i="17"/>
  <c r="S731" i="17"/>
  <c r="AG731" i="17"/>
  <c r="S732" i="17"/>
  <c r="AG732" i="17"/>
  <c r="S733" i="17"/>
  <c r="AG733" i="17"/>
  <c r="S734" i="17"/>
  <c r="AG734" i="17"/>
  <c r="S735" i="17"/>
  <c r="AG735" i="17"/>
  <c r="S736" i="17"/>
  <c r="AG736" i="17"/>
  <c r="S737" i="17"/>
  <c r="AG737" i="17"/>
  <c r="S738" i="17"/>
  <c r="AG738" i="17"/>
  <c r="S739" i="17"/>
  <c r="AG739" i="17"/>
  <c r="S740" i="17"/>
  <c r="AG740" i="17"/>
  <c r="S741" i="17"/>
  <c r="AG741" i="17"/>
  <c r="S742" i="17"/>
  <c r="AG742" i="17"/>
  <c r="S743" i="17"/>
  <c r="AG743" i="17"/>
  <c r="S744" i="17"/>
  <c r="S745" i="17"/>
  <c r="AG745" i="17"/>
  <c r="S746" i="17"/>
  <c r="AG746" i="17"/>
  <c r="S747" i="17"/>
  <c r="AG747" i="17"/>
  <c r="S748" i="17"/>
  <c r="AG748" i="17"/>
  <c r="S749" i="17"/>
  <c r="AG749" i="17"/>
  <c r="S750" i="17"/>
  <c r="AG750" i="17"/>
  <c r="S751" i="17"/>
  <c r="AG751" i="17"/>
  <c r="S752" i="17"/>
  <c r="AG752" i="17"/>
  <c r="S753" i="17"/>
  <c r="AG753" i="17"/>
  <c r="S754" i="17"/>
  <c r="AG754" i="17"/>
  <c r="AG755" i="17"/>
  <c r="AG756" i="17"/>
  <c r="S757" i="17"/>
  <c r="AG757" i="17"/>
  <c r="S758" i="17"/>
  <c r="AG758" i="17"/>
  <c r="S759" i="17"/>
  <c r="AG759" i="17"/>
  <c r="S760" i="17"/>
  <c r="AG760" i="17"/>
  <c r="S761" i="17"/>
  <c r="AG761" i="17"/>
  <c r="S762" i="17"/>
  <c r="AG762" i="17"/>
  <c r="S763" i="17"/>
  <c r="AG763" i="17"/>
  <c r="S764" i="17"/>
  <c r="AG764" i="17"/>
  <c r="S765" i="17"/>
  <c r="AG765" i="17"/>
  <c r="S766" i="17"/>
  <c r="AG766" i="17"/>
  <c r="S767" i="17"/>
  <c r="AG767" i="17"/>
  <c r="S768" i="17"/>
  <c r="AG768" i="17"/>
  <c r="S769" i="17"/>
  <c r="AG769" i="17"/>
  <c r="S770" i="17"/>
  <c r="AG770" i="17"/>
  <c r="S771" i="17"/>
  <c r="AG771" i="17"/>
  <c r="AG772" i="17"/>
  <c r="S773" i="17"/>
  <c r="AG773" i="17"/>
  <c r="S774" i="17"/>
  <c r="AG774" i="17"/>
  <c r="S775" i="17"/>
  <c r="AG775" i="17"/>
  <c r="S776" i="17"/>
  <c r="AG776" i="17"/>
  <c r="S777" i="17"/>
  <c r="AG777" i="17"/>
  <c r="S778" i="17"/>
  <c r="AG778" i="17"/>
  <c r="S779" i="17"/>
  <c r="AG779" i="17"/>
  <c r="S780" i="17"/>
  <c r="AG780" i="17"/>
  <c r="S781" i="17"/>
  <c r="AG781" i="17"/>
  <c r="S782" i="17"/>
  <c r="AG782" i="17"/>
  <c r="S783" i="17"/>
  <c r="AG783" i="17"/>
  <c r="S785" i="17"/>
  <c r="AG785" i="17"/>
  <c r="S786" i="17"/>
  <c r="AG786" i="17"/>
  <c r="S787" i="17"/>
  <c r="AG787" i="17"/>
  <c r="S788" i="17"/>
  <c r="AG788" i="17"/>
  <c r="S789" i="17"/>
  <c r="AG789" i="17"/>
  <c r="S790" i="17"/>
  <c r="AG790" i="17"/>
  <c r="S791" i="17"/>
  <c r="AG791" i="17"/>
  <c r="S793" i="17"/>
  <c r="AG793" i="17"/>
  <c r="S794" i="17"/>
  <c r="AG794" i="17"/>
  <c r="S795" i="17"/>
  <c r="AG795" i="17"/>
  <c r="S796" i="17"/>
  <c r="AG796" i="17"/>
  <c r="S797" i="17"/>
  <c r="AG797" i="17"/>
  <c r="S798" i="17"/>
  <c r="AG798" i="17"/>
  <c r="S799" i="17"/>
  <c r="AG799" i="17"/>
  <c r="S800" i="17"/>
  <c r="AG800" i="17"/>
  <c r="S801" i="17"/>
  <c r="AG801" i="17"/>
  <c r="S802" i="17"/>
  <c r="AG802" i="17"/>
  <c r="S803" i="17"/>
  <c r="AG803" i="17"/>
  <c r="S804" i="17"/>
  <c r="AG804" i="17"/>
  <c r="S805" i="17"/>
  <c r="AG805" i="17"/>
  <c r="S806" i="17"/>
  <c r="AG806" i="17"/>
  <c r="S807" i="17"/>
  <c r="AG807" i="17"/>
  <c r="S808" i="17"/>
  <c r="AG808" i="17"/>
  <c r="S809" i="17"/>
  <c r="AG809" i="17"/>
  <c r="S810" i="17"/>
  <c r="AG810" i="17"/>
  <c r="S811" i="17"/>
  <c r="AG811" i="17"/>
  <c r="S812" i="17"/>
  <c r="AG812" i="17"/>
  <c r="S813" i="17"/>
  <c r="AG813" i="17"/>
  <c r="S814" i="17"/>
  <c r="AG814" i="17"/>
  <c r="S815" i="17"/>
  <c r="AG815" i="17"/>
  <c r="S816" i="17"/>
  <c r="AG816" i="17"/>
  <c r="S817" i="17"/>
  <c r="AG817" i="17"/>
  <c r="S818" i="17"/>
  <c r="AG818" i="17"/>
  <c r="AG819" i="17"/>
  <c r="S820" i="17"/>
  <c r="AG820" i="17"/>
  <c r="S821" i="17"/>
  <c r="AG821" i="17"/>
  <c r="S822" i="17"/>
  <c r="AG822" i="17"/>
  <c r="S823" i="17"/>
  <c r="AG823" i="17"/>
  <c r="S824" i="17"/>
  <c r="AG824" i="17"/>
  <c r="S825" i="17"/>
  <c r="AG825" i="17"/>
  <c r="S826" i="17"/>
  <c r="AG826" i="17"/>
  <c r="S827" i="17"/>
  <c r="AG827" i="17"/>
  <c r="S828" i="17"/>
  <c r="AG828" i="17"/>
  <c r="S829" i="17"/>
  <c r="AG829" i="17"/>
  <c r="S830" i="17"/>
  <c r="AG830" i="17"/>
  <c r="S831" i="17"/>
  <c r="AG831" i="17"/>
  <c r="AG832" i="17"/>
  <c r="S833" i="17"/>
  <c r="AG833" i="17"/>
  <c r="S834" i="17"/>
  <c r="AG834" i="17"/>
  <c r="S835" i="17"/>
  <c r="AG835" i="17"/>
  <c r="AG836" i="17"/>
  <c r="S837" i="17"/>
  <c r="AG837" i="17"/>
  <c r="S838" i="17"/>
  <c r="S839" i="17"/>
  <c r="AG839" i="17"/>
  <c r="S840" i="17"/>
  <c r="AG840" i="17"/>
  <c r="S841" i="17"/>
  <c r="AG841" i="17"/>
  <c r="S842" i="17"/>
  <c r="AG842" i="17"/>
  <c r="S843" i="17"/>
  <c r="AG843" i="17"/>
  <c r="S844" i="17"/>
  <c r="AG844" i="17"/>
  <c r="S845" i="17"/>
  <c r="AG845" i="17"/>
  <c r="S846" i="17"/>
  <c r="AG846" i="17"/>
  <c r="S847" i="17"/>
  <c r="AG847" i="17"/>
  <c r="S848" i="17"/>
  <c r="AG848" i="17"/>
  <c r="S849" i="17"/>
  <c r="AG849" i="17"/>
  <c r="S850" i="17"/>
  <c r="AG850" i="17"/>
  <c r="S851" i="17"/>
  <c r="AG851" i="17"/>
  <c r="S852" i="17"/>
  <c r="AG852" i="17"/>
  <c r="S853" i="17"/>
  <c r="AG853" i="17"/>
  <c r="AG854" i="17"/>
  <c r="S855" i="17"/>
  <c r="AG855" i="17"/>
  <c r="AG856" i="17"/>
  <c r="S857" i="17"/>
  <c r="AG857" i="17"/>
  <c r="S858" i="17"/>
  <c r="AG858" i="17"/>
  <c r="S859" i="17"/>
  <c r="AG859" i="17"/>
  <c r="S860" i="17"/>
  <c r="AG860" i="17"/>
  <c r="S861" i="17"/>
  <c r="AG861" i="17"/>
  <c r="S862" i="17"/>
  <c r="AG862" i="17"/>
  <c r="S863" i="17"/>
  <c r="AG863" i="17"/>
  <c r="S864" i="17"/>
  <c r="AG864" i="17"/>
  <c r="S865" i="17"/>
  <c r="AG865" i="17"/>
  <c r="S866" i="17"/>
  <c r="AG866" i="17"/>
  <c r="S867" i="17"/>
  <c r="AG867" i="17"/>
  <c r="S868" i="17"/>
  <c r="AG868" i="17"/>
  <c r="S869" i="17"/>
  <c r="AG869" i="17"/>
  <c r="S870" i="17"/>
  <c r="AG870" i="17"/>
  <c r="S871" i="17"/>
  <c r="AG871" i="17"/>
  <c r="AG872" i="17"/>
  <c r="S873" i="17"/>
  <c r="AG873" i="17"/>
  <c r="S874" i="17"/>
  <c r="AG874" i="17"/>
  <c r="S875" i="17"/>
  <c r="AG875" i="17"/>
  <c r="S876" i="17"/>
  <c r="AG876" i="17"/>
  <c r="S877" i="17"/>
  <c r="AG877" i="17"/>
  <c r="S878" i="17"/>
  <c r="AG878" i="17"/>
  <c r="S879" i="17"/>
  <c r="AG879" i="17"/>
  <c r="S880" i="17"/>
  <c r="AG880" i="17"/>
  <c r="S881" i="17"/>
  <c r="S882" i="17"/>
  <c r="AG882" i="17"/>
  <c r="S883" i="17"/>
  <c r="AG883" i="17"/>
  <c r="S884" i="17"/>
  <c r="AG884" i="17"/>
  <c r="S885" i="17"/>
  <c r="AG885" i="17"/>
  <c r="AG886" i="17"/>
  <c r="S887" i="17"/>
  <c r="AG887" i="17"/>
  <c r="S888" i="17"/>
  <c r="AG888" i="17"/>
  <c r="S889" i="17"/>
  <c r="AG889" i="17"/>
  <c r="S890" i="17"/>
  <c r="AG890" i="17"/>
  <c r="S891" i="17"/>
  <c r="AG891" i="17"/>
  <c r="S892" i="17"/>
  <c r="AG892" i="17"/>
  <c r="S893" i="17"/>
  <c r="AG893" i="17"/>
  <c r="S894" i="17"/>
  <c r="AG894" i="17"/>
  <c r="S895" i="17"/>
  <c r="AG895" i="17"/>
  <c r="AG896" i="17"/>
  <c r="S897" i="17"/>
  <c r="AG897" i="17"/>
  <c r="S898" i="17"/>
  <c r="AG898" i="17"/>
  <c r="AG899" i="17"/>
  <c r="S900" i="17"/>
  <c r="AG900" i="17"/>
  <c r="S901" i="17"/>
  <c r="AG901" i="17"/>
  <c r="S902" i="17"/>
  <c r="AG902" i="17"/>
  <c r="S903" i="17"/>
  <c r="AG903" i="17"/>
  <c r="S904" i="17"/>
  <c r="AG904" i="17"/>
  <c r="S905" i="17"/>
  <c r="AG905" i="17"/>
  <c r="S906" i="17"/>
  <c r="AG906" i="17"/>
  <c r="S907" i="17"/>
  <c r="AG907" i="17"/>
  <c r="O904" i="7"/>
  <c r="Q908" i="17" s="1"/>
  <c r="P904" i="7"/>
  <c r="S908" i="17" s="1"/>
  <c r="Q904" i="7"/>
  <c r="AG908" i="17" s="1"/>
  <c r="O905" i="7"/>
  <c r="Q909" i="17" s="1"/>
  <c r="P905" i="7"/>
  <c r="S909" i="17" s="1"/>
  <c r="Q905" i="7"/>
  <c r="AG909" i="17" s="1"/>
  <c r="O906" i="7"/>
  <c r="Q910" i="17" s="1"/>
  <c r="P906" i="7"/>
  <c r="S910" i="17" s="1"/>
  <c r="Q906" i="7"/>
  <c r="AG910" i="17" s="1"/>
  <c r="O907" i="7"/>
  <c r="Q911" i="17" s="1"/>
  <c r="P907" i="7"/>
  <c r="S911" i="17" s="1"/>
  <c r="Q907" i="7"/>
  <c r="AG911" i="17" s="1"/>
  <c r="O908" i="7"/>
  <c r="Q912" i="17" s="1"/>
  <c r="P908" i="7"/>
  <c r="S912" i="17" s="1"/>
  <c r="Q908" i="7"/>
  <c r="AG912" i="17" s="1"/>
  <c r="O909" i="7"/>
  <c r="Q913" i="17" s="1"/>
  <c r="P909" i="7"/>
  <c r="S913" i="17" s="1"/>
  <c r="Q909" i="7"/>
  <c r="AG913" i="17" s="1"/>
  <c r="O910" i="7"/>
  <c r="Q914" i="17" s="1"/>
  <c r="P910" i="7"/>
  <c r="S914" i="17" s="1"/>
  <c r="Q910" i="7"/>
  <c r="AG914" i="17" s="1"/>
  <c r="O911" i="7"/>
  <c r="Q915" i="17" s="1"/>
  <c r="P911" i="7"/>
  <c r="S915" i="17" s="1"/>
  <c r="Q911" i="7"/>
  <c r="AG915" i="17" s="1"/>
  <c r="O912" i="7"/>
  <c r="Q916" i="17" s="1"/>
  <c r="P912" i="7"/>
  <c r="S916" i="17" s="1"/>
  <c r="Q912" i="7"/>
  <c r="AG916" i="17" s="1"/>
  <c r="O913" i="7"/>
  <c r="Q917" i="17" s="1"/>
  <c r="P913" i="7"/>
  <c r="S917" i="17" s="1"/>
  <c r="Q913" i="7"/>
  <c r="AG917" i="17" s="1"/>
  <c r="O914" i="7"/>
  <c r="Q918" i="17" s="1"/>
  <c r="P914" i="7"/>
  <c r="S918" i="17" s="1"/>
  <c r="Q914" i="7"/>
  <c r="AG918" i="17" s="1"/>
  <c r="O915" i="7"/>
  <c r="Q919" i="17" s="1"/>
  <c r="P915" i="7"/>
  <c r="S919" i="17" s="1"/>
  <c r="Q915" i="7"/>
  <c r="AG919" i="17" s="1"/>
  <c r="O916" i="7"/>
  <c r="Q920" i="17" s="1"/>
  <c r="P916" i="7"/>
  <c r="S920" i="17" s="1"/>
  <c r="Q916" i="7"/>
  <c r="AG920" i="17" s="1"/>
  <c r="O917" i="7"/>
  <c r="Q921" i="17" s="1"/>
  <c r="P917" i="7"/>
  <c r="S921" i="17" s="1"/>
  <c r="Q917" i="7"/>
  <c r="AG921" i="17" s="1"/>
  <c r="O918" i="7"/>
  <c r="Q922" i="17" s="1"/>
  <c r="P918" i="7"/>
  <c r="S922" i="17" s="1"/>
  <c r="Q918" i="7"/>
  <c r="AG922" i="17" s="1"/>
  <c r="O919" i="7"/>
  <c r="Q923" i="17" s="1"/>
  <c r="P919" i="7"/>
  <c r="S923" i="17" s="1"/>
  <c r="Q919" i="7"/>
  <c r="AG923" i="17" s="1"/>
  <c r="O920" i="7"/>
  <c r="Q924" i="17" s="1"/>
  <c r="P920" i="7"/>
  <c r="S924" i="17" s="1"/>
  <c r="Q920" i="7"/>
  <c r="AG924" i="17" s="1"/>
  <c r="O921" i="7"/>
  <c r="Q925" i="17" s="1"/>
  <c r="P921" i="7"/>
  <c r="S925" i="17" s="1"/>
  <c r="Q921" i="7"/>
  <c r="AG925" i="17" s="1"/>
  <c r="O922" i="7"/>
  <c r="Q926" i="17" s="1"/>
  <c r="P922" i="7"/>
  <c r="S926" i="17" s="1"/>
  <c r="Q922" i="7"/>
  <c r="AG926" i="17" s="1"/>
  <c r="O923" i="7"/>
  <c r="Q927" i="17" s="1"/>
  <c r="P923" i="7"/>
  <c r="S927" i="17" s="1"/>
  <c r="Q923" i="7"/>
  <c r="AG927" i="17" s="1"/>
  <c r="O924" i="7"/>
  <c r="Q928" i="17" s="1"/>
  <c r="P924" i="7"/>
  <c r="S928" i="17" s="1"/>
  <c r="Q924" i="7"/>
  <c r="AG928" i="17" s="1"/>
  <c r="O925" i="7"/>
  <c r="Q929" i="17" s="1"/>
  <c r="P925" i="7"/>
  <c r="S929" i="17" s="1"/>
  <c r="Q925" i="7"/>
  <c r="AG929" i="17" s="1"/>
  <c r="O926" i="7"/>
  <c r="Q930" i="17" s="1"/>
  <c r="P926" i="7"/>
  <c r="S930" i="17" s="1"/>
  <c r="Q926" i="7"/>
  <c r="AG930" i="17" s="1"/>
  <c r="O927" i="7"/>
  <c r="Q931" i="17" s="1"/>
  <c r="P927" i="7"/>
  <c r="S931" i="17" s="1"/>
  <c r="Q927" i="7"/>
  <c r="AG931" i="17" s="1"/>
  <c r="O928" i="7"/>
  <c r="Q932" i="17" s="1"/>
  <c r="P928" i="7"/>
  <c r="S932" i="17" s="1"/>
  <c r="Q928" i="7"/>
  <c r="AG932" i="17" s="1"/>
  <c r="AG7" i="17"/>
  <c r="S7" i="17"/>
  <c r="H1005" i="7"/>
  <c r="G1005" i="7"/>
  <c r="O903" i="7" s="1"/>
  <c r="Q907" i="17" s="1"/>
  <c r="H1004" i="7"/>
  <c r="G1004" i="7"/>
  <c r="O902" i="7" s="1"/>
  <c r="Q906" i="17" s="1"/>
  <c r="H1003" i="7"/>
  <c r="G1003" i="7"/>
  <c r="O901" i="7" s="1"/>
  <c r="Q905" i="17" s="1"/>
  <c r="H1002" i="7"/>
  <c r="G1002" i="7"/>
  <c r="O900" i="7" s="1"/>
  <c r="Q904" i="17" s="1"/>
  <c r="H1001" i="7"/>
  <c r="G1001" i="7"/>
  <c r="O899" i="7" s="1"/>
  <c r="Q903" i="17" s="1"/>
  <c r="H1000" i="7"/>
  <c r="G1000" i="7"/>
  <c r="O898" i="7" s="1"/>
  <c r="Q902" i="17" s="1"/>
  <c r="H999" i="7"/>
  <c r="G999" i="7"/>
  <c r="O897" i="7" s="1"/>
  <c r="Q901" i="17" s="1"/>
  <c r="H998" i="7"/>
  <c r="G998" i="7"/>
  <c r="O896" i="7" s="1"/>
  <c r="Q900" i="17" s="1"/>
  <c r="H997" i="7"/>
  <c r="G997" i="7"/>
  <c r="O895" i="7" s="1"/>
  <c r="Q899" i="17" s="1"/>
  <c r="H996" i="7"/>
  <c r="G996" i="7"/>
  <c r="O894" i="7" s="1"/>
  <c r="Q898" i="17" s="1"/>
  <c r="H995" i="7"/>
  <c r="G995" i="7"/>
  <c r="O893" i="7" s="1"/>
  <c r="Q897" i="17" s="1"/>
  <c r="H994" i="7"/>
  <c r="G994" i="7"/>
  <c r="O892" i="7" s="1"/>
  <c r="Q896" i="17" s="1"/>
  <c r="H993" i="7"/>
  <c r="G993" i="7"/>
  <c r="O891" i="7" s="1"/>
  <c r="Q895" i="17" s="1"/>
  <c r="H992" i="7"/>
  <c r="G992" i="7"/>
  <c r="O890" i="7" s="1"/>
  <c r="Q894" i="17" s="1"/>
  <c r="H991" i="7"/>
  <c r="G991" i="7"/>
  <c r="O889" i="7" s="1"/>
  <c r="Q893" i="17" s="1"/>
  <c r="H990" i="7"/>
  <c r="G990" i="7"/>
  <c r="O888" i="7" s="1"/>
  <c r="Q892" i="17" s="1"/>
  <c r="H989" i="7"/>
  <c r="G989" i="7"/>
  <c r="O887" i="7" s="1"/>
  <c r="Q891" i="17" s="1"/>
  <c r="H988" i="7"/>
  <c r="G988" i="7"/>
  <c r="O886" i="7" s="1"/>
  <c r="Q890" i="17" s="1"/>
  <c r="H987" i="7"/>
  <c r="G987" i="7"/>
  <c r="O885" i="7" s="1"/>
  <c r="Q889" i="17" s="1"/>
  <c r="H986" i="7"/>
  <c r="G986" i="7"/>
  <c r="O884" i="7" s="1"/>
  <c r="Q888" i="17" s="1"/>
  <c r="H985" i="7"/>
  <c r="G985" i="7"/>
  <c r="O883" i="7" s="1"/>
  <c r="Q887" i="17" s="1"/>
  <c r="H984" i="7"/>
  <c r="G984" i="7"/>
  <c r="O882" i="7" s="1"/>
  <c r="Q886" i="17" s="1"/>
  <c r="H983" i="7"/>
  <c r="G983" i="7"/>
  <c r="O881" i="7" s="1"/>
  <c r="Q885" i="17" s="1"/>
  <c r="H982" i="7"/>
  <c r="G982" i="7"/>
  <c r="O880" i="7" s="1"/>
  <c r="Q884" i="17" s="1"/>
  <c r="H981" i="7"/>
  <c r="G981" i="7"/>
  <c r="O879" i="7" s="1"/>
  <c r="Q883" i="17" s="1"/>
  <c r="H980" i="7"/>
  <c r="G980" i="7"/>
  <c r="O878" i="7" s="1"/>
  <c r="Q882" i="17" s="1"/>
  <c r="H979" i="7"/>
  <c r="G979" i="7"/>
  <c r="O877" i="7" s="1"/>
  <c r="Q881" i="17" s="1"/>
  <c r="H978" i="7"/>
  <c r="G978" i="7"/>
  <c r="O876" i="7" s="1"/>
  <c r="Q880" i="17" s="1"/>
  <c r="H977" i="7"/>
  <c r="G977" i="7"/>
  <c r="O875" i="7" s="1"/>
  <c r="Q879" i="17" s="1"/>
  <c r="H976" i="7"/>
  <c r="G976" i="7"/>
  <c r="O874" i="7" s="1"/>
  <c r="Q878" i="17" s="1"/>
  <c r="H975" i="7"/>
  <c r="G975" i="7"/>
  <c r="O873" i="7" s="1"/>
  <c r="Q877" i="17" s="1"/>
  <c r="H974" i="7"/>
  <c r="G974" i="7"/>
  <c r="O872" i="7" s="1"/>
  <c r="Q876" i="17" s="1"/>
  <c r="H973" i="7"/>
  <c r="G973" i="7"/>
  <c r="O871" i="7" s="1"/>
  <c r="Q875" i="17" s="1"/>
  <c r="H972" i="7"/>
  <c r="G972" i="7"/>
  <c r="O870" i="7" s="1"/>
  <c r="Q874" i="17" s="1"/>
  <c r="H971" i="7"/>
  <c r="G971" i="7"/>
  <c r="O869" i="7" s="1"/>
  <c r="Q873" i="17" s="1"/>
  <c r="H970" i="7"/>
  <c r="G970" i="7"/>
  <c r="O868" i="7" s="1"/>
  <c r="Q872" i="17" s="1"/>
  <c r="H969" i="7"/>
  <c r="G969" i="7"/>
  <c r="O867" i="7" s="1"/>
  <c r="Q871" i="17" s="1"/>
  <c r="H968" i="7"/>
  <c r="G968" i="7"/>
  <c r="O866" i="7" s="1"/>
  <c r="Q870" i="17" s="1"/>
  <c r="H967" i="7"/>
  <c r="G967" i="7"/>
  <c r="O865" i="7" s="1"/>
  <c r="Q869" i="17" s="1"/>
  <c r="H966" i="7"/>
  <c r="G966" i="7"/>
  <c r="O864" i="7" s="1"/>
  <c r="Q868" i="17" s="1"/>
  <c r="H965" i="7"/>
  <c r="G965" i="7"/>
  <c r="O863" i="7" s="1"/>
  <c r="Q867" i="17" s="1"/>
  <c r="H964" i="7"/>
  <c r="G964" i="7"/>
  <c r="O862" i="7" s="1"/>
  <c r="Q866" i="17" s="1"/>
  <c r="H963" i="7"/>
  <c r="G963" i="7"/>
  <c r="O861" i="7" s="1"/>
  <c r="Q865" i="17" s="1"/>
  <c r="H962" i="7"/>
  <c r="G962" i="7"/>
  <c r="O860" i="7" s="1"/>
  <c r="Q864" i="17" s="1"/>
  <c r="H961" i="7"/>
  <c r="G961" i="7"/>
  <c r="O859" i="7" s="1"/>
  <c r="Q863" i="17" s="1"/>
  <c r="H960" i="7"/>
  <c r="G960" i="7"/>
  <c r="O858" i="7" s="1"/>
  <c r="Q862" i="17" s="1"/>
  <c r="H959" i="7"/>
  <c r="G959" i="7"/>
  <c r="O857" i="7" s="1"/>
  <c r="Q861" i="17" s="1"/>
  <c r="H958" i="7"/>
  <c r="G958" i="7"/>
  <c r="O856" i="7" s="1"/>
  <c r="Q860" i="17" s="1"/>
  <c r="H957" i="7"/>
  <c r="G957" i="7"/>
  <c r="O855" i="7" s="1"/>
  <c r="Q859" i="17" s="1"/>
  <c r="H956" i="7"/>
  <c r="G956" i="7"/>
  <c r="O854" i="7" s="1"/>
  <c r="Q858" i="17" s="1"/>
  <c r="H955" i="7"/>
  <c r="G955" i="7"/>
  <c r="O853" i="7" s="1"/>
  <c r="Q857" i="17" s="1"/>
  <c r="H954" i="7"/>
  <c r="G954" i="7"/>
  <c r="O852" i="7" s="1"/>
  <c r="Q856" i="17" s="1"/>
  <c r="H953" i="7"/>
  <c r="G953" i="7"/>
  <c r="O851" i="7" s="1"/>
  <c r="Q855" i="17" s="1"/>
  <c r="H952" i="7"/>
  <c r="G952" i="7"/>
  <c r="O850" i="7" s="1"/>
  <c r="Q854" i="17" s="1"/>
  <c r="H951" i="7"/>
  <c r="G951" i="7"/>
  <c r="O849" i="7" s="1"/>
  <c r="Q853" i="17" s="1"/>
  <c r="H950" i="7"/>
  <c r="G950" i="7"/>
  <c r="O848" i="7" s="1"/>
  <c r="Q852" i="17" s="1"/>
  <c r="H949" i="7"/>
  <c r="G949" i="7"/>
  <c r="O847" i="7" s="1"/>
  <c r="Q851" i="17" s="1"/>
  <c r="H948" i="7"/>
  <c r="G948" i="7"/>
  <c r="O846" i="7" s="1"/>
  <c r="Q850" i="17" s="1"/>
  <c r="H947" i="7"/>
  <c r="G947" i="7"/>
  <c r="O845" i="7" s="1"/>
  <c r="Q849" i="17" s="1"/>
  <c r="H946" i="7"/>
  <c r="G946" i="7"/>
  <c r="O844" i="7" s="1"/>
  <c r="Q848" i="17" s="1"/>
  <c r="H945" i="7"/>
  <c r="G945" i="7"/>
  <c r="O843" i="7" s="1"/>
  <c r="Q847" i="17" s="1"/>
  <c r="H944" i="7"/>
  <c r="G944" i="7"/>
  <c r="O842" i="7" s="1"/>
  <c r="Q846" i="17" s="1"/>
  <c r="H943" i="7"/>
  <c r="G943" i="7"/>
  <c r="O841" i="7" s="1"/>
  <c r="Q845" i="17" s="1"/>
  <c r="H942" i="7"/>
  <c r="G942" i="7"/>
  <c r="O840" i="7" s="1"/>
  <c r="Q844" i="17" s="1"/>
  <c r="H941" i="7"/>
  <c r="G941" i="7"/>
  <c r="O839" i="7" s="1"/>
  <c r="Q843" i="17" s="1"/>
  <c r="H940" i="7"/>
  <c r="G940" i="7"/>
  <c r="O838" i="7" s="1"/>
  <c r="Q842" i="17" s="1"/>
  <c r="H939" i="7"/>
  <c r="G939" i="7"/>
  <c r="O837" i="7" s="1"/>
  <c r="Q841" i="17" s="1"/>
  <c r="H938" i="7"/>
  <c r="G938" i="7"/>
  <c r="O836" i="7" s="1"/>
  <c r="Q840" i="17" s="1"/>
  <c r="H937" i="7"/>
  <c r="G937" i="7"/>
  <c r="O835" i="7" s="1"/>
  <c r="Q839" i="17" s="1"/>
  <c r="H936" i="7"/>
  <c r="G936" i="7"/>
  <c r="O834" i="7" s="1"/>
  <c r="Q838" i="17" s="1"/>
  <c r="H935" i="7"/>
  <c r="G935" i="7"/>
  <c r="O833" i="7" s="1"/>
  <c r="Q837" i="17" s="1"/>
  <c r="H934" i="7"/>
  <c r="G934" i="7"/>
  <c r="O832" i="7" s="1"/>
  <c r="Q836" i="17" s="1"/>
  <c r="H933" i="7"/>
  <c r="G933" i="7"/>
  <c r="O831" i="7" s="1"/>
  <c r="Q835" i="17" s="1"/>
  <c r="H932" i="7"/>
  <c r="G932" i="7"/>
  <c r="O830" i="7" s="1"/>
  <c r="Q834" i="17" s="1"/>
  <c r="H931" i="7"/>
  <c r="G931" i="7"/>
  <c r="O829" i="7" s="1"/>
  <c r="Q833" i="17" s="1"/>
  <c r="H930" i="7"/>
  <c r="G930" i="7"/>
  <c r="O828" i="7" s="1"/>
  <c r="Q832" i="17" s="1"/>
  <c r="H929" i="7"/>
  <c r="G929" i="7"/>
  <c r="O827" i="7" s="1"/>
  <c r="Q831" i="17" s="1"/>
  <c r="H928" i="7"/>
  <c r="G928" i="7"/>
  <c r="O826" i="7" s="1"/>
  <c r="Q830" i="17" s="1"/>
  <c r="H927" i="7"/>
  <c r="G927" i="7"/>
  <c r="O825" i="7" s="1"/>
  <c r="Q829" i="17" s="1"/>
  <c r="H926" i="7"/>
  <c r="G926" i="7"/>
  <c r="O824" i="7" s="1"/>
  <c r="Q828" i="17" s="1"/>
  <c r="H925" i="7"/>
  <c r="G925" i="7"/>
  <c r="O823" i="7" s="1"/>
  <c r="Q827" i="17" s="1"/>
  <c r="H924" i="7"/>
  <c r="G924" i="7"/>
  <c r="O822" i="7" s="1"/>
  <c r="Q826" i="17" s="1"/>
  <c r="H923" i="7"/>
  <c r="G923" i="7"/>
  <c r="O821" i="7" s="1"/>
  <c r="Q825" i="17" s="1"/>
  <c r="H922" i="7"/>
  <c r="G922" i="7"/>
  <c r="O820" i="7" s="1"/>
  <c r="Q824" i="17" s="1"/>
  <c r="H921" i="7"/>
  <c r="G921" i="7"/>
  <c r="O819" i="7" s="1"/>
  <c r="Q823" i="17" s="1"/>
  <c r="H920" i="7"/>
  <c r="G920" i="7"/>
  <c r="O818" i="7" s="1"/>
  <c r="Q822" i="17" s="1"/>
  <c r="H919" i="7"/>
  <c r="G919" i="7"/>
  <c r="O817" i="7" s="1"/>
  <c r="Q821" i="17" s="1"/>
  <c r="H918" i="7"/>
  <c r="G918" i="7"/>
  <c r="O816" i="7" s="1"/>
  <c r="Q820" i="17" s="1"/>
  <c r="H917" i="7"/>
  <c r="G917" i="7"/>
  <c r="O815" i="7" s="1"/>
  <c r="Q819" i="17" s="1"/>
  <c r="H916" i="7"/>
  <c r="G916" i="7"/>
  <c r="O814" i="7" s="1"/>
  <c r="Q818" i="17" s="1"/>
  <c r="H915" i="7"/>
  <c r="G915" i="7"/>
  <c r="O813" i="7" s="1"/>
  <c r="Q817" i="17" s="1"/>
  <c r="H914" i="7"/>
  <c r="G914" i="7"/>
  <c r="O812" i="7" s="1"/>
  <c r="Q816" i="17" s="1"/>
  <c r="H913" i="7"/>
  <c r="G913" i="7"/>
  <c r="O811" i="7" s="1"/>
  <c r="Q815" i="17" s="1"/>
  <c r="H912" i="7"/>
  <c r="G912" i="7"/>
  <c r="O810" i="7" s="1"/>
  <c r="Q814" i="17" s="1"/>
  <c r="H911" i="7"/>
  <c r="G911" i="7"/>
  <c r="O809" i="7" s="1"/>
  <c r="Q813" i="17" s="1"/>
  <c r="H910" i="7"/>
  <c r="G910" i="7"/>
  <c r="O808" i="7" s="1"/>
  <c r="Q812" i="17" s="1"/>
  <c r="H909" i="7"/>
  <c r="G909" i="7"/>
  <c r="O807" i="7" s="1"/>
  <c r="Q811" i="17" s="1"/>
  <c r="H908" i="7"/>
  <c r="G908" i="7"/>
  <c r="O806" i="7" s="1"/>
  <c r="Q810" i="17" s="1"/>
  <c r="H907" i="7"/>
  <c r="G907" i="7"/>
  <c r="O805" i="7" s="1"/>
  <c r="Q809" i="17" s="1"/>
  <c r="H906" i="7"/>
  <c r="G906" i="7"/>
  <c r="O804" i="7" s="1"/>
  <c r="Q808" i="17" s="1"/>
  <c r="H905" i="7"/>
  <c r="G905" i="7"/>
  <c r="O803" i="7" s="1"/>
  <c r="Q807" i="17" s="1"/>
  <c r="H904" i="7"/>
  <c r="G904" i="7"/>
  <c r="O802" i="7" s="1"/>
  <c r="Q806" i="17" s="1"/>
  <c r="H903" i="7"/>
  <c r="G903" i="7"/>
  <c r="O801" i="7" s="1"/>
  <c r="Q805" i="17" s="1"/>
  <c r="H902" i="7"/>
  <c r="G902" i="7"/>
  <c r="O800" i="7" s="1"/>
  <c r="Q804" i="17" s="1"/>
  <c r="H901" i="7"/>
  <c r="G901" i="7"/>
  <c r="O799" i="7" s="1"/>
  <c r="Q803" i="17" s="1"/>
  <c r="H900" i="7"/>
  <c r="G900" i="7"/>
  <c r="O798" i="7" s="1"/>
  <c r="Q802" i="17" s="1"/>
  <c r="H899" i="7"/>
  <c r="G899" i="7"/>
  <c r="O797" i="7" s="1"/>
  <c r="Q801" i="17" s="1"/>
  <c r="H898" i="7"/>
  <c r="G898" i="7"/>
  <c r="O796" i="7" s="1"/>
  <c r="Q800" i="17" s="1"/>
  <c r="H897" i="7"/>
  <c r="G897" i="7"/>
  <c r="O795" i="7" s="1"/>
  <c r="Q799" i="17" s="1"/>
  <c r="H896" i="7"/>
  <c r="G896" i="7"/>
  <c r="O794" i="7" s="1"/>
  <c r="Q798" i="17" s="1"/>
  <c r="H895" i="7"/>
  <c r="G895" i="7"/>
  <c r="O793" i="7" s="1"/>
  <c r="Q797" i="17" s="1"/>
  <c r="H894" i="7"/>
  <c r="G894" i="7"/>
  <c r="O792" i="7" s="1"/>
  <c r="Q796" i="17" s="1"/>
  <c r="H893" i="7"/>
  <c r="G893" i="7"/>
  <c r="O791" i="7" s="1"/>
  <c r="Q795" i="17" s="1"/>
  <c r="H892" i="7"/>
  <c r="G892" i="7"/>
  <c r="O790" i="7" s="1"/>
  <c r="Q794" i="17" s="1"/>
  <c r="H891" i="7"/>
  <c r="G891" i="7"/>
  <c r="O789" i="7" s="1"/>
  <c r="Q793" i="17" s="1"/>
  <c r="H890" i="7"/>
  <c r="G890" i="7"/>
  <c r="O788" i="7" s="1"/>
  <c r="Q792" i="17" s="1"/>
  <c r="H889" i="7"/>
  <c r="G889" i="7"/>
  <c r="O787" i="7" s="1"/>
  <c r="Q791" i="17" s="1"/>
  <c r="H888" i="7"/>
  <c r="G888" i="7"/>
  <c r="O786" i="7" s="1"/>
  <c r="Q790" i="17" s="1"/>
  <c r="H887" i="7"/>
  <c r="G887" i="7"/>
  <c r="O785" i="7" s="1"/>
  <c r="Q789" i="17" s="1"/>
  <c r="H886" i="7"/>
  <c r="G886" i="7"/>
  <c r="O784" i="7" s="1"/>
  <c r="Q788" i="17" s="1"/>
  <c r="H885" i="7"/>
  <c r="G885" i="7"/>
  <c r="O783" i="7" s="1"/>
  <c r="Q787" i="17" s="1"/>
  <c r="H884" i="7"/>
  <c r="G884" i="7"/>
  <c r="O782" i="7" s="1"/>
  <c r="Q786" i="17" s="1"/>
  <c r="H883" i="7"/>
  <c r="G883" i="7"/>
  <c r="O781" i="7" s="1"/>
  <c r="Q785" i="17" s="1"/>
  <c r="H882" i="7"/>
  <c r="G882" i="7"/>
  <c r="O780" i="7" s="1"/>
  <c r="Q784" i="17" s="1"/>
  <c r="H881" i="7"/>
  <c r="G881" i="7"/>
  <c r="O779" i="7" s="1"/>
  <c r="Q783" i="17" s="1"/>
  <c r="H880" i="7"/>
  <c r="G880" i="7"/>
  <c r="O778" i="7" s="1"/>
  <c r="Q782" i="17" s="1"/>
  <c r="H879" i="7"/>
  <c r="G879" i="7"/>
  <c r="O777" i="7" s="1"/>
  <c r="Q781" i="17" s="1"/>
  <c r="H878" i="7"/>
  <c r="G878" i="7"/>
  <c r="O776" i="7" s="1"/>
  <c r="Q780" i="17" s="1"/>
  <c r="H877" i="7"/>
  <c r="G877" i="7"/>
  <c r="O775" i="7" s="1"/>
  <c r="Q779" i="17" s="1"/>
  <c r="H876" i="7"/>
  <c r="G876" i="7"/>
  <c r="O774" i="7" s="1"/>
  <c r="Q778" i="17" s="1"/>
  <c r="H875" i="7"/>
  <c r="G875" i="7"/>
  <c r="O773" i="7" s="1"/>
  <c r="Q777" i="17" s="1"/>
  <c r="H874" i="7"/>
  <c r="G874" i="7"/>
  <c r="O772" i="7" s="1"/>
  <c r="Q776" i="17" s="1"/>
  <c r="H873" i="7"/>
  <c r="G873" i="7"/>
  <c r="O771" i="7" s="1"/>
  <c r="Q775" i="17" s="1"/>
  <c r="H872" i="7"/>
  <c r="G872" i="7"/>
  <c r="O770" i="7" s="1"/>
  <c r="Q774" i="17" s="1"/>
  <c r="H871" i="7"/>
  <c r="G871" i="7"/>
  <c r="O769" i="7" s="1"/>
  <c r="Q773" i="17" s="1"/>
  <c r="H870" i="7"/>
  <c r="G870" i="7"/>
  <c r="O768" i="7" s="1"/>
  <c r="Q772" i="17" s="1"/>
  <c r="H869" i="7"/>
  <c r="G869" i="7"/>
  <c r="O767" i="7" s="1"/>
  <c r="Q771" i="17" s="1"/>
  <c r="H868" i="7"/>
  <c r="G868" i="7"/>
  <c r="O766" i="7" s="1"/>
  <c r="Q770" i="17" s="1"/>
  <c r="H867" i="7"/>
  <c r="G867" i="7"/>
  <c r="O765" i="7" s="1"/>
  <c r="Q769" i="17" s="1"/>
  <c r="H866" i="7"/>
  <c r="G866" i="7"/>
  <c r="O764" i="7" s="1"/>
  <c r="Q768" i="17" s="1"/>
  <c r="H865" i="7"/>
  <c r="G865" i="7"/>
  <c r="O763" i="7" s="1"/>
  <c r="Q767" i="17" s="1"/>
  <c r="H864" i="7"/>
  <c r="G864" i="7"/>
  <c r="O762" i="7" s="1"/>
  <c r="Q766" i="17" s="1"/>
  <c r="H863" i="7"/>
  <c r="G863" i="7"/>
  <c r="O761" i="7" s="1"/>
  <c r="Q765" i="17" s="1"/>
  <c r="H862" i="7"/>
  <c r="G862" i="7"/>
  <c r="O760" i="7" s="1"/>
  <c r="Q764" i="17" s="1"/>
  <c r="H861" i="7"/>
  <c r="G861" i="7"/>
  <c r="O759" i="7" s="1"/>
  <c r="Q763" i="17" s="1"/>
  <c r="H860" i="7"/>
  <c r="G860" i="7"/>
  <c r="O758" i="7" s="1"/>
  <c r="Q762" i="17" s="1"/>
  <c r="H859" i="7"/>
  <c r="G859" i="7"/>
  <c r="O757" i="7" s="1"/>
  <c r="Q761" i="17" s="1"/>
  <c r="H858" i="7"/>
  <c r="G858" i="7"/>
  <c r="O756" i="7" s="1"/>
  <c r="Q760" i="17" s="1"/>
  <c r="H857" i="7"/>
  <c r="G857" i="7"/>
  <c r="O755" i="7" s="1"/>
  <c r="Q759" i="17" s="1"/>
  <c r="H856" i="7"/>
  <c r="G856" i="7"/>
  <c r="O754" i="7" s="1"/>
  <c r="Q758" i="17" s="1"/>
  <c r="H855" i="7"/>
  <c r="G855" i="7"/>
  <c r="O753" i="7" s="1"/>
  <c r="Q757" i="17" s="1"/>
  <c r="H854" i="7"/>
  <c r="G854" i="7"/>
  <c r="O752" i="7" s="1"/>
  <c r="Q756" i="17" s="1"/>
  <c r="H853" i="7"/>
  <c r="G853" i="7"/>
  <c r="O751" i="7" s="1"/>
  <c r="Q755" i="17" s="1"/>
  <c r="H852" i="7"/>
  <c r="G852" i="7"/>
  <c r="O750" i="7" s="1"/>
  <c r="Q754" i="17" s="1"/>
  <c r="H851" i="7"/>
  <c r="G851" i="7"/>
  <c r="O749" i="7" s="1"/>
  <c r="Q753" i="17" s="1"/>
  <c r="H850" i="7"/>
  <c r="G850" i="7"/>
  <c r="O748" i="7" s="1"/>
  <c r="Q752" i="17" s="1"/>
  <c r="H849" i="7"/>
  <c r="G849" i="7"/>
  <c r="O747" i="7" s="1"/>
  <c r="Q751" i="17" s="1"/>
  <c r="H848" i="7"/>
  <c r="G848" i="7"/>
  <c r="O746" i="7" s="1"/>
  <c r="Q750" i="17" s="1"/>
  <c r="H847" i="7"/>
  <c r="G847" i="7"/>
  <c r="O745" i="7" s="1"/>
  <c r="Q749" i="17" s="1"/>
  <c r="H846" i="7"/>
  <c r="G846" i="7"/>
  <c r="O744" i="7" s="1"/>
  <c r="Q748" i="17" s="1"/>
  <c r="H845" i="7"/>
  <c r="G845" i="7"/>
  <c r="O743" i="7" s="1"/>
  <c r="Q747" i="17" s="1"/>
  <c r="H844" i="7"/>
  <c r="G844" i="7"/>
  <c r="O742" i="7" s="1"/>
  <c r="Q746" i="17" s="1"/>
  <c r="H843" i="7"/>
  <c r="G843" i="7"/>
  <c r="O741" i="7" s="1"/>
  <c r="Q745" i="17" s="1"/>
  <c r="H842" i="7"/>
  <c r="G842" i="7"/>
  <c r="O740" i="7" s="1"/>
  <c r="Q744" i="17" s="1"/>
  <c r="H841" i="7"/>
  <c r="G841" i="7"/>
  <c r="O739" i="7" s="1"/>
  <c r="Q743" i="17" s="1"/>
  <c r="H840" i="7"/>
  <c r="G840" i="7"/>
  <c r="O738" i="7" s="1"/>
  <c r="Q742" i="17" s="1"/>
  <c r="H839" i="7"/>
  <c r="G839" i="7"/>
  <c r="O737" i="7" s="1"/>
  <c r="Q741" i="17" s="1"/>
  <c r="H838" i="7"/>
  <c r="G838" i="7"/>
  <c r="O736" i="7" s="1"/>
  <c r="Q740" i="17" s="1"/>
  <c r="H837" i="7"/>
  <c r="G837" i="7"/>
  <c r="O735" i="7" s="1"/>
  <c r="Q739" i="17" s="1"/>
  <c r="H836" i="7"/>
  <c r="G836" i="7"/>
  <c r="O734" i="7" s="1"/>
  <c r="Q738" i="17" s="1"/>
  <c r="H835" i="7"/>
  <c r="G835" i="7"/>
  <c r="O733" i="7" s="1"/>
  <c r="Q737" i="17" s="1"/>
  <c r="H834" i="7"/>
  <c r="G834" i="7"/>
  <c r="O732" i="7" s="1"/>
  <c r="Q736" i="17" s="1"/>
  <c r="H833" i="7"/>
  <c r="G833" i="7"/>
  <c r="O731" i="7" s="1"/>
  <c r="Q735" i="17" s="1"/>
  <c r="H832" i="7"/>
  <c r="G832" i="7"/>
  <c r="O730" i="7" s="1"/>
  <c r="Q734" i="17" s="1"/>
  <c r="H831" i="7"/>
  <c r="G831" i="7"/>
  <c r="O729" i="7" s="1"/>
  <c r="Q733" i="17" s="1"/>
  <c r="H830" i="7"/>
  <c r="G830" i="7"/>
  <c r="O728" i="7" s="1"/>
  <c r="Q732" i="17" s="1"/>
  <c r="H829" i="7"/>
  <c r="G829" i="7"/>
  <c r="O727" i="7" s="1"/>
  <c r="Q731" i="17" s="1"/>
  <c r="H828" i="7"/>
  <c r="G828" i="7"/>
  <c r="O726" i="7" s="1"/>
  <c r="Q730" i="17" s="1"/>
  <c r="H827" i="7"/>
  <c r="G827" i="7"/>
  <c r="O725" i="7" s="1"/>
  <c r="Q729" i="17" s="1"/>
  <c r="H826" i="7"/>
  <c r="G826" i="7"/>
  <c r="O724" i="7" s="1"/>
  <c r="Q728" i="17" s="1"/>
  <c r="H825" i="7"/>
  <c r="G825" i="7"/>
  <c r="O723" i="7" s="1"/>
  <c r="Q727" i="17" s="1"/>
  <c r="H824" i="7"/>
  <c r="G824" i="7"/>
  <c r="O722" i="7" s="1"/>
  <c r="Q726" i="17" s="1"/>
  <c r="H823" i="7"/>
  <c r="G823" i="7"/>
  <c r="O721" i="7" s="1"/>
  <c r="Q725" i="17" s="1"/>
  <c r="H822" i="7"/>
  <c r="G822" i="7"/>
  <c r="O720" i="7" s="1"/>
  <c r="Q724" i="17" s="1"/>
  <c r="H821" i="7"/>
  <c r="G821" i="7"/>
  <c r="O719" i="7" s="1"/>
  <c r="Q723" i="17" s="1"/>
  <c r="H820" i="7"/>
  <c r="G820" i="7"/>
  <c r="O718" i="7" s="1"/>
  <c r="Q722" i="17" s="1"/>
  <c r="H819" i="7"/>
  <c r="G819" i="7"/>
  <c r="O717" i="7" s="1"/>
  <c r="Q721" i="17" s="1"/>
  <c r="H818" i="7"/>
  <c r="G818" i="7"/>
  <c r="O716" i="7" s="1"/>
  <c r="Q720" i="17" s="1"/>
  <c r="H817" i="7"/>
  <c r="G817" i="7"/>
  <c r="O715" i="7" s="1"/>
  <c r="Q719" i="17" s="1"/>
  <c r="H816" i="7"/>
  <c r="G816" i="7"/>
  <c r="O714" i="7" s="1"/>
  <c r="Q718" i="17" s="1"/>
  <c r="H815" i="7"/>
  <c r="G815" i="7"/>
  <c r="O713" i="7" s="1"/>
  <c r="Q717" i="17" s="1"/>
  <c r="H814" i="7"/>
  <c r="G814" i="7"/>
  <c r="O712" i="7" s="1"/>
  <c r="Q716" i="17" s="1"/>
  <c r="H813" i="7"/>
  <c r="G813" i="7"/>
  <c r="O711" i="7" s="1"/>
  <c r="Q715" i="17" s="1"/>
  <c r="H812" i="7"/>
  <c r="G812" i="7"/>
  <c r="O710" i="7" s="1"/>
  <c r="Q714" i="17" s="1"/>
  <c r="H811" i="7"/>
  <c r="G811" i="7"/>
  <c r="O709" i="7" s="1"/>
  <c r="Q713" i="17" s="1"/>
  <c r="H810" i="7"/>
  <c r="G810" i="7"/>
  <c r="O708" i="7" s="1"/>
  <c r="Q712" i="17" s="1"/>
  <c r="H809" i="7"/>
  <c r="G809" i="7"/>
  <c r="O707" i="7" s="1"/>
  <c r="Q711" i="17" s="1"/>
  <c r="H808" i="7"/>
  <c r="G808" i="7"/>
  <c r="O706" i="7" s="1"/>
  <c r="Q710" i="17" s="1"/>
  <c r="H807" i="7"/>
  <c r="G807" i="7"/>
  <c r="O705" i="7" s="1"/>
  <c r="Q709" i="17" s="1"/>
  <c r="H806" i="7"/>
  <c r="G806" i="7"/>
  <c r="O704" i="7" s="1"/>
  <c r="Q708" i="17" s="1"/>
  <c r="H805" i="7"/>
  <c r="G805" i="7"/>
  <c r="O703" i="7" s="1"/>
  <c r="Q707" i="17" s="1"/>
  <c r="H804" i="7"/>
  <c r="G804" i="7"/>
  <c r="O702" i="7" s="1"/>
  <c r="Q706" i="17" s="1"/>
  <c r="H803" i="7"/>
  <c r="G803" i="7"/>
  <c r="O701" i="7" s="1"/>
  <c r="Q705" i="17" s="1"/>
  <c r="H802" i="7"/>
  <c r="G802" i="7"/>
  <c r="O700" i="7" s="1"/>
  <c r="Q704" i="17" s="1"/>
  <c r="H801" i="7"/>
  <c r="G801" i="7"/>
  <c r="O699" i="7" s="1"/>
  <c r="Q703" i="17" s="1"/>
  <c r="H800" i="7"/>
  <c r="G800" i="7"/>
  <c r="O698" i="7" s="1"/>
  <c r="Q702" i="17" s="1"/>
  <c r="H799" i="7"/>
  <c r="G799" i="7"/>
  <c r="O697" i="7" s="1"/>
  <c r="Q701" i="17" s="1"/>
  <c r="H798" i="7"/>
  <c r="G798" i="7"/>
  <c r="O696" i="7" s="1"/>
  <c r="Q700" i="17" s="1"/>
  <c r="H797" i="7"/>
  <c r="G797" i="7"/>
  <c r="O695" i="7" s="1"/>
  <c r="Q699" i="17" s="1"/>
  <c r="H796" i="7"/>
  <c r="G796" i="7"/>
  <c r="O694" i="7" s="1"/>
  <c r="Q698" i="17" s="1"/>
  <c r="H795" i="7"/>
  <c r="G795" i="7"/>
  <c r="O693" i="7" s="1"/>
  <c r="Q697" i="17" s="1"/>
  <c r="H794" i="7"/>
  <c r="G794" i="7"/>
  <c r="O692" i="7" s="1"/>
  <c r="Q696" i="17" s="1"/>
  <c r="H793" i="7"/>
  <c r="G793" i="7"/>
  <c r="O691" i="7" s="1"/>
  <c r="Q695" i="17" s="1"/>
  <c r="H792" i="7"/>
  <c r="G792" i="7"/>
  <c r="O690" i="7" s="1"/>
  <c r="Q694" i="17" s="1"/>
  <c r="H791" i="7"/>
  <c r="G791" i="7"/>
  <c r="O689" i="7" s="1"/>
  <c r="Q693" i="17" s="1"/>
  <c r="H790" i="7"/>
  <c r="G790" i="7"/>
  <c r="O688" i="7" s="1"/>
  <c r="Q692" i="17" s="1"/>
  <c r="H789" i="7"/>
  <c r="G789" i="7"/>
  <c r="O687" i="7" s="1"/>
  <c r="Q691" i="17" s="1"/>
  <c r="H788" i="7"/>
  <c r="G788" i="7"/>
  <c r="O686" i="7" s="1"/>
  <c r="Q690" i="17" s="1"/>
  <c r="H787" i="7"/>
  <c r="G787" i="7"/>
  <c r="O685" i="7" s="1"/>
  <c r="Q689" i="17" s="1"/>
  <c r="H786" i="7"/>
  <c r="G786" i="7"/>
  <c r="O684" i="7" s="1"/>
  <c r="Q688" i="17" s="1"/>
  <c r="H785" i="7"/>
  <c r="G785" i="7"/>
  <c r="O683" i="7" s="1"/>
  <c r="Q687" i="17" s="1"/>
  <c r="H784" i="7"/>
  <c r="G784" i="7"/>
  <c r="O682" i="7" s="1"/>
  <c r="Q686" i="17" s="1"/>
  <c r="H783" i="7"/>
  <c r="G783" i="7"/>
  <c r="O681" i="7" s="1"/>
  <c r="Q685" i="17" s="1"/>
  <c r="H782" i="7"/>
  <c r="G782" i="7"/>
  <c r="O680" i="7" s="1"/>
  <c r="Q684" i="17" s="1"/>
  <c r="H781" i="7"/>
  <c r="G781" i="7"/>
  <c r="O679" i="7" s="1"/>
  <c r="Q683" i="17" s="1"/>
  <c r="H780" i="7"/>
  <c r="G780" i="7"/>
  <c r="O678" i="7" s="1"/>
  <c r="Q682" i="17" s="1"/>
  <c r="H779" i="7"/>
  <c r="G779" i="7"/>
  <c r="O677" i="7" s="1"/>
  <c r="Q681" i="17" s="1"/>
  <c r="H778" i="7"/>
  <c r="G778" i="7"/>
  <c r="O676" i="7" s="1"/>
  <c r="Q680" i="17" s="1"/>
  <c r="H777" i="7"/>
  <c r="G777" i="7"/>
  <c r="O675" i="7" s="1"/>
  <c r="Q679" i="17" s="1"/>
  <c r="H776" i="7"/>
  <c r="G776" i="7"/>
  <c r="O674" i="7" s="1"/>
  <c r="Q678" i="17" s="1"/>
  <c r="H775" i="7"/>
  <c r="G775" i="7"/>
  <c r="O673" i="7" s="1"/>
  <c r="Q677" i="17" s="1"/>
  <c r="H774" i="7"/>
  <c r="G774" i="7"/>
  <c r="O672" i="7" s="1"/>
  <c r="Q676" i="17" s="1"/>
  <c r="H773" i="7"/>
  <c r="G773" i="7"/>
  <c r="O671" i="7" s="1"/>
  <c r="Q675" i="17" s="1"/>
  <c r="H772" i="7"/>
  <c r="G772" i="7"/>
  <c r="O670" i="7" s="1"/>
  <c r="Q674" i="17" s="1"/>
  <c r="H771" i="7"/>
  <c r="G771" i="7"/>
  <c r="O669" i="7" s="1"/>
  <c r="Q673" i="17" s="1"/>
  <c r="H770" i="7"/>
  <c r="G770" i="7"/>
  <c r="O668" i="7" s="1"/>
  <c r="Q672" i="17" s="1"/>
  <c r="H769" i="7"/>
  <c r="G769" i="7"/>
  <c r="O667" i="7" s="1"/>
  <c r="Q671" i="17" s="1"/>
  <c r="H768" i="7"/>
  <c r="G768" i="7"/>
  <c r="O666" i="7" s="1"/>
  <c r="Q670" i="17" s="1"/>
  <c r="H767" i="7"/>
  <c r="G767" i="7"/>
  <c r="O665" i="7" s="1"/>
  <c r="Q669" i="17" s="1"/>
  <c r="H766" i="7"/>
  <c r="G766" i="7"/>
  <c r="O664" i="7" s="1"/>
  <c r="Q668" i="17" s="1"/>
  <c r="H765" i="7"/>
  <c r="G765" i="7"/>
  <c r="O663" i="7" s="1"/>
  <c r="Q667" i="17" s="1"/>
  <c r="H764" i="7"/>
  <c r="G764" i="7"/>
  <c r="O662" i="7" s="1"/>
  <c r="Q666" i="17" s="1"/>
  <c r="H763" i="7"/>
  <c r="G763" i="7"/>
  <c r="O661" i="7" s="1"/>
  <c r="Q665" i="17" s="1"/>
  <c r="H762" i="7"/>
  <c r="G762" i="7"/>
  <c r="O660" i="7" s="1"/>
  <c r="Q664" i="17" s="1"/>
  <c r="H761" i="7"/>
  <c r="G761" i="7"/>
  <c r="O659" i="7" s="1"/>
  <c r="Q663" i="17" s="1"/>
  <c r="H760" i="7"/>
  <c r="G760" i="7"/>
  <c r="O658" i="7" s="1"/>
  <c r="Q662" i="17" s="1"/>
  <c r="H759" i="7"/>
  <c r="G759" i="7"/>
  <c r="O657" i="7" s="1"/>
  <c r="Q661" i="17" s="1"/>
  <c r="H758" i="7"/>
  <c r="G758" i="7"/>
  <c r="O656" i="7" s="1"/>
  <c r="Q660" i="17" s="1"/>
  <c r="H757" i="7"/>
  <c r="G757" i="7"/>
  <c r="O655" i="7" s="1"/>
  <c r="Q659" i="17" s="1"/>
  <c r="H756" i="7"/>
  <c r="G756" i="7"/>
  <c r="O654" i="7" s="1"/>
  <c r="Q658" i="17" s="1"/>
  <c r="H755" i="7"/>
  <c r="G755" i="7"/>
  <c r="O653" i="7" s="1"/>
  <c r="Q657" i="17" s="1"/>
  <c r="H754" i="7"/>
  <c r="G754" i="7"/>
  <c r="O652" i="7" s="1"/>
  <c r="Q656" i="17" s="1"/>
  <c r="H753" i="7"/>
  <c r="G753" i="7"/>
  <c r="O651" i="7" s="1"/>
  <c r="Q655" i="17" s="1"/>
  <c r="H752" i="7"/>
  <c r="G752" i="7"/>
  <c r="O650" i="7" s="1"/>
  <c r="Q654" i="17" s="1"/>
  <c r="H751" i="7"/>
  <c r="G751" i="7"/>
  <c r="O649" i="7" s="1"/>
  <c r="Q653" i="17" s="1"/>
  <c r="H750" i="7"/>
  <c r="G750" i="7"/>
  <c r="O648" i="7" s="1"/>
  <c r="Q652" i="17" s="1"/>
  <c r="H749" i="7"/>
  <c r="G749" i="7"/>
  <c r="O647" i="7" s="1"/>
  <c r="Q651" i="17" s="1"/>
  <c r="H748" i="7"/>
  <c r="G748" i="7"/>
  <c r="O646" i="7" s="1"/>
  <c r="Q650" i="17" s="1"/>
  <c r="H747" i="7"/>
  <c r="G747" i="7"/>
  <c r="O645" i="7" s="1"/>
  <c r="Q649" i="17" s="1"/>
  <c r="H746" i="7"/>
  <c r="G746" i="7"/>
  <c r="O644" i="7" s="1"/>
  <c r="Q648" i="17" s="1"/>
  <c r="H745" i="7"/>
  <c r="G745" i="7"/>
  <c r="O643" i="7" s="1"/>
  <c r="Q647" i="17" s="1"/>
  <c r="H744" i="7"/>
  <c r="G744" i="7"/>
  <c r="O642" i="7" s="1"/>
  <c r="Q646" i="17" s="1"/>
  <c r="H743" i="7"/>
  <c r="G743" i="7"/>
  <c r="O641" i="7" s="1"/>
  <c r="Q645" i="17" s="1"/>
  <c r="H742" i="7"/>
  <c r="G742" i="7"/>
  <c r="O640" i="7" s="1"/>
  <c r="Q644" i="17" s="1"/>
  <c r="H741" i="7"/>
  <c r="G741" i="7"/>
  <c r="O639" i="7" s="1"/>
  <c r="Q643" i="17" s="1"/>
  <c r="H740" i="7"/>
  <c r="G740" i="7"/>
  <c r="O638" i="7" s="1"/>
  <c r="Q642" i="17" s="1"/>
  <c r="H739" i="7"/>
  <c r="G739" i="7"/>
  <c r="O637" i="7" s="1"/>
  <c r="Q641" i="17" s="1"/>
  <c r="H738" i="7"/>
  <c r="G738" i="7"/>
  <c r="O636" i="7" s="1"/>
  <c r="Q640" i="17" s="1"/>
  <c r="H737" i="7"/>
  <c r="G737" i="7"/>
  <c r="O635" i="7" s="1"/>
  <c r="Q639" i="17" s="1"/>
  <c r="H736" i="7"/>
  <c r="G736" i="7"/>
  <c r="O634" i="7" s="1"/>
  <c r="Q638" i="17" s="1"/>
  <c r="H735" i="7"/>
  <c r="G735" i="7"/>
  <c r="O633" i="7" s="1"/>
  <c r="Q637" i="17" s="1"/>
  <c r="H734" i="7"/>
  <c r="G734" i="7"/>
  <c r="O632" i="7" s="1"/>
  <c r="Q636" i="17" s="1"/>
  <c r="H733" i="7"/>
  <c r="G733" i="7"/>
  <c r="O631" i="7" s="1"/>
  <c r="Q635" i="17" s="1"/>
  <c r="H732" i="7"/>
  <c r="G732" i="7"/>
  <c r="O630" i="7" s="1"/>
  <c r="Q634" i="17" s="1"/>
  <c r="H731" i="7"/>
  <c r="G731" i="7"/>
  <c r="O629" i="7" s="1"/>
  <c r="Q633" i="17" s="1"/>
  <c r="H730" i="7"/>
  <c r="G730" i="7"/>
  <c r="O628" i="7" s="1"/>
  <c r="Q632" i="17" s="1"/>
  <c r="H729" i="7"/>
  <c r="G729" i="7"/>
  <c r="O627" i="7" s="1"/>
  <c r="Q631" i="17" s="1"/>
  <c r="H728" i="7"/>
  <c r="G728" i="7"/>
  <c r="O626" i="7" s="1"/>
  <c r="Q630" i="17" s="1"/>
  <c r="H727" i="7"/>
  <c r="G727" i="7"/>
  <c r="O625" i="7" s="1"/>
  <c r="Q629" i="17" s="1"/>
  <c r="H726" i="7"/>
  <c r="G726" i="7"/>
  <c r="O624" i="7" s="1"/>
  <c r="Q628" i="17" s="1"/>
  <c r="H725" i="7"/>
  <c r="G725" i="7"/>
  <c r="O623" i="7" s="1"/>
  <c r="Q627" i="17" s="1"/>
  <c r="H724" i="7"/>
  <c r="G724" i="7"/>
  <c r="O622" i="7" s="1"/>
  <c r="Q626" i="17" s="1"/>
  <c r="H723" i="7"/>
  <c r="G723" i="7"/>
  <c r="O621" i="7" s="1"/>
  <c r="Q625" i="17" s="1"/>
  <c r="H722" i="7"/>
  <c r="G722" i="7"/>
  <c r="O620" i="7" s="1"/>
  <c r="Q624" i="17" s="1"/>
  <c r="H721" i="7"/>
  <c r="G721" i="7"/>
  <c r="O619" i="7" s="1"/>
  <c r="Q623" i="17" s="1"/>
  <c r="H720" i="7"/>
  <c r="G720" i="7"/>
  <c r="O618" i="7" s="1"/>
  <c r="Q622" i="17" s="1"/>
  <c r="H719" i="7"/>
  <c r="G719" i="7"/>
  <c r="O617" i="7" s="1"/>
  <c r="Q621" i="17" s="1"/>
  <c r="H718" i="7"/>
  <c r="G718" i="7"/>
  <c r="O616" i="7" s="1"/>
  <c r="Q620" i="17" s="1"/>
  <c r="H717" i="7"/>
  <c r="G717" i="7"/>
  <c r="O615" i="7" s="1"/>
  <c r="Q619" i="17" s="1"/>
  <c r="H716" i="7"/>
  <c r="G716" i="7"/>
  <c r="O614" i="7" s="1"/>
  <c r="Q618" i="17" s="1"/>
  <c r="H715" i="7"/>
  <c r="G715" i="7"/>
  <c r="O613" i="7" s="1"/>
  <c r="Q617" i="17" s="1"/>
  <c r="H714" i="7"/>
  <c r="G714" i="7"/>
  <c r="O612" i="7" s="1"/>
  <c r="Q616" i="17" s="1"/>
  <c r="H713" i="7"/>
  <c r="G713" i="7"/>
  <c r="O611" i="7" s="1"/>
  <c r="Q615" i="17" s="1"/>
  <c r="H712" i="7"/>
  <c r="G712" i="7"/>
  <c r="O610" i="7" s="1"/>
  <c r="Q614" i="17" s="1"/>
  <c r="H711" i="7"/>
  <c r="G711" i="7"/>
  <c r="O609" i="7" s="1"/>
  <c r="Q613" i="17" s="1"/>
  <c r="H710" i="7"/>
  <c r="G710" i="7"/>
  <c r="O608" i="7" s="1"/>
  <c r="Q612" i="17" s="1"/>
  <c r="H709" i="7"/>
  <c r="G709" i="7"/>
  <c r="O607" i="7" s="1"/>
  <c r="Q611" i="17" s="1"/>
  <c r="H708" i="7"/>
  <c r="G708" i="7"/>
  <c r="O606" i="7" s="1"/>
  <c r="Q610" i="17" s="1"/>
  <c r="H707" i="7"/>
  <c r="G707" i="7"/>
  <c r="O605" i="7" s="1"/>
  <c r="Q609" i="17" s="1"/>
  <c r="H706" i="7"/>
  <c r="G706" i="7"/>
  <c r="O604" i="7" s="1"/>
  <c r="Q608" i="17" s="1"/>
  <c r="H705" i="7"/>
  <c r="G705" i="7"/>
  <c r="O603" i="7" s="1"/>
  <c r="Q607" i="17" s="1"/>
  <c r="H704" i="7"/>
  <c r="G704" i="7"/>
  <c r="O602" i="7" s="1"/>
  <c r="Q606" i="17" s="1"/>
  <c r="H703" i="7"/>
  <c r="G703" i="7"/>
  <c r="O601" i="7" s="1"/>
  <c r="Q605" i="17" s="1"/>
  <c r="H702" i="7"/>
  <c r="G702" i="7"/>
  <c r="O600" i="7" s="1"/>
  <c r="Q604" i="17" s="1"/>
  <c r="H701" i="7"/>
  <c r="G701" i="7"/>
  <c r="O599" i="7" s="1"/>
  <c r="Q603" i="17" s="1"/>
  <c r="H700" i="7"/>
  <c r="G700" i="7"/>
  <c r="O598" i="7" s="1"/>
  <c r="Q602" i="17" s="1"/>
  <c r="H699" i="7"/>
  <c r="G699" i="7"/>
  <c r="O597" i="7" s="1"/>
  <c r="Q601" i="17" s="1"/>
  <c r="H698" i="7"/>
  <c r="G698" i="7"/>
  <c r="O596" i="7" s="1"/>
  <c r="Q600" i="17" s="1"/>
  <c r="H697" i="7"/>
  <c r="G697" i="7"/>
  <c r="O595" i="7" s="1"/>
  <c r="Q599" i="17" s="1"/>
  <c r="H696" i="7"/>
  <c r="G696" i="7"/>
  <c r="O594" i="7" s="1"/>
  <c r="Q598" i="17" s="1"/>
  <c r="H695" i="7"/>
  <c r="G695" i="7"/>
  <c r="O593" i="7" s="1"/>
  <c r="Q597" i="17" s="1"/>
  <c r="H694" i="7"/>
  <c r="G694" i="7"/>
  <c r="O592" i="7" s="1"/>
  <c r="Q596" i="17" s="1"/>
  <c r="H693" i="7"/>
  <c r="G693" i="7"/>
  <c r="O591" i="7" s="1"/>
  <c r="Q595" i="17" s="1"/>
  <c r="H692" i="7"/>
  <c r="G692" i="7"/>
  <c r="O590" i="7" s="1"/>
  <c r="Q594" i="17" s="1"/>
  <c r="H691" i="7"/>
  <c r="G691" i="7"/>
  <c r="O589" i="7" s="1"/>
  <c r="Q593" i="17" s="1"/>
  <c r="H690" i="7"/>
  <c r="G690" i="7"/>
  <c r="O588" i="7" s="1"/>
  <c r="Q592" i="17" s="1"/>
  <c r="H689" i="7"/>
  <c r="G689" i="7"/>
  <c r="O587" i="7" s="1"/>
  <c r="Q591" i="17" s="1"/>
  <c r="H688" i="7"/>
  <c r="G688" i="7"/>
  <c r="O586" i="7" s="1"/>
  <c r="Q590" i="17" s="1"/>
  <c r="H687" i="7"/>
  <c r="G687" i="7"/>
  <c r="O585" i="7" s="1"/>
  <c r="Q589" i="17" s="1"/>
  <c r="H686" i="7"/>
  <c r="G686" i="7"/>
  <c r="O584" i="7" s="1"/>
  <c r="Q588" i="17" s="1"/>
  <c r="H685" i="7"/>
  <c r="G685" i="7"/>
  <c r="O583" i="7" s="1"/>
  <c r="Q587" i="17" s="1"/>
  <c r="H684" i="7"/>
  <c r="G684" i="7"/>
  <c r="O582" i="7" s="1"/>
  <c r="Q586" i="17" s="1"/>
  <c r="H683" i="7"/>
  <c r="G683" i="7"/>
  <c r="O581" i="7" s="1"/>
  <c r="Q585" i="17" s="1"/>
  <c r="H682" i="7"/>
  <c r="G682" i="7"/>
  <c r="O580" i="7" s="1"/>
  <c r="Q584" i="17" s="1"/>
  <c r="H681" i="7"/>
  <c r="G681" i="7"/>
  <c r="O579" i="7" s="1"/>
  <c r="Q583" i="17" s="1"/>
  <c r="H680" i="7"/>
  <c r="G680" i="7"/>
  <c r="O578" i="7" s="1"/>
  <c r="Q582" i="17" s="1"/>
  <c r="H679" i="7"/>
  <c r="G679" i="7"/>
  <c r="O577" i="7" s="1"/>
  <c r="Q581" i="17" s="1"/>
  <c r="H678" i="7"/>
  <c r="G678" i="7"/>
  <c r="O576" i="7" s="1"/>
  <c r="Q580" i="17" s="1"/>
  <c r="H677" i="7"/>
  <c r="G677" i="7"/>
  <c r="O575" i="7" s="1"/>
  <c r="Q579" i="17" s="1"/>
  <c r="H676" i="7"/>
  <c r="G676" i="7"/>
  <c r="O574" i="7" s="1"/>
  <c r="Q578" i="17" s="1"/>
  <c r="H675" i="7"/>
  <c r="G675" i="7"/>
  <c r="O573" i="7" s="1"/>
  <c r="Q577" i="17" s="1"/>
  <c r="H674" i="7"/>
  <c r="G674" i="7"/>
  <c r="O572" i="7" s="1"/>
  <c r="Q576" i="17" s="1"/>
  <c r="H673" i="7"/>
  <c r="G673" i="7"/>
  <c r="O571" i="7" s="1"/>
  <c r="Q575" i="17" s="1"/>
  <c r="H672" i="7"/>
  <c r="G672" i="7"/>
  <c r="O570" i="7" s="1"/>
  <c r="Q574" i="17" s="1"/>
  <c r="H671" i="7"/>
  <c r="G671" i="7"/>
  <c r="O569" i="7" s="1"/>
  <c r="Q573" i="17" s="1"/>
  <c r="H670" i="7"/>
  <c r="G670" i="7"/>
  <c r="O568" i="7" s="1"/>
  <c r="Q572" i="17" s="1"/>
  <c r="H669" i="7"/>
  <c r="G669" i="7"/>
  <c r="O567" i="7" s="1"/>
  <c r="Q571" i="17" s="1"/>
  <c r="H668" i="7"/>
  <c r="G668" i="7"/>
  <c r="O566" i="7" s="1"/>
  <c r="Q570" i="17" s="1"/>
  <c r="H667" i="7"/>
  <c r="G667" i="7"/>
  <c r="O565" i="7" s="1"/>
  <c r="Q569" i="17" s="1"/>
  <c r="H666" i="7"/>
  <c r="G666" i="7"/>
  <c r="O564" i="7" s="1"/>
  <c r="Q568" i="17" s="1"/>
  <c r="H665" i="7"/>
  <c r="G665" i="7"/>
  <c r="O563" i="7" s="1"/>
  <c r="Q567" i="17" s="1"/>
  <c r="H664" i="7"/>
  <c r="G664" i="7"/>
  <c r="O562" i="7" s="1"/>
  <c r="Q566" i="17" s="1"/>
  <c r="H663" i="7"/>
  <c r="G663" i="7"/>
  <c r="O561" i="7" s="1"/>
  <c r="Q565" i="17" s="1"/>
  <c r="H662" i="7"/>
  <c r="G662" i="7"/>
  <c r="O560" i="7" s="1"/>
  <c r="Q564" i="17" s="1"/>
  <c r="H661" i="7"/>
  <c r="G661" i="7"/>
  <c r="O559" i="7" s="1"/>
  <c r="Q563" i="17" s="1"/>
  <c r="H660" i="7"/>
  <c r="G660" i="7"/>
  <c r="O558" i="7" s="1"/>
  <c r="Q562" i="17" s="1"/>
  <c r="H659" i="7"/>
  <c r="G659" i="7"/>
  <c r="O557" i="7" s="1"/>
  <c r="Q561" i="17" s="1"/>
  <c r="H658" i="7"/>
  <c r="G658" i="7"/>
  <c r="O556" i="7" s="1"/>
  <c r="H657" i="7"/>
  <c r="G657" i="7"/>
  <c r="O555" i="7" s="1"/>
  <c r="Q559" i="17" s="1"/>
  <c r="H656" i="7"/>
  <c r="G656" i="7"/>
  <c r="O554" i="7" s="1"/>
  <c r="Q558" i="17" s="1"/>
  <c r="H655" i="7"/>
  <c r="G655" i="7"/>
  <c r="O553" i="7" s="1"/>
  <c r="Q557" i="17" s="1"/>
  <c r="H654" i="7"/>
  <c r="G654" i="7"/>
  <c r="O552" i="7" s="1"/>
  <c r="Q556" i="17" s="1"/>
  <c r="H653" i="7"/>
  <c r="G653" i="7"/>
  <c r="O551" i="7" s="1"/>
  <c r="Q555" i="17" s="1"/>
  <c r="H652" i="7"/>
  <c r="G652" i="7"/>
  <c r="O550" i="7" s="1"/>
  <c r="Q554" i="17" s="1"/>
  <c r="H651" i="7"/>
  <c r="G651" i="7"/>
  <c r="O549" i="7" s="1"/>
  <c r="Q553" i="17" s="1"/>
  <c r="H650" i="7"/>
  <c r="G650" i="7"/>
  <c r="O548" i="7" s="1"/>
  <c r="Q552" i="17" s="1"/>
  <c r="H649" i="7"/>
  <c r="G649" i="7"/>
  <c r="O547" i="7" s="1"/>
  <c r="Q551" i="17" s="1"/>
  <c r="H648" i="7"/>
  <c r="G648" i="7"/>
  <c r="O546" i="7" s="1"/>
  <c r="Q550" i="17" s="1"/>
  <c r="H647" i="7"/>
  <c r="G647" i="7"/>
  <c r="O545" i="7" s="1"/>
  <c r="Q549" i="17" s="1"/>
  <c r="H646" i="7"/>
  <c r="G646" i="7"/>
  <c r="O544" i="7" s="1"/>
  <c r="Q548" i="17" s="1"/>
  <c r="H645" i="7"/>
  <c r="G645" i="7"/>
  <c r="O543" i="7" s="1"/>
  <c r="Q547" i="17" s="1"/>
  <c r="H644" i="7"/>
  <c r="G644" i="7"/>
  <c r="O542" i="7" s="1"/>
  <c r="Q546" i="17" s="1"/>
  <c r="H643" i="7"/>
  <c r="G643" i="7"/>
  <c r="O541" i="7" s="1"/>
  <c r="Q545" i="17" s="1"/>
  <c r="H642" i="7"/>
  <c r="G642" i="7"/>
  <c r="O540" i="7" s="1"/>
  <c r="Q544" i="17" s="1"/>
  <c r="H641" i="7"/>
  <c r="G641" i="7"/>
  <c r="O539" i="7" s="1"/>
  <c r="Q543" i="17" s="1"/>
  <c r="H640" i="7"/>
  <c r="G640" i="7"/>
  <c r="O538" i="7" s="1"/>
  <c r="Q542" i="17" s="1"/>
  <c r="H639" i="7"/>
  <c r="G639" i="7"/>
  <c r="O537" i="7" s="1"/>
  <c r="Q541" i="17" s="1"/>
  <c r="H638" i="7"/>
  <c r="G638" i="7"/>
  <c r="O536" i="7" s="1"/>
  <c r="Q540" i="17" s="1"/>
  <c r="H637" i="7"/>
  <c r="G637" i="7"/>
  <c r="O535" i="7" s="1"/>
  <c r="Q539" i="17" s="1"/>
  <c r="H636" i="7"/>
  <c r="G636" i="7"/>
  <c r="O534" i="7" s="1"/>
  <c r="Q538" i="17" s="1"/>
  <c r="H635" i="7"/>
  <c r="G635" i="7"/>
  <c r="O533" i="7" s="1"/>
  <c r="Q537" i="17" s="1"/>
  <c r="H634" i="7"/>
  <c r="G634" i="7"/>
  <c r="O532" i="7" s="1"/>
  <c r="Q536" i="17" s="1"/>
  <c r="H633" i="7"/>
  <c r="G633" i="7"/>
  <c r="O531" i="7" s="1"/>
  <c r="Q535" i="17" s="1"/>
  <c r="H632" i="7"/>
  <c r="G632" i="7"/>
  <c r="O530" i="7" s="1"/>
  <c r="Q534" i="17" s="1"/>
  <c r="H631" i="7"/>
  <c r="G631" i="7"/>
  <c r="O529" i="7" s="1"/>
  <c r="Q533" i="17" s="1"/>
  <c r="H630" i="7"/>
  <c r="G630" i="7"/>
  <c r="O528" i="7" s="1"/>
  <c r="Q532" i="17" s="1"/>
  <c r="H629" i="7"/>
  <c r="G629" i="7"/>
  <c r="O527" i="7" s="1"/>
  <c r="Q531" i="17" s="1"/>
  <c r="H628" i="7"/>
  <c r="G628" i="7"/>
  <c r="O526" i="7" s="1"/>
  <c r="Q530" i="17" s="1"/>
  <c r="H627" i="7"/>
  <c r="G627" i="7"/>
  <c r="O525" i="7" s="1"/>
  <c r="Q529" i="17" s="1"/>
  <c r="H626" i="7"/>
  <c r="G626" i="7"/>
  <c r="O524" i="7" s="1"/>
  <c r="Q528" i="17" s="1"/>
  <c r="H625" i="7"/>
  <c r="G625" i="7"/>
  <c r="O523" i="7" s="1"/>
  <c r="Q527" i="17" s="1"/>
  <c r="H624" i="7"/>
  <c r="G624" i="7"/>
  <c r="O522" i="7" s="1"/>
  <c r="Q526" i="17" s="1"/>
  <c r="H623" i="7"/>
  <c r="G623" i="7"/>
  <c r="O521" i="7" s="1"/>
  <c r="Q525" i="17" s="1"/>
  <c r="H622" i="7"/>
  <c r="G622" i="7"/>
  <c r="O520" i="7" s="1"/>
  <c r="Q524" i="17" s="1"/>
  <c r="H621" i="7"/>
  <c r="G621" i="7"/>
  <c r="O519" i="7" s="1"/>
  <c r="Q523" i="17" s="1"/>
  <c r="H620" i="7"/>
  <c r="G620" i="7"/>
  <c r="O518" i="7" s="1"/>
  <c r="Q522" i="17" s="1"/>
  <c r="H619" i="7"/>
  <c r="G619" i="7"/>
  <c r="O517" i="7" s="1"/>
  <c r="Q521" i="17" s="1"/>
  <c r="H618" i="7"/>
  <c r="G618" i="7"/>
  <c r="O516" i="7" s="1"/>
  <c r="Q520" i="17" s="1"/>
  <c r="H617" i="7"/>
  <c r="G617" i="7"/>
  <c r="O515" i="7" s="1"/>
  <c r="Q519" i="17" s="1"/>
  <c r="H616" i="7"/>
  <c r="G616" i="7"/>
  <c r="O514" i="7" s="1"/>
  <c r="Q518" i="17" s="1"/>
  <c r="H615" i="7"/>
  <c r="G615" i="7"/>
  <c r="O513" i="7" s="1"/>
  <c r="Q517" i="17" s="1"/>
  <c r="H614" i="7"/>
  <c r="G614" i="7"/>
  <c r="O512" i="7" s="1"/>
  <c r="Q516" i="17" s="1"/>
  <c r="H613" i="7"/>
  <c r="G613" i="7"/>
  <c r="O511" i="7" s="1"/>
  <c r="Q515" i="17" s="1"/>
  <c r="H612" i="7"/>
  <c r="G612" i="7"/>
  <c r="O510" i="7" s="1"/>
  <c r="Q514" i="17" s="1"/>
  <c r="H611" i="7"/>
  <c r="G611" i="7"/>
  <c r="O509" i="7" s="1"/>
  <c r="Q513" i="17" s="1"/>
  <c r="H610" i="7"/>
  <c r="G610" i="7"/>
  <c r="O508" i="7" s="1"/>
  <c r="Q512" i="17" s="1"/>
  <c r="H609" i="7"/>
  <c r="G609" i="7"/>
  <c r="O507" i="7" s="1"/>
  <c r="Q511" i="17" s="1"/>
  <c r="H608" i="7"/>
  <c r="G608" i="7"/>
  <c r="O506" i="7" s="1"/>
  <c r="Q510" i="17" s="1"/>
  <c r="H607" i="7"/>
  <c r="G607" i="7"/>
  <c r="O505" i="7" s="1"/>
  <c r="Q509" i="17" s="1"/>
  <c r="H606" i="7"/>
  <c r="G606" i="7"/>
  <c r="O504" i="7" s="1"/>
  <c r="Q508" i="17" s="1"/>
  <c r="H605" i="7"/>
  <c r="G605" i="7"/>
  <c r="O503" i="7" s="1"/>
  <c r="Q507" i="17" s="1"/>
  <c r="H604" i="7"/>
  <c r="G604" i="7"/>
  <c r="O502" i="7" s="1"/>
  <c r="Q506" i="17" s="1"/>
  <c r="H603" i="7"/>
  <c r="G603" i="7"/>
  <c r="O501" i="7" s="1"/>
  <c r="Q505" i="17" s="1"/>
  <c r="H602" i="7"/>
  <c r="G602" i="7"/>
  <c r="O500" i="7" s="1"/>
  <c r="Q504" i="17" s="1"/>
  <c r="H601" i="7"/>
  <c r="G601" i="7"/>
  <c r="O499" i="7" s="1"/>
  <c r="Q503" i="17" s="1"/>
  <c r="H600" i="7"/>
  <c r="G600" i="7"/>
  <c r="O498" i="7" s="1"/>
  <c r="Q502" i="17" s="1"/>
  <c r="H599" i="7"/>
  <c r="G599" i="7"/>
  <c r="O497" i="7" s="1"/>
  <c r="Q501" i="17" s="1"/>
  <c r="H598" i="7"/>
  <c r="G598" i="7"/>
  <c r="O496" i="7" s="1"/>
  <c r="Q500" i="17" s="1"/>
  <c r="H597" i="7"/>
  <c r="G597" i="7"/>
  <c r="O495" i="7" s="1"/>
  <c r="Q499" i="17" s="1"/>
  <c r="H596" i="7"/>
  <c r="G596" i="7"/>
  <c r="O494" i="7" s="1"/>
  <c r="Q498" i="17" s="1"/>
  <c r="H595" i="7"/>
  <c r="G595" i="7"/>
  <c r="O493" i="7" s="1"/>
  <c r="Q497" i="17" s="1"/>
  <c r="H594" i="7"/>
  <c r="G594" i="7"/>
  <c r="O492" i="7" s="1"/>
  <c r="Q496" i="17" s="1"/>
  <c r="H593" i="7"/>
  <c r="G593" i="7"/>
  <c r="O491" i="7" s="1"/>
  <c r="Q495" i="17" s="1"/>
  <c r="H592" i="7"/>
  <c r="G592" i="7"/>
  <c r="O490" i="7" s="1"/>
  <c r="Q494" i="17" s="1"/>
  <c r="H591" i="7"/>
  <c r="G591" i="7"/>
  <c r="O489" i="7" s="1"/>
  <c r="Q493" i="17" s="1"/>
  <c r="H590" i="7"/>
  <c r="G590" i="7"/>
  <c r="O488" i="7" s="1"/>
  <c r="Q492" i="17" s="1"/>
  <c r="H589" i="7"/>
  <c r="G589" i="7"/>
  <c r="O487" i="7" s="1"/>
  <c r="Q491" i="17" s="1"/>
  <c r="H588" i="7"/>
  <c r="G588" i="7"/>
  <c r="O486" i="7" s="1"/>
  <c r="Q490" i="17" s="1"/>
  <c r="H587" i="7"/>
  <c r="G587" i="7"/>
  <c r="O485" i="7" s="1"/>
  <c r="Q489" i="17" s="1"/>
  <c r="H586" i="7"/>
  <c r="G586" i="7"/>
  <c r="O484" i="7" s="1"/>
  <c r="Q488" i="17" s="1"/>
  <c r="H585" i="7"/>
  <c r="G585" i="7"/>
  <c r="O483" i="7" s="1"/>
  <c r="Q487" i="17" s="1"/>
  <c r="H584" i="7"/>
  <c r="G584" i="7"/>
  <c r="O482" i="7" s="1"/>
  <c r="Q486" i="17" s="1"/>
  <c r="H583" i="7"/>
  <c r="G583" i="7"/>
  <c r="O481" i="7" s="1"/>
  <c r="Q485" i="17" s="1"/>
  <c r="H582" i="7"/>
  <c r="G582" i="7"/>
  <c r="O480" i="7" s="1"/>
  <c r="Q484" i="17" s="1"/>
  <c r="H581" i="7"/>
  <c r="G581" i="7"/>
  <c r="O479" i="7" s="1"/>
  <c r="Q483" i="17" s="1"/>
  <c r="H580" i="7"/>
  <c r="G580" i="7"/>
  <c r="O478" i="7" s="1"/>
  <c r="Q482" i="17" s="1"/>
  <c r="H579" i="7"/>
  <c r="G579" i="7"/>
  <c r="O477" i="7" s="1"/>
  <c r="Q481" i="17" s="1"/>
  <c r="H578" i="7"/>
  <c r="G578" i="7"/>
  <c r="O476" i="7" s="1"/>
  <c r="Q480" i="17" s="1"/>
  <c r="H577" i="7"/>
  <c r="G577" i="7"/>
  <c r="O475" i="7" s="1"/>
  <c r="Q479" i="17" s="1"/>
  <c r="H576" i="7"/>
  <c r="G576" i="7"/>
  <c r="O474" i="7" s="1"/>
  <c r="Q478" i="17" s="1"/>
  <c r="H575" i="7"/>
  <c r="G575" i="7"/>
  <c r="O473" i="7" s="1"/>
  <c r="Q477" i="17" s="1"/>
  <c r="H574" i="7"/>
  <c r="G574" i="7"/>
  <c r="O472" i="7" s="1"/>
  <c r="Q476" i="17" s="1"/>
  <c r="H573" i="7"/>
  <c r="G573" i="7"/>
  <c r="O471" i="7" s="1"/>
  <c r="Q475" i="17" s="1"/>
  <c r="H572" i="7"/>
  <c r="G572" i="7"/>
  <c r="O470" i="7" s="1"/>
  <c r="Q474" i="17" s="1"/>
  <c r="H571" i="7"/>
  <c r="G571" i="7"/>
  <c r="O469" i="7" s="1"/>
  <c r="Q473" i="17" s="1"/>
  <c r="H570" i="7"/>
  <c r="G570" i="7"/>
  <c r="O468" i="7" s="1"/>
  <c r="Q472" i="17" s="1"/>
  <c r="H569" i="7"/>
  <c r="G569" i="7"/>
  <c r="O467" i="7" s="1"/>
  <c r="Q471" i="17" s="1"/>
  <c r="H568" i="7"/>
  <c r="G568" i="7"/>
  <c r="O466" i="7" s="1"/>
  <c r="Q470" i="17" s="1"/>
  <c r="H567" i="7"/>
  <c r="G567" i="7"/>
  <c r="O465" i="7" s="1"/>
  <c r="Q469" i="17" s="1"/>
  <c r="H566" i="7"/>
  <c r="G566" i="7"/>
  <c r="O464" i="7" s="1"/>
  <c r="Q468" i="17" s="1"/>
  <c r="H565" i="7"/>
  <c r="G565" i="7"/>
  <c r="O463" i="7" s="1"/>
  <c r="Q467" i="17" s="1"/>
  <c r="H564" i="7"/>
  <c r="G564" i="7"/>
  <c r="O462" i="7" s="1"/>
  <c r="Q466" i="17" s="1"/>
  <c r="H563" i="7"/>
  <c r="G563" i="7"/>
  <c r="O461" i="7" s="1"/>
  <c r="Q465" i="17" s="1"/>
  <c r="H562" i="7"/>
  <c r="G562" i="7"/>
  <c r="O460" i="7" s="1"/>
  <c r="Q464" i="17" s="1"/>
  <c r="H561" i="7"/>
  <c r="G561" i="7"/>
  <c r="O459" i="7" s="1"/>
  <c r="Q463" i="17" s="1"/>
  <c r="H560" i="7"/>
  <c r="G560" i="7"/>
  <c r="O458" i="7" s="1"/>
  <c r="Q462" i="17" s="1"/>
  <c r="H559" i="7"/>
  <c r="G559" i="7"/>
  <c r="O457" i="7" s="1"/>
  <c r="Q461" i="17" s="1"/>
  <c r="H558" i="7"/>
  <c r="G558" i="7"/>
  <c r="O456" i="7" s="1"/>
  <c r="Q460" i="17" s="1"/>
  <c r="H557" i="7"/>
  <c r="G557" i="7"/>
  <c r="O455" i="7" s="1"/>
  <c r="Q459" i="17" s="1"/>
  <c r="H556" i="7"/>
  <c r="G556" i="7"/>
  <c r="O454" i="7" s="1"/>
  <c r="Q458" i="17" s="1"/>
  <c r="H555" i="7"/>
  <c r="G555" i="7"/>
  <c r="O453" i="7" s="1"/>
  <c r="Q457" i="17" s="1"/>
  <c r="H554" i="7"/>
  <c r="G554" i="7"/>
  <c r="O452" i="7" s="1"/>
  <c r="Q456" i="17" s="1"/>
  <c r="H553" i="7"/>
  <c r="G553" i="7"/>
  <c r="O451" i="7" s="1"/>
  <c r="Q455" i="17" s="1"/>
  <c r="H552" i="7"/>
  <c r="G552" i="7"/>
  <c r="O450" i="7" s="1"/>
  <c r="Q454" i="17" s="1"/>
  <c r="H551" i="7"/>
  <c r="G551" i="7"/>
  <c r="O449" i="7" s="1"/>
  <c r="Q453" i="17" s="1"/>
  <c r="H550" i="7"/>
  <c r="G550" i="7"/>
  <c r="O448" i="7" s="1"/>
  <c r="Q452" i="17" s="1"/>
  <c r="H549" i="7"/>
  <c r="G549" i="7"/>
  <c r="O447" i="7" s="1"/>
  <c r="Q451" i="17" s="1"/>
  <c r="H548" i="7"/>
  <c r="G548" i="7"/>
  <c r="O446" i="7" s="1"/>
  <c r="Q450" i="17" s="1"/>
  <c r="H547" i="7"/>
  <c r="G547" i="7"/>
  <c r="O445" i="7" s="1"/>
  <c r="Q449" i="17" s="1"/>
  <c r="H546" i="7"/>
  <c r="G546" i="7"/>
  <c r="O444" i="7" s="1"/>
  <c r="Q448" i="17" s="1"/>
  <c r="H545" i="7"/>
  <c r="G545" i="7"/>
  <c r="O443" i="7" s="1"/>
  <c r="Q447" i="17" s="1"/>
  <c r="H544" i="7"/>
  <c r="G544" i="7"/>
  <c r="O442" i="7" s="1"/>
  <c r="Q446" i="17" s="1"/>
  <c r="H543" i="7"/>
  <c r="G543" i="7"/>
  <c r="O441" i="7" s="1"/>
  <c r="Q445" i="17" s="1"/>
  <c r="H542" i="7"/>
  <c r="G542" i="7"/>
  <c r="O440" i="7" s="1"/>
  <c r="Q444" i="17" s="1"/>
  <c r="H541" i="7"/>
  <c r="G541" i="7"/>
  <c r="O439" i="7" s="1"/>
  <c r="Q443" i="17" s="1"/>
  <c r="H540" i="7"/>
  <c r="G540" i="7"/>
  <c r="O438" i="7" s="1"/>
  <c r="Q442" i="17" s="1"/>
  <c r="H539" i="7"/>
  <c r="G539" i="7"/>
  <c r="O437" i="7" s="1"/>
  <c r="Q441" i="17" s="1"/>
  <c r="H538" i="7"/>
  <c r="G538" i="7"/>
  <c r="H537" i="7"/>
  <c r="G537" i="7"/>
  <c r="O435" i="7" s="1"/>
  <c r="Q439" i="17" s="1"/>
  <c r="H536" i="7"/>
  <c r="G536" i="7"/>
  <c r="O434" i="7" s="1"/>
  <c r="Q438" i="17" s="1"/>
  <c r="H535" i="7"/>
  <c r="G535" i="7"/>
  <c r="O433" i="7" s="1"/>
  <c r="Q437" i="17" s="1"/>
  <c r="H534" i="7"/>
  <c r="G534" i="7"/>
  <c r="O432" i="7" s="1"/>
  <c r="Q436" i="17" s="1"/>
  <c r="H533" i="7"/>
  <c r="G533" i="7"/>
  <c r="O431" i="7" s="1"/>
  <c r="Q435" i="17" s="1"/>
  <c r="H532" i="7"/>
  <c r="G532" i="7"/>
  <c r="O430" i="7" s="1"/>
  <c r="Q434" i="17" s="1"/>
  <c r="H531" i="7"/>
  <c r="G531" i="7"/>
  <c r="O429" i="7" s="1"/>
  <c r="Q433" i="17" s="1"/>
  <c r="H530" i="7"/>
  <c r="G530" i="7"/>
  <c r="O428" i="7" s="1"/>
  <c r="Q432" i="17" s="1"/>
  <c r="H529" i="7"/>
  <c r="G529" i="7"/>
  <c r="O427" i="7" s="1"/>
  <c r="Q431" i="17" s="1"/>
  <c r="H528" i="7"/>
  <c r="G528" i="7"/>
  <c r="O426" i="7" s="1"/>
  <c r="Q430" i="17" s="1"/>
  <c r="H527" i="7"/>
  <c r="G527" i="7"/>
  <c r="O425" i="7" s="1"/>
  <c r="Q429" i="17" s="1"/>
  <c r="H526" i="7"/>
  <c r="G526" i="7"/>
  <c r="O424" i="7" s="1"/>
  <c r="Q428" i="17" s="1"/>
  <c r="H525" i="7"/>
  <c r="G525" i="7"/>
  <c r="O423" i="7" s="1"/>
  <c r="Q427" i="17" s="1"/>
  <c r="H524" i="7"/>
  <c r="G524" i="7"/>
  <c r="O422" i="7" s="1"/>
  <c r="Q426" i="17" s="1"/>
  <c r="H523" i="7"/>
  <c r="G523" i="7"/>
  <c r="O421" i="7" s="1"/>
  <c r="Q425" i="17" s="1"/>
  <c r="H522" i="7"/>
  <c r="G522" i="7"/>
  <c r="O420" i="7" s="1"/>
  <c r="Q424" i="17" s="1"/>
  <c r="H521" i="7"/>
  <c r="G521" i="7"/>
  <c r="O419" i="7" s="1"/>
  <c r="Q423" i="17" s="1"/>
  <c r="H520" i="7"/>
  <c r="G520" i="7"/>
  <c r="O418" i="7" s="1"/>
  <c r="Q422" i="17" s="1"/>
  <c r="H519" i="7"/>
  <c r="G519" i="7"/>
  <c r="O417" i="7" s="1"/>
  <c r="Q421" i="17" s="1"/>
  <c r="H518" i="7"/>
  <c r="G518" i="7"/>
  <c r="O416" i="7" s="1"/>
  <c r="Q420" i="17" s="1"/>
  <c r="H517" i="7"/>
  <c r="G517" i="7"/>
  <c r="O415" i="7" s="1"/>
  <c r="Q419" i="17" s="1"/>
  <c r="H516" i="7"/>
  <c r="G516" i="7"/>
  <c r="O414" i="7" s="1"/>
  <c r="Q418" i="17" s="1"/>
  <c r="H515" i="7"/>
  <c r="G515" i="7"/>
  <c r="O413" i="7" s="1"/>
  <c r="Q417" i="17" s="1"/>
  <c r="H514" i="7"/>
  <c r="G514" i="7"/>
  <c r="O412" i="7" s="1"/>
  <c r="Q416" i="17" s="1"/>
  <c r="H513" i="7"/>
  <c r="G513" i="7"/>
  <c r="O411" i="7" s="1"/>
  <c r="Q415" i="17" s="1"/>
  <c r="H512" i="7"/>
  <c r="G512" i="7"/>
  <c r="O410" i="7" s="1"/>
  <c r="Q414" i="17" s="1"/>
  <c r="H511" i="7"/>
  <c r="G511" i="7"/>
  <c r="O409" i="7" s="1"/>
  <c r="Q413" i="17" s="1"/>
  <c r="H510" i="7"/>
  <c r="G510" i="7"/>
  <c r="O408" i="7" s="1"/>
  <c r="Q412" i="17" s="1"/>
  <c r="H509" i="7"/>
  <c r="G509" i="7"/>
  <c r="O407" i="7" s="1"/>
  <c r="Q411" i="17" s="1"/>
  <c r="H508" i="7"/>
  <c r="G508" i="7"/>
  <c r="O406" i="7" s="1"/>
  <c r="Q410" i="17" s="1"/>
  <c r="H507" i="7"/>
  <c r="G507" i="7"/>
  <c r="O405" i="7" s="1"/>
  <c r="Q409" i="17" s="1"/>
  <c r="H506" i="7"/>
  <c r="G506" i="7"/>
  <c r="O404" i="7" s="1"/>
  <c r="Q408" i="17" s="1"/>
  <c r="H505" i="7"/>
  <c r="G505" i="7"/>
  <c r="O403" i="7" s="1"/>
  <c r="Q407" i="17" s="1"/>
  <c r="H504" i="7"/>
  <c r="G504" i="7"/>
  <c r="O402" i="7" s="1"/>
  <c r="Q406" i="17" s="1"/>
  <c r="H503" i="7"/>
  <c r="G503" i="7"/>
  <c r="O401" i="7" s="1"/>
  <c r="Q405" i="17" s="1"/>
  <c r="H502" i="7"/>
  <c r="G502" i="7"/>
  <c r="O400" i="7" s="1"/>
  <c r="Q404" i="17" s="1"/>
  <c r="H501" i="7"/>
  <c r="G501" i="7"/>
  <c r="O399" i="7" s="1"/>
  <c r="Q403" i="17" s="1"/>
  <c r="H500" i="7"/>
  <c r="G500" i="7"/>
  <c r="O398" i="7" s="1"/>
  <c r="Q402" i="17" s="1"/>
  <c r="H499" i="7"/>
  <c r="G499" i="7"/>
  <c r="O397" i="7" s="1"/>
  <c r="Q401" i="17" s="1"/>
  <c r="H498" i="7"/>
  <c r="G498" i="7"/>
  <c r="O396" i="7" s="1"/>
  <c r="Q400" i="17" s="1"/>
  <c r="H497" i="7"/>
  <c r="G497" i="7"/>
  <c r="O395" i="7" s="1"/>
  <c r="Q399" i="17" s="1"/>
  <c r="H496" i="7"/>
  <c r="G496" i="7"/>
  <c r="O394" i="7" s="1"/>
  <c r="Q398" i="17" s="1"/>
  <c r="H495" i="7"/>
  <c r="G495" i="7"/>
  <c r="O393" i="7" s="1"/>
  <c r="Q397" i="17" s="1"/>
  <c r="H494" i="7"/>
  <c r="G494" i="7"/>
  <c r="O392" i="7" s="1"/>
  <c r="Q396" i="17" s="1"/>
  <c r="H493" i="7"/>
  <c r="G493" i="7"/>
  <c r="O391" i="7" s="1"/>
  <c r="Q395" i="17" s="1"/>
  <c r="H492" i="7"/>
  <c r="G492" i="7"/>
  <c r="O390" i="7" s="1"/>
  <c r="Q394" i="17" s="1"/>
  <c r="H491" i="7"/>
  <c r="G491" i="7"/>
  <c r="O389" i="7" s="1"/>
  <c r="Q393" i="17" s="1"/>
  <c r="H490" i="7"/>
  <c r="G490" i="7"/>
  <c r="O388" i="7" s="1"/>
  <c r="Q392" i="17" s="1"/>
  <c r="H489" i="7"/>
  <c r="G489" i="7"/>
  <c r="O387" i="7" s="1"/>
  <c r="Q391" i="17" s="1"/>
  <c r="H488" i="7"/>
  <c r="G488" i="7"/>
  <c r="O386" i="7" s="1"/>
  <c r="Q390" i="17" s="1"/>
  <c r="H487" i="7"/>
  <c r="G487" i="7"/>
  <c r="O385" i="7" s="1"/>
  <c r="Q389" i="17" s="1"/>
  <c r="H486" i="7"/>
  <c r="G486" i="7"/>
  <c r="O384" i="7" s="1"/>
  <c r="Q388" i="17" s="1"/>
  <c r="H485" i="7"/>
  <c r="G485" i="7"/>
  <c r="O383" i="7" s="1"/>
  <c r="Q387" i="17" s="1"/>
  <c r="H484" i="7"/>
  <c r="G484" i="7"/>
  <c r="O382" i="7" s="1"/>
  <c r="Q386" i="17" s="1"/>
  <c r="H483" i="7"/>
  <c r="G483" i="7"/>
  <c r="O381" i="7" s="1"/>
  <c r="Q385" i="17" s="1"/>
  <c r="H482" i="7"/>
  <c r="G482" i="7"/>
  <c r="O380" i="7" s="1"/>
  <c r="Q384" i="17" s="1"/>
  <c r="H481" i="7"/>
  <c r="G481" i="7"/>
  <c r="O379" i="7" s="1"/>
  <c r="Q383" i="17" s="1"/>
  <c r="H480" i="7"/>
  <c r="G480" i="7"/>
  <c r="O378" i="7" s="1"/>
  <c r="Q382" i="17" s="1"/>
  <c r="H479" i="7"/>
  <c r="G479" i="7"/>
  <c r="O377" i="7" s="1"/>
  <c r="Q381" i="17" s="1"/>
  <c r="H478" i="7"/>
  <c r="G478" i="7"/>
  <c r="O376" i="7" s="1"/>
  <c r="Q380" i="17" s="1"/>
  <c r="H477" i="7"/>
  <c r="G477" i="7"/>
  <c r="O375" i="7" s="1"/>
  <c r="Q379" i="17" s="1"/>
  <c r="H476" i="7"/>
  <c r="G476" i="7"/>
  <c r="O374" i="7" s="1"/>
  <c r="Q378" i="17" s="1"/>
  <c r="H475" i="7"/>
  <c r="G475" i="7"/>
  <c r="O373" i="7" s="1"/>
  <c r="Q377" i="17" s="1"/>
  <c r="H474" i="7"/>
  <c r="G474" i="7"/>
  <c r="O372" i="7" s="1"/>
  <c r="Q376" i="17" s="1"/>
  <c r="H473" i="7"/>
  <c r="G473" i="7"/>
  <c r="O371" i="7" s="1"/>
  <c r="Q375" i="17" s="1"/>
  <c r="H472" i="7"/>
  <c r="G472" i="7"/>
  <c r="O370" i="7" s="1"/>
  <c r="Q374" i="17" s="1"/>
  <c r="H471" i="7"/>
  <c r="G471" i="7"/>
  <c r="O369" i="7" s="1"/>
  <c r="Q373" i="17" s="1"/>
  <c r="H470" i="7"/>
  <c r="G470" i="7"/>
  <c r="O368" i="7" s="1"/>
  <c r="Q372" i="17" s="1"/>
  <c r="H469" i="7"/>
  <c r="G469" i="7"/>
  <c r="O367" i="7" s="1"/>
  <c r="Q371" i="17" s="1"/>
  <c r="H468" i="7"/>
  <c r="G468" i="7"/>
  <c r="O366" i="7" s="1"/>
  <c r="Q370" i="17" s="1"/>
  <c r="H467" i="7"/>
  <c r="G467" i="7"/>
  <c r="O365" i="7" s="1"/>
  <c r="Q369" i="17" s="1"/>
  <c r="H466" i="7"/>
  <c r="G466" i="7"/>
  <c r="O364" i="7" s="1"/>
  <c r="Q368" i="17" s="1"/>
  <c r="H465" i="7"/>
  <c r="G465" i="7"/>
  <c r="O363" i="7" s="1"/>
  <c r="Q367" i="17" s="1"/>
  <c r="H464" i="7"/>
  <c r="G464" i="7"/>
  <c r="O362" i="7" s="1"/>
  <c r="Q366" i="17" s="1"/>
  <c r="H463" i="7"/>
  <c r="G463" i="7"/>
  <c r="O361" i="7" s="1"/>
  <c r="Q365" i="17" s="1"/>
  <c r="H462" i="7"/>
  <c r="G462" i="7"/>
  <c r="O360" i="7" s="1"/>
  <c r="Q364" i="17" s="1"/>
  <c r="H461" i="7"/>
  <c r="G461" i="7"/>
  <c r="O359" i="7" s="1"/>
  <c r="Q363" i="17" s="1"/>
  <c r="H460" i="7"/>
  <c r="G460" i="7"/>
  <c r="O358" i="7" s="1"/>
  <c r="Q362" i="17" s="1"/>
  <c r="H459" i="7"/>
  <c r="G459" i="7"/>
  <c r="O357" i="7" s="1"/>
  <c r="Q361" i="17" s="1"/>
  <c r="H458" i="7"/>
  <c r="G458" i="7"/>
  <c r="O356" i="7" s="1"/>
  <c r="Q360" i="17" s="1"/>
  <c r="H457" i="7"/>
  <c r="G457" i="7"/>
  <c r="O355" i="7" s="1"/>
  <c r="Q359" i="17" s="1"/>
  <c r="H456" i="7"/>
  <c r="G456" i="7"/>
  <c r="O354" i="7" s="1"/>
  <c r="Q358" i="17" s="1"/>
  <c r="H455" i="7"/>
  <c r="G455" i="7"/>
  <c r="O353" i="7" s="1"/>
  <c r="Q357" i="17" s="1"/>
  <c r="H454" i="7"/>
  <c r="G454" i="7"/>
  <c r="O352" i="7" s="1"/>
  <c r="Q356" i="17" s="1"/>
  <c r="H453" i="7"/>
  <c r="G453" i="7"/>
  <c r="O351" i="7" s="1"/>
  <c r="Q355" i="17" s="1"/>
  <c r="H452" i="7"/>
  <c r="G452" i="7"/>
  <c r="O350" i="7" s="1"/>
  <c r="Q354" i="17" s="1"/>
  <c r="H451" i="7"/>
  <c r="G451" i="7"/>
  <c r="O349" i="7" s="1"/>
  <c r="Q353" i="17" s="1"/>
  <c r="H450" i="7"/>
  <c r="G450" i="7"/>
  <c r="O348" i="7" s="1"/>
  <c r="Q352" i="17" s="1"/>
  <c r="H449" i="7"/>
  <c r="G449" i="7"/>
  <c r="O347" i="7" s="1"/>
  <c r="Q351" i="17" s="1"/>
  <c r="H448" i="7"/>
  <c r="G448" i="7"/>
  <c r="O346" i="7" s="1"/>
  <c r="Q350" i="17" s="1"/>
  <c r="H447" i="7"/>
  <c r="G447" i="7"/>
  <c r="O345" i="7" s="1"/>
  <c r="Q349" i="17" s="1"/>
  <c r="H446" i="7"/>
  <c r="G446" i="7"/>
  <c r="O344" i="7" s="1"/>
  <c r="Q348" i="17" s="1"/>
  <c r="H445" i="7"/>
  <c r="G445" i="7"/>
  <c r="O343" i="7" s="1"/>
  <c r="Q347" i="17" s="1"/>
  <c r="H444" i="7"/>
  <c r="G444" i="7"/>
  <c r="O342" i="7" s="1"/>
  <c r="Q346" i="17" s="1"/>
  <c r="H443" i="7"/>
  <c r="G443" i="7"/>
  <c r="O341" i="7" s="1"/>
  <c r="Q345" i="17" s="1"/>
  <c r="H442" i="7"/>
  <c r="G442" i="7"/>
  <c r="O340" i="7" s="1"/>
  <c r="Q344" i="17" s="1"/>
  <c r="H441" i="7"/>
  <c r="G441" i="7"/>
  <c r="O339" i="7" s="1"/>
  <c r="Q343" i="17" s="1"/>
  <c r="H440" i="7"/>
  <c r="G440" i="7"/>
  <c r="O338" i="7" s="1"/>
  <c r="Q342" i="17" s="1"/>
  <c r="H439" i="7"/>
  <c r="G439" i="7"/>
  <c r="O337" i="7" s="1"/>
  <c r="Q341" i="17" s="1"/>
  <c r="H438" i="7"/>
  <c r="G438" i="7"/>
  <c r="O336" i="7" s="1"/>
  <c r="Q340" i="17" s="1"/>
  <c r="H437" i="7"/>
  <c r="G437" i="7"/>
  <c r="O335" i="7" s="1"/>
  <c r="Q339" i="17" s="1"/>
  <c r="H436" i="7"/>
  <c r="G436" i="7"/>
  <c r="O334" i="7" s="1"/>
  <c r="Q338" i="17" s="1"/>
  <c r="H435" i="7"/>
  <c r="G435" i="7"/>
  <c r="O333" i="7" s="1"/>
  <c r="Q337" i="17" s="1"/>
  <c r="H434" i="7"/>
  <c r="G434" i="7"/>
  <c r="O332" i="7" s="1"/>
  <c r="Q336" i="17" s="1"/>
  <c r="H433" i="7"/>
  <c r="G433" i="7"/>
  <c r="O331" i="7" s="1"/>
  <c r="Q335" i="17" s="1"/>
  <c r="H432" i="7"/>
  <c r="G432" i="7"/>
  <c r="O330" i="7" s="1"/>
  <c r="Q334" i="17" s="1"/>
  <c r="H431" i="7"/>
  <c r="G431" i="7"/>
  <c r="O329" i="7" s="1"/>
  <c r="Q333" i="17" s="1"/>
  <c r="H430" i="7"/>
  <c r="G430" i="7"/>
  <c r="O328" i="7" s="1"/>
  <c r="Q332" i="17" s="1"/>
  <c r="H429" i="7"/>
  <c r="G429" i="7"/>
  <c r="O327" i="7" s="1"/>
  <c r="Q331" i="17" s="1"/>
  <c r="H428" i="7"/>
  <c r="G428" i="7"/>
  <c r="O326" i="7" s="1"/>
  <c r="Q330" i="17" s="1"/>
  <c r="H427" i="7"/>
  <c r="G427" i="7"/>
  <c r="O325" i="7" s="1"/>
  <c r="Q329" i="17" s="1"/>
  <c r="H426" i="7"/>
  <c r="G426" i="7"/>
  <c r="O324" i="7" s="1"/>
  <c r="Q328" i="17" s="1"/>
  <c r="H425" i="7"/>
  <c r="G425" i="7"/>
  <c r="O323" i="7" s="1"/>
  <c r="Q327" i="17" s="1"/>
  <c r="H424" i="7"/>
  <c r="G424" i="7"/>
  <c r="O322" i="7" s="1"/>
  <c r="Q326" i="17" s="1"/>
  <c r="H423" i="7"/>
  <c r="G423" i="7"/>
  <c r="O321" i="7" s="1"/>
  <c r="Q325" i="17" s="1"/>
  <c r="H422" i="7"/>
  <c r="G422" i="7"/>
  <c r="O320" i="7" s="1"/>
  <c r="Q324" i="17" s="1"/>
  <c r="H421" i="7"/>
  <c r="G421" i="7"/>
  <c r="O319" i="7" s="1"/>
  <c r="Q323" i="17" s="1"/>
  <c r="H420" i="7"/>
  <c r="G420" i="7"/>
  <c r="O318" i="7" s="1"/>
  <c r="Q322" i="17" s="1"/>
  <c r="H419" i="7"/>
  <c r="G419" i="7"/>
  <c r="O317" i="7" s="1"/>
  <c r="Q321" i="17" s="1"/>
  <c r="H418" i="7"/>
  <c r="G418" i="7"/>
  <c r="O316" i="7" s="1"/>
  <c r="Q320" i="17" s="1"/>
  <c r="H417" i="7"/>
  <c r="G417" i="7"/>
  <c r="O315" i="7" s="1"/>
  <c r="Q319" i="17" s="1"/>
  <c r="H416" i="7"/>
  <c r="G416" i="7"/>
  <c r="O314" i="7" s="1"/>
  <c r="Q318" i="17" s="1"/>
  <c r="H415" i="7"/>
  <c r="G415" i="7"/>
  <c r="O313" i="7" s="1"/>
  <c r="Q317" i="17" s="1"/>
  <c r="H414" i="7"/>
  <c r="G414" i="7"/>
  <c r="O312" i="7" s="1"/>
  <c r="Q316" i="17" s="1"/>
  <c r="H413" i="7"/>
  <c r="G413" i="7"/>
  <c r="O311" i="7" s="1"/>
  <c r="Q315" i="17" s="1"/>
  <c r="H412" i="7"/>
  <c r="G412" i="7"/>
  <c r="O310" i="7" s="1"/>
  <c r="Q314" i="17" s="1"/>
  <c r="H411" i="7"/>
  <c r="G411" i="7"/>
  <c r="O309" i="7" s="1"/>
  <c r="Q313" i="17" s="1"/>
  <c r="H410" i="7"/>
  <c r="G410" i="7"/>
  <c r="O308" i="7" s="1"/>
  <c r="Q312" i="17" s="1"/>
  <c r="H409" i="7"/>
  <c r="G409" i="7"/>
  <c r="O307" i="7" s="1"/>
  <c r="Q311" i="17" s="1"/>
  <c r="H408" i="7"/>
  <c r="G408" i="7"/>
  <c r="O306" i="7" s="1"/>
  <c r="Q310" i="17" s="1"/>
  <c r="H407" i="7"/>
  <c r="G407" i="7"/>
  <c r="O305" i="7" s="1"/>
  <c r="Q309" i="17" s="1"/>
  <c r="H406" i="7"/>
  <c r="G406" i="7"/>
  <c r="O304" i="7" s="1"/>
  <c r="Q308" i="17" s="1"/>
  <c r="H405" i="7"/>
  <c r="G405" i="7"/>
  <c r="O303" i="7" s="1"/>
  <c r="Q307" i="17" s="1"/>
  <c r="H404" i="7"/>
  <c r="G404" i="7"/>
  <c r="O302" i="7" s="1"/>
  <c r="Q306" i="17" s="1"/>
  <c r="H403" i="7"/>
  <c r="G403" i="7"/>
  <c r="O301" i="7" s="1"/>
  <c r="Q305" i="17" s="1"/>
  <c r="H402" i="7"/>
  <c r="G402" i="7"/>
  <c r="O300" i="7" s="1"/>
  <c r="Q304" i="17" s="1"/>
  <c r="H401" i="7"/>
  <c r="G401" i="7"/>
  <c r="O299" i="7" s="1"/>
  <c r="Q303" i="17" s="1"/>
  <c r="H400" i="7"/>
  <c r="G400" i="7"/>
  <c r="O298" i="7" s="1"/>
  <c r="Q302" i="17" s="1"/>
  <c r="H399" i="7"/>
  <c r="G399" i="7"/>
  <c r="O297" i="7" s="1"/>
  <c r="Q301" i="17" s="1"/>
  <c r="H398" i="7"/>
  <c r="G398" i="7"/>
  <c r="O296" i="7" s="1"/>
  <c r="Q300" i="17" s="1"/>
  <c r="H397" i="7"/>
  <c r="G397" i="7"/>
  <c r="O295" i="7" s="1"/>
  <c r="Q299" i="17" s="1"/>
  <c r="H396" i="7"/>
  <c r="G396" i="7"/>
  <c r="O294" i="7" s="1"/>
  <c r="Q298" i="17" s="1"/>
  <c r="H395" i="7"/>
  <c r="G395" i="7"/>
  <c r="O293" i="7" s="1"/>
  <c r="Q297" i="17" s="1"/>
  <c r="H394" i="7"/>
  <c r="G394" i="7"/>
  <c r="O292" i="7" s="1"/>
  <c r="Q296" i="17" s="1"/>
  <c r="H393" i="7"/>
  <c r="G393" i="7"/>
  <c r="O291" i="7" s="1"/>
  <c r="Q295" i="17" s="1"/>
  <c r="H392" i="7"/>
  <c r="G392" i="7"/>
  <c r="O290" i="7" s="1"/>
  <c r="Q294" i="17" s="1"/>
  <c r="H391" i="7"/>
  <c r="G391" i="7"/>
  <c r="O289" i="7" s="1"/>
  <c r="Q293" i="17" s="1"/>
  <c r="H390" i="7"/>
  <c r="G390" i="7"/>
  <c r="O288" i="7" s="1"/>
  <c r="Q292" i="17" s="1"/>
  <c r="H389" i="7"/>
  <c r="G389" i="7"/>
  <c r="O287" i="7" s="1"/>
  <c r="Q291" i="17" s="1"/>
  <c r="H388" i="7"/>
  <c r="G388" i="7"/>
  <c r="O286" i="7" s="1"/>
  <c r="Q290" i="17" s="1"/>
  <c r="H387" i="7"/>
  <c r="G387" i="7"/>
  <c r="O285" i="7" s="1"/>
  <c r="Q289" i="17" s="1"/>
  <c r="H386" i="7"/>
  <c r="G386" i="7"/>
  <c r="O284" i="7" s="1"/>
  <c r="Q288" i="17" s="1"/>
  <c r="H385" i="7"/>
  <c r="G385" i="7"/>
  <c r="O283" i="7" s="1"/>
  <c r="Q287" i="17" s="1"/>
  <c r="H384" i="7"/>
  <c r="G384" i="7"/>
  <c r="O282" i="7" s="1"/>
  <c r="Q286" i="17" s="1"/>
  <c r="H383" i="7"/>
  <c r="G383" i="7"/>
  <c r="O281" i="7" s="1"/>
  <c r="Q285" i="17" s="1"/>
  <c r="H382" i="7"/>
  <c r="G382" i="7"/>
  <c r="O280" i="7" s="1"/>
  <c r="Q284" i="17" s="1"/>
  <c r="H381" i="7"/>
  <c r="G381" i="7"/>
  <c r="O279" i="7" s="1"/>
  <c r="Q283" i="17" s="1"/>
  <c r="H380" i="7"/>
  <c r="G380" i="7"/>
  <c r="O278" i="7" s="1"/>
  <c r="Q282" i="17" s="1"/>
  <c r="H379" i="7"/>
  <c r="G379" i="7"/>
  <c r="O277" i="7" s="1"/>
  <c r="Q281" i="17" s="1"/>
  <c r="H378" i="7"/>
  <c r="G378" i="7"/>
  <c r="O276" i="7" s="1"/>
  <c r="Q280" i="17" s="1"/>
  <c r="H377" i="7"/>
  <c r="G377" i="7"/>
  <c r="O275" i="7" s="1"/>
  <c r="Q279" i="17" s="1"/>
  <c r="H376" i="7"/>
  <c r="G376" i="7"/>
  <c r="O274" i="7" s="1"/>
  <c r="Q278" i="17" s="1"/>
  <c r="H375" i="7"/>
  <c r="G375" i="7"/>
  <c r="O273" i="7" s="1"/>
  <c r="Q277" i="17" s="1"/>
  <c r="H374" i="7"/>
  <c r="G374" i="7"/>
  <c r="O272" i="7" s="1"/>
  <c r="Q276" i="17" s="1"/>
  <c r="H373" i="7"/>
  <c r="G373" i="7"/>
  <c r="O271" i="7" s="1"/>
  <c r="Q275" i="17" s="1"/>
  <c r="H372" i="7"/>
  <c r="G372" i="7"/>
  <c r="O270" i="7" s="1"/>
  <c r="Q274" i="17" s="1"/>
  <c r="H371" i="7"/>
  <c r="G371" i="7"/>
  <c r="O269" i="7" s="1"/>
  <c r="Q273" i="17" s="1"/>
  <c r="H370" i="7"/>
  <c r="G370" i="7"/>
  <c r="O268" i="7" s="1"/>
  <c r="Q272" i="17" s="1"/>
  <c r="H369" i="7"/>
  <c r="G369" i="7"/>
  <c r="O267" i="7" s="1"/>
  <c r="Q271" i="17" s="1"/>
  <c r="H368" i="7"/>
  <c r="G368" i="7"/>
  <c r="O266" i="7" s="1"/>
  <c r="Q270" i="17" s="1"/>
  <c r="H367" i="7"/>
  <c r="G367" i="7"/>
  <c r="O265" i="7" s="1"/>
  <c r="Q269" i="17" s="1"/>
  <c r="H366" i="7"/>
  <c r="G366" i="7"/>
  <c r="O264" i="7" s="1"/>
  <c r="Q268" i="17" s="1"/>
  <c r="H365" i="7"/>
  <c r="G365" i="7"/>
  <c r="O263" i="7" s="1"/>
  <c r="Q267" i="17" s="1"/>
  <c r="H364" i="7"/>
  <c r="G364" i="7"/>
  <c r="O262" i="7" s="1"/>
  <c r="Q266" i="17" s="1"/>
  <c r="H363" i="7"/>
  <c r="G363" i="7"/>
  <c r="O261" i="7" s="1"/>
  <c r="Q265" i="17" s="1"/>
  <c r="H362" i="7"/>
  <c r="G362" i="7"/>
  <c r="O260" i="7" s="1"/>
  <c r="Q264" i="17" s="1"/>
  <c r="H361" i="7"/>
  <c r="G361" i="7"/>
  <c r="O259" i="7" s="1"/>
  <c r="Q263" i="17" s="1"/>
  <c r="H360" i="7"/>
  <c r="G360" i="7"/>
  <c r="O258" i="7" s="1"/>
  <c r="Q262" i="17" s="1"/>
  <c r="H359" i="7"/>
  <c r="G359" i="7"/>
  <c r="O257" i="7" s="1"/>
  <c r="Q261" i="17" s="1"/>
  <c r="H358" i="7"/>
  <c r="G358" i="7"/>
  <c r="O256" i="7" s="1"/>
  <c r="Q260" i="17" s="1"/>
  <c r="H357" i="7"/>
  <c r="G357" i="7"/>
  <c r="O255" i="7" s="1"/>
  <c r="Q259" i="17" s="1"/>
  <c r="H356" i="7"/>
  <c r="G356" i="7"/>
  <c r="O254" i="7" s="1"/>
  <c r="Q258" i="17" s="1"/>
  <c r="H355" i="7"/>
  <c r="G355" i="7"/>
  <c r="O253" i="7" s="1"/>
  <c r="Q257" i="17" s="1"/>
  <c r="H354" i="7"/>
  <c r="G354" i="7"/>
  <c r="O252" i="7" s="1"/>
  <c r="Q256" i="17" s="1"/>
  <c r="H353" i="7"/>
  <c r="G353" i="7"/>
  <c r="O251" i="7" s="1"/>
  <c r="Q255" i="17" s="1"/>
  <c r="H352" i="7"/>
  <c r="G352" i="7"/>
  <c r="O250" i="7" s="1"/>
  <c r="Q254" i="17" s="1"/>
  <c r="H351" i="7"/>
  <c r="G351" i="7"/>
  <c r="O249" i="7" s="1"/>
  <c r="Q253" i="17" s="1"/>
  <c r="H350" i="7"/>
  <c r="G350" i="7"/>
  <c r="O248" i="7" s="1"/>
  <c r="Q252" i="17" s="1"/>
  <c r="H349" i="7"/>
  <c r="G349" i="7"/>
  <c r="O247" i="7" s="1"/>
  <c r="Q251" i="17" s="1"/>
  <c r="H348" i="7"/>
  <c r="G348" i="7"/>
  <c r="O246" i="7" s="1"/>
  <c r="Q250" i="17" s="1"/>
  <c r="H347" i="7"/>
  <c r="G347" i="7"/>
  <c r="O245" i="7" s="1"/>
  <c r="Q249" i="17" s="1"/>
  <c r="H346" i="7"/>
  <c r="G346" i="7"/>
  <c r="O244" i="7" s="1"/>
  <c r="Q248" i="17" s="1"/>
  <c r="H345" i="7"/>
  <c r="G345" i="7"/>
  <c r="O243" i="7" s="1"/>
  <c r="Q247" i="17" s="1"/>
  <c r="H344" i="7"/>
  <c r="G344" i="7"/>
  <c r="O242" i="7" s="1"/>
  <c r="Q246" i="17" s="1"/>
  <c r="H343" i="7"/>
  <c r="G343" i="7"/>
  <c r="O241" i="7" s="1"/>
  <c r="Q245" i="17" s="1"/>
  <c r="H342" i="7"/>
  <c r="G342" i="7"/>
  <c r="O240" i="7" s="1"/>
  <c r="Q244" i="17" s="1"/>
  <c r="H341" i="7"/>
  <c r="G341" i="7"/>
  <c r="O239" i="7" s="1"/>
  <c r="Q243" i="17" s="1"/>
  <c r="H340" i="7"/>
  <c r="G340" i="7"/>
  <c r="O238" i="7" s="1"/>
  <c r="Q242" i="17" s="1"/>
  <c r="H339" i="7"/>
  <c r="G339" i="7"/>
  <c r="O237" i="7" s="1"/>
  <c r="Q241" i="17" s="1"/>
  <c r="H338" i="7"/>
  <c r="G338" i="7"/>
  <c r="O236" i="7" s="1"/>
  <c r="Q240" i="17" s="1"/>
  <c r="H337" i="7"/>
  <c r="G337" i="7"/>
  <c r="O235" i="7" s="1"/>
  <c r="Q239" i="17" s="1"/>
  <c r="H336" i="7"/>
  <c r="G336" i="7"/>
  <c r="O234" i="7" s="1"/>
  <c r="Q238" i="17" s="1"/>
  <c r="H335" i="7"/>
  <c r="G335" i="7"/>
  <c r="O233" i="7" s="1"/>
  <c r="Q237" i="17" s="1"/>
  <c r="H334" i="7"/>
  <c r="G334" i="7"/>
  <c r="O232" i="7" s="1"/>
  <c r="Q236" i="17" s="1"/>
  <c r="H333" i="7"/>
  <c r="G333" i="7"/>
  <c r="O231" i="7" s="1"/>
  <c r="Q235" i="17" s="1"/>
  <c r="H332" i="7"/>
  <c r="G332" i="7"/>
  <c r="O230" i="7" s="1"/>
  <c r="Q234" i="17" s="1"/>
  <c r="H331" i="7"/>
  <c r="G331" i="7"/>
  <c r="O229" i="7" s="1"/>
  <c r="Q233" i="17" s="1"/>
  <c r="H330" i="7"/>
  <c r="G330" i="7"/>
  <c r="O228" i="7" s="1"/>
  <c r="Q232" i="17" s="1"/>
  <c r="H329" i="7"/>
  <c r="G329" i="7"/>
  <c r="O227" i="7" s="1"/>
  <c r="Q231" i="17" s="1"/>
  <c r="H328" i="7"/>
  <c r="G328" i="7"/>
  <c r="O226" i="7" s="1"/>
  <c r="Q230" i="17" s="1"/>
  <c r="H327" i="7"/>
  <c r="G327" i="7"/>
  <c r="O225" i="7" s="1"/>
  <c r="Q229" i="17" s="1"/>
  <c r="H326" i="7"/>
  <c r="G326" i="7"/>
  <c r="O224" i="7" s="1"/>
  <c r="Q228" i="17" s="1"/>
  <c r="H325" i="7"/>
  <c r="G325" i="7"/>
  <c r="O223" i="7" s="1"/>
  <c r="Q227" i="17" s="1"/>
  <c r="H324" i="7"/>
  <c r="G324" i="7"/>
  <c r="O222" i="7" s="1"/>
  <c r="Q226" i="17" s="1"/>
  <c r="H323" i="7"/>
  <c r="G323" i="7"/>
  <c r="O221" i="7" s="1"/>
  <c r="Q225" i="17" s="1"/>
  <c r="H322" i="7"/>
  <c r="G322" i="7"/>
  <c r="O220" i="7" s="1"/>
  <c r="Q224" i="17" s="1"/>
  <c r="H321" i="7"/>
  <c r="G321" i="7"/>
  <c r="O219" i="7" s="1"/>
  <c r="Q223" i="17" s="1"/>
  <c r="H320" i="7"/>
  <c r="G320" i="7"/>
  <c r="O218" i="7" s="1"/>
  <c r="Q222" i="17" s="1"/>
  <c r="H319" i="7"/>
  <c r="G319" i="7"/>
  <c r="O217" i="7" s="1"/>
  <c r="Q221" i="17" s="1"/>
  <c r="H318" i="7"/>
  <c r="G318" i="7"/>
  <c r="O216" i="7" s="1"/>
  <c r="Q220" i="17" s="1"/>
  <c r="H317" i="7"/>
  <c r="G317" i="7"/>
  <c r="O215" i="7" s="1"/>
  <c r="Q219" i="17" s="1"/>
  <c r="H316" i="7"/>
  <c r="G316" i="7"/>
  <c r="O214" i="7" s="1"/>
  <c r="Q218" i="17" s="1"/>
  <c r="H315" i="7"/>
  <c r="G315" i="7"/>
  <c r="O213" i="7" s="1"/>
  <c r="Q217" i="17" s="1"/>
  <c r="H314" i="7"/>
  <c r="G314" i="7"/>
  <c r="O212" i="7" s="1"/>
  <c r="Q216" i="17" s="1"/>
  <c r="H313" i="7"/>
  <c r="G313" i="7"/>
  <c r="O211" i="7" s="1"/>
  <c r="Q215" i="17" s="1"/>
  <c r="H312" i="7"/>
  <c r="G312" i="7"/>
  <c r="O210" i="7" s="1"/>
  <c r="Q214" i="17" s="1"/>
  <c r="H311" i="7"/>
  <c r="G311" i="7"/>
  <c r="O209" i="7" s="1"/>
  <c r="Q213" i="17" s="1"/>
  <c r="H310" i="7"/>
  <c r="G310" i="7"/>
  <c r="O208" i="7" s="1"/>
  <c r="Q212" i="17" s="1"/>
  <c r="H309" i="7"/>
  <c r="G309" i="7"/>
  <c r="O207" i="7" s="1"/>
  <c r="Q211" i="17" s="1"/>
  <c r="H308" i="7"/>
  <c r="G308" i="7"/>
  <c r="O206" i="7" s="1"/>
  <c r="Q210" i="17" s="1"/>
  <c r="H307" i="7"/>
  <c r="G307" i="7"/>
  <c r="O205" i="7" s="1"/>
  <c r="Q209" i="17" s="1"/>
  <c r="H306" i="7"/>
  <c r="G306" i="7"/>
  <c r="O204" i="7" s="1"/>
  <c r="Q208" i="17" s="1"/>
  <c r="H305" i="7"/>
  <c r="G305" i="7"/>
  <c r="O203" i="7" s="1"/>
  <c r="Q207" i="17" s="1"/>
  <c r="H304" i="7"/>
  <c r="G304" i="7"/>
  <c r="O202" i="7" s="1"/>
  <c r="Q206" i="17" s="1"/>
  <c r="H303" i="7"/>
  <c r="G303" i="7"/>
  <c r="O201" i="7" s="1"/>
  <c r="Q205" i="17" s="1"/>
  <c r="H302" i="7"/>
  <c r="G302" i="7"/>
  <c r="O200" i="7" s="1"/>
  <c r="Q204" i="17" s="1"/>
  <c r="H301" i="7"/>
  <c r="G301" i="7"/>
  <c r="O199" i="7" s="1"/>
  <c r="Q203" i="17" s="1"/>
  <c r="H300" i="7"/>
  <c r="G300" i="7"/>
  <c r="O198" i="7" s="1"/>
  <c r="Q202" i="17" s="1"/>
  <c r="H299" i="7"/>
  <c r="G299" i="7"/>
  <c r="O197" i="7" s="1"/>
  <c r="Q201" i="17" s="1"/>
  <c r="H298" i="7"/>
  <c r="G298" i="7"/>
  <c r="O196" i="7" s="1"/>
  <c r="Q200" i="17" s="1"/>
  <c r="H297" i="7"/>
  <c r="G297" i="7"/>
  <c r="O195" i="7" s="1"/>
  <c r="Q199" i="17" s="1"/>
  <c r="H296" i="7"/>
  <c r="G296" i="7"/>
  <c r="O194" i="7" s="1"/>
  <c r="Q198" i="17" s="1"/>
  <c r="H295" i="7"/>
  <c r="G295" i="7"/>
  <c r="O193" i="7" s="1"/>
  <c r="Q197" i="17" s="1"/>
  <c r="H294" i="7"/>
  <c r="G294" i="7"/>
  <c r="O192" i="7" s="1"/>
  <c r="Q196" i="17" s="1"/>
  <c r="H293" i="7"/>
  <c r="G293" i="7"/>
  <c r="O191" i="7" s="1"/>
  <c r="Q195" i="17" s="1"/>
  <c r="H292" i="7"/>
  <c r="G292" i="7"/>
  <c r="O190" i="7" s="1"/>
  <c r="Q194" i="17" s="1"/>
  <c r="H291" i="7"/>
  <c r="G291" i="7"/>
  <c r="O189" i="7" s="1"/>
  <c r="Q193" i="17" s="1"/>
  <c r="H290" i="7"/>
  <c r="G290" i="7"/>
  <c r="O188" i="7" s="1"/>
  <c r="Q192" i="17" s="1"/>
  <c r="H289" i="7"/>
  <c r="G289" i="7"/>
  <c r="O187" i="7" s="1"/>
  <c r="Q191" i="17" s="1"/>
  <c r="H288" i="7"/>
  <c r="G288" i="7"/>
  <c r="O186" i="7" s="1"/>
  <c r="Q190" i="17" s="1"/>
  <c r="H287" i="7"/>
  <c r="G287" i="7"/>
  <c r="O185" i="7" s="1"/>
  <c r="Q189" i="17" s="1"/>
  <c r="H286" i="7"/>
  <c r="G286" i="7"/>
  <c r="O184" i="7" s="1"/>
  <c r="Q188" i="17" s="1"/>
  <c r="H285" i="7"/>
  <c r="G285" i="7"/>
  <c r="O183" i="7" s="1"/>
  <c r="Q187" i="17" s="1"/>
  <c r="H284" i="7"/>
  <c r="G284" i="7"/>
  <c r="O182" i="7" s="1"/>
  <c r="Q186" i="17" s="1"/>
  <c r="H283" i="7"/>
  <c r="G283" i="7"/>
  <c r="O181" i="7" s="1"/>
  <c r="Q185" i="17" s="1"/>
  <c r="H282" i="7"/>
  <c r="G282" i="7"/>
  <c r="O180" i="7" s="1"/>
  <c r="Q184" i="17" s="1"/>
  <c r="H281" i="7"/>
  <c r="G281" i="7"/>
  <c r="O179" i="7" s="1"/>
  <c r="Q183" i="17" s="1"/>
  <c r="H280" i="7"/>
  <c r="G280" i="7"/>
  <c r="O178" i="7" s="1"/>
  <c r="Q182" i="17" s="1"/>
  <c r="H279" i="7"/>
  <c r="G279" i="7"/>
  <c r="O177" i="7" s="1"/>
  <c r="Q181" i="17" s="1"/>
  <c r="H278" i="7"/>
  <c r="G278" i="7"/>
  <c r="O176" i="7" s="1"/>
  <c r="Q180" i="17" s="1"/>
  <c r="H277" i="7"/>
  <c r="G277" i="7"/>
  <c r="O175" i="7" s="1"/>
  <c r="Q179" i="17" s="1"/>
  <c r="H276" i="7"/>
  <c r="G276" i="7"/>
  <c r="O174" i="7" s="1"/>
  <c r="Q178" i="17" s="1"/>
  <c r="H275" i="7"/>
  <c r="G275" i="7"/>
  <c r="O173" i="7" s="1"/>
  <c r="Q177" i="17" s="1"/>
  <c r="H274" i="7"/>
  <c r="G274" i="7"/>
  <c r="O172" i="7" s="1"/>
  <c r="Q176" i="17" s="1"/>
  <c r="H273" i="7"/>
  <c r="G273" i="7"/>
  <c r="O171" i="7" s="1"/>
  <c r="Q175" i="17" s="1"/>
  <c r="H272" i="7"/>
  <c r="G272" i="7"/>
  <c r="O170" i="7" s="1"/>
  <c r="Q174" i="17" s="1"/>
  <c r="H271" i="7"/>
  <c r="G271" i="7"/>
  <c r="O169" i="7" s="1"/>
  <c r="Q173" i="17" s="1"/>
  <c r="H270" i="7"/>
  <c r="G270" i="7"/>
  <c r="O168" i="7" s="1"/>
  <c r="Q172" i="17" s="1"/>
  <c r="H269" i="7"/>
  <c r="G269" i="7"/>
  <c r="O167" i="7" s="1"/>
  <c r="Q171" i="17" s="1"/>
  <c r="H268" i="7"/>
  <c r="G268" i="7"/>
  <c r="O166" i="7" s="1"/>
  <c r="Q170" i="17" s="1"/>
  <c r="H267" i="7"/>
  <c r="G267" i="7"/>
  <c r="O165" i="7" s="1"/>
  <c r="Q169" i="17" s="1"/>
  <c r="H266" i="7"/>
  <c r="G266" i="7"/>
  <c r="O164" i="7" s="1"/>
  <c r="Q168" i="17" s="1"/>
  <c r="H265" i="7"/>
  <c r="G265" i="7"/>
  <c r="O163" i="7" s="1"/>
  <c r="Q167" i="17" s="1"/>
  <c r="H264" i="7"/>
  <c r="G264" i="7"/>
  <c r="O162" i="7" s="1"/>
  <c r="Q166" i="17" s="1"/>
  <c r="H263" i="7"/>
  <c r="G263" i="7"/>
  <c r="O161" i="7" s="1"/>
  <c r="Q165" i="17" s="1"/>
  <c r="H262" i="7"/>
  <c r="G262" i="7"/>
  <c r="O160" i="7" s="1"/>
  <c r="Q164" i="17" s="1"/>
  <c r="H261" i="7"/>
  <c r="G261" i="7"/>
  <c r="O159" i="7" s="1"/>
  <c r="Q163" i="17" s="1"/>
  <c r="H260" i="7"/>
  <c r="G260" i="7"/>
  <c r="O158" i="7" s="1"/>
  <c r="Q162" i="17" s="1"/>
  <c r="H259" i="7"/>
  <c r="G259" i="7"/>
  <c r="O157" i="7" s="1"/>
  <c r="Q161" i="17" s="1"/>
  <c r="H258" i="7"/>
  <c r="G258" i="7"/>
  <c r="O156" i="7" s="1"/>
  <c r="Q160" i="17" s="1"/>
  <c r="H257" i="7"/>
  <c r="G257" i="7"/>
  <c r="O155" i="7" s="1"/>
  <c r="Q159" i="17" s="1"/>
  <c r="H256" i="7"/>
  <c r="G256" i="7"/>
  <c r="O154" i="7" s="1"/>
  <c r="Q158" i="17" s="1"/>
  <c r="H255" i="7"/>
  <c r="G255" i="7"/>
  <c r="O153" i="7" s="1"/>
  <c r="Q157" i="17" s="1"/>
  <c r="H254" i="7"/>
  <c r="G254" i="7"/>
  <c r="O152" i="7" s="1"/>
  <c r="Q156" i="17" s="1"/>
  <c r="H253" i="7"/>
  <c r="G253" i="7"/>
  <c r="O151" i="7" s="1"/>
  <c r="Q155" i="17" s="1"/>
  <c r="H252" i="7"/>
  <c r="G252" i="7"/>
  <c r="O150" i="7" s="1"/>
  <c r="Q154" i="17" s="1"/>
  <c r="H251" i="7"/>
  <c r="G251" i="7"/>
  <c r="O149" i="7" s="1"/>
  <c r="Q153" i="17" s="1"/>
  <c r="H250" i="7"/>
  <c r="G250" i="7"/>
  <c r="O148" i="7" s="1"/>
  <c r="Q152" i="17" s="1"/>
  <c r="H249" i="7"/>
  <c r="G249" i="7"/>
  <c r="O147" i="7" s="1"/>
  <c r="Q151" i="17" s="1"/>
  <c r="H248" i="7"/>
  <c r="G248" i="7"/>
  <c r="O146" i="7" s="1"/>
  <c r="Q150" i="17" s="1"/>
  <c r="H247" i="7"/>
  <c r="G247" i="7"/>
  <c r="O145" i="7" s="1"/>
  <c r="Q149" i="17" s="1"/>
  <c r="H246" i="7"/>
  <c r="G246" i="7"/>
  <c r="O144" i="7" s="1"/>
  <c r="Q148" i="17" s="1"/>
  <c r="H245" i="7"/>
  <c r="G245" i="7"/>
  <c r="O143" i="7" s="1"/>
  <c r="Q147" i="17" s="1"/>
  <c r="H244" i="7"/>
  <c r="G244" i="7"/>
  <c r="O142" i="7" s="1"/>
  <c r="Q146" i="17" s="1"/>
  <c r="H243" i="7"/>
  <c r="G243" i="7"/>
  <c r="O141" i="7" s="1"/>
  <c r="Q145" i="17" s="1"/>
  <c r="H242" i="7"/>
  <c r="G242" i="7"/>
  <c r="O140" i="7" s="1"/>
  <c r="Q144" i="17" s="1"/>
  <c r="H241" i="7"/>
  <c r="G241" i="7"/>
  <c r="O139" i="7" s="1"/>
  <c r="Q143" i="17" s="1"/>
  <c r="H240" i="7"/>
  <c r="G240" i="7"/>
  <c r="O138" i="7" s="1"/>
  <c r="Q142" i="17" s="1"/>
  <c r="H239" i="7"/>
  <c r="G239" i="7"/>
  <c r="O137" i="7" s="1"/>
  <c r="Q141" i="17" s="1"/>
  <c r="H238" i="7"/>
  <c r="G238" i="7"/>
  <c r="O136" i="7" s="1"/>
  <c r="Q140" i="17" s="1"/>
  <c r="H237" i="7"/>
  <c r="G237" i="7"/>
  <c r="O135" i="7" s="1"/>
  <c r="Q139" i="17" s="1"/>
  <c r="H236" i="7"/>
  <c r="G236" i="7"/>
  <c r="O134" i="7" s="1"/>
  <c r="Q138" i="17" s="1"/>
  <c r="H235" i="7"/>
  <c r="G235" i="7"/>
  <c r="O133" i="7" s="1"/>
  <c r="Q137" i="17" s="1"/>
  <c r="H234" i="7"/>
  <c r="G234" i="7"/>
  <c r="O132" i="7" s="1"/>
  <c r="Q136" i="17" s="1"/>
  <c r="H233" i="7"/>
  <c r="G233" i="7"/>
  <c r="O131" i="7" s="1"/>
  <c r="Q135" i="17" s="1"/>
  <c r="H232" i="7"/>
  <c r="G232" i="7"/>
  <c r="O130" i="7" s="1"/>
  <c r="Q134" i="17" s="1"/>
  <c r="H231" i="7"/>
  <c r="G231" i="7"/>
  <c r="O129" i="7" s="1"/>
  <c r="Q133" i="17" s="1"/>
  <c r="H230" i="7"/>
  <c r="G230" i="7"/>
  <c r="O128" i="7" s="1"/>
  <c r="Q132" i="17" s="1"/>
  <c r="H229" i="7"/>
  <c r="G229" i="7"/>
  <c r="O127" i="7" s="1"/>
  <c r="Q131" i="17" s="1"/>
  <c r="H228" i="7"/>
  <c r="G228" i="7"/>
  <c r="O126" i="7" s="1"/>
  <c r="Q130" i="17" s="1"/>
  <c r="H227" i="7"/>
  <c r="G227" i="7"/>
  <c r="O125" i="7" s="1"/>
  <c r="Q129" i="17" s="1"/>
  <c r="H226" i="7"/>
  <c r="G226" i="7"/>
  <c r="O124" i="7" s="1"/>
  <c r="Q128" i="17" s="1"/>
  <c r="H225" i="7"/>
  <c r="G225" i="7"/>
  <c r="O123" i="7" s="1"/>
  <c r="Q127" i="17" s="1"/>
  <c r="H224" i="7"/>
  <c r="G224" i="7"/>
  <c r="O122" i="7" s="1"/>
  <c r="Q126" i="17" s="1"/>
  <c r="H223" i="7"/>
  <c r="G223" i="7"/>
  <c r="O121" i="7" s="1"/>
  <c r="Q125" i="17" s="1"/>
  <c r="H222" i="7"/>
  <c r="G222" i="7"/>
  <c r="O120" i="7" s="1"/>
  <c r="Q124" i="17" s="1"/>
  <c r="H221" i="7"/>
  <c r="G221" i="7"/>
  <c r="O119" i="7" s="1"/>
  <c r="Q123" i="17" s="1"/>
  <c r="H220" i="7"/>
  <c r="G220" i="7"/>
  <c r="O118" i="7" s="1"/>
  <c r="Q122" i="17" s="1"/>
  <c r="H219" i="7"/>
  <c r="G219" i="7"/>
  <c r="O117" i="7" s="1"/>
  <c r="Q121" i="17" s="1"/>
  <c r="H218" i="7"/>
  <c r="G218" i="7"/>
  <c r="O116" i="7" s="1"/>
  <c r="Q120" i="17" s="1"/>
  <c r="H217" i="7"/>
  <c r="G217" i="7"/>
  <c r="O115" i="7" s="1"/>
  <c r="Q119" i="17" s="1"/>
  <c r="H216" i="7"/>
  <c r="G216" i="7"/>
  <c r="O114" i="7" s="1"/>
  <c r="Q118" i="17" s="1"/>
  <c r="H215" i="7"/>
  <c r="G215" i="7"/>
  <c r="O113" i="7" s="1"/>
  <c r="Q117" i="17" s="1"/>
  <c r="H214" i="7"/>
  <c r="G214" i="7"/>
  <c r="O112" i="7" s="1"/>
  <c r="Q116" i="17" s="1"/>
  <c r="H213" i="7"/>
  <c r="G213" i="7"/>
  <c r="O111" i="7" s="1"/>
  <c r="Q115" i="17" s="1"/>
  <c r="H212" i="7"/>
  <c r="G212" i="7"/>
  <c r="O110" i="7" s="1"/>
  <c r="Q114" i="17" s="1"/>
  <c r="H211" i="7"/>
  <c r="G211" i="7"/>
  <c r="O109" i="7" s="1"/>
  <c r="Q113" i="17" s="1"/>
  <c r="H210" i="7"/>
  <c r="G210" i="7"/>
  <c r="O108" i="7" s="1"/>
  <c r="Q112" i="17" s="1"/>
  <c r="H209" i="7"/>
  <c r="G209" i="7"/>
  <c r="O107" i="7" s="1"/>
  <c r="Q111" i="17" s="1"/>
  <c r="H208" i="7"/>
  <c r="G208" i="7"/>
  <c r="O106" i="7" s="1"/>
  <c r="Q110" i="17" s="1"/>
  <c r="H207" i="7"/>
  <c r="G207" i="7"/>
  <c r="O105" i="7" s="1"/>
  <c r="Q109" i="17" s="1"/>
  <c r="H206" i="7"/>
  <c r="G206" i="7"/>
  <c r="O104" i="7" s="1"/>
  <c r="Q108" i="17" s="1"/>
  <c r="H205" i="7"/>
  <c r="G205" i="7"/>
  <c r="O103" i="7" s="1"/>
  <c r="Q107" i="17" s="1"/>
  <c r="H204" i="7"/>
  <c r="G204" i="7"/>
  <c r="O102" i="7" s="1"/>
  <c r="Q106" i="17" s="1"/>
  <c r="H203" i="7"/>
  <c r="G203" i="7"/>
  <c r="O101" i="7" s="1"/>
  <c r="Q105" i="17" s="1"/>
  <c r="H202" i="7"/>
  <c r="G202" i="7"/>
  <c r="O100" i="7" s="1"/>
  <c r="Q104" i="17" s="1"/>
  <c r="H201" i="7"/>
  <c r="G201" i="7"/>
  <c r="O99" i="7" s="1"/>
  <c r="Q103" i="17" s="1"/>
  <c r="H200" i="7"/>
  <c r="G200" i="7"/>
  <c r="O98" i="7" s="1"/>
  <c r="Q102" i="17" s="1"/>
  <c r="H199" i="7"/>
  <c r="G199" i="7"/>
  <c r="O97" i="7" s="1"/>
  <c r="Q101" i="17" s="1"/>
  <c r="H198" i="7"/>
  <c r="G198" i="7"/>
  <c r="O96" i="7" s="1"/>
  <c r="Q100" i="17" s="1"/>
  <c r="H197" i="7"/>
  <c r="G197" i="7"/>
  <c r="O95" i="7" s="1"/>
  <c r="Q99" i="17" s="1"/>
  <c r="H196" i="7"/>
  <c r="G196" i="7"/>
  <c r="O94" i="7" s="1"/>
  <c r="Q98" i="17" s="1"/>
  <c r="H195" i="7"/>
  <c r="G195" i="7"/>
  <c r="O93" i="7" s="1"/>
  <c r="Q97" i="17" s="1"/>
  <c r="H194" i="7"/>
  <c r="G194" i="7"/>
  <c r="O92" i="7" s="1"/>
  <c r="Q96" i="17" s="1"/>
  <c r="H193" i="7"/>
  <c r="G193" i="7"/>
  <c r="O91" i="7" s="1"/>
  <c r="Q95" i="17" s="1"/>
  <c r="H192" i="7"/>
  <c r="G192" i="7"/>
  <c r="O90" i="7" s="1"/>
  <c r="Q94" i="17" s="1"/>
  <c r="H191" i="7"/>
  <c r="G191" i="7"/>
  <c r="O89" i="7" s="1"/>
  <c r="Q93" i="17" s="1"/>
  <c r="H190" i="7"/>
  <c r="G190" i="7"/>
  <c r="O88" i="7" s="1"/>
  <c r="Q92" i="17" s="1"/>
  <c r="H189" i="7"/>
  <c r="G189" i="7"/>
  <c r="O87" i="7" s="1"/>
  <c r="Q91" i="17" s="1"/>
  <c r="H188" i="7"/>
  <c r="G188" i="7"/>
  <c r="O86" i="7" s="1"/>
  <c r="Q90" i="17" s="1"/>
  <c r="H187" i="7"/>
  <c r="G187" i="7"/>
  <c r="O85" i="7" s="1"/>
  <c r="Q89" i="17" s="1"/>
  <c r="H186" i="7"/>
  <c r="G186" i="7"/>
  <c r="O84" i="7" s="1"/>
  <c r="Q88" i="17" s="1"/>
  <c r="H185" i="7"/>
  <c r="G185" i="7"/>
  <c r="O83" i="7" s="1"/>
  <c r="Q87" i="17" s="1"/>
  <c r="H184" i="7"/>
  <c r="G184" i="7"/>
  <c r="O82" i="7" s="1"/>
  <c r="Q86" i="17" s="1"/>
  <c r="H183" i="7"/>
  <c r="G183" i="7"/>
  <c r="O81" i="7" s="1"/>
  <c r="Q85" i="17" s="1"/>
  <c r="H182" i="7"/>
  <c r="G182" i="7"/>
  <c r="O80" i="7" s="1"/>
  <c r="Q84" i="17" s="1"/>
  <c r="H181" i="7"/>
  <c r="G181" i="7"/>
  <c r="O79" i="7" s="1"/>
  <c r="Q83" i="17" s="1"/>
  <c r="H180" i="7"/>
  <c r="G180" i="7"/>
  <c r="O78" i="7" s="1"/>
  <c r="Q82" i="17" s="1"/>
  <c r="H179" i="7"/>
  <c r="G179" i="7"/>
  <c r="O77" i="7" s="1"/>
  <c r="Q81" i="17" s="1"/>
  <c r="H178" i="7"/>
  <c r="G178" i="7"/>
  <c r="O76" i="7" s="1"/>
  <c r="Q80" i="17" s="1"/>
  <c r="H177" i="7"/>
  <c r="G177" i="7"/>
  <c r="O75" i="7" s="1"/>
  <c r="Q79" i="17" s="1"/>
  <c r="H176" i="7"/>
  <c r="G176" i="7"/>
  <c r="O74" i="7" s="1"/>
  <c r="Q78" i="17" s="1"/>
  <c r="H175" i="7"/>
  <c r="G175" i="7"/>
  <c r="O73" i="7" s="1"/>
  <c r="Q77" i="17" s="1"/>
  <c r="H174" i="7"/>
  <c r="G174" i="7"/>
  <c r="O72" i="7" s="1"/>
  <c r="Q76" i="17" s="1"/>
  <c r="H173" i="7"/>
  <c r="G173" i="7"/>
  <c r="O71" i="7" s="1"/>
  <c r="Q75" i="17" s="1"/>
  <c r="H172" i="7"/>
  <c r="G172" i="7"/>
  <c r="O70" i="7" s="1"/>
  <c r="Q74" i="17" s="1"/>
  <c r="H171" i="7"/>
  <c r="G171" i="7"/>
  <c r="O69" i="7" s="1"/>
  <c r="Q73" i="17" s="1"/>
  <c r="H170" i="7"/>
  <c r="G170" i="7"/>
  <c r="O68" i="7" s="1"/>
  <c r="Q72" i="17" s="1"/>
  <c r="H169" i="7"/>
  <c r="G169" i="7"/>
  <c r="O67" i="7" s="1"/>
  <c r="Q71" i="17" s="1"/>
  <c r="H168" i="7"/>
  <c r="G168" i="7"/>
  <c r="O66" i="7" s="1"/>
  <c r="Q70" i="17" s="1"/>
  <c r="H167" i="7"/>
  <c r="G167" i="7"/>
  <c r="O65" i="7" s="1"/>
  <c r="Q69" i="17" s="1"/>
  <c r="H166" i="7"/>
  <c r="G166" i="7"/>
  <c r="O64" i="7" s="1"/>
  <c r="Q68" i="17" s="1"/>
  <c r="H165" i="7"/>
  <c r="G165" i="7"/>
  <c r="O63" i="7" s="1"/>
  <c r="Q67" i="17" s="1"/>
  <c r="H164" i="7"/>
  <c r="G164" i="7"/>
  <c r="O62" i="7" s="1"/>
  <c r="Q66" i="17" s="1"/>
  <c r="H163" i="7"/>
  <c r="G163" i="7"/>
  <c r="O61" i="7" s="1"/>
  <c r="Q65" i="17" s="1"/>
  <c r="H162" i="7"/>
  <c r="G162" i="7"/>
  <c r="O60" i="7" s="1"/>
  <c r="Q64" i="17" s="1"/>
  <c r="H161" i="7"/>
  <c r="G161" i="7"/>
  <c r="O59" i="7" s="1"/>
  <c r="Q63" i="17" s="1"/>
  <c r="H160" i="7"/>
  <c r="G160" i="7"/>
  <c r="O58" i="7" s="1"/>
  <c r="Q62" i="17" s="1"/>
  <c r="H159" i="7"/>
  <c r="G159" i="7"/>
  <c r="O57" i="7" s="1"/>
  <c r="Q61" i="17" s="1"/>
  <c r="H158" i="7"/>
  <c r="G158" i="7"/>
  <c r="O56" i="7" s="1"/>
  <c r="Q60" i="17" s="1"/>
  <c r="H157" i="7"/>
  <c r="G157" i="7"/>
  <c r="O55" i="7" s="1"/>
  <c r="Q59" i="17" s="1"/>
  <c r="H156" i="7"/>
  <c r="G156" i="7"/>
  <c r="O54" i="7" s="1"/>
  <c r="Q58" i="17" s="1"/>
  <c r="H155" i="7"/>
  <c r="G155" i="7"/>
  <c r="O53" i="7" s="1"/>
  <c r="Q57" i="17" s="1"/>
  <c r="H154" i="7"/>
  <c r="G154" i="7"/>
  <c r="O52" i="7" s="1"/>
  <c r="Q56" i="17" s="1"/>
  <c r="H153" i="7"/>
  <c r="G153" i="7"/>
  <c r="O51" i="7" s="1"/>
  <c r="Q55" i="17" s="1"/>
  <c r="H152" i="7"/>
  <c r="G152" i="7"/>
  <c r="O50" i="7" s="1"/>
  <c r="Q54" i="17" s="1"/>
  <c r="H151" i="7"/>
  <c r="G151" i="7"/>
  <c r="O49" i="7" s="1"/>
  <c r="Q53" i="17" s="1"/>
  <c r="H150" i="7"/>
  <c r="G150" i="7"/>
  <c r="O48" i="7" s="1"/>
  <c r="Q52" i="17" s="1"/>
  <c r="H149" i="7"/>
  <c r="G149" i="7"/>
  <c r="O47" i="7" s="1"/>
  <c r="Q51" i="17" s="1"/>
  <c r="H148" i="7"/>
  <c r="G148" i="7"/>
  <c r="O46" i="7" s="1"/>
  <c r="Q50" i="17" s="1"/>
  <c r="H147" i="7"/>
  <c r="G147" i="7"/>
  <c r="O45" i="7" s="1"/>
  <c r="Q49" i="17" s="1"/>
  <c r="H146" i="7"/>
  <c r="G146" i="7"/>
  <c r="O44" i="7" s="1"/>
  <c r="Q48" i="17" s="1"/>
  <c r="H145" i="7"/>
  <c r="G145" i="7"/>
  <c r="O43" i="7" s="1"/>
  <c r="Q47" i="17" s="1"/>
  <c r="H144" i="7"/>
  <c r="G144" i="7"/>
  <c r="O42" i="7" s="1"/>
  <c r="Q46" i="17" s="1"/>
  <c r="H143" i="7"/>
  <c r="G143" i="7"/>
  <c r="O41" i="7" s="1"/>
  <c r="Q45" i="17" s="1"/>
  <c r="H142" i="7"/>
  <c r="G142" i="7"/>
  <c r="O40" i="7" s="1"/>
  <c r="Q44" i="17" s="1"/>
  <c r="H141" i="7"/>
  <c r="G141" i="7"/>
  <c r="O39" i="7" s="1"/>
  <c r="Q43" i="17" s="1"/>
  <c r="H140" i="7"/>
  <c r="G140" i="7"/>
  <c r="O38" i="7" s="1"/>
  <c r="Q42" i="17" s="1"/>
  <c r="H139" i="7"/>
  <c r="G139" i="7"/>
  <c r="O37" i="7" s="1"/>
  <c r="Q41" i="17" s="1"/>
  <c r="H138" i="7"/>
  <c r="G138" i="7"/>
  <c r="O36" i="7" s="1"/>
  <c r="Q40" i="17" s="1"/>
  <c r="H137" i="7"/>
  <c r="G137" i="7"/>
  <c r="O35" i="7" s="1"/>
  <c r="Q39" i="17" s="1"/>
  <c r="H136" i="7"/>
  <c r="G136" i="7"/>
  <c r="O34" i="7" s="1"/>
  <c r="Q38" i="17" s="1"/>
  <c r="H135" i="7"/>
  <c r="G135" i="7"/>
  <c r="O33" i="7" s="1"/>
  <c r="Q37" i="17" s="1"/>
  <c r="H134" i="7"/>
  <c r="G134" i="7"/>
  <c r="O32" i="7" s="1"/>
  <c r="Q36" i="17" s="1"/>
  <c r="H133" i="7"/>
  <c r="G133" i="7"/>
  <c r="O31" i="7" s="1"/>
  <c r="Q35" i="17" s="1"/>
  <c r="H132" i="7"/>
  <c r="G132" i="7"/>
  <c r="O30" i="7" s="1"/>
  <c r="Q34" i="17" s="1"/>
  <c r="H131" i="7"/>
  <c r="G131" i="7"/>
  <c r="O29" i="7" s="1"/>
  <c r="Q33" i="17" s="1"/>
  <c r="H130" i="7"/>
  <c r="G130" i="7"/>
  <c r="O28" i="7" s="1"/>
  <c r="Q32" i="17" s="1"/>
  <c r="H129" i="7"/>
  <c r="G129" i="7"/>
  <c r="O27" i="7" s="1"/>
  <c r="Q31" i="17" s="1"/>
  <c r="H128" i="7"/>
  <c r="G128" i="7"/>
  <c r="O26" i="7" s="1"/>
  <c r="Q30" i="17" s="1"/>
  <c r="H127" i="7"/>
  <c r="G127" i="7"/>
  <c r="O25" i="7" s="1"/>
  <c r="Q29" i="17" s="1"/>
  <c r="H126" i="7"/>
  <c r="G126" i="7"/>
  <c r="O24" i="7" s="1"/>
  <c r="Q28" i="17" s="1"/>
  <c r="H125" i="7"/>
  <c r="G125" i="7"/>
  <c r="O23" i="7" s="1"/>
  <c r="Q27" i="17" s="1"/>
  <c r="H124" i="7"/>
  <c r="G124" i="7"/>
  <c r="O22" i="7" s="1"/>
  <c r="Q26" i="17" s="1"/>
  <c r="H123" i="7"/>
  <c r="G123" i="7"/>
  <c r="O21" i="7" s="1"/>
  <c r="Q25" i="17" s="1"/>
  <c r="H122" i="7"/>
  <c r="G122" i="7"/>
  <c r="O20" i="7" s="1"/>
  <c r="Q24" i="17" s="1"/>
  <c r="H121" i="7"/>
  <c r="G121" i="7"/>
  <c r="O19" i="7" s="1"/>
  <c r="Q23" i="17" s="1"/>
  <c r="H120" i="7"/>
  <c r="G120" i="7"/>
  <c r="O18" i="7" s="1"/>
  <c r="Q22" i="17" s="1"/>
  <c r="H119" i="7"/>
  <c r="G119" i="7"/>
  <c r="O17" i="7" s="1"/>
  <c r="Q21" i="17" s="1"/>
  <c r="H118" i="7"/>
  <c r="G118" i="7"/>
  <c r="O16" i="7" s="1"/>
  <c r="Q20" i="17" s="1"/>
  <c r="H117" i="7"/>
  <c r="G117" i="7"/>
  <c r="O15" i="7" s="1"/>
  <c r="Q19" i="17" s="1"/>
  <c r="H116" i="7"/>
  <c r="G116" i="7"/>
  <c r="O14" i="7" s="1"/>
  <c r="Q18" i="17" s="1"/>
  <c r="H115" i="7"/>
  <c r="G115" i="7"/>
  <c r="O13" i="7" s="1"/>
  <c r="Q17" i="17" s="1"/>
  <c r="H114" i="7"/>
  <c r="G114" i="7"/>
  <c r="O12" i="7" s="1"/>
  <c r="Q16" i="17" s="1"/>
  <c r="H113" i="7"/>
  <c r="G113" i="7"/>
  <c r="O11" i="7" s="1"/>
  <c r="Q15" i="17" s="1"/>
  <c r="H112" i="7"/>
  <c r="G112" i="7"/>
  <c r="O10" i="7" s="1"/>
  <c r="Q14" i="17" s="1"/>
  <c r="H111" i="7"/>
  <c r="G111" i="7"/>
  <c r="O9" i="7" s="1"/>
  <c r="Q13" i="17" s="1"/>
  <c r="H110" i="7"/>
  <c r="G110" i="7"/>
  <c r="O8" i="7" s="1"/>
  <c r="Q12" i="17" s="1"/>
  <c r="H109" i="7"/>
  <c r="G109" i="7"/>
  <c r="O7" i="7" s="1"/>
  <c r="Q11" i="17" s="1"/>
  <c r="H108" i="7"/>
  <c r="G108" i="7"/>
  <c r="O6" i="7" s="1"/>
  <c r="Q10" i="17" s="1"/>
  <c r="H107" i="7"/>
  <c r="G107" i="7"/>
  <c r="O5" i="7" s="1"/>
  <c r="Q9" i="17" s="1"/>
  <c r="H106" i="7"/>
  <c r="G106" i="7"/>
  <c r="O4" i="7" s="1"/>
  <c r="Q8" i="17" s="1"/>
  <c r="H105" i="7"/>
  <c r="G105" i="7"/>
  <c r="H104" i="7"/>
  <c r="G104" i="7"/>
  <c r="H103" i="7"/>
  <c r="G103" i="7"/>
  <c r="H102" i="7"/>
  <c r="G102" i="7"/>
  <c r="H101" i="7"/>
  <c r="G101" i="7"/>
  <c r="H100" i="7"/>
  <c r="G100" i="7"/>
  <c r="H99" i="7"/>
  <c r="G99" i="7"/>
  <c r="H98" i="7"/>
  <c r="G98" i="7"/>
  <c r="H97" i="7"/>
  <c r="G97" i="7"/>
  <c r="H96" i="7"/>
  <c r="G96" i="7"/>
  <c r="H95" i="7"/>
  <c r="G95" i="7"/>
  <c r="H94" i="7"/>
  <c r="G94" i="7"/>
  <c r="H93" i="7"/>
  <c r="G93" i="7"/>
  <c r="H92" i="7"/>
  <c r="G92" i="7"/>
  <c r="H91" i="7"/>
  <c r="G91" i="7"/>
  <c r="H90" i="7"/>
  <c r="G90" i="7"/>
  <c r="H89" i="7"/>
  <c r="G89" i="7"/>
  <c r="H88" i="7"/>
  <c r="G88" i="7"/>
  <c r="H87" i="7"/>
  <c r="G87" i="7"/>
  <c r="H86" i="7"/>
  <c r="G86" i="7"/>
  <c r="H85" i="7"/>
  <c r="G85" i="7"/>
  <c r="H84" i="7"/>
  <c r="G84" i="7"/>
  <c r="H83" i="7"/>
  <c r="G83" i="7"/>
  <c r="H82" i="7"/>
  <c r="G82" i="7"/>
  <c r="H81" i="7"/>
  <c r="G81" i="7"/>
  <c r="H80" i="7"/>
  <c r="G80" i="7"/>
  <c r="H79" i="7"/>
  <c r="G79" i="7"/>
  <c r="H78" i="7"/>
  <c r="G78" i="7"/>
  <c r="H77" i="7"/>
  <c r="G77" i="7"/>
  <c r="H76" i="7"/>
  <c r="G76" i="7"/>
  <c r="H75" i="7"/>
  <c r="G75" i="7"/>
  <c r="H74" i="7"/>
  <c r="G74" i="7"/>
  <c r="H73" i="7"/>
  <c r="G73" i="7"/>
  <c r="H72" i="7"/>
  <c r="G72" i="7"/>
  <c r="H71" i="7"/>
  <c r="G71" i="7"/>
  <c r="H70" i="7"/>
  <c r="G70" i="7"/>
  <c r="H69" i="7"/>
  <c r="G69" i="7"/>
  <c r="H68" i="7"/>
  <c r="G68" i="7"/>
  <c r="H67" i="7"/>
  <c r="G67" i="7"/>
  <c r="H66" i="7"/>
  <c r="G66" i="7"/>
  <c r="H65" i="7"/>
  <c r="G65" i="7"/>
  <c r="H64" i="7"/>
  <c r="G64" i="7"/>
  <c r="H63" i="7"/>
  <c r="G63" i="7"/>
  <c r="H62" i="7"/>
  <c r="G62" i="7"/>
  <c r="H61" i="7"/>
  <c r="G61" i="7"/>
  <c r="H60" i="7"/>
  <c r="G60" i="7"/>
  <c r="H59" i="7"/>
  <c r="G59" i="7"/>
  <c r="H58" i="7"/>
  <c r="G58" i="7"/>
  <c r="H57" i="7"/>
  <c r="G57" i="7"/>
  <c r="H56" i="7"/>
  <c r="G56" i="7"/>
  <c r="H55" i="7"/>
  <c r="G55" i="7"/>
  <c r="H54" i="7"/>
  <c r="G54" i="7"/>
  <c r="H53" i="7"/>
  <c r="G53" i="7"/>
  <c r="H52" i="7"/>
  <c r="G52" i="7"/>
  <c r="H51" i="7"/>
  <c r="G51" i="7"/>
  <c r="H50" i="7"/>
  <c r="G50" i="7"/>
  <c r="H49" i="7"/>
  <c r="G49" i="7"/>
  <c r="H48" i="7"/>
  <c r="G48" i="7"/>
  <c r="H47" i="7"/>
  <c r="G47" i="7"/>
  <c r="H46" i="7"/>
  <c r="G46" i="7"/>
  <c r="H45" i="7"/>
  <c r="G45" i="7"/>
  <c r="H44" i="7"/>
  <c r="G44" i="7"/>
  <c r="H43" i="7"/>
  <c r="G43" i="7"/>
  <c r="H42" i="7"/>
  <c r="G42" i="7"/>
  <c r="H41" i="7"/>
  <c r="G41" i="7"/>
  <c r="H40" i="7"/>
  <c r="G40" i="7"/>
  <c r="H39" i="7"/>
  <c r="G39" i="7"/>
  <c r="H38" i="7"/>
  <c r="G38" i="7"/>
  <c r="H37" i="7"/>
  <c r="G37" i="7"/>
  <c r="H36" i="7"/>
  <c r="G36" i="7"/>
  <c r="H35" i="7"/>
  <c r="G35" i="7"/>
  <c r="H34" i="7"/>
  <c r="G34" i="7"/>
  <c r="H33" i="7"/>
  <c r="G33" i="7"/>
  <c r="H32" i="7"/>
  <c r="G32" i="7"/>
  <c r="H31" i="7"/>
  <c r="G31" i="7"/>
  <c r="H30" i="7"/>
  <c r="G30" i="7"/>
  <c r="H29" i="7"/>
  <c r="G29" i="7"/>
  <c r="H28" i="7"/>
  <c r="G28" i="7"/>
  <c r="H27" i="7"/>
  <c r="G27" i="7"/>
  <c r="H26" i="7"/>
  <c r="G26" i="7"/>
  <c r="H25" i="7"/>
  <c r="G25" i="7"/>
  <c r="H24" i="7"/>
  <c r="G24" i="7"/>
  <c r="H23" i="7"/>
  <c r="G23" i="7"/>
  <c r="H22" i="7"/>
  <c r="G22" i="7"/>
  <c r="H21" i="7"/>
  <c r="G21" i="7"/>
  <c r="H20" i="7"/>
  <c r="G20" i="7"/>
  <c r="H19" i="7"/>
  <c r="G19" i="7"/>
  <c r="H18" i="7"/>
  <c r="G18" i="7"/>
  <c r="H17" i="7"/>
  <c r="G17" i="7"/>
  <c r="H16" i="7"/>
  <c r="G16" i="7"/>
  <c r="H15" i="7"/>
  <c r="G15" i="7"/>
  <c r="H14" i="7"/>
  <c r="G14" i="7"/>
  <c r="H13" i="7"/>
  <c r="G13" i="7"/>
  <c r="H12" i="7"/>
  <c r="G12" i="7"/>
  <c r="H11" i="7"/>
  <c r="G11" i="7"/>
  <c r="H10" i="7"/>
  <c r="G10" i="7"/>
  <c r="H9" i="7"/>
  <c r="G9" i="7"/>
  <c r="H8" i="7"/>
  <c r="G8" i="7"/>
  <c r="H7" i="7"/>
  <c r="G7" i="7"/>
  <c r="H6" i="7"/>
  <c r="G6" i="7"/>
  <c r="H5" i="7"/>
  <c r="G5" i="7"/>
  <c r="O3" i="7" l="1"/>
  <c r="Q7" i="17" s="1"/>
  <c r="J8" i="17"/>
  <c r="K8" i="17"/>
  <c r="L8" i="17"/>
  <c r="M8" i="17"/>
  <c r="N8" i="17"/>
  <c r="O8" i="17"/>
  <c r="J9" i="17"/>
  <c r="K9" i="17"/>
  <c r="L9" i="17"/>
  <c r="M9" i="17"/>
  <c r="N9" i="17"/>
  <c r="O9" i="17"/>
  <c r="J10" i="17"/>
  <c r="K10" i="17"/>
  <c r="L10" i="17"/>
  <c r="M10" i="17"/>
  <c r="N10" i="17"/>
  <c r="O10" i="17"/>
  <c r="J11" i="17"/>
  <c r="K11" i="17"/>
  <c r="L11" i="17"/>
  <c r="M11" i="17"/>
  <c r="N11" i="17"/>
  <c r="O11" i="17"/>
  <c r="J12" i="17"/>
  <c r="K12" i="17"/>
  <c r="L12" i="17"/>
  <c r="M12" i="17"/>
  <c r="N12" i="17"/>
  <c r="O12" i="17"/>
  <c r="J13" i="17"/>
  <c r="K13" i="17"/>
  <c r="L13" i="17"/>
  <c r="M13" i="17"/>
  <c r="N13" i="17"/>
  <c r="O13" i="17"/>
  <c r="J14" i="17"/>
  <c r="K14" i="17"/>
  <c r="L14" i="17"/>
  <c r="M14" i="17"/>
  <c r="N14" i="17"/>
  <c r="O14" i="17"/>
  <c r="J15" i="17"/>
  <c r="K15" i="17"/>
  <c r="L15" i="17"/>
  <c r="M15" i="17"/>
  <c r="N15" i="17"/>
  <c r="O15" i="17"/>
  <c r="J16" i="17"/>
  <c r="K16" i="17"/>
  <c r="L16" i="17"/>
  <c r="M16" i="17"/>
  <c r="N16" i="17"/>
  <c r="O16" i="17"/>
  <c r="J17" i="17"/>
  <c r="K17" i="17"/>
  <c r="L17" i="17"/>
  <c r="M17" i="17"/>
  <c r="N17" i="17"/>
  <c r="O17" i="17"/>
  <c r="J18" i="17"/>
  <c r="K18" i="17"/>
  <c r="L18" i="17"/>
  <c r="M18" i="17"/>
  <c r="N18" i="17"/>
  <c r="O18" i="17"/>
  <c r="J19" i="17"/>
  <c r="K19" i="17"/>
  <c r="L19" i="17"/>
  <c r="M19" i="17"/>
  <c r="N19" i="17"/>
  <c r="O19" i="17"/>
  <c r="J20" i="17"/>
  <c r="K20" i="17"/>
  <c r="L20" i="17"/>
  <c r="M20" i="17"/>
  <c r="N20" i="17"/>
  <c r="O20" i="17"/>
  <c r="J21" i="17"/>
  <c r="K21" i="17"/>
  <c r="L21" i="17"/>
  <c r="M21" i="17"/>
  <c r="N21" i="17"/>
  <c r="O21" i="17"/>
  <c r="J22" i="17"/>
  <c r="K22" i="17"/>
  <c r="L22" i="17"/>
  <c r="M22" i="17"/>
  <c r="N22" i="17"/>
  <c r="O22" i="17"/>
  <c r="J23" i="17"/>
  <c r="K23" i="17"/>
  <c r="L23" i="17"/>
  <c r="M23" i="17"/>
  <c r="N23" i="17"/>
  <c r="O23" i="17"/>
  <c r="J24" i="17"/>
  <c r="K24" i="17"/>
  <c r="L24" i="17"/>
  <c r="M24" i="17"/>
  <c r="N24" i="17"/>
  <c r="O24" i="17"/>
  <c r="J25" i="17"/>
  <c r="K25" i="17"/>
  <c r="L25" i="17"/>
  <c r="M25" i="17"/>
  <c r="N25" i="17"/>
  <c r="O25" i="17"/>
  <c r="J26" i="17"/>
  <c r="K26" i="17"/>
  <c r="L26" i="17"/>
  <c r="M26" i="17"/>
  <c r="N26" i="17"/>
  <c r="O26" i="17"/>
  <c r="J27" i="17"/>
  <c r="K27" i="17"/>
  <c r="L27" i="17"/>
  <c r="M27" i="17"/>
  <c r="N27" i="17"/>
  <c r="O27" i="17"/>
  <c r="J28" i="17"/>
  <c r="K28" i="17"/>
  <c r="L28" i="17"/>
  <c r="M28" i="17"/>
  <c r="N28" i="17"/>
  <c r="O28" i="17"/>
  <c r="J29" i="17"/>
  <c r="K29" i="17"/>
  <c r="L29" i="17"/>
  <c r="M29" i="17"/>
  <c r="N29" i="17"/>
  <c r="O29" i="17"/>
  <c r="J30" i="17"/>
  <c r="K30" i="17"/>
  <c r="L30" i="17"/>
  <c r="M30" i="17"/>
  <c r="N30" i="17"/>
  <c r="O30" i="17"/>
  <c r="J31" i="17"/>
  <c r="K31" i="17"/>
  <c r="L31" i="17"/>
  <c r="M31" i="17"/>
  <c r="N31" i="17"/>
  <c r="O31" i="17"/>
  <c r="J32" i="17"/>
  <c r="K32" i="17"/>
  <c r="L32" i="17"/>
  <c r="M32" i="17"/>
  <c r="N32" i="17"/>
  <c r="O32" i="17"/>
  <c r="J33" i="17"/>
  <c r="K33" i="17"/>
  <c r="L33" i="17"/>
  <c r="M33" i="17"/>
  <c r="N33" i="17"/>
  <c r="O33" i="17"/>
  <c r="J34" i="17"/>
  <c r="K34" i="17"/>
  <c r="L34" i="17"/>
  <c r="M34" i="17"/>
  <c r="N34" i="17"/>
  <c r="O34" i="17"/>
  <c r="J35" i="17"/>
  <c r="K35" i="17"/>
  <c r="L35" i="17"/>
  <c r="M35" i="17"/>
  <c r="N35" i="17"/>
  <c r="O35" i="17"/>
  <c r="J36" i="17"/>
  <c r="K36" i="17"/>
  <c r="L36" i="17"/>
  <c r="M36" i="17"/>
  <c r="N36" i="17"/>
  <c r="O36" i="17"/>
  <c r="J37" i="17"/>
  <c r="K37" i="17"/>
  <c r="L37" i="17"/>
  <c r="M37" i="17"/>
  <c r="N37" i="17"/>
  <c r="O37" i="17"/>
  <c r="J38" i="17"/>
  <c r="K38" i="17"/>
  <c r="L38" i="17"/>
  <c r="M38" i="17"/>
  <c r="N38" i="17"/>
  <c r="O38" i="17"/>
  <c r="J39" i="17"/>
  <c r="K39" i="17"/>
  <c r="L39" i="17"/>
  <c r="M39" i="17"/>
  <c r="N39" i="17"/>
  <c r="O39" i="17"/>
  <c r="J40" i="17"/>
  <c r="K40" i="17"/>
  <c r="L40" i="17"/>
  <c r="M40" i="17"/>
  <c r="N40" i="17"/>
  <c r="O40" i="17"/>
  <c r="J41" i="17"/>
  <c r="K41" i="17"/>
  <c r="L41" i="17"/>
  <c r="M41" i="17"/>
  <c r="N41" i="17"/>
  <c r="O41" i="17"/>
  <c r="J42" i="17"/>
  <c r="K42" i="17"/>
  <c r="L42" i="17"/>
  <c r="M42" i="17"/>
  <c r="N42" i="17"/>
  <c r="O42" i="17"/>
  <c r="J43" i="17"/>
  <c r="K43" i="17"/>
  <c r="L43" i="17"/>
  <c r="M43" i="17"/>
  <c r="N43" i="17"/>
  <c r="O43" i="17"/>
  <c r="J44" i="17"/>
  <c r="K44" i="17"/>
  <c r="L44" i="17"/>
  <c r="M44" i="17"/>
  <c r="N44" i="17"/>
  <c r="O44" i="17"/>
  <c r="J45" i="17"/>
  <c r="K45" i="17"/>
  <c r="L45" i="17"/>
  <c r="M45" i="17"/>
  <c r="N45" i="17"/>
  <c r="O45" i="17"/>
  <c r="J46" i="17"/>
  <c r="K46" i="17"/>
  <c r="L46" i="17"/>
  <c r="M46" i="17"/>
  <c r="N46" i="17"/>
  <c r="O46" i="17"/>
  <c r="J47" i="17"/>
  <c r="K47" i="17"/>
  <c r="L47" i="17"/>
  <c r="M47" i="17"/>
  <c r="N47" i="17"/>
  <c r="O47" i="17"/>
  <c r="J48" i="17"/>
  <c r="K48" i="17"/>
  <c r="L48" i="17"/>
  <c r="M48" i="17"/>
  <c r="N48" i="17"/>
  <c r="O48" i="17"/>
  <c r="J49" i="17"/>
  <c r="K49" i="17"/>
  <c r="L49" i="17"/>
  <c r="M49" i="17"/>
  <c r="N49" i="17"/>
  <c r="O49" i="17"/>
  <c r="J50" i="17"/>
  <c r="K50" i="17"/>
  <c r="L50" i="17"/>
  <c r="M50" i="17"/>
  <c r="N50" i="17"/>
  <c r="O50" i="17"/>
  <c r="J51" i="17"/>
  <c r="K51" i="17"/>
  <c r="L51" i="17"/>
  <c r="M51" i="17"/>
  <c r="N51" i="17"/>
  <c r="O51" i="17"/>
  <c r="J52" i="17"/>
  <c r="K52" i="17"/>
  <c r="L52" i="17"/>
  <c r="M52" i="17"/>
  <c r="N52" i="17"/>
  <c r="O52" i="17"/>
  <c r="J53" i="17"/>
  <c r="K53" i="17"/>
  <c r="L53" i="17"/>
  <c r="M53" i="17"/>
  <c r="N53" i="17"/>
  <c r="O53" i="17"/>
  <c r="J54" i="17"/>
  <c r="K54" i="17"/>
  <c r="L54" i="17"/>
  <c r="M54" i="17"/>
  <c r="N54" i="17"/>
  <c r="O54" i="17"/>
  <c r="J55" i="17"/>
  <c r="K55" i="17"/>
  <c r="L55" i="17"/>
  <c r="M55" i="17"/>
  <c r="N55" i="17"/>
  <c r="O55" i="17"/>
  <c r="J56" i="17"/>
  <c r="K56" i="17"/>
  <c r="L56" i="17"/>
  <c r="M56" i="17"/>
  <c r="N56" i="17"/>
  <c r="O56" i="17"/>
  <c r="J57" i="17"/>
  <c r="K57" i="17"/>
  <c r="L57" i="17"/>
  <c r="M57" i="17"/>
  <c r="N57" i="17"/>
  <c r="O57" i="17"/>
  <c r="J58" i="17"/>
  <c r="K58" i="17"/>
  <c r="L58" i="17"/>
  <c r="M58" i="17"/>
  <c r="N58" i="17"/>
  <c r="O58" i="17"/>
  <c r="J59" i="17"/>
  <c r="K59" i="17"/>
  <c r="L59" i="17"/>
  <c r="M59" i="17"/>
  <c r="N59" i="17"/>
  <c r="O59" i="17"/>
  <c r="J60" i="17"/>
  <c r="K60" i="17"/>
  <c r="L60" i="17"/>
  <c r="M60" i="17"/>
  <c r="N60" i="17"/>
  <c r="O60" i="17"/>
  <c r="J61" i="17"/>
  <c r="K61" i="17"/>
  <c r="L61" i="17"/>
  <c r="M61" i="17"/>
  <c r="N61" i="17"/>
  <c r="O61" i="17"/>
  <c r="J62" i="17"/>
  <c r="K62" i="17"/>
  <c r="L62" i="17"/>
  <c r="M62" i="17"/>
  <c r="N62" i="17"/>
  <c r="O62" i="17"/>
  <c r="J63" i="17"/>
  <c r="K63" i="17"/>
  <c r="L63" i="17"/>
  <c r="M63" i="17"/>
  <c r="N63" i="17"/>
  <c r="O63" i="17"/>
  <c r="J64" i="17"/>
  <c r="K64" i="17"/>
  <c r="L64" i="17"/>
  <c r="M64" i="17"/>
  <c r="N64" i="17"/>
  <c r="O64" i="17"/>
  <c r="J65" i="17"/>
  <c r="K65" i="17"/>
  <c r="L65" i="17"/>
  <c r="M65" i="17"/>
  <c r="N65" i="17"/>
  <c r="O65" i="17"/>
  <c r="J66" i="17"/>
  <c r="K66" i="17"/>
  <c r="L66" i="17"/>
  <c r="M66" i="17"/>
  <c r="N66" i="17"/>
  <c r="O66" i="17"/>
  <c r="J67" i="17"/>
  <c r="K67" i="17"/>
  <c r="L67" i="17"/>
  <c r="M67" i="17"/>
  <c r="N67" i="17"/>
  <c r="O67" i="17"/>
  <c r="J68" i="17"/>
  <c r="K68" i="17"/>
  <c r="L68" i="17"/>
  <c r="M68" i="17"/>
  <c r="N68" i="17"/>
  <c r="O68" i="17"/>
  <c r="J69" i="17"/>
  <c r="K69" i="17"/>
  <c r="L69" i="17"/>
  <c r="M69" i="17"/>
  <c r="N69" i="17"/>
  <c r="O69" i="17"/>
  <c r="J70" i="17"/>
  <c r="K70" i="17"/>
  <c r="L70" i="17"/>
  <c r="M70" i="17"/>
  <c r="N70" i="17"/>
  <c r="O70" i="17"/>
  <c r="J71" i="17"/>
  <c r="K71" i="17"/>
  <c r="L71" i="17"/>
  <c r="M71" i="17"/>
  <c r="N71" i="17"/>
  <c r="O71" i="17"/>
  <c r="J72" i="17"/>
  <c r="K72" i="17"/>
  <c r="L72" i="17"/>
  <c r="M72" i="17"/>
  <c r="N72" i="17"/>
  <c r="O72" i="17"/>
  <c r="J73" i="17"/>
  <c r="K73" i="17"/>
  <c r="L73" i="17"/>
  <c r="M73" i="17"/>
  <c r="N73" i="17"/>
  <c r="O73" i="17"/>
  <c r="J74" i="17"/>
  <c r="K74" i="17"/>
  <c r="L74" i="17"/>
  <c r="M74" i="17"/>
  <c r="N74" i="17"/>
  <c r="O74" i="17"/>
  <c r="J75" i="17"/>
  <c r="K75" i="17"/>
  <c r="L75" i="17"/>
  <c r="M75" i="17"/>
  <c r="N75" i="17"/>
  <c r="O75" i="17"/>
  <c r="J76" i="17"/>
  <c r="K76" i="17"/>
  <c r="L76" i="17"/>
  <c r="M76" i="17"/>
  <c r="N76" i="17"/>
  <c r="O76" i="17"/>
  <c r="J77" i="17"/>
  <c r="K77" i="17"/>
  <c r="L77" i="17"/>
  <c r="M77" i="17"/>
  <c r="N77" i="17"/>
  <c r="O77" i="17"/>
  <c r="J78" i="17"/>
  <c r="K78" i="17"/>
  <c r="L78" i="17"/>
  <c r="M78" i="17"/>
  <c r="N78" i="17"/>
  <c r="O78" i="17"/>
  <c r="J79" i="17"/>
  <c r="K79" i="17"/>
  <c r="L79" i="17"/>
  <c r="M79" i="17"/>
  <c r="N79" i="17"/>
  <c r="O79" i="17"/>
  <c r="J80" i="17"/>
  <c r="K80" i="17"/>
  <c r="L80" i="17"/>
  <c r="M80" i="17"/>
  <c r="N80" i="17"/>
  <c r="O80" i="17"/>
  <c r="J81" i="17"/>
  <c r="K81" i="17"/>
  <c r="L81" i="17"/>
  <c r="M81" i="17"/>
  <c r="N81" i="17"/>
  <c r="O81" i="17"/>
  <c r="J82" i="17"/>
  <c r="K82" i="17"/>
  <c r="L82" i="17"/>
  <c r="M82" i="17"/>
  <c r="N82" i="17"/>
  <c r="O82" i="17"/>
  <c r="J83" i="17"/>
  <c r="K83" i="17"/>
  <c r="L83" i="17"/>
  <c r="M83" i="17"/>
  <c r="N83" i="17"/>
  <c r="O83" i="17"/>
  <c r="J84" i="17"/>
  <c r="K84" i="17"/>
  <c r="L84" i="17"/>
  <c r="M84" i="17"/>
  <c r="N84" i="17"/>
  <c r="O84" i="17"/>
  <c r="J85" i="17"/>
  <c r="K85" i="17"/>
  <c r="L85" i="17"/>
  <c r="M85" i="17"/>
  <c r="N85" i="17"/>
  <c r="O85" i="17"/>
  <c r="J86" i="17"/>
  <c r="K86" i="17"/>
  <c r="L86" i="17"/>
  <c r="M86" i="17"/>
  <c r="N86" i="17"/>
  <c r="O86" i="17"/>
  <c r="J87" i="17"/>
  <c r="K87" i="17"/>
  <c r="L87" i="17"/>
  <c r="M87" i="17"/>
  <c r="N87" i="17"/>
  <c r="O87" i="17"/>
  <c r="J88" i="17"/>
  <c r="K88" i="17"/>
  <c r="L88" i="17"/>
  <c r="M88" i="17"/>
  <c r="N88" i="17"/>
  <c r="O88" i="17"/>
  <c r="J89" i="17"/>
  <c r="K89" i="17"/>
  <c r="L89" i="17"/>
  <c r="M89" i="17"/>
  <c r="N89" i="17"/>
  <c r="O89" i="17"/>
  <c r="J90" i="17"/>
  <c r="K90" i="17"/>
  <c r="L90" i="17"/>
  <c r="M90" i="17"/>
  <c r="N90" i="17"/>
  <c r="O90" i="17"/>
  <c r="J91" i="17"/>
  <c r="K91" i="17"/>
  <c r="L91" i="17"/>
  <c r="M91" i="17"/>
  <c r="N91" i="17"/>
  <c r="O91" i="17"/>
  <c r="J92" i="17"/>
  <c r="K92" i="17"/>
  <c r="L92" i="17"/>
  <c r="M92" i="17"/>
  <c r="N92" i="17"/>
  <c r="O92" i="17"/>
  <c r="J93" i="17"/>
  <c r="K93" i="17"/>
  <c r="L93" i="17"/>
  <c r="M93" i="17"/>
  <c r="N93" i="17"/>
  <c r="O93" i="17"/>
  <c r="J94" i="17"/>
  <c r="K94" i="17"/>
  <c r="L94" i="17"/>
  <c r="M94" i="17"/>
  <c r="N94" i="17"/>
  <c r="O94" i="17"/>
  <c r="J95" i="17"/>
  <c r="K95" i="17"/>
  <c r="L95" i="17"/>
  <c r="M95" i="17"/>
  <c r="N95" i="17"/>
  <c r="O95" i="17"/>
  <c r="J96" i="17"/>
  <c r="K96" i="17"/>
  <c r="L96" i="17"/>
  <c r="M96" i="17"/>
  <c r="N96" i="17"/>
  <c r="O96" i="17"/>
  <c r="J97" i="17"/>
  <c r="K97" i="17"/>
  <c r="L97" i="17"/>
  <c r="M97" i="17"/>
  <c r="N97" i="17"/>
  <c r="O97" i="17"/>
  <c r="J98" i="17"/>
  <c r="K98" i="17"/>
  <c r="L98" i="17"/>
  <c r="M98" i="17"/>
  <c r="N98" i="17"/>
  <c r="O98" i="17"/>
  <c r="J99" i="17"/>
  <c r="K99" i="17"/>
  <c r="L99" i="17"/>
  <c r="M99" i="17"/>
  <c r="N99" i="17"/>
  <c r="O99" i="17"/>
  <c r="J100" i="17"/>
  <c r="K100" i="17"/>
  <c r="L100" i="17"/>
  <c r="M100" i="17"/>
  <c r="N100" i="17"/>
  <c r="O100" i="17"/>
  <c r="J101" i="17"/>
  <c r="K101" i="17"/>
  <c r="L101" i="17"/>
  <c r="M101" i="17"/>
  <c r="N101" i="17"/>
  <c r="O101" i="17"/>
  <c r="J102" i="17"/>
  <c r="K102" i="17"/>
  <c r="L102" i="17"/>
  <c r="M102" i="17"/>
  <c r="N102" i="17"/>
  <c r="O102" i="17"/>
  <c r="J103" i="17"/>
  <c r="K103" i="17"/>
  <c r="L103" i="17"/>
  <c r="M103" i="17"/>
  <c r="N103" i="17"/>
  <c r="O103" i="17"/>
  <c r="J104" i="17"/>
  <c r="K104" i="17"/>
  <c r="L104" i="17"/>
  <c r="M104" i="17"/>
  <c r="N104" i="17"/>
  <c r="O104" i="17"/>
  <c r="J105" i="17"/>
  <c r="K105" i="17"/>
  <c r="L105" i="17"/>
  <c r="M105" i="17"/>
  <c r="N105" i="17"/>
  <c r="O105" i="17"/>
  <c r="J106" i="17"/>
  <c r="K106" i="17"/>
  <c r="L106" i="17"/>
  <c r="M106" i="17"/>
  <c r="N106" i="17"/>
  <c r="O106" i="17"/>
  <c r="J107" i="17"/>
  <c r="K107" i="17"/>
  <c r="L107" i="17"/>
  <c r="M107" i="17"/>
  <c r="N107" i="17"/>
  <c r="O107" i="17"/>
  <c r="J108" i="17"/>
  <c r="K108" i="17"/>
  <c r="L108" i="17"/>
  <c r="M108" i="17"/>
  <c r="N108" i="17"/>
  <c r="O108" i="17"/>
  <c r="J109" i="17"/>
  <c r="K109" i="17"/>
  <c r="L109" i="17"/>
  <c r="M109" i="17"/>
  <c r="N109" i="17"/>
  <c r="O109" i="17"/>
  <c r="J110" i="17"/>
  <c r="K110" i="17"/>
  <c r="L110" i="17"/>
  <c r="M110" i="17"/>
  <c r="N110" i="17"/>
  <c r="O110" i="17"/>
  <c r="J111" i="17"/>
  <c r="K111" i="17"/>
  <c r="L111" i="17"/>
  <c r="M111" i="17"/>
  <c r="N111" i="17"/>
  <c r="O111" i="17"/>
  <c r="J112" i="17"/>
  <c r="K112" i="17"/>
  <c r="L112" i="17"/>
  <c r="M112" i="17"/>
  <c r="N112" i="17"/>
  <c r="O112" i="17"/>
  <c r="J113" i="17"/>
  <c r="K113" i="17"/>
  <c r="L113" i="17"/>
  <c r="M113" i="17"/>
  <c r="N113" i="17"/>
  <c r="O113" i="17"/>
  <c r="J114" i="17"/>
  <c r="K114" i="17"/>
  <c r="L114" i="17"/>
  <c r="M114" i="17"/>
  <c r="N114" i="17"/>
  <c r="O114" i="17"/>
  <c r="J115" i="17"/>
  <c r="K115" i="17"/>
  <c r="L115" i="17"/>
  <c r="M115" i="17"/>
  <c r="N115" i="17"/>
  <c r="O115" i="17"/>
  <c r="J116" i="17"/>
  <c r="K116" i="17"/>
  <c r="L116" i="17"/>
  <c r="M116" i="17"/>
  <c r="N116" i="17"/>
  <c r="O116" i="17"/>
  <c r="J117" i="17"/>
  <c r="K117" i="17"/>
  <c r="L117" i="17"/>
  <c r="M117" i="17"/>
  <c r="N117" i="17"/>
  <c r="O117" i="17"/>
  <c r="J118" i="17"/>
  <c r="K118" i="17"/>
  <c r="L118" i="17"/>
  <c r="M118" i="17"/>
  <c r="N118" i="17"/>
  <c r="O118" i="17"/>
  <c r="J119" i="17"/>
  <c r="K119" i="17"/>
  <c r="L119" i="17"/>
  <c r="M119" i="17"/>
  <c r="N119" i="17"/>
  <c r="O119" i="17"/>
  <c r="J120" i="17"/>
  <c r="K120" i="17"/>
  <c r="L120" i="17"/>
  <c r="M120" i="17"/>
  <c r="N120" i="17"/>
  <c r="O120" i="17"/>
  <c r="J121" i="17"/>
  <c r="K121" i="17"/>
  <c r="L121" i="17"/>
  <c r="M121" i="17"/>
  <c r="N121" i="17"/>
  <c r="O121" i="17"/>
  <c r="J122" i="17"/>
  <c r="K122" i="17"/>
  <c r="L122" i="17"/>
  <c r="M122" i="17"/>
  <c r="N122" i="17"/>
  <c r="O122" i="17"/>
  <c r="J123" i="17"/>
  <c r="K123" i="17"/>
  <c r="L123" i="17"/>
  <c r="M123" i="17"/>
  <c r="N123" i="17"/>
  <c r="O123" i="17"/>
  <c r="J124" i="17"/>
  <c r="K124" i="17"/>
  <c r="L124" i="17"/>
  <c r="M124" i="17"/>
  <c r="N124" i="17"/>
  <c r="O124" i="17"/>
  <c r="J125" i="17"/>
  <c r="K125" i="17"/>
  <c r="L125" i="17"/>
  <c r="M125" i="17"/>
  <c r="N125" i="17"/>
  <c r="O125" i="17"/>
  <c r="J126" i="17"/>
  <c r="K126" i="17"/>
  <c r="L126" i="17"/>
  <c r="M126" i="17"/>
  <c r="N126" i="17"/>
  <c r="O126" i="17"/>
  <c r="J127" i="17"/>
  <c r="K127" i="17"/>
  <c r="L127" i="17"/>
  <c r="M127" i="17"/>
  <c r="N127" i="17"/>
  <c r="O127" i="17"/>
  <c r="J128" i="17"/>
  <c r="K128" i="17"/>
  <c r="L128" i="17"/>
  <c r="M128" i="17"/>
  <c r="N128" i="17"/>
  <c r="O128" i="17"/>
  <c r="J129" i="17"/>
  <c r="K129" i="17"/>
  <c r="L129" i="17"/>
  <c r="M129" i="17"/>
  <c r="N129" i="17"/>
  <c r="O129" i="17"/>
  <c r="J130" i="17"/>
  <c r="K130" i="17"/>
  <c r="L130" i="17"/>
  <c r="M130" i="17"/>
  <c r="N130" i="17"/>
  <c r="O130" i="17"/>
  <c r="J131" i="17"/>
  <c r="K131" i="17"/>
  <c r="L131" i="17"/>
  <c r="M131" i="17"/>
  <c r="N131" i="17"/>
  <c r="O131" i="17"/>
  <c r="J132" i="17"/>
  <c r="K132" i="17"/>
  <c r="L132" i="17"/>
  <c r="M132" i="17"/>
  <c r="N132" i="17"/>
  <c r="O132" i="17"/>
  <c r="J133" i="17"/>
  <c r="K133" i="17"/>
  <c r="L133" i="17"/>
  <c r="M133" i="17"/>
  <c r="N133" i="17"/>
  <c r="O133" i="17"/>
  <c r="J134" i="17"/>
  <c r="K134" i="17"/>
  <c r="L134" i="17"/>
  <c r="M134" i="17"/>
  <c r="N134" i="17"/>
  <c r="O134" i="17"/>
  <c r="J135" i="17"/>
  <c r="K135" i="17"/>
  <c r="L135" i="17"/>
  <c r="M135" i="17"/>
  <c r="N135" i="17"/>
  <c r="O135" i="17"/>
  <c r="J136" i="17"/>
  <c r="K136" i="17"/>
  <c r="L136" i="17"/>
  <c r="M136" i="17"/>
  <c r="N136" i="17"/>
  <c r="O136" i="17"/>
  <c r="J137" i="17"/>
  <c r="K137" i="17"/>
  <c r="L137" i="17"/>
  <c r="M137" i="17"/>
  <c r="N137" i="17"/>
  <c r="O137" i="17"/>
  <c r="J138" i="17"/>
  <c r="K138" i="17"/>
  <c r="L138" i="17"/>
  <c r="M138" i="17"/>
  <c r="N138" i="17"/>
  <c r="O138" i="17"/>
  <c r="J139" i="17"/>
  <c r="K139" i="17"/>
  <c r="L139" i="17"/>
  <c r="M139" i="17"/>
  <c r="N139" i="17"/>
  <c r="O139" i="17"/>
  <c r="J140" i="17"/>
  <c r="K140" i="17"/>
  <c r="L140" i="17"/>
  <c r="M140" i="17"/>
  <c r="N140" i="17"/>
  <c r="O140" i="17"/>
  <c r="J141" i="17"/>
  <c r="K141" i="17"/>
  <c r="L141" i="17"/>
  <c r="M141" i="17"/>
  <c r="N141" i="17"/>
  <c r="O141" i="17"/>
  <c r="J142" i="17"/>
  <c r="K142" i="17"/>
  <c r="L142" i="17"/>
  <c r="M142" i="17"/>
  <c r="N142" i="17"/>
  <c r="O142" i="17"/>
  <c r="J143" i="17"/>
  <c r="K143" i="17"/>
  <c r="L143" i="17"/>
  <c r="M143" i="17"/>
  <c r="N143" i="17"/>
  <c r="O143" i="17"/>
  <c r="J144" i="17"/>
  <c r="K144" i="17"/>
  <c r="L144" i="17"/>
  <c r="M144" i="17"/>
  <c r="N144" i="17"/>
  <c r="O144" i="17"/>
  <c r="J145" i="17"/>
  <c r="K145" i="17"/>
  <c r="L145" i="17"/>
  <c r="M145" i="17"/>
  <c r="N145" i="17"/>
  <c r="O145" i="17"/>
  <c r="J146" i="17"/>
  <c r="K146" i="17"/>
  <c r="L146" i="17"/>
  <c r="M146" i="17"/>
  <c r="N146" i="17"/>
  <c r="O146" i="17"/>
  <c r="J147" i="17"/>
  <c r="K147" i="17"/>
  <c r="L147" i="17"/>
  <c r="M147" i="17"/>
  <c r="N147" i="17"/>
  <c r="O147" i="17"/>
  <c r="J148" i="17"/>
  <c r="K148" i="17"/>
  <c r="L148" i="17"/>
  <c r="M148" i="17"/>
  <c r="N148" i="17"/>
  <c r="O148" i="17"/>
  <c r="J149" i="17"/>
  <c r="K149" i="17"/>
  <c r="L149" i="17"/>
  <c r="M149" i="17"/>
  <c r="N149" i="17"/>
  <c r="O149" i="17"/>
  <c r="J150" i="17"/>
  <c r="K150" i="17"/>
  <c r="L150" i="17"/>
  <c r="M150" i="17"/>
  <c r="N150" i="17"/>
  <c r="O150" i="17"/>
  <c r="J151" i="17"/>
  <c r="K151" i="17"/>
  <c r="L151" i="17"/>
  <c r="M151" i="17"/>
  <c r="N151" i="17"/>
  <c r="O151" i="17"/>
  <c r="J152" i="17"/>
  <c r="K152" i="17"/>
  <c r="L152" i="17"/>
  <c r="M152" i="17"/>
  <c r="N152" i="17"/>
  <c r="O152" i="17"/>
  <c r="J153" i="17"/>
  <c r="K153" i="17"/>
  <c r="L153" i="17"/>
  <c r="M153" i="17"/>
  <c r="N153" i="17"/>
  <c r="O153" i="17"/>
  <c r="J154" i="17"/>
  <c r="K154" i="17"/>
  <c r="L154" i="17"/>
  <c r="M154" i="17"/>
  <c r="N154" i="17"/>
  <c r="O154" i="17"/>
  <c r="J155" i="17"/>
  <c r="K155" i="17"/>
  <c r="L155" i="17"/>
  <c r="M155" i="17"/>
  <c r="N155" i="17"/>
  <c r="O155" i="17"/>
  <c r="J156" i="17"/>
  <c r="K156" i="17"/>
  <c r="L156" i="17"/>
  <c r="M156" i="17"/>
  <c r="N156" i="17"/>
  <c r="O156" i="17"/>
  <c r="J157" i="17"/>
  <c r="K157" i="17"/>
  <c r="L157" i="17"/>
  <c r="M157" i="17"/>
  <c r="N157" i="17"/>
  <c r="O157" i="17"/>
  <c r="J158" i="17"/>
  <c r="K158" i="17"/>
  <c r="L158" i="17"/>
  <c r="M158" i="17"/>
  <c r="N158" i="17"/>
  <c r="O158" i="17"/>
  <c r="J159" i="17"/>
  <c r="K159" i="17"/>
  <c r="L159" i="17"/>
  <c r="M159" i="17"/>
  <c r="N159" i="17"/>
  <c r="O159" i="17"/>
  <c r="J160" i="17"/>
  <c r="K160" i="17"/>
  <c r="L160" i="17"/>
  <c r="M160" i="17"/>
  <c r="N160" i="17"/>
  <c r="O160" i="17"/>
  <c r="J161" i="17"/>
  <c r="K161" i="17"/>
  <c r="L161" i="17"/>
  <c r="M161" i="17"/>
  <c r="N161" i="17"/>
  <c r="O161" i="17"/>
  <c r="J162" i="17"/>
  <c r="K162" i="17"/>
  <c r="L162" i="17"/>
  <c r="M162" i="17"/>
  <c r="N162" i="17"/>
  <c r="O162" i="17"/>
  <c r="J163" i="17"/>
  <c r="K163" i="17"/>
  <c r="L163" i="17"/>
  <c r="M163" i="17"/>
  <c r="N163" i="17"/>
  <c r="O163" i="17"/>
  <c r="J164" i="17"/>
  <c r="K164" i="17"/>
  <c r="L164" i="17"/>
  <c r="M164" i="17"/>
  <c r="N164" i="17"/>
  <c r="O164" i="17"/>
  <c r="J165" i="17"/>
  <c r="K165" i="17"/>
  <c r="L165" i="17"/>
  <c r="M165" i="17"/>
  <c r="N165" i="17"/>
  <c r="O165" i="17"/>
  <c r="J166" i="17"/>
  <c r="K166" i="17"/>
  <c r="L166" i="17"/>
  <c r="M166" i="17"/>
  <c r="N166" i="17"/>
  <c r="O166" i="17"/>
  <c r="J167" i="17"/>
  <c r="K167" i="17"/>
  <c r="L167" i="17"/>
  <c r="M167" i="17"/>
  <c r="N167" i="17"/>
  <c r="O167" i="17"/>
  <c r="J168" i="17"/>
  <c r="K168" i="17"/>
  <c r="L168" i="17"/>
  <c r="M168" i="17"/>
  <c r="N168" i="17"/>
  <c r="O168" i="17"/>
  <c r="J169" i="17"/>
  <c r="K169" i="17"/>
  <c r="L169" i="17"/>
  <c r="M169" i="17"/>
  <c r="N169" i="17"/>
  <c r="O169" i="17"/>
  <c r="J170" i="17"/>
  <c r="K170" i="17"/>
  <c r="L170" i="17"/>
  <c r="M170" i="17"/>
  <c r="N170" i="17"/>
  <c r="O170" i="17"/>
  <c r="J171" i="17"/>
  <c r="K171" i="17"/>
  <c r="L171" i="17"/>
  <c r="M171" i="17"/>
  <c r="N171" i="17"/>
  <c r="O171" i="17"/>
  <c r="J172" i="17"/>
  <c r="K172" i="17"/>
  <c r="L172" i="17"/>
  <c r="M172" i="17"/>
  <c r="N172" i="17"/>
  <c r="O172" i="17"/>
  <c r="J173" i="17"/>
  <c r="K173" i="17"/>
  <c r="L173" i="17"/>
  <c r="M173" i="17"/>
  <c r="N173" i="17"/>
  <c r="O173" i="17"/>
  <c r="J174" i="17"/>
  <c r="K174" i="17"/>
  <c r="L174" i="17"/>
  <c r="M174" i="17"/>
  <c r="N174" i="17"/>
  <c r="O174" i="17"/>
  <c r="J175" i="17"/>
  <c r="K175" i="17"/>
  <c r="L175" i="17"/>
  <c r="M175" i="17"/>
  <c r="N175" i="17"/>
  <c r="O175" i="17"/>
  <c r="J176" i="17"/>
  <c r="K176" i="17"/>
  <c r="L176" i="17"/>
  <c r="M176" i="17"/>
  <c r="N176" i="17"/>
  <c r="O176" i="17"/>
  <c r="J177" i="17"/>
  <c r="K177" i="17"/>
  <c r="L177" i="17"/>
  <c r="M177" i="17"/>
  <c r="N177" i="17"/>
  <c r="O177" i="17"/>
  <c r="J178" i="17"/>
  <c r="K178" i="17"/>
  <c r="L178" i="17"/>
  <c r="M178" i="17"/>
  <c r="N178" i="17"/>
  <c r="O178" i="17"/>
  <c r="J179" i="17"/>
  <c r="K179" i="17"/>
  <c r="L179" i="17"/>
  <c r="M179" i="17"/>
  <c r="N179" i="17"/>
  <c r="O179" i="17"/>
  <c r="J180" i="17"/>
  <c r="K180" i="17"/>
  <c r="L180" i="17"/>
  <c r="M180" i="17"/>
  <c r="N180" i="17"/>
  <c r="O180" i="17"/>
  <c r="J181" i="17"/>
  <c r="K181" i="17"/>
  <c r="L181" i="17"/>
  <c r="M181" i="17"/>
  <c r="N181" i="17"/>
  <c r="O181" i="17"/>
  <c r="J182" i="17"/>
  <c r="K182" i="17"/>
  <c r="L182" i="17"/>
  <c r="M182" i="17"/>
  <c r="N182" i="17"/>
  <c r="O182" i="17"/>
  <c r="J183" i="17"/>
  <c r="K183" i="17"/>
  <c r="L183" i="17"/>
  <c r="M183" i="17"/>
  <c r="N183" i="17"/>
  <c r="O183" i="17"/>
  <c r="J184" i="17"/>
  <c r="K184" i="17"/>
  <c r="L184" i="17"/>
  <c r="M184" i="17"/>
  <c r="N184" i="17"/>
  <c r="O184" i="17"/>
  <c r="J185" i="17"/>
  <c r="K185" i="17"/>
  <c r="L185" i="17"/>
  <c r="M185" i="17"/>
  <c r="N185" i="17"/>
  <c r="O185" i="17"/>
  <c r="J186" i="17"/>
  <c r="K186" i="17"/>
  <c r="L186" i="17"/>
  <c r="M186" i="17"/>
  <c r="N186" i="17"/>
  <c r="O186" i="17"/>
  <c r="J187" i="17"/>
  <c r="K187" i="17"/>
  <c r="L187" i="17"/>
  <c r="M187" i="17"/>
  <c r="N187" i="17"/>
  <c r="O187" i="17"/>
  <c r="J188" i="17"/>
  <c r="K188" i="17"/>
  <c r="L188" i="17"/>
  <c r="M188" i="17"/>
  <c r="N188" i="17"/>
  <c r="O188" i="17"/>
  <c r="J189" i="17"/>
  <c r="K189" i="17"/>
  <c r="L189" i="17"/>
  <c r="M189" i="17"/>
  <c r="N189" i="17"/>
  <c r="O189" i="17"/>
  <c r="J190" i="17"/>
  <c r="K190" i="17"/>
  <c r="L190" i="17"/>
  <c r="M190" i="17"/>
  <c r="N190" i="17"/>
  <c r="O190" i="17"/>
  <c r="J191" i="17"/>
  <c r="K191" i="17"/>
  <c r="L191" i="17"/>
  <c r="M191" i="17"/>
  <c r="N191" i="17"/>
  <c r="O191" i="17"/>
  <c r="J192" i="17"/>
  <c r="K192" i="17"/>
  <c r="L192" i="17"/>
  <c r="M192" i="17"/>
  <c r="N192" i="17"/>
  <c r="O192" i="17"/>
  <c r="J193" i="17"/>
  <c r="K193" i="17"/>
  <c r="L193" i="17"/>
  <c r="M193" i="17"/>
  <c r="N193" i="17"/>
  <c r="O193" i="17"/>
  <c r="J194" i="17"/>
  <c r="K194" i="17"/>
  <c r="L194" i="17"/>
  <c r="M194" i="17"/>
  <c r="N194" i="17"/>
  <c r="O194" i="17"/>
  <c r="J195" i="17"/>
  <c r="K195" i="17"/>
  <c r="L195" i="17"/>
  <c r="M195" i="17"/>
  <c r="N195" i="17"/>
  <c r="O195" i="17"/>
  <c r="J196" i="17"/>
  <c r="K196" i="17"/>
  <c r="L196" i="17"/>
  <c r="M196" i="17"/>
  <c r="N196" i="17"/>
  <c r="O196" i="17"/>
  <c r="J197" i="17"/>
  <c r="K197" i="17"/>
  <c r="L197" i="17"/>
  <c r="M197" i="17"/>
  <c r="N197" i="17"/>
  <c r="O197" i="17"/>
  <c r="J198" i="17"/>
  <c r="K198" i="17"/>
  <c r="L198" i="17"/>
  <c r="M198" i="17"/>
  <c r="N198" i="17"/>
  <c r="O198" i="17"/>
  <c r="J199" i="17"/>
  <c r="K199" i="17"/>
  <c r="L199" i="17"/>
  <c r="M199" i="17"/>
  <c r="N199" i="17"/>
  <c r="O199" i="17"/>
  <c r="J200" i="17"/>
  <c r="K200" i="17"/>
  <c r="L200" i="17"/>
  <c r="M200" i="17"/>
  <c r="N200" i="17"/>
  <c r="O200" i="17"/>
  <c r="J201" i="17"/>
  <c r="K201" i="17"/>
  <c r="L201" i="17"/>
  <c r="M201" i="17"/>
  <c r="N201" i="17"/>
  <c r="O201" i="17"/>
  <c r="J202" i="17"/>
  <c r="K202" i="17"/>
  <c r="L202" i="17"/>
  <c r="M202" i="17"/>
  <c r="N202" i="17"/>
  <c r="O202" i="17"/>
  <c r="J203" i="17"/>
  <c r="K203" i="17"/>
  <c r="L203" i="17"/>
  <c r="M203" i="17"/>
  <c r="N203" i="17"/>
  <c r="O203" i="17"/>
  <c r="J204" i="17"/>
  <c r="K204" i="17"/>
  <c r="L204" i="17"/>
  <c r="M204" i="17"/>
  <c r="N204" i="17"/>
  <c r="O204" i="17"/>
  <c r="J205" i="17"/>
  <c r="K205" i="17"/>
  <c r="L205" i="17"/>
  <c r="M205" i="17"/>
  <c r="N205" i="17"/>
  <c r="O205" i="17"/>
  <c r="J206" i="17"/>
  <c r="K206" i="17"/>
  <c r="L206" i="17"/>
  <c r="M206" i="17"/>
  <c r="N206" i="17"/>
  <c r="O206" i="17"/>
  <c r="J207" i="17"/>
  <c r="K207" i="17"/>
  <c r="L207" i="17"/>
  <c r="M207" i="17"/>
  <c r="N207" i="17"/>
  <c r="O207" i="17"/>
  <c r="J208" i="17"/>
  <c r="K208" i="17"/>
  <c r="L208" i="17"/>
  <c r="M208" i="17"/>
  <c r="N208" i="17"/>
  <c r="O208" i="17"/>
  <c r="J209" i="17"/>
  <c r="K209" i="17"/>
  <c r="L209" i="17"/>
  <c r="M209" i="17"/>
  <c r="N209" i="17"/>
  <c r="O209" i="17"/>
  <c r="J210" i="17"/>
  <c r="K210" i="17"/>
  <c r="L210" i="17"/>
  <c r="M210" i="17"/>
  <c r="N210" i="17"/>
  <c r="O210" i="17"/>
  <c r="J211" i="17"/>
  <c r="K211" i="17"/>
  <c r="L211" i="17"/>
  <c r="M211" i="17"/>
  <c r="N211" i="17"/>
  <c r="O211" i="17"/>
  <c r="J212" i="17"/>
  <c r="K212" i="17"/>
  <c r="L212" i="17"/>
  <c r="M212" i="17"/>
  <c r="N212" i="17"/>
  <c r="O212" i="17"/>
  <c r="J213" i="17"/>
  <c r="K213" i="17"/>
  <c r="L213" i="17"/>
  <c r="M213" i="17"/>
  <c r="N213" i="17"/>
  <c r="O213" i="17"/>
  <c r="J214" i="17"/>
  <c r="K214" i="17"/>
  <c r="L214" i="17"/>
  <c r="M214" i="17"/>
  <c r="N214" i="17"/>
  <c r="O214" i="17"/>
  <c r="J215" i="17"/>
  <c r="K215" i="17"/>
  <c r="L215" i="17"/>
  <c r="M215" i="17"/>
  <c r="N215" i="17"/>
  <c r="O215" i="17"/>
  <c r="J216" i="17"/>
  <c r="K216" i="17"/>
  <c r="L216" i="17"/>
  <c r="M216" i="17"/>
  <c r="N216" i="17"/>
  <c r="O216" i="17"/>
  <c r="J217" i="17"/>
  <c r="K217" i="17"/>
  <c r="L217" i="17"/>
  <c r="M217" i="17"/>
  <c r="N217" i="17"/>
  <c r="O217" i="17"/>
  <c r="J218" i="17"/>
  <c r="K218" i="17"/>
  <c r="L218" i="17"/>
  <c r="M218" i="17"/>
  <c r="N218" i="17"/>
  <c r="O218" i="17"/>
  <c r="J219" i="17"/>
  <c r="K219" i="17"/>
  <c r="L219" i="17"/>
  <c r="M219" i="17"/>
  <c r="N219" i="17"/>
  <c r="O219" i="17"/>
  <c r="J220" i="17"/>
  <c r="K220" i="17"/>
  <c r="L220" i="17"/>
  <c r="M220" i="17"/>
  <c r="N220" i="17"/>
  <c r="O220" i="17"/>
  <c r="J221" i="17"/>
  <c r="K221" i="17"/>
  <c r="L221" i="17"/>
  <c r="M221" i="17"/>
  <c r="N221" i="17"/>
  <c r="O221" i="17"/>
  <c r="J222" i="17"/>
  <c r="K222" i="17"/>
  <c r="L222" i="17"/>
  <c r="M222" i="17"/>
  <c r="N222" i="17"/>
  <c r="O222" i="17"/>
  <c r="J223" i="17"/>
  <c r="K223" i="17"/>
  <c r="L223" i="17"/>
  <c r="M223" i="17"/>
  <c r="N223" i="17"/>
  <c r="O223" i="17"/>
  <c r="J224" i="17"/>
  <c r="K224" i="17"/>
  <c r="L224" i="17"/>
  <c r="M224" i="17"/>
  <c r="N224" i="17"/>
  <c r="O224" i="17"/>
  <c r="J225" i="17"/>
  <c r="K225" i="17"/>
  <c r="L225" i="17"/>
  <c r="M225" i="17"/>
  <c r="N225" i="17"/>
  <c r="O225" i="17"/>
  <c r="J226" i="17"/>
  <c r="K226" i="17"/>
  <c r="L226" i="17"/>
  <c r="M226" i="17"/>
  <c r="N226" i="17"/>
  <c r="O226" i="17"/>
  <c r="J227" i="17"/>
  <c r="K227" i="17"/>
  <c r="L227" i="17"/>
  <c r="M227" i="17"/>
  <c r="N227" i="17"/>
  <c r="O227" i="17"/>
  <c r="J228" i="17"/>
  <c r="K228" i="17"/>
  <c r="L228" i="17"/>
  <c r="M228" i="17"/>
  <c r="N228" i="17"/>
  <c r="O228" i="17"/>
  <c r="J229" i="17"/>
  <c r="K229" i="17"/>
  <c r="L229" i="17"/>
  <c r="M229" i="17"/>
  <c r="N229" i="17"/>
  <c r="O229" i="17"/>
  <c r="J230" i="17"/>
  <c r="K230" i="17"/>
  <c r="L230" i="17"/>
  <c r="M230" i="17"/>
  <c r="N230" i="17"/>
  <c r="O230" i="17"/>
  <c r="J231" i="17"/>
  <c r="K231" i="17"/>
  <c r="L231" i="17"/>
  <c r="M231" i="17"/>
  <c r="N231" i="17"/>
  <c r="O231" i="17"/>
  <c r="J232" i="17"/>
  <c r="K232" i="17"/>
  <c r="L232" i="17"/>
  <c r="M232" i="17"/>
  <c r="N232" i="17"/>
  <c r="O232" i="17"/>
  <c r="J233" i="17"/>
  <c r="K233" i="17"/>
  <c r="L233" i="17"/>
  <c r="M233" i="17"/>
  <c r="N233" i="17"/>
  <c r="O233" i="17"/>
  <c r="J234" i="17"/>
  <c r="K234" i="17"/>
  <c r="L234" i="17"/>
  <c r="M234" i="17"/>
  <c r="N234" i="17"/>
  <c r="O234" i="17"/>
  <c r="J235" i="17"/>
  <c r="K235" i="17"/>
  <c r="L235" i="17"/>
  <c r="M235" i="17"/>
  <c r="N235" i="17"/>
  <c r="O235" i="17"/>
  <c r="J236" i="17"/>
  <c r="K236" i="17"/>
  <c r="L236" i="17"/>
  <c r="M236" i="17"/>
  <c r="N236" i="17"/>
  <c r="O236" i="17"/>
  <c r="J237" i="17"/>
  <c r="K237" i="17"/>
  <c r="L237" i="17"/>
  <c r="M237" i="17"/>
  <c r="N237" i="17"/>
  <c r="O237" i="17"/>
  <c r="J238" i="17"/>
  <c r="K238" i="17"/>
  <c r="L238" i="17"/>
  <c r="M238" i="17"/>
  <c r="N238" i="17"/>
  <c r="O238" i="17"/>
  <c r="J239" i="17"/>
  <c r="K239" i="17"/>
  <c r="L239" i="17"/>
  <c r="M239" i="17"/>
  <c r="N239" i="17"/>
  <c r="O239" i="17"/>
  <c r="J240" i="17"/>
  <c r="K240" i="17"/>
  <c r="L240" i="17"/>
  <c r="M240" i="17"/>
  <c r="N240" i="17"/>
  <c r="O240" i="17"/>
  <c r="J241" i="17"/>
  <c r="K241" i="17"/>
  <c r="L241" i="17"/>
  <c r="M241" i="17"/>
  <c r="N241" i="17"/>
  <c r="O241" i="17"/>
  <c r="J242" i="17"/>
  <c r="K242" i="17"/>
  <c r="L242" i="17"/>
  <c r="M242" i="17"/>
  <c r="N242" i="17"/>
  <c r="O242" i="17"/>
  <c r="J243" i="17"/>
  <c r="K243" i="17"/>
  <c r="L243" i="17"/>
  <c r="M243" i="17"/>
  <c r="N243" i="17"/>
  <c r="O243" i="17"/>
  <c r="J244" i="17"/>
  <c r="K244" i="17"/>
  <c r="L244" i="17"/>
  <c r="M244" i="17"/>
  <c r="N244" i="17"/>
  <c r="O244" i="17"/>
  <c r="J245" i="17"/>
  <c r="K245" i="17"/>
  <c r="L245" i="17"/>
  <c r="M245" i="17"/>
  <c r="N245" i="17"/>
  <c r="O245" i="17"/>
  <c r="J246" i="17"/>
  <c r="K246" i="17"/>
  <c r="L246" i="17"/>
  <c r="M246" i="17"/>
  <c r="N246" i="17"/>
  <c r="O246" i="17"/>
  <c r="J247" i="17"/>
  <c r="K247" i="17"/>
  <c r="L247" i="17"/>
  <c r="M247" i="17"/>
  <c r="N247" i="17"/>
  <c r="O247" i="17"/>
  <c r="J248" i="17"/>
  <c r="K248" i="17"/>
  <c r="L248" i="17"/>
  <c r="M248" i="17"/>
  <c r="N248" i="17"/>
  <c r="O248" i="17"/>
  <c r="J249" i="17"/>
  <c r="K249" i="17"/>
  <c r="L249" i="17"/>
  <c r="M249" i="17"/>
  <c r="N249" i="17"/>
  <c r="O249" i="17"/>
  <c r="J250" i="17"/>
  <c r="K250" i="17"/>
  <c r="L250" i="17"/>
  <c r="M250" i="17"/>
  <c r="N250" i="17"/>
  <c r="O250" i="17"/>
  <c r="J251" i="17"/>
  <c r="K251" i="17"/>
  <c r="L251" i="17"/>
  <c r="M251" i="17"/>
  <c r="N251" i="17"/>
  <c r="O251" i="17"/>
  <c r="J252" i="17"/>
  <c r="K252" i="17"/>
  <c r="L252" i="17"/>
  <c r="M252" i="17"/>
  <c r="N252" i="17"/>
  <c r="O252" i="17"/>
  <c r="J253" i="17"/>
  <c r="K253" i="17"/>
  <c r="L253" i="17"/>
  <c r="M253" i="17"/>
  <c r="N253" i="17"/>
  <c r="O253" i="17"/>
  <c r="J254" i="17"/>
  <c r="K254" i="17"/>
  <c r="L254" i="17"/>
  <c r="M254" i="17"/>
  <c r="N254" i="17"/>
  <c r="O254" i="17"/>
  <c r="J255" i="17"/>
  <c r="K255" i="17"/>
  <c r="L255" i="17"/>
  <c r="M255" i="17"/>
  <c r="N255" i="17"/>
  <c r="O255" i="17"/>
  <c r="J256" i="17"/>
  <c r="K256" i="17"/>
  <c r="L256" i="17"/>
  <c r="M256" i="17"/>
  <c r="N256" i="17"/>
  <c r="O256" i="17"/>
  <c r="J257" i="17"/>
  <c r="K257" i="17"/>
  <c r="L257" i="17"/>
  <c r="M257" i="17"/>
  <c r="N257" i="17"/>
  <c r="O257" i="17"/>
  <c r="J258" i="17"/>
  <c r="K258" i="17"/>
  <c r="L258" i="17"/>
  <c r="M258" i="17"/>
  <c r="N258" i="17"/>
  <c r="O258" i="17"/>
  <c r="J259" i="17"/>
  <c r="K259" i="17"/>
  <c r="L259" i="17"/>
  <c r="M259" i="17"/>
  <c r="N259" i="17"/>
  <c r="O259" i="17"/>
  <c r="J260" i="17"/>
  <c r="K260" i="17"/>
  <c r="L260" i="17"/>
  <c r="M260" i="17"/>
  <c r="N260" i="17"/>
  <c r="O260" i="17"/>
  <c r="J261" i="17"/>
  <c r="K261" i="17"/>
  <c r="L261" i="17"/>
  <c r="M261" i="17"/>
  <c r="N261" i="17"/>
  <c r="O261" i="17"/>
  <c r="J262" i="17"/>
  <c r="K262" i="17"/>
  <c r="L262" i="17"/>
  <c r="M262" i="17"/>
  <c r="N262" i="17"/>
  <c r="O262" i="17"/>
  <c r="J263" i="17"/>
  <c r="K263" i="17"/>
  <c r="L263" i="17"/>
  <c r="M263" i="17"/>
  <c r="N263" i="17"/>
  <c r="O263" i="17"/>
  <c r="J264" i="17"/>
  <c r="K264" i="17"/>
  <c r="L264" i="17"/>
  <c r="M264" i="17"/>
  <c r="N264" i="17"/>
  <c r="O264" i="17"/>
  <c r="J265" i="17"/>
  <c r="K265" i="17"/>
  <c r="L265" i="17"/>
  <c r="M265" i="17"/>
  <c r="N265" i="17"/>
  <c r="O265" i="17"/>
  <c r="J266" i="17"/>
  <c r="K266" i="17"/>
  <c r="L266" i="17"/>
  <c r="M266" i="17"/>
  <c r="N266" i="17"/>
  <c r="O266" i="17"/>
  <c r="J267" i="17"/>
  <c r="K267" i="17"/>
  <c r="L267" i="17"/>
  <c r="M267" i="17"/>
  <c r="N267" i="17"/>
  <c r="O267" i="17"/>
  <c r="J268" i="17"/>
  <c r="K268" i="17"/>
  <c r="L268" i="17"/>
  <c r="M268" i="17"/>
  <c r="N268" i="17"/>
  <c r="O268" i="17"/>
  <c r="J269" i="17"/>
  <c r="K269" i="17"/>
  <c r="L269" i="17"/>
  <c r="M269" i="17"/>
  <c r="N269" i="17"/>
  <c r="O269" i="17"/>
  <c r="J270" i="17"/>
  <c r="K270" i="17"/>
  <c r="L270" i="17"/>
  <c r="M270" i="17"/>
  <c r="N270" i="17"/>
  <c r="O270" i="17"/>
  <c r="J271" i="17"/>
  <c r="K271" i="17"/>
  <c r="L271" i="17"/>
  <c r="M271" i="17"/>
  <c r="N271" i="17"/>
  <c r="O271" i="17"/>
  <c r="J272" i="17"/>
  <c r="K272" i="17"/>
  <c r="L272" i="17"/>
  <c r="M272" i="17"/>
  <c r="N272" i="17"/>
  <c r="O272" i="17"/>
  <c r="J273" i="17"/>
  <c r="K273" i="17"/>
  <c r="L273" i="17"/>
  <c r="M273" i="17"/>
  <c r="N273" i="17"/>
  <c r="O273" i="17"/>
  <c r="J274" i="17"/>
  <c r="K274" i="17"/>
  <c r="L274" i="17"/>
  <c r="M274" i="17"/>
  <c r="N274" i="17"/>
  <c r="O274" i="17"/>
  <c r="J275" i="17"/>
  <c r="K275" i="17"/>
  <c r="L275" i="17"/>
  <c r="M275" i="17"/>
  <c r="N275" i="17"/>
  <c r="O275" i="17"/>
  <c r="J276" i="17"/>
  <c r="K276" i="17"/>
  <c r="L276" i="17"/>
  <c r="M276" i="17"/>
  <c r="N276" i="17"/>
  <c r="O276" i="17"/>
  <c r="J277" i="17"/>
  <c r="K277" i="17"/>
  <c r="L277" i="17"/>
  <c r="M277" i="17"/>
  <c r="N277" i="17"/>
  <c r="O277" i="17"/>
  <c r="J278" i="17"/>
  <c r="K278" i="17"/>
  <c r="L278" i="17"/>
  <c r="M278" i="17"/>
  <c r="N278" i="17"/>
  <c r="O278" i="17"/>
  <c r="J279" i="17"/>
  <c r="K279" i="17"/>
  <c r="L279" i="17"/>
  <c r="M279" i="17"/>
  <c r="N279" i="17"/>
  <c r="O279" i="17"/>
  <c r="J280" i="17"/>
  <c r="K280" i="17"/>
  <c r="L280" i="17"/>
  <c r="M280" i="17"/>
  <c r="N280" i="17"/>
  <c r="O280" i="17"/>
  <c r="J281" i="17"/>
  <c r="K281" i="17"/>
  <c r="L281" i="17"/>
  <c r="M281" i="17"/>
  <c r="N281" i="17"/>
  <c r="O281" i="17"/>
  <c r="J282" i="17"/>
  <c r="K282" i="17"/>
  <c r="L282" i="17"/>
  <c r="M282" i="17"/>
  <c r="N282" i="17"/>
  <c r="O282" i="17"/>
  <c r="J283" i="17"/>
  <c r="K283" i="17"/>
  <c r="L283" i="17"/>
  <c r="M283" i="17"/>
  <c r="N283" i="17"/>
  <c r="O283" i="17"/>
  <c r="J284" i="17"/>
  <c r="K284" i="17"/>
  <c r="L284" i="17"/>
  <c r="M284" i="17"/>
  <c r="N284" i="17"/>
  <c r="O284" i="17"/>
  <c r="J285" i="17"/>
  <c r="K285" i="17"/>
  <c r="L285" i="17"/>
  <c r="M285" i="17"/>
  <c r="N285" i="17"/>
  <c r="O285" i="17"/>
  <c r="J286" i="17"/>
  <c r="K286" i="17"/>
  <c r="L286" i="17"/>
  <c r="M286" i="17"/>
  <c r="N286" i="17"/>
  <c r="O286" i="17"/>
  <c r="J287" i="17"/>
  <c r="K287" i="17"/>
  <c r="L287" i="17"/>
  <c r="M287" i="17"/>
  <c r="N287" i="17"/>
  <c r="O287" i="17"/>
  <c r="J288" i="17"/>
  <c r="K288" i="17"/>
  <c r="L288" i="17"/>
  <c r="M288" i="17"/>
  <c r="N288" i="17"/>
  <c r="O288" i="17"/>
  <c r="J289" i="17"/>
  <c r="K289" i="17"/>
  <c r="L289" i="17"/>
  <c r="M289" i="17"/>
  <c r="N289" i="17"/>
  <c r="O289" i="17"/>
  <c r="J290" i="17"/>
  <c r="K290" i="17"/>
  <c r="L290" i="17"/>
  <c r="M290" i="17"/>
  <c r="N290" i="17"/>
  <c r="O290" i="17"/>
  <c r="J291" i="17"/>
  <c r="K291" i="17"/>
  <c r="L291" i="17"/>
  <c r="M291" i="17"/>
  <c r="N291" i="17"/>
  <c r="O291" i="17"/>
  <c r="J292" i="17"/>
  <c r="K292" i="17"/>
  <c r="L292" i="17"/>
  <c r="M292" i="17"/>
  <c r="N292" i="17"/>
  <c r="O292" i="17"/>
  <c r="J293" i="17"/>
  <c r="K293" i="17"/>
  <c r="L293" i="17"/>
  <c r="M293" i="17"/>
  <c r="N293" i="17"/>
  <c r="O293" i="17"/>
  <c r="J294" i="17"/>
  <c r="K294" i="17"/>
  <c r="L294" i="17"/>
  <c r="M294" i="17"/>
  <c r="N294" i="17"/>
  <c r="O294" i="17"/>
  <c r="J295" i="17"/>
  <c r="K295" i="17"/>
  <c r="L295" i="17"/>
  <c r="M295" i="17"/>
  <c r="N295" i="17"/>
  <c r="O295" i="17"/>
  <c r="J296" i="17"/>
  <c r="K296" i="17"/>
  <c r="L296" i="17"/>
  <c r="M296" i="17"/>
  <c r="N296" i="17"/>
  <c r="O296" i="17"/>
  <c r="J297" i="17"/>
  <c r="K297" i="17"/>
  <c r="L297" i="17"/>
  <c r="M297" i="17"/>
  <c r="N297" i="17"/>
  <c r="O297" i="17"/>
  <c r="J298" i="17"/>
  <c r="K298" i="17"/>
  <c r="L298" i="17"/>
  <c r="M298" i="17"/>
  <c r="N298" i="17"/>
  <c r="O298" i="17"/>
  <c r="J299" i="17"/>
  <c r="K299" i="17"/>
  <c r="L299" i="17"/>
  <c r="M299" i="17"/>
  <c r="N299" i="17"/>
  <c r="O299" i="17"/>
  <c r="J300" i="17"/>
  <c r="K300" i="17"/>
  <c r="L300" i="17"/>
  <c r="M300" i="17"/>
  <c r="N300" i="17"/>
  <c r="O300" i="17"/>
  <c r="J301" i="17"/>
  <c r="K301" i="17"/>
  <c r="L301" i="17"/>
  <c r="M301" i="17"/>
  <c r="N301" i="17"/>
  <c r="O301" i="17"/>
  <c r="J302" i="17"/>
  <c r="K302" i="17"/>
  <c r="L302" i="17"/>
  <c r="M302" i="17"/>
  <c r="N302" i="17"/>
  <c r="O302" i="17"/>
  <c r="J303" i="17"/>
  <c r="K303" i="17"/>
  <c r="L303" i="17"/>
  <c r="M303" i="17"/>
  <c r="N303" i="17"/>
  <c r="O303" i="17"/>
  <c r="J304" i="17"/>
  <c r="K304" i="17"/>
  <c r="L304" i="17"/>
  <c r="M304" i="17"/>
  <c r="N304" i="17"/>
  <c r="O304" i="17"/>
  <c r="J305" i="17"/>
  <c r="K305" i="17"/>
  <c r="L305" i="17"/>
  <c r="M305" i="17"/>
  <c r="N305" i="17"/>
  <c r="O305" i="17"/>
  <c r="J306" i="17"/>
  <c r="K306" i="17"/>
  <c r="L306" i="17"/>
  <c r="M306" i="17"/>
  <c r="N306" i="17"/>
  <c r="O306" i="17"/>
  <c r="J307" i="17"/>
  <c r="K307" i="17"/>
  <c r="L307" i="17"/>
  <c r="M307" i="17"/>
  <c r="N307" i="17"/>
  <c r="O307" i="17"/>
  <c r="J308" i="17"/>
  <c r="K308" i="17"/>
  <c r="L308" i="17"/>
  <c r="M308" i="17"/>
  <c r="N308" i="17"/>
  <c r="O308" i="17"/>
  <c r="J309" i="17"/>
  <c r="K309" i="17"/>
  <c r="L309" i="17"/>
  <c r="M309" i="17"/>
  <c r="N309" i="17"/>
  <c r="O309" i="17"/>
  <c r="J310" i="17"/>
  <c r="K310" i="17"/>
  <c r="L310" i="17"/>
  <c r="M310" i="17"/>
  <c r="N310" i="17"/>
  <c r="O310" i="17"/>
  <c r="J311" i="17"/>
  <c r="K311" i="17"/>
  <c r="L311" i="17"/>
  <c r="M311" i="17"/>
  <c r="N311" i="17"/>
  <c r="O311" i="17"/>
  <c r="J312" i="17"/>
  <c r="K312" i="17"/>
  <c r="L312" i="17"/>
  <c r="M312" i="17"/>
  <c r="N312" i="17"/>
  <c r="O312" i="17"/>
  <c r="J313" i="17"/>
  <c r="K313" i="17"/>
  <c r="L313" i="17"/>
  <c r="M313" i="17"/>
  <c r="N313" i="17"/>
  <c r="O313" i="17"/>
  <c r="J314" i="17"/>
  <c r="K314" i="17"/>
  <c r="L314" i="17"/>
  <c r="M314" i="17"/>
  <c r="N314" i="17"/>
  <c r="O314" i="17"/>
  <c r="J315" i="17"/>
  <c r="K315" i="17"/>
  <c r="L315" i="17"/>
  <c r="M315" i="17"/>
  <c r="N315" i="17"/>
  <c r="O315" i="17"/>
  <c r="J316" i="17"/>
  <c r="K316" i="17"/>
  <c r="L316" i="17"/>
  <c r="M316" i="17"/>
  <c r="N316" i="17"/>
  <c r="O316" i="17"/>
  <c r="J317" i="17"/>
  <c r="K317" i="17"/>
  <c r="L317" i="17"/>
  <c r="M317" i="17"/>
  <c r="N317" i="17"/>
  <c r="O317" i="17"/>
  <c r="J318" i="17"/>
  <c r="K318" i="17"/>
  <c r="L318" i="17"/>
  <c r="M318" i="17"/>
  <c r="N318" i="17"/>
  <c r="O318" i="17"/>
  <c r="J319" i="17"/>
  <c r="K319" i="17"/>
  <c r="L319" i="17"/>
  <c r="M319" i="17"/>
  <c r="N319" i="17"/>
  <c r="O319" i="17"/>
  <c r="J320" i="17"/>
  <c r="K320" i="17"/>
  <c r="L320" i="17"/>
  <c r="M320" i="17"/>
  <c r="N320" i="17"/>
  <c r="O320" i="17"/>
  <c r="J321" i="17"/>
  <c r="K321" i="17"/>
  <c r="L321" i="17"/>
  <c r="M321" i="17"/>
  <c r="N321" i="17"/>
  <c r="O321" i="17"/>
  <c r="J322" i="17"/>
  <c r="K322" i="17"/>
  <c r="L322" i="17"/>
  <c r="M322" i="17"/>
  <c r="N322" i="17"/>
  <c r="O322" i="17"/>
  <c r="J323" i="17"/>
  <c r="K323" i="17"/>
  <c r="L323" i="17"/>
  <c r="M323" i="17"/>
  <c r="N323" i="17"/>
  <c r="O323" i="17"/>
  <c r="J324" i="17"/>
  <c r="K324" i="17"/>
  <c r="L324" i="17"/>
  <c r="M324" i="17"/>
  <c r="N324" i="17"/>
  <c r="O324" i="17"/>
  <c r="J325" i="17"/>
  <c r="K325" i="17"/>
  <c r="L325" i="17"/>
  <c r="M325" i="17"/>
  <c r="N325" i="17"/>
  <c r="O325" i="17"/>
  <c r="J326" i="17"/>
  <c r="K326" i="17"/>
  <c r="L326" i="17"/>
  <c r="M326" i="17"/>
  <c r="N326" i="17"/>
  <c r="O326" i="17"/>
  <c r="J327" i="17"/>
  <c r="K327" i="17"/>
  <c r="L327" i="17"/>
  <c r="M327" i="17"/>
  <c r="N327" i="17"/>
  <c r="O327" i="17"/>
  <c r="J328" i="17"/>
  <c r="K328" i="17"/>
  <c r="L328" i="17"/>
  <c r="M328" i="17"/>
  <c r="N328" i="17"/>
  <c r="O328" i="17"/>
  <c r="J329" i="17"/>
  <c r="K329" i="17"/>
  <c r="L329" i="17"/>
  <c r="M329" i="17"/>
  <c r="N329" i="17"/>
  <c r="O329" i="17"/>
  <c r="J330" i="17"/>
  <c r="K330" i="17"/>
  <c r="L330" i="17"/>
  <c r="M330" i="17"/>
  <c r="N330" i="17"/>
  <c r="O330" i="17"/>
  <c r="J331" i="17"/>
  <c r="K331" i="17"/>
  <c r="L331" i="17"/>
  <c r="M331" i="17"/>
  <c r="N331" i="17"/>
  <c r="O331" i="17"/>
  <c r="J332" i="17"/>
  <c r="K332" i="17"/>
  <c r="L332" i="17"/>
  <c r="M332" i="17"/>
  <c r="N332" i="17"/>
  <c r="O332" i="17"/>
  <c r="J333" i="17"/>
  <c r="K333" i="17"/>
  <c r="L333" i="17"/>
  <c r="M333" i="17"/>
  <c r="N333" i="17"/>
  <c r="O333" i="17"/>
  <c r="J334" i="17"/>
  <c r="K334" i="17"/>
  <c r="L334" i="17"/>
  <c r="M334" i="17"/>
  <c r="N334" i="17"/>
  <c r="O334" i="17"/>
  <c r="J335" i="17"/>
  <c r="K335" i="17"/>
  <c r="L335" i="17"/>
  <c r="M335" i="17"/>
  <c r="N335" i="17"/>
  <c r="O335" i="17"/>
  <c r="J336" i="17"/>
  <c r="K336" i="17"/>
  <c r="L336" i="17"/>
  <c r="M336" i="17"/>
  <c r="N336" i="17"/>
  <c r="O336" i="17"/>
  <c r="J337" i="17"/>
  <c r="K337" i="17"/>
  <c r="L337" i="17"/>
  <c r="M337" i="17"/>
  <c r="N337" i="17"/>
  <c r="O337" i="17"/>
  <c r="J338" i="17"/>
  <c r="K338" i="17"/>
  <c r="L338" i="17"/>
  <c r="M338" i="17"/>
  <c r="N338" i="17"/>
  <c r="O338" i="17"/>
  <c r="J339" i="17"/>
  <c r="K339" i="17"/>
  <c r="L339" i="17"/>
  <c r="M339" i="17"/>
  <c r="N339" i="17"/>
  <c r="O339" i="17"/>
  <c r="J340" i="17"/>
  <c r="K340" i="17"/>
  <c r="L340" i="17"/>
  <c r="M340" i="17"/>
  <c r="N340" i="17"/>
  <c r="O340" i="17"/>
  <c r="J341" i="17"/>
  <c r="K341" i="17"/>
  <c r="L341" i="17"/>
  <c r="M341" i="17"/>
  <c r="N341" i="17"/>
  <c r="O341" i="17"/>
  <c r="J342" i="17"/>
  <c r="K342" i="17"/>
  <c r="L342" i="17"/>
  <c r="M342" i="17"/>
  <c r="N342" i="17"/>
  <c r="O342" i="17"/>
  <c r="J343" i="17"/>
  <c r="K343" i="17"/>
  <c r="L343" i="17"/>
  <c r="M343" i="17"/>
  <c r="N343" i="17"/>
  <c r="O343" i="17"/>
  <c r="J344" i="17"/>
  <c r="K344" i="17"/>
  <c r="L344" i="17"/>
  <c r="M344" i="17"/>
  <c r="N344" i="17"/>
  <c r="O344" i="17"/>
  <c r="J345" i="17"/>
  <c r="K345" i="17"/>
  <c r="L345" i="17"/>
  <c r="M345" i="17"/>
  <c r="N345" i="17"/>
  <c r="O345" i="17"/>
  <c r="J346" i="17"/>
  <c r="K346" i="17"/>
  <c r="L346" i="17"/>
  <c r="M346" i="17"/>
  <c r="N346" i="17"/>
  <c r="O346" i="17"/>
  <c r="J347" i="17"/>
  <c r="K347" i="17"/>
  <c r="L347" i="17"/>
  <c r="M347" i="17"/>
  <c r="N347" i="17"/>
  <c r="O347" i="17"/>
  <c r="J348" i="17"/>
  <c r="K348" i="17"/>
  <c r="L348" i="17"/>
  <c r="M348" i="17"/>
  <c r="N348" i="17"/>
  <c r="O348" i="17"/>
  <c r="J349" i="17"/>
  <c r="K349" i="17"/>
  <c r="L349" i="17"/>
  <c r="M349" i="17"/>
  <c r="N349" i="17"/>
  <c r="O349" i="17"/>
  <c r="J350" i="17"/>
  <c r="K350" i="17"/>
  <c r="L350" i="17"/>
  <c r="M350" i="17"/>
  <c r="N350" i="17"/>
  <c r="O350" i="17"/>
  <c r="J351" i="17"/>
  <c r="K351" i="17"/>
  <c r="L351" i="17"/>
  <c r="M351" i="17"/>
  <c r="N351" i="17"/>
  <c r="O351" i="17"/>
  <c r="J352" i="17"/>
  <c r="K352" i="17"/>
  <c r="L352" i="17"/>
  <c r="M352" i="17"/>
  <c r="N352" i="17"/>
  <c r="O352" i="17"/>
  <c r="J353" i="17"/>
  <c r="K353" i="17"/>
  <c r="L353" i="17"/>
  <c r="M353" i="17"/>
  <c r="N353" i="17"/>
  <c r="O353" i="17"/>
  <c r="J354" i="17"/>
  <c r="K354" i="17"/>
  <c r="L354" i="17"/>
  <c r="M354" i="17"/>
  <c r="N354" i="17"/>
  <c r="O354" i="17"/>
  <c r="J355" i="17"/>
  <c r="K355" i="17"/>
  <c r="L355" i="17"/>
  <c r="M355" i="17"/>
  <c r="N355" i="17"/>
  <c r="O355" i="17"/>
  <c r="J356" i="17"/>
  <c r="K356" i="17"/>
  <c r="L356" i="17"/>
  <c r="M356" i="17"/>
  <c r="N356" i="17"/>
  <c r="O356" i="17"/>
  <c r="J357" i="17"/>
  <c r="K357" i="17"/>
  <c r="L357" i="17"/>
  <c r="M357" i="17"/>
  <c r="N357" i="17"/>
  <c r="O357" i="17"/>
  <c r="J358" i="17"/>
  <c r="K358" i="17"/>
  <c r="L358" i="17"/>
  <c r="M358" i="17"/>
  <c r="N358" i="17"/>
  <c r="O358" i="17"/>
  <c r="J359" i="17"/>
  <c r="K359" i="17"/>
  <c r="L359" i="17"/>
  <c r="M359" i="17"/>
  <c r="N359" i="17"/>
  <c r="O359" i="17"/>
  <c r="J360" i="17"/>
  <c r="K360" i="17"/>
  <c r="L360" i="17"/>
  <c r="M360" i="17"/>
  <c r="N360" i="17"/>
  <c r="O360" i="17"/>
  <c r="J361" i="17"/>
  <c r="K361" i="17"/>
  <c r="L361" i="17"/>
  <c r="M361" i="17"/>
  <c r="N361" i="17"/>
  <c r="O361" i="17"/>
  <c r="J362" i="17"/>
  <c r="K362" i="17"/>
  <c r="L362" i="17"/>
  <c r="M362" i="17"/>
  <c r="N362" i="17"/>
  <c r="O362" i="17"/>
  <c r="J363" i="17"/>
  <c r="K363" i="17"/>
  <c r="L363" i="17"/>
  <c r="M363" i="17"/>
  <c r="N363" i="17"/>
  <c r="O363" i="17"/>
  <c r="J364" i="17"/>
  <c r="K364" i="17"/>
  <c r="L364" i="17"/>
  <c r="M364" i="17"/>
  <c r="N364" i="17"/>
  <c r="O364" i="17"/>
  <c r="J365" i="17"/>
  <c r="K365" i="17"/>
  <c r="L365" i="17"/>
  <c r="M365" i="17"/>
  <c r="N365" i="17"/>
  <c r="O365" i="17"/>
  <c r="J366" i="17"/>
  <c r="K366" i="17"/>
  <c r="L366" i="17"/>
  <c r="M366" i="17"/>
  <c r="N366" i="17"/>
  <c r="O366" i="17"/>
  <c r="J367" i="17"/>
  <c r="K367" i="17"/>
  <c r="L367" i="17"/>
  <c r="M367" i="17"/>
  <c r="N367" i="17"/>
  <c r="O367" i="17"/>
  <c r="J368" i="17"/>
  <c r="K368" i="17"/>
  <c r="L368" i="17"/>
  <c r="M368" i="17"/>
  <c r="N368" i="17"/>
  <c r="O368" i="17"/>
  <c r="J369" i="17"/>
  <c r="K369" i="17"/>
  <c r="L369" i="17"/>
  <c r="M369" i="17"/>
  <c r="N369" i="17"/>
  <c r="O369" i="17"/>
  <c r="J370" i="17"/>
  <c r="K370" i="17"/>
  <c r="L370" i="17"/>
  <c r="M370" i="17"/>
  <c r="N370" i="17"/>
  <c r="O370" i="17"/>
  <c r="J371" i="17"/>
  <c r="K371" i="17"/>
  <c r="L371" i="17"/>
  <c r="M371" i="17"/>
  <c r="N371" i="17"/>
  <c r="O371" i="17"/>
  <c r="J372" i="17"/>
  <c r="K372" i="17"/>
  <c r="L372" i="17"/>
  <c r="M372" i="17"/>
  <c r="N372" i="17"/>
  <c r="O372" i="17"/>
  <c r="J373" i="17"/>
  <c r="K373" i="17"/>
  <c r="L373" i="17"/>
  <c r="M373" i="17"/>
  <c r="N373" i="17"/>
  <c r="O373" i="17"/>
  <c r="J374" i="17"/>
  <c r="K374" i="17"/>
  <c r="L374" i="17"/>
  <c r="M374" i="17"/>
  <c r="N374" i="17"/>
  <c r="O374" i="17"/>
  <c r="J375" i="17"/>
  <c r="K375" i="17"/>
  <c r="L375" i="17"/>
  <c r="M375" i="17"/>
  <c r="N375" i="17"/>
  <c r="O375" i="17"/>
  <c r="J376" i="17"/>
  <c r="K376" i="17"/>
  <c r="L376" i="17"/>
  <c r="M376" i="17"/>
  <c r="N376" i="17"/>
  <c r="O376" i="17"/>
  <c r="J377" i="17"/>
  <c r="K377" i="17"/>
  <c r="L377" i="17"/>
  <c r="M377" i="17"/>
  <c r="N377" i="17"/>
  <c r="O377" i="17"/>
  <c r="J378" i="17"/>
  <c r="K378" i="17"/>
  <c r="L378" i="17"/>
  <c r="M378" i="17"/>
  <c r="N378" i="17"/>
  <c r="O378" i="17"/>
  <c r="J379" i="17"/>
  <c r="K379" i="17"/>
  <c r="L379" i="17"/>
  <c r="M379" i="17"/>
  <c r="N379" i="17"/>
  <c r="O379" i="17"/>
  <c r="J380" i="17"/>
  <c r="K380" i="17"/>
  <c r="L380" i="17"/>
  <c r="M380" i="17"/>
  <c r="N380" i="17"/>
  <c r="O380" i="17"/>
  <c r="J381" i="17"/>
  <c r="K381" i="17"/>
  <c r="L381" i="17"/>
  <c r="M381" i="17"/>
  <c r="N381" i="17"/>
  <c r="O381" i="17"/>
  <c r="J382" i="17"/>
  <c r="K382" i="17"/>
  <c r="L382" i="17"/>
  <c r="M382" i="17"/>
  <c r="N382" i="17"/>
  <c r="O382" i="17"/>
  <c r="J383" i="17"/>
  <c r="K383" i="17"/>
  <c r="L383" i="17"/>
  <c r="M383" i="17"/>
  <c r="N383" i="17"/>
  <c r="O383" i="17"/>
  <c r="J384" i="17"/>
  <c r="K384" i="17"/>
  <c r="L384" i="17"/>
  <c r="M384" i="17"/>
  <c r="N384" i="17"/>
  <c r="O384" i="17"/>
  <c r="J385" i="17"/>
  <c r="K385" i="17"/>
  <c r="L385" i="17"/>
  <c r="M385" i="17"/>
  <c r="N385" i="17"/>
  <c r="O385" i="17"/>
  <c r="J386" i="17"/>
  <c r="K386" i="17"/>
  <c r="L386" i="17"/>
  <c r="M386" i="17"/>
  <c r="N386" i="17"/>
  <c r="O386" i="17"/>
  <c r="J387" i="17"/>
  <c r="K387" i="17"/>
  <c r="L387" i="17"/>
  <c r="M387" i="17"/>
  <c r="N387" i="17"/>
  <c r="O387" i="17"/>
  <c r="J388" i="17"/>
  <c r="K388" i="17"/>
  <c r="L388" i="17"/>
  <c r="M388" i="17"/>
  <c r="N388" i="17"/>
  <c r="O388" i="17"/>
  <c r="J389" i="17"/>
  <c r="K389" i="17"/>
  <c r="L389" i="17"/>
  <c r="M389" i="17"/>
  <c r="N389" i="17"/>
  <c r="O389" i="17"/>
  <c r="J390" i="17"/>
  <c r="K390" i="17"/>
  <c r="L390" i="17"/>
  <c r="M390" i="17"/>
  <c r="N390" i="17"/>
  <c r="O390" i="17"/>
  <c r="J391" i="17"/>
  <c r="K391" i="17"/>
  <c r="L391" i="17"/>
  <c r="M391" i="17"/>
  <c r="N391" i="17"/>
  <c r="O391" i="17"/>
  <c r="J392" i="17"/>
  <c r="K392" i="17"/>
  <c r="L392" i="17"/>
  <c r="M392" i="17"/>
  <c r="N392" i="17"/>
  <c r="O392" i="17"/>
  <c r="J393" i="17"/>
  <c r="K393" i="17"/>
  <c r="L393" i="17"/>
  <c r="M393" i="17"/>
  <c r="N393" i="17"/>
  <c r="O393" i="17"/>
  <c r="J394" i="17"/>
  <c r="K394" i="17"/>
  <c r="L394" i="17"/>
  <c r="M394" i="17"/>
  <c r="N394" i="17"/>
  <c r="O394" i="17"/>
  <c r="J395" i="17"/>
  <c r="K395" i="17"/>
  <c r="L395" i="17"/>
  <c r="M395" i="17"/>
  <c r="N395" i="17"/>
  <c r="O395" i="17"/>
  <c r="J396" i="17"/>
  <c r="K396" i="17"/>
  <c r="L396" i="17"/>
  <c r="M396" i="17"/>
  <c r="N396" i="17"/>
  <c r="O396" i="17"/>
  <c r="J397" i="17"/>
  <c r="K397" i="17"/>
  <c r="L397" i="17"/>
  <c r="M397" i="17"/>
  <c r="N397" i="17"/>
  <c r="O397" i="17"/>
  <c r="J398" i="17"/>
  <c r="K398" i="17"/>
  <c r="L398" i="17"/>
  <c r="M398" i="17"/>
  <c r="N398" i="17"/>
  <c r="O398" i="17"/>
  <c r="J399" i="17"/>
  <c r="K399" i="17"/>
  <c r="L399" i="17"/>
  <c r="M399" i="17"/>
  <c r="N399" i="17"/>
  <c r="O399" i="17"/>
  <c r="J400" i="17"/>
  <c r="K400" i="17"/>
  <c r="L400" i="17"/>
  <c r="M400" i="17"/>
  <c r="N400" i="17"/>
  <c r="O400" i="17"/>
  <c r="J401" i="17"/>
  <c r="K401" i="17"/>
  <c r="L401" i="17"/>
  <c r="M401" i="17"/>
  <c r="N401" i="17"/>
  <c r="O401" i="17"/>
  <c r="J402" i="17"/>
  <c r="K402" i="17"/>
  <c r="L402" i="17"/>
  <c r="M402" i="17"/>
  <c r="N402" i="17"/>
  <c r="O402" i="17"/>
  <c r="J403" i="17"/>
  <c r="K403" i="17"/>
  <c r="L403" i="17"/>
  <c r="M403" i="17"/>
  <c r="N403" i="17"/>
  <c r="O403" i="17"/>
  <c r="J404" i="17"/>
  <c r="K404" i="17"/>
  <c r="L404" i="17"/>
  <c r="M404" i="17"/>
  <c r="N404" i="17"/>
  <c r="O404" i="17"/>
  <c r="J405" i="17"/>
  <c r="K405" i="17"/>
  <c r="L405" i="17"/>
  <c r="M405" i="17"/>
  <c r="N405" i="17"/>
  <c r="O405" i="17"/>
  <c r="J406" i="17"/>
  <c r="K406" i="17"/>
  <c r="L406" i="17"/>
  <c r="M406" i="17"/>
  <c r="N406" i="17"/>
  <c r="O406" i="17"/>
  <c r="J407" i="17"/>
  <c r="K407" i="17"/>
  <c r="L407" i="17"/>
  <c r="M407" i="17"/>
  <c r="N407" i="17"/>
  <c r="O407" i="17"/>
  <c r="J408" i="17"/>
  <c r="K408" i="17"/>
  <c r="L408" i="17"/>
  <c r="M408" i="17"/>
  <c r="N408" i="17"/>
  <c r="O408" i="17"/>
  <c r="J409" i="17"/>
  <c r="K409" i="17"/>
  <c r="L409" i="17"/>
  <c r="M409" i="17"/>
  <c r="N409" i="17"/>
  <c r="O409" i="17"/>
  <c r="J410" i="17"/>
  <c r="K410" i="17"/>
  <c r="L410" i="17"/>
  <c r="M410" i="17"/>
  <c r="N410" i="17"/>
  <c r="O410" i="17"/>
  <c r="J411" i="17"/>
  <c r="K411" i="17"/>
  <c r="L411" i="17"/>
  <c r="M411" i="17"/>
  <c r="N411" i="17"/>
  <c r="O411" i="17"/>
  <c r="J412" i="17"/>
  <c r="K412" i="17"/>
  <c r="L412" i="17"/>
  <c r="M412" i="17"/>
  <c r="N412" i="17"/>
  <c r="O412" i="17"/>
  <c r="J413" i="17"/>
  <c r="K413" i="17"/>
  <c r="L413" i="17"/>
  <c r="M413" i="17"/>
  <c r="N413" i="17"/>
  <c r="O413" i="17"/>
  <c r="J414" i="17"/>
  <c r="K414" i="17"/>
  <c r="L414" i="17"/>
  <c r="M414" i="17"/>
  <c r="N414" i="17"/>
  <c r="O414" i="17"/>
  <c r="J415" i="17"/>
  <c r="K415" i="17"/>
  <c r="L415" i="17"/>
  <c r="M415" i="17"/>
  <c r="N415" i="17"/>
  <c r="O415" i="17"/>
  <c r="J416" i="17"/>
  <c r="K416" i="17"/>
  <c r="L416" i="17"/>
  <c r="M416" i="17"/>
  <c r="N416" i="17"/>
  <c r="O416" i="17"/>
  <c r="J417" i="17"/>
  <c r="K417" i="17"/>
  <c r="L417" i="17"/>
  <c r="M417" i="17"/>
  <c r="N417" i="17"/>
  <c r="O417" i="17"/>
  <c r="J418" i="17"/>
  <c r="K418" i="17"/>
  <c r="L418" i="17"/>
  <c r="M418" i="17"/>
  <c r="N418" i="17"/>
  <c r="O418" i="17"/>
  <c r="J419" i="17"/>
  <c r="K419" i="17"/>
  <c r="L419" i="17"/>
  <c r="M419" i="17"/>
  <c r="N419" i="17"/>
  <c r="O419" i="17"/>
  <c r="J420" i="17"/>
  <c r="K420" i="17"/>
  <c r="L420" i="17"/>
  <c r="M420" i="17"/>
  <c r="N420" i="17"/>
  <c r="O420" i="17"/>
  <c r="J421" i="17"/>
  <c r="K421" i="17"/>
  <c r="L421" i="17"/>
  <c r="M421" i="17"/>
  <c r="N421" i="17"/>
  <c r="O421" i="17"/>
  <c r="J422" i="17"/>
  <c r="K422" i="17"/>
  <c r="L422" i="17"/>
  <c r="M422" i="17"/>
  <c r="N422" i="17"/>
  <c r="O422" i="17"/>
  <c r="J423" i="17"/>
  <c r="K423" i="17"/>
  <c r="L423" i="17"/>
  <c r="M423" i="17"/>
  <c r="N423" i="17"/>
  <c r="O423" i="17"/>
  <c r="J424" i="17"/>
  <c r="K424" i="17"/>
  <c r="L424" i="17"/>
  <c r="M424" i="17"/>
  <c r="N424" i="17"/>
  <c r="O424" i="17"/>
  <c r="J425" i="17"/>
  <c r="K425" i="17"/>
  <c r="L425" i="17"/>
  <c r="M425" i="17"/>
  <c r="N425" i="17"/>
  <c r="O425" i="17"/>
  <c r="J426" i="17"/>
  <c r="K426" i="17"/>
  <c r="L426" i="17"/>
  <c r="M426" i="17"/>
  <c r="N426" i="17"/>
  <c r="O426" i="17"/>
  <c r="J427" i="17"/>
  <c r="K427" i="17"/>
  <c r="L427" i="17"/>
  <c r="M427" i="17"/>
  <c r="N427" i="17"/>
  <c r="O427" i="17"/>
  <c r="J428" i="17"/>
  <c r="K428" i="17"/>
  <c r="L428" i="17"/>
  <c r="M428" i="17"/>
  <c r="N428" i="17"/>
  <c r="O428" i="17"/>
  <c r="J429" i="17"/>
  <c r="K429" i="17"/>
  <c r="L429" i="17"/>
  <c r="M429" i="17"/>
  <c r="N429" i="17"/>
  <c r="O429" i="17"/>
  <c r="J430" i="17"/>
  <c r="K430" i="17"/>
  <c r="L430" i="17"/>
  <c r="M430" i="17"/>
  <c r="N430" i="17"/>
  <c r="O430" i="17"/>
  <c r="J431" i="17"/>
  <c r="K431" i="17"/>
  <c r="L431" i="17"/>
  <c r="M431" i="17"/>
  <c r="N431" i="17"/>
  <c r="O431" i="17"/>
  <c r="J432" i="17"/>
  <c r="K432" i="17"/>
  <c r="L432" i="17"/>
  <c r="M432" i="17"/>
  <c r="N432" i="17"/>
  <c r="O432" i="17"/>
  <c r="J433" i="17"/>
  <c r="K433" i="17"/>
  <c r="L433" i="17"/>
  <c r="M433" i="17"/>
  <c r="N433" i="17"/>
  <c r="O433" i="17"/>
  <c r="J434" i="17"/>
  <c r="K434" i="17"/>
  <c r="L434" i="17"/>
  <c r="M434" i="17"/>
  <c r="N434" i="17"/>
  <c r="O434" i="17"/>
  <c r="J435" i="17"/>
  <c r="K435" i="17"/>
  <c r="L435" i="17"/>
  <c r="M435" i="17"/>
  <c r="N435" i="17"/>
  <c r="O435" i="17"/>
  <c r="J436" i="17"/>
  <c r="K436" i="17"/>
  <c r="L436" i="17"/>
  <c r="M436" i="17"/>
  <c r="N436" i="17"/>
  <c r="O436" i="17"/>
  <c r="J437" i="17"/>
  <c r="K437" i="17"/>
  <c r="L437" i="17"/>
  <c r="M437" i="17"/>
  <c r="N437" i="17"/>
  <c r="O437" i="17"/>
  <c r="J438" i="17"/>
  <c r="K438" i="17"/>
  <c r="L438" i="17"/>
  <c r="M438" i="17"/>
  <c r="N438" i="17"/>
  <c r="O438" i="17"/>
  <c r="J439" i="17"/>
  <c r="K439" i="17"/>
  <c r="L439" i="17"/>
  <c r="M439" i="17"/>
  <c r="N439" i="17"/>
  <c r="O439" i="17"/>
  <c r="J440" i="17"/>
  <c r="K440" i="17"/>
  <c r="L440" i="17"/>
  <c r="M440" i="17"/>
  <c r="N440" i="17"/>
  <c r="O440" i="17"/>
  <c r="J441" i="17"/>
  <c r="K441" i="17"/>
  <c r="L441" i="17"/>
  <c r="M441" i="17"/>
  <c r="N441" i="17"/>
  <c r="O441" i="17"/>
  <c r="J442" i="17"/>
  <c r="K442" i="17"/>
  <c r="L442" i="17"/>
  <c r="M442" i="17"/>
  <c r="N442" i="17"/>
  <c r="O442" i="17"/>
  <c r="J443" i="17"/>
  <c r="K443" i="17"/>
  <c r="L443" i="17"/>
  <c r="M443" i="17"/>
  <c r="N443" i="17"/>
  <c r="O443" i="17"/>
  <c r="J444" i="17"/>
  <c r="K444" i="17"/>
  <c r="L444" i="17"/>
  <c r="M444" i="17"/>
  <c r="N444" i="17"/>
  <c r="O444" i="17"/>
  <c r="J445" i="17"/>
  <c r="K445" i="17"/>
  <c r="L445" i="17"/>
  <c r="M445" i="17"/>
  <c r="N445" i="17"/>
  <c r="O445" i="17"/>
  <c r="J446" i="17"/>
  <c r="K446" i="17"/>
  <c r="L446" i="17"/>
  <c r="M446" i="17"/>
  <c r="N446" i="17"/>
  <c r="O446" i="17"/>
  <c r="J447" i="17"/>
  <c r="K447" i="17"/>
  <c r="L447" i="17"/>
  <c r="M447" i="17"/>
  <c r="N447" i="17"/>
  <c r="O447" i="17"/>
  <c r="J448" i="17"/>
  <c r="K448" i="17"/>
  <c r="L448" i="17"/>
  <c r="M448" i="17"/>
  <c r="N448" i="17"/>
  <c r="O448" i="17"/>
  <c r="J449" i="17"/>
  <c r="K449" i="17"/>
  <c r="L449" i="17"/>
  <c r="M449" i="17"/>
  <c r="N449" i="17"/>
  <c r="O449" i="17"/>
  <c r="J450" i="17"/>
  <c r="K450" i="17"/>
  <c r="L450" i="17"/>
  <c r="M450" i="17"/>
  <c r="N450" i="17"/>
  <c r="O450" i="17"/>
  <c r="J451" i="17"/>
  <c r="K451" i="17"/>
  <c r="L451" i="17"/>
  <c r="M451" i="17"/>
  <c r="N451" i="17"/>
  <c r="O451" i="17"/>
  <c r="J452" i="17"/>
  <c r="K452" i="17"/>
  <c r="L452" i="17"/>
  <c r="M452" i="17"/>
  <c r="N452" i="17"/>
  <c r="O452" i="17"/>
  <c r="J453" i="17"/>
  <c r="K453" i="17"/>
  <c r="L453" i="17"/>
  <c r="M453" i="17"/>
  <c r="N453" i="17"/>
  <c r="O453" i="17"/>
  <c r="J454" i="17"/>
  <c r="K454" i="17"/>
  <c r="L454" i="17"/>
  <c r="M454" i="17"/>
  <c r="N454" i="17"/>
  <c r="O454" i="17"/>
  <c r="J455" i="17"/>
  <c r="K455" i="17"/>
  <c r="L455" i="17"/>
  <c r="M455" i="17"/>
  <c r="N455" i="17"/>
  <c r="O455" i="17"/>
  <c r="J456" i="17"/>
  <c r="K456" i="17"/>
  <c r="L456" i="17"/>
  <c r="M456" i="17"/>
  <c r="N456" i="17"/>
  <c r="O456" i="17"/>
  <c r="J457" i="17"/>
  <c r="K457" i="17"/>
  <c r="L457" i="17"/>
  <c r="M457" i="17"/>
  <c r="N457" i="17"/>
  <c r="O457" i="17"/>
  <c r="J458" i="17"/>
  <c r="K458" i="17"/>
  <c r="L458" i="17"/>
  <c r="M458" i="17"/>
  <c r="N458" i="17"/>
  <c r="O458" i="17"/>
  <c r="J459" i="17"/>
  <c r="K459" i="17"/>
  <c r="L459" i="17"/>
  <c r="M459" i="17"/>
  <c r="N459" i="17"/>
  <c r="O459" i="17"/>
  <c r="J460" i="17"/>
  <c r="K460" i="17"/>
  <c r="L460" i="17"/>
  <c r="M460" i="17"/>
  <c r="N460" i="17"/>
  <c r="O460" i="17"/>
  <c r="J461" i="17"/>
  <c r="K461" i="17"/>
  <c r="L461" i="17"/>
  <c r="M461" i="17"/>
  <c r="N461" i="17"/>
  <c r="O461" i="17"/>
  <c r="J462" i="17"/>
  <c r="K462" i="17"/>
  <c r="L462" i="17"/>
  <c r="M462" i="17"/>
  <c r="N462" i="17"/>
  <c r="O462" i="17"/>
  <c r="J463" i="17"/>
  <c r="K463" i="17"/>
  <c r="L463" i="17"/>
  <c r="M463" i="17"/>
  <c r="N463" i="17"/>
  <c r="O463" i="17"/>
  <c r="J464" i="17"/>
  <c r="K464" i="17"/>
  <c r="L464" i="17"/>
  <c r="M464" i="17"/>
  <c r="N464" i="17"/>
  <c r="O464" i="17"/>
  <c r="J465" i="17"/>
  <c r="K465" i="17"/>
  <c r="L465" i="17"/>
  <c r="M465" i="17"/>
  <c r="N465" i="17"/>
  <c r="O465" i="17"/>
  <c r="J466" i="17"/>
  <c r="K466" i="17"/>
  <c r="L466" i="17"/>
  <c r="M466" i="17"/>
  <c r="N466" i="17"/>
  <c r="O466" i="17"/>
  <c r="J467" i="17"/>
  <c r="K467" i="17"/>
  <c r="L467" i="17"/>
  <c r="M467" i="17"/>
  <c r="N467" i="17"/>
  <c r="O467" i="17"/>
  <c r="J468" i="17"/>
  <c r="K468" i="17"/>
  <c r="L468" i="17"/>
  <c r="M468" i="17"/>
  <c r="N468" i="17"/>
  <c r="O468" i="17"/>
  <c r="J469" i="17"/>
  <c r="K469" i="17"/>
  <c r="L469" i="17"/>
  <c r="M469" i="17"/>
  <c r="N469" i="17"/>
  <c r="O469" i="17"/>
  <c r="J470" i="17"/>
  <c r="K470" i="17"/>
  <c r="L470" i="17"/>
  <c r="M470" i="17"/>
  <c r="N470" i="17"/>
  <c r="O470" i="17"/>
  <c r="J471" i="17"/>
  <c r="K471" i="17"/>
  <c r="L471" i="17"/>
  <c r="M471" i="17"/>
  <c r="N471" i="17"/>
  <c r="O471" i="17"/>
  <c r="J472" i="17"/>
  <c r="K472" i="17"/>
  <c r="L472" i="17"/>
  <c r="M472" i="17"/>
  <c r="N472" i="17"/>
  <c r="O472" i="17"/>
  <c r="J473" i="17"/>
  <c r="K473" i="17"/>
  <c r="L473" i="17"/>
  <c r="M473" i="17"/>
  <c r="N473" i="17"/>
  <c r="O473" i="17"/>
  <c r="J474" i="17"/>
  <c r="K474" i="17"/>
  <c r="L474" i="17"/>
  <c r="M474" i="17"/>
  <c r="N474" i="17"/>
  <c r="O474" i="17"/>
  <c r="J475" i="17"/>
  <c r="K475" i="17"/>
  <c r="L475" i="17"/>
  <c r="M475" i="17"/>
  <c r="N475" i="17"/>
  <c r="O475" i="17"/>
  <c r="J476" i="17"/>
  <c r="K476" i="17"/>
  <c r="L476" i="17"/>
  <c r="M476" i="17"/>
  <c r="N476" i="17"/>
  <c r="O476" i="17"/>
  <c r="J477" i="17"/>
  <c r="K477" i="17"/>
  <c r="L477" i="17"/>
  <c r="M477" i="17"/>
  <c r="N477" i="17"/>
  <c r="O477" i="17"/>
  <c r="J478" i="17"/>
  <c r="K478" i="17"/>
  <c r="L478" i="17"/>
  <c r="M478" i="17"/>
  <c r="N478" i="17"/>
  <c r="O478" i="17"/>
  <c r="J479" i="17"/>
  <c r="K479" i="17"/>
  <c r="L479" i="17"/>
  <c r="M479" i="17"/>
  <c r="N479" i="17"/>
  <c r="O479" i="17"/>
  <c r="J480" i="17"/>
  <c r="K480" i="17"/>
  <c r="L480" i="17"/>
  <c r="M480" i="17"/>
  <c r="N480" i="17"/>
  <c r="O480" i="17"/>
  <c r="J481" i="17"/>
  <c r="K481" i="17"/>
  <c r="L481" i="17"/>
  <c r="M481" i="17"/>
  <c r="N481" i="17"/>
  <c r="O481" i="17"/>
  <c r="J482" i="17"/>
  <c r="K482" i="17"/>
  <c r="L482" i="17"/>
  <c r="M482" i="17"/>
  <c r="N482" i="17"/>
  <c r="O482" i="17"/>
  <c r="J483" i="17"/>
  <c r="K483" i="17"/>
  <c r="L483" i="17"/>
  <c r="M483" i="17"/>
  <c r="N483" i="17"/>
  <c r="O483" i="17"/>
  <c r="J484" i="17"/>
  <c r="K484" i="17"/>
  <c r="L484" i="17"/>
  <c r="M484" i="17"/>
  <c r="N484" i="17"/>
  <c r="O484" i="17"/>
  <c r="J485" i="17"/>
  <c r="K485" i="17"/>
  <c r="L485" i="17"/>
  <c r="M485" i="17"/>
  <c r="N485" i="17"/>
  <c r="O485" i="17"/>
  <c r="J486" i="17"/>
  <c r="K486" i="17"/>
  <c r="L486" i="17"/>
  <c r="M486" i="17"/>
  <c r="N486" i="17"/>
  <c r="O486" i="17"/>
  <c r="J487" i="17"/>
  <c r="K487" i="17"/>
  <c r="L487" i="17"/>
  <c r="M487" i="17"/>
  <c r="N487" i="17"/>
  <c r="O487" i="17"/>
  <c r="J488" i="17"/>
  <c r="K488" i="17"/>
  <c r="L488" i="17"/>
  <c r="M488" i="17"/>
  <c r="N488" i="17"/>
  <c r="O488" i="17"/>
  <c r="J489" i="17"/>
  <c r="K489" i="17"/>
  <c r="L489" i="17"/>
  <c r="M489" i="17"/>
  <c r="N489" i="17"/>
  <c r="O489" i="17"/>
  <c r="J490" i="17"/>
  <c r="K490" i="17"/>
  <c r="L490" i="17"/>
  <c r="M490" i="17"/>
  <c r="N490" i="17"/>
  <c r="O490" i="17"/>
  <c r="J491" i="17"/>
  <c r="K491" i="17"/>
  <c r="L491" i="17"/>
  <c r="M491" i="17"/>
  <c r="N491" i="17"/>
  <c r="O491" i="17"/>
  <c r="J492" i="17"/>
  <c r="K492" i="17"/>
  <c r="L492" i="17"/>
  <c r="M492" i="17"/>
  <c r="N492" i="17"/>
  <c r="O492" i="17"/>
  <c r="J493" i="17"/>
  <c r="K493" i="17"/>
  <c r="L493" i="17"/>
  <c r="M493" i="17"/>
  <c r="N493" i="17"/>
  <c r="O493" i="17"/>
  <c r="J494" i="17"/>
  <c r="K494" i="17"/>
  <c r="L494" i="17"/>
  <c r="M494" i="17"/>
  <c r="N494" i="17"/>
  <c r="O494" i="17"/>
  <c r="J495" i="17"/>
  <c r="K495" i="17"/>
  <c r="L495" i="17"/>
  <c r="M495" i="17"/>
  <c r="N495" i="17"/>
  <c r="O495" i="17"/>
  <c r="J496" i="17"/>
  <c r="K496" i="17"/>
  <c r="L496" i="17"/>
  <c r="M496" i="17"/>
  <c r="N496" i="17"/>
  <c r="O496" i="17"/>
  <c r="J497" i="17"/>
  <c r="K497" i="17"/>
  <c r="L497" i="17"/>
  <c r="M497" i="17"/>
  <c r="N497" i="17"/>
  <c r="O497" i="17"/>
  <c r="J498" i="17"/>
  <c r="K498" i="17"/>
  <c r="L498" i="17"/>
  <c r="M498" i="17"/>
  <c r="N498" i="17"/>
  <c r="O498" i="17"/>
  <c r="J499" i="17"/>
  <c r="K499" i="17"/>
  <c r="L499" i="17"/>
  <c r="M499" i="17"/>
  <c r="N499" i="17"/>
  <c r="O499" i="17"/>
  <c r="J500" i="17"/>
  <c r="K500" i="17"/>
  <c r="L500" i="17"/>
  <c r="M500" i="17"/>
  <c r="N500" i="17"/>
  <c r="O500" i="17"/>
  <c r="J501" i="17"/>
  <c r="K501" i="17"/>
  <c r="L501" i="17"/>
  <c r="M501" i="17"/>
  <c r="N501" i="17"/>
  <c r="O501" i="17"/>
  <c r="J502" i="17"/>
  <c r="K502" i="17"/>
  <c r="L502" i="17"/>
  <c r="M502" i="17"/>
  <c r="N502" i="17"/>
  <c r="O502" i="17"/>
  <c r="J503" i="17"/>
  <c r="K503" i="17"/>
  <c r="L503" i="17"/>
  <c r="M503" i="17"/>
  <c r="N503" i="17"/>
  <c r="O503" i="17"/>
  <c r="J504" i="17"/>
  <c r="K504" i="17"/>
  <c r="L504" i="17"/>
  <c r="M504" i="17"/>
  <c r="N504" i="17"/>
  <c r="O504" i="17"/>
  <c r="J505" i="17"/>
  <c r="K505" i="17"/>
  <c r="L505" i="17"/>
  <c r="M505" i="17"/>
  <c r="N505" i="17"/>
  <c r="O505" i="17"/>
  <c r="J506" i="17"/>
  <c r="K506" i="17"/>
  <c r="L506" i="17"/>
  <c r="M506" i="17"/>
  <c r="N506" i="17"/>
  <c r="O506" i="17"/>
  <c r="J507" i="17"/>
  <c r="K507" i="17"/>
  <c r="L507" i="17"/>
  <c r="M507" i="17"/>
  <c r="N507" i="17"/>
  <c r="O507" i="17"/>
  <c r="J508" i="17"/>
  <c r="K508" i="17"/>
  <c r="L508" i="17"/>
  <c r="M508" i="17"/>
  <c r="N508" i="17"/>
  <c r="O508" i="17"/>
  <c r="J509" i="17"/>
  <c r="K509" i="17"/>
  <c r="L509" i="17"/>
  <c r="M509" i="17"/>
  <c r="N509" i="17"/>
  <c r="O509" i="17"/>
  <c r="J510" i="17"/>
  <c r="K510" i="17"/>
  <c r="L510" i="17"/>
  <c r="M510" i="17"/>
  <c r="N510" i="17"/>
  <c r="O510" i="17"/>
  <c r="J511" i="17"/>
  <c r="K511" i="17"/>
  <c r="L511" i="17"/>
  <c r="M511" i="17"/>
  <c r="N511" i="17"/>
  <c r="O511" i="17"/>
  <c r="J512" i="17"/>
  <c r="K512" i="17"/>
  <c r="L512" i="17"/>
  <c r="M512" i="17"/>
  <c r="N512" i="17"/>
  <c r="O512" i="17"/>
  <c r="J513" i="17"/>
  <c r="K513" i="17"/>
  <c r="L513" i="17"/>
  <c r="M513" i="17"/>
  <c r="N513" i="17"/>
  <c r="O513" i="17"/>
  <c r="J514" i="17"/>
  <c r="K514" i="17"/>
  <c r="L514" i="17"/>
  <c r="M514" i="17"/>
  <c r="N514" i="17"/>
  <c r="O514" i="17"/>
  <c r="J515" i="17"/>
  <c r="K515" i="17"/>
  <c r="L515" i="17"/>
  <c r="M515" i="17"/>
  <c r="N515" i="17"/>
  <c r="O515" i="17"/>
  <c r="J516" i="17"/>
  <c r="K516" i="17"/>
  <c r="L516" i="17"/>
  <c r="M516" i="17"/>
  <c r="N516" i="17"/>
  <c r="O516" i="17"/>
  <c r="J517" i="17"/>
  <c r="K517" i="17"/>
  <c r="L517" i="17"/>
  <c r="M517" i="17"/>
  <c r="N517" i="17"/>
  <c r="O517" i="17"/>
  <c r="J518" i="17"/>
  <c r="K518" i="17"/>
  <c r="L518" i="17"/>
  <c r="M518" i="17"/>
  <c r="N518" i="17"/>
  <c r="O518" i="17"/>
  <c r="J519" i="17"/>
  <c r="K519" i="17"/>
  <c r="L519" i="17"/>
  <c r="M519" i="17"/>
  <c r="N519" i="17"/>
  <c r="O519" i="17"/>
  <c r="J520" i="17"/>
  <c r="K520" i="17"/>
  <c r="L520" i="17"/>
  <c r="M520" i="17"/>
  <c r="N520" i="17"/>
  <c r="O520" i="17"/>
  <c r="J521" i="17"/>
  <c r="K521" i="17"/>
  <c r="L521" i="17"/>
  <c r="M521" i="17"/>
  <c r="N521" i="17"/>
  <c r="O521" i="17"/>
  <c r="J522" i="17"/>
  <c r="K522" i="17"/>
  <c r="L522" i="17"/>
  <c r="M522" i="17"/>
  <c r="N522" i="17"/>
  <c r="O522" i="17"/>
  <c r="J523" i="17"/>
  <c r="K523" i="17"/>
  <c r="L523" i="17"/>
  <c r="M523" i="17"/>
  <c r="N523" i="17"/>
  <c r="O523" i="17"/>
  <c r="J524" i="17"/>
  <c r="K524" i="17"/>
  <c r="L524" i="17"/>
  <c r="M524" i="17"/>
  <c r="N524" i="17"/>
  <c r="O524" i="17"/>
  <c r="J525" i="17"/>
  <c r="K525" i="17"/>
  <c r="L525" i="17"/>
  <c r="M525" i="17"/>
  <c r="N525" i="17"/>
  <c r="O525" i="17"/>
  <c r="J526" i="17"/>
  <c r="K526" i="17"/>
  <c r="L526" i="17"/>
  <c r="M526" i="17"/>
  <c r="N526" i="17"/>
  <c r="O526" i="17"/>
  <c r="J527" i="17"/>
  <c r="K527" i="17"/>
  <c r="L527" i="17"/>
  <c r="M527" i="17"/>
  <c r="N527" i="17"/>
  <c r="O527" i="17"/>
  <c r="J528" i="17"/>
  <c r="K528" i="17"/>
  <c r="L528" i="17"/>
  <c r="M528" i="17"/>
  <c r="N528" i="17"/>
  <c r="O528" i="17"/>
  <c r="J529" i="17"/>
  <c r="K529" i="17"/>
  <c r="L529" i="17"/>
  <c r="M529" i="17"/>
  <c r="N529" i="17"/>
  <c r="O529" i="17"/>
  <c r="J530" i="17"/>
  <c r="K530" i="17"/>
  <c r="L530" i="17"/>
  <c r="M530" i="17"/>
  <c r="N530" i="17"/>
  <c r="O530" i="17"/>
  <c r="J531" i="17"/>
  <c r="K531" i="17"/>
  <c r="L531" i="17"/>
  <c r="M531" i="17"/>
  <c r="N531" i="17"/>
  <c r="O531" i="17"/>
  <c r="J532" i="17"/>
  <c r="K532" i="17"/>
  <c r="L532" i="17"/>
  <c r="M532" i="17"/>
  <c r="N532" i="17"/>
  <c r="O532" i="17"/>
  <c r="J533" i="17"/>
  <c r="K533" i="17"/>
  <c r="L533" i="17"/>
  <c r="M533" i="17"/>
  <c r="N533" i="17"/>
  <c r="O533" i="17"/>
  <c r="J534" i="17"/>
  <c r="K534" i="17"/>
  <c r="L534" i="17"/>
  <c r="M534" i="17"/>
  <c r="N534" i="17"/>
  <c r="O534" i="17"/>
  <c r="J535" i="17"/>
  <c r="K535" i="17"/>
  <c r="L535" i="17"/>
  <c r="M535" i="17"/>
  <c r="N535" i="17"/>
  <c r="O535" i="17"/>
  <c r="J536" i="17"/>
  <c r="K536" i="17"/>
  <c r="L536" i="17"/>
  <c r="M536" i="17"/>
  <c r="N536" i="17"/>
  <c r="O536" i="17"/>
  <c r="J537" i="17"/>
  <c r="K537" i="17"/>
  <c r="L537" i="17"/>
  <c r="M537" i="17"/>
  <c r="N537" i="17"/>
  <c r="O537" i="17"/>
  <c r="J538" i="17"/>
  <c r="K538" i="17"/>
  <c r="L538" i="17"/>
  <c r="M538" i="17"/>
  <c r="N538" i="17"/>
  <c r="O538" i="17"/>
  <c r="J539" i="17"/>
  <c r="K539" i="17"/>
  <c r="L539" i="17"/>
  <c r="M539" i="17"/>
  <c r="N539" i="17"/>
  <c r="O539" i="17"/>
  <c r="J540" i="17"/>
  <c r="K540" i="17"/>
  <c r="L540" i="17"/>
  <c r="M540" i="17"/>
  <c r="N540" i="17"/>
  <c r="O540" i="17"/>
  <c r="J541" i="17"/>
  <c r="K541" i="17"/>
  <c r="L541" i="17"/>
  <c r="M541" i="17"/>
  <c r="N541" i="17"/>
  <c r="O541" i="17"/>
  <c r="J542" i="17"/>
  <c r="K542" i="17"/>
  <c r="L542" i="17"/>
  <c r="M542" i="17"/>
  <c r="N542" i="17"/>
  <c r="O542" i="17"/>
  <c r="J543" i="17"/>
  <c r="K543" i="17"/>
  <c r="L543" i="17"/>
  <c r="M543" i="17"/>
  <c r="N543" i="17"/>
  <c r="O543" i="17"/>
  <c r="J544" i="17"/>
  <c r="K544" i="17"/>
  <c r="L544" i="17"/>
  <c r="M544" i="17"/>
  <c r="N544" i="17"/>
  <c r="O544" i="17"/>
  <c r="J545" i="17"/>
  <c r="K545" i="17"/>
  <c r="L545" i="17"/>
  <c r="M545" i="17"/>
  <c r="N545" i="17"/>
  <c r="O545" i="17"/>
  <c r="J546" i="17"/>
  <c r="K546" i="17"/>
  <c r="L546" i="17"/>
  <c r="M546" i="17"/>
  <c r="N546" i="17"/>
  <c r="O546" i="17"/>
  <c r="J547" i="17"/>
  <c r="K547" i="17"/>
  <c r="L547" i="17"/>
  <c r="M547" i="17"/>
  <c r="N547" i="17"/>
  <c r="O547" i="17"/>
  <c r="J548" i="17"/>
  <c r="K548" i="17"/>
  <c r="L548" i="17"/>
  <c r="M548" i="17"/>
  <c r="N548" i="17"/>
  <c r="O548" i="17"/>
  <c r="J549" i="17"/>
  <c r="K549" i="17"/>
  <c r="L549" i="17"/>
  <c r="M549" i="17"/>
  <c r="N549" i="17"/>
  <c r="O549" i="17"/>
  <c r="J550" i="17"/>
  <c r="K550" i="17"/>
  <c r="L550" i="17"/>
  <c r="M550" i="17"/>
  <c r="N550" i="17"/>
  <c r="O550" i="17"/>
  <c r="J551" i="17"/>
  <c r="K551" i="17"/>
  <c r="L551" i="17"/>
  <c r="M551" i="17"/>
  <c r="N551" i="17"/>
  <c r="O551" i="17"/>
  <c r="J552" i="17"/>
  <c r="K552" i="17"/>
  <c r="L552" i="17"/>
  <c r="M552" i="17"/>
  <c r="N552" i="17"/>
  <c r="O552" i="17"/>
  <c r="J553" i="17"/>
  <c r="K553" i="17"/>
  <c r="L553" i="17"/>
  <c r="M553" i="17"/>
  <c r="N553" i="17"/>
  <c r="O553" i="17"/>
  <c r="J554" i="17"/>
  <c r="K554" i="17"/>
  <c r="L554" i="17"/>
  <c r="M554" i="17"/>
  <c r="N554" i="17"/>
  <c r="O554" i="17"/>
  <c r="J555" i="17"/>
  <c r="K555" i="17"/>
  <c r="L555" i="17"/>
  <c r="M555" i="17"/>
  <c r="N555" i="17"/>
  <c r="O555" i="17"/>
  <c r="J556" i="17"/>
  <c r="K556" i="17"/>
  <c r="L556" i="17"/>
  <c r="M556" i="17"/>
  <c r="N556" i="17"/>
  <c r="O556" i="17"/>
  <c r="J557" i="17"/>
  <c r="K557" i="17"/>
  <c r="L557" i="17"/>
  <c r="M557" i="17"/>
  <c r="N557" i="17"/>
  <c r="O557" i="17"/>
  <c r="J558" i="17"/>
  <c r="K558" i="17"/>
  <c r="L558" i="17"/>
  <c r="M558" i="17"/>
  <c r="N558" i="17"/>
  <c r="O558" i="17"/>
  <c r="J559" i="17"/>
  <c r="K559" i="17"/>
  <c r="L559" i="17"/>
  <c r="M559" i="17"/>
  <c r="N559" i="17"/>
  <c r="O559" i="17"/>
  <c r="J560" i="17"/>
  <c r="K560" i="17"/>
  <c r="L560" i="17"/>
  <c r="M560" i="17"/>
  <c r="N560" i="17"/>
  <c r="O560" i="17"/>
  <c r="J561" i="17"/>
  <c r="K561" i="17"/>
  <c r="L561" i="17"/>
  <c r="M561" i="17"/>
  <c r="N561" i="17"/>
  <c r="O561" i="17"/>
  <c r="J562" i="17"/>
  <c r="K562" i="17"/>
  <c r="L562" i="17"/>
  <c r="M562" i="17"/>
  <c r="N562" i="17"/>
  <c r="O562" i="17"/>
  <c r="J563" i="17"/>
  <c r="K563" i="17"/>
  <c r="L563" i="17"/>
  <c r="M563" i="17"/>
  <c r="N563" i="17"/>
  <c r="O563" i="17"/>
  <c r="J564" i="17"/>
  <c r="K564" i="17"/>
  <c r="L564" i="17"/>
  <c r="M564" i="17"/>
  <c r="N564" i="17"/>
  <c r="O564" i="17"/>
  <c r="J565" i="17"/>
  <c r="K565" i="17"/>
  <c r="L565" i="17"/>
  <c r="M565" i="17"/>
  <c r="N565" i="17"/>
  <c r="O565" i="17"/>
  <c r="J566" i="17"/>
  <c r="K566" i="17"/>
  <c r="L566" i="17"/>
  <c r="M566" i="17"/>
  <c r="N566" i="17"/>
  <c r="O566" i="17"/>
  <c r="J567" i="17"/>
  <c r="K567" i="17"/>
  <c r="L567" i="17"/>
  <c r="M567" i="17"/>
  <c r="N567" i="17"/>
  <c r="O567" i="17"/>
  <c r="J568" i="17"/>
  <c r="K568" i="17"/>
  <c r="L568" i="17"/>
  <c r="M568" i="17"/>
  <c r="N568" i="17"/>
  <c r="O568" i="17"/>
  <c r="J569" i="17"/>
  <c r="K569" i="17"/>
  <c r="L569" i="17"/>
  <c r="M569" i="17"/>
  <c r="N569" i="17"/>
  <c r="O569" i="17"/>
  <c r="J570" i="17"/>
  <c r="K570" i="17"/>
  <c r="L570" i="17"/>
  <c r="M570" i="17"/>
  <c r="N570" i="17"/>
  <c r="O570" i="17"/>
  <c r="J571" i="17"/>
  <c r="K571" i="17"/>
  <c r="L571" i="17"/>
  <c r="M571" i="17"/>
  <c r="N571" i="17"/>
  <c r="O571" i="17"/>
  <c r="J572" i="17"/>
  <c r="K572" i="17"/>
  <c r="L572" i="17"/>
  <c r="M572" i="17"/>
  <c r="N572" i="17"/>
  <c r="O572" i="17"/>
  <c r="J573" i="17"/>
  <c r="K573" i="17"/>
  <c r="L573" i="17"/>
  <c r="M573" i="17"/>
  <c r="N573" i="17"/>
  <c r="O573" i="17"/>
  <c r="J574" i="17"/>
  <c r="K574" i="17"/>
  <c r="L574" i="17"/>
  <c r="M574" i="17"/>
  <c r="N574" i="17"/>
  <c r="O574" i="17"/>
  <c r="J575" i="17"/>
  <c r="K575" i="17"/>
  <c r="L575" i="17"/>
  <c r="M575" i="17"/>
  <c r="N575" i="17"/>
  <c r="O575" i="17"/>
  <c r="J576" i="17"/>
  <c r="K576" i="17"/>
  <c r="L576" i="17"/>
  <c r="M576" i="17"/>
  <c r="N576" i="17"/>
  <c r="O576" i="17"/>
  <c r="J577" i="17"/>
  <c r="K577" i="17"/>
  <c r="L577" i="17"/>
  <c r="M577" i="17"/>
  <c r="N577" i="17"/>
  <c r="O577" i="17"/>
  <c r="J578" i="17"/>
  <c r="K578" i="17"/>
  <c r="L578" i="17"/>
  <c r="M578" i="17"/>
  <c r="N578" i="17"/>
  <c r="O578" i="17"/>
  <c r="J579" i="17"/>
  <c r="K579" i="17"/>
  <c r="L579" i="17"/>
  <c r="M579" i="17"/>
  <c r="N579" i="17"/>
  <c r="O579" i="17"/>
  <c r="J580" i="17"/>
  <c r="K580" i="17"/>
  <c r="L580" i="17"/>
  <c r="M580" i="17"/>
  <c r="N580" i="17"/>
  <c r="O580" i="17"/>
  <c r="J581" i="17"/>
  <c r="K581" i="17"/>
  <c r="L581" i="17"/>
  <c r="M581" i="17"/>
  <c r="N581" i="17"/>
  <c r="O581" i="17"/>
  <c r="J582" i="17"/>
  <c r="K582" i="17"/>
  <c r="L582" i="17"/>
  <c r="M582" i="17"/>
  <c r="N582" i="17"/>
  <c r="O582" i="17"/>
  <c r="J583" i="17"/>
  <c r="K583" i="17"/>
  <c r="L583" i="17"/>
  <c r="M583" i="17"/>
  <c r="N583" i="17"/>
  <c r="O583" i="17"/>
  <c r="J584" i="17"/>
  <c r="K584" i="17"/>
  <c r="L584" i="17"/>
  <c r="M584" i="17"/>
  <c r="N584" i="17"/>
  <c r="O584" i="17"/>
  <c r="J585" i="17"/>
  <c r="K585" i="17"/>
  <c r="L585" i="17"/>
  <c r="M585" i="17"/>
  <c r="N585" i="17"/>
  <c r="O585" i="17"/>
  <c r="J586" i="17"/>
  <c r="K586" i="17"/>
  <c r="L586" i="17"/>
  <c r="M586" i="17"/>
  <c r="N586" i="17"/>
  <c r="O586" i="17"/>
  <c r="J587" i="17"/>
  <c r="K587" i="17"/>
  <c r="L587" i="17"/>
  <c r="M587" i="17"/>
  <c r="N587" i="17"/>
  <c r="O587" i="17"/>
  <c r="J588" i="17"/>
  <c r="K588" i="17"/>
  <c r="L588" i="17"/>
  <c r="M588" i="17"/>
  <c r="N588" i="17"/>
  <c r="O588" i="17"/>
  <c r="J589" i="17"/>
  <c r="K589" i="17"/>
  <c r="L589" i="17"/>
  <c r="M589" i="17"/>
  <c r="N589" i="17"/>
  <c r="O589" i="17"/>
  <c r="J590" i="17"/>
  <c r="K590" i="17"/>
  <c r="L590" i="17"/>
  <c r="M590" i="17"/>
  <c r="N590" i="17"/>
  <c r="O590" i="17"/>
  <c r="J591" i="17"/>
  <c r="K591" i="17"/>
  <c r="L591" i="17"/>
  <c r="M591" i="17"/>
  <c r="N591" i="17"/>
  <c r="O591" i="17"/>
  <c r="J592" i="17"/>
  <c r="K592" i="17"/>
  <c r="L592" i="17"/>
  <c r="M592" i="17"/>
  <c r="N592" i="17"/>
  <c r="O592" i="17"/>
  <c r="J593" i="17"/>
  <c r="K593" i="17"/>
  <c r="L593" i="17"/>
  <c r="M593" i="17"/>
  <c r="N593" i="17"/>
  <c r="O593" i="17"/>
  <c r="J594" i="17"/>
  <c r="K594" i="17"/>
  <c r="L594" i="17"/>
  <c r="M594" i="17"/>
  <c r="N594" i="17"/>
  <c r="O594" i="17"/>
  <c r="J595" i="17"/>
  <c r="K595" i="17"/>
  <c r="L595" i="17"/>
  <c r="M595" i="17"/>
  <c r="N595" i="17"/>
  <c r="O595" i="17"/>
  <c r="J596" i="17"/>
  <c r="K596" i="17"/>
  <c r="L596" i="17"/>
  <c r="M596" i="17"/>
  <c r="N596" i="17"/>
  <c r="O596" i="17"/>
  <c r="J597" i="17"/>
  <c r="K597" i="17"/>
  <c r="L597" i="17"/>
  <c r="M597" i="17"/>
  <c r="N597" i="17"/>
  <c r="O597" i="17"/>
  <c r="J598" i="17"/>
  <c r="K598" i="17"/>
  <c r="L598" i="17"/>
  <c r="M598" i="17"/>
  <c r="N598" i="17"/>
  <c r="O598" i="17"/>
  <c r="J599" i="17"/>
  <c r="K599" i="17"/>
  <c r="L599" i="17"/>
  <c r="M599" i="17"/>
  <c r="N599" i="17"/>
  <c r="O599" i="17"/>
  <c r="J600" i="17"/>
  <c r="K600" i="17"/>
  <c r="L600" i="17"/>
  <c r="M600" i="17"/>
  <c r="N600" i="17"/>
  <c r="O600" i="17"/>
  <c r="J601" i="17"/>
  <c r="K601" i="17"/>
  <c r="L601" i="17"/>
  <c r="M601" i="17"/>
  <c r="N601" i="17"/>
  <c r="O601" i="17"/>
  <c r="J602" i="17"/>
  <c r="K602" i="17"/>
  <c r="L602" i="17"/>
  <c r="M602" i="17"/>
  <c r="N602" i="17"/>
  <c r="O602" i="17"/>
  <c r="J603" i="17"/>
  <c r="K603" i="17"/>
  <c r="L603" i="17"/>
  <c r="M603" i="17"/>
  <c r="N603" i="17"/>
  <c r="O603" i="17"/>
  <c r="J604" i="17"/>
  <c r="K604" i="17"/>
  <c r="L604" i="17"/>
  <c r="M604" i="17"/>
  <c r="N604" i="17"/>
  <c r="O604" i="17"/>
  <c r="J605" i="17"/>
  <c r="K605" i="17"/>
  <c r="L605" i="17"/>
  <c r="M605" i="17"/>
  <c r="N605" i="17"/>
  <c r="O605" i="17"/>
  <c r="J606" i="17"/>
  <c r="K606" i="17"/>
  <c r="L606" i="17"/>
  <c r="M606" i="17"/>
  <c r="N606" i="17"/>
  <c r="O606" i="17"/>
  <c r="J607" i="17"/>
  <c r="K607" i="17"/>
  <c r="L607" i="17"/>
  <c r="M607" i="17"/>
  <c r="N607" i="17"/>
  <c r="O607" i="17"/>
  <c r="J608" i="17"/>
  <c r="K608" i="17"/>
  <c r="L608" i="17"/>
  <c r="M608" i="17"/>
  <c r="N608" i="17"/>
  <c r="O608" i="17"/>
  <c r="J609" i="17"/>
  <c r="K609" i="17"/>
  <c r="L609" i="17"/>
  <c r="M609" i="17"/>
  <c r="N609" i="17"/>
  <c r="O609" i="17"/>
  <c r="J610" i="17"/>
  <c r="K610" i="17"/>
  <c r="L610" i="17"/>
  <c r="M610" i="17"/>
  <c r="N610" i="17"/>
  <c r="O610" i="17"/>
  <c r="J611" i="17"/>
  <c r="K611" i="17"/>
  <c r="L611" i="17"/>
  <c r="M611" i="17"/>
  <c r="N611" i="17"/>
  <c r="O611" i="17"/>
  <c r="J612" i="17"/>
  <c r="K612" i="17"/>
  <c r="L612" i="17"/>
  <c r="M612" i="17"/>
  <c r="N612" i="17"/>
  <c r="O612" i="17"/>
  <c r="J613" i="17"/>
  <c r="K613" i="17"/>
  <c r="L613" i="17"/>
  <c r="M613" i="17"/>
  <c r="N613" i="17"/>
  <c r="O613" i="17"/>
  <c r="J614" i="17"/>
  <c r="K614" i="17"/>
  <c r="L614" i="17"/>
  <c r="M614" i="17"/>
  <c r="N614" i="17"/>
  <c r="O614" i="17"/>
  <c r="J615" i="17"/>
  <c r="K615" i="17"/>
  <c r="L615" i="17"/>
  <c r="M615" i="17"/>
  <c r="N615" i="17"/>
  <c r="O615" i="17"/>
  <c r="J616" i="17"/>
  <c r="K616" i="17"/>
  <c r="L616" i="17"/>
  <c r="M616" i="17"/>
  <c r="N616" i="17"/>
  <c r="O616" i="17"/>
  <c r="J617" i="17"/>
  <c r="K617" i="17"/>
  <c r="L617" i="17"/>
  <c r="M617" i="17"/>
  <c r="N617" i="17"/>
  <c r="O617" i="17"/>
  <c r="J618" i="17"/>
  <c r="K618" i="17"/>
  <c r="L618" i="17"/>
  <c r="M618" i="17"/>
  <c r="N618" i="17"/>
  <c r="O618" i="17"/>
  <c r="J619" i="17"/>
  <c r="K619" i="17"/>
  <c r="L619" i="17"/>
  <c r="M619" i="17"/>
  <c r="N619" i="17"/>
  <c r="O619" i="17"/>
  <c r="J620" i="17"/>
  <c r="K620" i="17"/>
  <c r="L620" i="17"/>
  <c r="M620" i="17"/>
  <c r="N620" i="17"/>
  <c r="O620" i="17"/>
  <c r="J621" i="17"/>
  <c r="K621" i="17"/>
  <c r="L621" i="17"/>
  <c r="M621" i="17"/>
  <c r="N621" i="17"/>
  <c r="O621" i="17"/>
  <c r="J622" i="17"/>
  <c r="K622" i="17"/>
  <c r="L622" i="17"/>
  <c r="M622" i="17"/>
  <c r="N622" i="17"/>
  <c r="O622" i="17"/>
  <c r="J623" i="17"/>
  <c r="K623" i="17"/>
  <c r="L623" i="17"/>
  <c r="M623" i="17"/>
  <c r="N623" i="17"/>
  <c r="O623" i="17"/>
  <c r="J624" i="17"/>
  <c r="K624" i="17"/>
  <c r="L624" i="17"/>
  <c r="M624" i="17"/>
  <c r="N624" i="17"/>
  <c r="O624" i="17"/>
  <c r="J625" i="17"/>
  <c r="K625" i="17"/>
  <c r="L625" i="17"/>
  <c r="M625" i="17"/>
  <c r="N625" i="17"/>
  <c r="O625" i="17"/>
  <c r="J626" i="17"/>
  <c r="K626" i="17"/>
  <c r="L626" i="17"/>
  <c r="M626" i="17"/>
  <c r="N626" i="17"/>
  <c r="O626" i="17"/>
  <c r="J627" i="17"/>
  <c r="K627" i="17"/>
  <c r="L627" i="17"/>
  <c r="M627" i="17"/>
  <c r="N627" i="17"/>
  <c r="O627" i="17"/>
  <c r="J628" i="17"/>
  <c r="K628" i="17"/>
  <c r="L628" i="17"/>
  <c r="M628" i="17"/>
  <c r="N628" i="17"/>
  <c r="O628" i="17"/>
  <c r="J629" i="17"/>
  <c r="K629" i="17"/>
  <c r="L629" i="17"/>
  <c r="M629" i="17"/>
  <c r="N629" i="17"/>
  <c r="O629" i="17"/>
  <c r="J630" i="17"/>
  <c r="K630" i="17"/>
  <c r="L630" i="17"/>
  <c r="M630" i="17"/>
  <c r="N630" i="17"/>
  <c r="O630" i="17"/>
  <c r="J631" i="17"/>
  <c r="K631" i="17"/>
  <c r="L631" i="17"/>
  <c r="M631" i="17"/>
  <c r="N631" i="17"/>
  <c r="O631" i="17"/>
  <c r="J632" i="17"/>
  <c r="K632" i="17"/>
  <c r="L632" i="17"/>
  <c r="M632" i="17"/>
  <c r="N632" i="17"/>
  <c r="O632" i="17"/>
  <c r="J633" i="17"/>
  <c r="K633" i="17"/>
  <c r="L633" i="17"/>
  <c r="M633" i="17"/>
  <c r="N633" i="17"/>
  <c r="O633" i="17"/>
  <c r="J634" i="17"/>
  <c r="K634" i="17"/>
  <c r="L634" i="17"/>
  <c r="M634" i="17"/>
  <c r="N634" i="17"/>
  <c r="O634" i="17"/>
  <c r="J635" i="17"/>
  <c r="K635" i="17"/>
  <c r="L635" i="17"/>
  <c r="M635" i="17"/>
  <c r="N635" i="17"/>
  <c r="O635" i="17"/>
  <c r="J636" i="17"/>
  <c r="K636" i="17"/>
  <c r="L636" i="17"/>
  <c r="M636" i="17"/>
  <c r="N636" i="17"/>
  <c r="O636" i="17"/>
  <c r="J637" i="17"/>
  <c r="K637" i="17"/>
  <c r="L637" i="17"/>
  <c r="M637" i="17"/>
  <c r="N637" i="17"/>
  <c r="O637" i="17"/>
  <c r="J638" i="17"/>
  <c r="K638" i="17"/>
  <c r="L638" i="17"/>
  <c r="M638" i="17"/>
  <c r="N638" i="17"/>
  <c r="O638" i="17"/>
  <c r="J639" i="17"/>
  <c r="K639" i="17"/>
  <c r="L639" i="17"/>
  <c r="M639" i="17"/>
  <c r="N639" i="17"/>
  <c r="O639" i="17"/>
  <c r="J640" i="17"/>
  <c r="K640" i="17"/>
  <c r="L640" i="17"/>
  <c r="M640" i="17"/>
  <c r="N640" i="17"/>
  <c r="O640" i="17"/>
  <c r="J641" i="17"/>
  <c r="K641" i="17"/>
  <c r="L641" i="17"/>
  <c r="M641" i="17"/>
  <c r="N641" i="17"/>
  <c r="O641" i="17"/>
  <c r="J642" i="17"/>
  <c r="K642" i="17"/>
  <c r="L642" i="17"/>
  <c r="M642" i="17"/>
  <c r="N642" i="17"/>
  <c r="O642" i="17"/>
  <c r="J643" i="17"/>
  <c r="K643" i="17"/>
  <c r="L643" i="17"/>
  <c r="M643" i="17"/>
  <c r="N643" i="17"/>
  <c r="O643" i="17"/>
  <c r="J644" i="17"/>
  <c r="K644" i="17"/>
  <c r="L644" i="17"/>
  <c r="M644" i="17"/>
  <c r="N644" i="17"/>
  <c r="O644" i="17"/>
  <c r="J645" i="17"/>
  <c r="K645" i="17"/>
  <c r="L645" i="17"/>
  <c r="M645" i="17"/>
  <c r="N645" i="17"/>
  <c r="O645" i="17"/>
  <c r="J646" i="17"/>
  <c r="K646" i="17"/>
  <c r="L646" i="17"/>
  <c r="M646" i="17"/>
  <c r="N646" i="17"/>
  <c r="O646" i="17"/>
  <c r="J647" i="17"/>
  <c r="K647" i="17"/>
  <c r="L647" i="17"/>
  <c r="M647" i="17"/>
  <c r="N647" i="17"/>
  <c r="O647" i="17"/>
  <c r="J648" i="17"/>
  <c r="K648" i="17"/>
  <c r="L648" i="17"/>
  <c r="M648" i="17"/>
  <c r="N648" i="17"/>
  <c r="O648" i="17"/>
  <c r="J649" i="17"/>
  <c r="K649" i="17"/>
  <c r="L649" i="17"/>
  <c r="M649" i="17"/>
  <c r="N649" i="17"/>
  <c r="O649" i="17"/>
  <c r="J650" i="17"/>
  <c r="K650" i="17"/>
  <c r="L650" i="17"/>
  <c r="M650" i="17"/>
  <c r="N650" i="17"/>
  <c r="O650" i="17"/>
  <c r="J651" i="17"/>
  <c r="K651" i="17"/>
  <c r="L651" i="17"/>
  <c r="M651" i="17"/>
  <c r="N651" i="17"/>
  <c r="O651" i="17"/>
  <c r="J652" i="17"/>
  <c r="K652" i="17"/>
  <c r="L652" i="17"/>
  <c r="M652" i="17"/>
  <c r="N652" i="17"/>
  <c r="O652" i="17"/>
  <c r="J653" i="17"/>
  <c r="K653" i="17"/>
  <c r="L653" i="17"/>
  <c r="M653" i="17"/>
  <c r="N653" i="17"/>
  <c r="O653" i="17"/>
  <c r="J654" i="17"/>
  <c r="K654" i="17"/>
  <c r="L654" i="17"/>
  <c r="M654" i="17"/>
  <c r="N654" i="17"/>
  <c r="O654" i="17"/>
  <c r="J655" i="17"/>
  <c r="K655" i="17"/>
  <c r="L655" i="17"/>
  <c r="M655" i="17"/>
  <c r="N655" i="17"/>
  <c r="O655" i="17"/>
  <c r="J656" i="17"/>
  <c r="K656" i="17"/>
  <c r="L656" i="17"/>
  <c r="M656" i="17"/>
  <c r="N656" i="17"/>
  <c r="O656" i="17"/>
  <c r="J657" i="17"/>
  <c r="K657" i="17"/>
  <c r="L657" i="17"/>
  <c r="M657" i="17"/>
  <c r="N657" i="17"/>
  <c r="O657" i="17"/>
  <c r="J658" i="17"/>
  <c r="K658" i="17"/>
  <c r="L658" i="17"/>
  <c r="M658" i="17"/>
  <c r="N658" i="17"/>
  <c r="O658" i="17"/>
  <c r="J659" i="17"/>
  <c r="K659" i="17"/>
  <c r="L659" i="17"/>
  <c r="M659" i="17"/>
  <c r="N659" i="17"/>
  <c r="O659" i="17"/>
  <c r="J660" i="17"/>
  <c r="K660" i="17"/>
  <c r="L660" i="17"/>
  <c r="M660" i="17"/>
  <c r="N660" i="17"/>
  <c r="O660" i="17"/>
  <c r="J661" i="17"/>
  <c r="K661" i="17"/>
  <c r="L661" i="17"/>
  <c r="M661" i="17"/>
  <c r="N661" i="17"/>
  <c r="O661" i="17"/>
  <c r="J662" i="17"/>
  <c r="K662" i="17"/>
  <c r="L662" i="17"/>
  <c r="M662" i="17"/>
  <c r="N662" i="17"/>
  <c r="O662" i="17"/>
  <c r="J663" i="17"/>
  <c r="K663" i="17"/>
  <c r="L663" i="17"/>
  <c r="M663" i="17"/>
  <c r="N663" i="17"/>
  <c r="O663" i="17"/>
  <c r="J664" i="17"/>
  <c r="K664" i="17"/>
  <c r="L664" i="17"/>
  <c r="M664" i="17"/>
  <c r="N664" i="17"/>
  <c r="O664" i="17"/>
  <c r="J665" i="17"/>
  <c r="K665" i="17"/>
  <c r="L665" i="17"/>
  <c r="M665" i="17"/>
  <c r="N665" i="17"/>
  <c r="O665" i="17"/>
  <c r="J666" i="17"/>
  <c r="K666" i="17"/>
  <c r="L666" i="17"/>
  <c r="M666" i="17"/>
  <c r="N666" i="17"/>
  <c r="O666" i="17"/>
  <c r="J667" i="17"/>
  <c r="K667" i="17"/>
  <c r="L667" i="17"/>
  <c r="M667" i="17"/>
  <c r="N667" i="17"/>
  <c r="O667" i="17"/>
  <c r="J668" i="17"/>
  <c r="K668" i="17"/>
  <c r="L668" i="17"/>
  <c r="M668" i="17"/>
  <c r="N668" i="17"/>
  <c r="O668" i="17"/>
  <c r="J669" i="17"/>
  <c r="K669" i="17"/>
  <c r="L669" i="17"/>
  <c r="M669" i="17"/>
  <c r="N669" i="17"/>
  <c r="O669" i="17"/>
  <c r="J670" i="17"/>
  <c r="K670" i="17"/>
  <c r="L670" i="17"/>
  <c r="M670" i="17"/>
  <c r="N670" i="17"/>
  <c r="O670" i="17"/>
  <c r="J671" i="17"/>
  <c r="K671" i="17"/>
  <c r="L671" i="17"/>
  <c r="M671" i="17"/>
  <c r="N671" i="17"/>
  <c r="O671" i="17"/>
  <c r="J672" i="17"/>
  <c r="K672" i="17"/>
  <c r="L672" i="17"/>
  <c r="M672" i="17"/>
  <c r="N672" i="17"/>
  <c r="O672" i="17"/>
  <c r="J673" i="17"/>
  <c r="K673" i="17"/>
  <c r="L673" i="17"/>
  <c r="M673" i="17"/>
  <c r="N673" i="17"/>
  <c r="O673" i="17"/>
  <c r="J674" i="17"/>
  <c r="K674" i="17"/>
  <c r="L674" i="17"/>
  <c r="M674" i="17"/>
  <c r="N674" i="17"/>
  <c r="O674" i="17"/>
  <c r="J675" i="17"/>
  <c r="K675" i="17"/>
  <c r="L675" i="17"/>
  <c r="M675" i="17"/>
  <c r="N675" i="17"/>
  <c r="O675" i="17"/>
  <c r="J676" i="17"/>
  <c r="K676" i="17"/>
  <c r="L676" i="17"/>
  <c r="M676" i="17"/>
  <c r="N676" i="17"/>
  <c r="O676" i="17"/>
  <c r="J677" i="17"/>
  <c r="K677" i="17"/>
  <c r="L677" i="17"/>
  <c r="M677" i="17"/>
  <c r="N677" i="17"/>
  <c r="O677" i="17"/>
  <c r="J678" i="17"/>
  <c r="K678" i="17"/>
  <c r="L678" i="17"/>
  <c r="M678" i="17"/>
  <c r="N678" i="17"/>
  <c r="O678" i="17"/>
  <c r="J679" i="17"/>
  <c r="K679" i="17"/>
  <c r="L679" i="17"/>
  <c r="M679" i="17"/>
  <c r="N679" i="17"/>
  <c r="O679" i="17"/>
  <c r="J680" i="17"/>
  <c r="K680" i="17"/>
  <c r="L680" i="17"/>
  <c r="M680" i="17"/>
  <c r="N680" i="17"/>
  <c r="O680" i="17"/>
  <c r="J681" i="17"/>
  <c r="K681" i="17"/>
  <c r="L681" i="17"/>
  <c r="M681" i="17"/>
  <c r="N681" i="17"/>
  <c r="O681" i="17"/>
  <c r="J682" i="17"/>
  <c r="K682" i="17"/>
  <c r="L682" i="17"/>
  <c r="M682" i="17"/>
  <c r="N682" i="17"/>
  <c r="O682" i="17"/>
  <c r="J683" i="17"/>
  <c r="K683" i="17"/>
  <c r="L683" i="17"/>
  <c r="M683" i="17"/>
  <c r="N683" i="17"/>
  <c r="O683" i="17"/>
  <c r="J684" i="17"/>
  <c r="K684" i="17"/>
  <c r="L684" i="17"/>
  <c r="M684" i="17"/>
  <c r="N684" i="17"/>
  <c r="O684" i="17"/>
  <c r="J685" i="17"/>
  <c r="K685" i="17"/>
  <c r="L685" i="17"/>
  <c r="M685" i="17"/>
  <c r="N685" i="17"/>
  <c r="O685" i="17"/>
  <c r="J686" i="17"/>
  <c r="K686" i="17"/>
  <c r="L686" i="17"/>
  <c r="M686" i="17"/>
  <c r="N686" i="17"/>
  <c r="O686" i="17"/>
  <c r="J687" i="17"/>
  <c r="K687" i="17"/>
  <c r="L687" i="17"/>
  <c r="M687" i="17"/>
  <c r="N687" i="17"/>
  <c r="O687" i="17"/>
  <c r="J688" i="17"/>
  <c r="K688" i="17"/>
  <c r="L688" i="17"/>
  <c r="M688" i="17"/>
  <c r="N688" i="17"/>
  <c r="O688" i="17"/>
  <c r="J689" i="17"/>
  <c r="K689" i="17"/>
  <c r="L689" i="17"/>
  <c r="M689" i="17"/>
  <c r="N689" i="17"/>
  <c r="O689" i="17"/>
  <c r="J690" i="17"/>
  <c r="K690" i="17"/>
  <c r="L690" i="17"/>
  <c r="M690" i="17"/>
  <c r="N690" i="17"/>
  <c r="O690" i="17"/>
  <c r="J691" i="17"/>
  <c r="K691" i="17"/>
  <c r="L691" i="17"/>
  <c r="M691" i="17"/>
  <c r="N691" i="17"/>
  <c r="O691" i="17"/>
  <c r="J692" i="17"/>
  <c r="K692" i="17"/>
  <c r="L692" i="17"/>
  <c r="M692" i="17"/>
  <c r="N692" i="17"/>
  <c r="O692" i="17"/>
  <c r="J693" i="17"/>
  <c r="K693" i="17"/>
  <c r="L693" i="17"/>
  <c r="M693" i="17"/>
  <c r="N693" i="17"/>
  <c r="O693" i="17"/>
  <c r="J694" i="17"/>
  <c r="K694" i="17"/>
  <c r="L694" i="17"/>
  <c r="M694" i="17"/>
  <c r="N694" i="17"/>
  <c r="O694" i="17"/>
  <c r="J695" i="17"/>
  <c r="K695" i="17"/>
  <c r="L695" i="17"/>
  <c r="M695" i="17"/>
  <c r="N695" i="17"/>
  <c r="O695" i="17"/>
  <c r="J696" i="17"/>
  <c r="K696" i="17"/>
  <c r="L696" i="17"/>
  <c r="M696" i="17"/>
  <c r="N696" i="17"/>
  <c r="O696" i="17"/>
  <c r="J697" i="17"/>
  <c r="K697" i="17"/>
  <c r="L697" i="17"/>
  <c r="M697" i="17"/>
  <c r="N697" i="17"/>
  <c r="O697" i="17"/>
  <c r="J698" i="17"/>
  <c r="K698" i="17"/>
  <c r="L698" i="17"/>
  <c r="M698" i="17"/>
  <c r="N698" i="17"/>
  <c r="O698" i="17"/>
  <c r="J699" i="17"/>
  <c r="K699" i="17"/>
  <c r="L699" i="17"/>
  <c r="M699" i="17"/>
  <c r="N699" i="17"/>
  <c r="O699" i="17"/>
  <c r="J700" i="17"/>
  <c r="K700" i="17"/>
  <c r="L700" i="17"/>
  <c r="M700" i="17"/>
  <c r="N700" i="17"/>
  <c r="O700" i="17"/>
  <c r="J701" i="17"/>
  <c r="K701" i="17"/>
  <c r="L701" i="17"/>
  <c r="M701" i="17"/>
  <c r="N701" i="17"/>
  <c r="O701" i="17"/>
  <c r="J702" i="17"/>
  <c r="K702" i="17"/>
  <c r="L702" i="17"/>
  <c r="M702" i="17"/>
  <c r="N702" i="17"/>
  <c r="O702" i="17"/>
  <c r="J703" i="17"/>
  <c r="K703" i="17"/>
  <c r="L703" i="17"/>
  <c r="M703" i="17"/>
  <c r="N703" i="17"/>
  <c r="O703" i="17"/>
  <c r="J704" i="17"/>
  <c r="K704" i="17"/>
  <c r="L704" i="17"/>
  <c r="M704" i="17"/>
  <c r="N704" i="17"/>
  <c r="O704" i="17"/>
  <c r="J705" i="17"/>
  <c r="K705" i="17"/>
  <c r="L705" i="17"/>
  <c r="M705" i="17"/>
  <c r="N705" i="17"/>
  <c r="O705" i="17"/>
  <c r="J706" i="17"/>
  <c r="K706" i="17"/>
  <c r="L706" i="17"/>
  <c r="M706" i="17"/>
  <c r="N706" i="17"/>
  <c r="O706" i="17"/>
  <c r="J707" i="17"/>
  <c r="K707" i="17"/>
  <c r="L707" i="17"/>
  <c r="M707" i="17"/>
  <c r="N707" i="17"/>
  <c r="O707" i="17"/>
  <c r="J708" i="17"/>
  <c r="K708" i="17"/>
  <c r="L708" i="17"/>
  <c r="M708" i="17"/>
  <c r="N708" i="17"/>
  <c r="O708" i="17"/>
  <c r="J709" i="17"/>
  <c r="K709" i="17"/>
  <c r="L709" i="17"/>
  <c r="M709" i="17"/>
  <c r="N709" i="17"/>
  <c r="O709" i="17"/>
  <c r="J710" i="17"/>
  <c r="K710" i="17"/>
  <c r="L710" i="17"/>
  <c r="M710" i="17"/>
  <c r="N710" i="17"/>
  <c r="O710" i="17"/>
  <c r="J711" i="17"/>
  <c r="K711" i="17"/>
  <c r="L711" i="17"/>
  <c r="M711" i="17"/>
  <c r="N711" i="17"/>
  <c r="O711" i="17"/>
  <c r="J712" i="17"/>
  <c r="K712" i="17"/>
  <c r="L712" i="17"/>
  <c r="M712" i="17"/>
  <c r="N712" i="17"/>
  <c r="O712" i="17"/>
  <c r="J713" i="17"/>
  <c r="K713" i="17"/>
  <c r="L713" i="17"/>
  <c r="M713" i="17"/>
  <c r="N713" i="17"/>
  <c r="O713" i="17"/>
  <c r="J714" i="17"/>
  <c r="K714" i="17"/>
  <c r="L714" i="17"/>
  <c r="M714" i="17"/>
  <c r="N714" i="17"/>
  <c r="O714" i="17"/>
  <c r="J715" i="17"/>
  <c r="K715" i="17"/>
  <c r="L715" i="17"/>
  <c r="M715" i="17"/>
  <c r="N715" i="17"/>
  <c r="O715" i="17"/>
  <c r="J716" i="17"/>
  <c r="K716" i="17"/>
  <c r="L716" i="17"/>
  <c r="M716" i="17"/>
  <c r="N716" i="17"/>
  <c r="O716" i="17"/>
  <c r="J717" i="17"/>
  <c r="K717" i="17"/>
  <c r="L717" i="17"/>
  <c r="M717" i="17"/>
  <c r="N717" i="17"/>
  <c r="O717" i="17"/>
  <c r="J718" i="17"/>
  <c r="K718" i="17"/>
  <c r="L718" i="17"/>
  <c r="M718" i="17"/>
  <c r="N718" i="17"/>
  <c r="O718" i="17"/>
  <c r="J719" i="17"/>
  <c r="K719" i="17"/>
  <c r="L719" i="17"/>
  <c r="M719" i="17"/>
  <c r="N719" i="17"/>
  <c r="O719" i="17"/>
  <c r="J720" i="17"/>
  <c r="K720" i="17"/>
  <c r="L720" i="17"/>
  <c r="M720" i="17"/>
  <c r="N720" i="17"/>
  <c r="O720" i="17"/>
  <c r="J721" i="17"/>
  <c r="K721" i="17"/>
  <c r="L721" i="17"/>
  <c r="M721" i="17"/>
  <c r="N721" i="17"/>
  <c r="O721" i="17"/>
  <c r="J722" i="17"/>
  <c r="K722" i="17"/>
  <c r="L722" i="17"/>
  <c r="M722" i="17"/>
  <c r="N722" i="17"/>
  <c r="O722" i="17"/>
  <c r="J723" i="17"/>
  <c r="K723" i="17"/>
  <c r="L723" i="17"/>
  <c r="M723" i="17"/>
  <c r="N723" i="17"/>
  <c r="O723" i="17"/>
  <c r="J724" i="17"/>
  <c r="K724" i="17"/>
  <c r="L724" i="17"/>
  <c r="M724" i="17"/>
  <c r="N724" i="17"/>
  <c r="O724" i="17"/>
  <c r="J725" i="17"/>
  <c r="K725" i="17"/>
  <c r="L725" i="17"/>
  <c r="M725" i="17"/>
  <c r="N725" i="17"/>
  <c r="O725" i="17"/>
  <c r="J726" i="17"/>
  <c r="K726" i="17"/>
  <c r="L726" i="17"/>
  <c r="M726" i="17"/>
  <c r="N726" i="17"/>
  <c r="O726" i="17"/>
  <c r="J727" i="17"/>
  <c r="K727" i="17"/>
  <c r="L727" i="17"/>
  <c r="M727" i="17"/>
  <c r="N727" i="17"/>
  <c r="O727" i="17"/>
  <c r="J728" i="17"/>
  <c r="K728" i="17"/>
  <c r="L728" i="17"/>
  <c r="M728" i="17"/>
  <c r="N728" i="17"/>
  <c r="O728" i="17"/>
  <c r="J729" i="17"/>
  <c r="K729" i="17"/>
  <c r="L729" i="17"/>
  <c r="M729" i="17"/>
  <c r="N729" i="17"/>
  <c r="O729" i="17"/>
  <c r="J730" i="17"/>
  <c r="K730" i="17"/>
  <c r="L730" i="17"/>
  <c r="M730" i="17"/>
  <c r="N730" i="17"/>
  <c r="O730" i="17"/>
  <c r="J731" i="17"/>
  <c r="K731" i="17"/>
  <c r="L731" i="17"/>
  <c r="M731" i="17"/>
  <c r="N731" i="17"/>
  <c r="O731" i="17"/>
  <c r="J732" i="17"/>
  <c r="K732" i="17"/>
  <c r="L732" i="17"/>
  <c r="M732" i="17"/>
  <c r="N732" i="17"/>
  <c r="O732" i="17"/>
  <c r="J733" i="17"/>
  <c r="K733" i="17"/>
  <c r="L733" i="17"/>
  <c r="M733" i="17"/>
  <c r="N733" i="17"/>
  <c r="O733" i="17"/>
  <c r="J734" i="17"/>
  <c r="K734" i="17"/>
  <c r="L734" i="17"/>
  <c r="M734" i="17"/>
  <c r="N734" i="17"/>
  <c r="O734" i="17"/>
  <c r="J735" i="17"/>
  <c r="K735" i="17"/>
  <c r="L735" i="17"/>
  <c r="M735" i="17"/>
  <c r="N735" i="17"/>
  <c r="O735" i="17"/>
  <c r="J736" i="17"/>
  <c r="K736" i="17"/>
  <c r="L736" i="17"/>
  <c r="M736" i="17"/>
  <c r="N736" i="17"/>
  <c r="O736" i="17"/>
  <c r="J737" i="17"/>
  <c r="K737" i="17"/>
  <c r="L737" i="17"/>
  <c r="M737" i="17"/>
  <c r="N737" i="17"/>
  <c r="O737" i="17"/>
  <c r="J738" i="17"/>
  <c r="K738" i="17"/>
  <c r="L738" i="17"/>
  <c r="M738" i="17"/>
  <c r="N738" i="17"/>
  <c r="O738" i="17"/>
  <c r="J739" i="17"/>
  <c r="K739" i="17"/>
  <c r="L739" i="17"/>
  <c r="M739" i="17"/>
  <c r="N739" i="17"/>
  <c r="O739" i="17"/>
  <c r="J740" i="17"/>
  <c r="K740" i="17"/>
  <c r="L740" i="17"/>
  <c r="M740" i="17"/>
  <c r="N740" i="17"/>
  <c r="O740" i="17"/>
  <c r="J741" i="17"/>
  <c r="K741" i="17"/>
  <c r="L741" i="17"/>
  <c r="M741" i="17"/>
  <c r="N741" i="17"/>
  <c r="O741" i="17"/>
  <c r="J742" i="17"/>
  <c r="K742" i="17"/>
  <c r="L742" i="17"/>
  <c r="M742" i="17"/>
  <c r="N742" i="17"/>
  <c r="O742" i="17"/>
  <c r="J743" i="17"/>
  <c r="K743" i="17"/>
  <c r="L743" i="17"/>
  <c r="M743" i="17"/>
  <c r="N743" i="17"/>
  <c r="O743" i="17"/>
  <c r="J744" i="17"/>
  <c r="K744" i="17"/>
  <c r="L744" i="17"/>
  <c r="M744" i="17"/>
  <c r="N744" i="17"/>
  <c r="O744" i="17"/>
  <c r="J745" i="17"/>
  <c r="K745" i="17"/>
  <c r="L745" i="17"/>
  <c r="M745" i="17"/>
  <c r="N745" i="17"/>
  <c r="O745" i="17"/>
  <c r="J746" i="17"/>
  <c r="K746" i="17"/>
  <c r="L746" i="17"/>
  <c r="M746" i="17"/>
  <c r="N746" i="17"/>
  <c r="O746" i="17"/>
  <c r="J747" i="17"/>
  <c r="K747" i="17"/>
  <c r="L747" i="17"/>
  <c r="M747" i="17"/>
  <c r="N747" i="17"/>
  <c r="O747" i="17"/>
  <c r="J748" i="17"/>
  <c r="K748" i="17"/>
  <c r="L748" i="17"/>
  <c r="M748" i="17"/>
  <c r="N748" i="17"/>
  <c r="O748" i="17"/>
  <c r="J749" i="17"/>
  <c r="K749" i="17"/>
  <c r="L749" i="17"/>
  <c r="M749" i="17"/>
  <c r="N749" i="17"/>
  <c r="O749" i="17"/>
  <c r="J750" i="17"/>
  <c r="K750" i="17"/>
  <c r="L750" i="17"/>
  <c r="M750" i="17"/>
  <c r="N750" i="17"/>
  <c r="O750" i="17"/>
  <c r="J751" i="17"/>
  <c r="K751" i="17"/>
  <c r="L751" i="17"/>
  <c r="M751" i="17"/>
  <c r="N751" i="17"/>
  <c r="O751" i="17"/>
  <c r="J752" i="17"/>
  <c r="K752" i="17"/>
  <c r="L752" i="17"/>
  <c r="M752" i="17"/>
  <c r="N752" i="17"/>
  <c r="O752" i="17"/>
  <c r="J753" i="17"/>
  <c r="K753" i="17"/>
  <c r="L753" i="17"/>
  <c r="M753" i="17"/>
  <c r="N753" i="17"/>
  <c r="O753" i="17"/>
  <c r="J754" i="17"/>
  <c r="K754" i="17"/>
  <c r="L754" i="17"/>
  <c r="M754" i="17"/>
  <c r="N754" i="17"/>
  <c r="O754" i="17"/>
  <c r="J755" i="17"/>
  <c r="K755" i="17"/>
  <c r="L755" i="17"/>
  <c r="M755" i="17"/>
  <c r="N755" i="17"/>
  <c r="O755" i="17"/>
  <c r="J756" i="17"/>
  <c r="K756" i="17"/>
  <c r="L756" i="17"/>
  <c r="M756" i="17"/>
  <c r="N756" i="17"/>
  <c r="O756" i="17"/>
  <c r="J757" i="17"/>
  <c r="K757" i="17"/>
  <c r="L757" i="17"/>
  <c r="M757" i="17"/>
  <c r="N757" i="17"/>
  <c r="O757" i="17"/>
  <c r="J758" i="17"/>
  <c r="K758" i="17"/>
  <c r="L758" i="17"/>
  <c r="M758" i="17"/>
  <c r="N758" i="17"/>
  <c r="O758" i="17"/>
  <c r="J759" i="17"/>
  <c r="K759" i="17"/>
  <c r="L759" i="17"/>
  <c r="M759" i="17"/>
  <c r="N759" i="17"/>
  <c r="O759" i="17"/>
  <c r="J760" i="17"/>
  <c r="K760" i="17"/>
  <c r="L760" i="17"/>
  <c r="M760" i="17"/>
  <c r="N760" i="17"/>
  <c r="O760" i="17"/>
  <c r="J761" i="17"/>
  <c r="K761" i="17"/>
  <c r="L761" i="17"/>
  <c r="M761" i="17"/>
  <c r="N761" i="17"/>
  <c r="O761" i="17"/>
  <c r="J762" i="17"/>
  <c r="K762" i="17"/>
  <c r="L762" i="17"/>
  <c r="M762" i="17"/>
  <c r="N762" i="17"/>
  <c r="O762" i="17"/>
  <c r="J763" i="17"/>
  <c r="K763" i="17"/>
  <c r="L763" i="17"/>
  <c r="M763" i="17"/>
  <c r="N763" i="17"/>
  <c r="O763" i="17"/>
  <c r="J764" i="17"/>
  <c r="K764" i="17"/>
  <c r="L764" i="17"/>
  <c r="M764" i="17"/>
  <c r="N764" i="17"/>
  <c r="O764" i="17"/>
  <c r="J765" i="17"/>
  <c r="K765" i="17"/>
  <c r="L765" i="17"/>
  <c r="M765" i="17"/>
  <c r="N765" i="17"/>
  <c r="O765" i="17"/>
  <c r="J766" i="17"/>
  <c r="K766" i="17"/>
  <c r="L766" i="17"/>
  <c r="M766" i="17"/>
  <c r="N766" i="17"/>
  <c r="O766" i="17"/>
  <c r="J767" i="17"/>
  <c r="K767" i="17"/>
  <c r="L767" i="17"/>
  <c r="M767" i="17"/>
  <c r="N767" i="17"/>
  <c r="O767" i="17"/>
  <c r="J768" i="17"/>
  <c r="K768" i="17"/>
  <c r="L768" i="17"/>
  <c r="M768" i="17"/>
  <c r="N768" i="17"/>
  <c r="O768" i="17"/>
  <c r="J769" i="17"/>
  <c r="K769" i="17"/>
  <c r="L769" i="17"/>
  <c r="M769" i="17"/>
  <c r="N769" i="17"/>
  <c r="O769" i="17"/>
  <c r="J770" i="17"/>
  <c r="K770" i="17"/>
  <c r="L770" i="17"/>
  <c r="M770" i="17"/>
  <c r="N770" i="17"/>
  <c r="O770" i="17"/>
  <c r="J771" i="17"/>
  <c r="K771" i="17"/>
  <c r="L771" i="17"/>
  <c r="M771" i="17"/>
  <c r="N771" i="17"/>
  <c r="O771" i="17"/>
  <c r="J772" i="17"/>
  <c r="K772" i="17"/>
  <c r="L772" i="17"/>
  <c r="M772" i="17"/>
  <c r="N772" i="17"/>
  <c r="O772" i="17"/>
  <c r="J773" i="17"/>
  <c r="K773" i="17"/>
  <c r="L773" i="17"/>
  <c r="M773" i="17"/>
  <c r="N773" i="17"/>
  <c r="O773" i="17"/>
  <c r="J774" i="17"/>
  <c r="K774" i="17"/>
  <c r="L774" i="17"/>
  <c r="M774" i="17"/>
  <c r="N774" i="17"/>
  <c r="O774" i="17"/>
  <c r="J775" i="17"/>
  <c r="K775" i="17"/>
  <c r="L775" i="17"/>
  <c r="M775" i="17"/>
  <c r="N775" i="17"/>
  <c r="O775" i="17"/>
  <c r="J776" i="17"/>
  <c r="K776" i="17"/>
  <c r="L776" i="17"/>
  <c r="M776" i="17"/>
  <c r="N776" i="17"/>
  <c r="O776" i="17"/>
  <c r="J777" i="17"/>
  <c r="K777" i="17"/>
  <c r="L777" i="17"/>
  <c r="M777" i="17"/>
  <c r="N777" i="17"/>
  <c r="O777" i="17"/>
  <c r="J778" i="17"/>
  <c r="K778" i="17"/>
  <c r="L778" i="17"/>
  <c r="M778" i="17"/>
  <c r="N778" i="17"/>
  <c r="O778" i="17"/>
  <c r="J779" i="17"/>
  <c r="K779" i="17"/>
  <c r="L779" i="17"/>
  <c r="M779" i="17"/>
  <c r="N779" i="17"/>
  <c r="O779" i="17"/>
  <c r="J780" i="17"/>
  <c r="K780" i="17"/>
  <c r="L780" i="17"/>
  <c r="M780" i="17"/>
  <c r="N780" i="17"/>
  <c r="O780" i="17"/>
  <c r="J781" i="17"/>
  <c r="K781" i="17"/>
  <c r="L781" i="17"/>
  <c r="M781" i="17"/>
  <c r="N781" i="17"/>
  <c r="O781" i="17"/>
  <c r="J782" i="17"/>
  <c r="K782" i="17"/>
  <c r="L782" i="17"/>
  <c r="M782" i="17"/>
  <c r="N782" i="17"/>
  <c r="O782" i="17"/>
  <c r="J783" i="17"/>
  <c r="K783" i="17"/>
  <c r="L783" i="17"/>
  <c r="M783" i="17"/>
  <c r="N783" i="17"/>
  <c r="O783" i="17"/>
  <c r="J784" i="17"/>
  <c r="K784" i="17"/>
  <c r="L784" i="17"/>
  <c r="M784" i="17"/>
  <c r="N784" i="17"/>
  <c r="O784" i="17"/>
  <c r="J785" i="17"/>
  <c r="K785" i="17"/>
  <c r="L785" i="17"/>
  <c r="M785" i="17"/>
  <c r="N785" i="17"/>
  <c r="O785" i="17"/>
  <c r="J786" i="17"/>
  <c r="K786" i="17"/>
  <c r="L786" i="17"/>
  <c r="M786" i="17"/>
  <c r="N786" i="17"/>
  <c r="O786" i="17"/>
  <c r="J787" i="17"/>
  <c r="K787" i="17"/>
  <c r="L787" i="17"/>
  <c r="M787" i="17"/>
  <c r="N787" i="17"/>
  <c r="O787" i="17"/>
  <c r="J788" i="17"/>
  <c r="K788" i="17"/>
  <c r="L788" i="17"/>
  <c r="M788" i="17"/>
  <c r="N788" i="17"/>
  <c r="O788" i="17"/>
  <c r="J789" i="17"/>
  <c r="K789" i="17"/>
  <c r="L789" i="17"/>
  <c r="M789" i="17"/>
  <c r="N789" i="17"/>
  <c r="O789" i="17"/>
  <c r="J790" i="17"/>
  <c r="K790" i="17"/>
  <c r="L790" i="17"/>
  <c r="M790" i="17"/>
  <c r="N790" i="17"/>
  <c r="O790" i="17"/>
  <c r="J791" i="17"/>
  <c r="K791" i="17"/>
  <c r="L791" i="17"/>
  <c r="M791" i="17"/>
  <c r="N791" i="17"/>
  <c r="O791" i="17"/>
  <c r="J792" i="17"/>
  <c r="K792" i="17"/>
  <c r="L792" i="17"/>
  <c r="M792" i="17"/>
  <c r="N792" i="17"/>
  <c r="O792" i="17"/>
  <c r="J793" i="17"/>
  <c r="K793" i="17"/>
  <c r="L793" i="17"/>
  <c r="M793" i="17"/>
  <c r="N793" i="17"/>
  <c r="O793" i="17"/>
  <c r="J794" i="17"/>
  <c r="K794" i="17"/>
  <c r="L794" i="17"/>
  <c r="M794" i="17"/>
  <c r="N794" i="17"/>
  <c r="O794" i="17"/>
  <c r="J795" i="17"/>
  <c r="K795" i="17"/>
  <c r="L795" i="17"/>
  <c r="M795" i="17"/>
  <c r="N795" i="17"/>
  <c r="O795" i="17"/>
  <c r="J796" i="17"/>
  <c r="K796" i="17"/>
  <c r="L796" i="17"/>
  <c r="M796" i="17"/>
  <c r="N796" i="17"/>
  <c r="O796" i="17"/>
  <c r="J797" i="17"/>
  <c r="K797" i="17"/>
  <c r="L797" i="17"/>
  <c r="M797" i="17"/>
  <c r="N797" i="17"/>
  <c r="O797" i="17"/>
  <c r="J798" i="17"/>
  <c r="K798" i="17"/>
  <c r="L798" i="17"/>
  <c r="M798" i="17"/>
  <c r="N798" i="17"/>
  <c r="O798" i="17"/>
  <c r="J799" i="17"/>
  <c r="K799" i="17"/>
  <c r="L799" i="17"/>
  <c r="M799" i="17"/>
  <c r="N799" i="17"/>
  <c r="O799" i="17"/>
  <c r="J800" i="17"/>
  <c r="K800" i="17"/>
  <c r="L800" i="17"/>
  <c r="M800" i="17"/>
  <c r="N800" i="17"/>
  <c r="O800" i="17"/>
  <c r="J801" i="17"/>
  <c r="K801" i="17"/>
  <c r="L801" i="17"/>
  <c r="M801" i="17"/>
  <c r="N801" i="17"/>
  <c r="O801" i="17"/>
  <c r="J802" i="17"/>
  <c r="K802" i="17"/>
  <c r="L802" i="17"/>
  <c r="M802" i="17"/>
  <c r="N802" i="17"/>
  <c r="O802" i="17"/>
  <c r="J803" i="17"/>
  <c r="K803" i="17"/>
  <c r="L803" i="17"/>
  <c r="M803" i="17"/>
  <c r="N803" i="17"/>
  <c r="O803" i="17"/>
  <c r="J804" i="17"/>
  <c r="K804" i="17"/>
  <c r="L804" i="17"/>
  <c r="M804" i="17"/>
  <c r="N804" i="17"/>
  <c r="O804" i="17"/>
  <c r="J805" i="17"/>
  <c r="K805" i="17"/>
  <c r="L805" i="17"/>
  <c r="M805" i="17"/>
  <c r="N805" i="17"/>
  <c r="O805" i="17"/>
  <c r="J806" i="17"/>
  <c r="K806" i="17"/>
  <c r="L806" i="17"/>
  <c r="M806" i="17"/>
  <c r="N806" i="17"/>
  <c r="O806" i="17"/>
  <c r="J807" i="17"/>
  <c r="K807" i="17"/>
  <c r="L807" i="17"/>
  <c r="M807" i="17"/>
  <c r="N807" i="17"/>
  <c r="O807" i="17"/>
  <c r="J808" i="17"/>
  <c r="K808" i="17"/>
  <c r="L808" i="17"/>
  <c r="M808" i="17"/>
  <c r="N808" i="17"/>
  <c r="O808" i="17"/>
  <c r="J809" i="17"/>
  <c r="K809" i="17"/>
  <c r="L809" i="17"/>
  <c r="M809" i="17"/>
  <c r="N809" i="17"/>
  <c r="O809" i="17"/>
  <c r="J810" i="17"/>
  <c r="K810" i="17"/>
  <c r="L810" i="17"/>
  <c r="M810" i="17"/>
  <c r="N810" i="17"/>
  <c r="O810" i="17"/>
  <c r="J811" i="17"/>
  <c r="K811" i="17"/>
  <c r="L811" i="17"/>
  <c r="M811" i="17"/>
  <c r="N811" i="17"/>
  <c r="O811" i="17"/>
  <c r="J812" i="17"/>
  <c r="K812" i="17"/>
  <c r="L812" i="17"/>
  <c r="M812" i="17"/>
  <c r="N812" i="17"/>
  <c r="O812" i="17"/>
  <c r="J813" i="17"/>
  <c r="K813" i="17"/>
  <c r="L813" i="17"/>
  <c r="M813" i="17"/>
  <c r="N813" i="17"/>
  <c r="O813" i="17"/>
  <c r="J814" i="17"/>
  <c r="K814" i="17"/>
  <c r="L814" i="17"/>
  <c r="M814" i="17"/>
  <c r="N814" i="17"/>
  <c r="O814" i="17"/>
  <c r="J815" i="17"/>
  <c r="K815" i="17"/>
  <c r="L815" i="17"/>
  <c r="M815" i="17"/>
  <c r="N815" i="17"/>
  <c r="O815" i="17"/>
  <c r="J816" i="17"/>
  <c r="K816" i="17"/>
  <c r="L816" i="17"/>
  <c r="M816" i="17"/>
  <c r="N816" i="17"/>
  <c r="O816" i="17"/>
  <c r="J817" i="17"/>
  <c r="K817" i="17"/>
  <c r="L817" i="17"/>
  <c r="M817" i="17"/>
  <c r="N817" i="17"/>
  <c r="O817" i="17"/>
  <c r="J818" i="17"/>
  <c r="K818" i="17"/>
  <c r="L818" i="17"/>
  <c r="M818" i="17"/>
  <c r="N818" i="17"/>
  <c r="O818" i="17"/>
  <c r="J819" i="17"/>
  <c r="K819" i="17"/>
  <c r="L819" i="17"/>
  <c r="M819" i="17"/>
  <c r="N819" i="17"/>
  <c r="O819" i="17"/>
  <c r="J820" i="17"/>
  <c r="K820" i="17"/>
  <c r="L820" i="17"/>
  <c r="M820" i="17"/>
  <c r="N820" i="17"/>
  <c r="O820" i="17"/>
  <c r="J821" i="17"/>
  <c r="K821" i="17"/>
  <c r="L821" i="17"/>
  <c r="M821" i="17"/>
  <c r="N821" i="17"/>
  <c r="O821" i="17"/>
  <c r="J822" i="17"/>
  <c r="K822" i="17"/>
  <c r="L822" i="17"/>
  <c r="M822" i="17"/>
  <c r="N822" i="17"/>
  <c r="O822" i="17"/>
  <c r="J823" i="17"/>
  <c r="K823" i="17"/>
  <c r="L823" i="17"/>
  <c r="M823" i="17"/>
  <c r="N823" i="17"/>
  <c r="O823" i="17"/>
  <c r="J824" i="17"/>
  <c r="K824" i="17"/>
  <c r="L824" i="17"/>
  <c r="M824" i="17"/>
  <c r="N824" i="17"/>
  <c r="O824" i="17"/>
  <c r="J825" i="17"/>
  <c r="K825" i="17"/>
  <c r="L825" i="17"/>
  <c r="M825" i="17"/>
  <c r="N825" i="17"/>
  <c r="O825" i="17"/>
  <c r="J826" i="17"/>
  <c r="K826" i="17"/>
  <c r="L826" i="17"/>
  <c r="M826" i="17"/>
  <c r="N826" i="17"/>
  <c r="O826" i="17"/>
  <c r="J827" i="17"/>
  <c r="K827" i="17"/>
  <c r="L827" i="17"/>
  <c r="M827" i="17"/>
  <c r="N827" i="17"/>
  <c r="O827" i="17"/>
  <c r="J828" i="17"/>
  <c r="K828" i="17"/>
  <c r="L828" i="17"/>
  <c r="M828" i="17"/>
  <c r="N828" i="17"/>
  <c r="O828" i="17"/>
  <c r="J829" i="17"/>
  <c r="K829" i="17"/>
  <c r="L829" i="17"/>
  <c r="M829" i="17"/>
  <c r="N829" i="17"/>
  <c r="O829" i="17"/>
  <c r="J830" i="17"/>
  <c r="K830" i="17"/>
  <c r="L830" i="17"/>
  <c r="M830" i="17"/>
  <c r="N830" i="17"/>
  <c r="O830" i="17"/>
  <c r="J831" i="17"/>
  <c r="K831" i="17"/>
  <c r="L831" i="17"/>
  <c r="M831" i="17"/>
  <c r="N831" i="17"/>
  <c r="O831" i="17"/>
  <c r="J832" i="17"/>
  <c r="K832" i="17"/>
  <c r="L832" i="17"/>
  <c r="M832" i="17"/>
  <c r="N832" i="17"/>
  <c r="O832" i="17"/>
  <c r="J833" i="17"/>
  <c r="K833" i="17"/>
  <c r="L833" i="17"/>
  <c r="M833" i="17"/>
  <c r="N833" i="17"/>
  <c r="O833" i="17"/>
  <c r="J834" i="17"/>
  <c r="K834" i="17"/>
  <c r="L834" i="17"/>
  <c r="M834" i="17"/>
  <c r="N834" i="17"/>
  <c r="O834" i="17"/>
  <c r="J835" i="17"/>
  <c r="K835" i="17"/>
  <c r="L835" i="17"/>
  <c r="M835" i="17"/>
  <c r="N835" i="17"/>
  <c r="O835" i="17"/>
  <c r="J836" i="17"/>
  <c r="K836" i="17"/>
  <c r="L836" i="17"/>
  <c r="M836" i="17"/>
  <c r="N836" i="17"/>
  <c r="O836" i="17"/>
  <c r="J837" i="17"/>
  <c r="K837" i="17"/>
  <c r="L837" i="17"/>
  <c r="M837" i="17"/>
  <c r="N837" i="17"/>
  <c r="O837" i="17"/>
  <c r="J838" i="17"/>
  <c r="K838" i="17"/>
  <c r="L838" i="17"/>
  <c r="M838" i="17"/>
  <c r="N838" i="17"/>
  <c r="O838" i="17"/>
  <c r="J839" i="17"/>
  <c r="K839" i="17"/>
  <c r="L839" i="17"/>
  <c r="M839" i="17"/>
  <c r="N839" i="17"/>
  <c r="O839" i="17"/>
  <c r="J840" i="17"/>
  <c r="K840" i="17"/>
  <c r="L840" i="17"/>
  <c r="M840" i="17"/>
  <c r="N840" i="17"/>
  <c r="O840" i="17"/>
  <c r="J841" i="17"/>
  <c r="K841" i="17"/>
  <c r="L841" i="17"/>
  <c r="M841" i="17"/>
  <c r="N841" i="17"/>
  <c r="O841" i="17"/>
  <c r="J842" i="17"/>
  <c r="K842" i="17"/>
  <c r="L842" i="17"/>
  <c r="M842" i="17"/>
  <c r="N842" i="17"/>
  <c r="O842" i="17"/>
  <c r="J843" i="17"/>
  <c r="K843" i="17"/>
  <c r="L843" i="17"/>
  <c r="M843" i="17"/>
  <c r="N843" i="17"/>
  <c r="O843" i="17"/>
  <c r="J844" i="17"/>
  <c r="K844" i="17"/>
  <c r="L844" i="17"/>
  <c r="M844" i="17"/>
  <c r="N844" i="17"/>
  <c r="O844" i="17"/>
  <c r="J845" i="17"/>
  <c r="K845" i="17"/>
  <c r="L845" i="17"/>
  <c r="M845" i="17"/>
  <c r="N845" i="17"/>
  <c r="O845" i="17"/>
  <c r="J846" i="17"/>
  <c r="K846" i="17"/>
  <c r="L846" i="17"/>
  <c r="M846" i="17"/>
  <c r="N846" i="17"/>
  <c r="O846" i="17"/>
  <c r="J847" i="17"/>
  <c r="K847" i="17"/>
  <c r="L847" i="17"/>
  <c r="M847" i="17"/>
  <c r="N847" i="17"/>
  <c r="O847" i="17"/>
  <c r="J848" i="17"/>
  <c r="K848" i="17"/>
  <c r="L848" i="17"/>
  <c r="M848" i="17"/>
  <c r="N848" i="17"/>
  <c r="O848" i="17"/>
  <c r="J849" i="17"/>
  <c r="K849" i="17"/>
  <c r="L849" i="17"/>
  <c r="M849" i="17"/>
  <c r="N849" i="17"/>
  <c r="O849" i="17"/>
  <c r="J850" i="17"/>
  <c r="K850" i="17"/>
  <c r="L850" i="17"/>
  <c r="M850" i="17"/>
  <c r="N850" i="17"/>
  <c r="O850" i="17"/>
  <c r="J851" i="17"/>
  <c r="K851" i="17"/>
  <c r="L851" i="17"/>
  <c r="M851" i="17"/>
  <c r="N851" i="17"/>
  <c r="O851" i="17"/>
  <c r="J852" i="17"/>
  <c r="K852" i="17"/>
  <c r="L852" i="17"/>
  <c r="M852" i="17"/>
  <c r="N852" i="17"/>
  <c r="O852" i="17"/>
  <c r="J853" i="17"/>
  <c r="K853" i="17"/>
  <c r="L853" i="17"/>
  <c r="M853" i="17"/>
  <c r="N853" i="17"/>
  <c r="O853" i="17"/>
  <c r="J854" i="17"/>
  <c r="K854" i="17"/>
  <c r="L854" i="17"/>
  <c r="M854" i="17"/>
  <c r="N854" i="17"/>
  <c r="O854" i="17"/>
  <c r="J855" i="17"/>
  <c r="K855" i="17"/>
  <c r="L855" i="17"/>
  <c r="M855" i="17"/>
  <c r="N855" i="17"/>
  <c r="O855" i="17"/>
  <c r="J856" i="17"/>
  <c r="K856" i="17"/>
  <c r="L856" i="17"/>
  <c r="M856" i="17"/>
  <c r="N856" i="17"/>
  <c r="O856" i="17"/>
  <c r="J857" i="17"/>
  <c r="K857" i="17"/>
  <c r="L857" i="17"/>
  <c r="M857" i="17"/>
  <c r="N857" i="17"/>
  <c r="O857" i="17"/>
  <c r="J858" i="17"/>
  <c r="K858" i="17"/>
  <c r="L858" i="17"/>
  <c r="M858" i="17"/>
  <c r="N858" i="17"/>
  <c r="O858" i="17"/>
  <c r="J859" i="17"/>
  <c r="K859" i="17"/>
  <c r="L859" i="17"/>
  <c r="M859" i="17"/>
  <c r="N859" i="17"/>
  <c r="O859" i="17"/>
  <c r="J860" i="17"/>
  <c r="K860" i="17"/>
  <c r="L860" i="17"/>
  <c r="M860" i="17"/>
  <c r="N860" i="17"/>
  <c r="O860" i="17"/>
  <c r="J861" i="17"/>
  <c r="K861" i="17"/>
  <c r="L861" i="17"/>
  <c r="M861" i="17"/>
  <c r="N861" i="17"/>
  <c r="O861" i="17"/>
  <c r="J862" i="17"/>
  <c r="K862" i="17"/>
  <c r="L862" i="17"/>
  <c r="M862" i="17"/>
  <c r="N862" i="17"/>
  <c r="O862" i="17"/>
  <c r="J863" i="17"/>
  <c r="K863" i="17"/>
  <c r="L863" i="17"/>
  <c r="M863" i="17"/>
  <c r="N863" i="17"/>
  <c r="O863" i="17"/>
  <c r="J864" i="17"/>
  <c r="K864" i="17"/>
  <c r="L864" i="17"/>
  <c r="M864" i="17"/>
  <c r="N864" i="17"/>
  <c r="O864" i="17"/>
  <c r="J865" i="17"/>
  <c r="K865" i="17"/>
  <c r="L865" i="17"/>
  <c r="M865" i="17"/>
  <c r="N865" i="17"/>
  <c r="O865" i="17"/>
  <c r="J866" i="17"/>
  <c r="K866" i="17"/>
  <c r="L866" i="17"/>
  <c r="M866" i="17"/>
  <c r="N866" i="17"/>
  <c r="O866" i="17"/>
  <c r="J867" i="17"/>
  <c r="K867" i="17"/>
  <c r="L867" i="17"/>
  <c r="M867" i="17"/>
  <c r="N867" i="17"/>
  <c r="O867" i="17"/>
  <c r="J868" i="17"/>
  <c r="K868" i="17"/>
  <c r="L868" i="17"/>
  <c r="M868" i="17"/>
  <c r="N868" i="17"/>
  <c r="O868" i="17"/>
  <c r="J869" i="17"/>
  <c r="K869" i="17"/>
  <c r="L869" i="17"/>
  <c r="M869" i="17"/>
  <c r="N869" i="17"/>
  <c r="O869" i="17"/>
  <c r="J870" i="17"/>
  <c r="K870" i="17"/>
  <c r="L870" i="17"/>
  <c r="M870" i="17"/>
  <c r="N870" i="17"/>
  <c r="O870" i="17"/>
  <c r="J871" i="17"/>
  <c r="K871" i="17"/>
  <c r="L871" i="17"/>
  <c r="M871" i="17"/>
  <c r="N871" i="17"/>
  <c r="O871" i="17"/>
  <c r="J872" i="17"/>
  <c r="K872" i="17"/>
  <c r="L872" i="17"/>
  <c r="M872" i="17"/>
  <c r="N872" i="17"/>
  <c r="O872" i="17"/>
  <c r="J873" i="17"/>
  <c r="K873" i="17"/>
  <c r="L873" i="17"/>
  <c r="M873" i="17"/>
  <c r="N873" i="17"/>
  <c r="O873" i="17"/>
  <c r="J874" i="17"/>
  <c r="K874" i="17"/>
  <c r="L874" i="17"/>
  <c r="M874" i="17"/>
  <c r="N874" i="17"/>
  <c r="O874" i="17"/>
  <c r="J875" i="17"/>
  <c r="K875" i="17"/>
  <c r="L875" i="17"/>
  <c r="M875" i="17"/>
  <c r="N875" i="17"/>
  <c r="O875" i="17"/>
  <c r="J876" i="17"/>
  <c r="K876" i="17"/>
  <c r="L876" i="17"/>
  <c r="M876" i="17"/>
  <c r="N876" i="17"/>
  <c r="O876" i="17"/>
  <c r="J877" i="17"/>
  <c r="K877" i="17"/>
  <c r="L877" i="17"/>
  <c r="M877" i="17"/>
  <c r="N877" i="17"/>
  <c r="O877" i="17"/>
  <c r="J878" i="17"/>
  <c r="K878" i="17"/>
  <c r="L878" i="17"/>
  <c r="M878" i="17"/>
  <c r="N878" i="17"/>
  <c r="O878" i="17"/>
  <c r="J879" i="17"/>
  <c r="K879" i="17"/>
  <c r="L879" i="17"/>
  <c r="M879" i="17"/>
  <c r="N879" i="17"/>
  <c r="O879" i="17"/>
  <c r="J880" i="17"/>
  <c r="K880" i="17"/>
  <c r="L880" i="17"/>
  <c r="M880" i="17"/>
  <c r="N880" i="17"/>
  <c r="O880" i="17"/>
  <c r="J881" i="17"/>
  <c r="K881" i="17"/>
  <c r="L881" i="17"/>
  <c r="M881" i="17"/>
  <c r="N881" i="17"/>
  <c r="O881" i="17"/>
  <c r="J882" i="17"/>
  <c r="K882" i="17"/>
  <c r="L882" i="17"/>
  <c r="M882" i="17"/>
  <c r="N882" i="17"/>
  <c r="O882" i="17"/>
  <c r="J883" i="17"/>
  <c r="K883" i="17"/>
  <c r="L883" i="17"/>
  <c r="M883" i="17"/>
  <c r="N883" i="17"/>
  <c r="O883" i="17"/>
  <c r="J884" i="17"/>
  <c r="K884" i="17"/>
  <c r="L884" i="17"/>
  <c r="M884" i="17"/>
  <c r="N884" i="17"/>
  <c r="O884" i="17"/>
  <c r="J885" i="17"/>
  <c r="K885" i="17"/>
  <c r="L885" i="17"/>
  <c r="M885" i="17"/>
  <c r="N885" i="17"/>
  <c r="O885" i="17"/>
  <c r="J886" i="17"/>
  <c r="K886" i="17"/>
  <c r="L886" i="17"/>
  <c r="M886" i="17"/>
  <c r="N886" i="17"/>
  <c r="O886" i="17"/>
  <c r="J887" i="17"/>
  <c r="K887" i="17"/>
  <c r="L887" i="17"/>
  <c r="M887" i="17"/>
  <c r="N887" i="17"/>
  <c r="O887" i="17"/>
  <c r="J888" i="17"/>
  <c r="K888" i="17"/>
  <c r="L888" i="17"/>
  <c r="M888" i="17"/>
  <c r="N888" i="17"/>
  <c r="O888" i="17"/>
  <c r="J889" i="17"/>
  <c r="K889" i="17"/>
  <c r="L889" i="17"/>
  <c r="M889" i="17"/>
  <c r="N889" i="17"/>
  <c r="O889" i="17"/>
  <c r="J890" i="17"/>
  <c r="K890" i="17"/>
  <c r="L890" i="17"/>
  <c r="M890" i="17"/>
  <c r="N890" i="17"/>
  <c r="O890" i="17"/>
  <c r="J891" i="17"/>
  <c r="K891" i="17"/>
  <c r="L891" i="17"/>
  <c r="M891" i="17"/>
  <c r="N891" i="17"/>
  <c r="O891" i="17"/>
  <c r="J892" i="17"/>
  <c r="K892" i="17"/>
  <c r="L892" i="17"/>
  <c r="M892" i="17"/>
  <c r="N892" i="17"/>
  <c r="O892" i="17"/>
  <c r="J893" i="17"/>
  <c r="K893" i="17"/>
  <c r="L893" i="17"/>
  <c r="M893" i="17"/>
  <c r="N893" i="17"/>
  <c r="O893" i="17"/>
  <c r="J894" i="17"/>
  <c r="K894" i="17"/>
  <c r="L894" i="17"/>
  <c r="M894" i="17"/>
  <c r="N894" i="17"/>
  <c r="O894" i="17"/>
  <c r="J895" i="17"/>
  <c r="K895" i="17"/>
  <c r="L895" i="17"/>
  <c r="M895" i="17"/>
  <c r="N895" i="17"/>
  <c r="O895" i="17"/>
  <c r="J896" i="17"/>
  <c r="K896" i="17"/>
  <c r="L896" i="17"/>
  <c r="M896" i="17"/>
  <c r="N896" i="17"/>
  <c r="O896" i="17"/>
  <c r="J897" i="17"/>
  <c r="K897" i="17"/>
  <c r="L897" i="17"/>
  <c r="M897" i="17"/>
  <c r="N897" i="17"/>
  <c r="O897" i="17"/>
  <c r="J898" i="17"/>
  <c r="K898" i="17"/>
  <c r="L898" i="17"/>
  <c r="M898" i="17"/>
  <c r="N898" i="17"/>
  <c r="O898" i="17"/>
  <c r="J899" i="17"/>
  <c r="K899" i="17"/>
  <c r="L899" i="17"/>
  <c r="M899" i="17"/>
  <c r="N899" i="17"/>
  <c r="O899" i="17"/>
  <c r="J900" i="17"/>
  <c r="K900" i="17"/>
  <c r="L900" i="17"/>
  <c r="M900" i="17"/>
  <c r="N900" i="17"/>
  <c r="O900" i="17"/>
  <c r="J901" i="17"/>
  <c r="K901" i="17"/>
  <c r="L901" i="17"/>
  <c r="M901" i="17"/>
  <c r="N901" i="17"/>
  <c r="O901" i="17"/>
  <c r="J902" i="17"/>
  <c r="K902" i="17"/>
  <c r="L902" i="17"/>
  <c r="M902" i="17"/>
  <c r="N902" i="17"/>
  <c r="O902" i="17"/>
  <c r="J903" i="17"/>
  <c r="K903" i="17"/>
  <c r="L903" i="17"/>
  <c r="M903" i="17"/>
  <c r="N903" i="17"/>
  <c r="O903" i="17"/>
  <c r="J904" i="17"/>
  <c r="K904" i="17"/>
  <c r="L904" i="17"/>
  <c r="M904" i="17"/>
  <c r="N904" i="17"/>
  <c r="O904" i="17"/>
  <c r="J905" i="17"/>
  <c r="K905" i="17"/>
  <c r="L905" i="17"/>
  <c r="M905" i="17"/>
  <c r="N905" i="17"/>
  <c r="O905" i="17"/>
  <c r="J906" i="17"/>
  <c r="K906" i="17"/>
  <c r="L906" i="17"/>
  <c r="M906" i="17"/>
  <c r="N906" i="17"/>
  <c r="O906" i="17"/>
  <c r="J907" i="17"/>
  <c r="K907" i="17"/>
  <c r="L907" i="17"/>
  <c r="M907" i="17"/>
  <c r="N907" i="17"/>
  <c r="O907" i="17"/>
  <c r="J908" i="17"/>
  <c r="K908" i="17"/>
  <c r="L908" i="17"/>
  <c r="M908" i="17"/>
  <c r="N908" i="17"/>
  <c r="O908" i="17"/>
  <c r="J909" i="17"/>
  <c r="K909" i="17"/>
  <c r="L909" i="17"/>
  <c r="M909" i="17"/>
  <c r="N909" i="17"/>
  <c r="O909" i="17"/>
  <c r="J910" i="17"/>
  <c r="K910" i="17"/>
  <c r="L910" i="17"/>
  <c r="M910" i="17"/>
  <c r="N910" i="17"/>
  <c r="O910" i="17"/>
  <c r="J911" i="17"/>
  <c r="K911" i="17"/>
  <c r="L911" i="17"/>
  <c r="M911" i="17"/>
  <c r="N911" i="17"/>
  <c r="O911" i="17"/>
  <c r="J912" i="17"/>
  <c r="K912" i="17"/>
  <c r="L912" i="17"/>
  <c r="M912" i="17"/>
  <c r="N912" i="17"/>
  <c r="O912" i="17"/>
  <c r="J913" i="17"/>
  <c r="K913" i="17"/>
  <c r="L913" i="17"/>
  <c r="M913" i="17"/>
  <c r="N913" i="17"/>
  <c r="O913" i="17"/>
  <c r="J914" i="17"/>
  <c r="K914" i="17"/>
  <c r="L914" i="17"/>
  <c r="M914" i="17"/>
  <c r="N914" i="17"/>
  <c r="O914" i="17"/>
  <c r="J915" i="17"/>
  <c r="K915" i="17"/>
  <c r="L915" i="17"/>
  <c r="M915" i="17"/>
  <c r="N915" i="17"/>
  <c r="O915" i="17"/>
  <c r="J916" i="17"/>
  <c r="K916" i="17"/>
  <c r="L916" i="17"/>
  <c r="M916" i="17"/>
  <c r="N916" i="17"/>
  <c r="O916" i="17"/>
  <c r="J917" i="17"/>
  <c r="K917" i="17"/>
  <c r="L917" i="17"/>
  <c r="M917" i="17"/>
  <c r="N917" i="17"/>
  <c r="O917" i="17"/>
  <c r="J918" i="17"/>
  <c r="K918" i="17"/>
  <c r="L918" i="17"/>
  <c r="M918" i="17"/>
  <c r="N918" i="17"/>
  <c r="O918" i="17"/>
  <c r="J919" i="17"/>
  <c r="K919" i="17"/>
  <c r="L919" i="17"/>
  <c r="M919" i="17"/>
  <c r="N919" i="17"/>
  <c r="O919" i="17"/>
  <c r="J920" i="17"/>
  <c r="K920" i="17"/>
  <c r="L920" i="17"/>
  <c r="M920" i="17"/>
  <c r="N920" i="17"/>
  <c r="O920" i="17"/>
  <c r="J921" i="17"/>
  <c r="K921" i="17"/>
  <c r="L921" i="17"/>
  <c r="M921" i="17"/>
  <c r="N921" i="17"/>
  <c r="O921" i="17"/>
  <c r="J922" i="17"/>
  <c r="K922" i="17"/>
  <c r="L922" i="17"/>
  <c r="M922" i="17"/>
  <c r="N922" i="17"/>
  <c r="O922" i="17"/>
  <c r="J923" i="17"/>
  <c r="K923" i="17"/>
  <c r="L923" i="17"/>
  <c r="M923" i="17"/>
  <c r="N923" i="17"/>
  <c r="O923" i="17"/>
  <c r="J924" i="17"/>
  <c r="K924" i="17"/>
  <c r="L924" i="17"/>
  <c r="M924" i="17"/>
  <c r="N924" i="17"/>
  <c r="O924" i="17"/>
  <c r="J925" i="17"/>
  <c r="K925" i="17"/>
  <c r="L925" i="17"/>
  <c r="M925" i="17"/>
  <c r="N925" i="17"/>
  <c r="O925" i="17"/>
  <c r="J926" i="17"/>
  <c r="K926" i="17"/>
  <c r="L926" i="17"/>
  <c r="M926" i="17"/>
  <c r="N926" i="17"/>
  <c r="O926" i="17"/>
  <c r="J927" i="17"/>
  <c r="K927" i="17"/>
  <c r="L927" i="17"/>
  <c r="M927" i="17"/>
  <c r="N927" i="17"/>
  <c r="O927" i="17"/>
  <c r="J928" i="17"/>
  <c r="K928" i="17"/>
  <c r="L928" i="17"/>
  <c r="M928" i="17"/>
  <c r="N928" i="17"/>
  <c r="O928" i="17"/>
  <c r="J929" i="17"/>
  <c r="K929" i="17"/>
  <c r="L929" i="17"/>
  <c r="M929" i="17"/>
  <c r="N929" i="17"/>
  <c r="O929" i="17"/>
  <c r="J930" i="17"/>
  <c r="K930" i="17"/>
  <c r="L930" i="17"/>
  <c r="M930" i="17"/>
  <c r="N930" i="17"/>
  <c r="O930" i="17"/>
  <c r="J931" i="17"/>
  <c r="K931" i="17"/>
  <c r="L931" i="17"/>
  <c r="M931" i="17"/>
  <c r="N931" i="17"/>
  <c r="O931" i="17"/>
  <c r="J932" i="17"/>
  <c r="K932" i="17"/>
  <c r="L932" i="17"/>
  <c r="M932" i="17"/>
  <c r="N932" i="17"/>
  <c r="O932" i="17"/>
  <c r="O7" i="17"/>
  <c r="K7" i="17"/>
  <c r="L7" i="17"/>
  <c r="M7" i="17"/>
  <c r="N7" i="17"/>
  <c r="J7" i="17"/>
  <c r="AH932" i="17"/>
  <c r="AH8" i="17"/>
  <c r="AH9" i="17"/>
  <c r="AT26" i="17"/>
  <c r="AH10" i="17"/>
  <c r="AH11" i="17"/>
  <c r="AH12" i="17"/>
  <c r="AH13" i="17"/>
  <c r="AH14" i="17"/>
  <c r="AH15" i="17"/>
  <c r="AH16" i="17"/>
  <c r="AH17" i="17"/>
  <c r="AH18" i="17"/>
  <c r="AH19" i="17"/>
  <c r="AH20" i="17"/>
  <c r="AH21" i="17"/>
  <c r="AH22" i="17"/>
  <c r="AH23" i="17"/>
  <c r="AH24" i="17"/>
  <c r="AH25" i="17"/>
  <c r="AH26" i="17"/>
  <c r="AH27" i="17"/>
  <c r="AH28" i="17"/>
  <c r="AH29" i="17"/>
  <c r="AH30" i="17"/>
  <c r="AH31" i="17"/>
  <c r="AH32" i="17"/>
  <c r="AH33" i="17"/>
  <c r="AH34" i="17"/>
  <c r="AH35" i="17"/>
  <c r="AH36" i="17"/>
  <c r="AH37" i="17"/>
  <c r="AH38" i="17"/>
  <c r="AH39" i="17"/>
  <c r="AH40" i="17"/>
  <c r="AH41" i="17"/>
  <c r="AH42" i="17"/>
  <c r="AH43" i="17"/>
  <c r="AH44" i="17"/>
  <c r="AH45" i="17"/>
  <c r="AH46" i="17"/>
  <c r="AH47" i="17"/>
  <c r="AH48" i="17"/>
  <c r="AH49" i="17"/>
  <c r="AH50" i="17"/>
  <c r="AH51" i="17"/>
  <c r="AH52" i="17"/>
  <c r="AH53" i="17"/>
  <c r="AH54" i="17"/>
  <c r="AH55" i="17"/>
  <c r="AH56" i="17"/>
  <c r="AH57" i="17"/>
  <c r="AH58" i="17"/>
  <c r="AH59" i="17"/>
  <c r="AH60" i="17"/>
  <c r="AH61" i="17"/>
  <c r="AH62" i="17"/>
  <c r="AH63" i="17"/>
  <c r="AH64" i="17"/>
  <c r="AH65" i="17"/>
  <c r="AH66" i="17"/>
  <c r="AH67" i="17"/>
  <c r="AH68" i="17"/>
  <c r="AH69" i="17"/>
  <c r="AH70" i="17"/>
  <c r="AH71" i="17"/>
  <c r="AH72" i="17"/>
  <c r="AH73" i="17"/>
  <c r="AH74" i="17"/>
  <c r="AH75" i="17"/>
  <c r="AH76" i="17"/>
  <c r="AH77" i="17"/>
  <c r="AH78" i="17"/>
  <c r="AH79" i="17"/>
  <c r="AH80" i="17"/>
  <c r="AH81" i="17"/>
  <c r="AH82" i="17"/>
  <c r="AH83" i="17"/>
  <c r="AH84" i="17"/>
  <c r="AH85" i="17"/>
  <c r="AH86" i="17"/>
  <c r="AH87" i="17"/>
  <c r="AH88" i="17"/>
  <c r="AH89" i="17"/>
  <c r="AH90" i="17"/>
  <c r="AH91" i="17"/>
  <c r="AH92" i="17"/>
  <c r="AH93" i="17"/>
  <c r="AH94" i="17"/>
  <c r="AH95" i="17"/>
  <c r="AH96" i="17"/>
  <c r="AH97" i="17"/>
  <c r="AH98" i="17"/>
  <c r="AH99" i="17"/>
  <c r="AH100" i="17"/>
  <c r="AH101" i="17"/>
  <c r="AH102" i="17"/>
  <c r="AH103" i="17"/>
  <c r="AH104" i="17"/>
  <c r="AH105" i="17"/>
  <c r="AH106" i="17"/>
  <c r="AH107" i="17"/>
  <c r="AH108" i="17"/>
  <c r="AH109" i="17"/>
  <c r="AH110" i="17"/>
  <c r="AH111" i="17"/>
  <c r="AH112" i="17"/>
  <c r="AH113" i="17"/>
  <c r="AH114" i="17"/>
  <c r="AH115" i="17"/>
  <c r="AH116" i="17"/>
  <c r="AH117" i="17"/>
  <c r="AH118" i="17"/>
  <c r="AH119" i="17"/>
  <c r="AH120" i="17"/>
  <c r="AH121" i="17"/>
  <c r="AH122" i="17"/>
  <c r="AH123" i="17"/>
  <c r="AH124" i="17"/>
  <c r="AH125" i="17"/>
  <c r="AH126" i="17"/>
  <c r="AH127" i="17"/>
  <c r="AH128" i="17"/>
  <c r="AH129" i="17"/>
  <c r="AH130" i="17"/>
  <c r="AH131" i="17"/>
  <c r="AH132" i="17"/>
  <c r="AH133" i="17"/>
  <c r="AH134" i="17"/>
  <c r="AH135" i="17"/>
  <c r="AH136" i="17"/>
  <c r="AH137" i="17"/>
  <c r="AH138" i="17"/>
  <c r="AH139" i="17"/>
  <c r="AH140" i="17"/>
  <c r="AH141" i="17"/>
  <c r="AH142" i="17"/>
  <c r="AH143" i="17"/>
  <c r="AH144" i="17"/>
  <c r="AH145" i="17"/>
  <c r="AH146" i="17"/>
  <c r="AH147" i="17"/>
  <c r="AH148" i="17"/>
  <c r="AH149" i="17"/>
  <c r="AH150" i="17"/>
  <c r="AH151" i="17"/>
  <c r="AH152" i="17"/>
  <c r="AH153" i="17"/>
  <c r="AH154" i="17"/>
  <c r="AH155" i="17"/>
  <c r="AH156" i="17"/>
  <c r="AH157" i="17"/>
  <c r="AH158" i="17"/>
  <c r="AH159" i="17"/>
  <c r="AH160" i="17"/>
  <c r="AH161" i="17"/>
  <c r="AH162" i="17"/>
  <c r="AH163" i="17"/>
  <c r="AH164" i="17"/>
  <c r="AH165" i="17"/>
  <c r="AH166" i="17"/>
  <c r="AH167" i="17"/>
  <c r="AH168" i="17"/>
  <c r="AH169" i="17"/>
  <c r="AH170" i="17"/>
  <c r="AH171" i="17"/>
  <c r="AH172" i="17"/>
  <c r="AH173" i="17"/>
  <c r="AH174" i="17"/>
  <c r="AH175" i="17"/>
  <c r="AH176" i="17"/>
  <c r="AH177" i="17"/>
  <c r="AH178" i="17"/>
  <c r="AH179" i="17"/>
  <c r="AH180" i="17"/>
  <c r="AH181" i="17"/>
  <c r="AH182" i="17"/>
  <c r="AH183" i="17"/>
  <c r="AH184" i="17"/>
  <c r="AH185" i="17"/>
  <c r="AH186" i="17"/>
  <c r="AH187" i="17"/>
  <c r="AH188" i="17"/>
  <c r="AH189" i="17"/>
  <c r="AH190" i="17"/>
  <c r="AH191" i="17"/>
  <c r="AH192" i="17"/>
  <c r="AH193" i="17"/>
  <c r="AH194" i="17"/>
  <c r="AH195" i="17"/>
  <c r="AH196" i="17"/>
  <c r="AH197" i="17"/>
  <c r="AH198" i="17"/>
  <c r="AH199" i="17"/>
  <c r="AH200" i="17"/>
  <c r="AH201" i="17"/>
  <c r="AH202" i="17"/>
  <c r="AH203" i="17"/>
  <c r="AH204" i="17"/>
  <c r="AH205" i="17"/>
  <c r="AH206" i="17"/>
  <c r="AH207" i="17"/>
  <c r="AH208" i="17"/>
  <c r="AH209" i="17"/>
  <c r="AH210" i="17"/>
  <c r="AH211" i="17"/>
  <c r="AH212" i="17"/>
  <c r="AH213" i="17"/>
  <c r="AH214" i="17"/>
  <c r="AH215" i="17"/>
  <c r="AH216" i="17"/>
  <c r="AH217" i="17"/>
  <c r="AH218" i="17"/>
  <c r="AH219" i="17"/>
  <c r="AH220" i="17"/>
  <c r="AH221" i="17"/>
  <c r="AH222" i="17"/>
  <c r="AH223" i="17"/>
  <c r="AH224" i="17"/>
  <c r="AH225" i="17"/>
  <c r="AH226" i="17"/>
  <c r="AH227" i="17"/>
  <c r="AH228" i="17"/>
  <c r="AH229" i="17"/>
  <c r="AH230" i="17"/>
  <c r="AH231" i="17"/>
  <c r="AH232" i="17"/>
  <c r="AH233" i="17"/>
  <c r="AH234" i="17"/>
  <c r="AH235" i="17"/>
  <c r="AH236" i="17"/>
  <c r="AH237" i="17"/>
  <c r="AH238" i="17"/>
  <c r="AH239" i="17"/>
  <c r="AH240" i="17"/>
  <c r="AH241" i="17"/>
  <c r="AH242" i="17"/>
  <c r="AH243" i="17"/>
  <c r="AH244" i="17"/>
  <c r="AH245" i="17"/>
  <c r="AH246" i="17"/>
  <c r="AH247" i="17"/>
  <c r="AH248" i="17"/>
  <c r="AH249" i="17"/>
  <c r="AH250" i="17"/>
  <c r="AH251" i="17"/>
  <c r="AH252" i="17"/>
  <c r="AH253" i="17"/>
  <c r="AH254" i="17"/>
  <c r="AH255" i="17"/>
  <c r="AH256" i="17"/>
  <c r="AH257" i="17"/>
  <c r="AH258" i="17"/>
  <c r="AH259" i="17"/>
  <c r="AH260" i="17"/>
  <c r="AH261" i="17"/>
  <c r="AH262" i="17"/>
  <c r="AH263" i="17"/>
  <c r="AH264" i="17"/>
  <c r="AH265" i="17"/>
  <c r="AH266" i="17"/>
  <c r="AH267" i="17"/>
  <c r="AH268" i="17"/>
  <c r="AH269" i="17"/>
  <c r="AH270" i="17"/>
  <c r="AH271" i="17"/>
  <c r="AH272" i="17"/>
  <c r="AH273" i="17"/>
  <c r="AH274" i="17"/>
  <c r="AH275" i="17"/>
  <c r="AH276" i="17"/>
  <c r="AH277" i="17"/>
  <c r="AH278" i="17"/>
  <c r="AH279" i="17"/>
  <c r="AH280" i="17"/>
  <c r="AH281" i="17"/>
  <c r="AH282" i="17"/>
  <c r="AH283" i="17"/>
  <c r="AH284" i="17"/>
  <c r="AH285" i="17"/>
  <c r="AH286" i="17"/>
  <c r="AH287" i="17"/>
  <c r="AH288" i="17"/>
  <c r="AH289" i="17"/>
  <c r="AH290" i="17"/>
  <c r="AH291" i="17"/>
  <c r="AH292" i="17"/>
  <c r="AH293" i="17"/>
  <c r="AH294" i="17"/>
  <c r="AH295" i="17"/>
  <c r="AH296" i="17"/>
  <c r="AH297" i="17"/>
  <c r="AH298" i="17"/>
  <c r="AH299" i="17"/>
  <c r="AH300" i="17"/>
  <c r="AH301" i="17"/>
  <c r="AH302" i="17"/>
  <c r="AH303" i="17"/>
  <c r="AH304" i="17"/>
  <c r="AH305" i="17"/>
  <c r="AH306" i="17"/>
  <c r="AH307" i="17"/>
  <c r="AH308" i="17"/>
  <c r="AH309" i="17"/>
  <c r="AH310" i="17"/>
  <c r="AH311" i="17"/>
  <c r="AH312" i="17"/>
  <c r="AH313" i="17"/>
  <c r="AH314" i="17"/>
  <c r="AH315" i="17"/>
  <c r="AH316" i="17"/>
  <c r="AH317" i="17"/>
  <c r="AH318" i="17"/>
  <c r="AH319" i="17"/>
  <c r="AH320" i="17"/>
  <c r="AH321" i="17"/>
  <c r="AH322" i="17"/>
  <c r="AH323" i="17"/>
  <c r="AH324" i="17"/>
  <c r="AH325" i="17"/>
  <c r="AH326" i="17"/>
  <c r="AH327" i="17"/>
  <c r="AH328" i="17"/>
  <c r="AH329" i="17"/>
  <c r="AH330" i="17"/>
  <c r="AH331" i="17"/>
  <c r="AH332" i="17"/>
  <c r="AH333" i="17"/>
  <c r="AH334" i="17"/>
  <c r="AH335" i="17"/>
  <c r="AH336" i="17"/>
  <c r="AH337" i="17"/>
  <c r="AH338" i="17"/>
  <c r="AH339" i="17"/>
  <c r="AH340" i="17"/>
  <c r="AH341" i="17"/>
  <c r="AH342" i="17"/>
  <c r="AH343" i="17"/>
  <c r="AH344" i="17"/>
  <c r="AH345" i="17"/>
  <c r="AH346" i="17"/>
  <c r="AH347" i="17"/>
  <c r="AH348" i="17"/>
  <c r="AH349" i="17"/>
  <c r="AH350" i="17"/>
  <c r="AH351" i="17"/>
  <c r="AH352" i="17"/>
  <c r="AH353" i="17"/>
  <c r="AH354" i="17"/>
  <c r="AH355" i="17"/>
  <c r="AH356" i="17"/>
  <c r="AH357" i="17"/>
  <c r="AH358" i="17"/>
  <c r="AH359" i="17"/>
  <c r="AH360" i="17"/>
  <c r="AH361" i="17"/>
  <c r="AH362" i="17"/>
  <c r="AH363" i="17"/>
  <c r="AH364" i="17"/>
  <c r="AH365" i="17"/>
  <c r="AH366" i="17"/>
  <c r="AH367" i="17"/>
  <c r="AH368" i="17"/>
  <c r="AH369" i="17"/>
  <c r="AH370" i="17"/>
  <c r="AH371" i="17"/>
  <c r="AH372" i="17"/>
  <c r="AH373" i="17"/>
  <c r="AH374" i="17"/>
  <c r="AH375" i="17"/>
  <c r="AH376" i="17"/>
  <c r="AH377" i="17"/>
  <c r="AH378" i="17"/>
  <c r="AH379" i="17"/>
  <c r="AH380" i="17"/>
  <c r="AH381" i="17"/>
  <c r="AH382" i="17"/>
  <c r="AH383" i="17"/>
  <c r="AH384" i="17"/>
  <c r="AH385" i="17"/>
  <c r="AH386" i="17"/>
  <c r="AH387" i="17"/>
  <c r="AH388" i="17"/>
  <c r="AH389" i="17"/>
  <c r="AH390" i="17"/>
  <c r="AH391" i="17"/>
  <c r="AH392" i="17"/>
  <c r="AH393" i="17"/>
  <c r="AH394" i="17"/>
  <c r="AH395" i="17"/>
  <c r="AH396" i="17"/>
  <c r="AH397" i="17"/>
  <c r="AH398" i="17"/>
  <c r="AH399" i="17"/>
  <c r="AH400" i="17"/>
  <c r="AH401" i="17"/>
  <c r="AH402" i="17"/>
  <c r="AH403" i="17"/>
  <c r="AH404" i="17"/>
  <c r="AH405" i="17"/>
  <c r="AH406" i="17"/>
  <c r="AH407" i="17"/>
  <c r="AH408" i="17"/>
  <c r="AH409" i="17"/>
  <c r="AH410" i="17"/>
  <c r="AH411" i="17"/>
  <c r="AH412" i="17"/>
  <c r="AH413" i="17"/>
  <c r="AH414" i="17"/>
  <c r="AH415" i="17"/>
  <c r="AH416" i="17"/>
  <c r="AH417" i="17"/>
  <c r="AH418" i="17"/>
  <c r="AH419" i="17"/>
  <c r="AH420" i="17"/>
  <c r="AH421" i="17"/>
  <c r="AH422" i="17"/>
  <c r="AH423" i="17"/>
  <c r="AH424" i="17"/>
  <c r="AH425" i="17"/>
  <c r="AH426" i="17"/>
  <c r="AH427" i="17"/>
  <c r="AH428" i="17"/>
  <c r="AH429" i="17"/>
  <c r="AH430" i="17"/>
  <c r="AH431" i="17"/>
  <c r="AH432" i="17"/>
  <c r="AH433" i="17"/>
  <c r="AH434" i="17"/>
  <c r="AH435" i="17"/>
  <c r="AH436" i="17"/>
  <c r="AH437" i="17"/>
  <c r="AH438" i="17"/>
  <c r="AH439" i="17"/>
  <c r="AH440" i="17"/>
  <c r="AH441" i="17"/>
  <c r="AH442" i="17"/>
  <c r="AH443" i="17"/>
  <c r="AH444" i="17"/>
  <c r="AH445" i="17"/>
  <c r="AH446" i="17"/>
  <c r="AH447" i="17"/>
  <c r="AH448" i="17"/>
  <c r="AH449" i="17"/>
  <c r="AH450" i="17"/>
  <c r="AH451" i="17"/>
  <c r="AH452" i="17"/>
  <c r="AH453" i="17"/>
  <c r="AH454" i="17"/>
  <c r="AH455" i="17"/>
  <c r="AH456" i="17"/>
  <c r="AH457" i="17"/>
  <c r="AH458" i="17"/>
  <c r="AH459" i="17"/>
  <c r="AH460" i="17"/>
  <c r="AH461" i="17"/>
  <c r="AH462" i="17"/>
  <c r="AH463" i="17"/>
  <c r="AH464" i="17"/>
  <c r="AH465" i="17"/>
  <c r="AH466" i="17"/>
  <c r="AH467" i="17"/>
  <c r="AH468" i="17"/>
  <c r="AH469" i="17"/>
  <c r="AH470" i="17"/>
  <c r="AH471" i="17"/>
  <c r="AH472" i="17"/>
  <c r="AH473" i="17"/>
  <c r="AH474" i="17"/>
  <c r="AH475" i="17"/>
  <c r="AH476" i="17"/>
  <c r="AH477" i="17"/>
  <c r="AH478" i="17"/>
  <c r="AH479" i="17"/>
  <c r="AH480" i="17"/>
  <c r="AH481" i="17"/>
  <c r="AH482" i="17"/>
  <c r="AH483" i="17"/>
  <c r="AH484" i="17"/>
  <c r="AH485" i="17"/>
  <c r="AH486" i="17"/>
  <c r="AH487" i="17"/>
  <c r="AH488" i="17"/>
  <c r="AH489" i="17"/>
  <c r="AH490" i="17"/>
  <c r="AH491" i="17"/>
  <c r="AH492" i="17"/>
  <c r="AH493" i="17"/>
  <c r="AH494" i="17"/>
  <c r="AH495" i="17"/>
  <c r="AH496" i="17"/>
  <c r="AH497" i="17"/>
  <c r="AH498" i="17"/>
  <c r="AH499" i="17"/>
  <c r="AH500" i="17"/>
  <c r="AH501" i="17"/>
  <c r="AH502" i="17"/>
  <c r="AH503" i="17"/>
  <c r="AH504" i="17"/>
  <c r="AH505" i="17"/>
  <c r="AH506" i="17"/>
  <c r="AH507" i="17"/>
  <c r="AH508" i="17"/>
  <c r="AH509" i="17"/>
  <c r="AH510" i="17"/>
  <c r="AH511" i="17"/>
  <c r="AH512" i="17"/>
  <c r="AH513" i="17"/>
  <c r="AH514" i="17"/>
  <c r="AH515" i="17"/>
  <c r="AH516" i="17"/>
  <c r="AH517" i="17"/>
  <c r="AH518" i="17"/>
  <c r="AH519" i="17"/>
  <c r="AH520" i="17"/>
  <c r="AH521" i="17"/>
  <c r="AH522" i="17"/>
  <c r="AH523" i="17"/>
  <c r="AH524" i="17"/>
  <c r="AH525" i="17"/>
  <c r="AH526" i="17"/>
  <c r="AH527" i="17"/>
  <c r="AH528" i="17"/>
  <c r="AH529" i="17"/>
  <c r="AH530" i="17"/>
  <c r="AH531" i="17"/>
  <c r="AH532" i="17"/>
  <c r="AH533" i="17"/>
  <c r="AH534" i="17"/>
  <c r="AH535" i="17"/>
  <c r="AH536" i="17"/>
  <c r="AH537" i="17"/>
  <c r="AH538" i="17"/>
  <c r="AH539" i="17"/>
  <c r="AH540" i="17"/>
  <c r="AH541" i="17"/>
  <c r="AH542" i="17"/>
  <c r="AH543" i="17"/>
  <c r="AH544" i="17"/>
  <c r="AH545" i="17"/>
  <c r="AH546" i="17"/>
  <c r="AH547" i="17"/>
  <c r="AH548" i="17"/>
  <c r="AH549" i="17"/>
  <c r="AH550" i="17"/>
  <c r="AH551" i="17"/>
  <c r="AH552" i="17"/>
  <c r="AH553" i="17"/>
  <c r="AH554" i="17"/>
  <c r="AH555" i="17"/>
  <c r="AH556" i="17"/>
  <c r="AH557" i="17"/>
  <c r="AH558" i="17"/>
  <c r="AH559" i="17"/>
  <c r="AH560" i="17"/>
  <c r="AH561" i="17"/>
  <c r="AH562" i="17"/>
  <c r="AH563" i="17"/>
  <c r="AH564" i="17"/>
  <c r="AH565" i="17"/>
  <c r="AH566" i="17"/>
  <c r="AH567" i="17"/>
  <c r="AH568" i="17"/>
  <c r="AH569" i="17"/>
  <c r="AH570" i="17"/>
  <c r="AH571" i="17"/>
  <c r="AH572" i="17"/>
  <c r="AH573" i="17"/>
  <c r="AH574" i="17"/>
  <c r="AH575" i="17"/>
  <c r="AH576" i="17"/>
  <c r="AH577" i="17"/>
  <c r="AH578" i="17"/>
  <c r="AH579" i="17"/>
  <c r="AH580" i="17"/>
  <c r="AH581" i="17"/>
  <c r="AH582" i="17"/>
  <c r="AH583" i="17"/>
  <c r="AH584" i="17"/>
  <c r="AH585" i="17"/>
  <c r="AH586" i="17"/>
  <c r="AH587" i="17"/>
  <c r="AH588" i="17"/>
  <c r="AH589" i="17"/>
  <c r="AH590" i="17"/>
  <c r="AH591" i="17"/>
  <c r="AH592" i="17"/>
  <c r="AH593" i="17"/>
  <c r="AH594" i="17"/>
  <c r="AH595" i="17"/>
  <c r="AH596" i="17"/>
  <c r="AH597" i="17"/>
  <c r="AH598" i="17"/>
  <c r="AH599" i="17"/>
  <c r="AH600" i="17"/>
  <c r="AH601" i="17"/>
  <c r="AH602" i="17"/>
  <c r="AH603" i="17"/>
  <c r="AH604" i="17"/>
  <c r="AH605" i="17"/>
  <c r="AH606" i="17"/>
  <c r="AH607" i="17"/>
  <c r="AH608" i="17"/>
  <c r="AH609" i="17"/>
  <c r="AH610" i="17"/>
  <c r="AH611" i="17"/>
  <c r="AH612" i="17"/>
  <c r="AH613" i="17"/>
  <c r="AH614" i="17"/>
  <c r="AH615" i="17"/>
  <c r="AH616" i="17"/>
  <c r="AH617" i="17"/>
  <c r="AH618" i="17"/>
  <c r="AH619" i="17"/>
  <c r="AH620" i="17"/>
  <c r="AH621" i="17"/>
  <c r="AH622" i="17"/>
  <c r="AH623" i="17"/>
  <c r="AH624" i="17"/>
  <c r="AH625" i="17"/>
  <c r="AH626" i="17"/>
  <c r="AH627" i="17"/>
  <c r="AH628" i="17"/>
  <c r="AH629" i="17"/>
  <c r="AH630" i="17"/>
  <c r="AH631" i="17"/>
  <c r="AH632" i="17"/>
  <c r="AH633" i="17"/>
  <c r="AH634" i="17"/>
  <c r="AH635" i="17"/>
  <c r="AH636" i="17"/>
  <c r="AH637" i="17"/>
  <c r="AH638" i="17"/>
  <c r="AH639" i="17"/>
  <c r="AH640" i="17"/>
  <c r="AH641" i="17"/>
  <c r="AH642" i="17"/>
  <c r="AH643" i="17"/>
  <c r="AH644" i="17"/>
  <c r="AH645" i="17"/>
  <c r="AH646" i="17"/>
  <c r="AH647" i="17"/>
  <c r="AH648" i="17"/>
  <c r="AH649" i="17"/>
  <c r="AH650" i="17"/>
  <c r="AH651" i="17"/>
  <c r="AH652" i="17"/>
  <c r="AH653" i="17"/>
  <c r="AH654" i="17"/>
  <c r="AH655" i="17"/>
  <c r="AH656" i="17"/>
  <c r="AH657" i="17"/>
  <c r="AH658" i="17"/>
  <c r="AH659" i="17"/>
  <c r="AH660" i="17"/>
  <c r="AH661" i="17"/>
  <c r="AH662" i="17"/>
  <c r="AH663" i="17"/>
  <c r="AH664" i="17"/>
  <c r="AH665" i="17"/>
  <c r="AH666" i="17"/>
  <c r="AH667" i="17"/>
  <c r="AH668" i="17"/>
  <c r="AH669" i="17"/>
  <c r="AH670" i="17"/>
  <c r="AH671" i="17"/>
  <c r="AH672" i="17"/>
  <c r="AH673" i="17"/>
  <c r="AH674" i="17"/>
  <c r="AH675" i="17"/>
  <c r="AH676" i="17"/>
  <c r="AH677" i="17"/>
  <c r="AH678" i="17"/>
  <c r="AH679" i="17"/>
  <c r="AH680" i="17"/>
  <c r="AH681" i="17"/>
  <c r="AH682" i="17"/>
  <c r="AH683" i="17"/>
  <c r="AH684" i="17"/>
  <c r="AH685" i="17"/>
  <c r="AH686" i="17"/>
  <c r="AH687" i="17"/>
  <c r="AH688" i="17"/>
  <c r="AH689" i="17"/>
  <c r="AH690" i="17"/>
  <c r="AH691" i="17"/>
  <c r="AH692" i="17"/>
  <c r="AH693" i="17"/>
  <c r="AH694" i="17"/>
  <c r="AH695" i="17"/>
  <c r="AH696" i="17"/>
  <c r="AH697" i="17"/>
  <c r="AH698" i="17"/>
  <c r="AH699" i="17"/>
  <c r="AH700" i="17"/>
  <c r="AH701" i="17"/>
  <c r="AH702" i="17"/>
  <c r="AH703" i="17"/>
  <c r="AH704" i="17"/>
  <c r="AH705" i="17"/>
  <c r="AH706" i="17"/>
  <c r="AH707" i="17"/>
  <c r="AH708" i="17"/>
  <c r="AH709" i="17"/>
  <c r="AH710" i="17"/>
  <c r="AH711" i="17"/>
  <c r="AH712" i="17"/>
  <c r="AH713" i="17"/>
  <c r="AH714" i="17"/>
  <c r="AH715" i="17"/>
  <c r="AH716" i="17"/>
  <c r="AH717" i="17"/>
  <c r="AH718" i="17"/>
  <c r="AH719" i="17"/>
  <c r="AH720" i="17"/>
  <c r="AH721" i="17"/>
  <c r="AH722" i="17"/>
  <c r="AH723" i="17"/>
  <c r="AH724" i="17"/>
  <c r="AH725" i="17"/>
  <c r="AH726" i="17"/>
  <c r="AH727" i="17"/>
  <c r="AH728" i="17"/>
  <c r="AH729" i="17"/>
  <c r="AH730" i="17"/>
  <c r="AH731" i="17"/>
  <c r="AH732" i="17"/>
  <c r="AH733" i="17"/>
  <c r="AH734" i="17"/>
  <c r="AH735" i="17"/>
  <c r="AH736" i="17"/>
  <c r="AH737" i="17"/>
  <c r="AH738" i="17"/>
  <c r="AH739" i="17"/>
  <c r="AH740" i="17"/>
  <c r="AH741" i="17"/>
  <c r="AH742" i="17"/>
  <c r="AH743" i="17"/>
  <c r="AH744" i="17"/>
  <c r="AH745" i="17"/>
  <c r="AH746" i="17"/>
  <c r="AH747" i="17"/>
  <c r="AH748" i="17"/>
  <c r="AH749" i="17"/>
  <c r="AH750" i="17"/>
  <c r="AH751" i="17"/>
  <c r="AH752" i="17"/>
  <c r="AH753" i="17"/>
  <c r="AH754" i="17"/>
  <c r="AH755" i="17"/>
  <c r="AH756" i="17"/>
  <c r="AH757" i="17"/>
  <c r="AH758" i="17"/>
  <c r="AH759" i="17"/>
  <c r="AH760" i="17"/>
  <c r="AH761" i="17"/>
  <c r="AH762" i="17"/>
  <c r="AH763" i="17"/>
  <c r="AH764" i="17"/>
  <c r="AH765" i="17"/>
  <c r="AH766" i="17"/>
  <c r="AH767" i="17"/>
  <c r="AH768" i="17"/>
  <c r="AH769" i="17"/>
  <c r="AH770" i="17"/>
  <c r="AH771" i="17"/>
  <c r="AH772" i="17"/>
  <c r="AH773" i="17"/>
  <c r="AH774" i="17"/>
  <c r="AH775" i="17"/>
  <c r="AH776" i="17"/>
  <c r="AH777" i="17"/>
  <c r="AH778" i="17"/>
  <c r="AH779" i="17"/>
  <c r="AH780" i="17"/>
  <c r="AH781" i="17"/>
  <c r="AH782" i="17"/>
  <c r="AH783" i="17"/>
  <c r="AH784" i="17"/>
  <c r="AH785" i="17"/>
  <c r="AH786" i="17"/>
  <c r="AH787" i="17"/>
  <c r="AH788" i="17"/>
  <c r="AH789" i="17"/>
  <c r="AH790" i="17"/>
  <c r="AH791" i="17"/>
  <c r="AH792" i="17"/>
  <c r="AH793" i="17"/>
  <c r="AH794" i="17"/>
  <c r="AH795" i="17"/>
  <c r="AH796" i="17"/>
  <c r="AH797" i="17"/>
  <c r="AH798" i="17"/>
  <c r="AH799" i="17"/>
  <c r="AH800" i="17"/>
  <c r="AH801" i="17"/>
  <c r="AH802" i="17"/>
  <c r="AH803" i="17"/>
  <c r="AH804" i="17"/>
  <c r="AH805" i="17"/>
  <c r="AH806" i="17"/>
  <c r="AH807" i="17"/>
  <c r="AH808" i="17"/>
  <c r="AH809" i="17"/>
  <c r="AH810" i="17"/>
  <c r="AH811" i="17"/>
  <c r="AH812" i="17"/>
  <c r="AH813" i="17"/>
  <c r="AH814" i="17"/>
  <c r="AH815" i="17"/>
  <c r="AH816" i="17"/>
  <c r="AH817" i="17"/>
  <c r="AH818" i="17"/>
  <c r="AH819" i="17"/>
  <c r="AH820" i="17"/>
  <c r="AH821" i="17"/>
  <c r="AH822" i="17"/>
  <c r="AH823" i="17"/>
  <c r="AH824" i="17"/>
  <c r="AH825" i="17"/>
  <c r="AH826" i="17"/>
  <c r="AH827" i="17"/>
  <c r="AH828" i="17"/>
  <c r="AH829" i="17"/>
  <c r="AH830" i="17"/>
  <c r="AH831" i="17"/>
  <c r="AH832" i="17"/>
  <c r="AH833" i="17"/>
  <c r="AH834" i="17"/>
  <c r="AH835" i="17"/>
  <c r="AH836" i="17"/>
  <c r="AH837" i="17"/>
  <c r="AH838" i="17"/>
  <c r="AH839" i="17"/>
  <c r="AH840" i="17"/>
  <c r="AH841" i="17"/>
  <c r="AH842" i="17"/>
  <c r="AH843" i="17"/>
  <c r="AH844" i="17"/>
  <c r="AH845" i="17"/>
  <c r="AH846" i="17"/>
  <c r="AH847" i="17"/>
  <c r="AH848" i="17"/>
  <c r="AH849" i="17"/>
  <c r="AH850" i="17"/>
  <c r="AH851" i="17"/>
  <c r="AH852" i="17"/>
  <c r="AH853" i="17"/>
  <c r="AH854" i="17"/>
  <c r="AH855" i="17"/>
  <c r="AH856" i="17"/>
  <c r="AH857" i="17"/>
  <c r="AH858" i="17"/>
  <c r="AH859" i="17"/>
  <c r="AH860" i="17"/>
  <c r="AH861" i="17"/>
  <c r="AH862" i="17"/>
  <c r="AH863" i="17"/>
  <c r="AH864" i="17"/>
  <c r="AH865" i="17"/>
  <c r="AH866" i="17"/>
  <c r="AH867" i="17"/>
  <c r="AH868" i="17"/>
  <c r="AH869" i="17"/>
  <c r="AH870" i="17"/>
  <c r="AH871" i="17"/>
  <c r="AH872" i="17"/>
  <c r="AH873" i="17"/>
  <c r="AH874" i="17"/>
  <c r="AH875" i="17"/>
  <c r="AH876" i="17"/>
  <c r="AH877" i="17"/>
  <c r="AH878" i="17"/>
  <c r="AH879" i="17"/>
  <c r="AH880" i="17"/>
  <c r="AH881" i="17"/>
  <c r="AH882" i="17"/>
  <c r="AH883" i="17"/>
  <c r="AH884" i="17"/>
  <c r="AH885" i="17"/>
  <c r="AH886" i="17"/>
  <c r="AH887" i="17"/>
  <c r="AH888" i="17"/>
  <c r="AH889" i="17"/>
  <c r="AH890" i="17"/>
  <c r="AH891" i="17"/>
  <c r="AH892" i="17"/>
  <c r="AH893" i="17"/>
  <c r="AH894" i="17"/>
  <c r="AH895" i="17"/>
  <c r="AH896" i="17"/>
  <c r="AH897" i="17"/>
  <c r="AH898" i="17"/>
  <c r="AH899" i="17"/>
  <c r="AH900" i="17"/>
  <c r="AH901" i="17"/>
  <c r="AH902" i="17"/>
  <c r="AH903" i="17"/>
  <c r="AH904" i="17"/>
  <c r="AH905" i="17"/>
  <c r="AH906" i="17"/>
  <c r="AH907" i="17"/>
  <c r="AH908" i="17"/>
  <c r="AH909" i="17"/>
  <c r="AH910" i="17"/>
  <c r="AH911" i="17"/>
  <c r="AH912" i="17"/>
  <c r="AH913" i="17"/>
  <c r="AH914" i="17"/>
  <c r="AH915" i="17"/>
  <c r="AH916" i="17"/>
  <c r="AH917" i="17"/>
  <c r="AH918" i="17"/>
  <c r="AH919" i="17"/>
  <c r="AH920" i="17"/>
  <c r="AH921" i="17"/>
  <c r="AH922" i="17"/>
  <c r="AH923" i="17"/>
  <c r="AH924" i="17"/>
  <c r="AH925" i="17"/>
  <c r="AH926" i="17"/>
  <c r="AH927" i="17"/>
  <c r="AH928" i="17"/>
  <c r="AH929" i="17"/>
  <c r="AH930" i="17"/>
  <c r="AH931" i="17"/>
  <c r="AH7" i="17"/>
  <c r="AS26" i="17"/>
  <c r="C3" i="17"/>
  <c r="D3" i="17"/>
  <c r="E3" i="17"/>
  <c r="F3" i="17"/>
  <c r="G3" i="17"/>
  <c r="C3" i="13"/>
  <c r="P7" i="17" s="1"/>
  <c r="D3" i="13"/>
  <c r="R7" i="17" s="1"/>
  <c r="E3" i="13"/>
  <c r="AF7" i="17" s="1"/>
  <c r="F3" i="13"/>
  <c r="T7" i="17" s="1"/>
  <c r="G3" i="13"/>
  <c r="U7" i="17" s="1"/>
  <c r="H3" i="13"/>
  <c r="V7" i="17" s="1"/>
  <c r="I3" i="13"/>
  <c r="W7" i="17" s="1"/>
  <c r="J3" i="13"/>
  <c r="X7" i="17" s="1"/>
  <c r="K3" i="13"/>
  <c r="Y7" i="17" s="1"/>
  <c r="C4" i="13"/>
  <c r="P8" i="17" s="1"/>
  <c r="D4" i="13"/>
  <c r="R8" i="17" s="1"/>
  <c r="E4" i="13"/>
  <c r="AF8" i="17" s="1"/>
  <c r="F4" i="13"/>
  <c r="T8" i="17" s="1"/>
  <c r="G4" i="13"/>
  <c r="U8" i="17" s="1"/>
  <c r="H4" i="13"/>
  <c r="V8" i="17" s="1"/>
  <c r="I4" i="13"/>
  <c r="W8" i="17" s="1"/>
  <c r="J4" i="13"/>
  <c r="X8" i="17" s="1"/>
  <c r="K4" i="13"/>
  <c r="Y8" i="17" s="1"/>
  <c r="C5" i="13"/>
  <c r="P9" i="17" s="1"/>
  <c r="D5" i="13"/>
  <c r="R9" i="17" s="1"/>
  <c r="E5" i="13"/>
  <c r="AF9" i="17" s="1"/>
  <c r="F5" i="13"/>
  <c r="T9" i="17" s="1"/>
  <c r="G5" i="13"/>
  <c r="U9" i="17" s="1"/>
  <c r="H5" i="13"/>
  <c r="V9" i="17" s="1"/>
  <c r="I5" i="13"/>
  <c r="W9" i="17" s="1"/>
  <c r="J5" i="13"/>
  <c r="X9" i="17" s="1"/>
  <c r="K5" i="13"/>
  <c r="Y9" i="17" s="1"/>
  <c r="C6" i="13"/>
  <c r="P10" i="17" s="1"/>
  <c r="D6" i="13"/>
  <c r="R10" i="17" s="1"/>
  <c r="E6" i="13"/>
  <c r="AF10" i="17" s="1"/>
  <c r="F6" i="13"/>
  <c r="T10" i="17" s="1"/>
  <c r="G6" i="13"/>
  <c r="U10" i="17" s="1"/>
  <c r="H6" i="13"/>
  <c r="V10" i="17" s="1"/>
  <c r="I6" i="13"/>
  <c r="W10" i="17" s="1"/>
  <c r="J6" i="13"/>
  <c r="X10" i="17" s="1"/>
  <c r="K6" i="13"/>
  <c r="Y10" i="17" s="1"/>
  <c r="C7" i="13"/>
  <c r="P11" i="17" s="1"/>
  <c r="D7" i="13"/>
  <c r="R11" i="17" s="1"/>
  <c r="E7" i="13"/>
  <c r="AF11" i="17" s="1"/>
  <c r="F7" i="13"/>
  <c r="T11" i="17" s="1"/>
  <c r="G7" i="13"/>
  <c r="U11" i="17" s="1"/>
  <c r="H7" i="13"/>
  <c r="V11" i="17" s="1"/>
  <c r="I7" i="13"/>
  <c r="W11" i="17" s="1"/>
  <c r="J7" i="13"/>
  <c r="X11" i="17" s="1"/>
  <c r="K7" i="13"/>
  <c r="Y11" i="17" s="1"/>
  <c r="C8" i="13"/>
  <c r="P12" i="17" s="1"/>
  <c r="D8" i="13"/>
  <c r="R12" i="17" s="1"/>
  <c r="E8" i="13"/>
  <c r="AF12" i="17" s="1"/>
  <c r="F8" i="13"/>
  <c r="T12" i="17" s="1"/>
  <c r="G8" i="13"/>
  <c r="U12" i="17" s="1"/>
  <c r="H8" i="13"/>
  <c r="V12" i="17" s="1"/>
  <c r="I8" i="13"/>
  <c r="W12" i="17" s="1"/>
  <c r="J8" i="13"/>
  <c r="X12" i="17" s="1"/>
  <c r="K8" i="13"/>
  <c r="Y12" i="17" s="1"/>
  <c r="C9" i="13"/>
  <c r="P13" i="17" s="1"/>
  <c r="D9" i="13"/>
  <c r="R13" i="17" s="1"/>
  <c r="E9" i="13"/>
  <c r="AF13" i="17" s="1"/>
  <c r="F9" i="13"/>
  <c r="T13" i="17" s="1"/>
  <c r="G9" i="13"/>
  <c r="U13" i="17" s="1"/>
  <c r="H9" i="13"/>
  <c r="V13" i="17" s="1"/>
  <c r="I9" i="13"/>
  <c r="W13" i="17" s="1"/>
  <c r="J9" i="13"/>
  <c r="X13" i="17" s="1"/>
  <c r="K9" i="13"/>
  <c r="Y13" i="17" s="1"/>
  <c r="C10" i="13"/>
  <c r="P14" i="17" s="1"/>
  <c r="D10" i="13"/>
  <c r="R14" i="17" s="1"/>
  <c r="E10" i="13"/>
  <c r="AF14" i="17" s="1"/>
  <c r="F10" i="13"/>
  <c r="T14" i="17" s="1"/>
  <c r="G10" i="13"/>
  <c r="U14" i="17" s="1"/>
  <c r="H10" i="13"/>
  <c r="V14" i="17" s="1"/>
  <c r="I10" i="13"/>
  <c r="W14" i="17" s="1"/>
  <c r="J10" i="13"/>
  <c r="X14" i="17" s="1"/>
  <c r="K10" i="13"/>
  <c r="Y14" i="17" s="1"/>
  <c r="C11" i="13"/>
  <c r="P15" i="17" s="1"/>
  <c r="D11" i="13"/>
  <c r="R15" i="17" s="1"/>
  <c r="E11" i="13"/>
  <c r="AF15" i="17" s="1"/>
  <c r="F11" i="13"/>
  <c r="T15" i="17" s="1"/>
  <c r="G11" i="13"/>
  <c r="U15" i="17" s="1"/>
  <c r="H11" i="13"/>
  <c r="V15" i="17" s="1"/>
  <c r="I11" i="13"/>
  <c r="W15" i="17" s="1"/>
  <c r="J11" i="13"/>
  <c r="X15" i="17" s="1"/>
  <c r="K11" i="13"/>
  <c r="Y15" i="17" s="1"/>
  <c r="C12" i="13"/>
  <c r="P16" i="17" s="1"/>
  <c r="D12" i="13"/>
  <c r="R16" i="17" s="1"/>
  <c r="E12" i="13"/>
  <c r="AF16" i="17" s="1"/>
  <c r="F12" i="13"/>
  <c r="T16" i="17" s="1"/>
  <c r="G12" i="13"/>
  <c r="U16" i="17" s="1"/>
  <c r="H12" i="13"/>
  <c r="V16" i="17" s="1"/>
  <c r="I12" i="13"/>
  <c r="W16" i="17" s="1"/>
  <c r="J12" i="13"/>
  <c r="X16" i="17" s="1"/>
  <c r="K12" i="13"/>
  <c r="Y16" i="17" s="1"/>
  <c r="C13" i="13"/>
  <c r="P17" i="17" s="1"/>
  <c r="D13" i="13"/>
  <c r="R17" i="17" s="1"/>
  <c r="E13" i="13"/>
  <c r="AF17" i="17" s="1"/>
  <c r="F13" i="13"/>
  <c r="T17" i="17" s="1"/>
  <c r="G13" i="13"/>
  <c r="U17" i="17" s="1"/>
  <c r="H13" i="13"/>
  <c r="V17" i="17" s="1"/>
  <c r="I13" i="13"/>
  <c r="W17" i="17" s="1"/>
  <c r="J13" i="13"/>
  <c r="X17" i="17" s="1"/>
  <c r="K13" i="13"/>
  <c r="Y17" i="17" s="1"/>
  <c r="C14" i="13"/>
  <c r="P18" i="17" s="1"/>
  <c r="D14" i="13"/>
  <c r="R18" i="17" s="1"/>
  <c r="E14" i="13"/>
  <c r="AF18" i="17" s="1"/>
  <c r="F14" i="13"/>
  <c r="T18" i="17" s="1"/>
  <c r="G14" i="13"/>
  <c r="U18" i="17" s="1"/>
  <c r="H14" i="13"/>
  <c r="V18" i="17" s="1"/>
  <c r="I14" i="13"/>
  <c r="W18" i="17" s="1"/>
  <c r="J14" i="13"/>
  <c r="X18" i="17" s="1"/>
  <c r="K14" i="13"/>
  <c r="Y18" i="17" s="1"/>
  <c r="C15" i="13"/>
  <c r="P19" i="17" s="1"/>
  <c r="D15" i="13"/>
  <c r="R19" i="17" s="1"/>
  <c r="E15" i="13"/>
  <c r="AF19" i="17" s="1"/>
  <c r="F15" i="13"/>
  <c r="T19" i="17" s="1"/>
  <c r="G15" i="13"/>
  <c r="U19" i="17" s="1"/>
  <c r="H15" i="13"/>
  <c r="V19" i="17" s="1"/>
  <c r="I15" i="13"/>
  <c r="W19" i="17" s="1"/>
  <c r="J15" i="13"/>
  <c r="X19" i="17" s="1"/>
  <c r="K15" i="13"/>
  <c r="Y19" i="17" s="1"/>
  <c r="C16" i="13"/>
  <c r="P20" i="17" s="1"/>
  <c r="D16" i="13"/>
  <c r="R20" i="17" s="1"/>
  <c r="E16" i="13"/>
  <c r="AF20" i="17" s="1"/>
  <c r="F16" i="13"/>
  <c r="T20" i="17" s="1"/>
  <c r="G16" i="13"/>
  <c r="U20" i="17" s="1"/>
  <c r="H16" i="13"/>
  <c r="V20" i="17" s="1"/>
  <c r="I16" i="13"/>
  <c r="W20" i="17" s="1"/>
  <c r="J16" i="13"/>
  <c r="X20" i="17" s="1"/>
  <c r="K16" i="13"/>
  <c r="Y20" i="17" s="1"/>
  <c r="C17" i="13"/>
  <c r="P21" i="17" s="1"/>
  <c r="D17" i="13"/>
  <c r="R21" i="17" s="1"/>
  <c r="E17" i="13"/>
  <c r="AF21" i="17" s="1"/>
  <c r="F17" i="13"/>
  <c r="T21" i="17" s="1"/>
  <c r="G17" i="13"/>
  <c r="U21" i="17" s="1"/>
  <c r="H17" i="13"/>
  <c r="V21" i="17" s="1"/>
  <c r="I17" i="13"/>
  <c r="W21" i="17" s="1"/>
  <c r="J17" i="13"/>
  <c r="X21" i="17" s="1"/>
  <c r="K17" i="13"/>
  <c r="Y21" i="17" s="1"/>
  <c r="C18" i="13"/>
  <c r="P22" i="17" s="1"/>
  <c r="D18" i="13"/>
  <c r="R22" i="17" s="1"/>
  <c r="E18" i="13"/>
  <c r="AF22" i="17" s="1"/>
  <c r="F18" i="13"/>
  <c r="T22" i="17" s="1"/>
  <c r="G18" i="13"/>
  <c r="U22" i="17" s="1"/>
  <c r="H18" i="13"/>
  <c r="V22" i="17" s="1"/>
  <c r="I18" i="13"/>
  <c r="W22" i="17" s="1"/>
  <c r="J18" i="13"/>
  <c r="X22" i="17" s="1"/>
  <c r="K18" i="13"/>
  <c r="Y22" i="17" s="1"/>
  <c r="C19" i="13"/>
  <c r="P23" i="17" s="1"/>
  <c r="D19" i="13"/>
  <c r="R23" i="17" s="1"/>
  <c r="E19" i="13"/>
  <c r="AF23" i="17" s="1"/>
  <c r="F19" i="13"/>
  <c r="T23" i="17" s="1"/>
  <c r="G19" i="13"/>
  <c r="U23" i="17" s="1"/>
  <c r="H19" i="13"/>
  <c r="V23" i="17" s="1"/>
  <c r="I19" i="13"/>
  <c r="W23" i="17" s="1"/>
  <c r="J19" i="13"/>
  <c r="X23" i="17" s="1"/>
  <c r="K19" i="13"/>
  <c r="Y23" i="17" s="1"/>
  <c r="C20" i="13"/>
  <c r="P24" i="17" s="1"/>
  <c r="D20" i="13"/>
  <c r="R24" i="17" s="1"/>
  <c r="E20" i="13"/>
  <c r="AF24" i="17" s="1"/>
  <c r="F20" i="13"/>
  <c r="T24" i="17" s="1"/>
  <c r="G20" i="13"/>
  <c r="U24" i="17" s="1"/>
  <c r="H20" i="13"/>
  <c r="V24" i="17" s="1"/>
  <c r="I20" i="13"/>
  <c r="W24" i="17" s="1"/>
  <c r="J20" i="13"/>
  <c r="X24" i="17" s="1"/>
  <c r="K20" i="13"/>
  <c r="Y24" i="17" s="1"/>
  <c r="C21" i="13"/>
  <c r="P25" i="17" s="1"/>
  <c r="D21" i="13"/>
  <c r="R25" i="17" s="1"/>
  <c r="E21" i="13"/>
  <c r="AF25" i="17" s="1"/>
  <c r="F21" i="13"/>
  <c r="T25" i="17" s="1"/>
  <c r="G21" i="13"/>
  <c r="U25" i="17" s="1"/>
  <c r="H21" i="13"/>
  <c r="V25" i="17" s="1"/>
  <c r="I21" i="13"/>
  <c r="W25" i="17" s="1"/>
  <c r="J21" i="13"/>
  <c r="X25" i="17" s="1"/>
  <c r="K21" i="13"/>
  <c r="Y25" i="17" s="1"/>
  <c r="C22" i="13"/>
  <c r="P26" i="17" s="1"/>
  <c r="D22" i="13"/>
  <c r="R26" i="17" s="1"/>
  <c r="E22" i="13"/>
  <c r="AF26" i="17" s="1"/>
  <c r="F22" i="13"/>
  <c r="T26" i="17" s="1"/>
  <c r="G22" i="13"/>
  <c r="U26" i="17" s="1"/>
  <c r="H22" i="13"/>
  <c r="V26" i="17" s="1"/>
  <c r="I22" i="13"/>
  <c r="W26" i="17" s="1"/>
  <c r="J22" i="13"/>
  <c r="X26" i="17" s="1"/>
  <c r="K22" i="13"/>
  <c r="Y26" i="17" s="1"/>
  <c r="C23" i="13"/>
  <c r="P27" i="17" s="1"/>
  <c r="D23" i="13"/>
  <c r="R27" i="17" s="1"/>
  <c r="E23" i="13"/>
  <c r="AF27" i="17" s="1"/>
  <c r="F23" i="13"/>
  <c r="T27" i="17" s="1"/>
  <c r="G23" i="13"/>
  <c r="U27" i="17" s="1"/>
  <c r="H23" i="13"/>
  <c r="V27" i="17" s="1"/>
  <c r="I23" i="13"/>
  <c r="W27" i="17" s="1"/>
  <c r="J23" i="13"/>
  <c r="X27" i="17" s="1"/>
  <c r="K23" i="13"/>
  <c r="Y27" i="17" s="1"/>
  <c r="C24" i="13"/>
  <c r="P28" i="17" s="1"/>
  <c r="D24" i="13"/>
  <c r="R28" i="17" s="1"/>
  <c r="E24" i="13"/>
  <c r="AF28" i="17" s="1"/>
  <c r="F24" i="13"/>
  <c r="T28" i="17" s="1"/>
  <c r="G24" i="13"/>
  <c r="U28" i="17" s="1"/>
  <c r="H24" i="13"/>
  <c r="V28" i="17" s="1"/>
  <c r="I24" i="13"/>
  <c r="W28" i="17" s="1"/>
  <c r="J24" i="13"/>
  <c r="X28" i="17" s="1"/>
  <c r="K24" i="13"/>
  <c r="Y28" i="17" s="1"/>
  <c r="C25" i="13"/>
  <c r="P29" i="17" s="1"/>
  <c r="D25" i="13"/>
  <c r="R29" i="17" s="1"/>
  <c r="E25" i="13"/>
  <c r="AF29" i="17" s="1"/>
  <c r="F25" i="13"/>
  <c r="T29" i="17" s="1"/>
  <c r="G25" i="13"/>
  <c r="U29" i="17" s="1"/>
  <c r="H25" i="13"/>
  <c r="V29" i="17" s="1"/>
  <c r="I25" i="13"/>
  <c r="W29" i="17" s="1"/>
  <c r="J25" i="13"/>
  <c r="X29" i="17" s="1"/>
  <c r="K25" i="13"/>
  <c r="Y29" i="17" s="1"/>
  <c r="C26" i="13"/>
  <c r="P30" i="17" s="1"/>
  <c r="D26" i="13"/>
  <c r="R30" i="17" s="1"/>
  <c r="E26" i="13"/>
  <c r="AF30" i="17" s="1"/>
  <c r="F26" i="13"/>
  <c r="T30" i="17" s="1"/>
  <c r="G26" i="13"/>
  <c r="U30" i="17" s="1"/>
  <c r="H26" i="13"/>
  <c r="V30" i="17" s="1"/>
  <c r="I26" i="13"/>
  <c r="W30" i="17" s="1"/>
  <c r="J26" i="13"/>
  <c r="X30" i="17" s="1"/>
  <c r="K26" i="13"/>
  <c r="Y30" i="17" s="1"/>
  <c r="C27" i="13"/>
  <c r="P31" i="17" s="1"/>
  <c r="D27" i="13"/>
  <c r="R31" i="17" s="1"/>
  <c r="E27" i="13"/>
  <c r="AF31" i="17" s="1"/>
  <c r="F27" i="13"/>
  <c r="T31" i="17" s="1"/>
  <c r="G27" i="13"/>
  <c r="U31" i="17" s="1"/>
  <c r="H27" i="13"/>
  <c r="V31" i="17" s="1"/>
  <c r="I27" i="13"/>
  <c r="W31" i="17" s="1"/>
  <c r="J27" i="13"/>
  <c r="X31" i="17" s="1"/>
  <c r="K27" i="13"/>
  <c r="Y31" i="17" s="1"/>
  <c r="C28" i="13"/>
  <c r="P32" i="17" s="1"/>
  <c r="D28" i="13"/>
  <c r="R32" i="17" s="1"/>
  <c r="E28" i="13"/>
  <c r="AF32" i="17" s="1"/>
  <c r="F28" i="13"/>
  <c r="T32" i="17" s="1"/>
  <c r="G28" i="13"/>
  <c r="U32" i="17" s="1"/>
  <c r="H28" i="13"/>
  <c r="V32" i="17" s="1"/>
  <c r="I28" i="13"/>
  <c r="W32" i="17" s="1"/>
  <c r="J28" i="13"/>
  <c r="X32" i="17" s="1"/>
  <c r="K28" i="13"/>
  <c r="Y32" i="17" s="1"/>
  <c r="C29" i="13"/>
  <c r="P33" i="17" s="1"/>
  <c r="D29" i="13"/>
  <c r="R33" i="17" s="1"/>
  <c r="E29" i="13"/>
  <c r="AF33" i="17" s="1"/>
  <c r="F29" i="13"/>
  <c r="T33" i="17" s="1"/>
  <c r="G29" i="13"/>
  <c r="U33" i="17" s="1"/>
  <c r="H29" i="13"/>
  <c r="V33" i="17" s="1"/>
  <c r="I29" i="13"/>
  <c r="W33" i="17" s="1"/>
  <c r="J29" i="13"/>
  <c r="X33" i="17" s="1"/>
  <c r="K29" i="13"/>
  <c r="Y33" i="17" s="1"/>
  <c r="C30" i="13"/>
  <c r="P34" i="17" s="1"/>
  <c r="D30" i="13"/>
  <c r="R34" i="17" s="1"/>
  <c r="E30" i="13"/>
  <c r="AF34" i="17" s="1"/>
  <c r="F30" i="13"/>
  <c r="T34" i="17" s="1"/>
  <c r="G30" i="13"/>
  <c r="U34" i="17" s="1"/>
  <c r="H30" i="13"/>
  <c r="V34" i="17" s="1"/>
  <c r="I30" i="13"/>
  <c r="W34" i="17" s="1"/>
  <c r="J30" i="13"/>
  <c r="X34" i="17" s="1"/>
  <c r="K30" i="13"/>
  <c r="Y34" i="17" s="1"/>
  <c r="C31" i="13"/>
  <c r="P35" i="17" s="1"/>
  <c r="D31" i="13"/>
  <c r="R35" i="17" s="1"/>
  <c r="E31" i="13"/>
  <c r="AF35" i="17" s="1"/>
  <c r="F31" i="13"/>
  <c r="T35" i="17" s="1"/>
  <c r="G31" i="13"/>
  <c r="U35" i="17" s="1"/>
  <c r="H31" i="13"/>
  <c r="V35" i="17" s="1"/>
  <c r="I31" i="13"/>
  <c r="W35" i="17" s="1"/>
  <c r="J31" i="13"/>
  <c r="X35" i="17" s="1"/>
  <c r="K31" i="13"/>
  <c r="Y35" i="17" s="1"/>
  <c r="C32" i="13"/>
  <c r="P36" i="17" s="1"/>
  <c r="D32" i="13"/>
  <c r="R36" i="17" s="1"/>
  <c r="E32" i="13"/>
  <c r="AF36" i="17" s="1"/>
  <c r="F32" i="13"/>
  <c r="T36" i="17" s="1"/>
  <c r="G32" i="13"/>
  <c r="U36" i="17" s="1"/>
  <c r="H32" i="13"/>
  <c r="V36" i="17" s="1"/>
  <c r="I32" i="13"/>
  <c r="W36" i="17" s="1"/>
  <c r="J32" i="13"/>
  <c r="X36" i="17" s="1"/>
  <c r="K32" i="13"/>
  <c r="Y36" i="17" s="1"/>
  <c r="C33" i="13"/>
  <c r="P37" i="17" s="1"/>
  <c r="D33" i="13"/>
  <c r="R37" i="17" s="1"/>
  <c r="E33" i="13"/>
  <c r="AF37" i="17" s="1"/>
  <c r="F33" i="13"/>
  <c r="T37" i="17" s="1"/>
  <c r="G33" i="13"/>
  <c r="U37" i="17" s="1"/>
  <c r="H33" i="13"/>
  <c r="V37" i="17" s="1"/>
  <c r="I33" i="13"/>
  <c r="W37" i="17" s="1"/>
  <c r="J33" i="13"/>
  <c r="X37" i="17" s="1"/>
  <c r="K33" i="13"/>
  <c r="Y37" i="17" s="1"/>
  <c r="C34" i="13"/>
  <c r="P38" i="17" s="1"/>
  <c r="D34" i="13"/>
  <c r="R38" i="17" s="1"/>
  <c r="E34" i="13"/>
  <c r="AF38" i="17" s="1"/>
  <c r="F34" i="13"/>
  <c r="T38" i="17" s="1"/>
  <c r="G34" i="13"/>
  <c r="U38" i="17" s="1"/>
  <c r="H34" i="13"/>
  <c r="V38" i="17" s="1"/>
  <c r="I34" i="13"/>
  <c r="W38" i="17" s="1"/>
  <c r="J34" i="13"/>
  <c r="X38" i="17" s="1"/>
  <c r="K34" i="13"/>
  <c r="Y38" i="17" s="1"/>
  <c r="C35" i="13"/>
  <c r="P39" i="17" s="1"/>
  <c r="D35" i="13"/>
  <c r="R39" i="17" s="1"/>
  <c r="E35" i="13"/>
  <c r="AF39" i="17" s="1"/>
  <c r="F35" i="13"/>
  <c r="T39" i="17" s="1"/>
  <c r="G35" i="13"/>
  <c r="U39" i="17" s="1"/>
  <c r="H35" i="13"/>
  <c r="V39" i="17" s="1"/>
  <c r="I35" i="13"/>
  <c r="W39" i="17" s="1"/>
  <c r="J35" i="13"/>
  <c r="X39" i="17" s="1"/>
  <c r="K35" i="13"/>
  <c r="Y39" i="17" s="1"/>
  <c r="C36" i="13"/>
  <c r="P40" i="17" s="1"/>
  <c r="D36" i="13"/>
  <c r="R40" i="17" s="1"/>
  <c r="E36" i="13"/>
  <c r="AF40" i="17" s="1"/>
  <c r="F36" i="13"/>
  <c r="T40" i="17" s="1"/>
  <c r="G36" i="13"/>
  <c r="U40" i="17" s="1"/>
  <c r="H36" i="13"/>
  <c r="V40" i="17" s="1"/>
  <c r="I36" i="13"/>
  <c r="W40" i="17" s="1"/>
  <c r="J36" i="13"/>
  <c r="X40" i="17" s="1"/>
  <c r="K36" i="13"/>
  <c r="Y40" i="17" s="1"/>
  <c r="C37" i="13"/>
  <c r="P41" i="17" s="1"/>
  <c r="D37" i="13"/>
  <c r="R41" i="17" s="1"/>
  <c r="E37" i="13"/>
  <c r="AF41" i="17" s="1"/>
  <c r="F37" i="13"/>
  <c r="T41" i="17" s="1"/>
  <c r="G37" i="13"/>
  <c r="U41" i="17" s="1"/>
  <c r="H37" i="13"/>
  <c r="V41" i="17" s="1"/>
  <c r="I37" i="13"/>
  <c r="W41" i="17" s="1"/>
  <c r="J37" i="13"/>
  <c r="X41" i="17" s="1"/>
  <c r="K37" i="13"/>
  <c r="Y41" i="17" s="1"/>
  <c r="C38" i="13"/>
  <c r="P42" i="17" s="1"/>
  <c r="D38" i="13"/>
  <c r="R42" i="17" s="1"/>
  <c r="E38" i="13"/>
  <c r="AF42" i="17" s="1"/>
  <c r="F38" i="13"/>
  <c r="T42" i="17" s="1"/>
  <c r="G38" i="13"/>
  <c r="U42" i="17" s="1"/>
  <c r="H38" i="13"/>
  <c r="V42" i="17" s="1"/>
  <c r="I38" i="13"/>
  <c r="W42" i="17" s="1"/>
  <c r="J38" i="13"/>
  <c r="X42" i="17" s="1"/>
  <c r="K38" i="13"/>
  <c r="Y42" i="17" s="1"/>
  <c r="C39" i="13"/>
  <c r="P43" i="17" s="1"/>
  <c r="D39" i="13"/>
  <c r="R43" i="17" s="1"/>
  <c r="E39" i="13"/>
  <c r="AF43" i="17" s="1"/>
  <c r="F39" i="13"/>
  <c r="T43" i="17" s="1"/>
  <c r="G39" i="13"/>
  <c r="U43" i="17" s="1"/>
  <c r="H39" i="13"/>
  <c r="V43" i="17" s="1"/>
  <c r="I39" i="13"/>
  <c r="W43" i="17" s="1"/>
  <c r="J39" i="13"/>
  <c r="X43" i="17" s="1"/>
  <c r="K39" i="13"/>
  <c r="Y43" i="17" s="1"/>
  <c r="C40" i="13"/>
  <c r="P44" i="17" s="1"/>
  <c r="D40" i="13"/>
  <c r="R44" i="17" s="1"/>
  <c r="E40" i="13"/>
  <c r="AF44" i="17" s="1"/>
  <c r="F40" i="13"/>
  <c r="T44" i="17" s="1"/>
  <c r="G40" i="13"/>
  <c r="U44" i="17" s="1"/>
  <c r="H40" i="13"/>
  <c r="V44" i="17" s="1"/>
  <c r="I40" i="13"/>
  <c r="W44" i="17" s="1"/>
  <c r="J40" i="13"/>
  <c r="X44" i="17" s="1"/>
  <c r="K40" i="13"/>
  <c r="Y44" i="17" s="1"/>
  <c r="C41" i="13"/>
  <c r="P45" i="17" s="1"/>
  <c r="D41" i="13"/>
  <c r="R45" i="17" s="1"/>
  <c r="E41" i="13"/>
  <c r="AF45" i="17" s="1"/>
  <c r="F41" i="13"/>
  <c r="T45" i="17" s="1"/>
  <c r="G41" i="13"/>
  <c r="U45" i="17" s="1"/>
  <c r="H41" i="13"/>
  <c r="V45" i="17" s="1"/>
  <c r="I41" i="13"/>
  <c r="W45" i="17" s="1"/>
  <c r="J41" i="13"/>
  <c r="X45" i="17" s="1"/>
  <c r="K41" i="13"/>
  <c r="Y45" i="17" s="1"/>
  <c r="C42" i="13"/>
  <c r="P46" i="17" s="1"/>
  <c r="D42" i="13"/>
  <c r="R46" i="17" s="1"/>
  <c r="E42" i="13"/>
  <c r="AF46" i="17" s="1"/>
  <c r="F42" i="13"/>
  <c r="T46" i="17" s="1"/>
  <c r="G42" i="13"/>
  <c r="U46" i="17" s="1"/>
  <c r="H42" i="13"/>
  <c r="V46" i="17" s="1"/>
  <c r="I42" i="13"/>
  <c r="W46" i="17" s="1"/>
  <c r="J42" i="13"/>
  <c r="X46" i="17" s="1"/>
  <c r="K42" i="13"/>
  <c r="Y46" i="17" s="1"/>
  <c r="C43" i="13"/>
  <c r="P47" i="17" s="1"/>
  <c r="D43" i="13"/>
  <c r="R47" i="17" s="1"/>
  <c r="E43" i="13"/>
  <c r="AF47" i="17" s="1"/>
  <c r="F43" i="13"/>
  <c r="T47" i="17" s="1"/>
  <c r="G43" i="13"/>
  <c r="U47" i="17" s="1"/>
  <c r="H43" i="13"/>
  <c r="V47" i="17" s="1"/>
  <c r="I43" i="13"/>
  <c r="W47" i="17" s="1"/>
  <c r="J43" i="13"/>
  <c r="X47" i="17" s="1"/>
  <c r="K43" i="13"/>
  <c r="Y47" i="17" s="1"/>
  <c r="C44" i="13"/>
  <c r="P48" i="17" s="1"/>
  <c r="D44" i="13"/>
  <c r="R48" i="17" s="1"/>
  <c r="E44" i="13"/>
  <c r="AF48" i="17" s="1"/>
  <c r="F44" i="13"/>
  <c r="T48" i="17" s="1"/>
  <c r="G44" i="13"/>
  <c r="U48" i="17" s="1"/>
  <c r="H44" i="13"/>
  <c r="V48" i="17" s="1"/>
  <c r="I44" i="13"/>
  <c r="W48" i="17" s="1"/>
  <c r="J44" i="13"/>
  <c r="X48" i="17" s="1"/>
  <c r="K44" i="13"/>
  <c r="Y48" i="17" s="1"/>
  <c r="C45" i="13"/>
  <c r="P49" i="17" s="1"/>
  <c r="D45" i="13"/>
  <c r="R49" i="17" s="1"/>
  <c r="E45" i="13"/>
  <c r="AF49" i="17" s="1"/>
  <c r="F45" i="13"/>
  <c r="T49" i="17" s="1"/>
  <c r="G45" i="13"/>
  <c r="U49" i="17" s="1"/>
  <c r="H45" i="13"/>
  <c r="V49" i="17" s="1"/>
  <c r="I45" i="13"/>
  <c r="W49" i="17" s="1"/>
  <c r="J45" i="13"/>
  <c r="X49" i="17" s="1"/>
  <c r="K45" i="13"/>
  <c r="Y49" i="17" s="1"/>
  <c r="C46" i="13"/>
  <c r="P50" i="17" s="1"/>
  <c r="D46" i="13"/>
  <c r="R50" i="17" s="1"/>
  <c r="E46" i="13"/>
  <c r="AF50" i="17" s="1"/>
  <c r="F46" i="13"/>
  <c r="T50" i="17" s="1"/>
  <c r="G46" i="13"/>
  <c r="U50" i="17" s="1"/>
  <c r="H46" i="13"/>
  <c r="V50" i="17" s="1"/>
  <c r="I46" i="13"/>
  <c r="W50" i="17" s="1"/>
  <c r="J46" i="13"/>
  <c r="X50" i="17" s="1"/>
  <c r="K46" i="13"/>
  <c r="Y50" i="17" s="1"/>
  <c r="C47" i="13"/>
  <c r="P51" i="17" s="1"/>
  <c r="D47" i="13"/>
  <c r="R51" i="17" s="1"/>
  <c r="E47" i="13"/>
  <c r="AF51" i="17" s="1"/>
  <c r="F47" i="13"/>
  <c r="T51" i="17" s="1"/>
  <c r="G47" i="13"/>
  <c r="U51" i="17" s="1"/>
  <c r="H47" i="13"/>
  <c r="V51" i="17" s="1"/>
  <c r="I47" i="13"/>
  <c r="W51" i="17" s="1"/>
  <c r="J47" i="13"/>
  <c r="X51" i="17" s="1"/>
  <c r="K47" i="13"/>
  <c r="Y51" i="17" s="1"/>
  <c r="C48" i="13"/>
  <c r="P52" i="17" s="1"/>
  <c r="D48" i="13"/>
  <c r="R52" i="17" s="1"/>
  <c r="E48" i="13"/>
  <c r="AF52" i="17" s="1"/>
  <c r="F48" i="13"/>
  <c r="T52" i="17" s="1"/>
  <c r="G48" i="13"/>
  <c r="U52" i="17" s="1"/>
  <c r="H48" i="13"/>
  <c r="V52" i="17" s="1"/>
  <c r="I48" i="13"/>
  <c r="W52" i="17" s="1"/>
  <c r="J48" i="13"/>
  <c r="X52" i="17" s="1"/>
  <c r="K48" i="13"/>
  <c r="Y52" i="17" s="1"/>
  <c r="C49" i="13"/>
  <c r="P53" i="17" s="1"/>
  <c r="D49" i="13"/>
  <c r="R53" i="17" s="1"/>
  <c r="E49" i="13"/>
  <c r="AF53" i="17" s="1"/>
  <c r="F49" i="13"/>
  <c r="T53" i="17" s="1"/>
  <c r="G49" i="13"/>
  <c r="U53" i="17" s="1"/>
  <c r="H49" i="13"/>
  <c r="V53" i="17" s="1"/>
  <c r="I49" i="13"/>
  <c r="W53" i="17" s="1"/>
  <c r="J49" i="13"/>
  <c r="X53" i="17" s="1"/>
  <c r="K49" i="13"/>
  <c r="Y53" i="17" s="1"/>
  <c r="C50" i="13"/>
  <c r="P54" i="17" s="1"/>
  <c r="D50" i="13"/>
  <c r="R54" i="17" s="1"/>
  <c r="E50" i="13"/>
  <c r="AF54" i="17" s="1"/>
  <c r="F50" i="13"/>
  <c r="T54" i="17" s="1"/>
  <c r="G50" i="13"/>
  <c r="U54" i="17" s="1"/>
  <c r="H50" i="13"/>
  <c r="V54" i="17" s="1"/>
  <c r="I50" i="13"/>
  <c r="W54" i="17" s="1"/>
  <c r="J50" i="13"/>
  <c r="X54" i="17" s="1"/>
  <c r="K50" i="13"/>
  <c r="Y54" i="17" s="1"/>
  <c r="C51" i="13"/>
  <c r="P55" i="17" s="1"/>
  <c r="D51" i="13"/>
  <c r="R55" i="17" s="1"/>
  <c r="E51" i="13"/>
  <c r="AF55" i="17" s="1"/>
  <c r="F51" i="13"/>
  <c r="T55" i="17" s="1"/>
  <c r="G51" i="13"/>
  <c r="U55" i="17" s="1"/>
  <c r="H51" i="13"/>
  <c r="V55" i="17" s="1"/>
  <c r="I51" i="13"/>
  <c r="W55" i="17" s="1"/>
  <c r="J51" i="13"/>
  <c r="X55" i="17" s="1"/>
  <c r="K51" i="13"/>
  <c r="Y55" i="17" s="1"/>
  <c r="C52" i="13"/>
  <c r="P56" i="17" s="1"/>
  <c r="D52" i="13"/>
  <c r="R56" i="17" s="1"/>
  <c r="E52" i="13"/>
  <c r="AF56" i="17" s="1"/>
  <c r="F52" i="13"/>
  <c r="T56" i="17" s="1"/>
  <c r="G52" i="13"/>
  <c r="U56" i="17" s="1"/>
  <c r="H52" i="13"/>
  <c r="V56" i="17" s="1"/>
  <c r="I52" i="13"/>
  <c r="W56" i="17" s="1"/>
  <c r="J52" i="13"/>
  <c r="X56" i="17" s="1"/>
  <c r="K52" i="13"/>
  <c r="Y56" i="17" s="1"/>
  <c r="C53" i="13"/>
  <c r="P57" i="17" s="1"/>
  <c r="D53" i="13"/>
  <c r="R57" i="17" s="1"/>
  <c r="E53" i="13"/>
  <c r="AF57" i="17" s="1"/>
  <c r="F53" i="13"/>
  <c r="T57" i="17" s="1"/>
  <c r="G53" i="13"/>
  <c r="U57" i="17" s="1"/>
  <c r="H53" i="13"/>
  <c r="V57" i="17" s="1"/>
  <c r="I53" i="13"/>
  <c r="W57" i="17" s="1"/>
  <c r="J53" i="13"/>
  <c r="X57" i="17" s="1"/>
  <c r="K53" i="13"/>
  <c r="Y57" i="17" s="1"/>
  <c r="C54" i="13"/>
  <c r="P58" i="17" s="1"/>
  <c r="D54" i="13"/>
  <c r="R58" i="17" s="1"/>
  <c r="E54" i="13"/>
  <c r="AF58" i="17" s="1"/>
  <c r="F54" i="13"/>
  <c r="T58" i="17" s="1"/>
  <c r="G54" i="13"/>
  <c r="U58" i="17" s="1"/>
  <c r="H54" i="13"/>
  <c r="V58" i="17" s="1"/>
  <c r="I54" i="13"/>
  <c r="W58" i="17" s="1"/>
  <c r="J54" i="13"/>
  <c r="X58" i="17" s="1"/>
  <c r="K54" i="13"/>
  <c r="Y58" i="17" s="1"/>
  <c r="C55" i="13"/>
  <c r="P59" i="17" s="1"/>
  <c r="D55" i="13"/>
  <c r="R59" i="17" s="1"/>
  <c r="E55" i="13"/>
  <c r="AF59" i="17" s="1"/>
  <c r="F55" i="13"/>
  <c r="T59" i="17" s="1"/>
  <c r="G55" i="13"/>
  <c r="U59" i="17" s="1"/>
  <c r="H55" i="13"/>
  <c r="V59" i="17" s="1"/>
  <c r="I55" i="13"/>
  <c r="W59" i="17" s="1"/>
  <c r="J55" i="13"/>
  <c r="X59" i="17" s="1"/>
  <c r="K55" i="13"/>
  <c r="Y59" i="17" s="1"/>
  <c r="C56" i="13"/>
  <c r="P60" i="17" s="1"/>
  <c r="D56" i="13"/>
  <c r="R60" i="17" s="1"/>
  <c r="E56" i="13"/>
  <c r="AF60" i="17" s="1"/>
  <c r="F56" i="13"/>
  <c r="T60" i="17" s="1"/>
  <c r="G56" i="13"/>
  <c r="U60" i="17" s="1"/>
  <c r="H56" i="13"/>
  <c r="V60" i="17" s="1"/>
  <c r="I56" i="13"/>
  <c r="W60" i="17" s="1"/>
  <c r="J56" i="13"/>
  <c r="X60" i="17" s="1"/>
  <c r="K56" i="13"/>
  <c r="Y60" i="17" s="1"/>
  <c r="C57" i="13"/>
  <c r="P61" i="17" s="1"/>
  <c r="D57" i="13"/>
  <c r="R61" i="17" s="1"/>
  <c r="E57" i="13"/>
  <c r="AF61" i="17" s="1"/>
  <c r="F57" i="13"/>
  <c r="T61" i="17" s="1"/>
  <c r="G57" i="13"/>
  <c r="U61" i="17" s="1"/>
  <c r="H57" i="13"/>
  <c r="V61" i="17" s="1"/>
  <c r="I57" i="13"/>
  <c r="W61" i="17" s="1"/>
  <c r="J57" i="13"/>
  <c r="X61" i="17" s="1"/>
  <c r="K57" i="13"/>
  <c r="Y61" i="17" s="1"/>
  <c r="C58" i="13"/>
  <c r="P62" i="17" s="1"/>
  <c r="D58" i="13"/>
  <c r="R62" i="17" s="1"/>
  <c r="E58" i="13"/>
  <c r="AF62" i="17" s="1"/>
  <c r="F58" i="13"/>
  <c r="T62" i="17" s="1"/>
  <c r="G58" i="13"/>
  <c r="U62" i="17" s="1"/>
  <c r="H58" i="13"/>
  <c r="V62" i="17" s="1"/>
  <c r="I58" i="13"/>
  <c r="W62" i="17" s="1"/>
  <c r="J58" i="13"/>
  <c r="X62" i="17" s="1"/>
  <c r="K58" i="13"/>
  <c r="Y62" i="17" s="1"/>
  <c r="C59" i="13"/>
  <c r="P63" i="17" s="1"/>
  <c r="D59" i="13"/>
  <c r="R63" i="17" s="1"/>
  <c r="E59" i="13"/>
  <c r="AF63" i="17" s="1"/>
  <c r="F59" i="13"/>
  <c r="T63" i="17" s="1"/>
  <c r="G59" i="13"/>
  <c r="U63" i="17" s="1"/>
  <c r="H59" i="13"/>
  <c r="V63" i="17" s="1"/>
  <c r="I59" i="13"/>
  <c r="W63" i="17" s="1"/>
  <c r="J59" i="13"/>
  <c r="X63" i="17" s="1"/>
  <c r="K59" i="13"/>
  <c r="Y63" i="17" s="1"/>
  <c r="C60" i="13"/>
  <c r="P64" i="17" s="1"/>
  <c r="D60" i="13"/>
  <c r="R64" i="17" s="1"/>
  <c r="E60" i="13"/>
  <c r="AF64" i="17" s="1"/>
  <c r="F60" i="13"/>
  <c r="T64" i="17" s="1"/>
  <c r="G60" i="13"/>
  <c r="U64" i="17" s="1"/>
  <c r="H60" i="13"/>
  <c r="V64" i="17" s="1"/>
  <c r="I60" i="13"/>
  <c r="W64" i="17" s="1"/>
  <c r="J60" i="13"/>
  <c r="X64" i="17" s="1"/>
  <c r="K60" i="13"/>
  <c r="Y64" i="17" s="1"/>
  <c r="C61" i="13"/>
  <c r="P65" i="17" s="1"/>
  <c r="D61" i="13"/>
  <c r="R65" i="17" s="1"/>
  <c r="E61" i="13"/>
  <c r="AF65" i="17" s="1"/>
  <c r="F61" i="13"/>
  <c r="T65" i="17" s="1"/>
  <c r="G61" i="13"/>
  <c r="U65" i="17" s="1"/>
  <c r="H61" i="13"/>
  <c r="V65" i="17" s="1"/>
  <c r="I61" i="13"/>
  <c r="W65" i="17" s="1"/>
  <c r="J61" i="13"/>
  <c r="X65" i="17" s="1"/>
  <c r="K61" i="13"/>
  <c r="Y65" i="17" s="1"/>
  <c r="C62" i="13"/>
  <c r="P66" i="17" s="1"/>
  <c r="D62" i="13"/>
  <c r="R66" i="17" s="1"/>
  <c r="E62" i="13"/>
  <c r="AF66" i="17" s="1"/>
  <c r="F62" i="13"/>
  <c r="T66" i="17" s="1"/>
  <c r="G62" i="13"/>
  <c r="U66" i="17" s="1"/>
  <c r="H62" i="13"/>
  <c r="V66" i="17" s="1"/>
  <c r="I62" i="13"/>
  <c r="W66" i="17" s="1"/>
  <c r="J62" i="13"/>
  <c r="X66" i="17" s="1"/>
  <c r="K62" i="13"/>
  <c r="Y66" i="17" s="1"/>
  <c r="C63" i="13"/>
  <c r="P67" i="17" s="1"/>
  <c r="D63" i="13"/>
  <c r="R67" i="17" s="1"/>
  <c r="E63" i="13"/>
  <c r="AF67" i="17" s="1"/>
  <c r="F63" i="13"/>
  <c r="T67" i="17" s="1"/>
  <c r="G63" i="13"/>
  <c r="U67" i="17" s="1"/>
  <c r="H63" i="13"/>
  <c r="V67" i="17" s="1"/>
  <c r="I63" i="13"/>
  <c r="W67" i="17" s="1"/>
  <c r="J63" i="13"/>
  <c r="X67" i="17" s="1"/>
  <c r="K63" i="13"/>
  <c r="Y67" i="17" s="1"/>
  <c r="C64" i="13"/>
  <c r="P68" i="17" s="1"/>
  <c r="D64" i="13"/>
  <c r="R68" i="17" s="1"/>
  <c r="E64" i="13"/>
  <c r="AF68" i="17" s="1"/>
  <c r="F64" i="13"/>
  <c r="T68" i="17" s="1"/>
  <c r="G64" i="13"/>
  <c r="U68" i="17" s="1"/>
  <c r="H64" i="13"/>
  <c r="V68" i="17" s="1"/>
  <c r="I64" i="13"/>
  <c r="W68" i="17" s="1"/>
  <c r="J64" i="13"/>
  <c r="X68" i="17" s="1"/>
  <c r="K64" i="13"/>
  <c r="Y68" i="17" s="1"/>
  <c r="C65" i="13"/>
  <c r="P69" i="17" s="1"/>
  <c r="D65" i="13"/>
  <c r="R69" i="17" s="1"/>
  <c r="E65" i="13"/>
  <c r="AF69" i="17" s="1"/>
  <c r="F65" i="13"/>
  <c r="T69" i="17" s="1"/>
  <c r="G65" i="13"/>
  <c r="U69" i="17" s="1"/>
  <c r="H65" i="13"/>
  <c r="V69" i="17" s="1"/>
  <c r="I65" i="13"/>
  <c r="W69" i="17" s="1"/>
  <c r="J65" i="13"/>
  <c r="X69" i="17" s="1"/>
  <c r="K65" i="13"/>
  <c r="Y69" i="17" s="1"/>
  <c r="C66" i="13"/>
  <c r="P70" i="17" s="1"/>
  <c r="D66" i="13"/>
  <c r="R70" i="17" s="1"/>
  <c r="E66" i="13"/>
  <c r="AF70" i="17" s="1"/>
  <c r="F66" i="13"/>
  <c r="T70" i="17" s="1"/>
  <c r="G66" i="13"/>
  <c r="U70" i="17" s="1"/>
  <c r="H66" i="13"/>
  <c r="V70" i="17" s="1"/>
  <c r="I66" i="13"/>
  <c r="W70" i="17" s="1"/>
  <c r="J66" i="13"/>
  <c r="X70" i="17" s="1"/>
  <c r="K66" i="13"/>
  <c r="Y70" i="17" s="1"/>
  <c r="C67" i="13"/>
  <c r="P71" i="17" s="1"/>
  <c r="D67" i="13"/>
  <c r="R71" i="17" s="1"/>
  <c r="E67" i="13"/>
  <c r="AF71" i="17" s="1"/>
  <c r="F67" i="13"/>
  <c r="T71" i="17" s="1"/>
  <c r="G67" i="13"/>
  <c r="U71" i="17" s="1"/>
  <c r="H67" i="13"/>
  <c r="V71" i="17" s="1"/>
  <c r="I67" i="13"/>
  <c r="W71" i="17" s="1"/>
  <c r="J67" i="13"/>
  <c r="X71" i="17" s="1"/>
  <c r="K67" i="13"/>
  <c r="Y71" i="17" s="1"/>
  <c r="C68" i="13"/>
  <c r="P72" i="17" s="1"/>
  <c r="D68" i="13"/>
  <c r="R72" i="17" s="1"/>
  <c r="E68" i="13"/>
  <c r="AF72" i="17" s="1"/>
  <c r="F68" i="13"/>
  <c r="T72" i="17" s="1"/>
  <c r="G68" i="13"/>
  <c r="U72" i="17" s="1"/>
  <c r="H68" i="13"/>
  <c r="V72" i="17" s="1"/>
  <c r="I68" i="13"/>
  <c r="W72" i="17" s="1"/>
  <c r="J68" i="13"/>
  <c r="X72" i="17" s="1"/>
  <c r="K68" i="13"/>
  <c r="Y72" i="17" s="1"/>
  <c r="C69" i="13"/>
  <c r="P73" i="17" s="1"/>
  <c r="D69" i="13"/>
  <c r="R73" i="17" s="1"/>
  <c r="E69" i="13"/>
  <c r="AF73" i="17" s="1"/>
  <c r="F69" i="13"/>
  <c r="T73" i="17" s="1"/>
  <c r="G69" i="13"/>
  <c r="U73" i="17" s="1"/>
  <c r="H69" i="13"/>
  <c r="V73" i="17" s="1"/>
  <c r="I69" i="13"/>
  <c r="W73" i="17" s="1"/>
  <c r="J69" i="13"/>
  <c r="X73" i="17" s="1"/>
  <c r="K69" i="13"/>
  <c r="Y73" i="17" s="1"/>
  <c r="C70" i="13"/>
  <c r="P74" i="17" s="1"/>
  <c r="D70" i="13"/>
  <c r="R74" i="17" s="1"/>
  <c r="E70" i="13"/>
  <c r="AF74" i="17" s="1"/>
  <c r="F70" i="13"/>
  <c r="T74" i="17" s="1"/>
  <c r="G70" i="13"/>
  <c r="U74" i="17" s="1"/>
  <c r="H70" i="13"/>
  <c r="V74" i="17" s="1"/>
  <c r="I70" i="13"/>
  <c r="W74" i="17" s="1"/>
  <c r="J70" i="13"/>
  <c r="X74" i="17" s="1"/>
  <c r="K70" i="13"/>
  <c r="Y74" i="17" s="1"/>
  <c r="C71" i="13"/>
  <c r="P75" i="17" s="1"/>
  <c r="D71" i="13"/>
  <c r="R75" i="17" s="1"/>
  <c r="E71" i="13"/>
  <c r="AF75" i="17" s="1"/>
  <c r="F71" i="13"/>
  <c r="T75" i="17" s="1"/>
  <c r="G71" i="13"/>
  <c r="U75" i="17" s="1"/>
  <c r="H71" i="13"/>
  <c r="V75" i="17" s="1"/>
  <c r="I71" i="13"/>
  <c r="W75" i="17" s="1"/>
  <c r="J71" i="13"/>
  <c r="X75" i="17" s="1"/>
  <c r="K71" i="13"/>
  <c r="Y75" i="17" s="1"/>
  <c r="C72" i="13"/>
  <c r="P76" i="17" s="1"/>
  <c r="D72" i="13"/>
  <c r="R76" i="17" s="1"/>
  <c r="E72" i="13"/>
  <c r="AF76" i="17" s="1"/>
  <c r="F72" i="13"/>
  <c r="T76" i="17" s="1"/>
  <c r="G72" i="13"/>
  <c r="U76" i="17" s="1"/>
  <c r="H72" i="13"/>
  <c r="V76" i="17" s="1"/>
  <c r="I72" i="13"/>
  <c r="W76" i="17" s="1"/>
  <c r="J72" i="13"/>
  <c r="X76" i="17" s="1"/>
  <c r="K72" i="13"/>
  <c r="Y76" i="17" s="1"/>
  <c r="C73" i="13"/>
  <c r="P77" i="17" s="1"/>
  <c r="D73" i="13"/>
  <c r="R77" i="17" s="1"/>
  <c r="E73" i="13"/>
  <c r="AF77" i="17" s="1"/>
  <c r="F73" i="13"/>
  <c r="T77" i="17" s="1"/>
  <c r="G73" i="13"/>
  <c r="U77" i="17" s="1"/>
  <c r="H73" i="13"/>
  <c r="V77" i="17" s="1"/>
  <c r="I73" i="13"/>
  <c r="W77" i="17" s="1"/>
  <c r="J73" i="13"/>
  <c r="X77" i="17" s="1"/>
  <c r="K73" i="13"/>
  <c r="Y77" i="17" s="1"/>
  <c r="C74" i="13"/>
  <c r="P78" i="17" s="1"/>
  <c r="D74" i="13"/>
  <c r="R78" i="17" s="1"/>
  <c r="E74" i="13"/>
  <c r="AF78" i="17" s="1"/>
  <c r="F74" i="13"/>
  <c r="T78" i="17" s="1"/>
  <c r="G74" i="13"/>
  <c r="U78" i="17" s="1"/>
  <c r="H74" i="13"/>
  <c r="V78" i="17" s="1"/>
  <c r="I74" i="13"/>
  <c r="W78" i="17" s="1"/>
  <c r="J74" i="13"/>
  <c r="X78" i="17" s="1"/>
  <c r="K74" i="13"/>
  <c r="Y78" i="17" s="1"/>
  <c r="C75" i="13"/>
  <c r="P79" i="17" s="1"/>
  <c r="D75" i="13"/>
  <c r="R79" i="17" s="1"/>
  <c r="E75" i="13"/>
  <c r="AF79" i="17" s="1"/>
  <c r="F75" i="13"/>
  <c r="T79" i="17" s="1"/>
  <c r="G75" i="13"/>
  <c r="U79" i="17" s="1"/>
  <c r="H75" i="13"/>
  <c r="V79" i="17" s="1"/>
  <c r="I75" i="13"/>
  <c r="W79" i="17" s="1"/>
  <c r="J75" i="13"/>
  <c r="X79" i="17" s="1"/>
  <c r="K75" i="13"/>
  <c r="Y79" i="17" s="1"/>
  <c r="C76" i="13"/>
  <c r="P80" i="17" s="1"/>
  <c r="D76" i="13"/>
  <c r="R80" i="17" s="1"/>
  <c r="E76" i="13"/>
  <c r="AF80" i="17" s="1"/>
  <c r="F76" i="13"/>
  <c r="T80" i="17" s="1"/>
  <c r="G76" i="13"/>
  <c r="U80" i="17" s="1"/>
  <c r="H76" i="13"/>
  <c r="V80" i="17" s="1"/>
  <c r="I76" i="13"/>
  <c r="W80" i="17" s="1"/>
  <c r="J76" i="13"/>
  <c r="X80" i="17" s="1"/>
  <c r="K76" i="13"/>
  <c r="Y80" i="17" s="1"/>
  <c r="C77" i="13"/>
  <c r="P81" i="17" s="1"/>
  <c r="D77" i="13"/>
  <c r="R81" i="17" s="1"/>
  <c r="E77" i="13"/>
  <c r="AF81" i="17" s="1"/>
  <c r="F77" i="13"/>
  <c r="T81" i="17" s="1"/>
  <c r="G77" i="13"/>
  <c r="U81" i="17" s="1"/>
  <c r="H77" i="13"/>
  <c r="V81" i="17" s="1"/>
  <c r="I77" i="13"/>
  <c r="W81" i="17" s="1"/>
  <c r="J77" i="13"/>
  <c r="X81" i="17" s="1"/>
  <c r="K77" i="13"/>
  <c r="Y81" i="17" s="1"/>
  <c r="C78" i="13"/>
  <c r="P82" i="17" s="1"/>
  <c r="D78" i="13"/>
  <c r="R82" i="17" s="1"/>
  <c r="E78" i="13"/>
  <c r="AF82" i="17" s="1"/>
  <c r="F78" i="13"/>
  <c r="T82" i="17" s="1"/>
  <c r="G78" i="13"/>
  <c r="U82" i="17" s="1"/>
  <c r="H78" i="13"/>
  <c r="V82" i="17" s="1"/>
  <c r="I78" i="13"/>
  <c r="W82" i="17" s="1"/>
  <c r="J78" i="13"/>
  <c r="X82" i="17" s="1"/>
  <c r="K78" i="13"/>
  <c r="Y82" i="17" s="1"/>
  <c r="C79" i="13"/>
  <c r="P83" i="17" s="1"/>
  <c r="D79" i="13"/>
  <c r="R83" i="17" s="1"/>
  <c r="E79" i="13"/>
  <c r="AF83" i="17" s="1"/>
  <c r="F79" i="13"/>
  <c r="T83" i="17" s="1"/>
  <c r="G79" i="13"/>
  <c r="U83" i="17" s="1"/>
  <c r="H79" i="13"/>
  <c r="V83" i="17" s="1"/>
  <c r="I79" i="13"/>
  <c r="W83" i="17" s="1"/>
  <c r="J79" i="13"/>
  <c r="X83" i="17" s="1"/>
  <c r="K79" i="13"/>
  <c r="Y83" i="17" s="1"/>
  <c r="C80" i="13"/>
  <c r="P84" i="17" s="1"/>
  <c r="D80" i="13"/>
  <c r="R84" i="17" s="1"/>
  <c r="E80" i="13"/>
  <c r="AF84" i="17" s="1"/>
  <c r="F80" i="13"/>
  <c r="T84" i="17" s="1"/>
  <c r="G80" i="13"/>
  <c r="U84" i="17" s="1"/>
  <c r="H80" i="13"/>
  <c r="V84" i="17" s="1"/>
  <c r="I80" i="13"/>
  <c r="W84" i="17" s="1"/>
  <c r="J80" i="13"/>
  <c r="X84" i="17" s="1"/>
  <c r="K80" i="13"/>
  <c r="Y84" i="17" s="1"/>
  <c r="C81" i="13"/>
  <c r="P85" i="17" s="1"/>
  <c r="D81" i="13"/>
  <c r="R85" i="17" s="1"/>
  <c r="E81" i="13"/>
  <c r="AF85" i="17" s="1"/>
  <c r="F81" i="13"/>
  <c r="T85" i="17" s="1"/>
  <c r="G81" i="13"/>
  <c r="U85" i="17" s="1"/>
  <c r="H81" i="13"/>
  <c r="V85" i="17" s="1"/>
  <c r="I81" i="13"/>
  <c r="W85" i="17" s="1"/>
  <c r="J81" i="13"/>
  <c r="X85" i="17" s="1"/>
  <c r="K81" i="13"/>
  <c r="Y85" i="17" s="1"/>
  <c r="C82" i="13"/>
  <c r="P86" i="17" s="1"/>
  <c r="D82" i="13"/>
  <c r="R86" i="17" s="1"/>
  <c r="E82" i="13"/>
  <c r="AF86" i="17" s="1"/>
  <c r="F82" i="13"/>
  <c r="T86" i="17" s="1"/>
  <c r="G82" i="13"/>
  <c r="U86" i="17" s="1"/>
  <c r="H82" i="13"/>
  <c r="V86" i="17" s="1"/>
  <c r="I82" i="13"/>
  <c r="W86" i="17" s="1"/>
  <c r="J82" i="13"/>
  <c r="X86" i="17" s="1"/>
  <c r="K82" i="13"/>
  <c r="Y86" i="17" s="1"/>
  <c r="C83" i="13"/>
  <c r="P87" i="17" s="1"/>
  <c r="D83" i="13"/>
  <c r="R87" i="17" s="1"/>
  <c r="E83" i="13"/>
  <c r="AF87" i="17" s="1"/>
  <c r="F83" i="13"/>
  <c r="T87" i="17" s="1"/>
  <c r="G83" i="13"/>
  <c r="U87" i="17" s="1"/>
  <c r="H83" i="13"/>
  <c r="V87" i="17" s="1"/>
  <c r="I83" i="13"/>
  <c r="W87" i="17" s="1"/>
  <c r="J83" i="13"/>
  <c r="X87" i="17" s="1"/>
  <c r="K83" i="13"/>
  <c r="Y87" i="17" s="1"/>
  <c r="C84" i="13"/>
  <c r="P88" i="17" s="1"/>
  <c r="D84" i="13"/>
  <c r="R88" i="17" s="1"/>
  <c r="E84" i="13"/>
  <c r="AF88" i="17" s="1"/>
  <c r="F84" i="13"/>
  <c r="T88" i="17" s="1"/>
  <c r="G84" i="13"/>
  <c r="U88" i="17" s="1"/>
  <c r="H84" i="13"/>
  <c r="V88" i="17" s="1"/>
  <c r="I84" i="13"/>
  <c r="W88" i="17" s="1"/>
  <c r="J84" i="13"/>
  <c r="X88" i="17" s="1"/>
  <c r="K84" i="13"/>
  <c r="Y88" i="17" s="1"/>
  <c r="C85" i="13"/>
  <c r="P89" i="17" s="1"/>
  <c r="D85" i="13"/>
  <c r="R89" i="17" s="1"/>
  <c r="E85" i="13"/>
  <c r="AF89" i="17" s="1"/>
  <c r="F85" i="13"/>
  <c r="T89" i="17" s="1"/>
  <c r="G85" i="13"/>
  <c r="U89" i="17" s="1"/>
  <c r="H85" i="13"/>
  <c r="V89" i="17" s="1"/>
  <c r="I85" i="13"/>
  <c r="W89" i="17" s="1"/>
  <c r="J85" i="13"/>
  <c r="X89" i="17" s="1"/>
  <c r="K85" i="13"/>
  <c r="Y89" i="17" s="1"/>
  <c r="C86" i="13"/>
  <c r="P90" i="17" s="1"/>
  <c r="D86" i="13"/>
  <c r="R90" i="17" s="1"/>
  <c r="E86" i="13"/>
  <c r="AF90" i="17" s="1"/>
  <c r="F86" i="13"/>
  <c r="T90" i="17" s="1"/>
  <c r="G86" i="13"/>
  <c r="U90" i="17" s="1"/>
  <c r="H86" i="13"/>
  <c r="V90" i="17" s="1"/>
  <c r="I86" i="13"/>
  <c r="W90" i="17" s="1"/>
  <c r="J86" i="13"/>
  <c r="X90" i="17" s="1"/>
  <c r="K86" i="13"/>
  <c r="Y90" i="17" s="1"/>
  <c r="C87" i="13"/>
  <c r="P91" i="17" s="1"/>
  <c r="D87" i="13"/>
  <c r="R91" i="17" s="1"/>
  <c r="E87" i="13"/>
  <c r="AF91" i="17" s="1"/>
  <c r="F87" i="13"/>
  <c r="T91" i="17" s="1"/>
  <c r="G87" i="13"/>
  <c r="U91" i="17" s="1"/>
  <c r="H87" i="13"/>
  <c r="V91" i="17" s="1"/>
  <c r="I87" i="13"/>
  <c r="W91" i="17" s="1"/>
  <c r="J87" i="13"/>
  <c r="X91" i="17" s="1"/>
  <c r="K87" i="13"/>
  <c r="Y91" i="17" s="1"/>
  <c r="C88" i="13"/>
  <c r="P92" i="17" s="1"/>
  <c r="D88" i="13"/>
  <c r="R92" i="17" s="1"/>
  <c r="E88" i="13"/>
  <c r="AF92" i="17" s="1"/>
  <c r="F88" i="13"/>
  <c r="T92" i="17" s="1"/>
  <c r="G88" i="13"/>
  <c r="U92" i="17" s="1"/>
  <c r="H88" i="13"/>
  <c r="V92" i="17" s="1"/>
  <c r="I88" i="13"/>
  <c r="W92" i="17" s="1"/>
  <c r="J88" i="13"/>
  <c r="X92" i="17" s="1"/>
  <c r="K88" i="13"/>
  <c r="Y92" i="17" s="1"/>
  <c r="C89" i="13"/>
  <c r="P93" i="17" s="1"/>
  <c r="D89" i="13"/>
  <c r="R93" i="17" s="1"/>
  <c r="E89" i="13"/>
  <c r="AF93" i="17" s="1"/>
  <c r="F89" i="13"/>
  <c r="T93" i="17" s="1"/>
  <c r="G89" i="13"/>
  <c r="U93" i="17" s="1"/>
  <c r="H89" i="13"/>
  <c r="V93" i="17" s="1"/>
  <c r="I89" i="13"/>
  <c r="W93" i="17" s="1"/>
  <c r="J89" i="13"/>
  <c r="X93" i="17" s="1"/>
  <c r="K89" i="13"/>
  <c r="Y93" i="17" s="1"/>
  <c r="C90" i="13"/>
  <c r="P94" i="17" s="1"/>
  <c r="D90" i="13"/>
  <c r="R94" i="17" s="1"/>
  <c r="E90" i="13"/>
  <c r="AF94" i="17" s="1"/>
  <c r="F90" i="13"/>
  <c r="T94" i="17" s="1"/>
  <c r="G90" i="13"/>
  <c r="U94" i="17" s="1"/>
  <c r="H90" i="13"/>
  <c r="V94" i="17" s="1"/>
  <c r="I90" i="13"/>
  <c r="W94" i="17" s="1"/>
  <c r="J90" i="13"/>
  <c r="X94" i="17" s="1"/>
  <c r="K90" i="13"/>
  <c r="Y94" i="17" s="1"/>
  <c r="C91" i="13"/>
  <c r="P95" i="17" s="1"/>
  <c r="D91" i="13"/>
  <c r="R95" i="17" s="1"/>
  <c r="E91" i="13"/>
  <c r="AF95" i="17" s="1"/>
  <c r="F91" i="13"/>
  <c r="T95" i="17" s="1"/>
  <c r="G91" i="13"/>
  <c r="U95" i="17" s="1"/>
  <c r="H91" i="13"/>
  <c r="V95" i="17" s="1"/>
  <c r="I91" i="13"/>
  <c r="W95" i="17" s="1"/>
  <c r="J91" i="13"/>
  <c r="X95" i="17" s="1"/>
  <c r="K91" i="13"/>
  <c r="Y95" i="17" s="1"/>
  <c r="C92" i="13"/>
  <c r="P96" i="17" s="1"/>
  <c r="D92" i="13"/>
  <c r="R96" i="17" s="1"/>
  <c r="E92" i="13"/>
  <c r="AF96" i="17" s="1"/>
  <c r="F92" i="13"/>
  <c r="T96" i="17" s="1"/>
  <c r="G92" i="13"/>
  <c r="U96" i="17" s="1"/>
  <c r="H92" i="13"/>
  <c r="V96" i="17" s="1"/>
  <c r="I92" i="13"/>
  <c r="W96" i="17" s="1"/>
  <c r="J92" i="13"/>
  <c r="X96" i="17" s="1"/>
  <c r="K92" i="13"/>
  <c r="Y96" i="17" s="1"/>
  <c r="C93" i="13"/>
  <c r="P97" i="17" s="1"/>
  <c r="D93" i="13"/>
  <c r="R97" i="17" s="1"/>
  <c r="E93" i="13"/>
  <c r="AF97" i="17" s="1"/>
  <c r="F93" i="13"/>
  <c r="T97" i="17" s="1"/>
  <c r="G93" i="13"/>
  <c r="U97" i="17" s="1"/>
  <c r="H93" i="13"/>
  <c r="V97" i="17" s="1"/>
  <c r="I93" i="13"/>
  <c r="W97" i="17" s="1"/>
  <c r="J93" i="13"/>
  <c r="X97" i="17" s="1"/>
  <c r="K93" i="13"/>
  <c r="Y97" i="17" s="1"/>
  <c r="C94" i="13"/>
  <c r="P98" i="17" s="1"/>
  <c r="D94" i="13"/>
  <c r="R98" i="17" s="1"/>
  <c r="E94" i="13"/>
  <c r="AF98" i="17" s="1"/>
  <c r="F94" i="13"/>
  <c r="T98" i="17" s="1"/>
  <c r="G94" i="13"/>
  <c r="U98" i="17" s="1"/>
  <c r="H94" i="13"/>
  <c r="V98" i="17" s="1"/>
  <c r="I94" i="13"/>
  <c r="W98" i="17" s="1"/>
  <c r="J94" i="13"/>
  <c r="X98" i="17" s="1"/>
  <c r="K94" i="13"/>
  <c r="Y98" i="17" s="1"/>
  <c r="C95" i="13"/>
  <c r="P99" i="17" s="1"/>
  <c r="D95" i="13"/>
  <c r="R99" i="17" s="1"/>
  <c r="E95" i="13"/>
  <c r="AF99" i="17" s="1"/>
  <c r="F95" i="13"/>
  <c r="T99" i="17" s="1"/>
  <c r="G95" i="13"/>
  <c r="U99" i="17" s="1"/>
  <c r="H95" i="13"/>
  <c r="V99" i="17" s="1"/>
  <c r="I95" i="13"/>
  <c r="W99" i="17" s="1"/>
  <c r="J95" i="13"/>
  <c r="X99" i="17" s="1"/>
  <c r="K95" i="13"/>
  <c r="Y99" i="17" s="1"/>
  <c r="C96" i="13"/>
  <c r="P100" i="17" s="1"/>
  <c r="D96" i="13"/>
  <c r="R100" i="17" s="1"/>
  <c r="E96" i="13"/>
  <c r="AF100" i="17" s="1"/>
  <c r="F96" i="13"/>
  <c r="T100" i="17" s="1"/>
  <c r="G96" i="13"/>
  <c r="U100" i="17" s="1"/>
  <c r="H96" i="13"/>
  <c r="V100" i="17" s="1"/>
  <c r="I96" i="13"/>
  <c r="W100" i="17" s="1"/>
  <c r="J96" i="13"/>
  <c r="X100" i="17" s="1"/>
  <c r="K96" i="13"/>
  <c r="Y100" i="17" s="1"/>
  <c r="C97" i="13"/>
  <c r="P101" i="17" s="1"/>
  <c r="D97" i="13"/>
  <c r="R101" i="17" s="1"/>
  <c r="E97" i="13"/>
  <c r="AF101" i="17" s="1"/>
  <c r="F97" i="13"/>
  <c r="T101" i="17" s="1"/>
  <c r="G97" i="13"/>
  <c r="U101" i="17" s="1"/>
  <c r="H97" i="13"/>
  <c r="V101" i="17" s="1"/>
  <c r="I97" i="13"/>
  <c r="W101" i="17" s="1"/>
  <c r="J97" i="13"/>
  <c r="X101" i="17" s="1"/>
  <c r="K97" i="13"/>
  <c r="Y101" i="17" s="1"/>
  <c r="C98" i="13"/>
  <c r="P102" i="17" s="1"/>
  <c r="D98" i="13"/>
  <c r="R102" i="17" s="1"/>
  <c r="E98" i="13"/>
  <c r="AF102" i="17" s="1"/>
  <c r="F98" i="13"/>
  <c r="T102" i="17" s="1"/>
  <c r="G98" i="13"/>
  <c r="U102" i="17" s="1"/>
  <c r="H98" i="13"/>
  <c r="V102" i="17" s="1"/>
  <c r="I98" i="13"/>
  <c r="W102" i="17" s="1"/>
  <c r="J98" i="13"/>
  <c r="X102" i="17" s="1"/>
  <c r="K98" i="13"/>
  <c r="Y102" i="17" s="1"/>
  <c r="C99" i="13"/>
  <c r="P103" i="17" s="1"/>
  <c r="D99" i="13"/>
  <c r="R103" i="17" s="1"/>
  <c r="E99" i="13"/>
  <c r="AF103" i="17" s="1"/>
  <c r="F99" i="13"/>
  <c r="T103" i="17" s="1"/>
  <c r="G99" i="13"/>
  <c r="U103" i="17" s="1"/>
  <c r="H99" i="13"/>
  <c r="V103" i="17" s="1"/>
  <c r="I99" i="13"/>
  <c r="W103" i="17" s="1"/>
  <c r="J99" i="13"/>
  <c r="X103" i="17" s="1"/>
  <c r="K99" i="13"/>
  <c r="Y103" i="17" s="1"/>
  <c r="C100" i="13"/>
  <c r="P104" i="17" s="1"/>
  <c r="D100" i="13"/>
  <c r="R104" i="17" s="1"/>
  <c r="E100" i="13"/>
  <c r="AF104" i="17" s="1"/>
  <c r="F100" i="13"/>
  <c r="T104" i="17" s="1"/>
  <c r="G100" i="13"/>
  <c r="U104" i="17" s="1"/>
  <c r="H100" i="13"/>
  <c r="V104" i="17" s="1"/>
  <c r="I100" i="13"/>
  <c r="W104" i="17" s="1"/>
  <c r="J100" i="13"/>
  <c r="X104" i="17" s="1"/>
  <c r="K100" i="13"/>
  <c r="Y104" i="17" s="1"/>
  <c r="C101" i="13"/>
  <c r="P105" i="17" s="1"/>
  <c r="D101" i="13"/>
  <c r="R105" i="17" s="1"/>
  <c r="E101" i="13"/>
  <c r="AF105" i="17" s="1"/>
  <c r="F101" i="13"/>
  <c r="T105" i="17" s="1"/>
  <c r="G101" i="13"/>
  <c r="U105" i="17" s="1"/>
  <c r="H101" i="13"/>
  <c r="V105" i="17" s="1"/>
  <c r="I101" i="13"/>
  <c r="W105" i="17" s="1"/>
  <c r="J101" i="13"/>
  <c r="X105" i="17" s="1"/>
  <c r="K101" i="13"/>
  <c r="Y105" i="17" s="1"/>
  <c r="C102" i="13"/>
  <c r="P106" i="17" s="1"/>
  <c r="D102" i="13"/>
  <c r="R106" i="17" s="1"/>
  <c r="E102" i="13"/>
  <c r="AF106" i="17" s="1"/>
  <c r="F102" i="13"/>
  <c r="T106" i="17" s="1"/>
  <c r="G102" i="13"/>
  <c r="U106" i="17" s="1"/>
  <c r="H102" i="13"/>
  <c r="V106" i="17" s="1"/>
  <c r="I102" i="13"/>
  <c r="W106" i="17" s="1"/>
  <c r="J102" i="13"/>
  <c r="X106" i="17" s="1"/>
  <c r="K102" i="13"/>
  <c r="Y106" i="17" s="1"/>
  <c r="C103" i="13"/>
  <c r="P107" i="17" s="1"/>
  <c r="D103" i="13"/>
  <c r="R107" i="17" s="1"/>
  <c r="E103" i="13"/>
  <c r="AF107" i="17" s="1"/>
  <c r="F103" i="13"/>
  <c r="T107" i="17" s="1"/>
  <c r="G103" i="13"/>
  <c r="U107" i="17" s="1"/>
  <c r="H103" i="13"/>
  <c r="V107" i="17" s="1"/>
  <c r="I103" i="13"/>
  <c r="W107" i="17" s="1"/>
  <c r="J103" i="13"/>
  <c r="X107" i="17" s="1"/>
  <c r="K103" i="13"/>
  <c r="Y107" i="17" s="1"/>
  <c r="C104" i="13"/>
  <c r="P108" i="17" s="1"/>
  <c r="D104" i="13"/>
  <c r="R108" i="17" s="1"/>
  <c r="E104" i="13"/>
  <c r="AF108" i="17" s="1"/>
  <c r="F104" i="13"/>
  <c r="T108" i="17" s="1"/>
  <c r="G104" i="13"/>
  <c r="U108" i="17" s="1"/>
  <c r="H104" i="13"/>
  <c r="V108" i="17" s="1"/>
  <c r="I104" i="13"/>
  <c r="W108" i="17" s="1"/>
  <c r="J104" i="13"/>
  <c r="X108" i="17" s="1"/>
  <c r="K104" i="13"/>
  <c r="Y108" i="17" s="1"/>
  <c r="C105" i="13"/>
  <c r="P109" i="17" s="1"/>
  <c r="D105" i="13"/>
  <c r="R109" i="17" s="1"/>
  <c r="E105" i="13"/>
  <c r="AF109" i="17" s="1"/>
  <c r="F105" i="13"/>
  <c r="T109" i="17" s="1"/>
  <c r="G105" i="13"/>
  <c r="U109" i="17" s="1"/>
  <c r="H105" i="13"/>
  <c r="V109" i="17" s="1"/>
  <c r="I105" i="13"/>
  <c r="W109" i="17" s="1"/>
  <c r="J105" i="13"/>
  <c r="X109" i="17" s="1"/>
  <c r="K105" i="13"/>
  <c r="Y109" i="17" s="1"/>
  <c r="C106" i="13"/>
  <c r="P110" i="17" s="1"/>
  <c r="D106" i="13"/>
  <c r="R110" i="17" s="1"/>
  <c r="E106" i="13"/>
  <c r="AF110" i="17" s="1"/>
  <c r="F106" i="13"/>
  <c r="T110" i="17" s="1"/>
  <c r="G106" i="13"/>
  <c r="U110" i="17" s="1"/>
  <c r="H106" i="13"/>
  <c r="V110" i="17" s="1"/>
  <c r="I106" i="13"/>
  <c r="W110" i="17" s="1"/>
  <c r="J106" i="13"/>
  <c r="X110" i="17" s="1"/>
  <c r="K106" i="13"/>
  <c r="Y110" i="17" s="1"/>
  <c r="C107" i="13"/>
  <c r="P111" i="17" s="1"/>
  <c r="D107" i="13"/>
  <c r="R111" i="17" s="1"/>
  <c r="E107" i="13"/>
  <c r="AF111" i="17" s="1"/>
  <c r="F107" i="13"/>
  <c r="T111" i="17" s="1"/>
  <c r="G107" i="13"/>
  <c r="U111" i="17" s="1"/>
  <c r="H107" i="13"/>
  <c r="V111" i="17" s="1"/>
  <c r="I107" i="13"/>
  <c r="W111" i="17" s="1"/>
  <c r="J107" i="13"/>
  <c r="X111" i="17" s="1"/>
  <c r="K107" i="13"/>
  <c r="Y111" i="17" s="1"/>
  <c r="C108" i="13"/>
  <c r="P112" i="17" s="1"/>
  <c r="D108" i="13"/>
  <c r="R112" i="17" s="1"/>
  <c r="E108" i="13"/>
  <c r="AF112" i="17" s="1"/>
  <c r="F108" i="13"/>
  <c r="T112" i="17" s="1"/>
  <c r="G108" i="13"/>
  <c r="U112" i="17" s="1"/>
  <c r="H108" i="13"/>
  <c r="V112" i="17" s="1"/>
  <c r="I108" i="13"/>
  <c r="W112" i="17" s="1"/>
  <c r="J108" i="13"/>
  <c r="X112" i="17" s="1"/>
  <c r="K108" i="13"/>
  <c r="Y112" i="17" s="1"/>
  <c r="C109" i="13"/>
  <c r="P113" i="17" s="1"/>
  <c r="D109" i="13"/>
  <c r="R113" i="17" s="1"/>
  <c r="E109" i="13"/>
  <c r="AF113" i="17" s="1"/>
  <c r="F109" i="13"/>
  <c r="T113" i="17" s="1"/>
  <c r="G109" i="13"/>
  <c r="U113" i="17" s="1"/>
  <c r="H109" i="13"/>
  <c r="V113" i="17" s="1"/>
  <c r="I109" i="13"/>
  <c r="W113" i="17" s="1"/>
  <c r="J109" i="13"/>
  <c r="X113" i="17" s="1"/>
  <c r="K109" i="13"/>
  <c r="Y113" i="17" s="1"/>
  <c r="C110" i="13"/>
  <c r="P114" i="17" s="1"/>
  <c r="D110" i="13"/>
  <c r="R114" i="17" s="1"/>
  <c r="E110" i="13"/>
  <c r="AF114" i="17" s="1"/>
  <c r="F110" i="13"/>
  <c r="T114" i="17" s="1"/>
  <c r="G110" i="13"/>
  <c r="U114" i="17" s="1"/>
  <c r="H110" i="13"/>
  <c r="V114" i="17" s="1"/>
  <c r="I110" i="13"/>
  <c r="W114" i="17" s="1"/>
  <c r="J110" i="13"/>
  <c r="X114" i="17" s="1"/>
  <c r="K110" i="13"/>
  <c r="Y114" i="17" s="1"/>
  <c r="C111" i="13"/>
  <c r="P115" i="17" s="1"/>
  <c r="D111" i="13"/>
  <c r="R115" i="17" s="1"/>
  <c r="E111" i="13"/>
  <c r="AF115" i="17" s="1"/>
  <c r="F111" i="13"/>
  <c r="T115" i="17" s="1"/>
  <c r="G111" i="13"/>
  <c r="U115" i="17" s="1"/>
  <c r="H111" i="13"/>
  <c r="V115" i="17" s="1"/>
  <c r="I111" i="13"/>
  <c r="W115" i="17" s="1"/>
  <c r="J111" i="13"/>
  <c r="X115" i="17" s="1"/>
  <c r="K111" i="13"/>
  <c r="Y115" i="17" s="1"/>
  <c r="C112" i="13"/>
  <c r="P116" i="17" s="1"/>
  <c r="D112" i="13"/>
  <c r="R116" i="17" s="1"/>
  <c r="E112" i="13"/>
  <c r="AF116" i="17" s="1"/>
  <c r="F112" i="13"/>
  <c r="T116" i="17" s="1"/>
  <c r="G112" i="13"/>
  <c r="U116" i="17" s="1"/>
  <c r="H112" i="13"/>
  <c r="V116" i="17" s="1"/>
  <c r="I112" i="13"/>
  <c r="W116" i="17" s="1"/>
  <c r="J112" i="13"/>
  <c r="X116" i="17" s="1"/>
  <c r="K112" i="13"/>
  <c r="Y116" i="17" s="1"/>
  <c r="C113" i="13"/>
  <c r="P117" i="17" s="1"/>
  <c r="D113" i="13"/>
  <c r="R117" i="17" s="1"/>
  <c r="E113" i="13"/>
  <c r="AF117" i="17" s="1"/>
  <c r="F113" i="13"/>
  <c r="T117" i="17" s="1"/>
  <c r="G113" i="13"/>
  <c r="U117" i="17" s="1"/>
  <c r="H113" i="13"/>
  <c r="V117" i="17" s="1"/>
  <c r="I113" i="13"/>
  <c r="W117" i="17" s="1"/>
  <c r="J113" i="13"/>
  <c r="X117" i="17" s="1"/>
  <c r="K113" i="13"/>
  <c r="Y117" i="17" s="1"/>
  <c r="C114" i="13"/>
  <c r="P118" i="17" s="1"/>
  <c r="D114" i="13"/>
  <c r="R118" i="17" s="1"/>
  <c r="E114" i="13"/>
  <c r="AF118" i="17" s="1"/>
  <c r="F114" i="13"/>
  <c r="T118" i="17" s="1"/>
  <c r="G114" i="13"/>
  <c r="U118" i="17" s="1"/>
  <c r="H114" i="13"/>
  <c r="V118" i="17" s="1"/>
  <c r="I114" i="13"/>
  <c r="W118" i="17" s="1"/>
  <c r="J114" i="13"/>
  <c r="X118" i="17" s="1"/>
  <c r="K114" i="13"/>
  <c r="Y118" i="17" s="1"/>
  <c r="C115" i="13"/>
  <c r="P119" i="17" s="1"/>
  <c r="D115" i="13"/>
  <c r="R119" i="17" s="1"/>
  <c r="E115" i="13"/>
  <c r="AF119" i="17" s="1"/>
  <c r="F115" i="13"/>
  <c r="T119" i="17" s="1"/>
  <c r="G115" i="13"/>
  <c r="U119" i="17" s="1"/>
  <c r="H115" i="13"/>
  <c r="V119" i="17" s="1"/>
  <c r="I115" i="13"/>
  <c r="W119" i="17" s="1"/>
  <c r="J115" i="13"/>
  <c r="X119" i="17" s="1"/>
  <c r="K115" i="13"/>
  <c r="Y119" i="17" s="1"/>
  <c r="C116" i="13"/>
  <c r="P120" i="17" s="1"/>
  <c r="D116" i="13"/>
  <c r="R120" i="17" s="1"/>
  <c r="E116" i="13"/>
  <c r="AF120" i="17" s="1"/>
  <c r="F116" i="13"/>
  <c r="T120" i="17" s="1"/>
  <c r="G116" i="13"/>
  <c r="U120" i="17" s="1"/>
  <c r="H116" i="13"/>
  <c r="V120" i="17" s="1"/>
  <c r="I116" i="13"/>
  <c r="W120" i="17" s="1"/>
  <c r="J116" i="13"/>
  <c r="X120" i="17" s="1"/>
  <c r="K116" i="13"/>
  <c r="Y120" i="17" s="1"/>
  <c r="C117" i="13"/>
  <c r="P121" i="17" s="1"/>
  <c r="D117" i="13"/>
  <c r="R121" i="17" s="1"/>
  <c r="E117" i="13"/>
  <c r="AF121" i="17" s="1"/>
  <c r="F117" i="13"/>
  <c r="T121" i="17" s="1"/>
  <c r="G117" i="13"/>
  <c r="U121" i="17" s="1"/>
  <c r="H117" i="13"/>
  <c r="V121" i="17" s="1"/>
  <c r="I117" i="13"/>
  <c r="W121" i="17" s="1"/>
  <c r="J117" i="13"/>
  <c r="X121" i="17" s="1"/>
  <c r="K117" i="13"/>
  <c r="Y121" i="17" s="1"/>
  <c r="C118" i="13"/>
  <c r="P122" i="17" s="1"/>
  <c r="D118" i="13"/>
  <c r="R122" i="17" s="1"/>
  <c r="E118" i="13"/>
  <c r="AF122" i="17" s="1"/>
  <c r="F118" i="13"/>
  <c r="T122" i="17" s="1"/>
  <c r="G118" i="13"/>
  <c r="U122" i="17" s="1"/>
  <c r="H118" i="13"/>
  <c r="V122" i="17" s="1"/>
  <c r="I118" i="13"/>
  <c r="W122" i="17" s="1"/>
  <c r="J118" i="13"/>
  <c r="X122" i="17" s="1"/>
  <c r="K118" i="13"/>
  <c r="Y122" i="17" s="1"/>
  <c r="C119" i="13"/>
  <c r="P123" i="17" s="1"/>
  <c r="D119" i="13"/>
  <c r="R123" i="17" s="1"/>
  <c r="E119" i="13"/>
  <c r="AF123" i="17" s="1"/>
  <c r="F119" i="13"/>
  <c r="T123" i="17" s="1"/>
  <c r="G119" i="13"/>
  <c r="U123" i="17" s="1"/>
  <c r="H119" i="13"/>
  <c r="V123" i="17" s="1"/>
  <c r="I119" i="13"/>
  <c r="W123" i="17" s="1"/>
  <c r="J119" i="13"/>
  <c r="X123" i="17" s="1"/>
  <c r="K119" i="13"/>
  <c r="Y123" i="17" s="1"/>
  <c r="C120" i="13"/>
  <c r="P124" i="17" s="1"/>
  <c r="D120" i="13"/>
  <c r="R124" i="17" s="1"/>
  <c r="E120" i="13"/>
  <c r="AF124" i="17" s="1"/>
  <c r="F120" i="13"/>
  <c r="T124" i="17" s="1"/>
  <c r="G120" i="13"/>
  <c r="U124" i="17" s="1"/>
  <c r="H120" i="13"/>
  <c r="V124" i="17" s="1"/>
  <c r="I120" i="13"/>
  <c r="W124" i="17" s="1"/>
  <c r="J120" i="13"/>
  <c r="X124" i="17" s="1"/>
  <c r="K120" i="13"/>
  <c r="Y124" i="17" s="1"/>
  <c r="C121" i="13"/>
  <c r="P125" i="17" s="1"/>
  <c r="D121" i="13"/>
  <c r="R125" i="17" s="1"/>
  <c r="E121" i="13"/>
  <c r="AF125" i="17" s="1"/>
  <c r="F121" i="13"/>
  <c r="T125" i="17" s="1"/>
  <c r="G121" i="13"/>
  <c r="U125" i="17" s="1"/>
  <c r="H121" i="13"/>
  <c r="V125" i="17" s="1"/>
  <c r="I121" i="13"/>
  <c r="W125" i="17" s="1"/>
  <c r="J121" i="13"/>
  <c r="X125" i="17" s="1"/>
  <c r="K121" i="13"/>
  <c r="Y125" i="17" s="1"/>
  <c r="C122" i="13"/>
  <c r="P126" i="17" s="1"/>
  <c r="D122" i="13"/>
  <c r="R126" i="17" s="1"/>
  <c r="E122" i="13"/>
  <c r="AF126" i="17" s="1"/>
  <c r="F122" i="13"/>
  <c r="T126" i="17" s="1"/>
  <c r="G122" i="13"/>
  <c r="U126" i="17" s="1"/>
  <c r="H122" i="13"/>
  <c r="V126" i="17" s="1"/>
  <c r="I122" i="13"/>
  <c r="W126" i="17" s="1"/>
  <c r="J122" i="13"/>
  <c r="X126" i="17" s="1"/>
  <c r="K122" i="13"/>
  <c r="Y126" i="17" s="1"/>
  <c r="C123" i="13"/>
  <c r="P127" i="17" s="1"/>
  <c r="D123" i="13"/>
  <c r="R127" i="17" s="1"/>
  <c r="E123" i="13"/>
  <c r="AF127" i="17" s="1"/>
  <c r="F123" i="13"/>
  <c r="T127" i="17" s="1"/>
  <c r="G123" i="13"/>
  <c r="U127" i="17" s="1"/>
  <c r="H123" i="13"/>
  <c r="V127" i="17" s="1"/>
  <c r="I123" i="13"/>
  <c r="W127" i="17" s="1"/>
  <c r="J123" i="13"/>
  <c r="X127" i="17" s="1"/>
  <c r="K123" i="13"/>
  <c r="Y127" i="17" s="1"/>
  <c r="C124" i="13"/>
  <c r="P128" i="17" s="1"/>
  <c r="D124" i="13"/>
  <c r="R128" i="17" s="1"/>
  <c r="E124" i="13"/>
  <c r="AF128" i="17" s="1"/>
  <c r="F124" i="13"/>
  <c r="T128" i="17" s="1"/>
  <c r="G124" i="13"/>
  <c r="U128" i="17" s="1"/>
  <c r="H124" i="13"/>
  <c r="V128" i="17" s="1"/>
  <c r="I124" i="13"/>
  <c r="W128" i="17" s="1"/>
  <c r="J124" i="13"/>
  <c r="X128" i="17" s="1"/>
  <c r="K124" i="13"/>
  <c r="Y128" i="17" s="1"/>
  <c r="C125" i="13"/>
  <c r="P129" i="17" s="1"/>
  <c r="D125" i="13"/>
  <c r="R129" i="17" s="1"/>
  <c r="E125" i="13"/>
  <c r="AF129" i="17" s="1"/>
  <c r="F125" i="13"/>
  <c r="T129" i="17" s="1"/>
  <c r="G125" i="13"/>
  <c r="U129" i="17" s="1"/>
  <c r="H125" i="13"/>
  <c r="V129" i="17" s="1"/>
  <c r="I125" i="13"/>
  <c r="W129" i="17" s="1"/>
  <c r="J125" i="13"/>
  <c r="X129" i="17" s="1"/>
  <c r="K125" i="13"/>
  <c r="Y129" i="17" s="1"/>
  <c r="C126" i="13"/>
  <c r="P130" i="17" s="1"/>
  <c r="D126" i="13"/>
  <c r="R130" i="17" s="1"/>
  <c r="E126" i="13"/>
  <c r="AF130" i="17" s="1"/>
  <c r="F126" i="13"/>
  <c r="T130" i="17" s="1"/>
  <c r="G126" i="13"/>
  <c r="U130" i="17" s="1"/>
  <c r="H126" i="13"/>
  <c r="V130" i="17" s="1"/>
  <c r="I126" i="13"/>
  <c r="W130" i="17" s="1"/>
  <c r="J126" i="13"/>
  <c r="X130" i="17" s="1"/>
  <c r="K126" i="13"/>
  <c r="Y130" i="17" s="1"/>
  <c r="C127" i="13"/>
  <c r="P131" i="17" s="1"/>
  <c r="D127" i="13"/>
  <c r="R131" i="17" s="1"/>
  <c r="E127" i="13"/>
  <c r="AF131" i="17" s="1"/>
  <c r="F127" i="13"/>
  <c r="T131" i="17" s="1"/>
  <c r="G127" i="13"/>
  <c r="U131" i="17" s="1"/>
  <c r="H127" i="13"/>
  <c r="V131" i="17" s="1"/>
  <c r="I127" i="13"/>
  <c r="W131" i="17" s="1"/>
  <c r="J127" i="13"/>
  <c r="X131" i="17" s="1"/>
  <c r="K127" i="13"/>
  <c r="Y131" i="17" s="1"/>
  <c r="C128" i="13"/>
  <c r="P132" i="17" s="1"/>
  <c r="D128" i="13"/>
  <c r="R132" i="17" s="1"/>
  <c r="E128" i="13"/>
  <c r="AF132" i="17" s="1"/>
  <c r="F128" i="13"/>
  <c r="T132" i="17" s="1"/>
  <c r="G128" i="13"/>
  <c r="U132" i="17" s="1"/>
  <c r="H128" i="13"/>
  <c r="V132" i="17" s="1"/>
  <c r="I128" i="13"/>
  <c r="W132" i="17" s="1"/>
  <c r="J128" i="13"/>
  <c r="X132" i="17" s="1"/>
  <c r="K128" i="13"/>
  <c r="Y132" i="17" s="1"/>
  <c r="C129" i="13"/>
  <c r="P133" i="17" s="1"/>
  <c r="D129" i="13"/>
  <c r="R133" i="17" s="1"/>
  <c r="E129" i="13"/>
  <c r="AF133" i="17" s="1"/>
  <c r="F129" i="13"/>
  <c r="T133" i="17" s="1"/>
  <c r="G129" i="13"/>
  <c r="U133" i="17" s="1"/>
  <c r="H129" i="13"/>
  <c r="V133" i="17" s="1"/>
  <c r="I129" i="13"/>
  <c r="W133" i="17" s="1"/>
  <c r="J129" i="13"/>
  <c r="X133" i="17" s="1"/>
  <c r="K129" i="13"/>
  <c r="Y133" i="17" s="1"/>
  <c r="C130" i="13"/>
  <c r="P134" i="17" s="1"/>
  <c r="D130" i="13"/>
  <c r="R134" i="17" s="1"/>
  <c r="E130" i="13"/>
  <c r="AF134" i="17" s="1"/>
  <c r="F130" i="13"/>
  <c r="T134" i="17" s="1"/>
  <c r="G130" i="13"/>
  <c r="U134" i="17" s="1"/>
  <c r="H130" i="13"/>
  <c r="V134" i="17" s="1"/>
  <c r="I130" i="13"/>
  <c r="W134" i="17" s="1"/>
  <c r="J130" i="13"/>
  <c r="X134" i="17" s="1"/>
  <c r="K130" i="13"/>
  <c r="Y134" i="17" s="1"/>
  <c r="C131" i="13"/>
  <c r="P135" i="17" s="1"/>
  <c r="D131" i="13"/>
  <c r="R135" i="17" s="1"/>
  <c r="E131" i="13"/>
  <c r="AF135" i="17" s="1"/>
  <c r="F131" i="13"/>
  <c r="T135" i="17" s="1"/>
  <c r="G131" i="13"/>
  <c r="U135" i="17" s="1"/>
  <c r="H131" i="13"/>
  <c r="V135" i="17" s="1"/>
  <c r="I131" i="13"/>
  <c r="W135" i="17" s="1"/>
  <c r="J131" i="13"/>
  <c r="X135" i="17" s="1"/>
  <c r="K131" i="13"/>
  <c r="Y135" i="17" s="1"/>
  <c r="C132" i="13"/>
  <c r="P136" i="17" s="1"/>
  <c r="D132" i="13"/>
  <c r="R136" i="17" s="1"/>
  <c r="E132" i="13"/>
  <c r="AF136" i="17" s="1"/>
  <c r="F132" i="13"/>
  <c r="T136" i="17" s="1"/>
  <c r="G132" i="13"/>
  <c r="U136" i="17" s="1"/>
  <c r="H132" i="13"/>
  <c r="V136" i="17" s="1"/>
  <c r="I132" i="13"/>
  <c r="W136" i="17" s="1"/>
  <c r="J132" i="13"/>
  <c r="X136" i="17" s="1"/>
  <c r="K132" i="13"/>
  <c r="Y136" i="17" s="1"/>
  <c r="C133" i="13"/>
  <c r="P137" i="17" s="1"/>
  <c r="D133" i="13"/>
  <c r="R137" i="17" s="1"/>
  <c r="E133" i="13"/>
  <c r="AF137" i="17" s="1"/>
  <c r="F133" i="13"/>
  <c r="T137" i="17" s="1"/>
  <c r="G133" i="13"/>
  <c r="U137" i="17" s="1"/>
  <c r="H133" i="13"/>
  <c r="V137" i="17" s="1"/>
  <c r="I133" i="13"/>
  <c r="W137" i="17" s="1"/>
  <c r="J133" i="13"/>
  <c r="X137" i="17" s="1"/>
  <c r="K133" i="13"/>
  <c r="Y137" i="17" s="1"/>
  <c r="C134" i="13"/>
  <c r="P138" i="17" s="1"/>
  <c r="D134" i="13"/>
  <c r="R138" i="17" s="1"/>
  <c r="E134" i="13"/>
  <c r="AF138" i="17" s="1"/>
  <c r="F134" i="13"/>
  <c r="T138" i="17" s="1"/>
  <c r="G134" i="13"/>
  <c r="U138" i="17" s="1"/>
  <c r="H134" i="13"/>
  <c r="V138" i="17" s="1"/>
  <c r="I134" i="13"/>
  <c r="W138" i="17" s="1"/>
  <c r="J134" i="13"/>
  <c r="X138" i="17" s="1"/>
  <c r="K134" i="13"/>
  <c r="Y138" i="17" s="1"/>
  <c r="C135" i="13"/>
  <c r="P139" i="17" s="1"/>
  <c r="D135" i="13"/>
  <c r="R139" i="17" s="1"/>
  <c r="E135" i="13"/>
  <c r="AF139" i="17" s="1"/>
  <c r="F135" i="13"/>
  <c r="T139" i="17" s="1"/>
  <c r="G135" i="13"/>
  <c r="U139" i="17" s="1"/>
  <c r="H135" i="13"/>
  <c r="V139" i="17" s="1"/>
  <c r="I135" i="13"/>
  <c r="W139" i="17" s="1"/>
  <c r="J135" i="13"/>
  <c r="X139" i="17" s="1"/>
  <c r="K135" i="13"/>
  <c r="Y139" i="17" s="1"/>
  <c r="C136" i="13"/>
  <c r="P140" i="17" s="1"/>
  <c r="D136" i="13"/>
  <c r="R140" i="17" s="1"/>
  <c r="E136" i="13"/>
  <c r="AF140" i="17" s="1"/>
  <c r="F136" i="13"/>
  <c r="T140" i="17" s="1"/>
  <c r="G136" i="13"/>
  <c r="U140" i="17" s="1"/>
  <c r="H136" i="13"/>
  <c r="V140" i="17" s="1"/>
  <c r="I136" i="13"/>
  <c r="W140" i="17" s="1"/>
  <c r="J136" i="13"/>
  <c r="X140" i="17" s="1"/>
  <c r="K136" i="13"/>
  <c r="Y140" i="17" s="1"/>
  <c r="C137" i="13"/>
  <c r="P141" i="17" s="1"/>
  <c r="D137" i="13"/>
  <c r="R141" i="17" s="1"/>
  <c r="E137" i="13"/>
  <c r="AF141" i="17" s="1"/>
  <c r="F137" i="13"/>
  <c r="T141" i="17" s="1"/>
  <c r="G137" i="13"/>
  <c r="U141" i="17" s="1"/>
  <c r="H137" i="13"/>
  <c r="V141" i="17" s="1"/>
  <c r="I137" i="13"/>
  <c r="W141" i="17" s="1"/>
  <c r="J137" i="13"/>
  <c r="X141" i="17" s="1"/>
  <c r="K137" i="13"/>
  <c r="Y141" i="17" s="1"/>
  <c r="C138" i="13"/>
  <c r="P142" i="17" s="1"/>
  <c r="D138" i="13"/>
  <c r="R142" i="17" s="1"/>
  <c r="E138" i="13"/>
  <c r="AF142" i="17" s="1"/>
  <c r="F138" i="13"/>
  <c r="T142" i="17" s="1"/>
  <c r="G138" i="13"/>
  <c r="U142" i="17" s="1"/>
  <c r="H138" i="13"/>
  <c r="V142" i="17" s="1"/>
  <c r="I138" i="13"/>
  <c r="W142" i="17" s="1"/>
  <c r="J138" i="13"/>
  <c r="X142" i="17" s="1"/>
  <c r="K138" i="13"/>
  <c r="Y142" i="17" s="1"/>
  <c r="C139" i="13"/>
  <c r="P143" i="17" s="1"/>
  <c r="D139" i="13"/>
  <c r="R143" i="17" s="1"/>
  <c r="E139" i="13"/>
  <c r="AF143" i="17" s="1"/>
  <c r="F139" i="13"/>
  <c r="T143" i="17" s="1"/>
  <c r="G139" i="13"/>
  <c r="U143" i="17" s="1"/>
  <c r="H139" i="13"/>
  <c r="V143" i="17" s="1"/>
  <c r="I139" i="13"/>
  <c r="W143" i="17" s="1"/>
  <c r="J139" i="13"/>
  <c r="X143" i="17" s="1"/>
  <c r="K139" i="13"/>
  <c r="Y143" i="17" s="1"/>
  <c r="C140" i="13"/>
  <c r="P144" i="17" s="1"/>
  <c r="D140" i="13"/>
  <c r="R144" i="17" s="1"/>
  <c r="E140" i="13"/>
  <c r="AF144" i="17" s="1"/>
  <c r="F140" i="13"/>
  <c r="T144" i="17" s="1"/>
  <c r="G140" i="13"/>
  <c r="U144" i="17" s="1"/>
  <c r="H140" i="13"/>
  <c r="V144" i="17" s="1"/>
  <c r="I140" i="13"/>
  <c r="W144" i="17" s="1"/>
  <c r="J140" i="13"/>
  <c r="X144" i="17" s="1"/>
  <c r="K140" i="13"/>
  <c r="Y144" i="17" s="1"/>
  <c r="C141" i="13"/>
  <c r="P145" i="17" s="1"/>
  <c r="D141" i="13"/>
  <c r="R145" i="17" s="1"/>
  <c r="E141" i="13"/>
  <c r="AF145" i="17" s="1"/>
  <c r="F141" i="13"/>
  <c r="T145" i="17" s="1"/>
  <c r="G141" i="13"/>
  <c r="U145" i="17" s="1"/>
  <c r="H141" i="13"/>
  <c r="V145" i="17" s="1"/>
  <c r="I141" i="13"/>
  <c r="W145" i="17" s="1"/>
  <c r="J141" i="13"/>
  <c r="X145" i="17" s="1"/>
  <c r="K141" i="13"/>
  <c r="Y145" i="17" s="1"/>
  <c r="C142" i="13"/>
  <c r="P146" i="17" s="1"/>
  <c r="D142" i="13"/>
  <c r="R146" i="17" s="1"/>
  <c r="E142" i="13"/>
  <c r="AF146" i="17" s="1"/>
  <c r="F142" i="13"/>
  <c r="T146" i="17" s="1"/>
  <c r="G142" i="13"/>
  <c r="U146" i="17" s="1"/>
  <c r="H142" i="13"/>
  <c r="V146" i="17" s="1"/>
  <c r="I142" i="13"/>
  <c r="W146" i="17" s="1"/>
  <c r="J142" i="13"/>
  <c r="X146" i="17" s="1"/>
  <c r="K142" i="13"/>
  <c r="Y146" i="17" s="1"/>
  <c r="C143" i="13"/>
  <c r="P147" i="17" s="1"/>
  <c r="D143" i="13"/>
  <c r="R147" i="17" s="1"/>
  <c r="E143" i="13"/>
  <c r="AF147" i="17" s="1"/>
  <c r="F143" i="13"/>
  <c r="T147" i="17" s="1"/>
  <c r="G143" i="13"/>
  <c r="U147" i="17" s="1"/>
  <c r="H143" i="13"/>
  <c r="V147" i="17" s="1"/>
  <c r="I143" i="13"/>
  <c r="W147" i="17" s="1"/>
  <c r="J143" i="13"/>
  <c r="X147" i="17" s="1"/>
  <c r="K143" i="13"/>
  <c r="Y147" i="17" s="1"/>
  <c r="C144" i="13"/>
  <c r="P148" i="17" s="1"/>
  <c r="D144" i="13"/>
  <c r="R148" i="17" s="1"/>
  <c r="E144" i="13"/>
  <c r="AF148" i="17" s="1"/>
  <c r="F144" i="13"/>
  <c r="T148" i="17" s="1"/>
  <c r="G144" i="13"/>
  <c r="U148" i="17" s="1"/>
  <c r="H144" i="13"/>
  <c r="V148" i="17" s="1"/>
  <c r="I144" i="13"/>
  <c r="W148" i="17" s="1"/>
  <c r="J144" i="13"/>
  <c r="X148" i="17" s="1"/>
  <c r="K144" i="13"/>
  <c r="Y148" i="17" s="1"/>
  <c r="C145" i="13"/>
  <c r="P149" i="17" s="1"/>
  <c r="D145" i="13"/>
  <c r="R149" i="17" s="1"/>
  <c r="E145" i="13"/>
  <c r="AF149" i="17" s="1"/>
  <c r="F145" i="13"/>
  <c r="T149" i="17" s="1"/>
  <c r="G145" i="13"/>
  <c r="U149" i="17" s="1"/>
  <c r="H145" i="13"/>
  <c r="V149" i="17" s="1"/>
  <c r="I145" i="13"/>
  <c r="W149" i="17" s="1"/>
  <c r="J145" i="13"/>
  <c r="X149" i="17" s="1"/>
  <c r="K145" i="13"/>
  <c r="Y149" i="17" s="1"/>
  <c r="C146" i="13"/>
  <c r="P150" i="17" s="1"/>
  <c r="D146" i="13"/>
  <c r="R150" i="17" s="1"/>
  <c r="E146" i="13"/>
  <c r="AF150" i="17" s="1"/>
  <c r="F146" i="13"/>
  <c r="T150" i="17" s="1"/>
  <c r="G146" i="13"/>
  <c r="U150" i="17" s="1"/>
  <c r="H146" i="13"/>
  <c r="V150" i="17" s="1"/>
  <c r="I146" i="13"/>
  <c r="W150" i="17" s="1"/>
  <c r="J146" i="13"/>
  <c r="X150" i="17" s="1"/>
  <c r="K146" i="13"/>
  <c r="Y150" i="17" s="1"/>
  <c r="C147" i="13"/>
  <c r="P151" i="17" s="1"/>
  <c r="D147" i="13"/>
  <c r="R151" i="17" s="1"/>
  <c r="E147" i="13"/>
  <c r="AF151" i="17" s="1"/>
  <c r="F147" i="13"/>
  <c r="T151" i="17" s="1"/>
  <c r="G147" i="13"/>
  <c r="U151" i="17" s="1"/>
  <c r="H147" i="13"/>
  <c r="V151" i="17" s="1"/>
  <c r="I147" i="13"/>
  <c r="W151" i="17" s="1"/>
  <c r="J147" i="13"/>
  <c r="X151" i="17" s="1"/>
  <c r="K147" i="13"/>
  <c r="Y151" i="17" s="1"/>
  <c r="C148" i="13"/>
  <c r="P152" i="17" s="1"/>
  <c r="D148" i="13"/>
  <c r="R152" i="17" s="1"/>
  <c r="E148" i="13"/>
  <c r="AF152" i="17" s="1"/>
  <c r="F148" i="13"/>
  <c r="T152" i="17" s="1"/>
  <c r="G148" i="13"/>
  <c r="U152" i="17" s="1"/>
  <c r="H148" i="13"/>
  <c r="V152" i="17" s="1"/>
  <c r="I148" i="13"/>
  <c r="W152" i="17" s="1"/>
  <c r="J148" i="13"/>
  <c r="X152" i="17" s="1"/>
  <c r="K148" i="13"/>
  <c r="Y152" i="17" s="1"/>
  <c r="C149" i="13"/>
  <c r="P153" i="17" s="1"/>
  <c r="D149" i="13"/>
  <c r="R153" i="17" s="1"/>
  <c r="E149" i="13"/>
  <c r="AF153" i="17" s="1"/>
  <c r="F149" i="13"/>
  <c r="T153" i="17" s="1"/>
  <c r="G149" i="13"/>
  <c r="U153" i="17" s="1"/>
  <c r="H149" i="13"/>
  <c r="V153" i="17" s="1"/>
  <c r="I149" i="13"/>
  <c r="W153" i="17" s="1"/>
  <c r="J149" i="13"/>
  <c r="X153" i="17" s="1"/>
  <c r="K149" i="13"/>
  <c r="Y153" i="17" s="1"/>
  <c r="C150" i="13"/>
  <c r="P154" i="17" s="1"/>
  <c r="D150" i="13"/>
  <c r="R154" i="17" s="1"/>
  <c r="E150" i="13"/>
  <c r="AF154" i="17" s="1"/>
  <c r="F150" i="13"/>
  <c r="T154" i="17" s="1"/>
  <c r="G150" i="13"/>
  <c r="U154" i="17" s="1"/>
  <c r="H150" i="13"/>
  <c r="V154" i="17" s="1"/>
  <c r="I150" i="13"/>
  <c r="W154" i="17" s="1"/>
  <c r="J150" i="13"/>
  <c r="X154" i="17" s="1"/>
  <c r="K150" i="13"/>
  <c r="Y154" i="17" s="1"/>
  <c r="C151" i="13"/>
  <c r="P155" i="17" s="1"/>
  <c r="D151" i="13"/>
  <c r="R155" i="17" s="1"/>
  <c r="E151" i="13"/>
  <c r="AF155" i="17" s="1"/>
  <c r="F151" i="13"/>
  <c r="T155" i="17" s="1"/>
  <c r="G151" i="13"/>
  <c r="U155" i="17" s="1"/>
  <c r="H151" i="13"/>
  <c r="V155" i="17" s="1"/>
  <c r="I151" i="13"/>
  <c r="W155" i="17" s="1"/>
  <c r="J151" i="13"/>
  <c r="X155" i="17" s="1"/>
  <c r="K151" i="13"/>
  <c r="Y155" i="17" s="1"/>
  <c r="C152" i="13"/>
  <c r="P156" i="17" s="1"/>
  <c r="D152" i="13"/>
  <c r="R156" i="17" s="1"/>
  <c r="E152" i="13"/>
  <c r="AF156" i="17" s="1"/>
  <c r="F152" i="13"/>
  <c r="T156" i="17" s="1"/>
  <c r="G152" i="13"/>
  <c r="U156" i="17" s="1"/>
  <c r="H152" i="13"/>
  <c r="V156" i="17" s="1"/>
  <c r="I152" i="13"/>
  <c r="W156" i="17" s="1"/>
  <c r="J152" i="13"/>
  <c r="X156" i="17" s="1"/>
  <c r="K152" i="13"/>
  <c r="Y156" i="17" s="1"/>
  <c r="C153" i="13"/>
  <c r="P157" i="17" s="1"/>
  <c r="D153" i="13"/>
  <c r="R157" i="17" s="1"/>
  <c r="E153" i="13"/>
  <c r="AF157" i="17" s="1"/>
  <c r="F153" i="13"/>
  <c r="T157" i="17" s="1"/>
  <c r="G153" i="13"/>
  <c r="U157" i="17" s="1"/>
  <c r="H153" i="13"/>
  <c r="V157" i="17" s="1"/>
  <c r="I153" i="13"/>
  <c r="W157" i="17" s="1"/>
  <c r="J153" i="13"/>
  <c r="X157" i="17" s="1"/>
  <c r="K153" i="13"/>
  <c r="Y157" i="17" s="1"/>
  <c r="C154" i="13"/>
  <c r="P158" i="17" s="1"/>
  <c r="D154" i="13"/>
  <c r="R158" i="17" s="1"/>
  <c r="E154" i="13"/>
  <c r="AF158" i="17" s="1"/>
  <c r="F154" i="13"/>
  <c r="T158" i="17" s="1"/>
  <c r="G154" i="13"/>
  <c r="U158" i="17" s="1"/>
  <c r="H154" i="13"/>
  <c r="V158" i="17" s="1"/>
  <c r="I154" i="13"/>
  <c r="W158" i="17" s="1"/>
  <c r="J154" i="13"/>
  <c r="X158" i="17" s="1"/>
  <c r="K154" i="13"/>
  <c r="Y158" i="17" s="1"/>
  <c r="C155" i="13"/>
  <c r="P159" i="17" s="1"/>
  <c r="D155" i="13"/>
  <c r="R159" i="17" s="1"/>
  <c r="E155" i="13"/>
  <c r="AF159" i="17" s="1"/>
  <c r="F155" i="13"/>
  <c r="T159" i="17" s="1"/>
  <c r="G155" i="13"/>
  <c r="U159" i="17" s="1"/>
  <c r="H155" i="13"/>
  <c r="V159" i="17" s="1"/>
  <c r="I155" i="13"/>
  <c r="W159" i="17" s="1"/>
  <c r="J155" i="13"/>
  <c r="X159" i="17" s="1"/>
  <c r="K155" i="13"/>
  <c r="Y159" i="17" s="1"/>
  <c r="C156" i="13"/>
  <c r="P160" i="17" s="1"/>
  <c r="D156" i="13"/>
  <c r="R160" i="17" s="1"/>
  <c r="E156" i="13"/>
  <c r="AF160" i="17" s="1"/>
  <c r="F156" i="13"/>
  <c r="T160" i="17" s="1"/>
  <c r="G156" i="13"/>
  <c r="U160" i="17" s="1"/>
  <c r="H156" i="13"/>
  <c r="V160" i="17" s="1"/>
  <c r="I156" i="13"/>
  <c r="W160" i="17" s="1"/>
  <c r="J156" i="13"/>
  <c r="X160" i="17" s="1"/>
  <c r="K156" i="13"/>
  <c r="Y160" i="17" s="1"/>
  <c r="C157" i="13"/>
  <c r="P161" i="17" s="1"/>
  <c r="D157" i="13"/>
  <c r="R161" i="17" s="1"/>
  <c r="E157" i="13"/>
  <c r="AF161" i="17" s="1"/>
  <c r="F157" i="13"/>
  <c r="T161" i="17" s="1"/>
  <c r="G157" i="13"/>
  <c r="U161" i="17" s="1"/>
  <c r="H157" i="13"/>
  <c r="V161" i="17" s="1"/>
  <c r="I157" i="13"/>
  <c r="W161" i="17" s="1"/>
  <c r="J157" i="13"/>
  <c r="X161" i="17" s="1"/>
  <c r="K157" i="13"/>
  <c r="Y161" i="17" s="1"/>
  <c r="C158" i="13"/>
  <c r="P162" i="17" s="1"/>
  <c r="D158" i="13"/>
  <c r="R162" i="17" s="1"/>
  <c r="E158" i="13"/>
  <c r="AF162" i="17" s="1"/>
  <c r="F158" i="13"/>
  <c r="T162" i="17" s="1"/>
  <c r="G158" i="13"/>
  <c r="U162" i="17" s="1"/>
  <c r="H158" i="13"/>
  <c r="V162" i="17" s="1"/>
  <c r="I158" i="13"/>
  <c r="W162" i="17" s="1"/>
  <c r="J158" i="13"/>
  <c r="X162" i="17" s="1"/>
  <c r="K158" i="13"/>
  <c r="Y162" i="17" s="1"/>
  <c r="C159" i="13"/>
  <c r="P163" i="17" s="1"/>
  <c r="D159" i="13"/>
  <c r="R163" i="17" s="1"/>
  <c r="E159" i="13"/>
  <c r="AF163" i="17" s="1"/>
  <c r="F159" i="13"/>
  <c r="T163" i="17" s="1"/>
  <c r="G159" i="13"/>
  <c r="U163" i="17" s="1"/>
  <c r="H159" i="13"/>
  <c r="V163" i="17" s="1"/>
  <c r="I159" i="13"/>
  <c r="W163" i="17" s="1"/>
  <c r="J159" i="13"/>
  <c r="X163" i="17" s="1"/>
  <c r="K159" i="13"/>
  <c r="Y163" i="17" s="1"/>
  <c r="C160" i="13"/>
  <c r="P164" i="17" s="1"/>
  <c r="D160" i="13"/>
  <c r="R164" i="17" s="1"/>
  <c r="E160" i="13"/>
  <c r="AF164" i="17" s="1"/>
  <c r="F160" i="13"/>
  <c r="T164" i="17" s="1"/>
  <c r="G160" i="13"/>
  <c r="U164" i="17" s="1"/>
  <c r="H160" i="13"/>
  <c r="V164" i="17" s="1"/>
  <c r="I160" i="13"/>
  <c r="W164" i="17" s="1"/>
  <c r="J160" i="13"/>
  <c r="X164" i="17" s="1"/>
  <c r="K160" i="13"/>
  <c r="Y164" i="17" s="1"/>
  <c r="C161" i="13"/>
  <c r="P165" i="17" s="1"/>
  <c r="D161" i="13"/>
  <c r="R165" i="17" s="1"/>
  <c r="E161" i="13"/>
  <c r="AF165" i="17" s="1"/>
  <c r="F161" i="13"/>
  <c r="T165" i="17" s="1"/>
  <c r="G161" i="13"/>
  <c r="U165" i="17" s="1"/>
  <c r="H161" i="13"/>
  <c r="V165" i="17" s="1"/>
  <c r="I161" i="13"/>
  <c r="W165" i="17" s="1"/>
  <c r="J161" i="13"/>
  <c r="X165" i="17" s="1"/>
  <c r="K161" i="13"/>
  <c r="Y165" i="17" s="1"/>
  <c r="C162" i="13"/>
  <c r="P166" i="17" s="1"/>
  <c r="D162" i="13"/>
  <c r="R166" i="17" s="1"/>
  <c r="E162" i="13"/>
  <c r="AF166" i="17" s="1"/>
  <c r="F162" i="13"/>
  <c r="T166" i="17" s="1"/>
  <c r="G162" i="13"/>
  <c r="U166" i="17" s="1"/>
  <c r="H162" i="13"/>
  <c r="V166" i="17" s="1"/>
  <c r="I162" i="13"/>
  <c r="W166" i="17" s="1"/>
  <c r="J162" i="13"/>
  <c r="X166" i="17" s="1"/>
  <c r="K162" i="13"/>
  <c r="Y166" i="17" s="1"/>
  <c r="C163" i="13"/>
  <c r="P167" i="17" s="1"/>
  <c r="D163" i="13"/>
  <c r="R167" i="17" s="1"/>
  <c r="E163" i="13"/>
  <c r="AF167" i="17" s="1"/>
  <c r="F163" i="13"/>
  <c r="T167" i="17" s="1"/>
  <c r="G163" i="13"/>
  <c r="U167" i="17" s="1"/>
  <c r="H163" i="13"/>
  <c r="V167" i="17" s="1"/>
  <c r="I163" i="13"/>
  <c r="W167" i="17" s="1"/>
  <c r="J163" i="13"/>
  <c r="X167" i="17" s="1"/>
  <c r="K163" i="13"/>
  <c r="Y167" i="17" s="1"/>
  <c r="C164" i="13"/>
  <c r="P168" i="17" s="1"/>
  <c r="D164" i="13"/>
  <c r="R168" i="17" s="1"/>
  <c r="E164" i="13"/>
  <c r="AF168" i="17" s="1"/>
  <c r="F164" i="13"/>
  <c r="T168" i="17" s="1"/>
  <c r="G164" i="13"/>
  <c r="U168" i="17" s="1"/>
  <c r="H164" i="13"/>
  <c r="V168" i="17" s="1"/>
  <c r="I164" i="13"/>
  <c r="W168" i="17" s="1"/>
  <c r="J164" i="13"/>
  <c r="X168" i="17" s="1"/>
  <c r="K164" i="13"/>
  <c r="Y168" i="17" s="1"/>
  <c r="C165" i="13"/>
  <c r="P169" i="17" s="1"/>
  <c r="D165" i="13"/>
  <c r="R169" i="17" s="1"/>
  <c r="E165" i="13"/>
  <c r="AF169" i="17" s="1"/>
  <c r="F165" i="13"/>
  <c r="T169" i="17" s="1"/>
  <c r="G165" i="13"/>
  <c r="U169" i="17" s="1"/>
  <c r="H165" i="13"/>
  <c r="V169" i="17" s="1"/>
  <c r="I165" i="13"/>
  <c r="W169" i="17" s="1"/>
  <c r="J165" i="13"/>
  <c r="X169" i="17" s="1"/>
  <c r="K165" i="13"/>
  <c r="Y169" i="17" s="1"/>
  <c r="C166" i="13"/>
  <c r="P170" i="17" s="1"/>
  <c r="D166" i="13"/>
  <c r="R170" i="17" s="1"/>
  <c r="E166" i="13"/>
  <c r="AF170" i="17" s="1"/>
  <c r="F166" i="13"/>
  <c r="T170" i="17" s="1"/>
  <c r="G166" i="13"/>
  <c r="U170" i="17" s="1"/>
  <c r="H166" i="13"/>
  <c r="V170" i="17" s="1"/>
  <c r="I166" i="13"/>
  <c r="W170" i="17" s="1"/>
  <c r="J166" i="13"/>
  <c r="X170" i="17" s="1"/>
  <c r="K166" i="13"/>
  <c r="Y170" i="17" s="1"/>
  <c r="C167" i="13"/>
  <c r="P171" i="17" s="1"/>
  <c r="D167" i="13"/>
  <c r="R171" i="17" s="1"/>
  <c r="E167" i="13"/>
  <c r="AF171" i="17" s="1"/>
  <c r="F167" i="13"/>
  <c r="T171" i="17" s="1"/>
  <c r="G167" i="13"/>
  <c r="U171" i="17" s="1"/>
  <c r="H167" i="13"/>
  <c r="V171" i="17" s="1"/>
  <c r="I167" i="13"/>
  <c r="W171" i="17" s="1"/>
  <c r="J167" i="13"/>
  <c r="X171" i="17" s="1"/>
  <c r="K167" i="13"/>
  <c r="Y171" i="17" s="1"/>
  <c r="C168" i="13"/>
  <c r="P172" i="17" s="1"/>
  <c r="D168" i="13"/>
  <c r="R172" i="17" s="1"/>
  <c r="E168" i="13"/>
  <c r="AF172" i="17" s="1"/>
  <c r="F168" i="13"/>
  <c r="T172" i="17" s="1"/>
  <c r="G168" i="13"/>
  <c r="U172" i="17" s="1"/>
  <c r="H168" i="13"/>
  <c r="V172" i="17" s="1"/>
  <c r="I168" i="13"/>
  <c r="W172" i="17" s="1"/>
  <c r="J168" i="13"/>
  <c r="X172" i="17" s="1"/>
  <c r="K168" i="13"/>
  <c r="Y172" i="17" s="1"/>
  <c r="C169" i="13"/>
  <c r="P173" i="17" s="1"/>
  <c r="D169" i="13"/>
  <c r="R173" i="17" s="1"/>
  <c r="E169" i="13"/>
  <c r="AF173" i="17" s="1"/>
  <c r="F169" i="13"/>
  <c r="T173" i="17" s="1"/>
  <c r="G169" i="13"/>
  <c r="U173" i="17" s="1"/>
  <c r="H169" i="13"/>
  <c r="V173" i="17" s="1"/>
  <c r="I169" i="13"/>
  <c r="W173" i="17" s="1"/>
  <c r="J169" i="13"/>
  <c r="X173" i="17" s="1"/>
  <c r="K169" i="13"/>
  <c r="Y173" i="17" s="1"/>
  <c r="C170" i="13"/>
  <c r="P174" i="17" s="1"/>
  <c r="D170" i="13"/>
  <c r="R174" i="17" s="1"/>
  <c r="E170" i="13"/>
  <c r="AF174" i="17" s="1"/>
  <c r="F170" i="13"/>
  <c r="T174" i="17" s="1"/>
  <c r="G170" i="13"/>
  <c r="U174" i="17" s="1"/>
  <c r="H170" i="13"/>
  <c r="V174" i="17" s="1"/>
  <c r="I170" i="13"/>
  <c r="W174" i="17" s="1"/>
  <c r="J170" i="13"/>
  <c r="X174" i="17" s="1"/>
  <c r="K170" i="13"/>
  <c r="Y174" i="17" s="1"/>
  <c r="C171" i="13"/>
  <c r="P175" i="17" s="1"/>
  <c r="D171" i="13"/>
  <c r="R175" i="17" s="1"/>
  <c r="E171" i="13"/>
  <c r="AF175" i="17" s="1"/>
  <c r="F171" i="13"/>
  <c r="T175" i="17" s="1"/>
  <c r="G171" i="13"/>
  <c r="U175" i="17" s="1"/>
  <c r="H171" i="13"/>
  <c r="V175" i="17" s="1"/>
  <c r="I171" i="13"/>
  <c r="W175" i="17" s="1"/>
  <c r="J171" i="13"/>
  <c r="X175" i="17" s="1"/>
  <c r="K171" i="13"/>
  <c r="Y175" i="17" s="1"/>
  <c r="C172" i="13"/>
  <c r="P176" i="17" s="1"/>
  <c r="D172" i="13"/>
  <c r="R176" i="17" s="1"/>
  <c r="E172" i="13"/>
  <c r="AF176" i="17" s="1"/>
  <c r="F172" i="13"/>
  <c r="T176" i="17" s="1"/>
  <c r="G172" i="13"/>
  <c r="U176" i="17" s="1"/>
  <c r="H172" i="13"/>
  <c r="V176" i="17" s="1"/>
  <c r="I172" i="13"/>
  <c r="W176" i="17" s="1"/>
  <c r="J172" i="13"/>
  <c r="X176" i="17" s="1"/>
  <c r="K172" i="13"/>
  <c r="Y176" i="17" s="1"/>
  <c r="C173" i="13"/>
  <c r="P177" i="17" s="1"/>
  <c r="D173" i="13"/>
  <c r="R177" i="17" s="1"/>
  <c r="E173" i="13"/>
  <c r="AF177" i="17" s="1"/>
  <c r="F173" i="13"/>
  <c r="T177" i="17" s="1"/>
  <c r="G173" i="13"/>
  <c r="U177" i="17" s="1"/>
  <c r="H173" i="13"/>
  <c r="V177" i="17" s="1"/>
  <c r="I173" i="13"/>
  <c r="W177" i="17" s="1"/>
  <c r="J173" i="13"/>
  <c r="X177" i="17" s="1"/>
  <c r="K173" i="13"/>
  <c r="Y177" i="17" s="1"/>
  <c r="C174" i="13"/>
  <c r="P178" i="17" s="1"/>
  <c r="D174" i="13"/>
  <c r="R178" i="17" s="1"/>
  <c r="E174" i="13"/>
  <c r="AF178" i="17" s="1"/>
  <c r="F174" i="13"/>
  <c r="T178" i="17" s="1"/>
  <c r="G174" i="13"/>
  <c r="U178" i="17" s="1"/>
  <c r="H174" i="13"/>
  <c r="V178" i="17" s="1"/>
  <c r="I174" i="13"/>
  <c r="W178" i="17" s="1"/>
  <c r="J174" i="13"/>
  <c r="X178" i="17" s="1"/>
  <c r="K174" i="13"/>
  <c r="Y178" i="17" s="1"/>
  <c r="C175" i="13"/>
  <c r="P179" i="17" s="1"/>
  <c r="D175" i="13"/>
  <c r="R179" i="17" s="1"/>
  <c r="E175" i="13"/>
  <c r="AF179" i="17" s="1"/>
  <c r="F175" i="13"/>
  <c r="T179" i="17" s="1"/>
  <c r="G175" i="13"/>
  <c r="U179" i="17" s="1"/>
  <c r="H175" i="13"/>
  <c r="V179" i="17" s="1"/>
  <c r="I175" i="13"/>
  <c r="W179" i="17" s="1"/>
  <c r="J175" i="13"/>
  <c r="X179" i="17" s="1"/>
  <c r="K175" i="13"/>
  <c r="Y179" i="17" s="1"/>
  <c r="C176" i="13"/>
  <c r="P180" i="17" s="1"/>
  <c r="D176" i="13"/>
  <c r="R180" i="17" s="1"/>
  <c r="E176" i="13"/>
  <c r="AF180" i="17" s="1"/>
  <c r="F176" i="13"/>
  <c r="T180" i="17" s="1"/>
  <c r="G176" i="13"/>
  <c r="U180" i="17" s="1"/>
  <c r="H176" i="13"/>
  <c r="V180" i="17" s="1"/>
  <c r="I176" i="13"/>
  <c r="W180" i="17" s="1"/>
  <c r="J176" i="13"/>
  <c r="X180" i="17" s="1"/>
  <c r="K176" i="13"/>
  <c r="Y180" i="17" s="1"/>
  <c r="C177" i="13"/>
  <c r="P181" i="17" s="1"/>
  <c r="D177" i="13"/>
  <c r="R181" i="17" s="1"/>
  <c r="E177" i="13"/>
  <c r="AF181" i="17" s="1"/>
  <c r="F177" i="13"/>
  <c r="T181" i="17" s="1"/>
  <c r="G177" i="13"/>
  <c r="U181" i="17" s="1"/>
  <c r="H177" i="13"/>
  <c r="V181" i="17" s="1"/>
  <c r="I177" i="13"/>
  <c r="W181" i="17" s="1"/>
  <c r="J177" i="13"/>
  <c r="X181" i="17" s="1"/>
  <c r="K177" i="13"/>
  <c r="Y181" i="17" s="1"/>
  <c r="C178" i="13"/>
  <c r="P182" i="17" s="1"/>
  <c r="D178" i="13"/>
  <c r="R182" i="17" s="1"/>
  <c r="E178" i="13"/>
  <c r="AF182" i="17" s="1"/>
  <c r="F178" i="13"/>
  <c r="T182" i="17" s="1"/>
  <c r="G178" i="13"/>
  <c r="U182" i="17" s="1"/>
  <c r="H178" i="13"/>
  <c r="V182" i="17" s="1"/>
  <c r="I178" i="13"/>
  <c r="W182" i="17" s="1"/>
  <c r="J178" i="13"/>
  <c r="X182" i="17" s="1"/>
  <c r="K178" i="13"/>
  <c r="Y182" i="17" s="1"/>
  <c r="C179" i="13"/>
  <c r="P183" i="17" s="1"/>
  <c r="D179" i="13"/>
  <c r="R183" i="17" s="1"/>
  <c r="E179" i="13"/>
  <c r="AF183" i="17" s="1"/>
  <c r="F179" i="13"/>
  <c r="T183" i="17" s="1"/>
  <c r="G179" i="13"/>
  <c r="U183" i="17" s="1"/>
  <c r="H179" i="13"/>
  <c r="V183" i="17" s="1"/>
  <c r="I179" i="13"/>
  <c r="W183" i="17" s="1"/>
  <c r="J179" i="13"/>
  <c r="X183" i="17" s="1"/>
  <c r="K179" i="13"/>
  <c r="Y183" i="17" s="1"/>
  <c r="C180" i="13"/>
  <c r="P184" i="17" s="1"/>
  <c r="D180" i="13"/>
  <c r="R184" i="17" s="1"/>
  <c r="E180" i="13"/>
  <c r="AF184" i="17" s="1"/>
  <c r="F180" i="13"/>
  <c r="T184" i="17" s="1"/>
  <c r="G180" i="13"/>
  <c r="U184" i="17" s="1"/>
  <c r="H180" i="13"/>
  <c r="V184" i="17" s="1"/>
  <c r="I180" i="13"/>
  <c r="W184" i="17" s="1"/>
  <c r="J180" i="13"/>
  <c r="X184" i="17" s="1"/>
  <c r="K180" i="13"/>
  <c r="Y184" i="17" s="1"/>
  <c r="C181" i="13"/>
  <c r="P185" i="17" s="1"/>
  <c r="D181" i="13"/>
  <c r="R185" i="17" s="1"/>
  <c r="E181" i="13"/>
  <c r="AF185" i="17" s="1"/>
  <c r="F181" i="13"/>
  <c r="T185" i="17" s="1"/>
  <c r="G181" i="13"/>
  <c r="U185" i="17" s="1"/>
  <c r="H181" i="13"/>
  <c r="V185" i="17" s="1"/>
  <c r="I181" i="13"/>
  <c r="W185" i="17" s="1"/>
  <c r="J181" i="13"/>
  <c r="X185" i="17" s="1"/>
  <c r="K181" i="13"/>
  <c r="Y185" i="17" s="1"/>
  <c r="C182" i="13"/>
  <c r="P186" i="17" s="1"/>
  <c r="D182" i="13"/>
  <c r="R186" i="17" s="1"/>
  <c r="E182" i="13"/>
  <c r="AF186" i="17" s="1"/>
  <c r="F182" i="13"/>
  <c r="T186" i="17" s="1"/>
  <c r="G182" i="13"/>
  <c r="U186" i="17" s="1"/>
  <c r="H182" i="13"/>
  <c r="V186" i="17" s="1"/>
  <c r="I182" i="13"/>
  <c r="W186" i="17" s="1"/>
  <c r="J182" i="13"/>
  <c r="X186" i="17" s="1"/>
  <c r="K182" i="13"/>
  <c r="Y186" i="17" s="1"/>
  <c r="C183" i="13"/>
  <c r="P187" i="17" s="1"/>
  <c r="D183" i="13"/>
  <c r="R187" i="17" s="1"/>
  <c r="E183" i="13"/>
  <c r="AF187" i="17" s="1"/>
  <c r="F183" i="13"/>
  <c r="T187" i="17" s="1"/>
  <c r="G183" i="13"/>
  <c r="U187" i="17" s="1"/>
  <c r="H183" i="13"/>
  <c r="V187" i="17" s="1"/>
  <c r="I183" i="13"/>
  <c r="W187" i="17" s="1"/>
  <c r="J183" i="13"/>
  <c r="X187" i="17" s="1"/>
  <c r="K183" i="13"/>
  <c r="Y187" i="17" s="1"/>
  <c r="C184" i="13"/>
  <c r="P188" i="17" s="1"/>
  <c r="D184" i="13"/>
  <c r="R188" i="17" s="1"/>
  <c r="E184" i="13"/>
  <c r="AF188" i="17" s="1"/>
  <c r="F184" i="13"/>
  <c r="T188" i="17" s="1"/>
  <c r="G184" i="13"/>
  <c r="U188" i="17" s="1"/>
  <c r="H184" i="13"/>
  <c r="V188" i="17" s="1"/>
  <c r="I184" i="13"/>
  <c r="W188" i="17" s="1"/>
  <c r="J184" i="13"/>
  <c r="X188" i="17" s="1"/>
  <c r="K184" i="13"/>
  <c r="Y188" i="17" s="1"/>
  <c r="C185" i="13"/>
  <c r="P189" i="17" s="1"/>
  <c r="D185" i="13"/>
  <c r="R189" i="17" s="1"/>
  <c r="E185" i="13"/>
  <c r="AF189" i="17" s="1"/>
  <c r="F185" i="13"/>
  <c r="T189" i="17" s="1"/>
  <c r="G185" i="13"/>
  <c r="U189" i="17" s="1"/>
  <c r="H185" i="13"/>
  <c r="V189" i="17" s="1"/>
  <c r="I185" i="13"/>
  <c r="W189" i="17" s="1"/>
  <c r="J185" i="13"/>
  <c r="X189" i="17" s="1"/>
  <c r="K185" i="13"/>
  <c r="Y189" i="17" s="1"/>
  <c r="C186" i="13"/>
  <c r="P190" i="17" s="1"/>
  <c r="D186" i="13"/>
  <c r="R190" i="17" s="1"/>
  <c r="E186" i="13"/>
  <c r="AF190" i="17" s="1"/>
  <c r="F186" i="13"/>
  <c r="T190" i="17" s="1"/>
  <c r="G186" i="13"/>
  <c r="U190" i="17" s="1"/>
  <c r="H186" i="13"/>
  <c r="V190" i="17" s="1"/>
  <c r="I186" i="13"/>
  <c r="W190" i="17" s="1"/>
  <c r="J186" i="13"/>
  <c r="X190" i="17" s="1"/>
  <c r="K186" i="13"/>
  <c r="Y190" i="17" s="1"/>
  <c r="C187" i="13"/>
  <c r="P191" i="17" s="1"/>
  <c r="D187" i="13"/>
  <c r="R191" i="17" s="1"/>
  <c r="E187" i="13"/>
  <c r="AF191" i="17" s="1"/>
  <c r="F187" i="13"/>
  <c r="T191" i="17" s="1"/>
  <c r="G187" i="13"/>
  <c r="U191" i="17" s="1"/>
  <c r="H187" i="13"/>
  <c r="V191" i="17" s="1"/>
  <c r="I187" i="13"/>
  <c r="W191" i="17" s="1"/>
  <c r="J187" i="13"/>
  <c r="X191" i="17" s="1"/>
  <c r="K187" i="13"/>
  <c r="Y191" i="17" s="1"/>
  <c r="C188" i="13"/>
  <c r="P192" i="17" s="1"/>
  <c r="D188" i="13"/>
  <c r="R192" i="17" s="1"/>
  <c r="E188" i="13"/>
  <c r="AF192" i="17" s="1"/>
  <c r="F188" i="13"/>
  <c r="T192" i="17" s="1"/>
  <c r="G188" i="13"/>
  <c r="U192" i="17" s="1"/>
  <c r="H188" i="13"/>
  <c r="V192" i="17" s="1"/>
  <c r="I188" i="13"/>
  <c r="W192" i="17" s="1"/>
  <c r="J188" i="13"/>
  <c r="X192" i="17" s="1"/>
  <c r="K188" i="13"/>
  <c r="Y192" i="17" s="1"/>
  <c r="C189" i="13"/>
  <c r="P193" i="17" s="1"/>
  <c r="D189" i="13"/>
  <c r="R193" i="17" s="1"/>
  <c r="E189" i="13"/>
  <c r="AF193" i="17" s="1"/>
  <c r="F189" i="13"/>
  <c r="T193" i="17" s="1"/>
  <c r="G189" i="13"/>
  <c r="U193" i="17" s="1"/>
  <c r="H189" i="13"/>
  <c r="V193" i="17" s="1"/>
  <c r="I189" i="13"/>
  <c r="W193" i="17" s="1"/>
  <c r="J189" i="13"/>
  <c r="X193" i="17" s="1"/>
  <c r="K189" i="13"/>
  <c r="Y193" i="17" s="1"/>
  <c r="C190" i="13"/>
  <c r="P194" i="17" s="1"/>
  <c r="D190" i="13"/>
  <c r="R194" i="17" s="1"/>
  <c r="E190" i="13"/>
  <c r="AF194" i="17" s="1"/>
  <c r="F190" i="13"/>
  <c r="T194" i="17" s="1"/>
  <c r="G190" i="13"/>
  <c r="U194" i="17" s="1"/>
  <c r="H190" i="13"/>
  <c r="V194" i="17" s="1"/>
  <c r="I190" i="13"/>
  <c r="W194" i="17" s="1"/>
  <c r="J190" i="13"/>
  <c r="X194" i="17" s="1"/>
  <c r="K190" i="13"/>
  <c r="Y194" i="17" s="1"/>
  <c r="C191" i="13"/>
  <c r="P195" i="17" s="1"/>
  <c r="D191" i="13"/>
  <c r="R195" i="17" s="1"/>
  <c r="E191" i="13"/>
  <c r="AF195" i="17" s="1"/>
  <c r="F191" i="13"/>
  <c r="T195" i="17" s="1"/>
  <c r="G191" i="13"/>
  <c r="U195" i="17" s="1"/>
  <c r="H191" i="13"/>
  <c r="V195" i="17" s="1"/>
  <c r="I191" i="13"/>
  <c r="W195" i="17" s="1"/>
  <c r="J191" i="13"/>
  <c r="X195" i="17" s="1"/>
  <c r="K191" i="13"/>
  <c r="Y195" i="17" s="1"/>
  <c r="C192" i="13"/>
  <c r="P196" i="17" s="1"/>
  <c r="D192" i="13"/>
  <c r="R196" i="17" s="1"/>
  <c r="E192" i="13"/>
  <c r="AF196" i="17" s="1"/>
  <c r="F192" i="13"/>
  <c r="T196" i="17" s="1"/>
  <c r="G192" i="13"/>
  <c r="U196" i="17" s="1"/>
  <c r="H192" i="13"/>
  <c r="V196" i="17" s="1"/>
  <c r="I192" i="13"/>
  <c r="W196" i="17" s="1"/>
  <c r="J192" i="13"/>
  <c r="X196" i="17" s="1"/>
  <c r="K192" i="13"/>
  <c r="Y196" i="17" s="1"/>
  <c r="C193" i="13"/>
  <c r="P197" i="17" s="1"/>
  <c r="D193" i="13"/>
  <c r="R197" i="17" s="1"/>
  <c r="E193" i="13"/>
  <c r="AF197" i="17" s="1"/>
  <c r="F193" i="13"/>
  <c r="T197" i="17" s="1"/>
  <c r="G193" i="13"/>
  <c r="U197" i="17" s="1"/>
  <c r="H193" i="13"/>
  <c r="V197" i="17" s="1"/>
  <c r="I193" i="13"/>
  <c r="W197" i="17" s="1"/>
  <c r="J193" i="13"/>
  <c r="X197" i="17" s="1"/>
  <c r="K193" i="13"/>
  <c r="Y197" i="17" s="1"/>
  <c r="C194" i="13"/>
  <c r="P198" i="17" s="1"/>
  <c r="D194" i="13"/>
  <c r="R198" i="17" s="1"/>
  <c r="E194" i="13"/>
  <c r="AF198" i="17" s="1"/>
  <c r="F194" i="13"/>
  <c r="T198" i="17" s="1"/>
  <c r="G194" i="13"/>
  <c r="U198" i="17" s="1"/>
  <c r="H194" i="13"/>
  <c r="V198" i="17" s="1"/>
  <c r="I194" i="13"/>
  <c r="W198" i="17" s="1"/>
  <c r="J194" i="13"/>
  <c r="X198" i="17" s="1"/>
  <c r="K194" i="13"/>
  <c r="Y198" i="17" s="1"/>
  <c r="C195" i="13"/>
  <c r="P199" i="17" s="1"/>
  <c r="D195" i="13"/>
  <c r="R199" i="17" s="1"/>
  <c r="E195" i="13"/>
  <c r="AF199" i="17" s="1"/>
  <c r="F195" i="13"/>
  <c r="T199" i="17" s="1"/>
  <c r="G195" i="13"/>
  <c r="U199" i="17" s="1"/>
  <c r="H195" i="13"/>
  <c r="V199" i="17" s="1"/>
  <c r="I195" i="13"/>
  <c r="W199" i="17" s="1"/>
  <c r="J195" i="13"/>
  <c r="X199" i="17" s="1"/>
  <c r="K195" i="13"/>
  <c r="Y199" i="17" s="1"/>
  <c r="C196" i="13"/>
  <c r="P200" i="17" s="1"/>
  <c r="D196" i="13"/>
  <c r="R200" i="17" s="1"/>
  <c r="E196" i="13"/>
  <c r="AF200" i="17" s="1"/>
  <c r="F196" i="13"/>
  <c r="T200" i="17" s="1"/>
  <c r="G196" i="13"/>
  <c r="U200" i="17" s="1"/>
  <c r="H196" i="13"/>
  <c r="V200" i="17" s="1"/>
  <c r="I196" i="13"/>
  <c r="W200" i="17" s="1"/>
  <c r="J196" i="13"/>
  <c r="X200" i="17" s="1"/>
  <c r="K196" i="13"/>
  <c r="Y200" i="17" s="1"/>
  <c r="C197" i="13"/>
  <c r="P201" i="17" s="1"/>
  <c r="D197" i="13"/>
  <c r="R201" i="17" s="1"/>
  <c r="E197" i="13"/>
  <c r="AF201" i="17" s="1"/>
  <c r="F197" i="13"/>
  <c r="T201" i="17" s="1"/>
  <c r="G197" i="13"/>
  <c r="U201" i="17" s="1"/>
  <c r="H197" i="13"/>
  <c r="V201" i="17" s="1"/>
  <c r="I197" i="13"/>
  <c r="W201" i="17" s="1"/>
  <c r="J197" i="13"/>
  <c r="X201" i="17" s="1"/>
  <c r="K197" i="13"/>
  <c r="Y201" i="17" s="1"/>
  <c r="C198" i="13"/>
  <c r="P202" i="17" s="1"/>
  <c r="D198" i="13"/>
  <c r="R202" i="17" s="1"/>
  <c r="E198" i="13"/>
  <c r="AF202" i="17" s="1"/>
  <c r="F198" i="13"/>
  <c r="T202" i="17" s="1"/>
  <c r="G198" i="13"/>
  <c r="U202" i="17" s="1"/>
  <c r="H198" i="13"/>
  <c r="V202" i="17" s="1"/>
  <c r="I198" i="13"/>
  <c r="W202" i="17" s="1"/>
  <c r="J198" i="13"/>
  <c r="X202" i="17" s="1"/>
  <c r="K198" i="13"/>
  <c r="Y202" i="17" s="1"/>
  <c r="C199" i="13"/>
  <c r="P203" i="17" s="1"/>
  <c r="D199" i="13"/>
  <c r="R203" i="17" s="1"/>
  <c r="E199" i="13"/>
  <c r="AF203" i="17" s="1"/>
  <c r="F199" i="13"/>
  <c r="T203" i="17" s="1"/>
  <c r="G199" i="13"/>
  <c r="U203" i="17" s="1"/>
  <c r="H199" i="13"/>
  <c r="V203" i="17" s="1"/>
  <c r="I199" i="13"/>
  <c r="W203" i="17" s="1"/>
  <c r="J199" i="13"/>
  <c r="X203" i="17" s="1"/>
  <c r="K199" i="13"/>
  <c r="Y203" i="17" s="1"/>
  <c r="C200" i="13"/>
  <c r="P204" i="17" s="1"/>
  <c r="D200" i="13"/>
  <c r="R204" i="17" s="1"/>
  <c r="E200" i="13"/>
  <c r="AF204" i="17" s="1"/>
  <c r="F200" i="13"/>
  <c r="T204" i="17" s="1"/>
  <c r="G200" i="13"/>
  <c r="U204" i="17" s="1"/>
  <c r="H200" i="13"/>
  <c r="V204" i="17" s="1"/>
  <c r="I200" i="13"/>
  <c r="W204" i="17" s="1"/>
  <c r="J200" i="13"/>
  <c r="X204" i="17" s="1"/>
  <c r="K200" i="13"/>
  <c r="Y204" i="17" s="1"/>
  <c r="C201" i="13"/>
  <c r="P205" i="17" s="1"/>
  <c r="D201" i="13"/>
  <c r="R205" i="17" s="1"/>
  <c r="E201" i="13"/>
  <c r="AF205" i="17" s="1"/>
  <c r="F201" i="13"/>
  <c r="T205" i="17" s="1"/>
  <c r="G201" i="13"/>
  <c r="U205" i="17" s="1"/>
  <c r="H201" i="13"/>
  <c r="V205" i="17" s="1"/>
  <c r="I201" i="13"/>
  <c r="W205" i="17" s="1"/>
  <c r="J201" i="13"/>
  <c r="X205" i="17" s="1"/>
  <c r="K201" i="13"/>
  <c r="Y205" i="17" s="1"/>
  <c r="C202" i="13"/>
  <c r="P206" i="17" s="1"/>
  <c r="D202" i="13"/>
  <c r="R206" i="17" s="1"/>
  <c r="E202" i="13"/>
  <c r="AF206" i="17" s="1"/>
  <c r="F202" i="13"/>
  <c r="T206" i="17" s="1"/>
  <c r="G202" i="13"/>
  <c r="U206" i="17" s="1"/>
  <c r="H202" i="13"/>
  <c r="V206" i="17" s="1"/>
  <c r="I202" i="13"/>
  <c r="W206" i="17" s="1"/>
  <c r="J202" i="13"/>
  <c r="X206" i="17" s="1"/>
  <c r="K202" i="13"/>
  <c r="Y206" i="17" s="1"/>
  <c r="C203" i="13"/>
  <c r="P207" i="17" s="1"/>
  <c r="D203" i="13"/>
  <c r="R207" i="17" s="1"/>
  <c r="E203" i="13"/>
  <c r="AF207" i="17" s="1"/>
  <c r="F203" i="13"/>
  <c r="T207" i="17" s="1"/>
  <c r="G203" i="13"/>
  <c r="U207" i="17" s="1"/>
  <c r="H203" i="13"/>
  <c r="V207" i="17" s="1"/>
  <c r="I203" i="13"/>
  <c r="W207" i="17" s="1"/>
  <c r="J203" i="13"/>
  <c r="X207" i="17" s="1"/>
  <c r="K203" i="13"/>
  <c r="Y207" i="17" s="1"/>
  <c r="C204" i="13"/>
  <c r="P208" i="17" s="1"/>
  <c r="D204" i="13"/>
  <c r="R208" i="17" s="1"/>
  <c r="E204" i="13"/>
  <c r="AF208" i="17" s="1"/>
  <c r="F204" i="13"/>
  <c r="T208" i="17" s="1"/>
  <c r="G204" i="13"/>
  <c r="U208" i="17" s="1"/>
  <c r="H204" i="13"/>
  <c r="V208" i="17" s="1"/>
  <c r="I204" i="13"/>
  <c r="W208" i="17" s="1"/>
  <c r="J204" i="13"/>
  <c r="X208" i="17" s="1"/>
  <c r="K204" i="13"/>
  <c r="Y208" i="17" s="1"/>
  <c r="C205" i="13"/>
  <c r="P209" i="17" s="1"/>
  <c r="D205" i="13"/>
  <c r="R209" i="17" s="1"/>
  <c r="E205" i="13"/>
  <c r="AF209" i="17" s="1"/>
  <c r="F205" i="13"/>
  <c r="T209" i="17" s="1"/>
  <c r="G205" i="13"/>
  <c r="U209" i="17" s="1"/>
  <c r="H205" i="13"/>
  <c r="V209" i="17" s="1"/>
  <c r="I205" i="13"/>
  <c r="W209" i="17" s="1"/>
  <c r="J205" i="13"/>
  <c r="X209" i="17" s="1"/>
  <c r="K205" i="13"/>
  <c r="Y209" i="17" s="1"/>
  <c r="C206" i="13"/>
  <c r="P210" i="17" s="1"/>
  <c r="D206" i="13"/>
  <c r="R210" i="17" s="1"/>
  <c r="E206" i="13"/>
  <c r="AF210" i="17" s="1"/>
  <c r="F206" i="13"/>
  <c r="T210" i="17" s="1"/>
  <c r="G206" i="13"/>
  <c r="U210" i="17" s="1"/>
  <c r="H206" i="13"/>
  <c r="V210" i="17" s="1"/>
  <c r="I206" i="13"/>
  <c r="W210" i="17" s="1"/>
  <c r="J206" i="13"/>
  <c r="X210" i="17" s="1"/>
  <c r="K206" i="13"/>
  <c r="Y210" i="17" s="1"/>
  <c r="C207" i="13"/>
  <c r="P211" i="17" s="1"/>
  <c r="D207" i="13"/>
  <c r="R211" i="17" s="1"/>
  <c r="E207" i="13"/>
  <c r="AF211" i="17" s="1"/>
  <c r="F207" i="13"/>
  <c r="T211" i="17" s="1"/>
  <c r="G207" i="13"/>
  <c r="U211" i="17" s="1"/>
  <c r="H207" i="13"/>
  <c r="V211" i="17" s="1"/>
  <c r="I207" i="13"/>
  <c r="W211" i="17" s="1"/>
  <c r="J207" i="13"/>
  <c r="X211" i="17" s="1"/>
  <c r="K207" i="13"/>
  <c r="Y211" i="17" s="1"/>
  <c r="C208" i="13"/>
  <c r="P212" i="17" s="1"/>
  <c r="D208" i="13"/>
  <c r="R212" i="17" s="1"/>
  <c r="E208" i="13"/>
  <c r="AF212" i="17" s="1"/>
  <c r="F208" i="13"/>
  <c r="T212" i="17" s="1"/>
  <c r="G208" i="13"/>
  <c r="U212" i="17" s="1"/>
  <c r="H208" i="13"/>
  <c r="V212" i="17" s="1"/>
  <c r="I208" i="13"/>
  <c r="W212" i="17" s="1"/>
  <c r="J208" i="13"/>
  <c r="X212" i="17" s="1"/>
  <c r="K208" i="13"/>
  <c r="Y212" i="17" s="1"/>
  <c r="C209" i="13"/>
  <c r="P213" i="17" s="1"/>
  <c r="D209" i="13"/>
  <c r="R213" i="17" s="1"/>
  <c r="E209" i="13"/>
  <c r="AF213" i="17" s="1"/>
  <c r="F209" i="13"/>
  <c r="T213" i="17" s="1"/>
  <c r="G209" i="13"/>
  <c r="U213" i="17" s="1"/>
  <c r="H209" i="13"/>
  <c r="V213" i="17" s="1"/>
  <c r="I209" i="13"/>
  <c r="W213" i="17" s="1"/>
  <c r="J209" i="13"/>
  <c r="X213" i="17" s="1"/>
  <c r="K209" i="13"/>
  <c r="Y213" i="17" s="1"/>
  <c r="C210" i="13"/>
  <c r="P214" i="17" s="1"/>
  <c r="D210" i="13"/>
  <c r="R214" i="17" s="1"/>
  <c r="E210" i="13"/>
  <c r="AF214" i="17" s="1"/>
  <c r="F210" i="13"/>
  <c r="T214" i="17" s="1"/>
  <c r="G210" i="13"/>
  <c r="U214" i="17" s="1"/>
  <c r="H210" i="13"/>
  <c r="V214" i="17" s="1"/>
  <c r="I210" i="13"/>
  <c r="W214" i="17" s="1"/>
  <c r="J210" i="13"/>
  <c r="X214" i="17" s="1"/>
  <c r="K210" i="13"/>
  <c r="Y214" i="17" s="1"/>
  <c r="C211" i="13"/>
  <c r="P215" i="17" s="1"/>
  <c r="D211" i="13"/>
  <c r="R215" i="17" s="1"/>
  <c r="E211" i="13"/>
  <c r="AF215" i="17" s="1"/>
  <c r="F211" i="13"/>
  <c r="T215" i="17" s="1"/>
  <c r="G211" i="13"/>
  <c r="U215" i="17" s="1"/>
  <c r="H211" i="13"/>
  <c r="V215" i="17" s="1"/>
  <c r="I211" i="13"/>
  <c r="W215" i="17" s="1"/>
  <c r="J211" i="13"/>
  <c r="X215" i="17" s="1"/>
  <c r="K211" i="13"/>
  <c r="Y215" i="17" s="1"/>
  <c r="C212" i="13"/>
  <c r="P216" i="17" s="1"/>
  <c r="D212" i="13"/>
  <c r="R216" i="17" s="1"/>
  <c r="E212" i="13"/>
  <c r="AF216" i="17" s="1"/>
  <c r="F212" i="13"/>
  <c r="T216" i="17" s="1"/>
  <c r="G212" i="13"/>
  <c r="U216" i="17" s="1"/>
  <c r="H212" i="13"/>
  <c r="V216" i="17" s="1"/>
  <c r="I212" i="13"/>
  <c r="W216" i="17" s="1"/>
  <c r="J212" i="13"/>
  <c r="X216" i="17" s="1"/>
  <c r="K212" i="13"/>
  <c r="Y216" i="17" s="1"/>
  <c r="C213" i="13"/>
  <c r="P217" i="17" s="1"/>
  <c r="D213" i="13"/>
  <c r="R217" i="17" s="1"/>
  <c r="E213" i="13"/>
  <c r="AF217" i="17" s="1"/>
  <c r="F213" i="13"/>
  <c r="T217" i="17" s="1"/>
  <c r="G213" i="13"/>
  <c r="U217" i="17" s="1"/>
  <c r="H213" i="13"/>
  <c r="V217" i="17" s="1"/>
  <c r="I213" i="13"/>
  <c r="W217" i="17" s="1"/>
  <c r="J213" i="13"/>
  <c r="X217" i="17" s="1"/>
  <c r="K213" i="13"/>
  <c r="Y217" i="17" s="1"/>
  <c r="C214" i="13"/>
  <c r="P218" i="17" s="1"/>
  <c r="D214" i="13"/>
  <c r="R218" i="17" s="1"/>
  <c r="E214" i="13"/>
  <c r="AF218" i="17" s="1"/>
  <c r="F214" i="13"/>
  <c r="T218" i="17" s="1"/>
  <c r="G214" i="13"/>
  <c r="U218" i="17" s="1"/>
  <c r="H214" i="13"/>
  <c r="V218" i="17" s="1"/>
  <c r="I214" i="13"/>
  <c r="W218" i="17" s="1"/>
  <c r="J214" i="13"/>
  <c r="X218" i="17" s="1"/>
  <c r="K214" i="13"/>
  <c r="Y218" i="17" s="1"/>
  <c r="C215" i="13"/>
  <c r="P219" i="17" s="1"/>
  <c r="D215" i="13"/>
  <c r="R219" i="17" s="1"/>
  <c r="E215" i="13"/>
  <c r="AF219" i="17" s="1"/>
  <c r="F215" i="13"/>
  <c r="T219" i="17" s="1"/>
  <c r="G215" i="13"/>
  <c r="U219" i="17" s="1"/>
  <c r="H215" i="13"/>
  <c r="V219" i="17" s="1"/>
  <c r="I215" i="13"/>
  <c r="W219" i="17" s="1"/>
  <c r="J215" i="13"/>
  <c r="X219" i="17" s="1"/>
  <c r="K215" i="13"/>
  <c r="Y219" i="17" s="1"/>
  <c r="C216" i="13"/>
  <c r="P220" i="17" s="1"/>
  <c r="D216" i="13"/>
  <c r="R220" i="17" s="1"/>
  <c r="E216" i="13"/>
  <c r="AF220" i="17" s="1"/>
  <c r="F216" i="13"/>
  <c r="T220" i="17" s="1"/>
  <c r="G216" i="13"/>
  <c r="U220" i="17" s="1"/>
  <c r="H216" i="13"/>
  <c r="V220" i="17" s="1"/>
  <c r="I216" i="13"/>
  <c r="W220" i="17" s="1"/>
  <c r="J216" i="13"/>
  <c r="X220" i="17" s="1"/>
  <c r="K216" i="13"/>
  <c r="Y220" i="17" s="1"/>
  <c r="C217" i="13"/>
  <c r="P221" i="17" s="1"/>
  <c r="D217" i="13"/>
  <c r="R221" i="17" s="1"/>
  <c r="E217" i="13"/>
  <c r="AF221" i="17" s="1"/>
  <c r="F217" i="13"/>
  <c r="T221" i="17" s="1"/>
  <c r="G217" i="13"/>
  <c r="U221" i="17" s="1"/>
  <c r="H217" i="13"/>
  <c r="V221" i="17" s="1"/>
  <c r="I217" i="13"/>
  <c r="W221" i="17" s="1"/>
  <c r="J217" i="13"/>
  <c r="X221" i="17" s="1"/>
  <c r="K217" i="13"/>
  <c r="Y221" i="17" s="1"/>
  <c r="C218" i="13"/>
  <c r="P222" i="17" s="1"/>
  <c r="D218" i="13"/>
  <c r="R222" i="17" s="1"/>
  <c r="E218" i="13"/>
  <c r="AF222" i="17" s="1"/>
  <c r="F218" i="13"/>
  <c r="T222" i="17" s="1"/>
  <c r="G218" i="13"/>
  <c r="U222" i="17" s="1"/>
  <c r="H218" i="13"/>
  <c r="V222" i="17" s="1"/>
  <c r="I218" i="13"/>
  <c r="W222" i="17" s="1"/>
  <c r="J218" i="13"/>
  <c r="X222" i="17" s="1"/>
  <c r="K218" i="13"/>
  <c r="Y222" i="17" s="1"/>
  <c r="C219" i="13"/>
  <c r="P223" i="17" s="1"/>
  <c r="D219" i="13"/>
  <c r="R223" i="17" s="1"/>
  <c r="E219" i="13"/>
  <c r="AF223" i="17" s="1"/>
  <c r="F219" i="13"/>
  <c r="T223" i="17" s="1"/>
  <c r="G219" i="13"/>
  <c r="U223" i="17" s="1"/>
  <c r="H219" i="13"/>
  <c r="V223" i="17" s="1"/>
  <c r="I219" i="13"/>
  <c r="W223" i="17" s="1"/>
  <c r="J219" i="13"/>
  <c r="X223" i="17" s="1"/>
  <c r="K219" i="13"/>
  <c r="Y223" i="17" s="1"/>
  <c r="C220" i="13"/>
  <c r="P224" i="17" s="1"/>
  <c r="D220" i="13"/>
  <c r="R224" i="17" s="1"/>
  <c r="E220" i="13"/>
  <c r="AF224" i="17" s="1"/>
  <c r="F220" i="13"/>
  <c r="T224" i="17" s="1"/>
  <c r="G220" i="13"/>
  <c r="U224" i="17" s="1"/>
  <c r="H220" i="13"/>
  <c r="V224" i="17" s="1"/>
  <c r="I220" i="13"/>
  <c r="W224" i="17" s="1"/>
  <c r="J220" i="13"/>
  <c r="X224" i="17" s="1"/>
  <c r="K220" i="13"/>
  <c r="Y224" i="17" s="1"/>
  <c r="C221" i="13"/>
  <c r="P225" i="17" s="1"/>
  <c r="D221" i="13"/>
  <c r="R225" i="17" s="1"/>
  <c r="E221" i="13"/>
  <c r="AF225" i="17" s="1"/>
  <c r="F221" i="13"/>
  <c r="T225" i="17" s="1"/>
  <c r="G221" i="13"/>
  <c r="U225" i="17" s="1"/>
  <c r="H221" i="13"/>
  <c r="V225" i="17" s="1"/>
  <c r="I221" i="13"/>
  <c r="W225" i="17" s="1"/>
  <c r="J221" i="13"/>
  <c r="X225" i="17" s="1"/>
  <c r="K221" i="13"/>
  <c r="Y225" i="17" s="1"/>
  <c r="C222" i="13"/>
  <c r="P226" i="17" s="1"/>
  <c r="D222" i="13"/>
  <c r="R226" i="17" s="1"/>
  <c r="E222" i="13"/>
  <c r="AF226" i="17" s="1"/>
  <c r="F222" i="13"/>
  <c r="T226" i="17" s="1"/>
  <c r="G222" i="13"/>
  <c r="U226" i="17" s="1"/>
  <c r="H222" i="13"/>
  <c r="V226" i="17" s="1"/>
  <c r="I222" i="13"/>
  <c r="W226" i="17" s="1"/>
  <c r="J222" i="13"/>
  <c r="X226" i="17" s="1"/>
  <c r="K222" i="13"/>
  <c r="Y226" i="17" s="1"/>
  <c r="C223" i="13"/>
  <c r="P227" i="17" s="1"/>
  <c r="D223" i="13"/>
  <c r="R227" i="17" s="1"/>
  <c r="E223" i="13"/>
  <c r="AF227" i="17" s="1"/>
  <c r="F223" i="13"/>
  <c r="T227" i="17" s="1"/>
  <c r="G223" i="13"/>
  <c r="U227" i="17" s="1"/>
  <c r="H223" i="13"/>
  <c r="V227" i="17" s="1"/>
  <c r="I223" i="13"/>
  <c r="W227" i="17" s="1"/>
  <c r="J223" i="13"/>
  <c r="X227" i="17" s="1"/>
  <c r="K223" i="13"/>
  <c r="Y227" i="17" s="1"/>
  <c r="C224" i="13"/>
  <c r="P228" i="17" s="1"/>
  <c r="D224" i="13"/>
  <c r="R228" i="17" s="1"/>
  <c r="E224" i="13"/>
  <c r="AF228" i="17" s="1"/>
  <c r="F224" i="13"/>
  <c r="T228" i="17" s="1"/>
  <c r="G224" i="13"/>
  <c r="U228" i="17" s="1"/>
  <c r="H224" i="13"/>
  <c r="V228" i="17" s="1"/>
  <c r="I224" i="13"/>
  <c r="W228" i="17" s="1"/>
  <c r="J224" i="13"/>
  <c r="X228" i="17" s="1"/>
  <c r="K224" i="13"/>
  <c r="Y228" i="17" s="1"/>
  <c r="C225" i="13"/>
  <c r="P229" i="17" s="1"/>
  <c r="D225" i="13"/>
  <c r="R229" i="17" s="1"/>
  <c r="E225" i="13"/>
  <c r="AF229" i="17" s="1"/>
  <c r="F225" i="13"/>
  <c r="T229" i="17" s="1"/>
  <c r="G225" i="13"/>
  <c r="U229" i="17" s="1"/>
  <c r="H225" i="13"/>
  <c r="V229" i="17" s="1"/>
  <c r="I225" i="13"/>
  <c r="W229" i="17" s="1"/>
  <c r="J225" i="13"/>
  <c r="X229" i="17" s="1"/>
  <c r="K225" i="13"/>
  <c r="Y229" i="17" s="1"/>
  <c r="C226" i="13"/>
  <c r="P230" i="17" s="1"/>
  <c r="D226" i="13"/>
  <c r="R230" i="17" s="1"/>
  <c r="E226" i="13"/>
  <c r="AF230" i="17" s="1"/>
  <c r="F226" i="13"/>
  <c r="T230" i="17" s="1"/>
  <c r="G226" i="13"/>
  <c r="U230" i="17" s="1"/>
  <c r="H226" i="13"/>
  <c r="V230" i="17" s="1"/>
  <c r="I226" i="13"/>
  <c r="W230" i="17" s="1"/>
  <c r="J226" i="13"/>
  <c r="X230" i="17" s="1"/>
  <c r="K226" i="13"/>
  <c r="Y230" i="17" s="1"/>
  <c r="C227" i="13"/>
  <c r="P231" i="17" s="1"/>
  <c r="D227" i="13"/>
  <c r="R231" i="17" s="1"/>
  <c r="E227" i="13"/>
  <c r="AF231" i="17" s="1"/>
  <c r="F227" i="13"/>
  <c r="T231" i="17" s="1"/>
  <c r="G227" i="13"/>
  <c r="U231" i="17" s="1"/>
  <c r="H227" i="13"/>
  <c r="V231" i="17" s="1"/>
  <c r="I227" i="13"/>
  <c r="W231" i="17" s="1"/>
  <c r="J227" i="13"/>
  <c r="X231" i="17" s="1"/>
  <c r="K227" i="13"/>
  <c r="Y231" i="17" s="1"/>
  <c r="C228" i="13"/>
  <c r="P232" i="17" s="1"/>
  <c r="D228" i="13"/>
  <c r="R232" i="17" s="1"/>
  <c r="E228" i="13"/>
  <c r="AF232" i="17" s="1"/>
  <c r="F228" i="13"/>
  <c r="T232" i="17" s="1"/>
  <c r="G228" i="13"/>
  <c r="U232" i="17" s="1"/>
  <c r="H228" i="13"/>
  <c r="V232" i="17" s="1"/>
  <c r="I228" i="13"/>
  <c r="W232" i="17" s="1"/>
  <c r="J228" i="13"/>
  <c r="X232" i="17" s="1"/>
  <c r="K228" i="13"/>
  <c r="Y232" i="17" s="1"/>
  <c r="C229" i="13"/>
  <c r="P233" i="17" s="1"/>
  <c r="D229" i="13"/>
  <c r="R233" i="17" s="1"/>
  <c r="E229" i="13"/>
  <c r="AF233" i="17" s="1"/>
  <c r="F229" i="13"/>
  <c r="T233" i="17" s="1"/>
  <c r="G229" i="13"/>
  <c r="U233" i="17" s="1"/>
  <c r="H229" i="13"/>
  <c r="V233" i="17" s="1"/>
  <c r="I229" i="13"/>
  <c r="W233" i="17" s="1"/>
  <c r="J229" i="13"/>
  <c r="X233" i="17" s="1"/>
  <c r="K229" i="13"/>
  <c r="Y233" i="17" s="1"/>
  <c r="C230" i="13"/>
  <c r="P234" i="17" s="1"/>
  <c r="D230" i="13"/>
  <c r="R234" i="17" s="1"/>
  <c r="E230" i="13"/>
  <c r="AF234" i="17" s="1"/>
  <c r="F230" i="13"/>
  <c r="T234" i="17" s="1"/>
  <c r="G230" i="13"/>
  <c r="U234" i="17" s="1"/>
  <c r="H230" i="13"/>
  <c r="V234" i="17" s="1"/>
  <c r="I230" i="13"/>
  <c r="W234" i="17" s="1"/>
  <c r="J230" i="13"/>
  <c r="X234" i="17" s="1"/>
  <c r="K230" i="13"/>
  <c r="Y234" i="17" s="1"/>
  <c r="C231" i="13"/>
  <c r="P235" i="17" s="1"/>
  <c r="D231" i="13"/>
  <c r="R235" i="17" s="1"/>
  <c r="E231" i="13"/>
  <c r="AF235" i="17" s="1"/>
  <c r="F231" i="13"/>
  <c r="T235" i="17" s="1"/>
  <c r="G231" i="13"/>
  <c r="U235" i="17" s="1"/>
  <c r="H231" i="13"/>
  <c r="V235" i="17" s="1"/>
  <c r="I231" i="13"/>
  <c r="W235" i="17" s="1"/>
  <c r="J231" i="13"/>
  <c r="X235" i="17" s="1"/>
  <c r="K231" i="13"/>
  <c r="Y235" i="17" s="1"/>
  <c r="C232" i="13"/>
  <c r="P236" i="17" s="1"/>
  <c r="D232" i="13"/>
  <c r="R236" i="17" s="1"/>
  <c r="E232" i="13"/>
  <c r="AF236" i="17" s="1"/>
  <c r="F232" i="13"/>
  <c r="T236" i="17" s="1"/>
  <c r="G232" i="13"/>
  <c r="U236" i="17" s="1"/>
  <c r="H232" i="13"/>
  <c r="V236" i="17" s="1"/>
  <c r="I232" i="13"/>
  <c r="W236" i="17" s="1"/>
  <c r="J232" i="13"/>
  <c r="X236" i="17" s="1"/>
  <c r="K232" i="13"/>
  <c r="Y236" i="17" s="1"/>
  <c r="C233" i="13"/>
  <c r="P237" i="17" s="1"/>
  <c r="D233" i="13"/>
  <c r="R237" i="17" s="1"/>
  <c r="E233" i="13"/>
  <c r="AF237" i="17" s="1"/>
  <c r="F233" i="13"/>
  <c r="T237" i="17" s="1"/>
  <c r="G233" i="13"/>
  <c r="U237" i="17" s="1"/>
  <c r="H233" i="13"/>
  <c r="V237" i="17" s="1"/>
  <c r="I233" i="13"/>
  <c r="W237" i="17" s="1"/>
  <c r="J233" i="13"/>
  <c r="X237" i="17" s="1"/>
  <c r="K233" i="13"/>
  <c r="Y237" i="17" s="1"/>
  <c r="C234" i="13"/>
  <c r="P238" i="17" s="1"/>
  <c r="D234" i="13"/>
  <c r="R238" i="17" s="1"/>
  <c r="E234" i="13"/>
  <c r="AF238" i="17" s="1"/>
  <c r="F234" i="13"/>
  <c r="T238" i="17" s="1"/>
  <c r="G234" i="13"/>
  <c r="U238" i="17" s="1"/>
  <c r="H234" i="13"/>
  <c r="V238" i="17" s="1"/>
  <c r="I234" i="13"/>
  <c r="W238" i="17" s="1"/>
  <c r="J234" i="13"/>
  <c r="X238" i="17" s="1"/>
  <c r="K234" i="13"/>
  <c r="Y238" i="17" s="1"/>
  <c r="C235" i="13"/>
  <c r="P239" i="17" s="1"/>
  <c r="D235" i="13"/>
  <c r="R239" i="17" s="1"/>
  <c r="E235" i="13"/>
  <c r="AF239" i="17" s="1"/>
  <c r="F235" i="13"/>
  <c r="T239" i="17" s="1"/>
  <c r="G235" i="13"/>
  <c r="U239" i="17" s="1"/>
  <c r="H235" i="13"/>
  <c r="V239" i="17" s="1"/>
  <c r="I235" i="13"/>
  <c r="W239" i="17" s="1"/>
  <c r="J235" i="13"/>
  <c r="X239" i="17" s="1"/>
  <c r="K235" i="13"/>
  <c r="Y239" i="17" s="1"/>
  <c r="C236" i="13"/>
  <c r="P240" i="17" s="1"/>
  <c r="D236" i="13"/>
  <c r="R240" i="17" s="1"/>
  <c r="E236" i="13"/>
  <c r="AF240" i="17" s="1"/>
  <c r="F236" i="13"/>
  <c r="T240" i="17" s="1"/>
  <c r="G236" i="13"/>
  <c r="U240" i="17" s="1"/>
  <c r="H236" i="13"/>
  <c r="V240" i="17" s="1"/>
  <c r="I236" i="13"/>
  <c r="W240" i="17" s="1"/>
  <c r="J236" i="13"/>
  <c r="X240" i="17" s="1"/>
  <c r="K236" i="13"/>
  <c r="Y240" i="17" s="1"/>
  <c r="C237" i="13"/>
  <c r="P241" i="17" s="1"/>
  <c r="D237" i="13"/>
  <c r="R241" i="17" s="1"/>
  <c r="E237" i="13"/>
  <c r="AF241" i="17" s="1"/>
  <c r="F237" i="13"/>
  <c r="T241" i="17" s="1"/>
  <c r="G237" i="13"/>
  <c r="U241" i="17" s="1"/>
  <c r="H237" i="13"/>
  <c r="V241" i="17" s="1"/>
  <c r="I237" i="13"/>
  <c r="W241" i="17" s="1"/>
  <c r="J237" i="13"/>
  <c r="X241" i="17" s="1"/>
  <c r="K237" i="13"/>
  <c r="Y241" i="17" s="1"/>
  <c r="C238" i="13"/>
  <c r="P242" i="17" s="1"/>
  <c r="D238" i="13"/>
  <c r="R242" i="17" s="1"/>
  <c r="E238" i="13"/>
  <c r="AF242" i="17" s="1"/>
  <c r="F238" i="13"/>
  <c r="T242" i="17" s="1"/>
  <c r="G238" i="13"/>
  <c r="U242" i="17" s="1"/>
  <c r="H238" i="13"/>
  <c r="V242" i="17" s="1"/>
  <c r="I238" i="13"/>
  <c r="W242" i="17" s="1"/>
  <c r="J238" i="13"/>
  <c r="X242" i="17" s="1"/>
  <c r="K238" i="13"/>
  <c r="Y242" i="17" s="1"/>
  <c r="C239" i="13"/>
  <c r="P243" i="17" s="1"/>
  <c r="D239" i="13"/>
  <c r="R243" i="17" s="1"/>
  <c r="E239" i="13"/>
  <c r="AF243" i="17" s="1"/>
  <c r="F239" i="13"/>
  <c r="T243" i="17" s="1"/>
  <c r="G239" i="13"/>
  <c r="U243" i="17" s="1"/>
  <c r="H239" i="13"/>
  <c r="V243" i="17" s="1"/>
  <c r="I239" i="13"/>
  <c r="W243" i="17" s="1"/>
  <c r="J239" i="13"/>
  <c r="X243" i="17" s="1"/>
  <c r="K239" i="13"/>
  <c r="Y243" i="17" s="1"/>
  <c r="C240" i="13"/>
  <c r="P244" i="17" s="1"/>
  <c r="D240" i="13"/>
  <c r="R244" i="17" s="1"/>
  <c r="E240" i="13"/>
  <c r="AF244" i="17" s="1"/>
  <c r="F240" i="13"/>
  <c r="T244" i="17" s="1"/>
  <c r="G240" i="13"/>
  <c r="U244" i="17" s="1"/>
  <c r="H240" i="13"/>
  <c r="V244" i="17" s="1"/>
  <c r="I240" i="13"/>
  <c r="W244" i="17" s="1"/>
  <c r="J240" i="13"/>
  <c r="X244" i="17" s="1"/>
  <c r="K240" i="13"/>
  <c r="Y244" i="17" s="1"/>
  <c r="C241" i="13"/>
  <c r="P245" i="17" s="1"/>
  <c r="D241" i="13"/>
  <c r="R245" i="17" s="1"/>
  <c r="E241" i="13"/>
  <c r="AF245" i="17" s="1"/>
  <c r="F241" i="13"/>
  <c r="T245" i="17" s="1"/>
  <c r="G241" i="13"/>
  <c r="U245" i="17" s="1"/>
  <c r="H241" i="13"/>
  <c r="V245" i="17" s="1"/>
  <c r="I241" i="13"/>
  <c r="W245" i="17" s="1"/>
  <c r="J241" i="13"/>
  <c r="X245" i="17" s="1"/>
  <c r="K241" i="13"/>
  <c r="Y245" i="17" s="1"/>
  <c r="C242" i="13"/>
  <c r="P246" i="17" s="1"/>
  <c r="D242" i="13"/>
  <c r="R246" i="17" s="1"/>
  <c r="E242" i="13"/>
  <c r="AF246" i="17" s="1"/>
  <c r="F242" i="13"/>
  <c r="T246" i="17" s="1"/>
  <c r="G242" i="13"/>
  <c r="U246" i="17" s="1"/>
  <c r="H242" i="13"/>
  <c r="V246" i="17" s="1"/>
  <c r="I242" i="13"/>
  <c r="W246" i="17" s="1"/>
  <c r="J242" i="13"/>
  <c r="X246" i="17" s="1"/>
  <c r="K242" i="13"/>
  <c r="Y246" i="17" s="1"/>
  <c r="C243" i="13"/>
  <c r="P247" i="17" s="1"/>
  <c r="D243" i="13"/>
  <c r="R247" i="17" s="1"/>
  <c r="E243" i="13"/>
  <c r="AF247" i="17" s="1"/>
  <c r="F243" i="13"/>
  <c r="T247" i="17" s="1"/>
  <c r="G243" i="13"/>
  <c r="U247" i="17" s="1"/>
  <c r="H243" i="13"/>
  <c r="V247" i="17" s="1"/>
  <c r="I243" i="13"/>
  <c r="W247" i="17" s="1"/>
  <c r="J243" i="13"/>
  <c r="X247" i="17" s="1"/>
  <c r="K243" i="13"/>
  <c r="Y247" i="17" s="1"/>
  <c r="C244" i="13"/>
  <c r="P248" i="17" s="1"/>
  <c r="D244" i="13"/>
  <c r="R248" i="17" s="1"/>
  <c r="E244" i="13"/>
  <c r="AF248" i="17" s="1"/>
  <c r="F244" i="13"/>
  <c r="T248" i="17" s="1"/>
  <c r="G244" i="13"/>
  <c r="U248" i="17" s="1"/>
  <c r="H244" i="13"/>
  <c r="V248" i="17" s="1"/>
  <c r="I244" i="13"/>
  <c r="W248" i="17" s="1"/>
  <c r="J244" i="13"/>
  <c r="X248" i="17" s="1"/>
  <c r="K244" i="13"/>
  <c r="Y248" i="17" s="1"/>
  <c r="C245" i="13"/>
  <c r="P249" i="17" s="1"/>
  <c r="D245" i="13"/>
  <c r="R249" i="17" s="1"/>
  <c r="E245" i="13"/>
  <c r="AF249" i="17" s="1"/>
  <c r="F245" i="13"/>
  <c r="T249" i="17" s="1"/>
  <c r="G245" i="13"/>
  <c r="U249" i="17" s="1"/>
  <c r="H245" i="13"/>
  <c r="V249" i="17" s="1"/>
  <c r="I245" i="13"/>
  <c r="W249" i="17" s="1"/>
  <c r="J245" i="13"/>
  <c r="X249" i="17" s="1"/>
  <c r="K245" i="13"/>
  <c r="Y249" i="17" s="1"/>
  <c r="C246" i="13"/>
  <c r="P250" i="17" s="1"/>
  <c r="D246" i="13"/>
  <c r="R250" i="17" s="1"/>
  <c r="E246" i="13"/>
  <c r="AF250" i="17" s="1"/>
  <c r="F246" i="13"/>
  <c r="T250" i="17" s="1"/>
  <c r="G246" i="13"/>
  <c r="U250" i="17" s="1"/>
  <c r="H246" i="13"/>
  <c r="V250" i="17" s="1"/>
  <c r="I246" i="13"/>
  <c r="W250" i="17" s="1"/>
  <c r="J246" i="13"/>
  <c r="X250" i="17" s="1"/>
  <c r="K246" i="13"/>
  <c r="Y250" i="17" s="1"/>
  <c r="C247" i="13"/>
  <c r="P251" i="17" s="1"/>
  <c r="D247" i="13"/>
  <c r="R251" i="17" s="1"/>
  <c r="E247" i="13"/>
  <c r="AF251" i="17" s="1"/>
  <c r="F247" i="13"/>
  <c r="T251" i="17" s="1"/>
  <c r="G247" i="13"/>
  <c r="U251" i="17" s="1"/>
  <c r="H247" i="13"/>
  <c r="V251" i="17" s="1"/>
  <c r="I247" i="13"/>
  <c r="W251" i="17" s="1"/>
  <c r="J247" i="13"/>
  <c r="X251" i="17" s="1"/>
  <c r="K247" i="13"/>
  <c r="Y251" i="17" s="1"/>
  <c r="C248" i="13"/>
  <c r="P252" i="17" s="1"/>
  <c r="D248" i="13"/>
  <c r="R252" i="17" s="1"/>
  <c r="E248" i="13"/>
  <c r="AF252" i="17" s="1"/>
  <c r="F248" i="13"/>
  <c r="T252" i="17" s="1"/>
  <c r="G248" i="13"/>
  <c r="U252" i="17" s="1"/>
  <c r="H248" i="13"/>
  <c r="V252" i="17" s="1"/>
  <c r="I248" i="13"/>
  <c r="W252" i="17" s="1"/>
  <c r="J248" i="13"/>
  <c r="X252" i="17" s="1"/>
  <c r="K248" i="13"/>
  <c r="Y252" i="17" s="1"/>
  <c r="C249" i="13"/>
  <c r="P253" i="17" s="1"/>
  <c r="D249" i="13"/>
  <c r="R253" i="17" s="1"/>
  <c r="E249" i="13"/>
  <c r="AF253" i="17" s="1"/>
  <c r="F249" i="13"/>
  <c r="T253" i="17" s="1"/>
  <c r="G249" i="13"/>
  <c r="U253" i="17" s="1"/>
  <c r="H249" i="13"/>
  <c r="V253" i="17" s="1"/>
  <c r="I249" i="13"/>
  <c r="W253" i="17" s="1"/>
  <c r="J249" i="13"/>
  <c r="X253" i="17" s="1"/>
  <c r="K249" i="13"/>
  <c r="Y253" i="17" s="1"/>
  <c r="C250" i="13"/>
  <c r="P254" i="17" s="1"/>
  <c r="D250" i="13"/>
  <c r="R254" i="17" s="1"/>
  <c r="E250" i="13"/>
  <c r="AF254" i="17" s="1"/>
  <c r="F250" i="13"/>
  <c r="T254" i="17" s="1"/>
  <c r="G250" i="13"/>
  <c r="U254" i="17" s="1"/>
  <c r="H250" i="13"/>
  <c r="V254" i="17" s="1"/>
  <c r="I250" i="13"/>
  <c r="W254" i="17" s="1"/>
  <c r="J250" i="13"/>
  <c r="X254" i="17" s="1"/>
  <c r="K250" i="13"/>
  <c r="Y254" i="17" s="1"/>
  <c r="C251" i="13"/>
  <c r="P255" i="17" s="1"/>
  <c r="D251" i="13"/>
  <c r="R255" i="17" s="1"/>
  <c r="E251" i="13"/>
  <c r="AF255" i="17" s="1"/>
  <c r="F251" i="13"/>
  <c r="T255" i="17" s="1"/>
  <c r="G251" i="13"/>
  <c r="U255" i="17" s="1"/>
  <c r="H251" i="13"/>
  <c r="V255" i="17" s="1"/>
  <c r="I251" i="13"/>
  <c r="W255" i="17" s="1"/>
  <c r="J251" i="13"/>
  <c r="X255" i="17" s="1"/>
  <c r="K251" i="13"/>
  <c r="Y255" i="17" s="1"/>
  <c r="C252" i="13"/>
  <c r="P256" i="17" s="1"/>
  <c r="D252" i="13"/>
  <c r="R256" i="17" s="1"/>
  <c r="E252" i="13"/>
  <c r="AF256" i="17" s="1"/>
  <c r="F252" i="13"/>
  <c r="T256" i="17" s="1"/>
  <c r="G252" i="13"/>
  <c r="U256" i="17" s="1"/>
  <c r="H252" i="13"/>
  <c r="V256" i="17" s="1"/>
  <c r="I252" i="13"/>
  <c r="W256" i="17" s="1"/>
  <c r="J252" i="13"/>
  <c r="X256" i="17" s="1"/>
  <c r="K252" i="13"/>
  <c r="Y256" i="17" s="1"/>
  <c r="C253" i="13"/>
  <c r="P257" i="17" s="1"/>
  <c r="D253" i="13"/>
  <c r="R257" i="17" s="1"/>
  <c r="E253" i="13"/>
  <c r="AF257" i="17" s="1"/>
  <c r="F253" i="13"/>
  <c r="T257" i="17" s="1"/>
  <c r="G253" i="13"/>
  <c r="U257" i="17" s="1"/>
  <c r="H253" i="13"/>
  <c r="V257" i="17" s="1"/>
  <c r="I253" i="13"/>
  <c r="W257" i="17" s="1"/>
  <c r="J253" i="13"/>
  <c r="X257" i="17" s="1"/>
  <c r="K253" i="13"/>
  <c r="Y257" i="17" s="1"/>
  <c r="C254" i="13"/>
  <c r="P258" i="17" s="1"/>
  <c r="D254" i="13"/>
  <c r="R258" i="17" s="1"/>
  <c r="E254" i="13"/>
  <c r="AF258" i="17" s="1"/>
  <c r="F254" i="13"/>
  <c r="T258" i="17" s="1"/>
  <c r="G254" i="13"/>
  <c r="U258" i="17" s="1"/>
  <c r="H254" i="13"/>
  <c r="V258" i="17" s="1"/>
  <c r="I254" i="13"/>
  <c r="W258" i="17" s="1"/>
  <c r="J254" i="13"/>
  <c r="X258" i="17" s="1"/>
  <c r="K254" i="13"/>
  <c r="Y258" i="17" s="1"/>
  <c r="C255" i="13"/>
  <c r="P259" i="17" s="1"/>
  <c r="D255" i="13"/>
  <c r="R259" i="17" s="1"/>
  <c r="E255" i="13"/>
  <c r="AF259" i="17" s="1"/>
  <c r="F255" i="13"/>
  <c r="T259" i="17" s="1"/>
  <c r="G255" i="13"/>
  <c r="U259" i="17" s="1"/>
  <c r="H255" i="13"/>
  <c r="V259" i="17" s="1"/>
  <c r="I255" i="13"/>
  <c r="W259" i="17" s="1"/>
  <c r="J255" i="13"/>
  <c r="X259" i="17" s="1"/>
  <c r="K255" i="13"/>
  <c r="Y259" i="17" s="1"/>
  <c r="C256" i="13"/>
  <c r="P260" i="17" s="1"/>
  <c r="D256" i="13"/>
  <c r="R260" i="17" s="1"/>
  <c r="E256" i="13"/>
  <c r="AF260" i="17" s="1"/>
  <c r="F256" i="13"/>
  <c r="T260" i="17" s="1"/>
  <c r="G256" i="13"/>
  <c r="U260" i="17" s="1"/>
  <c r="H256" i="13"/>
  <c r="V260" i="17" s="1"/>
  <c r="I256" i="13"/>
  <c r="W260" i="17" s="1"/>
  <c r="J256" i="13"/>
  <c r="X260" i="17" s="1"/>
  <c r="K256" i="13"/>
  <c r="Y260" i="17" s="1"/>
  <c r="C257" i="13"/>
  <c r="P261" i="17" s="1"/>
  <c r="D257" i="13"/>
  <c r="R261" i="17" s="1"/>
  <c r="E257" i="13"/>
  <c r="AF261" i="17" s="1"/>
  <c r="F257" i="13"/>
  <c r="T261" i="17" s="1"/>
  <c r="G257" i="13"/>
  <c r="U261" i="17" s="1"/>
  <c r="H257" i="13"/>
  <c r="V261" i="17" s="1"/>
  <c r="I257" i="13"/>
  <c r="W261" i="17" s="1"/>
  <c r="J257" i="13"/>
  <c r="X261" i="17" s="1"/>
  <c r="K257" i="13"/>
  <c r="Y261" i="17" s="1"/>
  <c r="C258" i="13"/>
  <c r="P262" i="17" s="1"/>
  <c r="D258" i="13"/>
  <c r="R262" i="17" s="1"/>
  <c r="E258" i="13"/>
  <c r="AF262" i="17" s="1"/>
  <c r="F258" i="13"/>
  <c r="T262" i="17" s="1"/>
  <c r="G258" i="13"/>
  <c r="U262" i="17" s="1"/>
  <c r="H258" i="13"/>
  <c r="V262" i="17" s="1"/>
  <c r="I258" i="13"/>
  <c r="W262" i="17" s="1"/>
  <c r="J258" i="13"/>
  <c r="X262" i="17" s="1"/>
  <c r="K258" i="13"/>
  <c r="Y262" i="17" s="1"/>
  <c r="C259" i="13"/>
  <c r="P263" i="17" s="1"/>
  <c r="D259" i="13"/>
  <c r="R263" i="17" s="1"/>
  <c r="E259" i="13"/>
  <c r="AF263" i="17" s="1"/>
  <c r="F259" i="13"/>
  <c r="T263" i="17" s="1"/>
  <c r="G259" i="13"/>
  <c r="U263" i="17" s="1"/>
  <c r="H259" i="13"/>
  <c r="V263" i="17" s="1"/>
  <c r="I259" i="13"/>
  <c r="W263" i="17" s="1"/>
  <c r="J259" i="13"/>
  <c r="X263" i="17" s="1"/>
  <c r="K259" i="13"/>
  <c r="Y263" i="17" s="1"/>
  <c r="C260" i="13"/>
  <c r="P264" i="17" s="1"/>
  <c r="D260" i="13"/>
  <c r="R264" i="17" s="1"/>
  <c r="E260" i="13"/>
  <c r="AF264" i="17" s="1"/>
  <c r="F260" i="13"/>
  <c r="T264" i="17" s="1"/>
  <c r="G260" i="13"/>
  <c r="U264" i="17" s="1"/>
  <c r="H260" i="13"/>
  <c r="V264" i="17" s="1"/>
  <c r="I260" i="13"/>
  <c r="W264" i="17" s="1"/>
  <c r="J260" i="13"/>
  <c r="X264" i="17" s="1"/>
  <c r="K260" i="13"/>
  <c r="Y264" i="17" s="1"/>
  <c r="C261" i="13"/>
  <c r="P265" i="17" s="1"/>
  <c r="D261" i="13"/>
  <c r="R265" i="17" s="1"/>
  <c r="E261" i="13"/>
  <c r="AF265" i="17" s="1"/>
  <c r="F261" i="13"/>
  <c r="T265" i="17" s="1"/>
  <c r="G261" i="13"/>
  <c r="U265" i="17" s="1"/>
  <c r="H261" i="13"/>
  <c r="V265" i="17" s="1"/>
  <c r="I261" i="13"/>
  <c r="W265" i="17" s="1"/>
  <c r="J261" i="13"/>
  <c r="X265" i="17" s="1"/>
  <c r="K261" i="13"/>
  <c r="Y265" i="17" s="1"/>
  <c r="C262" i="13"/>
  <c r="P266" i="17" s="1"/>
  <c r="D262" i="13"/>
  <c r="R266" i="17" s="1"/>
  <c r="E262" i="13"/>
  <c r="AF266" i="17" s="1"/>
  <c r="F262" i="13"/>
  <c r="T266" i="17" s="1"/>
  <c r="G262" i="13"/>
  <c r="U266" i="17" s="1"/>
  <c r="H262" i="13"/>
  <c r="V266" i="17" s="1"/>
  <c r="I262" i="13"/>
  <c r="W266" i="17" s="1"/>
  <c r="J262" i="13"/>
  <c r="X266" i="17" s="1"/>
  <c r="K262" i="13"/>
  <c r="Y266" i="17" s="1"/>
  <c r="C263" i="13"/>
  <c r="P267" i="17" s="1"/>
  <c r="D263" i="13"/>
  <c r="R267" i="17" s="1"/>
  <c r="E263" i="13"/>
  <c r="AF267" i="17" s="1"/>
  <c r="F263" i="13"/>
  <c r="T267" i="17" s="1"/>
  <c r="G263" i="13"/>
  <c r="U267" i="17" s="1"/>
  <c r="H263" i="13"/>
  <c r="V267" i="17" s="1"/>
  <c r="I263" i="13"/>
  <c r="W267" i="17" s="1"/>
  <c r="J263" i="13"/>
  <c r="X267" i="17" s="1"/>
  <c r="K263" i="13"/>
  <c r="Y267" i="17" s="1"/>
  <c r="C264" i="13"/>
  <c r="P268" i="17" s="1"/>
  <c r="D264" i="13"/>
  <c r="R268" i="17" s="1"/>
  <c r="E264" i="13"/>
  <c r="AF268" i="17" s="1"/>
  <c r="F264" i="13"/>
  <c r="T268" i="17" s="1"/>
  <c r="G264" i="13"/>
  <c r="U268" i="17" s="1"/>
  <c r="H264" i="13"/>
  <c r="V268" i="17" s="1"/>
  <c r="I264" i="13"/>
  <c r="W268" i="17" s="1"/>
  <c r="J264" i="13"/>
  <c r="X268" i="17" s="1"/>
  <c r="K264" i="13"/>
  <c r="Y268" i="17" s="1"/>
  <c r="C265" i="13"/>
  <c r="P269" i="17" s="1"/>
  <c r="D265" i="13"/>
  <c r="R269" i="17" s="1"/>
  <c r="E265" i="13"/>
  <c r="AF269" i="17" s="1"/>
  <c r="F265" i="13"/>
  <c r="T269" i="17" s="1"/>
  <c r="G265" i="13"/>
  <c r="U269" i="17" s="1"/>
  <c r="H265" i="13"/>
  <c r="V269" i="17" s="1"/>
  <c r="I265" i="13"/>
  <c r="W269" i="17" s="1"/>
  <c r="J265" i="13"/>
  <c r="X269" i="17" s="1"/>
  <c r="K265" i="13"/>
  <c r="Y269" i="17" s="1"/>
  <c r="C266" i="13"/>
  <c r="P270" i="17" s="1"/>
  <c r="D266" i="13"/>
  <c r="R270" i="17" s="1"/>
  <c r="E266" i="13"/>
  <c r="AF270" i="17" s="1"/>
  <c r="F266" i="13"/>
  <c r="T270" i="17" s="1"/>
  <c r="G266" i="13"/>
  <c r="U270" i="17" s="1"/>
  <c r="H266" i="13"/>
  <c r="V270" i="17" s="1"/>
  <c r="I266" i="13"/>
  <c r="W270" i="17" s="1"/>
  <c r="J266" i="13"/>
  <c r="X270" i="17" s="1"/>
  <c r="K266" i="13"/>
  <c r="Y270" i="17" s="1"/>
  <c r="C267" i="13"/>
  <c r="P271" i="17" s="1"/>
  <c r="D267" i="13"/>
  <c r="R271" i="17" s="1"/>
  <c r="E267" i="13"/>
  <c r="AF271" i="17" s="1"/>
  <c r="F267" i="13"/>
  <c r="T271" i="17" s="1"/>
  <c r="G267" i="13"/>
  <c r="U271" i="17" s="1"/>
  <c r="H267" i="13"/>
  <c r="V271" i="17" s="1"/>
  <c r="I267" i="13"/>
  <c r="W271" i="17" s="1"/>
  <c r="J267" i="13"/>
  <c r="X271" i="17" s="1"/>
  <c r="K267" i="13"/>
  <c r="Y271" i="17" s="1"/>
  <c r="C268" i="13"/>
  <c r="P272" i="17" s="1"/>
  <c r="D268" i="13"/>
  <c r="R272" i="17" s="1"/>
  <c r="E268" i="13"/>
  <c r="AF272" i="17" s="1"/>
  <c r="F268" i="13"/>
  <c r="T272" i="17" s="1"/>
  <c r="G268" i="13"/>
  <c r="U272" i="17" s="1"/>
  <c r="H268" i="13"/>
  <c r="V272" i="17" s="1"/>
  <c r="I268" i="13"/>
  <c r="W272" i="17" s="1"/>
  <c r="J268" i="13"/>
  <c r="X272" i="17" s="1"/>
  <c r="K268" i="13"/>
  <c r="Y272" i="17" s="1"/>
  <c r="C269" i="13"/>
  <c r="P273" i="17" s="1"/>
  <c r="D269" i="13"/>
  <c r="R273" i="17" s="1"/>
  <c r="E269" i="13"/>
  <c r="AF273" i="17" s="1"/>
  <c r="F269" i="13"/>
  <c r="T273" i="17" s="1"/>
  <c r="G269" i="13"/>
  <c r="U273" i="17" s="1"/>
  <c r="H269" i="13"/>
  <c r="V273" i="17" s="1"/>
  <c r="I269" i="13"/>
  <c r="W273" i="17" s="1"/>
  <c r="J269" i="13"/>
  <c r="X273" i="17" s="1"/>
  <c r="K269" i="13"/>
  <c r="Y273" i="17" s="1"/>
  <c r="C270" i="13"/>
  <c r="P274" i="17" s="1"/>
  <c r="D270" i="13"/>
  <c r="R274" i="17" s="1"/>
  <c r="E270" i="13"/>
  <c r="AF274" i="17" s="1"/>
  <c r="F270" i="13"/>
  <c r="T274" i="17" s="1"/>
  <c r="G270" i="13"/>
  <c r="U274" i="17" s="1"/>
  <c r="H270" i="13"/>
  <c r="V274" i="17" s="1"/>
  <c r="I270" i="13"/>
  <c r="W274" i="17" s="1"/>
  <c r="J270" i="13"/>
  <c r="X274" i="17" s="1"/>
  <c r="K270" i="13"/>
  <c r="Y274" i="17" s="1"/>
  <c r="C271" i="13"/>
  <c r="P275" i="17" s="1"/>
  <c r="D271" i="13"/>
  <c r="R275" i="17" s="1"/>
  <c r="E271" i="13"/>
  <c r="AF275" i="17" s="1"/>
  <c r="F271" i="13"/>
  <c r="T275" i="17" s="1"/>
  <c r="G271" i="13"/>
  <c r="U275" i="17" s="1"/>
  <c r="H271" i="13"/>
  <c r="V275" i="17" s="1"/>
  <c r="I271" i="13"/>
  <c r="W275" i="17" s="1"/>
  <c r="J271" i="13"/>
  <c r="X275" i="17" s="1"/>
  <c r="K271" i="13"/>
  <c r="Y275" i="17" s="1"/>
  <c r="C272" i="13"/>
  <c r="P276" i="17" s="1"/>
  <c r="D272" i="13"/>
  <c r="R276" i="17" s="1"/>
  <c r="E272" i="13"/>
  <c r="AF276" i="17" s="1"/>
  <c r="F272" i="13"/>
  <c r="T276" i="17" s="1"/>
  <c r="G272" i="13"/>
  <c r="U276" i="17" s="1"/>
  <c r="H272" i="13"/>
  <c r="V276" i="17" s="1"/>
  <c r="I272" i="13"/>
  <c r="W276" i="17" s="1"/>
  <c r="J272" i="13"/>
  <c r="X276" i="17" s="1"/>
  <c r="K272" i="13"/>
  <c r="Y276" i="17" s="1"/>
  <c r="C273" i="13"/>
  <c r="P277" i="17" s="1"/>
  <c r="D273" i="13"/>
  <c r="R277" i="17" s="1"/>
  <c r="E273" i="13"/>
  <c r="AF277" i="17" s="1"/>
  <c r="F273" i="13"/>
  <c r="T277" i="17" s="1"/>
  <c r="G273" i="13"/>
  <c r="U277" i="17" s="1"/>
  <c r="H273" i="13"/>
  <c r="V277" i="17" s="1"/>
  <c r="I273" i="13"/>
  <c r="W277" i="17" s="1"/>
  <c r="J273" i="13"/>
  <c r="X277" i="17" s="1"/>
  <c r="K273" i="13"/>
  <c r="Y277" i="17" s="1"/>
  <c r="C274" i="13"/>
  <c r="P278" i="17" s="1"/>
  <c r="D274" i="13"/>
  <c r="R278" i="17" s="1"/>
  <c r="E274" i="13"/>
  <c r="AF278" i="17" s="1"/>
  <c r="F274" i="13"/>
  <c r="T278" i="17" s="1"/>
  <c r="G274" i="13"/>
  <c r="U278" i="17" s="1"/>
  <c r="H274" i="13"/>
  <c r="V278" i="17" s="1"/>
  <c r="I274" i="13"/>
  <c r="W278" i="17" s="1"/>
  <c r="J274" i="13"/>
  <c r="X278" i="17" s="1"/>
  <c r="K274" i="13"/>
  <c r="Y278" i="17" s="1"/>
  <c r="C275" i="13"/>
  <c r="P279" i="17" s="1"/>
  <c r="D275" i="13"/>
  <c r="R279" i="17" s="1"/>
  <c r="E275" i="13"/>
  <c r="AF279" i="17" s="1"/>
  <c r="F275" i="13"/>
  <c r="T279" i="17" s="1"/>
  <c r="G275" i="13"/>
  <c r="U279" i="17" s="1"/>
  <c r="H275" i="13"/>
  <c r="V279" i="17" s="1"/>
  <c r="I275" i="13"/>
  <c r="W279" i="17" s="1"/>
  <c r="J275" i="13"/>
  <c r="X279" i="17" s="1"/>
  <c r="K275" i="13"/>
  <c r="Y279" i="17" s="1"/>
  <c r="C276" i="13"/>
  <c r="P280" i="17" s="1"/>
  <c r="D276" i="13"/>
  <c r="R280" i="17" s="1"/>
  <c r="E276" i="13"/>
  <c r="AF280" i="17" s="1"/>
  <c r="F276" i="13"/>
  <c r="T280" i="17" s="1"/>
  <c r="G276" i="13"/>
  <c r="U280" i="17" s="1"/>
  <c r="H276" i="13"/>
  <c r="V280" i="17" s="1"/>
  <c r="I276" i="13"/>
  <c r="W280" i="17" s="1"/>
  <c r="J276" i="13"/>
  <c r="X280" i="17" s="1"/>
  <c r="K276" i="13"/>
  <c r="Y280" i="17" s="1"/>
  <c r="C277" i="13"/>
  <c r="P281" i="17" s="1"/>
  <c r="D277" i="13"/>
  <c r="R281" i="17" s="1"/>
  <c r="E277" i="13"/>
  <c r="AF281" i="17" s="1"/>
  <c r="F277" i="13"/>
  <c r="T281" i="17" s="1"/>
  <c r="G277" i="13"/>
  <c r="U281" i="17" s="1"/>
  <c r="H277" i="13"/>
  <c r="V281" i="17" s="1"/>
  <c r="I277" i="13"/>
  <c r="W281" i="17" s="1"/>
  <c r="J277" i="13"/>
  <c r="X281" i="17" s="1"/>
  <c r="K277" i="13"/>
  <c r="Y281" i="17" s="1"/>
  <c r="C278" i="13"/>
  <c r="P282" i="17" s="1"/>
  <c r="D278" i="13"/>
  <c r="R282" i="17" s="1"/>
  <c r="E278" i="13"/>
  <c r="AF282" i="17" s="1"/>
  <c r="F278" i="13"/>
  <c r="T282" i="17" s="1"/>
  <c r="G278" i="13"/>
  <c r="U282" i="17" s="1"/>
  <c r="H278" i="13"/>
  <c r="V282" i="17" s="1"/>
  <c r="I278" i="13"/>
  <c r="W282" i="17" s="1"/>
  <c r="J278" i="13"/>
  <c r="X282" i="17" s="1"/>
  <c r="K278" i="13"/>
  <c r="Y282" i="17" s="1"/>
  <c r="C279" i="13"/>
  <c r="P283" i="17" s="1"/>
  <c r="D279" i="13"/>
  <c r="R283" i="17" s="1"/>
  <c r="E279" i="13"/>
  <c r="AF283" i="17" s="1"/>
  <c r="F279" i="13"/>
  <c r="T283" i="17" s="1"/>
  <c r="G279" i="13"/>
  <c r="U283" i="17" s="1"/>
  <c r="H279" i="13"/>
  <c r="V283" i="17" s="1"/>
  <c r="I279" i="13"/>
  <c r="W283" i="17" s="1"/>
  <c r="J279" i="13"/>
  <c r="X283" i="17" s="1"/>
  <c r="K279" i="13"/>
  <c r="Y283" i="17" s="1"/>
  <c r="C280" i="13"/>
  <c r="P284" i="17" s="1"/>
  <c r="D280" i="13"/>
  <c r="R284" i="17" s="1"/>
  <c r="E280" i="13"/>
  <c r="AF284" i="17" s="1"/>
  <c r="F280" i="13"/>
  <c r="T284" i="17" s="1"/>
  <c r="G280" i="13"/>
  <c r="U284" i="17" s="1"/>
  <c r="H280" i="13"/>
  <c r="V284" i="17" s="1"/>
  <c r="I280" i="13"/>
  <c r="W284" i="17" s="1"/>
  <c r="J280" i="13"/>
  <c r="X284" i="17" s="1"/>
  <c r="K280" i="13"/>
  <c r="Y284" i="17" s="1"/>
  <c r="C281" i="13"/>
  <c r="P285" i="17" s="1"/>
  <c r="D281" i="13"/>
  <c r="R285" i="17" s="1"/>
  <c r="E281" i="13"/>
  <c r="AF285" i="17" s="1"/>
  <c r="F281" i="13"/>
  <c r="T285" i="17" s="1"/>
  <c r="G281" i="13"/>
  <c r="U285" i="17" s="1"/>
  <c r="H281" i="13"/>
  <c r="V285" i="17" s="1"/>
  <c r="I281" i="13"/>
  <c r="W285" i="17" s="1"/>
  <c r="J281" i="13"/>
  <c r="X285" i="17" s="1"/>
  <c r="K281" i="13"/>
  <c r="Y285" i="17" s="1"/>
  <c r="C282" i="13"/>
  <c r="P286" i="17" s="1"/>
  <c r="D282" i="13"/>
  <c r="R286" i="17" s="1"/>
  <c r="E282" i="13"/>
  <c r="AF286" i="17" s="1"/>
  <c r="F282" i="13"/>
  <c r="T286" i="17" s="1"/>
  <c r="G282" i="13"/>
  <c r="U286" i="17" s="1"/>
  <c r="H282" i="13"/>
  <c r="V286" i="17" s="1"/>
  <c r="I282" i="13"/>
  <c r="W286" i="17" s="1"/>
  <c r="J282" i="13"/>
  <c r="X286" i="17" s="1"/>
  <c r="K282" i="13"/>
  <c r="Y286" i="17" s="1"/>
  <c r="C283" i="13"/>
  <c r="P287" i="17" s="1"/>
  <c r="D283" i="13"/>
  <c r="R287" i="17" s="1"/>
  <c r="E283" i="13"/>
  <c r="AF287" i="17" s="1"/>
  <c r="F283" i="13"/>
  <c r="T287" i="17" s="1"/>
  <c r="G283" i="13"/>
  <c r="U287" i="17" s="1"/>
  <c r="H283" i="13"/>
  <c r="V287" i="17" s="1"/>
  <c r="I283" i="13"/>
  <c r="W287" i="17" s="1"/>
  <c r="J283" i="13"/>
  <c r="X287" i="17" s="1"/>
  <c r="K283" i="13"/>
  <c r="Y287" i="17" s="1"/>
  <c r="C284" i="13"/>
  <c r="P288" i="17" s="1"/>
  <c r="D284" i="13"/>
  <c r="R288" i="17" s="1"/>
  <c r="E284" i="13"/>
  <c r="AF288" i="17" s="1"/>
  <c r="F284" i="13"/>
  <c r="T288" i="17" s="1"/>
  <c r="G284" i="13"/>
  <c r="U288" i="17" s="1"/>
  <c r="H284" i="13"/>
  <c r="V288" i="17" s="1"/>
  <c r="I284" i="13"/>
  <c r="W288" i="17" s="1"/>
  <c r="J284" i="13"/>
  <c r="X288" i="17" s="1"/>
  <c r="K284" i="13"/>
  <c r="Y288" i="17" s="1"/>
  <c r="C285" i="13"/>
  <c r="P289" i="17" s="1"/>
  <c r="D285" i="13"/>
  <c r="R289" i="17" s="1"/>
  <c r="E285" i="13"/>
  <c r="AF289" i="17" s="1"/>
  <c r="F285" i="13"/>
  <c r="T289" i="17" s="1"/>
  <c r="G285" i="13"/>
  <c r="U289" i="17" s="1"/>
  <c r="H285" i="13"/>
  <c r="V289" i="17" s="1"/>
  <c r="I285" i="13"/>
  <c r="W289" i="17" s="1"/>
  <c r="J285" i="13"/>
  <c r="X289" i="17" s="1"/>
  <c r="K285" i="13"/>
  <c r="Y289" i="17" s="1"/>
  <c r="C286" i="13"/>
  <c r="P290" i="17" s="1"/>
  <c r="D286" i="13"/>
  <c r="R290" i="17" s="1"/>
  <c r="E286" i="13"/>
  <c r="AF290" i="17" s="1"/>
  <c r="F286" i="13"/>
  <c r="T290" i="17" s="1"/>
  <c r="G286" i="13"/>
  <c r="U290" i="17" s="1"/>
  <c r="H286" i="13"/>
  <c r="V290" i="17" s="1"/>
  <c r="I286" i="13"/>
  <c r="W290" i="17" s="1"/>
  <c r="J286" i="13"/>
  <c r="X290" i="17" s="1"/>
  <c r="K286" i="13"/>
  <c r="Y290" i="17" s="1"/>
  <c r="C287" i="13"/>
  <c r="P291" i="17" s="1"/>
  <c r="D287" i="13"/>
  <c r="R291" i="17" s="1"/>
  <c r="E287" i="13"/>
  <c r="AF291" i="17" s="1"/>
  <c r="F287" i="13"/>
  <c r="T291" i="17" s="1"/>
  <c r="G287" i="13"/>
  <c r="U291" i="17" s="1"/>
  <c r="H287" i="13"/>
  <c r="V291" i="17" s="1"/>
  <c r="I287" i="13"/>
  <c r="W291" i="17" s="1"/>
  <c r="J287" i="13"/>
  <c r="X291" i="17" s="1"/>
  <c r="K287" i="13"/>
  <c r="Y291" i="17" s="1"/>
  <c r="C288" i="13"/>
  <c r="P292" i="17" s="1"/>
  <c r="D288" i="13"/>
  <c r="R292" i="17" s="1"/>
  <c r="E288" i="13"/>
  <c r="AF292" i="17" s="1"/>
  <c r="F288" i="13"/>
  <c r="T292" i="17" s="1"/>
  <c r="G288" i="13"/>
  <c r="U292" i="17" s="1"/>
  <c r="H288" i="13"/>
  <c r="V292" i="17" s="1"/>
  <c r="I288" i="13"/>
  <c r="W292" i="17" s="1"/>
  <c r="J288" i="13"/>
  <c r="X292" i="17" s="1"/>
  <c r="K288" i="13"/>
  <c r="Y292" i="17" s="1"/>
  <c r="C289" i="13"/>
  <c r="P293" i="17" s="1"/>
  <c r="D289" i="13"/>
  <c r="R293" i="17" s="1"/>
  <c r="E289" i="13"/>
  <c r="AF293" i="17" s="1"/>
  <c r="F289" i="13"/>
  <c r="T293" i="17" s="1"/>
  <c r="G289" i="13"/>
  <c r="U293" i="17" s="1"/>
  <c r="H289" i="13"/>
  <c r="V293" i="17" s="1"/>
  <c r="I289" i="13"/>
  <c r="W293" i="17" s="1"/>
  <c r="J289" i="13"/>
  <c r="X293" i="17" s="1"/>
  <c r="K289" i="13"/>
  <c r="Y293" i="17" s="1"/>
  <c r="C290" i="13"/>
  <c r="P294" i="17" s="1"/>
  <c r="D290" i="13"/>
  <c r="R294" i="17" s="1"/>
  <c r="E290" i="13"/>
  <c r="AF294" i="17" s="1"/>
  <c r="F290" i="13"/>
  <c r="T294" i="17" s="1"/>
  <c r="G290" i="13"/>
  <c r="U294" i="17" s="1"/>
  <c r="H290" i="13"/>
  <c r="V294" i="17" s="1"/>
  <c r="I290" i="13"/>
  <c r="W294" i="17" s="1"/>
  <c r="J290" i="13"/>
  <c r="X294" i="17" s="1"/>
  <c r="K290" i="13"/>
  <c r="Y294" i="17" s="1"/>
  <c r="C291" i="13"/>
  <c r="P295" i="17" s="1"/>
  <c r="D291" i="13"/>
  <c r="R295" i="17" s="1"/>
  <c r="E291" i="13"/>
  <c r="AF295" i="17" s="1"/>
  <c r="F291" i="13"/>
  <c r="T295" i="17" s="1"/>
  <c r="G291" i="13"/>
  <c r="U295" i="17" s="1"/>
  <c r="H291" i="13"/>
  <c r="V295" i="17" s="1"/>
  <c r="I291" i="13"/>
  <c r="W295" i="17" s="1"/>
  <c r="J291" i="13"/>
  <c r="X295" i="17" s="1"/>
  <c r="K291" i="13"/>
  <c r="Y295" i="17" s="1"/>
  <c r="C292" i="13"/>
  <c r="P296" i="17" s="1"/>
  <c r="D292" i="13"/>
  <c r="R296" i="17" s="1"/>
  <c r="E292" i="13"/>
  <c r="AF296" i="17" s="1"/>
  <c r="F292" i="13"/>
  <c r="T296" i="17" s="1"/>
  <c r="G292" i="13"/>
  <c r="U296" i="17" s="1"/>
  <c r="H292" i="13"/>
  <c r="V296" i="17" s="1"/>
  <c r="I292" i="13"/>
  <c r="W296" i="17" s="1"/>
  <c r="J292" i="13"/>
  <c r="X296" i="17" s="1"/>
  <c r="K292" i="13"/>
  <c r="Y296" i="17" s="1"/>
  <c r="C293" i="13"/>
  <c r="P297" i="17" s="1"/>
  <c r="D293" i="13"/>
  <c r="R297" i="17" s="1"/>
  <c r="E293" i="13"/>
  <c r="AF297" i="17" s="1"/>
  <c r="F293" i="13"/>
  <c r="T297" i="17" s="1"/>
  <c r="G293" i="13"/>
  <c r="U297" i="17" s="1"/>
  <c r="H293" i="13"/>
  <c r="V297" i="17" s="1"/>
  <c r="I293" i="13"/>
  <c r="W297" i="17" s="1"/>
  <c r="J293" i="13"/>
  <c r="X297" i="17" s="1"/>
  <c r="K293" i="13"/>
  <c r="Y297" i="17" s="1"/>
  <c r="C294" i="13"/>
  <c r="P298" i="17" s="1"/>
  <c r="D294" i="13"/>
  <c r="R298" i="17" s="1"/>
  <c r="E294" i="13"/>
  <c r="AF298" i="17" s="1"/>
  <c r="F294" i="13"/>
  <c r="T298" i="17" s="1"/>
  <c r="G294" i="13"/>
  <c r="U298" i="17" s="1"/>
  <c r="H294" i="13"/>
  <c r="V298" i="17" s="1"/>
  <c r="I294" i="13"/>
  <c r="W298" i="17" s="1"/>
  <c r="J294" i="13"/>
  <c r="X298" i="17" s="1"/>
  <c r="K294" i="13"/>
  <c r="Y298" i="17" s="1"/>
  <c r="C295" i="13"/>
  <c r="P299" i="17" s="1"/>
  <c r="D295" i="13"/>
  <c r="R299" i="17" s="1"/>
  <c r="E295" i="13"/>
  <c r="AF299" i="17" s="1"/>
  <c r="F295" i="13"/>
  <c r="T299" i="17" s="1"/>
  <c r="G295" i="13"/>
  <c r="U299" i="17" s="1"/>
  <c r="H295" i="13"/>
  <c r="V299" i="17" s="1"/>
  <c r="I295" i="13"/>
  <c r="W299" i="17" s="1"/>
  <c r="J295" i="13"/>
  <c r="X299" i="17" s="1"/>
  <c r="K295" i="13"/>
  <c r="Y299" i="17" s="1"/>
  <c r="C296" i="13"/>
  <c r="P300" i="17" s="1"/>
  <c r="D296" i="13"/>
  <c r="R300" i="17" s="1"/>
  <c r="E296" i="13"/>
  <c r="AF300" i="17" s="1"/>
  <c r="F296" i="13"/>
  <c r="T300" i="17" s="1"/>
  <c r="G296" i="13"/>
  <c r="U300" i="17" s="1"/>
  <c r="H296" i="13"/>
  <c r="V300" i="17" s="1"/>
  <c r="I296" i="13"/>
  <c r="W300" i="17" s="1"/>
  <c r="J296" i="13"/>
  <c r="X300" i="17" s="1"/>
  <c r="K296" i="13"/>
  <c r="Y300" i="17" s="1"/>
  <c r="C297" i="13"/>
  <c r="P301" i="17" s="1"/>
  <c r="D297" i="13"/>
  <c r="R301" i="17" s="1"/>
  <c r="E297" i="13"/>
  <c r="AF301" i="17" s="1"/>
  <c r="F297" i="13"/>
  <c r="T301" i="17" s="1"/>
  <c r="G297" i="13"/>
  <c r="U301" i="17" s="1"/>
  <c r="H297" i="13"/>
  <c r="V301" i="17" s="1"/>
  <c r="I297" i="13"/>
  <c r="W301" i="17" s="1"/>
  <c r="J297" i="13"/>
  <c r="X301" i="17" s="1"/>
  <c r="K297" i="13"/>
  <c r="Y301" i="17" s="1"/>
  <c r="C298" i="13"/>
  <c r="P302" i="17" s="1"/>
  <c r="D298" i="13"/>
  <c r="R302" i="17" s="1"/>
  <c r="E298" i="13"/>
  <c r="AF302" i="17" s="1"/>
  <c r="F298" i="13"/>
  <c r="T302" i="17" s="1"/>
  <c r="G298" i="13"/>
  <c r="U302" i="17" s="1"/>
  <c r="H298" i="13"/>
  <c r="V302" i="17" s="1"/>
  <c r="I298" i="13"/>
  <c r="W302" i="17" s="1"/>
  <c r="J298" i="13"/>
  <c r="X302" i="17" s="1"/>
  <c r="K298" i="13"/>
  <c r="Y302" i="17" s="1"/>
  <c r="C299" i="13"/>
  <c r="P303" i="17" s="1"/>
  <c r="D299" i="13"/>
  <c r="R303" i="17" s="1"/>
  <c r="E299" i="13"/>
  <c r="AF303" i="17" s="1"/>
  <c r="F299" i="13"/>
  <c r="T303" i="17" s="1"/>
  <c r="G299" i="13"/>
  <c r="U303" i="17" s="1"/>
  <c r="H299" i="13"/>
  <c r="V303" i="17" s="1"/>
  <c r="I299" i="13"/>
  <c r="W303" i="17" s="1"/>
  <c r="J299" i="13"/>
  <c r="X303" i="17" s="1"/>
  <c r="K299" i="13"/>
  <c r="Y303" i="17" s="1"/>
  <c r="C300" i="13"/>
  <c r="P304" i="17" s="1"/>
  <c r="D300" i="13"/>
  <c r="R304" i="17" s="1"/>
  <c r="E300" i="13"/>
  <c r="AF304" i="17" s="1"/>
  <c r="F300" i="13"/>
  <c r="T304" i="17" s="1"/>
  <c r="G300" i="13"/>
  <c r="U304" i="17" s="1"/>
  <c r="H300" i="13"/>
  <c r="V304" i="17" s="1"/>
  <c r="I300" i="13"/>
  <c r="W304" i="17" s="1"/>
  <c r="J300" i="13"/>
  <c r="X304" i="17" s="1"/>
  <c r="K300" i="13"/>
  <c r="Y304" i="17" s="1"/>
  <c r="C301" i="13"/>
  <c r="P305" i="17" s="1"/>
  <c r="D301" i="13"/>
  <c r="R305" i="17" s="1"/>
  <c r="E301" i="13"/>
  <c r="AF305" i="17" s="1"/>
  <c r="F301" i="13"/>
  <c r="T305" i="17" s="1"/>
  <c r="G301" i="13"/>
  <c r="U305" i="17" s="1"/>
  <c r="H301" i="13"/>
  <c r="V305" i="17" s="1"/>
  <c r="I301" i="13"/>
  <c r="W305" i="17" s="1"/>
  <c r="J301" i="13"/>
  <c r="X305" i="17" s="1"/>
  <c r="K301" i="13"/>
  <c r="Y305" i="17" s="1"/>
  <c r="C302" i="13"/>
  <c r="P306" i="17" s="1"/>
  <c r="D302" i="13"/>
  <c r="R306" i="17" s="1"/>
  <c r="E302" i="13"/>
  <c r="AF306" i="17" s="1"/>
  <c r="F302" i="13"/>
  <c r="T306" i="17" s="1"/>
  <c r="G302" i="13"/>
  <c r="U306" i="17" s="1"/>
  <c r="H302" i="13"/>
  <c r="V306" i="17" s="1"/>
  <c r="I302" i="13"/>
  <c r="W306" i="17" s="1"/>
  <c r="J302" i="13"/>
  <c r="X306" i="17" s="1"/>
  <c r="K302" i="13"/>
  <c r="Y306" i="17" s="1"/>
  <c r="C303" i="13"/>
  <c r="P307" i="17" s="1"/>
  <c r="D303" i="13"/>
  <c r="R307" i="17" s="1"/>
  <c r="E303" i="13"/>
  <c r="AF307" i="17" s="1"/>
  <c r="F303" i="13"/>
  <c r="T307" i="17" s="1"/>
  <c r="G303" i="13"/>
  <c r="U307" i="17" s="1"/>
  <c r="H303" i="13"/>
  <c r="V307" i="17" s="1"/>
  <c r="I303" i="13"/>
  <c r="W307" i="17" s="1"/>
  <c r="J303" i="13"/>
  <c r="X307" i="17" s="1"/>
  <c r="K303" i="13"/>
  <c r="Y307" i="17" s="1"/>
  <c r="C304" i="13"/>
  <c r="P308" i="17" s="1"/>
  <c r="D304" i="13"/>
  <c r="R308" i="17" s="1"/>
  <c r="E304" i="13"/>
  <c r="AF308" i="17" s="1"/>
  <c r="F304" i="13"/>
  <c r="T308" i="17" s="1"/>
  <c r="G304" i="13"/>
  <c r="U308" i="17" s="1"/>
  <c r="H304" i="13"/>
  <c r="V308" i="17" s="1"/>
  <c r="I304" i="13"/>
  <c r="W308" i="17" s="1"/>
  <c r="J304" i="13"/>
  <c r="X308" i="17" s="1"/>
  <c r="K304" i="13"/>
  <c r="Y308" i="17" s="1"/>
  <c r="C305" i="13"/>
  <c r="P309" i="17" s="1"/>
  <c r="D305" i="13"/>
  <c r="R309" i="17" s="1"/>
  <c r="E305" i="13"/>
  <c r="AF309" i="17" s="1"/>
  <c r="F305" i="13"/>
  <c r="T309" i="17" s="1"/>
  <c r="G305" i="13"/>
  <c r="U309" i="17" s="1"/>
  <c r="H305" i="13"/>
  <c r="V309" i="17" s="1"/>
  <c r="I305" i="13"/>
  <c r="W309" i="17" s="1"/>
  <c r="J305" i="13"/>
  <c r="X309" i="17" s="1"/>
  <c r="K305" i="13"/>
  <c r="Y309" i="17" s="1"/>
  <c r="C306" i="13"/>
  <c r="P310" i="17" s="1"/>
  <c r="D306" i="13"/>
  <c r="R310" i="17" s="1"/>
  <c r="E306" i="13"/>
  <c r="AF310" i="17" s="1"/>
  <c r="F306" i="13"/>
  <c r="T310" i="17" s="1"/>
  <c r="G306" i="13"/>
  <c r="U310" i="17" s="1"/>
  <c r="H306" i="13"/>
  <c r="V310" i="17" s="1"/>
  <c r="I306" i="13"/>
  <c r="W310" i="17" s="1"/>
  <c r="J306" i="13"/>
  <c r="X310" i="17" s="1"/>
  <c r="K306" i="13"/>
  <c r="Y310" i="17" s="1"/>
  <c r="C307" i="13"/>
  <c r="P311" i="17" s="1"/>
  <c r="D307" i="13"/>
  <c r="R311" i="17" s="1"/>
  <c r="E307" i="13"/>
  <c r="AF311" i="17" s="1"/>
  <c r="F307" i="13"/>
  <c r="T311" i="17" s="1"/>
  <c r="G307" i="13"/>
  <c r="U311" i="17" s="1"/>
  <c r="H307" i="13"/>
  <c r="V311" i="17" s="1"/>
  <c r="I307" i="13"/>
  <c r="W311" i="17" s="1"/>
  <c r="J307" i="13"/>
  <c r="X311" i="17" s="1"/>
  <c r="K307" i="13"/>
  <c r="Y311" i="17" s="1"/>
  <c r="C308" i="13"/>
  <c r="P312" i="17" s="1"/>
  <c r="D308" i="13"/>
  <c r="R312" i="17" s="1"/>
  <c r="E308" i="13"/>
  <c r="AF312" i="17" s="1"/>
  <c r="F308" i="13"/>
  <c r="T312" i="17" s="1"/>
  <c r="G308" i="13"/>
  <c r="U312" i="17" s="1"/>
  <c r="H308" i="13"/>
  <c r="V312" i="17" s="1"/>
  <c r="I308" i="13"/>
  <c r="W312" i="17" s="1"/>
  <c r="J308" i="13"/>
  <c r="X312" i="17" s="1"/>
  <c r="K308" i="13"/>
  <c r="Y312" i="17" s="1"/>
  <c r="C309" i="13"/>
  <c r="P313" i="17" s="1"/>
  <c r="D309" i="13"/>
  <c r="R313" i="17" s="1"/>
  <c r="E309" i="13"/>
  <c r="AF313" i="17" s="1"/>
  <c r="F309" i="13"/>
  <c r="T313" i="17" s="1"/>
  <c r="G309" i="13"/>
  <c r="U313" i="17" s="1"/>
  <c r="H309" i="13"/>
  <c r="V313" i="17" s="1"/>
  <c r="I309" i="13"/>
  <c r="W313" i="17" s="1"/>
  <c r="J309" i="13"/>
  <c r="X313" i="17" s="1"/>
  <c r="K309" i="13"/>
  <c r="Y313" i="17" s="1"/>
  <c r="C310" i="13"/>
  <c r="P314" i="17" s="1"/>
  <c r="D310" i="13"/>
  <c r="R314" i="17" s="1"/>
  <c r="E310" i="13"/>
  <c r="AF314" i="17" s="1"/>
  <c r="F310" i="13"/>
  <c r="T314" i="17" s="1"/>
  <c r="G310" i="13"/>
  <c r="U314" i="17" s="1"/>
  <c r="H310" i="13"/>
  <c r="V314" i="17" s="1"/>
  <c r="I310" i="13"/>
  <c r="W314" i="17" s="1"/>
  <c r="J310" i="13"/>
  <c r="X314" i="17" s="1"/>
  <c r="K310" i="13"/>
  <c r="Y314" i="17" s="1"/>
  <c r="C311" i="13"/>
  <c r="P315" i="17" s="1"/>
  <c r="D311" i="13"/>
  <c r="R315" i="17" s="1"/>
  <c r="E311" i="13"/>
  <c r="AF315" i="17" s="1"/>
  <c r="F311" i="13"/>
  <c r="T315" i="17" s="1"/>
  <c r="G311" i="13"/>
  <c r="U315" i="17" s="1"/>
  <c r="H311" i="13"/>
  <c r="V315" i="17" s="1"/>
  <c r="I311" i="13"/>
  <c r="W315" i="17" s="1"/>
  <c r="J311" i="13"/>
  <c r="X315" i="17" s="1"/>
  <c r="K311" i="13"/>
  <c r="Y315" i="17" s="1"/>
  <c r="C312" i="13"/>
  <c r="P316" i="17" s="1"/>
  <c r="D312" i="13"/>
  <c r="R316" i="17" s="1"/>
  <c r="E312" i="13"/>
  <c r="AF316" i="17" s="1"/>
  <c r="F312" i="13"/>
  <c r="T316" i="17" s="1"/>
  <c r="G312" i="13"/>
  <c r="U316" i="17" s="1"/>
  <c r="H312" i="13"/>
  <c r="V316" i="17" s="1"/>
  <c r="I312" i="13"/>
  <c r="W316" i="17" s="1"/>
  <c r="J312" i="13"/>
  <c r="X316" i="17" s="1"/>
  <c r="K312" i="13"/>
  <c r="Y316" i="17" s="1"/>
  <c r="C313" i="13"/>
  <c r="P317" i="17" s="1"/>
  <c r="D313" i="13"/>
  <c r="R317" i="17" s="1"/>
  <c r="E313" i="13"/>
  <c r="AF317" i="17" s="1"/>
  <c r="F313" i="13"/>
  <c r="T317" i="17" s="1"/>
  <c r="G313" i="13"/>
  <c r="U317" i="17" s="1"/>
  <c r="H313" i="13"/>
  <c r="V317" i="17" s="1"/>
  <c r="I313" i="13"/>
  <c r="W317" i="17" s="1"/>
  <c r="J313" i="13"/>
  <c r="X317" i="17" s="1"/>
  <c r="K313" i="13"/>
  <c r="Y317" i="17" s="1"/>
  <c r="C314" i="13"/>
  <c r="P318" i="17" s="1"/>
  <c r="D314" i="13"/>
  <c r="R318" i="17" s="1"/>
  <c r="E314" i="13"/>
  <c r="AF318" i="17" s="1"/>
  <c r="F314" i="13"/>
  <c r="T318" i="17" s="1"/>
  <c r="G314" i="13"/>
  <c r="U318" i="17" s="1"/>
  <c r="H314" i="13"/>
  <c r="V318" i="17" s="1"/>
  <c r="I314" i="13"/>
  <c r="W318" i="17" s="1"/>
  <c r="J314" i="13"/>
  <c r="X318" i="17" s="1"/>
  <c r="K314" i="13"/>
  <c r="Y318" i="17" s="1"/>
  <c r="C315" i="13"/>
  <c r="P319" i="17" s="1"/>
  <c r="D315" i="13"/>
  <c r="R319" i="17" s="1"/>
  <c r="E315" i="13"/>
  <c r="AF319" i="17" s="1"/>
  <c r="F315" i="13"/>
  <c r="T319" i="17" s="1"/>
  <c r="G315" i="13"/>
  <c r="U319" i="17" s="1"/>
  <c r="H315" i="13"/>
  <c r="V319" i="17" s="1"/>
  <c r="I315" i="13"/>
  <c r="W319" i="17" s="1"/>
  <c r="J315" i="13"/>
  <c r="X319" i="17" s="1"/>
  <c r="K315" i="13"/>
  <c r="Y319" i="17" s="1"/>
  <c r="C316" i="13"/>
  <c r="P320" i="17" s="1"/>
  <c r="D316" i="13"/>
  <c r="R320" i="17" s="1"/>
  <c r="E316" i="13"/>
  <c r="AF320" i="17" s="1"/>
  <c r="F316" i="13"/>
  <c r="T320" i="17" s="1"/>
  <c r="G316" i="13"/>
  <c r="U320" i="17" s="1"/>
  <c r="H316" i="13"/>
  <c r="V320" i="17" s="1"/>
  <c r="I316" i="13"/>
  <c r="W320" i="17" s="1"/>
  <c r="J316" i="13"/>
  <c r="X320" i="17" s="1"/>
  <c r="K316" i="13"/>
  <c r="Y320" i="17" s="1"/>
  <c r="C317" i="13"/>
  <c r="P321" i="17" s="1"/>
  <c r="D317" i="13"/>
  <c r="R321" i="17" s="1"/>
  <c r="E317" i="13"/>
  <c r="AF321" i="17" s="1"/>
  <c r="F317" i="13"/>
  <c r="T321" i="17" s="1"/>
  <c r="G317" i="13"/>
  <c r="U321" i="17" s="1"/>
  <c r="H317" i="13"/>
  <c r="V321" i="17" s="1"/>
  <c r="I317" i="13"/>
  <c r="W321" i="17" s="1"/>
  <c r="J317" i="13"/>
  <c r="X321" i="17" s="1"/>
  <c r="K317" i="13"/>
  <c r="Y321" i="17" s="1"/>
  <c r="C318" i="13"/>
  <c r="P322" i="17" s="1"/>
  <c r="D318" i="13"/>
  <c r="R322" i="17" s="1"/>
  <c r="E318" i="13"/>
  <c r="AF322" i="17" s="1"/>
  <c r="F318" i="13"/>
  <c r="T322" i="17" s="1"/>
  <c r="G318" i="13"/>
  <c r="U322" i="17" s="1"/>
  <c r="H318" i="13"/>
  <c r="V322" i="17" s="1"/>
  <c r="I318" i="13"/>
  <c r="W322" i="17" s="1"/>
  <c r="J318" i="13"/>
  <c r="X322" i="17" s="1"/>
  <c r="K318" i="13"/>
  <c r="Y322" i="17" s="1"/>
  <c r="C319" i="13"/>
  <c r="P323" i="17" s="1"/>
  <c r="D319" i="13"/>
  <c r="R323" i="17" s="1"/>
  <c r="E319" i="13"/>
  <c r="AF323" i="17" s="1"/>
  <c r="F319" i="13"/>
  <c r="T323" i="17" s="1"/>
  <c r="G319" i="13"/>
  <c r="U323" i="17" s="1"/>
  <c r="H319" i="13"/>
  <c r="V323" i="17" s="1"/>
  <c r="I319" i="13"/>
  <c r="W323" i="17" s="1"/>
  <c r="J319" i="13"/>
  <c r="X323" i="17" s="1"/>
  <c r="K319" i="13"/>
  <c r="Y323" i="17" s="1"/>
  <c r="C320" i="13"/>
  <c r="P324" i="17" s="1"/>
  <c r="D320" i="13"/>
  <c r="R324" i="17" s="1"/>
  <c r="E320" i="13"/>
  <c r="AF324" i="17" s="1"/>
  <c r="F320" i="13"/>
  <c r="T324" i="17" s="1"/>
  <c r="G320" i="13"/>
  <c r="U324" i="17" s="1"/>
  <c r="H320" i="13"/>
  <c r="V324" i="17" s="1"/>
  <c r="I320" i="13"/>
  <c r="W324" i="17" s="1"/>
  <c r="J320" i="13"/>
  <c r="X324" i="17" s="1"/>
  <c r="K320" i="13"/>
  <c r="Y324" i="17" s="1"/>
  <c r="C321" i="13"/>
  <c r="P325" i="17" s="1"/>
  <c r="D321" i="13"/>
  <c r="R325" i="17" s="1"/>
  <c r="E321" i="13"/>
  <c r="AF325" i="17" s="1"/>
  <c r="F321" i="13"/>
  <c r="T325" i="17" s="1"/>
  <c r="G321" i="13"/>
  <c r="U325" i="17" s="1"/>
  <c r="H321" i="13"/>
  <c r="V325" i="17" s="1"/>
  <c r="I321" i="13"/>
  <c r="W325" i="17" s="1"/>
  <c r="J321" i="13"/>
  <c r="X325" i="17" s="1"/>
  <c r="K321" i="13"/>
  <c r="Y325" i="17" s="1"/>
  <c r="C322" i="13"/>
  <c r="P326" i="17" s="1"/>
  <c r="D322" i="13"/>
  <c r="R326" i="17" s="1"/>
  <c r="E322" i="13"/>
  <c r="AF326" i="17" s="1"/>
  <c r="F322" i="13"/>
  <c r="T326" i="17" s="1"/>
  <c r="G322" i="13"/>
  <c r="U326" i="17" s="1"/>
  <c r="H322" i="13"/>
  <c r="V326" i="17" s="1"/>
  <c r="I322" i="13"/>
  <c r="W326" i="17" s="1"/>
  <c r="J322" i="13"/>
  <c r="X326" i="17" s="1"/>
  <c r="K322" i="13"/>
  <c r="Y326" i="17" s="1"/>
  <c r="C323" i="13"/>
  <c r="P327" i="17" s="1"/>
  <c r="D323" i="13"/>
  <c r="R327" i="17" s="1"/>
  <c r="E323" i="13"/>
  <c r="AF327" i="17" s="1"/>
  <c r="F323" i="13"/>
  <c r="T327" i="17" s="1"/>
  <c r="G323" i="13"/>
  <c r="U327" i="17" s="1"/>
  <c r="H323" i="13"/>
  <c r="V327" i="17" s="1"/>
  <c r="I323" i="13"/>
  <c r="W327" i="17" s="1"/>
  <c r="J323" i="13"/>
  <c r="X327" i="17" s="1"/>
  <c r="K323" i="13"/>
  <c r="Y327" i="17" s="1"/>
  <c r="C324" i="13"/>
  <c r="P328" i="17" s="1"/>
  <c r="D324" i="13"/>
  <c r="R328" i="17" s="1"/>
  <c r="E324" i="13"/>
  <c r="AF328" i="17" s="1"/>
  <c r="F324" i="13"/>
  <c r="T328" i="17" s="1"/>
  <c r="G324" i="13"/>
  <c r="U328" i="17" s="1"/>
  <c r="H324" i="13"/>
  <c r="V328" i="17" s="1"/>
  <c r="I324" i="13"/>
  <c r="W328" i="17" s="1"/>
  <c r="J324" i="13"/>
  <c r="X328" i="17" s="1"/>
  <c r="K324" i="13"/>
  <c r="Y328" i="17" s="1"/>
  <c r="C325" i="13"/>
  <c r="P329" i="17" s="1"/>
  <c r="D325" i="13"/>
  <c r="R329" i="17" s="1"/>
  <c r="E325" i="13"/>
  <c r="AF329" i="17" s="1"/>
  <c r="F325" i="13"/>
  <c r="T329" i="17" s="1"/>
  <c r="G325" i="13"/>
  <c r="U329" i="17" s="1"/>
  <c r="H325" i="13"/>
  <c r="V329" i="17" s="1"/>
  <c r="I325" i="13"/>
  <c r="W329" i="17" s="1"/>
  <c r="J325" i="13"/>
  <c r="X329" i="17" s="1"/>
  <c r="K325" i="13"/>
  <c r="Y329" i="17" s="1"/>
  <c r="C326" i="13"/>
  <c r="P330" i="17" s="1"/>
  <c r="D326" i="13"/>
  <c r="R330" i="17" s="1"/>
  <c r="E326" i="13"/>
  <c r="AF330" i="17" s="1"/>
  <c r="F326" i="13"/>
  <c r="T330" i="17" s="1"/>
  <c r="G326" i="13"/>
  <c r="U330" i="17" s="1"/>
  <c r="H326" i="13"/>
  <c r="V330" i="17" s="1"/>
  <c r="I326" i="13"/>
  <c r="W330" i="17" s="1"/>
  <c r="J326" i="13"/>
  <c r="X330" i="17" s="1"/>
  <c r="K326" i="13"/>
  <c r="Y330" i="17" s="1"/>
  <c r="C327" i="13"/>
  <c r="P331" i="17" s="1"/>
  <c r="D327" i="13"/>
  <c r="R331" i="17" s="1"/>
  <c r="E327" i="13"/>
  <c r="AF331" i="17" s="1"/>
  <c r="F327" i="13"/>
  <c r="T331" i="17" s="1"/>
  <c r="G327" i="13"/>
  <c r="U331" i="17" s="1"/>
  <c r="H327" i="13"/>
  <c r="V331" i="17" s="1"/>
  <c r="I327" i="13"/>
  <c r="W331" i="17" s="1"/>
  <c r="J327" i="13"/>
  <c r="X331" i="17" s="1"/>
  <c r="K327" i="13"/>
  <c r="Y331" i="17" s="1"/>
  <c r="C328" i="13"/>
  <c r="P332" i="17" s="1"/>
  <c r="D328" i="13"/>
  <c r="R332" i="17" s="1"/>
  <c r="E328" i="13"/>
  <c r="AF332" i="17" s="1"/>
  <c r="F328" i="13"/>
  <c r="T332" i="17" s="1"/>
  <c r="G328" i="13"/>
  <c r="U332" i="17" s="1"/>
  <c r="H328" i="13"/>
  <c r="V332" i="17" s="1"/>
  <c r="I328" i="13"/>
  <c r="W332" i="17" s="1"/>
  <c r="J328" i="13"/>
  <c r="X332" i="17" s="1"/>
  <c r="K328" i="13"/>
  <c r="Y332" i="17" s="1"/>
  <c r="C329" i="13"/>
  <c r="P333" i="17" s="1"/>
  <c r="D329" i="13"/>
  <c r="R333" i="17" s="1"/>
  <c r="E329" i="13"/>
  <c r="AF333" i="17" s="1"/>
  <c r="F329" i="13"/>
  <c r="T333" i="17" s="1"/>
  <c r="G329" i="13"/>
  <c r="U333" i="17" s="1"/>
  <c r="H329" i="13"/>
  <c r="V333" i="17" s="1"/>
  <c r="I329" i="13"/>
  <c r="W333" i="17" s="1"/>
  <c r="J329" i="13"/>
  <c r="X333" i="17" s="1"/>
  <c r="K329" i="13"/>
  <c r="Y333" i="17" s="1"/>
  <c r="C330" i="13"/>
  <c r="P334" i="17" s="1"/>
  <c r="D330" i="13"/>
  <c r="R334" i="17" s="1"/>
  <c r="E330" i="13"/>
  <c r="AF334" i="17" s="1"/>
  <c r="F330" i="13"/>
  <c r="T334" i="17" s="1"/>
  <c r="G330" i="13"/>
  <c r="U334" i="17" s="1"/>
  <c r="H330" i="13"/>
  <c r="V334" i="17" s="1"/>
  <c r="I330" i="13"/>
  <c r="W334" i="17" s="1"/>
  <c r="J330" i="13"/>
  <c r="X334" i="17" s="1"/>
  <c r="K330" i="13"/>
  <c r="Y334" i="17" s="1"/>
  <c r="C331" i="13"/>
  <c r="P335" i="17" s="1"/>
  <c r="D331" i="13"/>
  <c r="R335" i="17" s="1"/>
  <c r="E331" i="13"/>
  <c r="AF335" i="17" s="1"/>
  <c r="F331" i="13"/>
  <c r="T335" i="17" s="1"/>
  <c r="G331" i="13"/>
  <c r="U335" i="17" s="1"/>
  <c r="H331" i="13"/>
  <c r="V335" i="17" s="1"/>
  <c r="I331" i="13"/>
  <c r="W335" i="17" s="1"/>
  <c r="J331" i="13"/>
  <c r="X335" i="17" s="1"/>
  <c r="K331" i="13"/>
  <c r="Y335" i="17" s="1"/>
  <c r="C332" i="13"/>
  <c r="P336" i="17" s="1"/>
  <c r="D332" i="13"/>
  <c r="R336" i="17" s="1"/>
  <c r="E332" i="13"/>
  <c r="AF336" i="17" s="1"/>
  <c r="F332" i="13"/>
  <c r="T336" i="17" s="1"/>
  <c r="G332" i="13"/>
  <c r="U336" i="17" s="1"/>
  <c r="H332" i="13"/>
  <c r="V336" i="17" s="1"/>
  <c r="I332" i="13"/>
  <c r="W336" i="17" s="1"/>
  <c r="J332" i="13"/>
  <c r="X336" i="17" s="1"/>
  <c r="K332" i="13"/>
  <c r="Y336" i="17" s="1"/>
  <c r="C333" i="13"/>
  <c r="P337" i="17" s="1"/>
  <c r="D333" i="13"/>
  <c r="R337" i="17" s="1"/>
  <c r="E333" i="13"/>
  <c r="AF337" i="17" s="1"/>
  <c r="F333" i="13"/>
  <c r="T337" i="17" s="1"/>
  <c r="G333" i="13"/>
  <c r="U337" i="17" s="1"/>
  <c r="H333" i="13"/>
  <c r="V337" i="17" s="1"/>
  <c r="I333" i="13"/>
  <c r="W337" i="17" s="1"/>
  <c r="J333" i="13"/>
  <c r="X337" i="17" s="1"/>
  <c r="K333" i="13"/>
  <c r="Y337" i="17" s="1"/>
  <c r="C334" i="13"/>
  <c r="P338" i="17" s="1"/>
  <c r="D334" i="13"/>
  <c r="R338" i="17" s="1"/>
  <c r="E334" i="13"/>
  <c r="AF338" i="17" s="1"/>
  <c r="F334" i="13"/>
  <c r="T338" i="17" s="1"/>
  <c r="G334" i="13"/>
  <c r="U338" i="17" s="1"/>
  <c r="H334" i="13"/>
  <c r="V338" i="17" s="1"/>
  <c r="I334" i="13"/>
  <c r="W338" i="17" s="1"/>
  <c r="J334" i="13"/>
  <c r="X338" i="17" s="1"/>
  <c r="K334" i="13"/>
  <c r="Y338" i="17" s="1"/>
  <c r="C335" i="13"/>
  <c r="P339" i="17" s="1"/>
  <c r="D335" i="13"/>
  <c r="R339" i="17" s="1"/>
  <c r="E335" i="13"/>
  <c r="AF339" i="17" s="1"/>
  <c r="F335" i="13"/>
  <c r="T339" i="17" s="1"/>
  <c r="G335" i="13"/>
  <c r="U339" i="17" s="1"/>
  <c r="H335" i="13"/>
  <c r="V339" i="17" s="1"/>
  <c r="I335" i="13"/>
  <c r="W339" i="17" s="1"/>
  <c r="J335" i="13"/>
  <c r="X339" i="17" s="1"/>
  <c r="K335" i="13"/>
  <c r="Y339" i="17" s="1"/>
  <c r="C336" i="13"/>
  <c r="P340" i="17" s="1"/>
  <c r="D336" i="13"/>
  <c r="R340" i="17" s="1"/>
  <c r="E336" i="13"/>
  <c r="AF340" i="17" s="1"/>
  <c r="F336" i="13"/>
  <c r="T340" i="17" s="1"/>
  <c r="G336" i="13"/>
  <c r="U340" i="17" s="1"/>
  <c r="H336" i="13"/>
  <c r="V340" i="17" s="1"/>
  <c r="I336" i="13"/>
  <c r="W340" i="17" s="1"/>
  <c r="J336" i="13"/>
  <c r="X340" i="17" s="1"/>
  <c r="K336" i="13"/>
  <c r="Y340" i="17" s="1"/>
  <c r="C337" i="13"/>
  <c r="P341" i="17" s="1"/>
  <c r="D337" i="13"/>
  <c r="R341" i="17" s="1"/>
  <c r="E337" i="13"/>
  <c r="AF341" i="17" s="1"/>
  <c r="F337" i="13"/>
  <c r="T341" i="17" s="1"/>
  <c r="G337" i="13"/>
  <c r="U341" i="17" s="1"/>
  <c r="H337" i="13"/>
  <c r="V341" i="17" s="1"/>
  <c r="I337" i="13"/>
  <c r="W341" i="17" s="1"/>
  <c r="J337" i="13"/>
  <c r="X341" i="17" s="1"/>
  <c r="K337" i="13"/>
  <c r="Y341" i="17" s="1"/>
  <c r="C338" i="13"/>
  <c r="P342" i="17" s="1"/>
  <c r="D338" i="13"/>
  <c r="R342" i="17" s="1"/>
  <c r="E338" i="13"/>
  <c r="AF342" i="17" s="1"/>
  <c r="F338" i="13"/>
  <c r="T342" i="17" s="1"/>
  <c r="G338" i="13"/>
  <c r="U342" i="17" s="1"/>
  <c r="H338" i="13"/>
  <c r="V342" i="17" s="1"/>
  <c r="I338" i="13"/>
  <c r="W342" i="17" s="1"/>
  <c r="J338" i="13"/>
  <c r="X342" i="17" s="1"/>
  <c r="K338" i="13"/>
  <c r="Y342" i="17" s="1"/>
  <c r="C339" i="13"/>
  <c r="P343" i="17" s="1"/>
  <c r="D339" i="13"/>
  <c r="R343" i="17" s="1"/>
  <c r="E339" i="13"/>
  <c r="AF343" i="17" s="1"/>
  <c r="F339" i="13"/>
  <c r="T343" i="17" s="1"/>
  <c r="G339" i="13"/>
  <c r="U343" i="17" s="1"/>
  <c r="H339" i="13"/>
  <c r="V343" i="17" s="1"/>
  <c r="I339" i="13"/>
  <c r="W343" i="17" s="1"/>
  <c r="J339" i="13"/>
  <c r="X343" i="17" s="1"/>
  <c r="K339" i="13"/>
  <c r="Y343" i="17" s="1"/>
  <c r="C340" i="13"/>
  <c r="P344" i="17" s="1"/>
  <c r="D340" i="13"/>
  <c r="R344" i="17" s="1"/>
  <c r="E340" i="13"/>
  <c r="AF344" i="17" s="1"/>
  <c r="F340" i="13"/>
  <c r="T344" i="17" s="1"/>
  <c r="G340" i="13"/>
  <c r="U344" i="17" s="1"/>
  <c r="H340" i="13"/>
  <c r="V344" i="17" s="1"/>
  <c r="I340" i="13"/>
  <c r="W344" i="17" s="1"/>
  <c r="J340" i="13"/>
  <c r="X344" i="17" s="1"/>
  <c r="K340" i="13"/>
  <c r="Y344" i="17" s="1"/>
  <c r="C341" i="13"/>
  <c r="P345" i="17" s="1"/>
  <c r="D341" i="13"/>
  <c r="R345" i="17" s="1"/>
  <c r="E341" i="13"/>
  <c r="AF345" i="17" s="1"/>
  <c r="F341" i="13"/>
  <c r="T345" i="17" s="1"/>
  <c r="G341" i="13"/>
  <c r="U345" i="17" s="1"/>
  <c r="H341" i="13"/>
  <c r="V345" i="17" s="1"/>
  <c r="I341" i="13"/>
  <c r="W345" i="17" s="1"/>
  <c r="J341" i="13"/>
  <c r="X345" i="17" s="1"/>
  <c r="K341" i="13"/>
  <c r="Y345" i="17" s="1"/>
  <c r="C342" i="13"/>
  <c r="P346" i="17" s="1"/>
  <c r="D342" i="13"/>
  <c r="R346" i="17" s="1"/>
  <c r="E342" i="13"/>
  <c r="AF346" i="17" s="1"/>
  <c r="F342" i="13"/>
  <c r="T346" i="17" s="1"/>
  <c r="G342" i="13"/>
  <c r="U346" i="17" s="1"/>
  <c r="H342" i="13"/>
  <c r="V346" i="17" s="1"/>
  <c r="I342" i="13"/>
  <c r="W346" i="17" s="1"/>
  <c r="J342" i="13"/>
  <c r="X346" i="17" s="1"/>
  <c r="K342" i="13"/>
  <c r="Y346" i="17" s="1"/>
  <c r="C343" i="13"/>
  <c r="P347" i="17" s="1"/>
  <c r="D343" i="13"/>
  <c r="R347" i="17" s="1"/>
  <c r="E343" i="13"/>
  <c r="AF347" i="17" s="1"/>
  <c r="F343" i="13"/>
  <c r="T347" i="17" s="1"/>
  <c r="G343" i="13"/>
  <c r="U347" i="17" s="1"/>
  <c r="H343" i="13"/>
  <c r="V347" i="17" s="1"/>
  <c r="I343" i="13"/>
  <c r="W347" i="17" s="1"/>
  <c r="J343" i="13"/>
  <c r="X347" i="17" s="1"/>
  <c r="K343" i="13"/>
  <c r="Y347" i="17" s="1"/>
  <c r="C344" i="13"/>
  <c r="P348" i="17" s="1"/>
  <c r="D344" i="13"/>
  <c r="R348" i="17" s="1"/>
  <c r="E344" i="13"/>
  <c r="AF348" i="17" s="1"/>
  <c r="F344" i="13"/>
  <c r="T348" i="17" s="1"/>
  <c r="G344" i="13"/>
  <c r="U348" i="17" s="1"/>
  <c r="H344" i="13"/>
  <c r="V348" i="17" s="1"/>
  <c r="I344" i="13"/>
  <c r="W348" i="17" s="1"/>
  <c r="J344" i="13"/>
  <c r="X348" i="17" s="1"/>
  <c r="K344" i="13"/>
  <c r="Y348" i="17" s="1"/>
  <c r="C345" i="13"/>
  <c r="P349" i="17" s="1"/>
  <c r="D345" i="13"/>
  <c r="R349" i="17" s="1"/>
  <c r="E345" i="13"/>
  <c r="AF349" i="17" s="1"/>
  <c r="F345" i="13"/>
  <c r="T349" i="17" s="1"/>
  <c r="G345" i="13"/>
  <c r="U349" i="17" s="1"/>
  <c r="H345" i="13"/>
  <c r="V349" i="17" s="1"/>
  <c r="I345" i="13"/>
  <c r="W349" i="17" s="1"/>
  <c r="J345" i="13"/>
  <c r="X349" i="17" s="1"/>
  <c r="K345" i="13"/>
  <c r="Y349" i="17" s="1"/>
  <c r="C346" i="13"/>
  <c r="P350" i="17" s="1"/>
  <c r="D346" i="13"/>
  <c r="R350" i="17" s="1"/>
  <c r="E346" i="13"/>
  <c r="AF350" i="17" s="1"/>
  <c r="F346" i="13"/>
  <c r="T350" i="17" s="1"/>
  <c r="G346" i="13"/>
  <c r="U350" i="17" s="1"/>
  <c r="H346" i="13"/>
  <c r="V350" i="17" s="1"/>
  <c r="I346" i="13"/>
  <c r="W350" i="17" s="1"/>
  <c r="J346" i="13"/>
  <c r="X350" i="17" s="1"/>
  <c r="K346" i="13"/>
  <c r="Y350" i="17" s="1"/>
  <c r="C347" i="13"/>
  <c r="P351" i="17" s="1"/>
  <c r="D347" i="13"/>
  <c r="R351" i="17" s="1"/>
  <c r="E347" i="13"/>
  <c r="AF351" i="17" s="1"/>
  <c r="F347" i="13"/>
  <c r="T351" i="17" s="1"/>
  <c r="G347" i="13"/>
  <c r="U351" i="17" s="1"/>
  <c r="H347" i="13"/>
  <c r="V351" i="17" s="1"/>
  <c r="I347" i="13"/>
  <c r="W351" i="17" s="1"/>
  <c r="J347" i="13"/>
  <c r="X351" i="17" s="1"/>
  <c r="K347" i="13"/>
  <c r="Y351" i="17" s="1"/>
  <c r="C348" i="13"/>
  <c r="P352" i="17" s="1"/>
  <c r="D348" i="13"/>
  <c r="R352" i="17" s="1"/>
  <c r="E348" i="13"/>
  <c r="AF352" i="17" s="1"/>
  <c r="F348" i="13"/>
  <c r="T352" i="17" s="1"/>
  <c r="G348" i="13"/>
  <c r="U352" i="17" s="1"/>
  <c r="H348" i="13"/>
  <c r="V352" i="17" s="1"/>
  <c r="I348" i="13"/>
  <c r="W352" i="17" s="1"/>
  <c r="J348" i="13"/>
  <c r="X352" i="17" s="1"/>
  <c r="K348" i="13"/>
  <c r="Y352" i="17" s="1"/>
  <c r="C349" i="13"/>
  <c r="P353" i="17" s="1"/>
  <c r="D349" i="13"/>
  <c r="R353" i="17" s="1"/>
  <c r="E349" i="13"/>
  <c r="AF353" i="17" s="1"/>
  <c r="F349" i="13"/>
  <c r="T353" i="17" s="1"/>
  <c r="G349" i="13"/>
  <c r="U353" i="17" s="1"/>
  <c r="H349" i="13"/>
  <c r="V353" i="17" s="1"/>
  <c r="I349" i="13"/>
  <c r="W353" i="17" s="1"/>
  <c r="J349" i="13"/>
  <c r="X353" i="17" s="1"/>
  <c r="K349" i="13"/>
  <c r="Y353" i="17" s="1"/>
  <c r="C350" i="13"/>
  <c r="P354" i="17" s="1"/>
  <c r="D350" i="13"/>
  <c r="R354" i="17" s="1"/>
  <c r="E350" i="13"/>
  <c r="AF354" i="17" s="1"/>
  <c r="F350" i="13"/>
  <c r="T354" i="17" s="1"/>
  <c r="G350" i="13"/>
  <c r="U354" i="17" s="1"/>
  <c r="H350" i="13"/>
  <c r="V354" i="17" s="1"/>
  <c r="I350" i="13"/>
  <c r="W354" i="17" s="1"/>
  <c r="J350" i="13"/>
  <c r="X354" i="17" s="1"/>
  <c r="K350" i="13"/>
  <c r="Y354" i="17" s="1"/>
  <c r="C351" i="13"/>
  <c r="P355" i="17" s="1"/>
  <c r="D351" i="13"/>
  <c r="R355" i="17" s="1"/>
  <c r="E351" i="13"/>
  <c r="AF355" i="17" s="1"/>
  <c r="F351" i="13"/>
  <c r="T355" i="17" s="1"/>
  <c r="G351" i="13"/>
  <c r="U355" i="17" s="1"/>
  <c r="H351" i="13"/>
  <c r="V355" i="17" s="1"/>
  <c r="I351" i="13"/>
  <c r="W355" i="17" s="1"/>
  <c r="J351" i="13"/>
  <c r="X355" i="17" s="1"/>
  <c r="K351" i="13"/>
  <c r="Y355" i="17" s="1"/>
  <c r="C352" i="13"/>
  <c r="P356" i="17" s="1"/>
  <c r="D352" i="13"/>
  <c r="R356" i="17" s="1"/>
  <c r="E352" i="13"/>
  <c r="AF356" i="17" s="1"/>
  <c r="F352" i="13"/>
  <c r="T356" i="17" s="1"/>
  <c r="G352" i="13"/>
  <c r="U356" i="17" s="1"/>
  <c r="H352" i="13"/>
  <c r="V356" i="17" s="1"/>
  <c r="I352" i="13"/>
  <c r="W356" i="17" s="1"/>
  <c r="J352" i="13"/>
  <c r="X356" i="17" s="1"/>
  <c r="K352" i="13"/>
  <c r="Y356" i="17" s="1"/>
  <c r="C353" i="13"/>
  <c r="P357" i="17" s="1"/>
  <c r="D353" i="13"/>
  <c r="R357" i="17" s="1"/>
  <c r="E353" i="13"/>
  <c r="AF357" i="17" s="1"/>
  <c r="F353" i="13"/>
  <c r="T357" i="17" s="1"/>
  <c r="G353" i="13"/>
  <c r="U357" i="17" s="1"/>
  <c r="H353" i="13"/>
  <c r="V357" i="17" s="1"/>
  <c r="I353" i="13"/>
  <c r="W357" i="17" s="1"/>
  <c r="J353" i="13"/>
  <c r="X357" i="17" s="1"/>
  <c r="K353" i="13"/>
  <c r="Y357" i="17" s="1"/>
  <c r="C354" i="13"/>
  <c r="P358" i="17" s="1"/>
  <c r="D354" i="13"/>
  <c r="R358" i="17" s="1"/>
  <c r="E354" i="13"/>
  <c r="AF358" i="17" s="1"/>
  <c r="F354" i="13"/>
  <c r="T358" i="17" s="1"/>
  <c r="G354" i="13"/>
  <c r="U358" i="17" s="1"/>
  <c r="H354" i="13"/>
  <c r="V358" i="17" s="1"/>
  <c r="I354" i="13"/>
  <c r="W358" i="17" s="1"/>
  <c r="J354" i="13"/>
  <c r="X358" i="17" s="1"/>
  <c r="K354" i="13"/>
  <c r="Y358" i="17" s="1"/>
  <c r="C355" i="13"/>
  <c r="P359" i="17" s="1"/>
  <c r="D355" i="13"/>
  <c r="R359" i="17" s="1"/>
  <c r="E355" i="13"/>
  <c r="AF359" i="17" s="1"/>
  <c r="F355" i="13"/>
  <c r="T359" i="17" s="1"/>
  <c r="G355" i="13"/>
  <c r="U359" i="17" s="1"/>
  <c r="H355" i="13"/>
  <c r="V359" i="17" s="1"/>
  <c r="I355" i="13"/>
  <c r="W359" i="17" s="1"/>
  <c r="J355" i="13"/>
  <c r="X359" i="17" s="1"/>
  <c r="K355" i="13"/>
  <c r="Y359" i="17" s="1"/>
  <c r="C356" i="13"/>
  <c r="P360" i="17" s="1"/>
  <c r="D356" i="13"/>
  <c r="R360" i="17" s="1"/>
  <c r="E356" i="13"/>
  <c r="AF360" i="17" s="1"/>
  <c r="F356" i="13"/>
  <c r="T360" i="17" s="1"/>
  <c r="G356" i="13"/>
  <c r="U360" i="17" s="1"/>
  <c r="H356" i="13"/>
  <c r="V360" i="17" s="1"/>
  <c r="I356" i="13"/>
  <c r="W360" i="17" s="1"/>
  <c r="J356" i="13"/>
  <c r="X360" i="17" s="1"/>
  <c r="K356" i="13"/>
  <c r="Y360" i="17" s="1"/>
  <c r="C357" i="13"/>
  <c r="P361" i="17" s="1"/>
  <c r="D357" i="13"/>
  <c r="R361" i="17" s="1"/>
  <c r="E357" i="13"/>
  <c r="AF361" i="17" s="1"/>
  <c r="F357" i="13"/>
  <c r="T361" i="17" s="1"/>
  <c r="G357" i="13"/>
  <c r="U361" i="17" s="1"/>
  <c r="H357" i="13"/>
  <c r="V361" i="17" s="1"/>
  <c r="I357" i="13"/>
  <c r="W361" i="17" s="1"/>
  <c r="J357" i="13"/>
  <c r="X361" i="17" s="1"/>
  <c r="K357" i="13"/>
  <c r="Y361" i="17" s="1"/>
  <c r="C358" i="13"/>
  <c r="P362" i="17" s="1"/>
  <c r="D358" i="13"/>
  <c r="R362" i="17" s="1"/>
  <c r="E358" i="13"/>
  <c r="AF362" i="17" s="1"/>
  <c r="F358" i="13"/>
  <c r="T362" i="17" s="1"/>
  <c r="G358" i="13"/>
  <c r="U362" i="17" s="1"/>
  <c r="H358" i="13"/>
  <c r="V362" i="17" s="1"/>
  <c r="I358" i="13"/>
  <c r="W362" i="17" s="1"/>
  <c r="J358" i="13"/>
  <c r="X362" i="17" s="1"/>
  <c r="K358" i="13"/>
  <c r="Y362" i="17" s="1"/>
  <c r="C359" i="13"/>
  <c r="P363" i="17" s="1"/>
  <c r="D359" i="13"/>
  <c r="R363" i="17" s="1"/>
  <c r="E359" i="13"/>
  <c r="AF363" i="17" s="1"/>
  <c r="F359" i="13"/>
  <c r="T363" i="17" s="1"/>
  <c r="G359" i="13"/>
  <c r="U363" i="17" s="1"/>
  <c r="H359" i="13"/>
  <c r="V363" i="17" s="1"/>
  <c r="I359" i="13"/>
  <c r="W363" i="17" s="1"/>
  <c r="J359" i="13"/>
  <c r="X363" i="17" s="1"/>
  <c r="K359" i="13"/>
  <c r="Y363" i="17" s="1"/>
  <c r="C360" i="13"/>
  <c r="P364" i="17" s="1"/>
  <c r="D360" i="13"/>
  <c r="R364" i="17" s="1"/>
  <c r="E360" i="13"/>
  <c r="AF364" i="17" s="1"/>
  <c r="F360" i="13"/>
  <c r="T364" i="17" s="1"/>
  <c r="G360" i="13"/>
  <c r="U364" i="17" s="1"/>
  <c r="H360" i="13"/>
  <c r="V364" i="17" s="1"/>
  <c r="I360" i="13"/>
  <c r="W364" i="17" s="1"/>
  <c r="J360" i="13"/>
  <c r="X364" i="17" s="1"/>
  <c r="K360" i="13"/>
  <c r="Y364" i="17" s="1"/>
  <c r="C361" i="13"/>
  <c r="P365" i="17" s="1"/>
  <c r="D361" i="13"/>
  <c r="R365" i="17" s="1"/>
  <c r="E361" i="13"/>
  <c r="AF365" i="17" s="1"/>
  <c r="F361" i="13"/>
  <c r="T365" i="17" s="1"/>
  <c r="G361" i="13"/>
  <c r="U365" i="17" s="1"/>
  <c r="H361" i="13"/>
  <c r="V365" i="17" s="1"/>
  <c r="I361" i="13"/>
  <c r="W365" i="17" s="1"/>
  <c r="J361" i="13"/>
  <c r="X365" i="17" s="1"/>
  <c r="K361" i="13"/>
  <c r="Y365" i="17" s="1"/>
  <c r="C362" i="13"/>
  <c r="P366" i="17" s="1"/>
  <c r="D362" i="13"/>
  <c r="R366" i="17" s="1"/>
  <c r="E362" i="13"/>
  <c r="AF366" i="17" s="1"/>
  <c r="F362" i="13"/>
  <c r="T366" i="17" s="1"/>
  <c r="G362" i="13"/>
  <c r="U366" i="17" s="1"/>
  <c r="H362" i="13"/>
  <c r="V366" i="17" s="1"/>
  <c r="I362" i="13"/>
  <c r="W366" i="17" s="1"/>
  <c r="J362" i="13"/>
  <c r="X366" i="17" s="1"/>
  <c r="K362" i="13"/>
  <c r="Y366" i="17" s="1"/>
  <c r="C363" i="13"/>
  <c r="P367" i="17" s="1"/>
  <c r="D363" i="13"/>
  <c r="R367" i="17" s="1"/>
  <c r="E363" i="13"/>
  <c r="AF367" i="17" s="1"/>
  <c r="F363" i="13"/>
  <c r="T367" i="17" s="1"/>
  <c r="G363" i="13"/>
  <c r="U367" i="17" s="1"/>
  <c r="H363" i="13"/>
  <c r="V367" i="17" s="1"/>
  <c r="I363" i="13"/>
  <c r="W367" i="17" s="1"/>
  <c r="J363" i="13"/>
  <c r="X367" i="17" s="1"/>
  <c r="K363" i="13"/>
  <c r="Y367" i="17" s="1"/>
  <c r="C364" i="13"/>
  <c r="P368" i="17" s="1"/>
  <c r="D364" i="13"/>
  <c r="R368" i="17" s="1"/>
  <c r="E364" i="13"/>
  <c r="AF368" i="17" s="1"/>
  <c r="F364" i="13"/>
  <c r="T368" i="17" s="1"/>
  <c r="G364" i="13"/>
  <c r="U368" i="17" s="1"/>
  <c r="H364" i="13"/>
  <c r="V368" i="17" s="1"/>
  <c r="I364" i="13"/>
  <c r="W368" i="17" s="1"/>
  <c r="J364" i="13"/>
  <c r="X368" i="17" s="1"/>
  <c r="K364" i="13"/>
  <c r="Y368" i="17" s="1"/>
  <c r="C365" i="13"/>
  <c r="P369" i="17" s="1"/>
  <c r="D365" i="13"/>
  <c r="R369" i="17" s="1"/>
  <c r="E365" i="13"/>
  <c r="AF369" i="17" s="1"/>
  <c r="F365" i="13"/>
  <c r="T369" i="17" s="1"/>
  <c r="G365" i="13"/>
  <c r="U369" i="17" s="1"/>
  <c r="H365" i="13"/>
  <c r="V369" i="17" s="1"/>
  <c r="I365" i="13"/>
  <c r="W369" i="17" s="1"/>
  <c r="J365" i="13"/>
  <c r="X369" i="17" s="1"/>
  <c r="K365" i="13"/>
  <c r="Y369" i="17" s="1"/>
  <c r="C366" i="13"/>
  <c r="P370" i="17" s="1"/>
  <c r="D366" i="13"/>
  <c r="R370" i="17" s="1"/>
  <c r="E366" i="13"/>
  <c r="AF370" i="17" s="1"/>
  <c r="F366" i="13"/>
  <c r="T370" i="17" s="1"/>
  <c r="G366" i="13"/>
  <c r="U370" i="17" s="1"/>
  <c r="H366" i="13"/>
  <c r="V370" i="17" s="1"/>
  <c r="I366" i="13"/>
  <c r="W370" i="17" s="1"/>
  <c r="J366" i="13"/>
  <c r="X370" i="17" s="1"/>
  <c r="K366" i="13"/>
  <c r="Y370" i="17" s="1"/>
  <c r="C367" i="13"/>
  <c r="P371" i="17" s="1"/>
  <c r="D367" i="13"/>
  <c r="R371" i="17" s="1"/>
  <c r="E367" i="13"/>
  <c r="AF371" i="17" s="1"/>
  <c r="F367" i="13"/>
  <c r="T371" i="17" s="1"/>
  <c r="G367" i="13"/>
  <c r="U371" i="17" s="1"/>
  <c r="H367" i="13"/>
  <c r="V371" i="17" s="1"/>
  <c r="I367" i="13"/>
  <c r="W371" i="17" s="1"/>
  <c r="J367" i="13"/>
  <c r="X371" i="17" s="1"/>
  <c r="K367" i="13"/>
  <c r="Y371" i="17" s="1"/>
  <c r="C368" i="13"/>
  <c r="P372" i="17" s="1"/>
  <c r="D368" i="13"/>
  <c r="R372" i="17" s="1"/>
  <c r="E368" i="13"/>
  <c r="AF372" i="17" s="1"/>
  <c r="F368" i="13"/>
  <c r="T372" i="17" s="1"/>
  <c r="G368" i="13"/>
  <c r="U372" i="17" s="1"/>
  <c r="H368" i="13"/>
  <c r="V372" i="17" s="1"/>
  <c r="I368" i="13"/>
  <c r="W372" i="17" s="1"/>
  <c r="J368" i="13"/>
  <c r="X372" i="17" s="1"/>
  <c r="K368" i="13"/>
  <c r="Y372" i="17" s="1"/>
  <c r="C369" i="13"/>
  <c r="P373" i="17" s="1"/>
  <c r="D369" i="13"/>
  <c r="R373" i="17" s="1"/>
  <c r="E369" i="13"/>
  <c r="AF373" i="17" s="1"/>
  <c r="F369" i="13"/>
  <c r="T373" i="17" s="1"/>
  <c r="G369" i="13"/>
  <c r="U373" i="17" s="1"/>
  <c r="H369" i="13"/>
  <c r="V373" i="17" s="1"/>
  <c r="I369" i="13"/>
  <c r="W373" i="17" s="1"/>
  <c r="J369" i="13"/>
  <c r="X373" i="17" s="1"/>
  <c r="K369" i="13"/>
  <c r="Y373" i="17" s="1"/>
  <c r="C370" i="13"/>
  <c r="P374" i="17" s="1"/>
  <c r="D370" i="13"/>
  <c r="R374" i="17" s="1"/>
  <c r="E370" i="13"/>
  <c r="AF374" i="17" s="1"/>
  <c r="F370" i="13"/>
  <c r="T374" i="17" s="1"/>
  <c r="G370" i="13"/>
  <c r="U374" i="17" s="1"/>
  <c r="H370" i="13"/>
  <c r="V374" i="17" s="1"/>
  <c r="I370" i="13"/>
  <c r="W374" i="17" s="1"/>
  <c r="J370" i="13"/>
  <c r="X374" i="17" s="1"/>
  <c r="K370" i="13"/>
  <c r="Y374" i="17" s="1"/>
  <c r="C371" i="13"/>
  <c r="P375" i="17" s="1"/>
  <c r="D371" i="13"/>
  <c r="R375" i="17" s="1"/>
  <c r="E371" i="13"/>
  <c r="AF375" i="17" s="1"/>
  <c r="F371" i="13"/>
  <c r="T375" i="17" s="1"/>
  <c r="G371" i="13"/>
  <c r="U375" i="17" s="1"/>
  <c r="H371" i="13"/>
  <c r="V375" i="17" s="1"/>
  <c r="I371" i="13"/>
  <c r="W375" i="17" s="1"/>
  <c r="J371" i="13"/>
  <c r="X375" i="17" s="1"/>
  <c r="K371" i="13"/>
  <c r="Y375" i="17" s="1"/>
  <c r="C372" i="13"/>
  <c r="P376" i="17" s="1"/>
  <c r="D372" i="13"/>
  <c r="R376" i="17" s="1"/>
  <c r="E372" i="13"/>
  <c r="AF376" i="17" s="1"/>
  <c r="F372" i="13"/>
  <c r="T376" i="17" s="1"/>
  <c r="G372" i="13"/>
  <c r="U376" i="17" s="1"/>
  <c r="H372" i="13"/>
  <c r="V376" i="17" s="1"/>
  <c r="I372" i="13"/>
  <c r="W376" i="17" s="1"/>
  <c r="J372" i="13"/>
  <c r="X376" i="17" s="1"/>
  <c r="K372" i="13"/>
  <c r="Y376" i="17" s="1"/>
  <c r="C373" i="13"/>
  <c r="P377" i="17" s="1"/>
  <c r="D373" i="13"/>
  <c r="R377" i="17" s="1"/>
  <c r="E373" i="13"/>
  <c r="AF377" i="17" s="1"/>
  <c r="F373" i="13"/>
  <c r="T377" i="17" s="1"/>
  <c r="G373" i="13"/>
  <c r="U377" i="17" s="1"/>
  <c r="H373" i="13"/>
  <c r="V377" i="17" s="1"/>
  <c r="I373" i="13"/>
  <c r="W377" i="17" s="1"/>
  <c r="J373" i="13"/>
  <c r="X377" i="17" s="1"/>
  <c r="K373" i="13"/>
  <c r="Y377" i="17" s="1"/>
  <c r="C374" i="13"/>
  <c r="P378" i="17" s="1"/>
  <c r="D374" i="13"/>
  <c r="R378" i="17" s="1"/>
  <c r="E374" i="13"/>
  <c r="AF378" i="17" s="1"/>
  <c r="F374" i="13"/>
  <c r="T378" i="17" s="1"/>
  <c r="G374" i="13"/>
  <c r="U378" i="17" s="1"/>
  <c r="H374" i="13"/>
  <c r="V378" i="17" s="1"/>
  <c r="I374" i="13"/>
  <c r="W378" i="17" s="1"/>
  <c r="J374" i="13"/>
  <c r="X378" i="17" s="1"/>
  <c r="K374" i="13"/>
  <c r="Y378" i="17" s="1"/>
  <c r="C375" i="13"/>
  <c r="P379" i="17" s="1"/>
  <c r="D375" i="13"/>
  <c r="R379" i="17" s="1"/>
  <c r="E375" i="13"/>
  <c r="AF379" i="17" s="1"/>
  <c r="F375" i="13"/>
  <c r="T379" i="17" s="1"/>
  <c r="G375" i="13"/>
  <c r="U379" i="17" s="1"/>
  <c r="H375" i="13"/>
  <c r="V379" i="17" s="1"/>
  <c r="I375" i="13"/>
  <c r="W379" i="17" s="1"/>
  <c r="J375" i="13"/>
  <c r="X379" i="17" s="1"/>
  <c r="K375" i="13"/>
  <c r="Y379" i="17" s="1"/>
  <c r="C376" i="13"/>
  <c r="P380" i="17" s="1"/>
  <c r="D376" i="13"/>
  <c r="R380" i="17" s="1"/>
  <c r="E376" i="13"/>
  <c r="AF380" i="17" s="1"/>
  <c r="F376" i="13"/>
  <c r="T380" i="17" s="1"/>
  <c r="G376" i="13"/>
  <c r="U380" i="17" s="1"/>
  <c r="H376" i="13"/>
  <c r="V380" i="17" s="1"/>
  <c r="I376" i="13"/>
  <c r="W380" i="17" s="1"/>
  <c r="J376" i="13"/>
  <c r="X380" i="17" s="1"/>
  <c r="K376" i="13"/>
  <c r="Y380" i="17" s="1"/>
  <c r="C377" i="13"/>
  <c r="P381" i="17" s="1"/>
  <c r="D377" i="13"/>
  <c r="R381" i="17" s="1"/>
  <c r="E377" i="13"/>
  <c r="AF381" i="17" s="1"/>
  <c r="F377" i="13"/>
  <c r="T381" i="17" s="1"/>
  <c r="G377" i="13"/>
  <c r="U381" i="17" s="1"/>
  <c r="H377" i="13"/>
  <c r="V381" i="17" s="1"/>
  <c r="I377" i="13"/>
  <c r="W381" i="17" s="1"/>
  <c r="J377" i="13"/>
  <c r="X381" i="17" s="1"/>
  <c r="K377" i="13"/>
  <c r="Y381" i="17" s="1"/>
  <c r="C378" i="13"/>
  <c r="P382" i="17" s="1"/>
  <c r="D378" i="13"/>
  <c r="R382" i="17" s="1"/>
  <c r="E378" i="13"/>
  <c r="AF382" i="17" s="1"/>
  <c r="F378" i="13"/>
  <c r="T382" i="17" s="1"/>
  <c r="G378" i="13"/>
  <c r="U382" i="17" s="1"/>
  <c r="H378" i="13"/>
  <c r="V382" i="17" s="1"/>
  <c r="I378" i="13"/>
  <c r="W382" i="17" s="1"/>
  <c r="J378" i="13"/>
  <c r="X382" i="17" s="1"/>
  <c r="K378" i="13"/>
  <c r="Y382" i="17" s="1"/>
  <c r="C379" i="13"/>
  <c r="P383" i="17" s="1"/>
  <c r="D379" i="13"/>
  <c r="R383" i="17" s="1"/>
  <c r="E379" i="13"/>
  <c r="AF383" i="17" s="1"/>
  <c r="F379" i="13"/>
  <c r="T383" i="17" s="1"/>
  <c r="G379" i="13"/>
  <c r="U383" i="17" s="1"/>
  <c r="H379" i="13"/>
  <c r="V383" i="17" s="1"/>
  <c r="I379" i="13"/>
  <c r="W383" i="17" s="1"/>
  <c r="J379" i="13"/>
  <c r="X383" i="17" s="1"/>
  <c r="K379" i="13"/>
  <c r="Y383" i="17" s="1"/>
  <c r="C380" i="13"/>
  <c r="P384" i="17" s="1"/>
  <c r="D380" i="13"/>
  <c r="R384" i="17" s="1"/>
  <c r="E380" i="13"/>
  <c r="AF384" i="17" s="1"/>
  <c r="F380" i="13"/>
  <c r="T384" i="17" s="1"/>
  <c r="G380" i="13"/>
  <c r="U384" i="17" s="1"/>
  <c r="H380" i="13"/>
  <c r="V384" i="17" s="1"/>
  <c r="I380" i="13"/>
  <c r="W384" i="17" s="1"/>
  <c r="J380" i="13"/>
  <c r="X384" i="17" s="1"/>
  <c r="K380" i="13"/>
  <c r="Y384" i="17" s="1"/>
  <c r="C381" i="13"/>
  <c r="P385" i="17" s="1"/>
  <c r="D381" i="13"/>
  <c r="R385" i="17" s="1"/>
  <c r="E381" i="13"/>
  <c r="AF385" i="17" s="1"/>
  <c r="F381" i="13"/>
  <c r="T385" i="17" s="1"/>
  <c r="G381" i="13"/>
  <c r="U385" i="17" s="1"/>
  <c r="H381" i="13"/>
  <c r="V385" i="17" s="1"/>
  <c r="I381" i="13"/>
  <c r="W385" i="17" s="1"/>
  <c r="J381" i="13"/>
  <c r="X385" i="17" s="1"/>
  <c r="K381" i="13"/>
  <c r="Y385" i="17" s="1"/>
  <c r="C382" i="13"/>
  <c r="P386" i="17" s="1"/>
  <c r="D382" i="13"/>
  <c r="R386" i="17" s="1"/>
  <c r="E382" i="13"/>
  <c r="AF386" i="17" s="1"/>
  <c r="F382" i="13"/>
  <c r="T386" i="17" s="1"/>
  <c r="G382" i="13"/>
  <c r="U386" i="17" s="1"/>
  <c r="H382" i="13"/>
  <c r="V386" i="17" s="1"/>
  <c r="I382" i="13"/>
  <c r="W386" i="17" s="1"/>
  <c r="J382" i="13"/>
  <c r="X386" i="17" s="1"/>
  <c r="K382" i="13"/>
  <c r="Y386" i="17" s="1"/>
  <c r="C383" i="13"/>
  <c r="P387" i="17" s="1"/>
  <c r="D383" i="13"/>
  <c r="R387" i="17" s="1"/>
  <c r="E383" i="13"/>
  <c r="AF387" i="17" s="1"/>
  <c r="F383" i="13"/>
  <c r="T387" i="17" s="1"/>
  <c r="G383" i="13"/>
  <c r="U387" i="17" s="1"/>
  <c r="H383" i="13"/>
  <c r="V387" i="17" s="1"/>
  <c r="I383" i="13"/>
  <c r="W387" i="17" s="1"/>
  <c r="J383" i="13"/>
  <c r="X387" i="17" s="1"/>
  <c r="K383" i="13"/>
  <c r="Y387" i="17" s="1"/>
  <c r="C384" i="13"/>
  <c r="P388" i="17" s="1"/>
  <c r="D384" i="13"/>
  <c r="R388" i="17" s="1"/>
  <c r="E384" i="13"/>
  <c r="AF388" i="17" s="1"/>
  <c r="F384" i="13"/>
  <c r="T388" i="17" s="1"/>
  <c r="G384" i="13"/>
  <c r="U388" i="17" s="1"/>
  <c r="H384" i="13"/>
  <c r="V388" i="17" s="1"/>
  <c r="I384" i="13"/>
  <c r="W388" i="17" s="1"/>
  <c r="J384" i="13"/>
  <c r="X388" i="17" s="1"/>
  <c r="K384" i="13"/>
  <c r="Y388" i="17" s="1"/>
  <c r="C385" i="13"/>
  <c r="P389" i="17" s="1"/>
  <c r="D385" i="13"/>
  <c r="R389" i="17" s="1"/>
  <c r="E385" i="13"/>
  <c r="AF389" i="17" s="1"/>
  <c r="F385" i="13"/>
  <c r="T389" i="17" s="1"/>
  <c r="G385" i="13"/>
  <c r="U389" i="17" s="1"/>
  <c r="H385" i="13"/>
  <c r="V389" i="17" s="1"/>
  <c r="I385" i="13"/>
  <c r="W389" i="17" s="1"/>
  <c r="J385" i="13"/>
  <c r="X389" i="17" s="1"/>
  <c r="K385" i="13"/>
  <c r="Y389" i="17" s="1"/>
  <c r="C386" i="13"/>
  <c r="P390" i="17" s="1"/>
  <c r="D386" i="13"/>
  <c r="R390" i="17" s="1"/>
  <c r="E386" i="13"/>
  <c r="AF390" i="17" s="1"/>
  <c r="F386" i="13"/>
  <c r="T390" i="17" s="1"/>
  <c r="G386" i="13"/>
  <c r="U390" i="17" s="1"/>
  <c r="H386" i="13"/>
  <c r="V390" i="17" s="1"/>
  <c r="I386" i="13"/>
  <c r="W390" i="17" s="1"/>
  <c r="J386" i="13"/>
  <c r="X390" i="17" s="1"/>
  <c r="K386" i="13"/>
  <c r="Y390" i="17" s="1"/>
  <c r="C387" i="13"/>
  <c r="P391" i="17" s="1"/>
  <c r="D387" i="13"/>
  <c r="R391" i="17" s="1"/>
  <c r="E387" i="13"/>
  <c r="AF391" i="17" s="1"/>
  <c r="F387" i="13"/>
  <c r="T391" i="17" s="1"/>
  <c r="G387" i="13"/>
  <c r="U391" i="17" s="1"/>
  <c r="H387" i="13"/>
  <c r="V391" i="17" s="1"/>
  <c r="I387" i="13"/>
  <c r="W391" i="17" s="1"/>
  <c r="J387" i="13"/>
  <c r="X391" i="17" s="1"/>
  <c r="K387" i="13"/>
  <c r="Y391" i="17" s="1"/>
  <c r="C388" i="13"/>
  <c r="P392" i="17" s="1"/>
  <c r="D388" i="13"/>
  <c r="R392" i="17" s="1"/>
  <c r="E388" i="13"/>
  <c r="AF392" i="17" s="1"/>
  <c r="F388" i="13"/>
  <c r="T392" i="17" s="1"/>
  <c r="G388" i="13"/>
  <c r="U392" i="17" s="1"/>
  <c r="H388" i="13"/>
  <c r="V392" i="17" s="1"/>
  <c r="I388" i="13"/>
  <c r="W392" i="17" s="1"/>
  <c r="J388" i="13"/>
  <c r="X392" i="17" s="1"/>
  <c r="K388" i="13"/>
  <c r="Y392" i="17" s="1"/>
  <c r="C389" i="13"/>
  <c r="P393" i="17" s="1"/>
  <c r="D389" i="13"/>
  <c r="R393" i="17" s="1"/>
  <c r="E389" i="13"/>
  <c r="AF393" i="17" s="1"/>
  <c r="F389" i="13"/>
  <c r="T393" i="17" s="1"/>
  <c r="G389" i="13"/>
  <c r="U393" i="17" s="1"/>
  <c r="H389" i="13"/>
  <c r="V393" i="17" s="1"/>
  <c r="I389" i="13"/>
  <c r="W393" i="17" s="1"/>
  <c r="J389" i="13"/>
  <c r="X393" i="17" s="1"/>
  <c r="K389" i="13"/>
  <c r="Y393" i="17" s="1"/>
  <c r="C390" i="13"/>
  <c r="P394" i="17" s="1"/>
  <c r="D390" i="13"/>
  <c r="R394" i="17" s="1"/>
  <c r="E390" i="13"/>
  <c r="AF394" i="17" s="1"/>
  <c r="F390" i="13"/>
  <c r="T394" i="17" s="1"/>
  <c r="G390" i="13"/>
  <c r="U394" i="17" s="1"/>
  <c r="H390" i="13"/>
  <c r="V394" i="17" s="1"/>
  <c r="I390" i="13"/>
  <c r="W394" i="17" s="1"/>
  <c r="J390" i="13"/>
  <c r="X394" i="17" s="1"/>
  <c r="K390" i="13"/>
  <c r="Y394" i="17" s="1"/>
  <c r="C391" i="13"/>
  <c r="P395" i="17" s="1"/>
  <c r="D391" i="13"/>
  <c r="R395" i="17" s="1"/>
  <c r="E391" i="13"/>
  <c r="AF395" i="17" s="1"/>
  <c r="F391" i="13"/>
  <c r="T395" i="17" s="1"/>
  <c r="G391" i="13"/>
  <c r="U395" i="17" s="1"/>
  <c r="H391" i="13"/>
  <c r="V395" i="17" s="1"/>
  <c r="I391" i="13"/>
  <c r="W395" i="17" s="1"/>
  <c r="J391" i="13"/>
  <c r="X395" i="17" s="1"/>
  <c r="K391" i="13"/>
  <c r="Y395" i="17" s="1"/>
  <c r="C392" i="13"/>
  <c r="P396" i="17" s="1"/>
  <c r="D392" i="13"/>
  <c r="R396" i="17" s="1"/>
  <c r="E392" i="13"/>
  <c r="AF396" i="17" s="1"/>
  <c r="F392" i="13"/>
  <c r="T396" i="17" s="1"/>
  <c r="G392" i="13"/>
  <c r="U396" i="17" s="1"/>
  <c r="H392" i="13"/>
  <c r="V396" i="17" s="1"/>
  <c r="I392" i="13"/>
  <c r="W396" i="17" s="1"/>
  <c r="J392" i="13"/>
  <c r="X396" i="17" s="1"/>
  <c r="K392" i="13"/>
  <c r="Y396" i="17" s="1"/>
  <c r="C393" i="13"/>
  <c r="P397" i="17" s="1"/>
  <c r="D393" i="13"/>
  <c r="R397" i="17" s="1"/>
  <c r="E393" i="13"/>
  <c r="AF397" i="17" s="1"/>
  <c r="F393" i="13"/>
  <c r="T397" i="17" s="1"/>
  <c r="G393" i="13"/>
  <c r="U397" i="17" s="1"/>
  <c r="H393" i="13"/>
  <c r="V397" i="17" s="1"/>
  <c r="I393" i="13"/>
  <c r="W397" i="17" s="1"/>
  <c r="J393" i="13"/>
  <c r="X397" i="17" s="1"/>
  <c r="K393" i="13"/>
  <c r="Y397" i="17" s="1"/>
  <c r="C394" i="13"/>
  <c r="P398" i="17" s="1"/>
  <c r="D394" i="13"/>
  <c r="R398" i="17" s="1"/>
  <c r="E394" i="13"/>
  <c r="AF398" i="17" s="1"/>
  <c r="F394" i="13"/>
  <c r="T398" i="17" s="1"/>
  <c r="G394" i="13"/>
  <c r="U398" i="17" s="1"/>
  <c r="H394" i="13"/>
  <c r="V398" i="17" s="1"/>
  <c r="I394" i="13"/>
  <c r="W398" i="17" s="1"/>
  <c r="J394" i="13"/>
  <c r="X398" i="17" s="1"/>
  <c r="K394" i="13"/>
  <c r="Y398" i="17" s="1"/>
  <c r="C395" i="13"/>
  <c r="P399" i="17" s="1"/>
  <c r="D395" i="13"/>
  <c r="R399" i="17" s="1"/>
  <c r="E395" i="13"/>
  <c r="AF399" i="17" s="1"/>
  <c r="F395" i="13"/>
  <c r="T399" i="17" s="1"/>
  <c r="G395" i="13"/>
  <c r="U399" i="17" s="1"/>
  <c r="H395" i="13"/>
  <c r="V399" i="17" s="1"/>
  <c r="I395" i="13"/>
  <c r="W399" i="17" s="1"/>
  <c r="J395" i="13"/>
  <c r="X399" i="17" s="1"/>
  <c r="K395" i="13"/>
  <c r="Y399" i="17" s="1"/>
  <c r="C396" i="13"/>
  <c r="P400" i="17" s="1"/>
  <c r="D396" i="13"/>
  <c r="R400" i="17" s="1"/>
  <c r="E396" i="13"/>
  <c r="AF400" i="17" s="1"/>
  <c r="F396" i="13"/>
  <c r="T400" i="17" s="1"/>
  <c r="G396" i="13"/>
  <c r="U400" i="17" s="1"/>
  <c r="H396" i="13"/>
  <c r="V400" i="17" s="1"/>
  <c r="I396" i="13"/>
  <c r="W400" i="17" s="1"/>
  <c r="J396" i="13"/>
  <c r="X400" i="17" s="1"/>
  <c r="K396" i="13"/>
  <c r="Y400" i="17" s="1"/>
  <c r="C397" i="13"/>
  <c r="P401" i="17" s="1"/>
  <c r="D397" i="13"/>
  <c r="R401" i="17" s="1"/>
  <c r="E397" i="13"/>
  <c r="AF401" i="17" s="1"/>
  <c r="F397" i="13"/>
  <c r="T401" i="17" s="1"/>
  <c r="G397" i="13"/>
  <c r="U401" i="17" s="1"/>
  <c r="H397" i="13"/>
  <c r="V401" i="17" s="1"/>
  <c r="I397" i="13"/>
  <c r="W401" i="17" s="1"/>
  <c r="J397" i="13"/>
  <c r="X401" i="17" s="1"/>
  <c r="K397" i="13"/>
  <c r="Y401" i="17" s="1"/>
  <c r="C398" i="13"/>
  <c r="P402" i="17" s="1"/>
  <c r="D398" i="13"/>
  <c r="R402" i="17" s="1"/>
  <c r="E398" i="13"/>
  <c r="AF402" i="17" s="1"/>
  <c r="F398" i="13"/>
  <c r="T402" i="17" s="1"/>
  <c r="G398" i="13"/>
  <c r="U402" i="17" s="1"/>
  <c r="H398" i="13"/>
  <c r="V402" i="17" s="1"/>
  <c r="I398" i="13"/>
  <c r="W402" i="17" s="1"/>
  <c r="J398" i="13"/>
  <c r="X402" i="17" s="1"/>
  <c r="K398" i="13"/>
  <c r="Y402" i="17" s="1"/>
  <c r="C399" i="13"/>
  <c r="P403" i="17" s="1"/>
  <c r="D399" i="13"/>
  <c r="R403" i="17" s="1"/>
  <c r="E399" i="13"/>
  <c r="AF403" i="17" s="1"/>
  <c r="F399" i="13"/>
  <c r="T403" i="17" s="1"/>
  <c r="G399" i="13"/>
  <c r="U403" i="17" s="1"/>
  <c r="H399" i="13"/>
  <c r="V403" i="17" s="1"/>
  <c r="I399" i="13"/>
  <c r="W403" i="17" s="1"/>
  <c r="J399" i="13"/>
  <c r="X403" i="17" s="1"/>
  <c r="K399" i="13"/>
  <c r="Y403" i="17" s="1"/>
  <c r="C400" i="13"/>
  <c r="P404" i="17" s="1"/>
  <c r="D400" i="13"/>
  <c r="R404" i="17" s="1"/>
  <c r="E400" i="13"/>
  <c r="AF404" i="17" s="1"/>
  <c r="F400" i="13"/>
  <c r="T404" i="17" s="1"/>
  <c r="G400" i="13"/>
  <c r="U404" i="17" s="1"/>
  <c r="H400" i="13"/>
  <c r="V404" i="17" s="1"/>
  <c r="I400" i="13"/>
  <c r="W404" i="17" s="1"/>
  <c r="J400" i="13"/>
  <c r="X404" i="17" s="1"/>
  <c r="K400" i="13"/>
  <c r="Y404" i="17" s="1"/>
  <c r="C401" i="13"/>
  <c r="P405" i="17" s="1"/>
  <c r="D401" i="13"/>
  <c r="R405" i="17" s="1"/>
  <c r="E401" i="13"/>
  <c r="AF405" i="17" s="1"/>
  <c r="F401" i="13"/>
  <c r="T405" i="17" s="1"/>
  <c r="G401" i="13"/>
  <c r="U405" i="17" s="1"/>
  <c r="H401" i="13"/>
  <c r="V405" i="17" s="1"/>
  <c r="I401" i="13"/>
  <c r="W405" i="17" s="1"/>
  <c r="J401" i="13"/>
  <c r="X405" i="17" s="1"/>
  <c r="K401" i="13"/>
  <c r="Y405" i="17" s="1"/>
  <c r="C402" i="13"/>
  <c r="P406" i="17" s="1"/>
  <c r="D402" i="13"/>
  <c r="R406" i="17" s="1"/>
  <c r="E402" i="13"/>
  <c r="AF406" i="17" s="1"/>
  <c r="F402" i="13"/>
  <c r="T406" i="17" s="1"/>
  <c r="G402" i="13"/>
  <c r="U406" i="17" s="1"/>
  <c r="H402" i="13"/>
  <c r="V406" i="17" s="1"/>
  <c r="I402" i="13"/>
  <c r="W406" i="17" s="1"/>
  <c r="J402" i="13"/>
  <c r="X406" i="17" s="1"/>
  <c r="K402" i="13"/>
  <c r="Y406" i="17" s="1"/>
  <c r="C403" i="13"/>
  <c r="P407" i="17" s="1"/>
  <c r="D403" i="13"/>
  <c r="R407" i="17" s="1"/>
  <c r="E403" i="13"/>
  <c r="AF407" i="17" s="1"/>
  <c r="F403" i="13"/>
  <c r="T407" i="17" s="1"/>
  <c r="G403" i="13"/>
  <c r="U407" i="17" s="1"/>
  <c r="H403" i="13"/>
  <c r="V407" i="17" s="1"/>
  <c r="I403" i="13"/>
  <c r="W407" i="17" s="1"/>
  <c r="J403" i="13"/>
  <c r="X407" i="17" s="1"/>
  <c r="K403" i="13"/>
  <c r="Y407" i="17" s="1"/>
  <c r="C404" i="13"/>
  <c r="P408" i="17" s="1"/>
  <c r="D404" i="13"/>
  <c r="R408" i="17" s="1"/>
  <c r="E404" i="13"/>
  <c r="AF408" i="17" s="1"/>
  <c r="F404" i="13"/>
  <c r="T408" i="17" s="1"/>
  <c r="G404" i="13"/>
  <c r="U408" i="17" s="1"/>
  <c r="H404" i="13"/>
  <c r="V408" i="17" s="1"/>
  <c r="I404" i="13"/>
  <c r="W408" i="17" s="1"/>
  <c r="J404" i="13"/>
  <c r="X408" i="17" s="1"/>
  <c r="K404" i="13"/>
  <c r="Y408" i="17" s="1"/>
  <c r="C405" i="13"/>
  <c r="P409" i="17" s="1"/>
  <c r="D405" i="13"/>
  <c r="R409" i="17" s="1"/>
  <c r="E405" i="13"/>
  <c r="AF409" i="17" s="1"/>
  <c r="F405" i="13"/>
  <c r="T409" i="17" s="1"/>
  <c r="G405" i="13"/>
  <c r="U409" i="17" s="1"/>
  <c r="H405" i="13"/>
  <c r="V409" i="17" s="1"/>
  <c r="I405" i="13"/>
  <c r="W409" i="17" s="1"/>
  <c r="J405" i="13"/>
  <c r="X409" i="17" s="1"/>
  <c r="K405" i="13"/>
  <c r="Y409" i="17" s="1"/>
  <c r="C406" i="13"/>
  <c r="P410" i="17" s="1"/>
  <c r="D406" i="13"/>
  <c r="R410" i="17" s="1"/>
  <c r="E406" i="13"/>
  <c r="AF410" i="17" s="1"/>
  <c r="F406" i="13"/>
  <c r="T410" i="17" s="1"/>
  <c r="G406" i="13"/>
  <c r="U410" i="17" s="1"/>
  <c r="H406" i="13"/>
  <c r="V410" i="17" s="1"/>
  <c r="I406" i="13"/>
  <c r="W410" i="17" s="1"/>
  <c r="J406" i="13"/>
  <c r="X410" i="17" s="1"/>
  <c r="K406" i="13"/>
  <c r="Y410" i="17" s="1"/>
  <c r="C407" i="13"/>
  <c r="P411" i="17" s="1"/>
  <c r="D407" i="13"/>
  <c r="R411" i="17" s="1"/>
  <c r="E407" i="13"/>
  <c r="AF411" i="17" s="1"/>
  <c r="F407" i="13"/>
  <c r="T411" i="17" s="1"/>
  <c r="G407" i="13"/>
  <c r="U411" i="17" s="1"/>
  <c r="H407" i="13"/>
  <c r="V411" i="17" s="1"/>
  <c r="I407" i="13"/>
  <c r="W411" i="17" s="1"/>
  <c r="J407" i="13"/>
  <c r="X411" i="17" s="1"/>
  <c r="K407" i="13"/>
  <c r="Y411" i="17" s="1"/>
  <c r="C408" i="13"/>
  <c r="P412" i="17" s="1"/>
  <c r="D408" i="13"/>
  <c r="R412" i="17" s="1"/>
  <c r="E408" i="13"/>
  <c r="AF412" i="17" s="1"/>
  <c r="F408" i="13"/>
  <c r="T412" i="17" s="1"/>
  <c r="G408" i="13"/>
  <c r="U412" i="17" s="1"/>
  <c r="H408" i="13"/>
  <c r="V412" i="17" s="1"/>
  <c r="I408" i="13"/>
  <c r="W412" i="17" s="1"/>
  <c r="J408" i="13"/>
  <c r="X412" i="17" s="1"/>
  <c r="K408" i="13"/>
  <c r="Y412" i="17" s="1"/>
  <c r="C409" i="13"/>
  <c r="P413" i="17" s="1"/>
  <c r="D409" i="13"/>
  <c r="R413" i="17" s="1"/>
  <c r="E409" i="13"/>
  <c r="AF413" i="17" s="1"/>
  <c r="F409" i="13"/>
  <c r="T413" i="17" s="1"/>
  <c r="G409" i="13"/>
  <c r="U413" i="17" s="1"/>
  <c r="H409" i="13"/>
  <c r="V413" i="17" s="1"/>
  <c r="I409" i="13"/>
  <c r="W413" i="17" s="1"/>
  <c r="J409" i="13"/>
  <c r="X413" i="17" s="1"/>
  <c r="K409" i="13"/>
  <c r="Y413" i="17" s="1"/>
  <c r="C410" i="13"/>
  <c r="P414" i="17" s="1"/>
  <c r="D410" i="13"/>
  <c r="R414" i="17" s="1"/>
  <c r="E410" i="13"/>
  <c r="AF414" i="17" s="1"/>
  <c r="F410" i="13"/>
  <c r="T414" i="17" s="1"/>
  <c r="G410" i="13"/>
  <c r="U414" i="17" s="1"/>
  <c r="H410" i="13"/>
  <c r="V414" i="17" s="1"/>
  <c r="I410" i="13"/>
  <c r="W414" i="17" s="1"/>
  <c r="J410" i="13"/>
  <c r="X414" i="17" s="1"/>
  <c r="K410" i="13"/>
  <c r="Y414" i="17" s="1"/>
  <c r="C411" i="13"/>
  <c r="P415" i="17" s="1"/>
  <c r="D411" i="13"/>
  <c r="R415" i="17" s="1"/>
  <c r="E411" i="13"/>
  <c r="AF415" i="17" s="1"/>
  <c r="F411" i="13"/>
  <c r="T415" i="17" s="1"/>
  <c r="G411" i="13"/>
  <c r="U415" i="17" s="1"/>
  <c r="H411" i="13"/>
  <c r="V415" i="17" s="1"/>
  <c r="I411" i="13"/>
  <c r="W415" i="17" s="1"/>
  <c r="J411" i="13"/>
  <c r="X415" i="17" s="1"/>
  <c r="K411" i="13"/>
  <c r="Y415" i="17" s="1"/>
  <c r="C412" i="13"/>
  <c r="P416" i="17" s="1"/>
  <c r="D412" i="13"/>
  <c r="R416" i="17" s="1"/>
  <c r="E412" i="13"/>
  <c r="AF416" i="17" s="1"/>
  <c r="F412" i="13"/>
  <c r="T416" i="17" s="1"/>
  <c r="G412" i="13"/>
  <c r="U416" i="17" s="1"/>
  <c r="H412" i="13"/>
  <c r="V416" i="17" s="1"/>
  <c r="I412" i="13"/>
  <c r="W416" i="17" s="1"/>
  <c r="J412" i="13"/>
  <c r="X416" i="17" s="1"/>
  <c r="K412" i="13"/>
  <c r="Y416" i="17" s="1"/>
  <c r="C413" i="13"/>
  <c r="P417" i="17" s="1"/>
  <c r="D413" i="13"/>
  <c r="R417" i="17" s="1"/>
  <c r="E413" i="13"/>
  <c r="AF417" i="17" s="1"/>
  <c r="F413" i="13"/>
  <c r="T417" i="17" s="1"/>
  <c r="G413" i="13"/>
  <c r="U417" i="17" s="1"/>
  <c r="H413" i="13"/>
  <c r="V417" i="17" s="1"/>
  <c r="I413" i="13"/>
  <c r="W417" i="17" s="1"/>
  <c r="J413" i="13"/>
  <c r="X417" i="17" s="1"/>
  <c r="K413" i="13"/>
  <c r="Y417" i="17" s="1"/>
  <c r="C414" i="13"/>
  <c r="P418" i="17" s="1"/>
  <c r="D414" i="13"/>
  <c r="R418" i="17" s="1"/>
  <c r="E414" i="13"/>
  <c r="AF418" i="17" s="1"/>
  <c r="F414" i="13"/>
  <c r="T418" i="17" s="1"/>
  <c r="G414" i="13"/>
  <c r="U418" i="17" s="1"/>
  <c r="H414" i="13"/>
  <c r="V418" i="17" s="1"/>
  <c r="I414" i="13"/>
  <c r="W418" i="17" s="1"/>
  <c r="J414" i="13"/>
  <c r="X418" i="17" s="1"/>
  <c r="K414" i="13"/>
  <c r="Y418" i="17" s="1"/>
  <c r="C415" i="13"/>
  <c r="P419" i="17" s="1"/>
  <c r="D415" i="13"/>
  <c r="R419" i="17" s="1"/>
  <c r="E415" i="13"/>
  <c r="AF419" i="17" s="1"/>
  <c r="F415" i="13"/>
  <c r="T419" i="17" s="1"/>
  <c r="G415" i="13"/>
  <c r="U419" i="17" s="1"/>
  <c r="H415" i="13"/>
  <c r="V419" i="17" s="1"/>
  <c r="I415" i="13"/>
  <c r="W419" i="17" s="1"/>
  <c r="J415" i="13"/>
  <c r="X419" i="17" s="1"/>
  <c r="K415" i="13"/>
  <c r="Y419" i="17" s="1"/>
  <c r="C416" i="13"/>
  <c r="P420" i="17" s="1"/>
  <c r="D416" i="13"/>
  <c r="R420" i="17" s="1"/>
  <c r="E416" i="13"/>
  <c r="AF420" i="17" s="1"/>
  <c r="F416" i="13"/>
  <c r="T420" i="17" s="1"/>
  <c r="G416" i="13"/>
  <c r="U420" i="17" s="1"/>
  <c r="H416" i="13"/>
  <c r="V420" i="17" s="1"/>
  <c r="I416" i="13"/>
  <c r="W420" i="17" s="1"/>
  <c r="J416" i="13"/>
  <c r="X420" i="17" s="1"/>
  <c r="K416" i="13"/>
  <c r="Y420" i="17" s="1"/>
  <c r="C417" i="13"/>
  <c r="P421" i="17" s="1"/>
  <c r="D417" i="13"/>
  <c r="R421" i="17" s="1"/>
  <c r="E417" i="13"/>
  <c r="AF421" i="17" s="1"/>
  <c r="F417" i="13"/>
  <c r="T421" i="17" s="1"/>
  <c r="G417" i="13"/>
  <c r="U421" i="17" s="1"/>
  <c r="H417" i="13"/>
  <c r="V421" i="17" s="1"/>
  <c r="I417" i="13"/>
  <c r="W421" i="17" s="1"/>
  <c r="J417" i="13"/>
  <c r="X421" i="17" s="1"/>
  <c r="K417" i="13"/>
  <c r="Y421" i="17" s="1"/>
  <c r="C418" i="13"/>
  <c r="P422" i="17" s="1"/>
  <c r="D418" i="13"/>
  <c r="R422" i="17" s="1"/>
  <c r="E418" i="13"/>
  <c r="AF422" i="17" s="1"/>
  <c r="F418" i="13"/>
  <c r="T422" i="17" s="1"/>
  <c r="G418" i="13"/>
  <c r="U422" i="17" s="1"/>
  <c r="H418" i="13"/>
  <c r="V422" i="17" s="1"/>
  <c r="I418" i="13"/>
  <c r="W422" i="17" s="1"/>
  <c r="J418" i="13"/>
  <c r="X422" i="17" s="1"/>
  <c r="K418" i="13"/>
  <c r="Y422" i="17" s="1"/>
  <c r="C419" i="13"/>
  <c r="P423" i="17" s="1"/>
  <c r="D419" i="13"/>
  <c r="R423" i="17" s="1"/>
  <c r="E419" i="13"/>
  <c r="AF423" i="17" s="1"/>
  <c r="F419" i="13"/>
  <c r="T423" i="17" s="1"/>
  <c r="G419" i="13"/>
  <c r="U423" i="17" s="1"/>
  <c r="H419" i="13"/>
  <c r="V423" i="17" s="1"/>
  <c r="I419" i="13"/>
  <c r="W423" i="17" s="1"/>
  <c r="J419" i="13"/>
  <c r="X423" i="17" s="1"/>
  <c r="K419" i="13"/>
  <c r="Y423" i="17" s="1"/>
  <c r="C420" i="13"/>
  <c r="P424" i="17" s="1"/>
  <c r="D420" i="13"/>
  <c r="R424" i="17" s="1"/>
  <c r="E420" i="13"/>
  <c r="AF424" i="17" s="1"/>
  <c r="F420" i="13"/>
  <c r="T424" i="17" s="1"/>
  <c r="G420" i="13"/>
  <c r="U424" i="17" s="1"/>
  <c r="H420" i="13"/>
  <c r="V424" i="17" s="1"/>
  <c r="I420" i="13"/>
  <c r="W424" i="17" s="1"/>
  <c r="J420" i="13"/>
  <c r="X424" i="17" s="1"/>
  <c r="K420" i="13"/>
  <c r="Y424" i="17" s="1"/>
  <c r="C421" i="13"/>
  <c r="P425" i="17" s="1"/>
  <c r="D421" i="13"/>
  <c r="R425" i="17" s="1"/>
  <c r="E421" i="13"/>
  <c r="AF425" i="17" s="1"/>
  <c r="F421" i="13"/>
  <c r="T425" i="17" s="1"/>
  <c r="G421" i="13"/>
  <c r="U425" i="17" s="1"/>
  <c r="H421" i="13"/>
  <c r="V425" i="17" s="1"/>
  <c r="I421" i="13"/>
  <c r="W425" i="17" s="1"/>
  <c r="J421" i="13"/>
  <c r="X425" i="17" s="1"/>
  <c r="K421" i="13"/>
  <c r="Y425" i="17" s="1"/>
  <c r="C422" i="13"/>
  <c r="P426" i="17" s="1"/>
  <c r="D422" i="13"/>
  <c r="R426" i="17" s="1"/>
  <c r="E422" i="13"/>
  <c r="AF426" i="17" s="1"/>
  <c r="F422" i="13"/>
  <c r="T426" i="17" s="1"/>
  <c r="G422" i="13"/>
  <c r="U426" i="17" s="1"/>
  <c r="H422" i="13"/>
  <c r="V426" i="17" s="1"/>
  <c r="I422" i="13"/>
  <c r="W426" i="17" s="1"/>
  <c r="J422" i="13"/>
  <c r="X426" i="17" s="1"/>
  <c r="K422" i="13"/>
  <c r="Y426" i="17" s="1"/>
  <c r="C423" i="13"/>
  <c r="P427" i="17" s="1"/>
  <c r="D423" i="13"/>
  <c r="R427" i="17" s="1"/>
  <c r="E423" i="13"/>
  <c r="AF427" i="17" s="1"/>
  <c r="F423" i="13"/>
  <c r="T427" i="17" s="1"/>
  <c r="G423" i="13"/>
  <c r="U427" i="17" s="1"/>
  <c r="H423" i="13"/>
  <c r="V427" i="17" s="1"/>
  <c r="I423" i="13"/>
  <c r="W427" i="17" s="1"/>
  <c r="J423" i="13"/>
  <c r="X427" i="17" s="1"/>
  <c r="K423" i="13"/>
  <c r="Y427" i="17" s="1"/>
  <c r="C424" i="13"/>
  <c r="P428" i="17" s="1"/>
  <c r="D424" i="13"/>
  <c r="R428" i="17" s="1"/>
  <c r="E424" i="13"/>
  <c r="AF428" i="17" s="1"/>
  <c r="F424" i="13"/>
  <c r="T428" i="17" s="1"/>
  <c r="G424" i="13"/>
  <c r="U428" i="17" s="1"/>
  <c r="H424" i="13"/>
  <c r="V428" i="17" s="1"/>
  <c r="I424" i="13"/>
  <c r="W428" i="17" s="1"/>
  <c r="J424" i="13"/>
  <c r="X428" i="17" s="1"/>
  <c r="K424" i="13"/>
  <c r="Y428" i="17" s="1"/>
  <c r="C425" i="13"/>
  <c r="P429" i="17" s="1"/>
  <c r="D425" i="13"/>
  <c r="R429" i="17" s="1"/>
  <c r="E425" i="13"/>
  <c r="AF429" i="17" s="1"/>
  <c r="F425" i="13"/>
  <c r="T429" i="17" s="1"/>
  <c r="G425" i="13"/>
  <c r="U429" i="17" s="1"/>
  <c r="H425" i="13"/>
  <c r="V429" i="17" s="1"/>
  <c r="I425" i="13"/>
  <c r="W429" i="17" s="1"/>
  <c r="J425" i="13"/>
  <c r="X429" i="17" s="1"/>
  <c r="K425" i="13"/>
  <c r="Y429" i="17" s="1"/>
  <c r="C426" i="13"/>
  <c r="P430" i="17" s="1"/>
  <c r="D426" i="13"/>
  <c r="R430" i="17" s="1"/>
  <c r="E426" i="13"/>
  <c r="AF430" i="17" s="1"/>
  <c r="F426" i="13"/>
  <c r="T430" i="17" s="1"/>
  <c r="G426" i="13"/>
  <c r="U430" i="17" s="1"/>
  <c r="H426" i="13"/>
  <c r="V430" i="17" s="1"/>
  <c r="I426" i="13"/>
  <c r="W430" i="17" s="1"/>
  <c r="J426" i="13"/>
  <c r="X430" i="17" s="1"/>
  <c r="K426" i="13"/>
  <c r="Y430" i="17" s="1"/>
  <c r="C427" i="13"/>
  <c r="P431" i="17" s="1"/>
  <c r="D427" i="13"/>
  <c r="R431" i="17" s="1"/>
  <c r="E427" i="13"/>
  <c r="AF431" i="17" s="1"/>
  <c r="F427" i="13"/>
  <c r="T431" i="17" s="1"/>
  <c r="G427" i="13"/>
  <c r="U431" i="17" s="1"/>
  <c r="H427" i="13"/>
  <c r="V431" i="17" s="1"/>
  <c r="I427" i="13"/>
  <c r="W431" i="17" s="1"/>
  <c r="J427" i="13"/>
  <c r="X431" i="17" s="1"/>
  <c r="K427" i="13"/>
  <c r="Y431" i="17" s="1"/>
  <c r="C428" i="13"/>
  <c r="P432" i="17" s="1"/>
  <c r="D428" i="13"/>
  <c r="R432" i="17" s="1"/>
  <c r="E428" i="13"/>
  <c r="AF432" i="17" s="1"/>
  <c r="F428" i="13"/>
  <c r="T432" i="17" s="1"/>
  <c r="G428" i="13"/>
  <c r="U432" i="17" s="1"/>
  <c r="H428" i="13"/>
  <c r="V432" i="17" s="1"/>
  <c r="I428" i="13"/>
  <c r="W432" i="17" s="1"/>
  <c r="J428" i="13"/>
  <c r="X432" i="17" s="1"/>
  <c r="K428" i="13"/>
  <c r="Y432" i="17" s="1"/>
  <c r="C429" i="13"/>
  <c r="P433" i="17" s="1"/>
  <c r="D429" i="13"/>
  <c r="R433" i="17" s="1"/>
  <c r="E429" i="13"/>
  <c r="AF433" i="17" s="1"/>
  <c r="F429" i="13"/>
  <c r="T433" i="17" s="1"/>
  <c r="G429" i="13"/>
  <c r="U433" i="17" s="1"/>
  <c r="H429" i="13"/>
  <c r="V433" i="17" s="1"/>
  <c r="I429" i="13"/>
  <c r="W433" i="17" s="1"/>
  <c r="J429" i="13"/>
  <c r="X433" i="17" s="1"/>
  <c r="K429" i="13"/>
  <c r="Y433" i="17" s="1"/>
  <c r="C430" i="13"/>
  <c r="P434" i="17" s="1"/>
  <c r="D430" i="13"/>
  <c r="R434" i="17" s="1"/>
  <c r="E430" i="13"/>
  <c r="AF434" i="17" s="1"/>
  <c r="F430" i="13"/>
  <c r="T434" i="17" s="1"/>
  <c r="G430" i="13"/>
  <c r="U434" i="17" s="1"/>
  <c r="H430" i="13"/>
  <c r="V434" i="17" s="1"/>
  <c r="I430" i="13"/>
  <c r="W434" i="17" s="1"/>
  <c r="J430" i="13"/>
  <c r="X434" i="17" s="1"/>
  <c r="K430" i="13"/>
  <c r="Y434" i="17" s="1"/>
  <c r="C431" i="13"/>
  <c r="P435" i="17" s="1"/>
  <c r="D431" i="13"/>
  <c r="R435" i="17" s="1"/>
  <c r="E431" i="13"/>
  <c r="AF435" i="17" s="1"/>
  <c r="F431" i="13"/>
  <c r="T435" i="17" s="1"/>
  <c r="G431" i="13"/>
  <c r="U435" i="17" s="1"/>
  <c r="H431" i="13"/>
  <c r="V435" i="17" s="1"/>
  <c r="I431" i="13"/>
  <c r="W435" i="17" s="1"/>
  <c r="J431" i="13"/>
  <c r="X435" i="17" s="1"/>
  <c r="K431" i="13"/>
  <c r="Y435" i="17" s="1"/>
  <c r="C432" i="13"/>
  <c r="P436" i="17" s="1"/>
  <c r="D432" i="13"/>
  <c r="R436" i="17" s="1"/>
  <c r="E432" i="13"/>
  <c r="AF436" i="17" s="1"/>
  <c r="F432" i="13"/>
  <c r="T436" i="17" s="1"/>
  <c r="G432" i="13"/>
  <c r="U436" i="17" s="1"/>
  <c r="H432" i="13"/>
  <c r="V436" i="17" s="1"/>
  <c r="I432" i="13"/>
  <c r="W436" i="17" s="1"/>
  <c r="J432" i="13"/>
  <c r="X436" i="17" s="1"/>
  <c r="K432" i="13"/>
  <c r="Y436" i="17" s="1"/>
  <c r="C433" i="13"/>
  <c r="P437" i="17" s="1"/>
  <c r="D433" i="13"/>
  <c r="R437" i="17" s="1"/>
  <c r="E433" i="13"/>
  <c r="AF437" i="17" s="1"/>
  <c r="F433" i="13"/>
  <c r="T437" i="17" s="1"/>
  <c r="G433" i="13"/>
  <c r="U437" i="17" s="1"/>
  <c r="H433" i="13"/>
  <c r="V437" i="17" s="1"/>
  <c r="I433" i="13"/>
  <c r="W437" i="17" s="1"/>
  <c r="J433" i="13"/>
  <c r="X437" i="17" s="1"/>
  <c r="K433" i="13"/>
  <c r="Y437" i="17" s="1"/>
  <c r="C434" i="13"/>
  <c r="P438" i="17" s="1"/>
  <c r="D434" i="13"/>
  <c r="R438" i="17" s="1"/>
  <c r="E434" i="13"/>
  <c r="AF438" i="17" s="1"/>
  <c r="F434" i="13"/>
  <c r="T438" i="17" s="1"/>
  <c r="G434" i="13"/>
  <c r="U438" i="17" s="1"/>
  <c r="H434" i="13"/>
  <c r="V438" i="17" s="1"/>
  <c r="I434" i="13"/>
  <c r="W438" i="17" s="1"/>
  <c r="J434" i="13"/>
  <c r="X438" i="17" s="1"/>
  <c r="K434" i="13"/>
  <c r="Y438" i="17" s="1"/>
  <c r="C435" i="13"/>
  <c r="P439" i="17" s="1"/>
  <c r="D435" i="13"/>
  <c r="R439" i="17" s="1"/>
  <c r="E435" i="13"/>
  <c r="AF439" i="17" s="1"/>
  <c r="F435" i="13"/>
  <c r="T439" i="17" s="1"/>
  <c r="G435" i="13"/>
  <c r="U439" i="17" s="1"/>
  <c r="H435" i="13"/>
  <c r="V439" i="17" s="1"/>
  <c r="I435" i="13"/>
  <c r="W439" i="17" s="1"/>
  <c r="J435" i="13"/>
  <c r="X439" i="17" s="1"/>
  <c r="K435" i="13"/>
  <c r="Y439" i="17" s="1"/>
  <c r="C436" i="13"/>
  <c r="P440" i="17" s="1"/>
  <c r="D436" i="13"/>
  <c r="R440" i="17" s="1"/>
  <c r="E436" i="13"/>
  <c r="AF440" i="17" s="1"/>
  <c r="F436" i="13"/>
  <c r="T440" i="17" s="1"/>
  <c r="G436" i="13"/>
  <c r="U440" i="17" s="1"/>
  <c r="H436" i="13"/>
  <c r="V440" i="17" s="1"/>
  <c r="I436" i="13"/>
  <c r="W440" i="17" s="1"/>
  <c r="J436" i="13"/>
  <c r="X440" i="17" s="1"/>
  <c r="K436" i="13"/>
  <c r="Y440" i="17" s="1"/>
  <c r="C437" i="13"/>
  <c r="P441" i="17" s="1"/>
  <c r="D437" i="13"/>
  <c r="R441" i="17" s="1"/>
  <c r="E437" i="13"/>
  <c r="AF441" i="17" s="1"/>
  <c r="F437" i="13"/>
  <c r="T441" i="17" s="1"/>
  <c r="G437" i="13"/>
  <c r="U441" i="17" s="1"/>
  <c r="H437" i="13"/>
  <c r="V441" i="17" s="1"/>
  <c r="I437" i="13"/>
  <c r="W441" i="17" s="1"/>
  <c r="J437" i="13"/>
  <c r="X441" i="17" s="1"/>
  <c r="K437" i="13"/>
  <c r="Y441" i="17" s="1"/>
  <c r="C438" i="13"/>
  <c r="P442" i="17" s="1"/>
  <c r="D438" i="13"/>
  <c r="R442" i="17" s="1"/>
  <c r="E438" i="13"/>
  <c r="AF442" i="17" s="1"/>
  <c r="F438" i="13"/>
  <c r="T442" i="17" s="1"/>
  <c r="G438" i="13"/>
  <c r="U442" i="17" s="1"/>
  <c r="H438" i="13"/>
  <c r="V442" i="17" s="1"/>
  <c r="I438" i="13"/>
  <c r="W442" i="17" s="1"/>
  <c r="J438" i="13"/>
  <c r="X442" i="17" s="1"/>
  <c r="K438" i="13"/>
  <c r="Y442" i="17" s="1"/>
  <c r="C439" i="13"/>
  <c r="P443" i="17" s="1"/>
  <c r="D439" i="13"/>
  <c r="R443" i="17" s="1"/>
  <c r="E439" i="13"/>
  <c r="AF443" i="17" s="1"/>
  <c r="F439" i="13"/>
  <c r="T443" i="17" s="1"/>
  <c r="G439" i="13"/>
  <c r="U443" i="17" s="1"/>
  <c r="H439" i="13"/>
  <c r="V443" i="17" s="1"/>
  <c r="I439" i="13"/>
  <c r="W443" i="17" s="1"/>
  <c r="J439" i="13"/>
  <c r="X443" i="17" s="1"/>
  <c r="K439" i="13"/>
  <c r="Y443" i="17" s="1"/>
  <c r="C440" i="13"/>
  <c r="P444" i="17" s="1"/>
  <c r="D440" i="13"/>
  <c r="R444" i="17" s="1"/>
  <c r="E440" i="13"/>
  <c r="AF444" i="17" s="1"/>
  <c r="F440" i="13"/>
  <c r="T444" i="17" s="1"/>
  <c r="G440" i="13"/>
  <c r="U444" i="17" s="1"/>
  <c r="H440" i="13"/>
  <c r="V444" i="17" s="1"/>
  <c r="I440" i="13"/>
  <c r="W444" i="17" s="1"/>
  <c r="J440" i="13"/>
  <c r="X444" i="17" s="1"/>
  <c r="K440" i="13"/>
  <c r="Y444" i="17" s="1"/>
  <c r="C441" i="13"/>
  <c r="P445" i="17" s="1"/>
  <c r="D441" i="13"/>
  <c r="R445" i="17" s="1"/>
  <c r="E441" i="13"/>
  <c r="AF445" i="17" s="1"/>
  <c r="F441" i="13"/>
  <c r="T445" i="17" s="1"/>
  <c r="G441" i="13"/>
  <c r="U445" i="17" s="1"/>
  <c r="H441" i="13"/>
  <c r="V445" i="17" s="1"/>
  <c r="I441" i="13"/>
  <c r="W445" i="17" s="1"/>
  <c r="J441" i="13"/>
  <c r="X445" i="17" s="1"/>
  <c r="K441" i="13"/>
  <c r="Y445" i="17" s="1"/>
  <c r="C442" i="13"/>
  <c r="P446" i="17" s="1"/>
  <c r="D442" i="13"/>
  <c r="R446" i="17" s="1"/>
  <c r="E442" i="13"/>
  <c r="AF446" i="17" s="1"/>
  <c r="F442" i="13"/>
  <c r="T446" i="17" s="1"/>
  <c r="G442" i="13"/>
  <c r="U446" i="17" s="1"/>
  <c r="H442" i="13"/>
  <c r="V446" i="17" s="1"/>
  <c r="I442" i="13"/>
  <c r="W446" i="17" s="1"/>
  <c r="J442" i="13"/>
  <c r="X446" i="17" s="1"/>
  <c r="K442" i="13"/>
  <c r="Y446" i="17" s="1"/>
  <c r="C443" i="13"/>
  <c r="P447" i="17" s="1"/>
  <c r="D443" i="13"/>
  <c r="R447" i="17" s="1"/>
  <c r="E443" i="13"/>
  <c r="AF447" i="17" s="1"/>
  <c r="F443" i="13"/>
  <c r="T447" i="17" s="1"/>
  <c r="G443" i="13"/>
  <c r="U447" i="17" s="1"/>
  <c r="H443" i="13"/>
  <c r="V447" i="17" s="1"/>
  <c r="I443" i="13"/>
  <c r="W447" i="17" s="1"/>
  <c r="J443" i="13"/>
  <c r="X447" i="17" s="1"/>
  <c r="K443" i="13"/>
  <c r="Y447" i="17" s="1"/>
  <c r="C444" i="13"/>
  <c r="P448" i="17" s="1"/>
  <c r="D444" i="13"/>
  <c r="R448" i="17" s="1"/>
  <c r="E444" i="13"/>
  <c r="AF448" i="17" s="1"/>
  <c r="F444" i="13"/>
  <c r="T448" i="17" s="1"/>
  <c r="G444" i="13"/>
  <c r="U448" i="17" s="1"/>
  <c r="H444" i="13"/>
  <c r="V448" i="17" s="1"/>
  <c r="I444" i="13"/>
  <c r="W448" i="17" s="1"/>
  <c r="J444" i="13"/>
  <c r="X448" i="17" s="1"/>
  <c r="K444" i="13"/>
  <c r="Y448" i="17" s="1"/>
  <c r="C445" i="13"/>
  <c r="P449" i="17" s="1"/>
  <c r="D445" i="13"/>
  <c r="R449" i="17" s="1"/>
  <c r="E445" i="13"/>
  <c r="AF449" i="17" s="1"/>
  <c r="F445" i="13"/>
  <c r="T449" i="17" s="1"/>
  <c r="G445" i="13"/>
  <c r="U449" i="17" s="1"/>
  <c r="H445" i="13"/>
  <c r="V449" i="17" s="1"/>
  <c r="I445" i="13"/>
  <c r="W449" i="17" s="1"/>
  <c r="J445" i="13"/>
  <c r="X449" i="17" s="1"/>
  <c r="K445" i="13"/>
  <c r="Y449" i="17" s="1"/>
  <c r="C446" i="13"/>
  <c r="P450" i="17" s="1"/>
  <c r="D446" i="13"/>
  <c r="R450" i="17" s="1"/>
  <c r="E446" i="13"/>
  <c r="AF450" i="17" s="1"/>
  <c r="F446" i="13"/>
  <c r="T450" i="17" s="1"/>
  <c r="G446" i="13"/>
  <c r="U450" i="17" s="1"/>
  <c r="H446" i="13"/>
  <c r="V450" i="17" s="1"/>
  <c r="I446" i="13"/>
  <c r="W450" i="17" s="1"/>
  <c r="J446" i="13"/>
  <c r="X450" i="17" s="1"/>
  <c r="K446" i="13"/>
  <c r="Y450" i="17" s="1"/>
  <c r="C447" i="13"/>
  <c r="P451" i="17" s="1"/>
  <c r="D447" i="13"/>
  <c r="R451" i="17" s="1"/>
  <c r="E447" i="13"/>
  <c r="AF451" i="17" s="1"/>
  <c r="F447" i="13"/>
  <c r="T451" i="17" s="1"/>
  <c r="G447" i="13"/>
  <c r="U451" i="17" s="1"/>
  <c r="H447" i="13"/>
  <c r="V451" i="17" s="1"/>
  <c r="I447" i="13"/>
  <c r="W451" i="17" s="1"/>
  <c r="J447" i="13"/>
  <c r="X451" i="17" s="1"/>
  <c r="K447" i="13"/>
  <c r="Y451" i="17" s="1"/>
  <c r="C448" i="13"/>
  <c r="P452" i="17" s="1"/>
  <c r="D448" i="13"/>
  <c r="R452" i="17" s="1"/>
  <c r="E448" i="13"/>
  <c r="AF452" i="17" s="1"/>
  <c r="F448" i="13"/>
  <c r="T452" i="17" s="1"/>
  <c r="G448" i="13"/>
  <c r="U452" i="17" s="1"/>
  <c r="H448" i="13"/>
  <c r="V452" i="17" s="1"/>
  <c r="I448" i="13"/>
  <c r="W452" i="17" s="1"/>
  <c r="J448" i="13"/>
  <c r="X452" i="17" s="1"/>
  <c r="K448" i="13"/>
  <c r="Y452" i="17" s="1"/>
  <c r="C449" i="13"/>
  <c r="P453" i="17" s="1"/>
  <c r="D449" i="13"/>
  <c r="R453" i="17" s="1"/>
  <c r="E449" i="13"/>
  <c r="AF453" i="17" s="1"/>
  <c r="F449" i="13"/>
  <c r="T453" i="17" s="1"/>
  <c r="G449" i="13"/>
  <c r="U453" i="17" s="1"/>
  <c r="H449" i="13"/>
  <c r="V453" i="17" s="1"/>
  <c r="I449" i="13"/>
  <c r="W453" i="17" s="1"/>
  <c r="J449" i="13"/>
  <c r="X453" i="17" s="1"/>
  <c r="K449" i="13"/>
  <c r="Y453" i="17" s="1"/>
  <c r="C450" i="13"/>
  <c r="P454" i="17" s="1"/>
  <c r="D450" i="13"/>
  <c r="R454" i="17" s="1"/>
  <c r="E450" i="13"/>
  <c r="AF454" i="17" s="1"/>
  <c r="F450" i="13"/>
  <c r="T454" i="17" s="1"/>
  <c r="G450" i="13"/>
  <c r="U454" i="17" s="1"/>
  <c r="H450" i="13"/>
  <c r="V454" i="17" s="1"/>
  <c r="I450" i="13"/>
  <c r="W454" i="17" s="1"/>
  <c r="J450" i="13"/>
  <c r="X454" i="17" s="1"/>
  <c r="K450" i="13"/>
  <c r="Y454" i="17" s="1"/>
  <c r="C451" i="13"/>
  <c r="P455" i="17" s="1"/>
  <c r="D451" i="13"/>
  <c r="R455" i="17" s="1"/>
  <c r="E451" i="13"/>
  <c r="AF455" i="17" s="1"/>
  <c r="F451" i="13"/>
  <c r="T455" i="17" s="1"/>
  <c r="G451" i="13"/>
  <c r="U455" i="17" s="1"/>
  <c r="H451" i="13"/>
  <c r="V455" i="17" s="1"/>
  <c r="I451" i="13"/>
  <c r="W455" i="17" s="1"/>
  <c r="J451" i="13"/>
  <c r="X455" i="17" s="1"/>
  <c r="K451" i="13"/>
  <c r="Y455" i="17" s="1"/>
  <c r="C452" i="13"/>
  <c r="P456" i="17" s="1"/>
  <c r="D452" i="13"/>
  <c r="R456" i="17" s="1"/>
  <c r="E452" i="13"/>
  <c r="AF456" i="17" s="1"/>
  <c r="F452" i="13"/>
  <c r="T456" i="17" s="1"/>
  <c r="G452" i="13"/>
  <c r="U456" i="17" s="1"/>
  <c r="H452" i="13"/>
  <c r="V456" i="17" s="1"/>
  <c r="I452" i="13"/>
  <c r="W456" i="17" s="1"/>
  <c r="J452" i="13"/>
  <c r="X456" i="17" s="1"/>
  <c r="K452" i="13"/>
  <c r="Y456" i="17" s="1"/>
  <c r="C453" i="13"/>
  <c r="P457" i="17" s="1"/>
  <c r="D453" i="13"/>
  <c r="R457" i="17" s="1"/>
  <c r="E453" i="13"/>
  <c r="AF457" i="17" s="1"/>
  <c r="F453" i="13"/>
  <c r="T457" i="17" s="1"/>
  <c r="G453" i="13"/>
  <c r="U457" i="17" s="1"/>
  <c r="H453" i="13"/>
  <c r="V457" i="17" s="1"/>
  <c r="I453" i="13"/>
  <c r="W457" i="17" s="1"/>
  <c r="J453" i="13"/>
  <c r="X457" i="17" s="1"/>
  <c r="K453" i="13"/>
  <c r="Y457" i="17" s="1"/>
  <c r="C454" i="13"/>
  <c r="P458" i="17" s="1"/>
  <c r="D454" i="13"/>
  <c r="R458" i="17" s="1"/>
  <c r="E454" i="13"/>
  <c r="AF458" i="17" s="1"/>
  <c r="F454" i="13"/>
  <c r="T458" i="17" s="1"/>
  <c r="G454" i="13"/>
  <c r="U458" i="17" s="1"/>
  <c r="H454" i="13"/>
  <c r="V458" i="17" s="1"/>
  <c r="I454" i="13"/>
  <c r="W458" i="17" s="1"/>
  <c r="J454" i="13"/>
  <c r="X458" i="17" s="1"/>
  <c r="K454" i="13"/>
  <c r="Y458" i="17" s="1"/>
  <c r="C455" i="13"/>
  <c r="P459" i="17" s="1"/>
  <c r="D455" i="13"/>
  <c r="R459" i="17" s="1"/>
  <c r="E455" i="13"/>
  <c r="AF459" i="17" s="1"/>
  <c r="F455" i="13"/>
  <c r="T459" i="17" s="1"/>
  <c r="G455" i="13"/>
  <c r="U459" i="17" s="1"/>
  <c r="H455" i="13"/>
  <c r="V459" i="17" s="1"/>
  <c r="I455" i="13"/>
  <c r="W459" i="17" s="1"/>
  <c r="J455" i="13"/>
  <c r="X459" i="17" s="1"/>
  <c r="K455" i="13"/>
  <c r="Y459" i="17" s="1"/>
  <c r="C456" i="13"/>
  <c r="P460" i="17" s="1"/>
  <c r="D456" i="13"/>
  <c r="R460" i="17" s="1"/>
  <c r="E456" i="13"/>
  <c r="AF460" i="17" s="1"/>
  <c r="F456" i="13"/>
  <c r="T460" i="17" s="1"/>
  <c r="G456" i="13"/>
  <c r="U460" i="17" s="1"/>
  <c r="H456" i="13"/>
  <c r="V460" i="17" s="1"/>
  <c r="I456" i="13"/>
  <c r="W460" i="17" s="1"/>
  <c r="J456" i="13"/>
  <c r="X460" i="17" s="1"/>
  <c r="K456" i="13"/>
  <c r="Y460" i="17" s="1"/>
  <c r="C457" i="13"/>
  <c r="P461" i="17" s="1"/>
  <c r="D457" i="13"/>
  <c r="R461" i="17" s="1"/>
  <c r="E457" i="13"/>
  <c r="AF461" i="17" s="1"/>
  <c r="F457" i="13"/>
  <c r="T461" i="17" s="1"/>
  <c r="G457" i="13"/>
  <c r="U461" i="17" s="1"/>
  <c r="H457" i="13"/>
  <c r="V461" i="17" s="1"/>
  <c r="I457" i="13"/>
  <c r="W461" i="17" s="1"/>
  <c r="J457" i="13"/>
  <c r="X461" i="17" s="1"/>
  <c r="K457" i="13"/>
  <c r="Y461" i="17" s="1"/>
  <c r="C458" i="13"/>
  <c r="P462" i="17" s="1"/>
  <c r="D458" i="13"/>
  <c r="R462" i="17" s="1"/>
  <c r="E458" i="13"/>
  <c r="AF462" i="17" s="1"/>
  <c r="F458" i="13"/>
  <c r="T462" i="17" s="1"/>
  <c r="G458" i="13"/>
  <c r="U462" i="17" s="1"/>
  <c r="H458" i="13"/>
  <c r="V462" i="17" s="1"/>
  <c r="I458" i="13"/>
  <c r="W462" i="17" s="1"/>
  <c r="J458" i="13"/>
  <c r="X462" i="17" s="1"/>
  <c r="K458" i="13"/>
  <c r="Y462" i="17" s="1"/>
  <c r="C459" i="13"/>
  <c r="P463" i="17" s="1"/>
  <c r="D459" i="13"/>
  <c r="R463" i="17" s="1"/>
  <c r="E459" i="13"/>
  <c r="AF463" i="17" s="1"/>
  <c r="F459" i="13"/>
  <c r="T463" i="17" s="1"/>
  <c r="G459" i="13"/>
  <c r="U463" i="17" s="1"/>
  <c r="H459" i="13"/>
  <c r="V463" i="17" s="1"/>
  <c r="I459" i="13"/>
  <c r="W463" i="17" s="1"/>
  <c r="J459" i="13"/>
  <c r="X463" i="17" s="1"/>
  <c r="K459" i="13"/>
  <c r="Y463" i="17" s="1"/>
  <c r="C460" i="13"/>
  <c r="P464" i="17" s="1"/>
  <c r="D460" i="13"/>
  <c r="R464" i="17" s="1"/>
  <c r="E460" i="13"/>
  <c r="AF464" i="17" s="1"/>
  <c r="F460" i="13"/>
  <c r="T464" i="17" s="1"/>
  <c r="G460" i="13"/>
  <c r="U464" i="17" s="1"/>
  <c r="H460" i="13"/>
  <c r="V464" i="17" s="1"/>
  <c r="I460" i="13"/>
  <c r="W464" i="17" s="1"/>
  <c r="J460" i="13"/>
  <c r="X464" i="17" s="1"/>
  <c r="K460" i="13"/>
  <c r="Y464" i="17" s="1"/>
  <c r="C461" i="13"/>
  <c r="P465" i="17" s="1"/>
  <c r="D461" i="13"/>
  <c r="R465" i="17" s="1"/>
  <c r="E461" i="13"/>
  <c r="AF465" i="17" s="1"/>
  <c r="F461" i="13"/>
  <c r="T465" i="17" s="1"/>
  <c r="G461" i="13"/>
  <c r="U465" i="17" s="1"/>
  <c r="H461" i="13"/>
  <c r="V465" i="17" s="1"/>
  <c r="I461" i="13"/>
  <c r="W465" i="17" s="1"/>
  <c r="J461" i="13"/>
  <c r="X465" i="17" s="1"/>
  <c r="K461" i="13"/>
  <c r="Y465" i="17" s="1"/>
  <c r="C462" i="13"/>
  <c r="P466" i="17" s="1"/>
  <c r="D462" i="13"/>
  <c r="R466" i="17" s="1"/>
  <c r="E462" i="13"/>
  <c r="AF466" i="17" s="1"/>
  <c r="F462" i="13"/>
  <c r="T466" i="17" s="1"/>
  <c r="G462" i="13"/>
  <c r="U466" i="17" s="1"/>
  <c r="H462" i="13"/>
  <c r="V466" i="17" s="1"/>
  <c r="I462" i="13"/>
  <c r="W466" i="17" s="1"/>
  <c r="J462" i="13"/>
  <c r="X466" i="17" s="1"/>
  <c r="K462" i="13"/>
  <c r="Y466" i="17" s="1"/>
  <c r="C463" i="13"/>
  <c r="P467" i="17" s="1"/>
  <c r="D463" i="13"/>
  <c r="R467" i="17" s="1"/>
  <c r="E463" i="13"/>
  <c r="AF467" i="17" s="1"/>
  <c r="F463" i="13"/>
  <c r="T467" i="17" s="1"/>
  <c r="G463" i="13"/>
  <c r="U467" i="17" s="1"/>
  <c r="H463" i="13"/>
  <c r="V467" i="17" s="1"/>
  <c r="I463" i="13"/>
  <c r="W467" i="17" s="1"/>
  <c r="J463" i="13"/>
  <c r="X467" i="17" s="1"/>
  <c r="K463" i="13"/>
  <c r="Y467" i="17" s="1"/>
  <c r="C464" i="13"/>
  <c r="P468" i="17" s="1"/>
  <c r="D464" i="13"/>
  <c r="R468" i="17" s="1"/>
  <c r="E464" i="13"/>
  <c r="AF468" i="17" s="1"/>
  <c r="F464" i="13"/>
  <c r="T468" i="17" s="1"/>
  <c r="G464" i="13"/>
  <c r="U468" i="17" s="1"/>
  <c r="H464" i="13"/>
  <c r="V468" i="17" s="1"/>
  <c r="I464" i="13"/>
  <c r="W468" i="17" s="1"/>
  <c r="J464" i="13"/>
  <c r="X468" i="17" s="1"/>
  <c r="K464" i="13"/>
  <c r="Y468" i="17" s="1"/>
  <c r="C465" i="13"/>
  <c r="P469" i="17" s="1"/>
  <c r="D465" i="13"/>
  <c r="R469" i="17" s="1"/>
  <c r="E465" i="13"/>
  <c r="AF469" i="17" s="1"/>
  <c r="F465" i="13"/>
  <c r="T469" i="17" s="1"/>
  <c r="G465" i="13"/>
  <c r="U469" i="17" s="1"/>
  <c r="H465" i="13"/>
  <c r="V469" i="17" s="1"/>
  <c r="I465" i="13"/>
  <c r="W469" i="17" s="1"/>
  <c r="J465" i="13"/>
  <c r="X469" i="17" s="1"/>
  <c r="K465" i="13"/>
  <c r="Y469" i="17" s="1"/>
  <c r="C466" i="13"/>
  <c r="P470" i="17" s="1"/>
  <c r="D466" i="13"/>
  <c r="R470" i="17" s="1"/>
  <c r="E466" i="13"/>
  <c r="AF470" i="17" s="1"/>
  <c r="F466" i="13"/>
  <c r="T470" i="17" s="1"/>
  <c r="G466" i="13"/>
  <c r="U470" i="17" s="1"/>
  <c r="H466" i="13"/>
  <c r="V470" i="17" s="1"/>
  <c r="I466" i="13"/>
  <c r="W470" i="17" s="1"/>
  <c r="J466" i="13"/>
  <c r="X470" i="17" s="1"/>
  <c r="K466" i="13"/>
  <c r="Y470" i="17" s="1"/>
  <c r="C467" i="13"/>
  <c r="P471" i="17" s="1"/>
  <c r="D467" i="13"/>
  <c r="R471" i="17" s="1"/>
  <c r="E467" i="13"/>
  <c r="AF471" i="17" s="1"/>
  <c r="F467" i="13"/>
  <c r="T471" i="17" s="1"/>
  <c r="G467" i="13"/>
  <c r="U471" i="17" s="1"/>
  <c r="H467" i="13"/>
  <c r="V471" i="17" s="1"/>
  <c r="I467" i="13"/>
  <c r="W471" i="17" s="1"/>
  <c r="J467" i="13"/>
  <c r="X471" i="17" s="1"/>
  <c r="K467" i="13"/>
  <c r="Y471" i="17" s="1"/>
  <c r="C468" i="13"/>
  <c r="P472" i="17" s="1"/>
  <c r="D468" i="13"/>
  <c r="R472" i="17" s="1"/>
  <c r="E468" i="13"/>
  <c r="AF472" i="17" s="1"/>
  <c r="F468" i="13"/>
  <c r="T472" i="17" s="1"/>
  <c r="G468" i="13"/>
  <c r="U472" i="17" s="1"/>
  <c r="H468" i="13"/>
  <c r="V472" i="17" s="1"/>
  <c r="I468" i="13"/>
  <c r="W472" i="17" s="1"/>
  <c r="J468" i="13"/>
  <c r="X472" i="17" s="1"/>
  <c r="K468" i="13"/>
  <c r="Y472" i="17" s="1"/>
  <c r="C469" i="13"/>
  <c r="P473" i="17" s="1"/>
  <c r="D469" i="13"/>
  <c r="R473" i="17" s="1"/>
  <c r="E469" i="13"/>
  <c r="AF473" i="17" s="1"/>
  <c r="F469" i="13"/>
  <c r="T473" i="17" s="1"/>
  <c r="G469" i="13"/>
  <c r="U473" i="17" s="1"/>
  <c r="H469" i="13"/>
  <c r="V473" i="17" s="1"/>
  <c r="I469" i="13"/>
  <c r="W473" i="17" s="1"/>
  <c r="J469" i="13"/>
  <c r="X473" i="17" s="1"/>
  <c r="K469" i="13"/>
  <c r="Y473" i="17" s="1"/>
  <c r="C470" i="13"/>
  <c r="P474" i="17" s="1"/>
  <c r="D470" i="13"/>
  <c r="R474" i="17" s="1"/>
  <c r="E470" i="13"/>
  <c r="AF474" i="17" s="1"/>
  <c r="F470" i="13"/>
  <c r="T474" i="17" s="1"/>
  <c r="G470" i="13"/>
  <c r="U474" i="17" s="1"/>
  <c r="H470" i="13"/>
  <c r="V474" i="17" s="1"/>
  <c r="I470" i="13"/>
  <c r="W474" i="17" s="1"/>
  <c r="J470" i="13"/>
  <c r="X474" i="17" s="1"/>
  <c r="K470" i="13"/>
  <c r="Y474" i="17" s="1"/>
  <c r="C471" i="13"/>
  <c r="P475" i="17" s="1"/>
  <c r="D471" i="13"/>
  <c r="R475" i="17" s="1"/>
  <c r="E471" i="13"/>
  <c r="AF475" i="17" s="1"/>
  <c r="F471" i="13"/>
  <c r="T475" i="17" s="1"/>
  <c r="G471" i="13"/>
  <c r="U475" i="17" s="1"/>
  <c r="H471" i="13"/>
  <c r="V475" i="17" s="1"/>
  <c r="I471" i="13"/>
  <c r="W475" i="17" s="1"/>
  <c r="J471" i="13"/>
  <c r="X475" i="17" s="1"/>
  <c r="K471" i="13"/>
  <c r="Y475" i="17" s="1"/>
  <c r="C472" i="13"/>
  <c r="P476" i="17" s="1"/>
  <c r="D472" i="13"/>
  <c r="R476" i="17" s="1"/>
  <c r="E472" i="13"/>
  <c r="AF476" i="17" s="1"/>
  <c r="F472" i="13"/>
  <c r="T476" i="17" s="1"/>
  <c r="G472" i="13"/>
  <c r="U476" i="17" s="1"/>
  <c r="H472" i="13"/>
  <c r="V476" i="17" s="1"/>
  <c r="I472" i="13"/>
  <c r="W476" i="17" s="1"/>
  <c r="J472" i="13"/>
  <c r="X476" i="17" s="1"/>
  <c r="K472" i="13"/>
  <c r="Y476" i="17" s="1"/>
  <c r="C473" i="13"/>
  <c r="P477" i="17" s="1"/>
  <c r="D473" i="13"/>
  <c r="R477" i="17" s="1"/>
  <c r="E473" i="13"/>
  <c r="AF477" i="17" s="1"/>
  <c r="F473" i="13"/>
  <c r="T477" i="17" s="1"/>
  <c r="G473" i="13"/>
  <c r="U477" i="17" s="1"/>
  <c r="H473" i="13"/>
  <c r="V477" i="17" s="1"/>
  <c r="I473" i="13"/>
  <c r="W477" i="17" s="1"/>
  <c r="J473" i="13"/>
  <c r="X477" i="17" s="1"/>
  <c r="K473" i="13"/>
  <c r="Y477" i="17" s="1"/>
  <c r="C474" i="13"/>
  <c r="P478" i="17" s="1"/>
  <c r="D474" i="13"/>
  <c r="R478" i="17" s="1"/>
  <c r="E474" i="13"/>
  <c r="AF478" i="17" s="1"/>
  <c r="F474" i="13"/>
  <c r="T478" i="17" s="1"/>
  <c r="G474" i="13"/>
  <c r="U478" i="17" s="1"/>
  <c r="H474" i="13"/>
  <c r="V478" i="17" s="1"/>
  <c r="I474" i="13"/>
  <c r="W478" i="17" s="1"/>
  <c r="J474" i="13"/>
  <c r="X478" i="17" s="1"/>
  <c r="K474" i="13"/>
  <c r="Y478" i="17" s="1"/>
  <c r="C475" i="13"/>
  <c r="P479" i="17" s="1"/>
  <c r="D475" i="13"/>
  <c r="R479" i="17" s="1"/>
  <c r="E475" i="13"/>
  <c r="AF479" i="17" s="1"/>
  <c r="F475" i="13"/>
  <c r="T479" i="17" s="1"/>
  <c r="G475" i="13"/>
  <c r="U479" i="17" s="1"/>
  <c r="H475" i="13"/>
  <c r="V479" i="17" s="1"/>
  <c r="I475" i="13"/>
  <c r="W479" i="17" s="1"/>
  <c r="J475" i="13"/>
  <c r="X479" i="17" s="1"/>
  <c r="K475" i="13"/>
  <c r="Y479" i="17" s="1"/>
  <c r="C476" i="13"/>
  <c r="P480" i="17" s="1"/>
  <c r="D476" i="13"/>
  <c r="R480" i="17" s="1"/>
  <c r="E476" i="13"/>
  <c r="AF480" i="17" s="1"/>
  <c r="F476" i="13"/>
  <c r="T480" i="17" s="1"/>
  <c r="G476" i="13"/>
  <c r="U480" i="17" s="1"/>
  <c r="H476" i="13"/>
  <c r="V480" i="17" s="1"/>
  <c r="I476" i="13"/>
  <c r="W480" i="17" s="1"/>
  <c r="J476" i="13"/>
  <c r="X480" i="17" s="1"/>
  <c r="K476" i="13"/>
  <c r="Y480" i="17" s="1"/>
  <c r="C477" i="13"/>
  <c r="P481" i="17" s="1"/>
  <c r="D477" i="13"/>
  <c r="R481" i="17" s="1"/>
  <c r="E477" i="13"/>
  <c r="AF481" i="17" s="1"/>
  <c r="F477" i="13"/>
  <c r="T481" i="17" s="1"/>
  <c r="G477" i="13"/>
  <c r="U481" i="17" s="1"/>
  <c r="H477" i="13"/>
  <c r="V481" i="17" s="1"/>
  <c r="I477" i="13"/>
  <c r="W481" i="17" s="1"/>
  <c r="J477" i="13"/>
  <c r="X481" i="17" s="1"/>
  <c r="K477" i="13"/>
  <c r="Y481" i="17" s="1"/>
  <c r="C478" i="13"/>
  <c r="P482" i="17" s="1"/>
  <c r="D478" i="13"/>
  <c r="R482" i="17" s="1"/>
  <c r="E478" i="13"/>
  <c r="AF482" i="17" s="1"/>
  <c r="F478" i="13"/>
  <c r="T482" i="17" s="1"/>
  <c r="G478" i="13"/>
  <c r="U482" i="17" s="1"/>
  <c r="H478" i="13"/>
  <c r="V482" i="17" s="1"/>
  <c r="I478" i="13"/>
  <c r="W482" i="17" s="1"/>
  <c r="J478" i="13"/>
  <c r="X482" i="17" s="1"/>
  <c r="K478" i="13"/>
  <c r="Y482" i="17" s="1"/>
  <c r="C479" i="13"/>
  <c r="P483" i="17" s="1"/>
  <c r="D479" i="13"/>
  <c r="R483" i="17" s="1"/>
  <c r="E479" i="13"/>
  <c r="AF483" i="17" s="1"/>
  <c r="F479" i="13"/>
  <c r="T483" i="17" s="1"/>
  <c r="G479" i="13"/>
  <c r="U483" i="17" s="1"/>
  <c r="H479" i="13"/>
  <c r="V483" i="17" s="1"/>
  <c r="I479" i="13"/>
  <c r="W483" i="17" s="1"/>
  <c r="J479" i="13"/>
  <c r="X483" i="17" s="1"/>
  <c r="K479" i="13"/>
  <c r="Y483" i="17" s="1"/>
  <c r="C480" i="13"/>
  <c r="P484" i="17" s="1"/>
  <c r="D480" i="13"/>
  <c r="R484" i="17" s="1"/>
  <c r="E480" i="13"/>
  <c r="AF484" i="17" s="1"/>
  <c r="F480" i="13"/>
  <c r="T484" i="17" s="1"/>
  <c r="G480" i="13"/>
  <c r="U484" i="17" s="1"/>
  <c r="H480" i="13"/>
  <c r="V484" i="17" s="1"/>
  <c r="I480" i="13"/>
  <c r="W484" i="17" s="1"/>
  <c r="J480" i="13"/>
  <c r="X484" i="17" s="1"/>
  <c r="K480" i="13"/>
  <c r="Y484" i="17" s="1"/>
  <c r="C481" i="13"/>
  <c r="P485" i="17" s="1"/>
  <c r="D481" i="13"/>
  <c r="R485" i="17" s="1"/>
  <c r="E481" i="13"/>
  <c r="AF485" i="17" s="1"/>
  <c r="F481" i="13"/>
  <c r="T485" i="17" s="1"/>
  <c r="G481" i="13"/>
  <c r="U485" i="17" s="1"/>
  <c r="H481" i="13"/>
  <c r="V485" i="17" s="1"/>
  <c r="I481" i="13"/>
  <c r="W485" i="17" s="1"/>
  <c r="J481" i="13"/>
  <c r="X485" i="17" s="1"/>
  <c r="K481" i="13"/>
  <c r="Y485" i="17" s="1"/>
  <c r="C482" i="13"/>
  <c r="P486" i="17" s="1"/>
  <c r="D482" i="13"/>
  <c r="R486" i="17" s="1"/>
  <c r="E482" i="13"/>
  <c r="AF486" i="17" s="1"/>
  <c r="F482" i="13"/>
  <c r="T486" i="17" s="1"/>
  <c r="G482" i="13"/>
  <c r="U486" i="17" s="1"/>
  <c r="H482" i="13"/>
  <c r="V486" i="17" s="1"/>
  <c r="I482" i="13"/>
  <c r="W486" i="17" s="1"/>
  <c r="J482" i="13"/>
  <c r="X486" i="17" s="1"/>
  <c r="K482" i="13"/>
  <c r="Y486" i="17" s="1"/>
  <c r="C483" i="13"/>
  <c r="P487" i="17" s="1"/>
  <c r="D483" i="13"/>
  <c r="R487" i="17" s="1"/>
  <c r="E483" i="13"/>
  <c r="AF487" i="17" s="1"/>
  <c r="F483" i="13"/>
  <c r="T487" i="17" s="1"/>
  <c r="G483" i="13"/>
  <c r="U487" i="17" s="1"/>
  <c r="H483" i="13"/>
  <c r="V487" i="17" s="1"/>
  <c r="I483" i="13"/>
  <c r="W487" i="17" s="1"/>
  <c r="J483" i="13"/>
  <c r="X487" i="17" s="1"/>
  <c r="K483" i="13"/>
  <c r="Y487" i="17" s="1"/>
  <c r="C484" i="13"/>
  <c r="P488" i="17" s="1"/>
  <c r="D484" i="13"/>
  <c r="R488" i="17" s="1"/>
  <c r="E484" i="13"/>
  <c r="AF488" i="17" s="1"/>
  <c r="F484" i="13"/>
  <c r="T488" i="17" s="1"/>
  <c r="G484" i="13"/>
  <c r="U488" i="17" s="1"/>
  <c r="H484" i="13"/>
  <c r="V488" i="17" s="1"/>
  <c r="I484" i="13"/>
  <c r="W488" i="17" s="1"/>
  <c r="J484" i="13"/>
  <c r="X488" i="17" s="1"/>
  <c r="K484" i="13"/>
  <c r="Y488" i="17" s="1"/>
  <c r="C485" i="13"/>
  <c r="P489" i="17" s="1"/>
  <c r="D485" i="13"/>
  <c r="R489" i="17" s="1"/>
  <c r="E485" i="13"/>
  <c r="AF489" i="17" s="1"/>
  <c r="F485" i="13"/>
  <c r="T489" i="17" s="1"/>
  <c r="G485" i="13"/>
  <c r="U489" i="17" s="1"/>
  <c r="H485" i="13"/>
  <c r="V489" i="17" s="1"/>
  <c r="I485" i="13"/>
  <c r="W489" i="17" s="1"/>
  <c r="J485" i="13"/>
  <c r="X489" i="17" s="1"/>
  <c r="K485" i="13"/>
  <c r="Y489" i="17" s="1"/>
  <c r="C486" i="13"/>
  <c r="P490" i="17" s="1"/>
  <c r="D486" i="13"/>
  <c r="R490" i="17" s="1"/>
  <c r="E486" i="13"/>
  <c r="AF490" i="17" s="1"/>
  <c r="F486" i="13"/>
  <c r="T490" i="17" s="1"/>
  <c r="G486" i="13"/>
  <c r="U490" i="17" s="1"/>
  <c r="H486" i="13"/>
  <c r="V490" i="17" s="1"/>
  <c r="I486" i="13"/>
  <c r="W490" i="17" s="1"/>
  <c r="J486" i="13"/>
  <c r="X490" i="17" s="1"/>
  <c r="K486" i="13"/>
  <c r="Y490" i="17" s="1"/>
  <c r="C487" i="13"/>
  <c r="P491" i="17" s="1"/>
  <c r="D487" i="13"/>
  <c r="R491" i="17" s="1"/>
  <c r="E487" i="13"/>
  <c r="AF491" i="17" s="1"/>
  <c r="F487" i="13"/>
  <c r="T491" i="17" s="1"/>
  <c r="G487" i="13"/>
  <c r="U491" i="17" s="1"/>
  <c r="H487" i="13"/>
  <c r="V491" i="17" s="1"/>
  <c r="I487" i="13"/>
  <c r="W491" i="17" s="1"/>
  <c r="J487" i="13"/>
  <c r="X491" i="17" s="1"/>
  <c r="K487" i="13"/>
  <c r="Y491" i="17" s="1"/>
  <c r="C488" i="13"/>
  <c r="P492" i="17" s="1"/>
  <c r="D488" i="13"/>
  <c r="R492" i="17" s="1"/>
  <c r="E488" i="13"/>
  <c r="AF492" i="17" s="1"/>
  <c r="F488" i="13"/>
  <c r="T492" i="17" s="1"/>
  <c r="G488" i="13"/>
  <c r="U492" i="17" s="1"/>
  <c r="H488" i="13"/>
  <c r="V492" i="17" s="1"/>
  <c r="I488" i="13"/>
  <c r="W492" i="17" s="1"/>
  <c r="J488" i="13"/>
  <c r="X492" i="17" s="1"/>
  <c r="K488" i="13"/>
  <c r="Y492" i="17" s="1"/>
  <c r="C489" i="13"/>
  <c r="P493" i="17" s="1"/>
  <c r="D489" i="13"/>
  <c r="R493" i="17" s="1"/>
  <c r="E489" i="13"/>
  <c r="AF493" i="17" s="1"/>
  <c r="F489" i="13"/>
  <c r="T493" i="17" s="1"/>
  <c r="G489" i="13"/>
  <c r="U493" i="17" s="1"/>
  <c r="H489" i="13"/>
  <c r="V493" i="17" s="1"/>
  <c r="I489" i="13"/>
  <c r="W493" i="17" s="1"/>
  <c r="J489" i="13"/>
  <c r="X493" i="17" s="1"/>
  <c r="K489" i="13"/>
  <c r="Y493" i="17" s="1"/>
  <c r="C490" i="13"/>
  <c r="P494" i="17" s="1"/>
  <c r="D490" i="13"/>
  <c r="R494" i="17" s="1"/>
  <c r="E490" i="13"/>
  <c r="AF494" i="17" s="1"/>
  <c r="F490" i="13"/>
  <c r="T494" i="17" s="1"/>
  <c r="G490" i="13"/>
  <c r="U494" i="17" s="1"/>
  <c r="H490" i="13"/>
  <c r="V494" i="17" s="1"/>
  <c r="I490" i="13"/>
  <c r="W494" i="17" s="1"/>
  <c r="J490" i="13"/>
  <c r="X494" i="17" s="1"/>
  <c r="K490" i="13"/>
  <c r="Y494" i="17" s="1"/>
  <c r="C491" i="13"/>
  <c r="P495" i="17" s="1"/>
  <c r="D491" i="13"/>
  <c r="R495" i="17" s="1"/>
  <c r="E491" i="13"/>
  <c r="AF495" i="17" s="1"/>
  <c r="F491" i="13"/>
  <c r="T495" i="17" s="1"/>
  <c r="G491" i="13"/>
  <c r="U495" i="17" s="1"/>
  <c r="H491" i="13"/>
  <c r="V495" i="17" s="1"/>
  <c r="I491" i="13"/>
  <c r="W495" i="17" s="1"/>
  <c r="J491" i="13"/>
  <c r="X495" i="17" s="1"/>
  <c r="K491" i="13"/>
  <c r="Y495" i="17" s="1"/>
  <c r="C492" i="13"/>
  <c r="P496" i="17" s="1"/>
  <c r="D492" i="13"/>
  <c r="R496" i="17" s="1"/>
  <c r="E492" i="13"/>
  <c r="AF496" i="17" s="1"/>
  <c r="F492" i="13"/>
  <c r="T496" i="17" s="1"/>
  <c r="G492" i="13"/>
  <c r="U496" i="17" s="1"/>
  <c r="H492" i="13"/>
  <c r="V496" i="17" s="1"/>
  <c r="I492" i="13"/>
  <c r="W496" i="17" s="1"/>
  <c r="J492" i="13"/>
  <c r="X496" i="17" s="1"/>
  <c r="K492" i="13"/>
  <c r="Y496" i="17" s="1"/>
  <c r="C493" i="13"/>
  <c r="P497" i="17" s="1"/>
  <c r="D493" i="13"/>
  <c r="R497" i="17" s="1"/>
  <c r="E493" i="13"/>
  <c r="AF497" i="17" s="1"/>
  <c r="F493" i="13"/>
  <c r="T497" i="17" s="1"/>
  <c r="G493" i="13"/>
  <c r="U497" i="17" s="1"/>
  <c r="H493" i="13"/>
  <c r="V497" i="17" s="1"/>
  <c r="I493" i="13"/>
  <c r="W497" i="17" s="1"/>
  <c r="J493" i="13"/>
  <c r="X497" i="17" s="1"/>
  <c r="K493" i="13"/>
  <c r="Y497" i="17" s="1"/>
  <c r="C494" i="13"/>
  <c r="P498" i="17" s="1"/>
  <c r="D494" i="13"/>
  <c r="R498" i="17" s="1"/>
  <c r="E494" i="13"/>
  <c r="AF498" i="17" s="1"/>
  <c r="F494" i="13"/>
  <c r="T498" i="17" s="1"/>
  <c r="G494" i="13"/>
  <c r="U498" i="17" s="1"/>
  <c r="H494" i="13"/>
  <c r="V498" i="17" s="1"/>
  <c r="I494" i="13"/>
  <c r="W498" i="17" s="1"/>
  <c r="J494" i="13"/>
  <c r="X498" i="17" s="1"/>
  <c r="K494" i="13"/>
  <c r="Y498" i="17" s="1"/>
  <c r="C495" i="13"/>
  <c r="P499" i="17" s="1"/>
  <c r="D495" i="13"/>
  <c r="R499" i="17" s="1"/>
  <c r="E495" i="13"/>
  <c r="AF499" i="17" s="1"/>
  <c r="F495" i="13"/>
  <c r="T499" i="17" s="1"/>
  <c r="G495" i="13"/>
  <c r="U499" i="17" s="1"/>
  <c r="H495" i="13"/>
  <c r="V499" i="17" s="1"/>
  <c r="I495" i="13"/>
  <c r="W499" i="17" s="1"/>
  <c r="J495" i="13"/>
  <c r="X499" i="17" s="1"/>
  <c r="K495" i="13"/>
  <c r="Y499" i="17" s="1"/>
  <c r="C496" i="13"/>
  <c r="P500" i="17" s="1"/>
  <c r="D496" i="13"/>
  <c r="R500" i="17" s="1"/>
  <c r="E496" i="13"/>
  <c r="AF500" i="17" s="1"/>
  <c r="F496" i="13"/>
  <c r="T500" i="17" s="1"/>
  <c r="G496" i="13"/>
  <c r="U500" i="17" s="1"/>
  <c r="H496" i="13"/>
  <c r="V500" i="17" s="1"/>
  <c r="I496" i="13"/>
  <c r="W500" i="17" s="1"/>
  <c r="J496" i="13"/>
  <c r="X500" i="17" s="1"/>
  <c r="K496" i="13"/>
  <c r="Y500" i="17" s="1"/>
  <c r="C497" i="13"/>
  <c r="P501" i="17" s="1"/>
  <c r="D497" i="13"/>
  <c r="R501" i="17" s="1"/>
  <c r="E497" i="13"/>
  <c r="AF501" i="17" s="1"/>
  <c r="F497" i="13"/>
  <c r="T501" i="17" s="1"/>
  <c r="G497" i="13"/>
  <c r="U501" i="17" s="1"/>
  <c r="H497" i="13"/>
  <c r="V501" i="17" s="1"/>
  <c r="I497" i="13"/>
  <c r="W501" i="17" s="1"/>
  <c r="J497" i="13"/>
  <c r="X501" i="17" s="1"/>
  <c r="K497" i="13"/>
  <c r="Y501" i="17" s="1"/>
  <c r="C498" i="13"/>
  <c r="P502" i="17" s="1"/>
  <c r="D498" i="13"/>
  <c r="R502" i="17" s="1"/>
  <c r="E498" i="13"/>
  <c r="AF502" i="17" s="1"/>
  <c r="F498" i="13"/>
  <c r="T502" i="17" s="1"/>
  <c r="G498" i="13"/>
  <c r="U502" i="17" s="1"/>
  <c r="H498" i="13"/>
  <c r="V502" i="17" s="1"/>
  <c r="I498" i="13"/>
  <c r="W502" i="17" s="1"/>
  <c r="J498" i="13"/>
  <c r="X502" i="17" s="1"/>
  <c r="K498" i="13"/>
  <c r="Y502" i="17" s="1"/>
  <c r="C499" i="13"/>
  <c r="P503" i="17" s="1"/>
  <c r="D499" i="13"/>
  <c r="R503" i="17" s="1"/>
  <c r="E499" i="13"/>
  <c r="AF503" i="17" s="1"/>
  <c r="F499" i="13"/>
  <c r="T503" i="17" s="1"/>
  <c r="G499" i="13"/>
  <c r="U503" i="17" s="1"/>
  <c r="H499" i="13"/>
  <c r="V503" i="17" s="1"/>
  <c r="I499" i="13"/>
  <c r="W503" i="17" s="1"/>
  <c r="J499" i="13"/>
  <c r="X503" i="17" s="1"/>
  <c r="K499" i="13"/>
  <c r="Y503" i="17" s="1"/>
  <c r="C500" i="13"/>
  <c r="P504" i="17" s="1"/>
  <c r="D500" i="13"/>
  <c r="R504" i="17" s="1"/>
  <c r="E500" i="13"/>
  <c r="AF504" i="17" s="1"/>
  <c r="F500" i="13"/>
  <c r="T504" i="17" s="1"/>
  <c r="G500" i="13"/>
  <c r="U504" i="17" s="1"/>
  <c r="H500" i="13"/>
  <c r="V504" i="17" s="1"/>
  <c r="I500" i="13"/>
  <c r="W504" i="17" s="1"/>
  <c r="J500" i="13"/>
  <c r="X504" i="17" s="1"/>
  <c r="K500" i="13"/>
  <c r="Y504" i="17" s="1"/>
  <c r="C501" i="13"/>
  <c r="P505" i="17" s="1"/>
  <c r="D501" i="13"/>
  <c r="R505" i="17" s="1"/>
  <c r="E501" i="13"/>
  <c r="AF505" i="17" s="1"/>
  <c r="F501" i="13"/>
  <c r="T505" i="17" s="1"/>
  <c r="G501" i="13"/>
  <c r="U505" i="17" s="1"/>
  <c r="H501" i="13"/>
  <c r="V505" i="17" s="1"/>
  <c r="I501" i="13"/>
  <c r="W505" i="17" s="1"/>
  <c r="J501" i="13"/>
  <c r="X505" i="17" s="1"/>
  <c r="K501" i="13"/>
  <c r="Y505" i="17" s="1"/>
  <c r="C502" i="13"/>
  <c r="P506" i="17" s="1"/>
  <c r="D502" i="13"/>
  <c r="R506" i="17" s="1"/>
  <c r="E502" i="13"/>
  <c r="AF506" i="17" s="1"/>
  <c r="F502" i="13"/>
  <c r="T506" i="17" s="1"/>
  <c r="G502" i="13"/>
  <c r="U506" i="17" s="1"/>
  <c r="H502" i="13"/>
  <c r="V506" i="17" s="1"/>
  <c r="I502" i="13"/>
  <c r="W506" i="17" s="1"/>
  <c r="J502" i="13"/>
  <c r="X506" i="17" s="1"/>
  <c r="K502" i="13"/>
  <c r="Y506" i="17" s="1"/>
  <c r="C503" i="13"/>
  <c r="P507" i="17" s="1"/>
  <c r="D503" i="13"/>
  <c r="R507" i="17" s="1"/>
  <c r="E503" i="13"/>
  <c r="AF507" i="17" s="1"/>
  <c r="F503" i="13"/>
  <c r="T507" i="17" s="1"/>
  <c r="G503" i="13"/>
  <c r="U507" i="17" s="1"/>
  <c r="H503" i="13"/>
  <c r="V507" i="17" s="1"/>
  <c r="I503" i="13"/>
  <c r="W507" i="17" s="1"/>
  <c r="J503" i="13"/>
  <c r="X507" i="17" s="1"/>
  <c r="K503" i="13"/>
  <c r="Y507" i="17" s="1"/>
  <c r="C504" i="13"/>
  <c r="P508" i="17" s="1"/>
  <c r="D504" i="13"/>
  <c r="R508" i="17" s="1"/>
  <c r="E504" i="13"/>
  <c r="AF508" i="17" s="1"/>
  <c r="F504" i="13"/>
  <c r="T508" i="17" s="1"/>
  <c r="G504" i="13"/>
  <c r="U508" i="17" s="1"/>
  <c r="H504" i="13"/>
  <c r="V508" i="17" s="1"/>
  <c r="I504" i="13"/>
  <c r="W508" i="17" s="1"/>
  <c r="J504" i="13"/>
  <c r="X508" i="17" s="1"/>
  <c r="K504" i="13"/>
  <c r="Y508" i="17" s="1"/>
  <c r="C505" i="13"/>
  <c r="P509" i="17" s="1"/>
  <c r="D505" i="13"/>
  <c r="R509" i="17" s="1"/>
  <c r="E505" i="13"/>
  <c r="AF509" i="17" s="1"/>
  <c r="F505" i="13"/>
  <c r="T509" i="17" s="1"/>
  <c r="G505" i="13"/>
  <c r="U509" i="17" s="1"/>
  <c r="H505" i="13"/>
  <c r="V509" i="17" s="1"/>
  <c r="I505" i="13"/>
  <c r="W509" i="17" s="1"/>
  <c r="J505" i="13"/>
  <c r="X509" i="17" s="1"/>
  <c r="K505" i="13"/>
  <c r="Y509" i="17" s="1"/>
  <c r="C506" i="13"/>
  <c r="P510" i="17" s="1"/>
  <c r="D506" i="13"/>
  <c r="R510" i="17" s="1"/>
  <c r="E506" i="13"/>
  <c r="AF510" i="17" s="1"/>
  <c r="F506" i="13"/>
  <c r="T510" i="17" s="1"/>
  <c r="G506" i="13"/>
  <c r="U510" i="17" s="1"/>
  <c r="H506" i="13"/>
  <c r="V510" i="17" s="1"/>
  <c r="I506" i="13"/>
  <c r="W510" i="17" s="1"/>
  <c r="J506" i="13"/>
  <c r="X510" i="17" s="1"/>
  <c r="K506" i="13"/>
  <c r="Y510" i="17" s="1"/>
  <c r="C507" i="13"/>
  <c r="P511" i="17" s="1"/>
  <c r="D507" i="13"/>
  <c r="R511" i="17" s="1"/>
  <c r="E507" i="13"/>
  <c r="AF511" i="17" s="1"/>
  <c r="F507" i="13"/>
  <c r="T511" i="17" s="1"/>
  <c r="G507" i="13"/>
  <c r="U511" i="17" s="1"/>
  <c r="H507" i="13"/>
  <c r="V511" i="17" s="1"/>
  <c r="I507" i="13"/>
  <c r="W511" i="17" s="1"/>
  <c r="J507" i="13"/>
  <c r="X511" i="17" s="1"/>
  <c r="K507" i="13"/>
  <c r="Y511" i="17" s="1"/>
  <c r="C508" i="13"/>
  <c r="P512" i="17" s="1"/>
  <c r="D508" i="13"/>
  <c r="R512" i="17" s="1"/>
  <c r="E508" i="13"/>
  <c r="AF512" i="17" s="1"/>
  <c r="F508" i="13"/>
  <c r="T512" i="17" s="1"/>
  <c r="G508" i="13"/>
  <c r="U512" i="17" s="1"/>
  <c r="H508" i="13"/>
  <c r="V512" i="17" s="1"/>
  <c r="I508" i="13"/>
  <c r="W512" i="17" s="1"/>
  <c r="J508" i="13"/>
  <c r="X512" i="17" s="1"/>
  <c r="K508" i="13"/>
  <c r="Y512" i="17" s="1"/>
  <c r="C509" i="13"/>
  <c r="P513" i="17" s="1"/>
  <c r="D509" i="13"/>
  <c r="R513" i="17" s="1"/>
  <c r="E509" i="13"/>
  <c r="AF513" i="17" s="1"/>
  <c r="F509" i="13"/>
  <c r="T513" i="17" s="1"/>
  <c r="G509" i="13"/>
  <c r="U513" i="17" s="1"/>
  <c r="H509" i="13"/>
  <c r="V513" i="17" s="1"/>
  <c r="I509" i="13"/>
  <c r="W513" i="17" s="1"/>
  <c r="J509" i="13"/>
  <c r="X513" i="17" s="1"/>
  <c r="K509" i="13"/>
  <c r="Y513" i="17" s="1"/>
  <c r="C510" i="13"/>
  <c r="P514" i="17" s="1"/>
  <c r="D510" i="13"/>
  <c r="R514" i="17" s="1"/>
  <c r="E510" i="13"/>
  <c r="AF514" i="17" s="1"/>
  <c r="F510" i="13"/>
  <c r="T514" i="17" s="1"/>
  <c r="G510" i="13"/>
  <c r="U514" i="17" s="1"/>
  <c r="H510" i="13"/>
  <c r="V514" i="17" s="1"/>
  <c r="I510" i="13"/>
  <c r="W514" i="17" s="1"/>
  <c r="J510" i="13"/>
  <c r="X514" i="17" s="1"/>
  <c r="K510" i="13"/>
  <c r="Y514" i="17" s="1"/>
  <c r="C511" i="13"/>
  <c r="P515" i="17" s="1"/>
  <c r="D511" i="13"/>
  <c r="R515" i="17" s="1"/>
  <c r="E511" i="13"/>
  <c r="AF515" i="17" s="1"/>
  <c r="F511" i="13"/>
  <c r="T515" i="17" s="1"/>
  <c r="G511" i="13"/>
  <c r="U515" i="17" s="1"/>
  <c r="H511" i="13"/>
  <c r="V515" i="17" s="1"/>
  <c r="I511" i="13"/>
  <c r="W515" i="17" s="1"/>
  <c r="J511" i="13"/>
  <c r="X515" i="17" s="1"/>
  <c r="K511" i="13"/>
  <c r="Y515" i="17" s="1"/>
  <c r="C512" i="13"/>
  <c r="P516" i="17" s="1"/>
  <c r="D512" i="13"/>
  <c r="R516" i="17" s="1"/>
  <c r="E512" i="13"/>
  <c r="AF516" i="17" s="1"/>
  <c r="F512" i="13"/>
  <c r="T516" i="17" s="1"/>
  <c r="G512" i="13"/>
  <c r="U516" i="17" s="1"/>
  <c r="H512" i="13"/>
  <c r="V516" i="17" s="1"/>
  <c r="I512" i="13"/>
  <c r="W516" i="17" s="1"/>
  <c r="J512" i="13"/>
  <c r="X516" i="17" s="1"/>
  <c r="K512" i="13"/>
  <c r="Y516" i="17" s="1"/>
  <c r="C513" i="13"/>
  <c r="P517" i="17" s="1"/>
  <c r="D513" i="13"/>
  <c r="R517" i="17" s="1"/>
  <c r="E513" i="13"/>
  <c r="AF517" i="17" s="1"/>
  <c r="F513" i="13"/>
  <c r="T517" i="17" s="1"/>
  <c r="G513" i="13"/>
  <c r="U517" i="17" s="1"/>
  <c r="H513" i="13"/>
  <c r="V517" i="17" s="1"/>
  <c r="I513" i="13"/>
  <c r="W517" i="17" s="1"/>
  <c r="J513" i="13"/>
  <c r="X517" i="17" s="1"/>
  <c r="K513" i="13"/>
  <c r="Y517" i="17" s="1"/>
  <c r="C514" i="13"/>
  <c r="P518" i="17" s="1"/>
  <c r="D514" i="13"/>
  <c r="R518" i="17" s="1"/>
  <c r="E514" i="13"/>
  <c r="AF518" i="17" s="1"/>
  <c r="F514" i="13"/>
  <c r="T518" i="17" s="1"/>
  <c r="G514" i="13"/>
  <c r="U518" i="17" s="1"/>
  <c r="H514" i="13"/>
  <c r="V518" i="17" s="1"/>
  <c r="I514" i="13"/>
  <c r="W518" i="17" s="1"/>
  <c r="J514" i="13"/>
  <c r="X518" i="17" s="1"/>
  <c r="K514" i="13"/>
  <c r="Y518" i="17" s="1"/>
  <c r="C515" i="13"/>
  <c r="P519" i="17" s="1"/>
  <c r="D515" i="13"/>
  <c r="R519" i="17" s="1"/>
  <c r="E515" i="13"/>
  <c r="AF519" i="17" s="1"/>
  <c r="F515" i="13"/>
  <c r="T519" i="17" s="1"/>
  <c r="G515" i="13"/>
  <c r="U519" i="17" s="1"/>
  <c r="H515" i="13"/>
  <c r="V519" i="17" s="1"/>
  <c r="I515" i="13"/>
  <c r="W519" i="17" s="1"/>
  <c r="J515" i="13"/>
  <c r="X519" i="17" s="1"/>
  <c r="K515" i="13"/>
  <c r="Y519" i="17" s="1"/>
  <c r="C516" i="13"/>
  <c r="P520" i="17" s="1"/>
  <c r="D516" i="13"/>
  <c r="R520" i="17" s="1"/>
  <c r="E516" i="13"/>
  <c r="AF520" i="17" s="1"/>
  <c r="F516" i="13"/>
  <c r="T520" i="17" s="1"/>
  <c r="G516" i="13"/>
  <c r="U520" i="17" s="1"/>
  <c r="H516" i="13"/>
  <c r="V520" i="17" s="1"/>
  <c r="I516" i="13"/>
  <c r="W520" i="17" s="1"/>
  <c r="J516" i="13"/>
  <c r="X520" i="17" s="1"/>
  <c r="K516" i="13"/>
  <c r="Y520" i="17" s="1"/>
  <c r="C517" i="13"/>
  <c r="P521" i="17" s="1"/>
  <c r="D517" i="13"/>
  <c r="R521" i="17" s="1"/>
  <c r="E517" i="13"/>
  <c r="AF521" i="17" s="1"/>
  <c r="F517" i="13"/>
  <c r="T521" i="17" s="1"/>
  <c r="G517" i="13"/>
  <c r="U521" i="17" s="1"/>
  <c r="H517" i="13"/>
  <c r="V521" i="17" s="1"/>
  <c r="I517" i="13"/>
  <c r="W521" i="17" s="1"/>
  <c r="J517" i="13"/>
  <c r="X521" i="17" s="1"/>
  <c r="K517" i="13"/>
  <c r="Y521" i="17" s="1"/>
  <c r="C518" i="13"/>
  <c r="P522" i="17" s="1"/>
  <c r="D518" i="13"/>
  <c r="R522" i="17" s="1"/>
  <c r="E518" i="13"/>
  <c r="AF522" i="17" s="1"/>
  <c r="F518" i="13"/>
  <c r="T522" i="17" s="1"/>
  <c r="G518" i="13"/>
  <c r="U522" i="17" s="1"/>
  <c r="H518" i="13"/>
  <c r="V522" i="17" s="1"/>
  <c r="I518" i="13"/>
  <c r="W522" i="17" s="1"/>
  <c r="J518" i="13"/>
  <c r="X522" i="17" s="1"/>
  <c r="K518" i="13"/>
  <c r="Y522" i="17" s="1"/>
  <c r="C519" i="13"/>
  <c r="P523" i="17" s="1"/>
  <c r="D519" i="13"/>
  <c r="R523" i="17" s="1"/>
  <c r="E519" i="13"/>
  <c r="AF523" i="17" s="1"/>
  <c r="F519" i="13"/>
  <c r="T523" i="17" s="1"/>
  <c r="G519" i="13"/>
  <c r="U523" i="17" s="1"/>
  <c r="H519" i="13"/>
  <c r="V523" i="17" s="1"/>
  <c r="I519" i="13"/>
  <c r="W523" i="17" s="1"/>
  <c r="J519" i="13"/>
  <c r="X523" i="17" s="1"/>
  <c r="K519" i="13"/>
  <c r="Y523" i="17" s="1"/>
  <c r="C520" i="13"/>
  <c r="P524" i="17" s="1"/>
  <c r="D520" i="13"/>
  <c r="R524" i="17" s="1"/>
  <c r="E520" i="13"/>
  <c r="AF524" i="17" s="1"/>
  <c r="F520" i="13"/>
  <c r="T524" i="17" s="1"/>
  <c r="G520" i="13"/>
  <c r="U524" i="17" s="1"/>
  <c r="H520" i="13"/>
  <c r="V524" i="17" s="1"/>
  <c r="I520" i="13"/>
  <c r="W524" i="17" s="1"/>
  <c r="J520" i="13"/>
  <c r="X524" i="17" s="1"/>
  <c r="K520" i="13"/>
  <c r="Y524" i="17" s="1"/>
  <c r="C521" i="13"/>
  <c r="P525" i="17" s="1"/>
  <c r="D521" i="13"/>
  <c r="R525" i="17" s="1"/>
  <c r="E521" i="13"/>
  <c r="AF525" i="17" s="1"/>
  <c r="F521" i="13"/>
  <c r="T525" i="17" s="1"/>
  <c r="G521" i="13"/>
  <c r="U525" i="17" s="1"/>
  <c r="H521" i="13"/>
  <c r="V525" i="17" s="1"/>
  <c r="I521" i="13"/>
  <c r="W525" i="17" s="1"/>
  <c r="J521" i="13"/>
  <c r="X525" i="17" s="1"/>
  <c r="K521" i="13"/>
  <c r="Y525" i="17" s="1"/>
  <c r="C522" i="13"/>
  <c r="P526" i="17" s="1"/>
  <c r="D522" i="13"/>
  <c r="R526" i="17" s="1"/>
  <c r="E522" i="13"/>
  <c r="AF526" i="17" s="1"/>
  <c r="F522" i="13"/>
  <c r="T526" i="17" s="1"/>
  <c r="G522" i="13"/>
  <c r="U526" i="17" s="1"/>
  <c r="H522" i="13"/>
  <c r="V526" i="17" s="1"/>
  <c r="I522" i="13"/>
  <c r="W526" i="17" s="1"/>
  <c r="J522" i="13"/>
  <c r="X526" i="17" s="1"/>
  <c r="K522" i="13"/>
  <c r="Y526" i="17" s="1"/>
  <c r="C523" i="13"/>
  <c r="P527" i="17" s="1"/>
  <c r="D523" i="13"/>
  <c r="R527" i="17" s="1"/>
  <c r="E523" i="13"/>
  <c r="AF527" i="17" s="1"/>
  <c r="F523" i="13"/>
  <c r="T527" i="17" s="1"/>
  <c r="G523" i="13"/>
  <c r="U527" i="17" s="1"/>
  <c r="H523" i="13"/>
  <c r="V527" i="17" s="1"/>
  <c r="I523" i="13"/>
  <c r="W527" i="17" s="1"/>
  <c r="J523" i="13"/>
  <c r="X527" i="17" s="1"/>
  <c r="K523" i="13"/>
  <c r="Y527" i="17" s="1"/>
  <c r="C524" i="13"/>
  <c r="P528" i="17" s="1"/>
  <c r="D524" i="13"/>
  <c r="R528" i="17" s="1"/>
  <c r="E524" i="13"/>
  <c r="AF528" i="17" s="1"/>
  <c r="F524" i="13"/>
  <c r="T528" i="17" s="1"/>
  <c r="G524" i="13"/>
  <c r="U528" i="17" s="1"/>
  <c r="H524" i="13"/>
  <c r="V528" i="17" s="1"/>
  <c r="I524" i="13"/>
  <c r="W528" i="17" s="1"/>
  <c r="J524" i="13"/>
  <c r="X528" i="17" s="1"/>
  <c r="K524" i="13"/>
  <c r="Y528" i="17" s="1"/>
  <c r="C525" i="13"/>
  <c r="P529" i="17" s="1"/>
  <c r="D525" i="13"/>
  <c r="R529" i="17" s="1"/>
  <c r="E525" i="13"/>
  <c r="AF529" i="17" s="1"/>
  <c r="F525" i="13"/>
  <c r="T529" i="17" s="1"/>
  <c r="G525" i="13"/>
  <c r="U529" i="17" s="1"/>
  <c r="H525" i="13"/>
  <c r="V529" i="17" s="1"/>
  <c r="I525" i="13"/>
  <c r="W529" i="17" s="1"/>
  <c r="J525" i="13"/>
  <c r="X529" i="17" s="1"/>
  <c r="K525" i="13"/>
  <c r="Y529" i="17" s="1"/>
  <c r="C526" i="13"/>
  <c r="P530" i="17" s="1"/>
  <c r="D526" i="13"/>
  <c r="R530" i="17" s="1"/>
  <c r="E526" i="13"/>
  <c r="AF530" i="17" s="1"/>
  <c r="F526" i="13"/>
  <c r="T530" i="17" s="1"/>
  <c r="G526" i="13"/>
  <c r="U530" i="17" s="1"/>
  <c r="H526" i="13"/>
  <c r="V530" i="17" s="1"/>
  <c r="I526" i="13"/>
  <c r="W530" i="17" s="1"/>
  <c r="J526" i="13"/>
  <c r="X530" i="17" s="1"/>
  <c r="K526" i="13"/>
  <c r="Y530" i="17" s="1"/>
  <c r="C527" i="13"/>
  <c r="P531" i="17" s="1"/>
  <c r="D527" i="13"/>
  <c r="R531" i="17" s="1"/>
  <c r="E527" i="13"/>
  <c r="AF531" i="17" s="1"/>
  <c r="F527" i="13"/>
  <c r="T531" i="17" s="1"/>
  <c r="G527" i="13"/>
  <c r="U531" i="17" s="1"/>
  <c r="H527" i="13"/>
  <c r="V531" i="17" s="1"/>
  <c r="I527" i="13"/>
  <c r="W531" i="17" s="1"/>
  <c r="J527" i="13"/>
  <c r="X531" i="17" s="1"/>
  <c r="K527" i="13"/>
  <c r="Y531" i="17" s="1"/>
  <c r="C528" i="13"/>
  <c r="P532" i="17" s="1"/>
  <c r="D528" i="13"/>
  <c r="R532" i="17" s="1"/>
  <c r="E528" i="13"/>
  <c r="AF532" i="17" s="1"/>
  <c r="F528" i="13"/>
  <c r="T532" i="17" s="1"/>
  <c r="G528" i="13"/>
  <c r="U532" i="17" s="1"/>
  <c r="H528" i="13"/>
  <c r="V532" i="17" s="1"/>
  <c r="I528" i="13"/>
  <c r="W532" i="17" s="1"/>
  <c r="J528" i="13"/>
  <c r="X532" i="17" s="1"/>
  <c r="K528" i="13"/>
  <c r="Y532" i="17" s="1"/>
  <c r="C529" i="13"/>
  <c r="P533" i="17" s="1"/>
  <c r="D529" i="13"/>
  <c r="R533" i="17" s="1"/>
  <c r="E529" i="13"/>
  <c r="AF533" i="17" s="1"/>
  <c r="F529" i="13"/>
  <c r="T533" i="17" s="1"/>
  <c r="G529" i="13"/>
  <c r="U533" i="17" s="1"/>
  <c r="H529" i="13"/>
  <c r="V533" i="17" s="1"/>
  <c r="I529" i="13"/>
  <c r="W533" i="17" s="1"/>
  <c r="J529" i="13"/>
  <c r="X533" i="17" s="1"/>
  <c r="K529" i="13"/>
  <c r="Y533" i="17" s="1"/>
  <c r="C530" i="13"/>
  <c r="P534" i="17" s="1"/>
  <c r="D530" i="13"/>
  <c r="R534" i="17" s="1"/>
  <c r="E530" i="13"/>
  <c r="AF534" i="17" s="1"/>
  <c r="F530" i="13"/>
  <c r="T534" i="17" s="1"/>
  <c r="G530" i="13"/>
  <c r="U534" i="17" s="1"/>
  <c r="H530" i="13"/>
  <c r="V534" i="17" s="1"/>
  <c r="I530" i="13"/>
  <c r="W534" i="17" s="1"/>
  <c r="J530" i="13"/>
  <c r="X534" i="17" s="1"/>
  <c r="K530" i="13"/>
  <c r="Y534" i="17" s="1"/>
  <c r="C531" i="13"/>
  <c r="P535" i="17" s="1"/>
  <c r="D531" i="13"/>
  <c r="R535" i="17" s="1"/>
  <c r="E531" i="13"/>
  <c r="AF535" i="17" s="1"/>
  <c r="F531" i="13"/>
  <c r="T535" i="17" s="1"/>
  <c r="G531" i="13"/>
  <c r="U535" i="17" s="1"/>
  <c r="H531" i="13"/>
  <c r="V535" i="17" s="1"/>
  <c r="I531" i="13"/>
  <c r="W535" i="17" s="1"/>
  <c r="J531" i="13"/>
  <c r="X535" i="17" s="1"/>
  <c r="K531" i="13"/>
  <c r="Y535" i="17" s="1"/>
  <c r="C532" i="13"/>
  <c r="P536" i="17" s="1"/>
  <c r="D532" i="13"/>
  <c r="R536" i="17" s="1"/>
  <c r="E532" i="13"/>
  <c r="AF536" i="17" s="1"/>
  <c r="F532" i="13"/>
  <c r="T536" i="17" s="1"/>
  <c r="G532" i="13"/>
  <c r="U536" i="17" s="1"/>
  <c r="H532" i="13"/>
  <c r="V536" i="17" s="1"/>
  <c r="I532" i="13"/>
  <c r="W536" i="17" s="1"/>
  <c r="J532" i="13"/>
  <c r="X536" i="17" s="1"/>
  <c r="K532" i="13"/>
  <c r="Y536" i="17" s="1"/>
  <c r="C533" i="13"/>
  <c r="P537" i="17" s="1"/>
  <c r="D533" i="13"/>
  <c r="R537" i="17" s="1"/>
  <c r="E533" i="13"/>
  <c r="AF537" i="17" s="1"/>
  <c r="F533" i="13"/>
  <c r="T537" i="17" s="1"/>
  <c r="G533" i="13"/>
  <c r="U537" i="17" s="1"/>
  <c r="H533" i="13"/>
  <c r="V537" i="17" s="1"/>
  <c r="I533" i="13"/>
  <c r="W537" i="17" s="1"/>
  <c r="J533" i="13"/>
  <c r="X537" i="17" s="1"/>
  <c r="K533" i="13"/>
  <c r="Y537" i="17" s="1"/>
  <c r="C534" i="13"/>
  <c r="P538" i="17" s="1"/>
  <c r="D534" i="13"/>
  <c r="R538" i="17" s="1"/>
  <c r="E534" i="13"/>
  <c r="AF538" i="17" s="1"/>
  <c r="F534" i="13"/>
  <c r="T538" i="17" s="1"/>
  <c r="G534" i="13"/>
  <c r="U538" i="17" s="1"/>
  <c r="H534" i="13"/>
  <c r="V538" i="17" s="1"/>
  <c r="I534" i="13"/>
  <c r="W538" i="17" s="1"/>
  <c r="J534" i="13"/>
  <c r="X538" i="17" s="1"/>
  <c r="K534" i="13"/>
  <c r="Y538" i="17" s="1"/>
  <c r="C535" i="13"/>
  <c r="P539" i="17" s="1"/>
  <c r="D535" i="13"/>
  <c r="R539" i="17" s="1"/>
  <c r="E535" i="13"/>
  <c r="AF539" i="17" s="1"/>
  <c r="F535" i="13"/>
  <c r="T539" i="17" s="1"/>
  <c r="G535" i="13"/>
  <c r="U539" i="17" s="1"/>
  <c r="H535" i="13"/>
  <c r="V539" i="17" s="1"/>
  <c r="I535" i="13"/>
  <c r="W539" i="17" s="1"/>
  <c r="J535" i="13"/>
  <c r="X539" i="17" s="1"/>
  <c r="K535" i="13"/>
  <c r="Y539" i="17" s="1"/>
  <c r="C536" i="13"/>
  <c r="P540" i="17" s="1"/>
  <c r="D536" i="13"/>
  <c r="R540" i="17" s="1"/>
  <c r="E536" i="13"/>
  <c r="AF540" i="17" s="1"/>
  <c r="F536" i="13"/>
  <c r="T540" i="17" s="1"/>
  <c r="G536" i="13"/>
  <c r="U540" i="17" s="1"/>
  <c r="H536" i="13"/>
  <c r="V540" i="17" s="1"/>
  <c r="I536" i="13"/>
  <c r="W540" i="17" s="1"/>
  <c r="J536" i="13"/>
  <c r="X540" i="17" s="1"/>
  <c r="K536" i="13"/>
  <c r="Y540" i="17" s="1"/>
  <c r="C537" i="13"/>
  <c r="P541" i="17" s="1"/>
  <c r="D537" i="13"/>
  <c r="R541" i="17" s="1"/>
  <c r="E537" i="13"/>
  <c r="AF541" i="17" s="1"/>
  <c r="F537" i="13"/>
  <c r="T541" i="17" s="1"/>
  <c r="G537" i="13"/>
  <c r="U541" i="17" s="1"/>
  <c r="H537" i="13"/>
  <c r="V541" i="17" s="1"/>
  <c r="I537" i="13"/>
  <c r="W541" i="17" s="1"/>
  <c r="J537" i="13"/>
  <c r="X541" i="17" s="1"/>
  <c r="K537" i="13"/>
  <c r="Y541" i="17" s="1"/>
  <c r="C538" i="13"/>
  <c r="P542" i="17" s="1"/>
  <c r="D538" i="13"/>
  <c r="R542" i="17" s="1"/>
  <c r="E538" i="13"/>
  <c r="AF542" i="17" s="1"/>
  <c r="F538" i="13"/>
  <c r="T542" i="17" s="1"/>
  <c r="G538" i="13"/>
  <c r="U542" i="17" s="1"/>
  <c r="H538" i="13"/>
  <c r="V542" i="17" s="1"/>
  <c r="I538" i="13"/>
  <c r="W542" i="17" s="1"/>
  <c r="J538" i="13"/>
  <c r="X542" i="17" s="1"/>
  <c r="K538" i="13"/>
  <c r="Y542" i="17" s="1"/>
  <c r="C539" i="13"/>
  <c r="P543" i="17" s="1"/>
  <c r="D539" i="13"/>
  <c r="R543" i="17" s="1"/>
  <c r="E539" i="13"/>
  <c r="AF543" i="17" s="1"/>
  <c r="F539" i="13"/>
  <c r="T543" i="17" s="1"/>
  <c r="G539" i="13"/>
  <c r="U543" i="17" s="1"/>
  <c r="H539" i="13"/>
  <c r="V543" i="17" s="1"/>
  <c r="I539" i="13"/>
  <c r="W543" i="17" s="1"/>
  <c r="J539" i="13"/>
  <c r="X543" i="17" s="1"/>
  <c r="K539" i="13"/>
  <c r="Y543" i="17" s="1"/>
  <c r="C540" i="13"/>
  <c r="P544" i="17" s="1"/>
  <c r="D540" i="13"/>
  <c r="R544" i="17" s="1"/>
  <c r="E540" i="13"/>
  <c r="AF544" i="17" s="1"/>
  <c r="F540" i="13"/>
  <c r="T544" i="17" s="1"/>
  <c r="G540" i="13"/>
  <c r="U544" i="17" s="1"/>
  <c r="H540" i="13"/>
  <c r="V544" i="17" s="1"/>
  <c r="I540" i="13"/>
  <c r="W544" i="17" s="1"/>
  <c r="J540" i="13"/>
  <c r="X544" i="17" s="1"/>
  <c r="K540" i="13"/>
  <c r="Y544" i="17" s="1"/>
  <c r="C541" i="13"/>
  <c r="P545" i="17" s="1"/>
  <c r="D541" i="13"/>
  <c r="R545" i="17" s="1"/>
  <c r="E541" i="13"/>
  <c r="AF545" i="17" s="1"/>
  <c r="F541" i="13"/>
  <c r="T545" i="17" s="1"/>
  <c r="G541" i="13"/>
  <c r="U545" i="17" s="1"/>
  <c r="H541" i="13"/>
  <c r="V545" i="17" s="1"/>
  <c r="I541" i="13"/>
  <c r="W545" i="17" s="1"/>
  <c r="J541" i="13"/>
  <c r="X545" i="17" s="1"/>
  <c r="K541" i="13"/>
  <c r="Y545" i="17" s="1"/>
  <c r="C542" i="13"/>
  <c r="P546" i="17" s="1"/>
  <c r="D542" i="13"/>
  <c r="R546" i="17" s="1"/>
  <c r="E542" i="13"/>
  <c r="AF546" i="17" s="1"/>
  <c r="F542" i="13"/>
  <c r="T546" i="17" s="1"/>
  <c r="G542" i="13"/>
  <c r="U546" i="17" s="1"/>
  <c r="H542" i="13"/>
  <c r="V546" i="17" s="1"/>
  <c r="I542" i="13"/>
  <c r="W546" i="17" s="1"/>
  <c r="J542" i="13"/>
  <c r="X546" i="17" s="1"/>
  <c r="K542" i="13"/>
  <c r="Y546" i="17" s="1"/>
  <c r="C543" i="13"/>
  <c r="P547" i="17" s="1"/>
  <c r="D543" i="13"/>
  <c r="R547" i="17" s="1"/>
  <c r="E543" i="13"/>
  <c r="AF547" i="17" s="1"/>
  <c r="F543" i="13"/>
  <c r="T547" i="17" s="1"/>
  <c r="G543" i="13"/>
  <c r="U547" i="17" s="1"/>
  <c r="H543" i="13"/>
  <c r="V547" i="17" s="1"/>
  <c r="I543" i="13"/>
  <c r="W547" i="17" s="1"/>
  <c r="J543" i="13"/>
  <c r="X547" i="17" s="1"/>
  <c r="K543" i="13"/>
  <c r="Y547" i="17" s="1"/>
  <c r="C544" i="13"/>
  <c r="P548" i="17" s="1"/>
  <c r="D544" i="13"/>
  <c r="R548" i="17" s="1"/>
  <c r="E544" i="13"/>
  <c r="AF548" i="17" s="1"/>
  <c r="F544" i="13"/>
  <c r="T548" i="17" s="1"/>
  <c r="G544" i="13"/>
  <c r="U548" i="17" s="1"/>
  <c r="H544" i="13"/>
  <c r="V548" i="17" s="1"/>
  <c r="I544" i="13"/>
  <c r="W548" i="17" s="1"/>
  <c r="J544" i="13"/>
  <c r="X548" i="17" s="1"/>
  <c r="K544" i="13"/>
  <c r="Y548" i="17" s="1"/>
  <c r="C545" i="13"/>
  <c r="P549" i="17" s="1"/>
  <c r="D545" i="13"/>
  <c r="R549" i="17" s="1"/>
  <c r="E545" i="13"/>
  <c r="AF549" i="17" s="1"/>
  <c r="F545" i="13"/>
  <c r="T549" i="17" s="1"/>
  <c r="G545" i="13"/>
  <c r="U549" i="17" s="1"/>
  <c r="H545" i="13"/>
  <c r="V549" i="17" s="1"/>
  <c r="I545" i="13"/>
  <c r="W549" i="17" s="1"/>
  <c r="J545" i="13"/>
  <c r="X549" i="17" s="1"/>
  <c r="K545" i="13"/>
  <c r="Y549" i="17" s="1"/>
  <c r="C546" i="13"/>
  <c r="P550" i="17" s="1"/>
  <c r="D546" i="13"/>
  <c r="R550" i="17" s="1"/>
  <c r="E546" i="13"/>
  <c r="AF550" i="17" s="1"/>
  <c r="F546" i="13"/>
  <c r="T550" i="17" s="1"/>
  <c r="G546" i="13"/>
  <c r="U550" i="17" s="1"/>
  <c r="H546" i="13"/>
  <c r="V550" i="17" s="1"/>
  <c r="I546" i="13"/>
  <c r="W550" i="17" s="1"/>
  <c r="J546" i="13"/>
  <c r="X550" i="17" s="1"/>
  <c r="K546" i="13"/>
  <c r="Y550" i="17" s="1"/>
  <c r="C547" i="13"/>
  <c r="P551" i="17" s="1"/>
  <c r="D547" i="13"/>
  <c r="R551" i="17" s="1"/>
  <c r="E547" i="13"/>
  <c r="AF551" i="17" s="1"/>
  <c r="F547" i="13"/>
  <c r="T551" i="17" s="1"/>
  <c r="G547" i="13"/>
  <c r="U551" i="17" s="1"/>
  <c r="H547" i="13"/>
  <c r="V551" i="17" s="1"/>
  <c r="I547" i="13"/>
  <c r="W551" i="17" s="1"/>
  <c r="J547" i="13"/>
  <c r="X551" i="17" s="1"/>
  <c r="K547" i="13"/>
  <c r="Y551" i="17" s="1"/>
  <c r="C548" i="13"/>
  <c r="P552" i="17" s="1"/>
  <c r="D548" i="13"/>
  <c r="R552" i="17" s="1"/>
  <c r="E548" i="13"/>
  <c r="AF552" i="17" s="1"/>
  <c r="F548" i="13"/>
  <c r="T552" i="17" s="1"/>
  <c r="G548" i="13"/>
  <c r="U552" i="17" s="1"/>
  <c r="H548" i="13"/>
  <c r="V552" i="17" s="1"/>
  <c r="I548" i="13"/>
  <c r="W552" i="17" s="1"/>
  <c r="J548" i="13"/>
  <c r="X552" i="17" s="1"/>
  <c r="K548" i="13"/>
  <c r="Y552" i="17" s="1"/>
  <c r="C549" i="13"/>
  <c r="P553" i="17" s="1"/>
  <c r="D549" i="13"/>
  <c r="R553" i="17" s="1"/>
  <c r="E549" i="13"/>
  <c r="AF553" i="17" s="1"/>
  <c r="F549" i="13"/>
  <c r="T553" i="17" s="1"/>
  <c r="G549" i="13"/>
  <c r="U553" i="17" s="1"/>
  <c r="H549" i="13"/>
  <c r="V553" i="17" s="1"/>
  <c r="I549" i="13"/>
  <c r="W553" i="17" s="1"/>
  <c r="J549" i="13"/>
  <c r="X553" i="17" s="1"/>
  <c r="K549" i="13"/>
  <c r="Y553" i="17" s="1"/>
  <c r="C550" i="13"/>
  <c r="P554" i="17" s="1"/>
  <c r="D550" i="13"/>
  <c r="R554" i="17" s="1"/>
  <c r="E550" i="13"/>
  <c r="AF554" i="17" s="1"/>
  <c r="F550" i="13"/>
  <c r="T554" i="17" s="1"/>
  <c r="G550" i="13"/>
  <c r="U554" i="17" s="1"/>
  <c r="H550" i="13"/>
  <c r="V554" i="17" s="1"/>
  <c r="I550" i="13"/>
  <c r="W554" i="17" s="1"/>
  <c r="J550" i="13"/>
  <c r="X554" i="17" s="1"/>
  <c r="K550" i="13"/>
  <c r="Y554" i="17" s="1"/>
  <c r="C551" i="13"/>
  <c r="P555" i="17" s="1"/>
  <c r="D551" i="13"/>
  <c r="R555" i="17" s="1"/>
  <c r="E551" i="13"/>
  <c r="AF555" i="17" s="1"/>
  <c r="F551" i="13"/>
  <c r="T555" i="17" s="1"/>
  <c r="G551" i="13"/>
  <c r="U555" i="17" s="1"/>
  <c r="H551" i="13"/>
  <c r="V555" i="17" s="1"/>
  <c r="I551" i="13"/>
  <c r="W555" i="17" s="1"/>
  <c r="J551" i="13"/>
  <c r="X555" i="17" s="1"/>
  <c r="K551" i="13"/>
  <c r="Y555" i="17" s="1"/>
  <c r="C552" i="13"/>
  <c r="P556" i="17" s="1"/>
  <c r="D552" i="13"/>
  <c r="R556" i="17" s="1"/>
  <c r="E552" i="13"/>
  <c r="AF556" i="17" s="1"/>
  <c r="F552" i="13"/>
  <c r="T556" i="17" s="1"/>
  <c r="G552" i="13"/>
  <c r="U556" i="17" s="1"/>
  <c r="H552" i="13"/>
  <c r="V556" i="17" s="1"/>
  <c r="I552" i="13"/>
  <c r="W556" i="17" s="1"/>
  <c r="J552" i="13"/>
  <c r="X556" i="17" s="1"/>
  <c r="K552" i="13"/>
  <c r="Y556" i="17" s="1"/>
  <c r="C553" i="13"/>
  <c r="P557" i="17" s="1"/>
  <c r="D553" i="13"/>
  <c r="R557" i="17" s="1"/>
  <c r="E553" i="13"/>
  <c r="AF557" i="17" s="1"/>
  <c r="F553" i="13"/>
  <c r="T557" i="17" s="1"/>
  <c r="G553" i="13"/>
  <c r="U557" i="17" s="1"/>
  <c r="H553" i="13"/>
  <c r="V557" i="17" s="1"/>
  <c r="I553" i="13"/>
  <c r="W557" i="17" s="1"/>
  <c r="J553" i="13"/>
  <c r="X557" i="17" s="1"/>
  <c r="K553" i="13"/>
  <c r="Y557" i="17" s="1"/>
  <c r="C554" i="13"/>
  <c r="P558" i="17" s="1"/>
  <c r="D554" i="13"/>
  <c r="R558" i="17" s="1"/>
  <c r="E554" i="13"/>
  <c r="AF558" i="17" s="1"/>
  <c r="F554" i="13"/>
  <c r="T558" i="17" s="1"/>
  <c r="G554" i="13"/>
  <c r="U558" i="17" s="1"/>
  <c r="H554" i="13"/>
  <c r="V558" i="17" s="1"/>
  <c r="I554" i="13"/>
  <c r="W558" i="17" s="1"/>
  <c r="J554" i="13"/>
  <c r="X558" i="17" s="1"/>
  <c r="K554" i="13"/>
  <c r="Y558" i="17" s="1"/>
  <c r="C555" i="13"/>
  <c r="P559" i="17" s="1"/>
  <c r="D555" i="13"/>
  <c r="R559" i="17" s="1"/>
  <c r="E555" i="13"/>
  <c r="AF559" i="17" s="1"/>
  <c r="F555" i="13"/>
  <c r="T559" i="17" s="1"/>
  <c r="G555" i="13"/>
  <c r="U559" i="17" s="1"/>
  <c r="H555" i="13"/>
  <c r="V559" i="17" s="1"/>
  <c r="I555" i="13"/>
  <c r="W559" i="17" s="1"/>
  <c r="J555" i="13"/>
  <c r="X559" i="17" s="1"/>
  <c r="K555" i="13"/>
  <c r="Y559" i="17" s="1"/>
  <c r="C556" i="13"/>
  <c r="P560" i="17" s="1"/>
  <c r="D556" i="13"/>
  <c r="R560" i="17" s="1"/>
  <c r="E556" i="13"/>
  <c r="AF560" i="17" s="1"/>
  <c r="F556" i="13"/>
  <c r="T560" i="17" s="1"/>
  <c r="G556" i="13"/>
  <c r="U560" i="17" s="1"/>
  <c r="H556" i="13"/>
  <c r="V560" i="17" s="1"/>
  <c r="I556" i="13"/>
  <c r="W560" i="17" s="1"/>
  <c r="J556" i="13"/>
  <c r="X560" i="17" s="1"/>
  <c r="K556" i="13"/>
  <c r="Y560" i="17" s="1"/>
  <c r="C557" i="13"/>
  <c r="P561" i="17" s="1"/>
  <c r="D557" i="13"/>
  <c r="R561" i="17" s="1"/>
  <c r="E557" i="13"/>
  <c r="AF561" i="17" s="1"/>
  <c r="F557" i="13"/>
  <c r="T561" i="17" s="1"/>
  <c r="G557" i="13"/>
  <c r="U561" i="17" s="1"/>
  <c r="H557" i="13"/>
  <c r="V561" i="17" s="1"/>
  <c r="I557" i="13"/>
  <c r="W561" i="17" s="1"/>
  <c r="J557" i="13"/>
  <c r="X561" i="17" s="1"/>
  <c r="K557" i="13"/>
  <c r="Y561" i="17" s="1"/>
  <c r="C558" i="13"/>
  <c r="P562" i="17" s="1"/>
  <c r="D558" i="13"/>
  <c r="R562" i="17" s="1"/>
  <c r="E558" i="13"/>
  <c r="AF562" i="17" s="1"/>
  <c r="F558" i="13"/>
  <c r="T562" i="17" s="1"/>
  <c r="G558" i="13"/>
  <c r="U562" i="17" s="1"/>
  <c r="H558" i="13"/>
  <c r="V562" i="17" s="1"/>
  <c r="I558" i="13"/>
  <c r="W562" i="17" s="1"/>
  <c r="J558" i="13"/>
  <c r="X562" i="17" s="1"/>
  <c r="K558" i="13"/>
  <c r="Y562" i="17" s="1"/>
  <c r="C559" i="13"/>
  <c r="P563" i="17" s="1"/>
  <c r="D559" i="13"/>
  <c r="R563" i="17" s="1"/>
  <c r="E559" i="13"/>
  <c r="AF563" i="17" s="1"/>
  <c r="F559" i="13"/>
  <c r="T563" i="17" s="1"/>
  <c r="G559" i="13"/>
  <c r="U563" i="17" s="1"/>
  <c r="H559" i="13"/>
  <c r="V563" i="17" s="1"/>
  <c r="I559" i="13"/>
  <c r="W563" i="17" s="1"/>
  <c r="J559" i="13"/>
  <c r="X563" i="17" s="1"/>
  <c r="K559" i="13"/>
  <c r="Y563" i="17" s="1"/>
  <c r="C560" i="13"/>
  <c r="P564" i="17" s="1"/>
  <c r="D560" i="13"/>
  <c r="R564" i="17" s="1"/>
  <c r="E560" i="13"/>
  <c r="AF564" i="17" s="1"/>
  <c r="F560" i="13"/>
  <c r="T564" i="17" s="1"/>
  <c r="G560" i="13"/>
  <c r="U564" i="17" s="1"/>
  <c r="H560" i="13"/>
  <c r="V564" i="17" s="1"/>
  <c r="I560" i="13"/>
  <c r="W564" i="17" s="1"/>
  <c r="J560" i="13"/>
  <c r="X564" i="17" s="1"/>
  <c r="K560" i="13"/>
  <c r="Y564" i="17" s="1"/>
  <c r="C561" i="13"/>
  <c r="P565" i="17" s="1"/>
  <c r="D561" i="13"/>
  <c r="R565" i="17" s="1"/>
  <c r="E561" i="13"/>
  <c r="AF565" i="17" s="1"/>
  <c r="F561" i="13"/>
  <c r="T565" i="17" s="1"/>
  <c r="G561" i="13"/>
  <c r="U565" i="17" s="1"/>
  <c r="H561" i="13"/>
  <c r="V565" i="17" s="1"/>
  <c r="I561" i="13"/>
  <c r="W565" i="17" s="1"/>
  <c r="J561" i="13"/>
  <c r="X565" i="17" s="1"/>
  <c r="K561" i="13"/>
  <c r="Y565" i="17" s="1"/>
  <c r="C562" i="13"/>
  <c r="P566" i="17" s="1"/>
  <c r="D562" i="13"/>
  <c r="R566" i="17" s="1"/>
  <c r="E562" i="13"/>
  <c r="AF566" i="17" s="1"/>
  <c r="F562" i="13"/>
  <c r="T566" i="17" s="1"/>
  <c r="G562" i="13"/>
  <c r="U566" i="17" s="1"/>
  <c r="H562" i="13"/>
  <c r="V566" i="17" s="1"/>
  <c r="I562" i="13"/>
  <c r="W566" i="17" s="1"/>
  <c r="J562" i="13"/>
  <c r="X566" i="17" s="1"/>
  <c r="K562" i="13"/>
  <c r="Y566" i="17" s="1"/>
  <c r="C563" i="13"/>
  <c r="P567" i="17" s="1"/>
  <c r="D563" i="13"/>
  <c r="R567" i="17" s="1"/>
  <c r="E563" i="13"/>
  <c r="AF567" i="17" s="1"/>
  <c r="F563" i="13"/>
  <c r="T567" i="17" s="1"/>
  <c r="G563" i="13"/>
  <c r="U567" i="17" s="1"/>
  <c r="H563" i="13"/>
  <c r="V567" i="17" s="1"/>
  <c r="I563" i="13"/>
  <c r="W567" i="17" s="1"/>
  <c r="J563" i="13"/>
  <c r="X567" i="17" s="1"/>
  <c r="K563" i="13"/>
  <c r="Y567" i="17" s="1"/>
  <c r="C564" i="13"/>
  <c r="P568" i="17" s="1"/>
  <c r="D564" i="13"/>
  <c r="R568" i="17" s="1"/>
  <c r="E564" i="13"/>
  <c r="AF568" i="17" s="1"/>
  <c r="F564" i="13"/>
  <c r="T568" i="17" s="1"/>
  <c r="G564" i="13"/>
  <c r="U568" i="17" s="1"/>
  <c r="H564" i="13"/>
  <c r="V568" i="17" s="1"/>
  <c r="I564" i="13"/>
  <c r="W568" i="17" s="1"/>
  <c r="J564" i="13"/>
  <c r="X568" i="17" s="1"/>
  <c r="K564" i="13"/>
  <c r="Y568" i="17" s="1"/>
  <c r="C565" i="13"/>
  <c r="P569" i="17" s="1"/>
  <c r="D565" i="13"/>
  <c r="R569" i="17" s="1"/>
  <c r="E565" i="13"/>
  <c r="AF569" i="17" s="1"/>
  <c r="F565" i="13"/>
  <c r="T569" i="17" s="1"/>
  <c r="G565" i="13"/>
  <c r="U569" i="17" s="1"/>
  <c r="H565" i="13"/>
  <c r="V569" i="17" s="1"/>
  <c r="I565" i="13"/>
  <c r="W569" i="17" s="1"/>
  <c r="J565" i="13"/>
  <c r="X569" i="17" s="1"/>
  <c r="K565" i="13"/>
  <c r="Y569" i="17" s="1"/>
  <c r="C566" i="13"/>
  <c r="P570" i="17" s="1"/>
  <c r="D566" i="13"/>
  <c r="R570" i="17" s="1"/>
  <c r="E566" i="13"/>
  <c r="AF570" i="17" s="1"/>
  <c r="F566" i="13"/>
  <c r="T570" i="17" s="1"/>
  <c r="G566" i="13"/>
  <c r="U570" i="17" s="1"/>
  <c r="H566" i="13"/>
  <c r="V570" i="17" s="1"/>
  <c r="I566" i="13"/>
  <c r="W570" i="17" s="1"/>
  <c r="J566" i="13"/>
  <c r="X570" i="17" s="1"/>
  <c r="K566" i="13"/>
  <c r="Y570" i="17" s="1"/>
  <c r="C567" i="13"/>
  <c r="P571" i="17" s="1"/>
  <c r="D567" i="13"/>
  <c r="R571" i="17" s="1"/>
  <c r="E567" i="13"/>
  <c r="AF571" i="17" s="1"/>
  <c r="F567" i="13"/>
  <c r="T571" i="17" s="1"/>
  <c r="G567" i="13"/>
  <c r="U571" i="17" s="1"/>
  <c r="H567" i="13"/>
  <c r="V571" i="17" s="1"/>
  <c r="I567" i="13"/>
  <c r="W571" i="17" s="1"/>
  <c r="J567" i="13"/>
  <c r="X571" i="17" s="1"/>
  <c r="K567" i="13"/>
  <c r="Y571" i="17" s="1"/>
  <c r="C568" i="13"/>
  <c r="P572" i="17" s="1"/>
  <c r="D568" i="13"/>
  <c r="R572" i="17" s="1"/>
  <c r="E568" i="13"/>
  <c r="AF572" i="17" s="1"/>
  <c r="F568" i="13"/>
  <c r="T572" i="17" s="1"/>
  <c r="G568" i="13"/>
  <c r="U572" i="17" s="1"/>
  <c r="H568" i="13"/>
  <c r="V572" i="17" s="1"/>
  <c r="I568" i="13"/>
  <c r="W572" i="17" s="1"/>
  <c r="J568" i="13"/>
  <c r="X572" i="17" s="1"/>
  <c r="K568" i="13"/>
  <c r="Y572" i="17" s="1"/>
  <c r="C569" i="13"/>
  <c r="P573" i="17" s="1"/>
  <c r="D569" i="13"/>
  <c r="R573" i="17" s="1"/>
  <c r="E569" i="13"/>
  <c r="AF573" i="17" s="1"/>
  <c r="F569" i="13"/>
  <c r="T573" i="17" s="1"/>
  <c r="G569" i="13"/>
  <c r="U573" i="17" s="1"/>
  <c r="H569" i="13"/>
  <c r="V573" i="17" s="1"/>
  <c r="I569" i="13"/>
  <c r="W573" i="17" s="1"/>
  <c r="J569" i="13"/>
  <c r="X573" i="17" s="1"/>
  <c r="K569" i="13"/>
  <c r="Y573" i="17" s="1"/>
  <c r="C570" i="13"/>
  <c r="P574" i="17" s="1"/>
  <c r="D570" i="13"/>
  <c r="R574" i="17" s="1"/>
  <c r="E570" i="13"/>
  <c r="AF574" i="17" s="1"/>
  <c r="F570" i="13"/>
  <c r="T574" i="17" s="1"/>
  <c r="G570" i="13"/>
  <c r="U574" i="17" s="1"/>
  <c r="H570" i="13"/>
  <c r="V574" i="17" s="1"/>
  <c r="I570" i="13"/>
  <c r="W574" i="17" s="1"/>
  <c r="J570" i="13"/>
  <c r="X574" i="17" s="1"/>
  <c r="K570" i="13"/>
  <c r="Y574" i="17" s="1"/>
  <c r="C571" i="13"/>
  <c r="P575" i="17" s="1"/>
  <c r="D571" i="13"/>
  <c r="R575" i="17" s="1"/>
  <c r="E571" i="13"/>
  <c r="AF575" i="17" s="1"/>
  <c r="F571" i="13"/>
  <c r="T575" i="17" s="1"/>
  <c r="G571" i="13"/>
  <c r="U575" i="17" s="1"/>
  <c r="H571" i="13"/>
  <c r="V575" i="17" s="1"/>
  <c r="I571" i="13"/>
  <c r="W575" i="17" s="1"/>
  <c r="J571" i="13"/>
  <c r="X575" i="17" s="1"/>
  <c r="K571" i="13"/>
  <c r="Y575" i="17" s="1"/>
  <c r="C572" i="13"/>
  <c r="P576" i="17" s="1"/>
  <c r="D572" i="13"/>
  <c r="R576" i="17" s="1"/>
  <c r="E572" i="13"/>
  <c r="AF576" i="17" s="1"/>
  <c r="F572" i="13"/>
  <c r="T576" i="17" s="1"/>
  <c r="G572" i="13"/>
  <c r="U576" i="17" s="1"/>
  <c r="H572" i="13"/>
  <c r="V576" i="17" s="1"/>
  <c r="I572" i="13"/>
  <c r="W576" i="17" s="1"/>
  <c r="J572" i="13"/>
  <c r="X576" i="17" s="1"/>
  <c r="K572" i="13"/>
  <c r="Y576" i="17" s="1"/>
  <c r="C573" i="13"/>
  <c r="P577" i="17" s="1"/>
  <c r="D573" i="13"/>
  <c r="R577" i="17" s="1"/>
  <c r="E573" i="13"/>
  <c r="AF577" i="17" s="1"/>
  <c r="F573" i="13"/>
  <c r="T577" i="17" s="1"/>
  <c r="G573" i="13"/>
  <c r="U577" i="17" s="1"/>
  <c r="H573" i="13"/>
  <c r="V577" i="17" s="1"/>
  <c r="I573" i="13"/>
  <c r="W577" i="17" s="1"/>
  <c r="J573" i="13"/>
  <c r="X577" i="17" s="1"/>
  <c r="K573" i="13"/>
  <c r="Y577" i="17" s="1"/>
  <c r="C574" i="13"/>
  <c r="P578" i="17" s="1"/>
  <c r="D574" i="13"/>
  <c r="R578" i="17" s="1"/>
  <c r="E574" i="13"/>
  <c r="AF578" i="17" s="1"/>
  <c r="F574" i="13"/>
  <c r="T578" i="17" s="1"/>
  <c r="G574" i="13"/>
  <c r="U578" i="17" s="1"/>
  <c r="H574" i="13"/>
  <c r="V578" i="17" s="1"/>
  <c r="I574" i="13"/>
  <c r="W578" i="17" s="1"/>
  <c r="J574" i="13"/>
  <c r="X578" i="17" s="1"/>
  <c r="K574" i="13"/>
  <c r="Y578" i="17" s="1"/>
  <c r="C575" i="13"/>
  <c r="P579" i="17" s="1"/>
  <c r="D575" i="13"/>
  <c r="R579" i="17" s="1"/>
  <c r="E575" i="13"/>
  <c r="AF579" i="17" s="1"/>
  <c r="F575" i="13"/>
  <c r="T579" i="17" s="1"/>
  <c r="G575" i="13"/>
  <c r="U579" i="17" s="1"/>
  <c r="H575" i="13"/>
  <c r="V579" i="17" s="1"/>
  <c r="I575" i="13"/>
  <c r="W579" i="17" s="1"/>
  <c r="J575" i="13"/>
  <c r="X579" i="17" s="1"/>
  <c r="K575" i="13"/>
  <c r="Y579" i="17" s="1"/>
  <c r="C576" i="13"/>
  <c r="P580" i="17" s="1"/>
  <c r="D576" i="13"/>
  <c r="R580" i="17" s="1"/>
  <c r="E576" i="13"/>
  <c r="AF580" i="17" s="1"/>
  <c r="F576" i="13"/>
  <c r="T580" i="17" s="1"/>
  <c r="G576" i="13"/>
  <c r="U580" i="17" s="1"/>
  <c r="H576" i="13"/>
  <c r="V580" i="17" s="1"/>
  <c r="I576" i="13"/>
  <c r="W580" i="17" s="1"/>
  <c r="J576" i="13"/>
  <c r="X580" i="17" s="1"/>
  <c r="K576" i="13"/>
  <c r="Y580" i="17" s="1"/>
  <c r="C577" i="13"/>
  <c r="P581" i="17" s="1"/>
  <c r="D577" i="13"/>
  <c r="R581" i="17" s="1"/>
  <c r="E577" i="13"/>
  <c r="AF581" i="17" s="1"/>
  <c r="F577" i="13"/>
  <c r="T581" i="17" s="1"/>
  <c r="G577" i="13"/>
  <c r="U581" i="17" s="1"/>
  <c r="H577" i="13"/>
  <c r="V581" i="17" s="1"/>
  <c r="I577" i="13"/>
  <c r="W581" i="17" s="1"/>
  <c r="J577" i="13"/>
  <c r="X581" i="17" s="1"/>
  <c r="K577" i="13"/>
  <c r="Y581" i="17" s="1"/>
  <c r="C578" i="13"/>
  <c r="P582" i="17" s="1"/>
  <c r="D578" i="13"/>
  <c r="R582" i="17" s="1"/>
  <c r="E578" i="13"/>
  <c r="AF582" i="17" s="1"/>
  <c r="F578" i="13"/>
  <c r="T582" i="17" s="1"/>
  <c r="G578" i="13"/>
  <c r="U582" i="17" s="1"/>
  <c r="H578" i="13"/>
  <c r="V582" i="17" s="1"/>
  <c r="I578" i="13"/>
  <c r="W582" i="17" s="1"/>
  <c r="J578" i="13"/>
  <c r="X582" i="17" s="1"/>
  <c r="K578" i="13"/>
  <c r="Y582" i="17" s="1"/>
  <c r="C579" i="13"/>
  <c r="P583" i="17" s="1"/>
  <c r="D579" i="13"/>
  <c r="R583" i="17" s="1"/>
  <c r="E579" i="13"/>
  <c r="AF583" i="17" s="1"/>
  <c r="F579" i="13"/>
  <c r="T583" i="17" s="1"/>
  <c r="G579" i="13"/>
  <c r="U583" i="17" s="1"/>
  <c r="H579" i="13"/>
  <c r="V583" i="17" s="1"/>
  <c r="I579" i="13"/>
  <c r="W583" i="17" s="1"/>
  <c r="J579" i="13"/>
  <c r="X583" i="17" s="1"/>
  <c r="K579" i="13"/>
  <c r="Y583" i="17" s="1"/>
  <c r="C580" i="13"/>
  <c r="P584" i="17" s="1"/>
  <c r="D580" i="13"/>
  <c r="R584" i="17" s="1"/>
  <c r="E580" i="13"/>
  <c r="AF584" i="17" s="1"/>
  <c r="F580" i="13"/>
  <c r="T584" i="17" s="1"/>
  <c r="G580" i="13"/>
  <c r="U584" i="17" s="1"/>
  <c r="H580" i="13"/>
  <c r="V584" i="17" s="1"/>
  <c r="I580" i="13"/>
  <c r="W584" i="17" s="1"/>
  <c r="J580" i="13"/>
  <c r="X584" i="17" s="1"/>
  <c r="K580" i="13"/>
  <c r="Y584" i="17" s="1"/>
  <c r="C581" i="13"/>
  <c r="P585" i="17" s="1"/>
  <c r="D581" i="13"/>
  <c r="R585" i="17" s="1"/>
  <c r="E581" i="13"/>
  <c r="AF585" i="17" s="1"/>
  <c r="F581" i="13"/>
  <c r="T585" i="17" s="1"/>
  <c r="G581" i="13"/>
  <c r="U585" i="17" s="1"/>
  <c r="H581" i="13"/>
  <c r="V585" i="17" s="1"/>
  <c r="I581" i="13"/>
  <c r="W585" i="17" s="1"/>
  <c r="J581" i="13"/>
  <c r="X585" i="17" s="1"/>
  <c r="K581" i="13"/>
  <c r="Y585" i="17" s="1"/>
  <c r="C582" i="13"/>
  <c r="P586" i="17" s="1"/>
  <c r="D582" i="13"/>
  <c r="R586" i="17" s="1"/>
  <c r="E582" i="13"/>
  <c r="AF586" i="17" s="1"/>
  <c r="F582" i="13"/>
  <c r="T586" i="17" s="1"/>
  <c r="G582" i="13"/>
  <c r="U586" i="17" s="1"/>
  <c r="H582" i="13"/>
  <c r="V586" i="17" s="1"/>
  <c r="I582" i="13"/>
  <c r="W586" i="17" s="1"/>
  <c r="J582" i="13"/>
  <c r="X586" i="17" s="1"/>
  <c r="K582" i="13"/>
  <c r="Y586" i="17" s="1"/>
  <c r="C583" i="13"/>
  <c r="P587" i="17" s="1"/>
  <c r="D583" i="13"/>
  <c r="R587" i="17" s="1"/>
  <c r="E583" i="13"/>
  <c r="AF587" i="17" s="1"/>
  <c r="F583" i="13"/>
  <c r="T587" i="17" s="1"/>
  <c r="G583" i="13"/>
  <c r="U587" i="17" s="1"/>
  <c r="H583" i="13"/>
  <c r="V587" i="17" s="1"/>
  <c r="I583" i="13"/>
  <c r="W587" i="17" s="1"/>
  <c r="J583" i="13"/>
  <c r="X587" i="17" s="1"/>
  <c r="K583" i="13"/>
  <c r="Y587" i="17" s="1"/>
  <c r="C584" i="13"/>
  <c r="P588" i="17" s="1"/>
  <c r="D584" i="13"/>
  <c r="R588" i="17" s="1"/>
  <c r="E584" i="13"/>
  <c r="AF588" i="17" s="1"/>
  <c r="F584" i="13"/>
  <c r="T588" i="17" s="1"/>
  <c r="G584" i="13"/>
  <c r="U588" i="17" s="1"/>
  <c r="H584" i="13"/>
  <c r="V588" i="17" s="1"/>
  <c r="I584" i="13"/>
  <c r="W588" i="17" s="1"/>
  <c r="J584" i="13"/>
  <c r="X588" i="17" s="1"/>
  <c r="K584" i="13"/>
  <c r="Y588" i="17" s="1"/>
  <c r="C585" i="13"/>
  <c r="P589" i="17" s="1"/>
  <c r="D585" i="13"/>
  <c r="R589" i="17" s="1"/>
  <c r="E585" i="13"/>
  <c r="AF589" i="17" s="1"/>
  <c r="F585" i="13"/>
  <c r="T589" i="17" s="1"/>
  <c r="G585" i="13"/>
  <c r="U589" i="17" s="1"/>
  <c r="H585" i="13"/>
  <c r="V589" i="17" s="1"/>
  <c r="I585" i="13"/>
  <c r="W589" i="17" s="1"/>
  <c r="J585" i="13"/>
  <c r="X589" i="17" s="1"/>
  <c r="K585" i="13"/>
  <c r="Y589" i="17" s="1"/>
  <c r="C586" i="13"/>
  <c r="P590" i="17" s="1"/>
  <c r="D586" i="13"/>
  <c r="R590" i="17" s="1"/>
  <c r="E586" i="13"/>
  <c r="AF590" i="17" s="1"/>
  <c r="F586" i="13"/>
  <c r="T590" i="17" s="1"/>
  <c r="G586" i="13"/>
  <c r="U590" i="17" s="1"/>
  <c r="H586" i="13"/>
  <c r="V590" i="17" s="1"/>
  <c r="I586" i="13"/>
  <c r="W590" i="17" s="1"/>
  <c r="J586" i="13"/>
  <c r="X590" i="17" s="1"/>
  <c r="K586" i="13"/>
  <c r="Y590" i="17" s="1"/>
  <c r="C587" i="13"/>
  <c r="P591" i="17" s="1"/>
  <c r="D587" i="13"/>
  <c r="R591" i="17" s="1"/>
  <c r="E587" i="13"/>
  <c r="AF591" i="17" s="1"/>
  <c r="F587" i="13"/>
  <c r="T591" i="17" s="1"/>
  <c r="G587" i="13"/>
  <c r="U591" i="17" s="1"/>
  <c r="H587" i="13"/>
  <c r="V591" i="17" s="1"/>
  <c r="I587" i="13"/>
  <c r="W591" i="17" s="1"/>
  <c r="J587" i="13"/>
  <c r="X591" i="17" s="1"/>
  <c r="K587" i="13"/>
  <c r="Y591" i="17" s="1"/>
  <c r="C588" i="13"/>
  <c r="P592" i="17" s="1"/>
  <c r="D588" i="13"/>
  <c r="R592" i="17" s="1"/>
  <c r="E588" i="13"/>
  <c r="AF592" i="17" s="1"/>
  <c r="F588" i="13"/>
  <c r="T592" i="17" s="1"/>
  <c r="G588" i="13"/>
  <c r="U592" i="17" s="1"/>
  <c r="H588" i="13"/>
  <c r="V592" i="17" s="1"/>
  <c r="I588" i="13"/>
  <c r="W592" i="17" s="1"/>
  <c r="J588" i="13"/>
  <c r="X592" i="17" s="1"/>
  <c r="K588" i="13"/>
  <c r="Y592" i="17" s="1"/>
  <c r="C589" i="13"/>
  <c r="P593" i="17" s="1"/>
  <c r="D589" i="13"/>
  <c r="R593" i="17" s="1"/>
  <c r="E589" i="13"/>
  <c r="AF593" i="17" s="1"/>
  <c r="F589" i="13"/>
  <c r="T593" i="17" s="1"/>
  <c r="G589" i="13"/>
  <c r="U593" i="17" s="1"/>
  <c r="H589" i="13"/>
  <c r="V593" i="17" s="1"/>
  <c r="I589" i="13"/>
  <c r="W593" i="17" s="1"/>
  <c r="J589" i="13"/>
  <c r="X593" i="17" s="1"/>
  <c r="K589" i="13"/>
  <c r="Y593" i="17" s="1"/>
  <c r="C590" i="13"/>
  <c r="P594" i="17" s="1"/>
  <c r="D590" i="13"/>
  <c r="R594" i="17" s="1"/>
  <c r="E590" i="13"/>
  <c r="AF594" i="17" s="1"/>
  <c r="F590" i="13"/>
  <c r="T594" i="17" s="1"/>
  <c r="G590" i="13"/>
  <c r="U594" i="17" s="1"/>
  <c r="H590" i="13"/>
  <c r="V594" i="17" s="1"/>
  <c r="I590" i="13"/>
  <c r="W594" i="17" s="1"/>
  <c r="J590" i="13"/>
  <c r="X594" i="17" s="1"/>
  <c r="K590" i="13"/>
  <c r="Y594" i="17" s="1"/>
  <c r="C591" i="13"/>
  <c r="P595" i="17" s="1"/>
  <c r="D591" i="13"/>
  <c r="R595" i="17" s="1"/>
  <c r="E591" i="13"/>
  <c r="AF595" i="17" s="1"/>
  <c r="F591" i="13"/>
  <c r="T595" i="17" s="1"/>
  <c r="G591" i="13"/>
  <c r="U595" i="17" s="1"/>
  <c r="H591" i="13"/>
  <c r="V595" i="17" s="1"/>
  <c r="I591" i="13"/>
  <c r="W595" i="17" s="1"/>
  <c r="J591" i="13"/>
  <c r="X595" i="17" s="1"/>
  <c r="K591" i="13"/>
  <c r="Y595" i="17" s="1"/>
  <c r="C592" i="13"/>
  <c r="P596" i="17" s="1"/>
  <c r="D592" i="13"/>
  <c r="R596" i="17" s="1"/>
  <c r="E592" i="13"/>
  <c r="AF596" i="17" s="1"/>
  <c r="F592" i="13"/>
  <c r="T596" i="17" s="1"/>
  <c r="G592" i="13"/>
  <c r="U596" i="17" s="1"/>
  <c r="H592" i="13"/>
  <c r="V596" i="17" s="1"/>
  <c r="I592" i="13"/>
  <c r="W596" i="17" s="1"/>
  <c r="J592" i="13"/>
  <c r="X596" i="17" s="1"/>
  <c r="K592" i="13"/>
  <c r="Y596" i="17" s="1"/>
  <c r="C593" i="13"/>
  <c r="P597" i="17" s="1"/>
  <c r="D593" i="13"/>
  <c r="R597" i="17" s="1"/>
  <c r="E593" i="13"/>
  <c r="AF597" i="17" s="1"/>
  <c r="F593" i="13"/>
  <c r="T597" i="17" s="1"/>
  <c r="G593" i="13"/>
  <c r="U597" i="17" s="1"/>
  <c r="H593" i="13"/>
  <c r="V597" i="17" s="1"/>
  <c r="I593" i="13"/>
  <c r="W597" i="17" s="1"/>
  <c r="J593" i="13"/>
  <c r="X597" i="17" s="1"/>
  <c r="K593" i="13"/>
  <c r="Y597" i="17" s="1"/>
  <c r="C594" i="13"/>
  <c r="P598" i="17" s="1"/>
  <c r="D594" i="13"/>
  <c r="R598" i="17" s="1"/>
  <c r="E594" i="13"/>
  <c r="AF598" i="17" s="1"/>
  <c r="F594" i="13"/>
  <c r="T598" i="17" s="1"/>
  <c r="G594" i="13"/>
  <c r="U598" i="17" s="1"/>
  <c r="H594" i="13"/>
  <c r="V598" i="17" s="1"/>
  <c r="I594" i="13"/>
  <c r="W598" i="17" s="1"/>
  <c r="J594" i="13"/>
  <c r="X598" i="17" s="1"/>
  <c r="K594" i="13"/>
  <c r="Y598" i="17" s="1"/>
  <c r="C595" i="13"/>
  <c r="P599" i="17" s="1"/>
  <c r="D595" i="13"/>
  <c r="R599" i="17" s="1"/>
  <c r="E595" i="13"/>
  <c r="AF599" i="17" s="1"/>
  <c r="F595" i="13"/>
  <c r="T599" i="17" s="1"/>
  <c r="G595" i="13"/>
  <c r="U599" i="17" s="1"/>
  <c r="H595" i="13"/>
  <c r="V599" i="17" s="1"/>
  <c r="I595" i="13"/>
  <c r="W599" i="17" s="1"/>
  <c r="J595" i="13"/>
  <c r="X599" i="17" s="1"/>
  <c r="K595" i="13"/>
  <c r="Y599" i="17" s="1"/>
  <c r="C596" i="13"/>
  <c r="P600" i="17" s="1"/>
  <c r="D596" i="13"/>
  <c r="R600" i="17" s="1"/>
  <c r="E596" i="13"/>
  <c r="AF600" i="17" s="1"/>
  <c r="F596" i="13"/>
  <c r="T600" i="17" s="1"/>
  <c r="G596" i="13"/>
  <c r="U600" i="17" s="1"/>
  <c r="H596" i="13"/>
  <c r="V600" i="17" s="1"/>
  <c r="I596" i="13"/>
  <c r="W600" i="17" s="1"/>
  <c r="J596" i="13"/>
  <c r="X600" i="17" s="1"/>
  <c r="K596" i="13"/>
  <c r="Y600" i="17" s="1"/>
  <c r="C597" i="13"/>
  <c r="P601" i="17" s="1"/>
  <c r="D597" i="13"/>
  <c r="R601" i="17" s="1"/>
  <c r="E597" i="13"/>
  <c r="AF601" i="17" s="1"/>
  <c r="F597" i="13"/>
  <c r="T601" i="17" s="1"/>
  <c r="G597" i="13"/>
  <c r="U601" i="17" s="1"/>
  <c r="H597" i="13"/>
  <c r="V601" i="17" s="1"/>
  <c r="I597" i="13"/>
  <c r="W601" i="17" s="1"/>
  <c r="J597" i="13"/>
  <c r="X601" i="17" s="1"/>
  <c r="K597" i="13"/>
  <c r="Y601" i="17" s="1"/>
  <c r="C598" i="13"/>
  <c r="P602" i="17" s="1"/>
  <c r="D598" i="13"/>
  <c r="R602" i="17" s="1"/>
  <c r="E598" i="13"/>
  <c r="AF602" i="17" s="1"/>
  <c r="F598" i="13"/>
  <c r="T602" i="17" s="1"/>
  <c r="G598" i="13"/>
  <c r="U602" i="17" s="1"/>
  <c r="H598" i="13"/>
  <c r="V602" i="17" s="1"/>
  <c r="I598" i="13"/>
  <c r="W602" i="17" s="1"/>
  <c r="J598" i="13"/>
  <c r="X602" i="17" s="1"/>
  <c r="K598" i="13"/>
  <c r="Y602" i="17" s="1"/>
  <c r="C599" i="13"/>
  <c r="P603" i="17" s="1"/>
  <c r="D599" i="13"/>
  <c r="R603" i="17" s="1"/>
  <c r="E599" i="13"/>
  <c r="AF603" i="17" s="1"/>
  <c r="F599" i="13"/>
  <c r="T603" i="17" s="1"/>
  <c r="G599" i="13"/>
  <c r="U603" i="17" s="1"/>
  <c r="H599" i="13"/>
  <c r="V603" i="17" s="1"/>
  <c r="I599" i="13"/>
  <c r="W603" i="17" s="1"/>
  <c r="J599" i="13"/>
  <c r="X603" i="17" s="1"/>
  <c r="K599" i="13"/>
  <c r="Y603" i="17" s="1"/>
  <c r="C600" i="13"/>
  <c r="P604" i="17" s="1"/>
  <c r="D600" i="13"/>
  <c r="R604" i="17" s="1"/>
  <c r="E600" i="13"/>
  <c r="AF604" i="17" s="1"/>
  <c r="F600" i="13"/>
  <c r="T604" i="17" s="1"/>
  <c r="G600" i="13"/>
  <c r="U604" i="17" s="1"/>
  <c r="H600" i="13"/>
  <c r="V604" i="17" s="1"/>
  <c r="I600" i="13"/>
  <c r="W604" i="17" s="1"/>
  <c r="J600" i="13"/>
  <c r="X604" i="17" s="1"/>
  <c r="K600" i="13"/>
  <c r="Y604" i="17" s="1"/>
  <c r="C601" i="13"/>
  <c r="P605" i="17" s="1"/>
  <c r="D601" i="13"/>
  <c r="R605" i="17" s="1"/>
  <c r="E601" i="13"/>
  <c r="AF605" i="17" s="1"/>
  <c r="F601" i="13"/>
  <c r="T605" i="17" s="1"/>
  <c r="G601" i="13"/>
  <c r="U605" i="17" s="1"/>
  <c r="H601" i="13"/>
  <c r="V605" i="17" s="1"/>
  <c r="I601" i="13"/>
  <c r="W605" i="17" s="1"/>
  <c r="J601" i="13"/>
  <c r="X605" i="17" s="1"/>
  <c r="K601" i="13"/>
  <c r="Y605" i="17" s="1"/>
  <c r="C602" i="13"/>
  <c r="P606" i="17" s="1"/>
  <c r="D602" i="13"/>
  <c r="R606" i="17" s="1"/>
  <c r="E602" i="13"/>
  <c r="AF606" i="17" s="1"/>
  <c r="F602" i="13"/>
  <c r="T606" i="17" s="1"/>
  <c r="G602" i="13"/>
  <c r="U606" i="17" s="1"/>
  <c r="H602" i="13"/>
  <c r="V606" i="17" s="1"/>
  <c r="I602" i="13"/>
  <c r="W606" i="17" s="1"/>
  <c r="J602" i="13"/>
  <c r="X606" i="17" s="1"/>
  <c r="K602" i="13"/>
  <c r="Y606" i="17" s="1"/>
  <c r="C603" i="13"/>
  <c r="P607" i="17" s="1"/>
  <c r="D603" i="13"/>
  <c r="R607" i="17" s="1"/>
  <c r="E603" i="13"/>
  <c r="AF607" i="17" s="1"/>
  <c r="F603" i="13"/>
  <c r="T607" i="17" s="1"/>
  <c r="G603" i="13"/>
  <c r="U607" i="17" s="1"/>
  <c r="H603" i="13"/>
  <c r="V607" i="17" s="1"/>
  <c r="I603" i="13"/>
  <c r="W607" i="17" s="1"/>
  <c r="J603" i="13"/>
  <c r="X607" i="17" s="1"/>
  <c r="K603" i="13"/>
  <c r="Y607" i="17" s="1"/>
  <c r="C604" i="13"/>
  <c r="P608" i="17" s="1"/>
  <c r="D604" i="13"/>
  <c r="R608" i="17" s="1"/>
  <c r="E604" i="13"/>
  <c r="AF608" i="17" s="1"/>
  <c r="F604" i="13"/>
  <c r="T608" i="17" s="1"/>
  <c r="G604" i="13"/>
  <c r="U608" i="17" s="1"/>
  <c r="H604" i="13"/>
  <c r="V608" i="17" s="1"/>
  <c r="I604" i="13"/>
  <c r="W608" i="17" s="1"/>
  <c r="J604" i="13"/>
  <c r="X608" i="17" s="1"/>
  <c r="K604" i="13"/>
  <c r="Y608" i="17" s="1"/>
  <c r="C605" i="13"/>
  <c r="P609" i="17" s="1"/>
  <c r="D605" i="13"/>
  <c r="R609" i="17" s="1"/>
  <c r="E605" i="13"/>
  <c r="AF609" i="17" s="1"/>
  <c r="F605" i="13"/>
  <c r="T609" i="17" s="1"/>
  <c r="G605" i="13"/>
  <c r="U609" i="17" s="1"/>
  <c r="H605" i="13"/>
  <c r="V609" i="17" s="1"/>
  <c r="I605" i="13"/>
  <c r="W609" i="17" s="1"/>
  <c r="J605" i="13"/>
  <c r="X609" i="17" s="1"/>
  <c r="K605" i="13"/>
  <c r="Y609" i="17" s="1"/>
  <c r="C606" i="13"/>
  <c r="P610" i="17" s="1"/>
  <c r="D606" i="13"/>
  <c r="R610" i="17" s="1"/>
  <c r="E606" i="13"/>
  <c r="AF610" i="17" s="1"/>
  <c r="F606" i="13"/>
  <c r="T610" i="17" s="1"/>
  <c r="G606" i="13"/>
  <c r="U610" i="17" s="1"/>
  <c r="H606" i="13"/>
  <c r="V610" i="17" s="1"/>
  <c r="I606" i="13"/>
  <c r="W610" i="17" s="1"/>
  <c r="J606" i="13"/>
  <c r="X610" i="17" s="1"/>
  <c r="K606" i="13"/>
  <c r="Y610" i="17" s="1"/>
  <c r="C607" i="13"/>
  <c r="P611" i="17" s="1"/>
  <c r="D607" i="13"/>
  <c r="R611" i="17" s="1"/>
  <c r="E607" i="13"/>
  <c r="AF611" i="17" s="1"/>
  <c r="F607" i="13"/>
  <c r="T611" i="17" s="1"/>
  <c r="G607" i="13"/>
  <c r="U611" i="17" s="1"/>
  <c r="H607" i="13"/>
  <c r="V611" i="17" s="1"/>
  <c r="I607" i="13"/>
  <c r="W611" i="17" s="1"/>
  <c r="J607" i="13"/>
  <c r="X611" i="17" s="1"/>
  <c r="K607" i="13"/>
  <c r="Y611" i="17" s="1"/>
  <c r="C608" i="13"/>
  <c r="P612" i="17" s="1"/>
  <c r="D608" i="13"/>
  <c r="R612" i="17" s="1"/>
  <c r="E608" i="13"/>
  <c r="AF612" i="17" s="1"/>
  <c r="F608" i="13"/>
  <c r="T612" i="17" s="1"/>
  <c r="G608" i="13"/>
  <c r="U612" i="17" s="1"/>
  <c r="H608" i="13"/>
  <c r="V612" i="17" s="1"/>
  <c r="I608" i="13"/>
  <c r="W612" i="17" s="1"/>
  <c r="J608" i="13"/>
  <c r="X612" i="17" s="1"/>
  <c r="K608" i="13"/>
  <c r="Y612" i="17" s="1"/>
  <c r="C609" i="13"/>
  <c r="P613" i="17" s="1"/>
  <c r="D609" i="13"/>
  <c r="R613" i="17" s="1"/>
  <c r="E609" i="13"/>
  <c r="AF613" i="17" s="1"/>
  <c r="F609" i="13"/>
  <c r="T613" i="17" s="1"/>
  <c r="G609" i="13"/>
  <c r="U613" i="17" s="1"/>
  <c r="H609" i="13"/>
  <c r="V613" i="17" s="1"/>
  <c r="I609" i="13"/>
  <c r="W613" i="17" s="1"/>
  <c r="J609" i="13"/>
  <c r="X613" i="17" s="1"/>
  <c r="K609" i="13"/>
  <c r="Y613" i="17" s="1"/>
  <c r="C610" i="13"/>
  <c r="P614" i="17" s="1"/>
  <c r="D610" i="13"/>
  <c r="R614" i="17" s="1"/>
  <c r="E610" i="13"/>
  <c r="AF614" i="17" s="1"/>
  <c r="F610" i="13"/>
  <c r="T614" i="17" s="1"/>
  <c r="G610" i="13"/>
  <c r="U614" i="17" s="1"/>
  <c r="H610" i="13"/>
  <c r="V614" i="17" s="1"/>
  <c r="I610" i="13"/>
  <c r="W614" i="17" s="1"/>
  <c r="J610" i="13"/>
  <c r="X614" i="17" s="1"/>
  <c r="K610" i="13"/>
  <c r="Y614" i="17" s="1"/>
  <c r="C611" i="13"/>
  <c r="P615" i="17" s="1"/>
  <c r="D611" i="13"/>
  <c r="R615" i="17" s="1"/>
  <c r="E611" i="13"/>
  <c r="AF615" i="17" s="1"/>
  <c r="F611" i="13"/>
  <c r="T615" i="17" s="1"/>
  <c r="G611" i="13"/>
  <c r="U615" i="17" s="1"/>
  <c r="H611" i="13"/>
  <c r="V615" i="17" s="1"/>
  <c r="I611" i="13"/>
  <c r="W615" i="17" s="1"/>
  <c r="J611" i="13"/>
  <c r="X615" i="17" s="1"/>
  <c r="K611" i="13"/>
  <c r="Y615" i="17" s="1"/>
  <c r="C612" i="13"/>
  <c r="P616" i="17" s="1"/>
  <c r="D612" i="13"/>
  <c r="R616" i="17" s="1"/>
  <c r="E612" i="13"/>
  <c r="AF616" i="17" s="1"/>
  <c r="F612" i="13"/>
  <c r="T616" i="17" s="1"/>
  <c r="G612" i="13"/>
  <c r="U616" i="17" s="1"/>
  <c r="H612" i="13"/>
  <c r="V616" i="17" s="1"/>
  <c r="I612" i="13"/>
  <c r="W616" i="17" s="1"/>
  <c r="J612" i="13"/>
  <c r="X616" i="17" s="1"/>
  <c r="K612" i="13"/>
  <c r="Y616" i="17" s="1"/>
  <c r="C613" i="13"/>
  <c r="P617" i="17" s="1"/>
  <c r="D613" i="13"/>
  <c r="R617" i="17" s="1"/>
  <c r="E613" i="13"/>
  <c r="AF617" i="17" s="1"/>
  <c r="F613" i="13"/>
  <c r="T617" i="17" s="1"/>
  <c r="G613" i="13"/>
  <c r="U617" i="17" s="1"/>
  <c r="H613" i="13"/>
  <c r="V617" i="17" s="1"/>
  <c r="I613" i="13"/>
  <c r="W617" i="17" s="1"/>
  <c r="J613" i="13"/>
  <c r="X617" i="17" s="1"/>
  <c r="K613" i="13"/>
  <c r="Y617" i="17" s="1"/>
  <c r="C614" i="13"/>
  <c r="P618" i="17" s="1"/>
  <c r="D614" i="13"/>
  <c r="R618" i="17" s="1"/>
  <c r="E614" i="13"/>
  <c r="AF618" i="17" s="1"/>
  <c r="F614" i="13"/>
  <c r="T618" i="17" s="1"/>
  <c r="G614" i="13"/>
  <c r="U618" i="17" s="1"/>
  <c r="H614" i="13"/>
  <c r="V618" i="17" s="1"/>
  <c r="I614" i="13"/>
  <c r="W618" i="17" s="1"/>
  <c r="J614" i="13"/>
  <c r="X618" i="17" s="1"/>
  <c r="K614" i="13"/>
  <c r="Y618" i="17" s="1"/>
  <c r="C615" i="13"/>
  <c r="P619" i="17" s="1"/>
  <c r="D615" i="13"/>
  <c r="R619" i="17" s="1"/>
  <c r="E615" i="13"/>
  <c r="AF619" i="17" s="1"/>
  <c r="F615" i="13"/>
  <c r="T619" i="17" s="1"/>
  <c r="G615" i="13"/>
  <c r="U619" i="17" s="1"/>
  <c r="H615" i="13"/>
  <c r="V619" i="17" s="1"/>
  <c r="I615" i="13"/>
  <c r="W619" i="17" s="1"/>
  <c r="J615" i="13"/>
  <c r="X619" i="17" s="1"/>
  <c r="K615" i="13"/>
  <c r="Y619" i="17" s="1"/>
  <c r="C616" i="13"/>
  <c r="P620" i="17" s="1"/>
  <c r="D616" i="13"/>
  <c r="R620" i="17" s="1"/>
  <c r="E616" i="13"/>
  <c r="AF620" i="17" s="1"/>
  <c r="F616" i="13"/>
  <c r="T620" i="17" s="1"/>
  <c r="G616" i="13"/>
  <c r="U620" i="17" s="1"/>
  <c r="H616" i="13"/>
  <c r="V620" i="17" s="1"/>
  <c r="I616" i="13"/>
  <c r="W620" i="17" s="1"/>
  <c r="J616" i="13"/>
  <c r="X620" i="17" s="1"/>
  <c r="K616" i="13"/>
  <c r="Y620" i="17" s="1"/>
  <c r="C617" i="13"/>
  <c r="P621" i="17" s="1"/>
  <c r="D617" i="13"/>
  <c r="R621" i="17" s="1"/>
  <c r="E617" i="13"/>
  <c r="AF621" i="17" s="1"/>
  <c r="F617" i="13"/>
  <c r="T621" i="17" s="1"/>
  <c r="G617" i="13"/>
  <c r="U621" i="17" s="1"/>
  <c r="H617" i="13"/>
  <c r="V621" i="17" s="1"/>
  <c r="I617" i="13"/>
  <c r="W621" i="17" s="1"/>
  <c r="J617" i="13"/>
  <c r="X621" i="17" s="1"/>
  <c r="K617" i="13"/>
  <c r="Y621" i="17" s="1"/>
  <c r="C618" i="13"/>
  <c r="P622" i="17" s="1"/>
  <c r="D618" i="13"/>
  <c r="R622" i="17" s="1"/>
  <c r="E618" i="13"/>
  <c r="AF622" i="17" s="1"/>
  <c r="F618" i="13"/>
  <c r="T622" i="17" s="1"/>
  <c r="G618" i="13"/>
  <c r="U622" i="17" s="1"/>
  <c r="H618" i="13"/>
  <c r="V622" i="17" s="1"/>
  <c r="I618" i="13"/>
  <c r="W622" i="17" s="1"/>
  <c r="J618" i="13"/>
  <c r="X622" i="17" s="1"/>
  <c r="K618" i="13"/>
  <c r="Y622" i="17" s="1"/>
  <c r="C619" i="13"/>
  <c r="P623" i="17" s="1"/>
  <c r="D619" i="13"/>
  <c r="R623" i="17" s="1"/>
  <c r="E619" i="13"/>
  <c r="AF623" i="17" s="1"/>
  <c r="F619" i="13"/>
  <c r="T623" i="17" s="1"/>
  <c r="G619" i="13"/>
  <c r="U623" i="17" s="1"/>
  <c r="H619" i="13"/>
  <c r="V623" i="17" s="1"/>
  <c r="I619" i="13"/>
  <c r="W623" i="17" s="1"/>
  <c r="J619" i="13"/>
  <c r="X623" i="17" s="1"/>
  <c r="K619" i="13"/>
  <c r="Y623" i="17" s="1"/>
  <c r="C620" i="13"/>
  <c r="P624" i="17" s="1"/>
  <c r="D620" i="13"/>
  <c r="R624" i="17" s="1"/>
  <c r="E620" i="13"/>
  <c r="AF624" i="17" s="1"/>
  <c r="F620" i="13"/>
  <c r="T624" i="17" s="1"/>
  <c r="G620" i="13"/>
  <c r="U624" i="17" s="1"/>
  <c r="H620" i="13"/>
  <c r="V624" i="17" s="1"/>
  <c r="I620" i="13"/>
  <c r="W624" i="17" s="1"/>
  <c r="J620" i="13"/>
  <c r="X624" i="17" s="1"/>
  <c r="K620" i="13"/>
  <c r="Y624" i="17" s="1"/>
  <c r="C621" i="13"/>
  <c r="P625" i="17" s="1"/>
  <c r="D621" i="13"/>
  <c r="R625" i="17" s="1"/>
  <c r="E621" i="13"/>
  <c r="AF625" i="17" s="1"/>
  <c r="F621" i="13"/>
  <c r="T625" i="17" s="1"/>
  <c r="G621" i="13"/>
  <c r="U625" i="17" s="1"/>
  <c r="H621" i="13"/>
  <c r="V625" i="17" s="1"/>
  <c r="I621" i="13"/>
  <c r="W625" i="17" s="1"/>
  <c r="J621" i="13"/>
  <c r="X625" i="17" s="1"/>
  <c r="K621" i="13"/>
  <c r="Y625" i="17" s="1"/>
  <c r="C622" i="13"/>
  <c r="P626" i="17" s="1"/>
  <c r="D622" i="13"/>
  <c r="R626" i="17" s="1"/>
  <c r="E622" i="13"/>
  <c r="AF626" i="17" s="1"/>
  <c r="F622" i="13"/>
  <c r="T626" i="17" s="1"/>
  <c r="G622" i="13"/>
  <c r="U626" i="17" s="1"/>
  <c r="H622" i="13"/>
  <c r="V626" i="17" s="1"/>
  <c r="I622" i="13"/>
  <c r="W626" i="17" s="1"/>
  <c r="J622" i="13"/>
  <c r="X626" i="17" s="1"/>
  <c r="K622" i="13"/>
  <c r="Y626" i="17" s="1"/>
  <c r="C623" i="13"/>
  <c r="P627" i="17" s="1"/>
  <c r="D623" i="13"/>
  <c r="R627" i="17" s="1"/>
  <c r="E623" i="13"/>
  <c r="AF627" i="17" s="1"/>
  <c r="F623" i="13"/>
  <c r="T627" i="17" s="1"/>
  <c r="G623" i="13"/>
  <c r="U627" i="17" s="1"/>
  <c r="H623" i="13"/>
  <c r="V627" i="17" s="1"/>
  <c r="I623" i="13"/>
  <c r="W627" i="17" s="1"/>
  <c r="J623" i="13"/>
  <c r="X627" i="17" s="1"/>
  <c r="K623" i="13"/>
  <c r="Y627" i="17" s="1"/>
  <c r="C624" i="13"/>
  <c r="P628" i="17" s="1"/>
  <c r="D624" i="13"/>
  <c r="R628" i="17" s="1"/>
  <c r="E624" i="13"/>
  <c r="AF628" i="17" s="1"/>
  <c r="F624" i="13"/>
  <c r="T628" i="17" s="1"/>
  <c r="G624" i="13"/>
  <c r="U628" i="17" s="1"/>
  <c r="H624" i="13"/>
  <c r="V628" i="17" s="1"/>
  <c r="I624" i="13"/>
  <c r="W628" i="17" s="1"/>
  <c r="J624" i="13"/>
  <c r="X628" i="17" s="1"/>
  <c r="K624" i="13"/>
  <c r="Y628" i="17" s="1"/>
  <c r="C625" i="13"/>
  <c r="P629" i="17" s="1"/>
  <c r="D625" i="13"/>
  <c r="R629" i="17" s="1"/>
  <c r="E625" i="13"/>
  <c r="AF629" i="17" s="1"/>
  <c r="F625" i="13"/>
  <c r="T629" i="17" s="1"/>
  <c r="G625" i="13"/>
  <c r="U629" i="17" s="1"/>
  <c r="H625" i="13"/>
  <c r="V629" i="17" s="1"/>
  <c r="I625" i="13"/>
  <c r="W629" i="17" s="1"/>
  <c r="J625" i="13"/>
  <c r="X629" i="17" s="1"/>
  <c r="K625" i="13"/>
  <c r="Y629" i="17" s="1"/>
  <c r="C626" i="13"/>
  <c r="P630" i="17" s="1"/>
  <c r="D626" i="13"/>
  <c r="R630" i="17" s="1"/>
  <c r="E626" i="13"/>
  <c r="AF630" i="17" s="1"/>
  <c r="F626" i="13"/>
  <c r="T630" i="17" s="1"/>
  <c r="G626" i="13"/>
  <c r="U630" i="17" s="1"/>
  <c r="H626" i="13"/>
  <c r="V630" i="17" s="1"/>
  <c r="I626" i="13"/>
  <c r="W630" i="17" s="1"/>
  <c r="J626" i="13"/>
  <c r="X630" i="17" s="1"/>
  <c r="K626" i="13"/>
  <c r="Y630" i="17" s="1"/>
  <c r="C627" i="13"/>
  <c r="P631" i="17" s="1"/>
  <c r="D627" i="13"/>
  <c r="R631" i="17" s="1"/>
  <c r="E627" i="13"/>
  <c r="AF631" i="17" s="1"/>
  <c r="F627" i="13"/>
  <c r="T631" i="17" s="1"/>
  <c r="G627" i="13"/>
  <c r="U631" i="17" s="1"/>
  <c r="H627" i="13"/>
  <c r="V631" i="17" s="1"/>
  <c r="I627" i="13"/>
  <c r="W631" i="17" s="1"/>
  <c r="J627" i="13"/>
  <c r="X631" i="17" s="1"/>
  <c r="K627" i="13"/>
  <c r="Y631" i="17" s="1"/>
  <c r="C628" i="13"/>
  <c r="P632" i="17" s="1"/>
  <c r="D628" i="13"/>
  <c r="R632" i="17" s="1"/>
  <c r="E628" i="13"/>
  <c r="AF632" i="17" s="1"/>
  <c r="F628" i="13"/>
  <c r="T632" i="17" s="1"/>
  <c r="G628" i="13"/>
  <c r="U632" i="17" s="1"/>
  <c r="H628" i="13"/>
  <c r="V632" i="17" s="1"/>
  <c r="I628" i="13"/>
  <c r="W632" i="17" s="1"/>
  <c r="J628" i="13"/>
  <c r="X632" i="17" s="1"/>
  <c r="K628" i="13"/>
  <c r="Y632" i="17" s="1"/>
  <c r="C629" i="13"/>
  <c r="P633" i="17" s="1"/>
  <c r="D629" i="13"/>
  <c r="R633" i="17" s="1"/>
  <c r="E629" i="13"/>
  <c r="AF633" i="17" s="1"/>
  <c r="F629" i="13"/>
  <c r="T633" i="17" s="1"/>
  <c r="G629" i="13"/>
  <c r="U633" i="17" s="1"/>
  <c r="H629" i="13"/>
  <c r="V633" i="17" s="1"/>
  <c r="I629" i="13"/>
  <c r="W633" i="17" s="1"/>
  <c r="J629" i="13"/>
  <c r="X633" i="17" s="1"/>
  <c r="K629" i="13"/>
  <c r="Y633" i="17" s="1"/>
  <c r="C630" i="13"/>
  <c r="P634" i="17" s="1"/>
  <c r="D630" i="13"/>
  <c r="R634" i="17" s="1"/>
  <c r="E630" i="13"/>
  <c r="AF634" i="17" s="1"/>
  <c r="F630" i="13"/>
  <c r="T634" i="17" s="1"/>
  <c r="G630" i="13"/>
  <c r="U634" i="17" s="1"/>
  <c r="H630" i="13"/>
  <c r="V634" i="17" s="1"/>
  <c r="I630" i="13"/>
  <c r="W634" i="17" s="1"/>
  <c r="J630" i="13"/>
  <c r="X634" i="17" s="1"/>
  <c r="K630" i="13"/>
  <c r="Y634" i="17" s="1"/>
  <c r="C631" i="13"/>
  <c r="P635" i="17" s="1"/>
  <c r="D631" i="13"/>
  <c r="R635" i="17" s="1"/>
  <c r="E631" i="13"/>
  <c r="AF635" i="17" s="1"/>
  <c r="F631" i="13"/>
  <c r="T635" i="17" s="1"/>
  <c r="G631" i="13"/>
  <c r="U635" i="17" s="1"/>
  <c r="H631" i="13"/>
  <c r="V635" i="17" s="1"/>
  <c r="I631" i="13"/>
  <c r="W635" i="17" s="1"/>
  <c r="J631" i="13"/>
  <c r="X635" i="17" s="1"/>
  <c r="K631" i="13"/>
  <c r="Y635" i="17" s="1"/>
  <c r="C632" i="13"/>
  <c r="P636" i="17" s="1"/>
  <c r="D632" i="13"/>
  <c r="R636" i="17" s="1"/>
  <c r="E632" i="13"/>
  <c r="AF636" i="17" s="1"/>
  <c r="F632" i="13"/>
  <c r="T636" i="17" s="1"/>
  <c r="G632" i="13"/>
  <c r="U636" i="17" s="1"/>
  <c r="H632" i="13"/>
  <c r="V636" i="17" s="1"/>
  <c r="I632" i="13"/>
  <c r="W636" i="17" s="1"/>
  <c r="J632" i="13"/>
  <c r="X636" i="17" s="1"/>
  <c r="K632" i="13"/>
  <c r="Y636" i="17" s="1"/>
  <c r="C633" i="13"/>
  <c r="P637" i="17" s="1"/>
  <c r="D633" i="13"/>
  <c r="R637" i="17" s="1"/>
  <c r="E633" i="13"/>
  <c r="AF637" i="17" s="1"/>
  <c r="F633" i="13"/>
  <c r="T637" i="17" s="1"/>
  <c r="G633" i="13"/>
  <c r="U637" i="17" s="1"/>
  <c r="H633" i="13"/>
  <c r="V637" i="17" s="1"/>
  <c r="I633" i="13"/>
  <c r="W637" i="17" s="1"/>
  <c r="J633" i="13"/>
  <c r="X637" i="17" s="1"/>
  <c r="K633" i="13"/>
  <c r="Y637" i="17" s="1"/>
  <c r="C634" i="13"/>
  <c r="P638" i="17" s="1"/>
  <c r="D634" i="13"/>
  <c r="R638" i="17" s="1"/>
  <c r="E634" i="13"/>
  <c r="AF638" i="17" s="1"/>
  <c r="F634" i="13"/>
  <c r="T638" i="17" s="1"/>
  <c r="G634" i="13"/>
  <c r="U638" i="17" s="1"/>
  <c r="H634" i="13"/>
  <c r="V638" i="17" s="1"/>
  <c r="I634" i="13"/>
  <c r="W638" i="17" s="1"/>
  <c r="J634" i="13"/>
  <c r="X638" i="17" s="1"/>
  <c r="K634" i="13"/>
  <c r="Y638" i="17" s="1"/>
  <c r="C635" i="13"/>
  <c r="P639" i="17" s="1"/>
  <c r="D635" i="13"/>
  <c r="R639" i="17" s="1"/>
  <c r="E635" i="13"/>
  <c r="AF639" i="17" s="1"/>
  <c r="F635" i="13"/>
  <c r="T639" i="17" s="1"/>
  <c r="G635" i="13"/>
  <c r="U639" i="17" s="1"/>
  <c r="H635" i="13"/>
  <c r="V639" i="17" s="1"/>
  <c r="I635" i="13"/>
  <c r="W639" i="17" s="1"/>
  <c r="J635" i="13"/>
  <c r="X639" i="17" s="1"/>
  <c r="K635" i="13"/>
  <c r="Y639" i="17" s="1"/>
  <c r="C636" i="13"/>
  <c r="P640" i="17" s="1"/>
  <c r="D636" i="13"/>
  <c r="R640" i="17" s="1"/>
  <c r="E636" i="13"/>
  <c r="AF640" i="17" s="1"/>
  <c r="F636" i="13"/>
  <c r="T640" i="17" s="1"/>
  <c r="G636" i="13"/>
  <c r="U640" i="17" s="1"/>
  <c r="H636" i="13"/>
  <c r="V640" i="17" s="1"/>
  <c r="I636" i="13"/>
  <c r="W640" i="17" s="1"/>
  <c r="J636" i="13"/>
  <c r="X640" i="17" s="1"/>
  <c r="K636" i="13"/>
  <c r="Y640" i="17" s="1"/>
  <c r="C637" i="13"/>
  <c r="P641" i="17" s="1"/>
  <c r="D637" i="13"/>
  <c r="R641" i="17" s="1"/>
  <c r="E637" i="13"/>
  <c r="AF641" i="17" s="1"/>
  <c r="F637" i="13"/>
  <c r="T641" i="17" s="1"/>
  <c r="G637" i="13"/>
  <c r="U641" i="17" s="1"/>
  <c r="H637" i="13"/>
  <c r="V641" i="17" s="1"/>
  <c r="I637" i="13"/>
  <c r="W641" i="17" s="1"/>
  <c r="J637" i="13"/>
  <c r="X641" i="17" s="1"/>
  <c r="K637" i="13"/>
  <c r="Y641" i="17" s="1"/>
  <c r="C638" i="13"/>
  <c r="P642" i="17" s="1"/>
  <c r="D638" i="13"/>
  <c r="R642" i="17" s="1"/>
  <c r="E638" i="13"/>
  <c r="AF642" i="17" s="1"/>
  <c r="F638" i="13"/>
  <c r="T642" i="17" s="1"/>
  <c r="G638" i="13"/>
  <c r="U642" i="17" s="1"/>
  <c r="H638" i="13"/>
  <c r="V642" i="17" s="1"/>
  <c r="I638" i="13"/>
  <c r="W642" i="17" s="1"/>
  <c r="J638" i="13"/>
  <c r="X642" i="17" s="1"/>
  <c r="K638" i="13"/>
  <c r="Y642" i="17" s="1"/>
  <c r="C639" i="13"/>
  <c r="P643" i="17" s="1"/>
  <c r="D639" i="13"/>
  <c r="R643" i="17" s="1"/>
  <c r="E639" i="13"/>
  <c r="AF643" i="17" s="1"/>
  <c r="F639" i="13"/>
  <c r="T643" i="17" s="1"/>
  <c r="G639" i="13"/>
  <c r="U643" i="17" s="1"/>
  <c r="H639" i="13"/>
  <c r="V643" i="17" s="1"/>
  <c r="I639" i="13"/>
  <c r="W643" i="17" s="1"/>
  <c r="J639" i="13"/>
  <c r="X643" i="17" s="1"/>
  <c r="K639" i="13"/>
  <c r="Y643" i="17" s="1"/>
  <c r="C640" i="13"/>
  <c r="P644" i="17" s="1"/>
  <c r="D640" i="13"/>
  <c r="R644" i="17" s="1"/>
  <c r="E640" i="13"/>
  <c r="AF644" i="17" s="1"/>
  <c r="F640" i="13"/>
  <c r="T644" i="17" s="1"/>
  <c r="G640" i="13"/>
  <c r="U644" i="17" s="1"/>
  <c r="H640" i="13"/>
  <c r="V644" i="17" s="1"/>
  <c r="I640" i="13"/>
  <c r="W644" i="17" s="1"/>
  <c r="J640" i="13"/>
  <c r="X644" i="17" s="1"/>
  <c r="K640" i="13"/>
  <c r="Y644" i="17" s="1"/>
  <c r="C641" i="13"/>
  <c r="P645" i="17" s="1"/>
  <c r="D641" i="13"/>
  <c r="R645" i="17" s="1"/>
  <c r="E641" i="13"/>
  <c r="AF645" i="17" s="1"/>
  <c r="F641" i="13"/>
  <c r="T645" i="17" s="1"/>
  <c r="G641" i="13"/>
  <c r="U645" i="17" s="1"/>
  <c r="H641" i="13"/>
  <c r="V645" i="17" s="1"/>
  <c r="I641" i="13"/>
  <c r="W645" i="17" s="1"/>
  <c r="J641" i="13"/>
  <c r="X645" i="17" s="1"/>
  <c r="K641" i="13"/>
  <c r="Y645" i="17" s="1"/>
  <c r="C642" i="13"/>
  <c r="P646" i="17" s="1"/>
  <c r="D642" i="13"/>
  <c r="R646" i="17" s="1"/>
  <c r="E642" i="13"/>
  <c r="AF646" i="17" s="1"/>
  <c r="F642" i="13"/>
  <c r="T646" i="17" s="1"/>
  <c r="G642" i="13"/>
  <c r="U646" i="17" s="1"/>
  <c r="H642" i="13"/>
  <c r="V646" i="17" s="1"/>
  <c r="I642" i="13"/>
  <c r="W646" i="17" s="1"/>
  <c r="J642" i="13"/>
  <c r="X646" i="17" s="1"/>
  <c r="K642" i="13"/>
  <c r="Y646" i="17" s="1"/>
  <c r="C643" i="13"/>
  <c r="P647" i="17" s="1"/>
  <c r="D643" i="13"/>
  <c r="R647" i="17" s="1"/>
  <c r="E643" i="13"/>
  <c r="AF647" i="17" s="1"/>
  <c r="F643" i="13"/>
  <c r="T647" i="17" s="1"/>
  <c r="G643" i="13"/>
  <c r="U647" i="17" s="1"/>
  <c r="H643" i="13"/>
  <c r="V647" i="17" s="1"/>
  <c r="I643" i="13"/>
  <c r="W647" i="17" s="1"/>
  <c r="J643" i="13"/>
  <c r="X647" i="17" s="1"/>
  <c r="K643" i="13"/>
  <c r="Y647" i="17" s="1"/>
  <c r="C644" i="13"/>
  <c r="P648" i="17" s="1"/>
  <c r="D644" i="13"/>
  <c r="R648" i="17" s="1"/>
  <c r="E644" i="13"/>
  <c r="AF648" i="17" s="1"/>
  <c r="F644" i="13"/>
  <c r="T648" i="17" s="1"/>
  <c r="G644" i="13"/>
  <c r="U648" i="17" s="1"/>
  <c r="H644" i="13"/>
  <c r="V648" i="17" s="1"/>
  <c r="I644" i="13"/>
  <c r="W648" i="17" s="1"/>
  <c r="J644" i="13"/>
  <c r="X648" i="17" s="1"/>
  <c r="K644" i="13"/>
  <c r="Y648" i="17" s="1"/>
  <c r="C645" i="13"/>
  <c r="P649" i="17" s="1"/>
  <c r="D645" i="13"/>
  <c r="R649" i="17" s="1"/>
  <c r="E645" i="13"/>
  <c r="AF649" i="17" s="1"/>
  <c r="F645" i="13"/>
  <c r="T649" i="17" s="1"/>
  <c r="G645" i="13"/>
  <c r="U649" i="17" s="1"/>
  <c r="H645" i="13"/>
  <c r="V649" i="17" s="1"/>
  <c r="I645" i="13"/>
  <c r="W649" i="17" s="1"/>
  <c r="J645" i="13"/>
  <c r="X649" i="17" s="1"/>
  <c r="K645" i="13"/>
  <c r="Y649" i="17" s="1"/>
  <c r="C646" i="13"/>
  <c r="P650" i="17" s="1"/>
  <c r="D646" i="13"/>
  <c r="R650" i="17" s="1"/>
  <c r="E646" i="13"/>
  <c r="AF650" i="17" s="1"/>
  <c r="F646" i="13"/>
  <c r="T650" i="17" s="1"/>
  <c r="G646" i="13"/>
  <c r="U650" i="17" s="1"/>
  <c r="H646" i="13"/>
  <c r="V650" i="17" s="1"/>
  <c r="I646" i="13"/>
  <c r="W650" i="17" s="1"/>
  <c r="J646" i="13"/>
  <c r="X650" i="17" s="1"/>
  <c r="K646" i="13"/>
  <c r="Y650" i="17" s="1"/>
  <c r="C647" i="13"/>
  <c r="P651" i="17" s="1"/>
  <c r="D647" i="13"/>
  <c r="R651" i="17" s="1"/>
  <c r="E647" i="13"/>
  <c r="AF651" i="17" s="1"/>
  <c r="F647" i="13"/>
  <c r="T651" i="17" s="1"/>
  <c r="G647" i="13"/>
  <c r="U651" i="17" s="1"/>
  <c r="H647" i="13"/>
  <c r="V651" i="17" s="1"/>
  <c r="I647" i="13"/>
  <c r="W651" i="17" s="1"/>
  <c r="J647" i="13"/>
  <c r="X651" i="17" s="1"/>
  <c r="K647" i="13"/>
  <c r="Y651" i="17" s="1"/>
  <c r="C648" i="13"/>
  <c r="P652" i="17" s="1"/>
  <c r="D648" i="13"/>
  <c r="R652" i="17" s="1"/>
  <c r="E648" i="13"/>
  <c r="AF652" i="17" s="1"/>
  <c r="F648" i="13"/>
  <c r="T652" i="17" s="1"/>
  <c r="G648" i="13"/>
  <c r="U652" i="17" s="1"/>
  <c r="H648" i="13"/>
  <c r="V652" i="17" s="1"/>
  <c r="I648" i="13"/>
  <c r="W652" i="17" s="1"/>
  <c r="J648" i="13"/>
  <c r="X652" i="17" s="1"/>
  <c r="K648" i="13"/>
  <c r="Y652" i="17" s="1"/>
  <c r="C649" i="13"/>
  <c r="P653" i="17" s="1"/>
  <c r="D649" i="13"/>
  <c r="R653" i="17" s="1"/>
  <c r="E649" i="13"/>
  <c r="AF653" i="17" s="1"/>
  <c r="F649" i="13"/>
  <c r="T653" i="17" s="1"/>
  <c r="G649" i="13"/>
  <c r="U653" i="17" s="1"/>
  <c r="H649" i="13"/>
  <c r="V653" i="17" s="1"/>
  <c r="I649" i="13"/>
  <c r="W653" i="17" s="1"/>
  <c r="J649" i="13"/>
  <c r="X653" i="17" s="1"/>
  <c r="K649" i="13"/>
  <c r="Y653" i="17" s="1"/>
  <c r="C650" i="13"/>
  <c r="P654" i="17" s="1"/>
  <c r="D650" i="13"/>
  <c r="R654" i="17" s="1"/>
  <c r="E650" i="13"/>
  <c r="AF654" i="17" s="1"/>
  <c r="F650" i="13"/>
  <c r="T654" i="17" s="1"/>
  <c r="G650" i="13"/>
  <c r="U654" i="17" s="1"/>
  <c r="H650" i="13"/>
  <c r="V654" i="17" s="1"/>
  <c r="I650" i="13"/>
  <c r="W654" i="17" s="1"/>
  <c r="J650" i="13"/>
  <c r="X654" i="17" s="1"/>
  <c r="K650" i="13"/>
  <c r="Y654" i="17" s="1"/>
  <c r="C651" i="13"/>
  <c r="P655" i="17" s="1"/>
  <c r="D651" i="13"/>
  <c r="R655" i="17" s="1"/>
  <c r="E651" i="13"/>
  <c r="AF655" i="17" s="1"/>
  <c r="F651" i="13"/>
  <c r="T655" i="17" s="1"/>
  <c r="G651" i="13"/>
  <c r="U655" i="17" s="1"/>
  <c r="H651" i="13"/>
  <c r="V655" i="17" s="1"/>
  <c r="I651" i="13"/>
  <c r="W655" i="17" s="1"/>
  <c r="J651" i="13"/>
  <c r="X655" i="17" s="1"/>
  <c r="K651" i="13"/>
  <c r="Y655" i="17" s="1"/>
  <c r="C652" i="13"/>
  <c r="P656" i="17" s="1"/>
  <c r="D652" i="13"/>
  <c r="R656" i="17" s="1"/>
  <c r="E652" i="13"/>
  <c r="AF656" i="17" s="1"/>
  <c r="F652" i="13"/>
  <c r="T656" i="17" s="1"/>
  <c r="G652" i="13"/>
  <c r="U656" i="17" s="1"/>
  <c r="H652" i="13"/>
  <c r="V656" i="17" s="1"/>
  <c r="I652" i="13"/>
  <c r="W656" i="17" s="1"/>
  <c r="J652" i="13"/>
  <c r="X656" i="17" s="1"/>
  <c r="K652" i="13"/>
  <c r="Y656" i="17" s="1"/>
  <c r="C653" i="13"/>
  <c r="P657" i="17" s="1"/>
  <c r="D653" i="13"/>
  <c r="R657" i="17" s="1"/>
  <c r="E653" i="13"/>
  <c r="AF657" i="17" s="1"/>
  <c r="F653" i="13"/>
  <c r="T657" i="17" s="1"/>
  <c r="G653" i="13"/>
  <c r="U657" i="17" s="1"/>
  <c r="H653" i="13"/>
  <c r="V657" i="17" s="1"/>
  <c r="I653" i="13"/>
  <c r="W657" i="17" s="1"/>
  <c r="J653" i="13"/>
  <c r="X657" i="17" s="1"/>
  <c r="K653" i="13"/>
  <c r="Y657" i="17" s="1"/>
  <c r="C654" i="13"/>
  <c r="P658" i="17" s="1"/>
  <c r="D654" i="13"/>
  <c r="R658" i="17" s="1"/>
  <c r="E654" i="13"/>
  <c r="AF658" i="17" s="1"/>
  <c r="F654" i="13"/>
  <c r="T658" i="17" s="1"/>
  <c r="G654" i="13"/>
  <c r="U658" i="17" s="1"/>
  <c r="H654" i="13"/>
  <c r="V658" i="17" s="1"/>
  <c r="I654" i="13"/>
  <c r="W658" i="17" s="1"/>
  <c r="J654" i="13"/>
  <c r="X658" i="17" s="1"/>
  <c r="K654" i="13"/>
  <c r="Y658" i="17" s="1"/>
  <c r="C655" i="13"/>
  <c r="P659" i="17" s="1"/>
  <c r="D655" i="13"/>
  <c r="R659" i="17" s="1"/>
  <c r="E655" i="13"/>
  <c r="AF659" i="17" s="1"/>
  <c r="F655" i="13"/>
  <c r="T659" i="17" s="1"/>
  <c r="G655" i="13"/>
  <c r="U659" i="17" s="1"/>
  <c r="H655" i="13"/>
  <c r="V659" i="17" s="1"/>
  <c r="I655" i="13"/>
  <c r="W659" i="17" s="1"/>
  <c r="J655" i="13"/>
  <c r="X659" i="17" s="1"/>
  <c r="K655" i="13"/>
  <c r="Y659" i="17" s="1"/>
  <c r="C656" i="13"/>
  <c r="P660" i="17" s="1"/>
  <c r="D656" i="13"/>
  <c r="R660" i="17" s="1"/>
  <c r="E656" i="13"/>
  <c r="AF660" i="17" s="1"/>
  <c r="F656" i="13"/>
  <c r="T660" i="17" s="1"/>
  <c r="G656" i="13"/>
  <c r="U660" i="17" s="1"/>
  <c r="H656" i="13"/>
  <c r="V660" i="17" s="1"/>
  <c r="I656" i="13"/>
  <c r="W660" i="17" s="1"/>
  <c r="J656" i="13"/>
  <c r="X660" i="17" s="1"/>
  <c r="K656" i="13"/>
  <c r="Y660" i="17" s="1"/>
  <c r="C657" i="13"/>
  <c r="P661" i="17" s="1"/>
  <c r="D657" i="13"/>
  <c r="R661" i="17" s="1"/>
  <c r="E657" i="13"/>
  <c r="AF661" i="17" s="1"/>
  <c r="F657" i="13"/>
  <c r="T661" i="17" s="1"/>
  <c r="G657" i="13"/>
  <c r="U661" i="17" s="1"/>
  <c r="H657" i="13"/>
  <c r="V661" i="17" s="1"/>
  <c r="I657" i="13"/>
  <c r="W661" i="17" s="1"/>
  <c r="J657" i="13"/>
  <c r="X661" i="17" s="1"/>
  <c r="K657" i="13"/>
  <c r="Y661" i="17" s="1"/>
  <c r="C658" i="13"/>
  <c r="P662" i="17" s="1"/>
  <c r="D658" i="13"/>
  <c r="R662" i="17" s="1"/>
  <c r="E658" i="13"/>
  <c r="AF662" i="17" s="1"/>
  <c r="F658" i="13"/>
  <c r="T662" i="17" s="1"/>
  <c r="G658" i="13"/>
  <c r="U662" i="17" s="1"/>
  <c r="H658" i="13"/>
  <c r="V662" i="17" s="1"/>
  <c r="I658" i="13"/>
  <c r="W662" i="17" s="1"/>
  <c r="J658" i="13"/>
  <c r="X662" i="17" s="1"/>
  <c r="K658" i="13"/>
  <c r="Y662" i="17" s="1"/>
  <c r="C659" i="13"/>
  <c r="P663" i="17" s="1"/>
  <c r="D659" i="13"/>
  <c r="R663" i="17" s="1"/>
  <c r="E659" i="13"/>
  <c r="AF663" i="17" s="1"/>
  <c r="F659" i="13"/>
  <c r="T663" i="17" s="1"/>
  <c r="G659" i="13"/>
  <c r="U663" i="17" s="1"/>
  <c r="H659" i="13"/>
  <c r="V663" i="17" s="1"/>
  <c r="I659" i="13"/>
  <c r="W663" i="17" s="1"/>
  <c r="J659" i="13"/>
  <c r="X663" i="17" s="1"/>
  <c r="K659" i="13"/>
  <c r="Y663" i="17" s="1"/>
  <c r="C660" i="13"/>
  <c r="P664" i="17" s="1"/>
  <c r="D660" i="13"/>
  <c r="R664" i="17" s="1"/>
  <c r="E660" i="13"/>
  <c r="AF664" i="17" s="1"/>
  <c r="F660" i="13"/>
  <c r="T664" i="17" s="1"/>
  <c r="G660" i="13"/>
  <c r="U664" i="17" s="1"/>
  <c r="H660" i="13"/>
  <c r="V664" i="17" s="1"/>
  <c r="I660" i="13"/>
  <c r="W664" i="17" s="1"/>
  <c r="J660" i="13"/>
  <c r="X664" i="17" s="1"/>
  <c r="K660" i="13"/>
  <c r="Y664" i="17" s="1"/>
  <c r="C661" i="13"/>
  <c r="P665" i="17" s="1"/>
  <c r="D661" i="13"/>
  <c r="R665" i="17" s="1"/>
  <c r="E661" i="13"/>
  <c r="AF665" i="17" s="1"/>
  <c r="F661" i="13"/>
  <c r="T665" i="17" s="1"/>
  <c r="G661" i="13"/>
  <c r="U665" i="17" s="1"/>
  <c r="H661" i="13"/>
  <c r="V665" i="17" s="1"/>
  <c r="I661" i="13"/>
  <c r="W665" i="17" s="1"/>
  <c r="J661" i="13"/>
  <c r="X665" i="17" s="1"/>
  <c r="K661" i="13"/>
  <c r="Y665" i="17" s="1"/>
  <c r="C662" i="13"/>
  <c r="P666" i="17" s="1"/>
  <c r="D662" i="13"/>
  <c r="R666" i="17" s="1"/>
  <c r="E662" i="13"/>
  <c r="AF666" i="17" s="1"/>
  <c r="F662" i="13"/>
  <c r="T666" i="17" s="1"/>
  <c r="G662" i="13"/>
  <c r="U666" i="17" s="1"/>
  <c r="H662" i="13"/>
  <c r="V666" i="17" s="1"/>
  <c r="I662" i="13"/>
  <c r="W666" i="17" s="1"/>
  <c r="J662" i="13"/>
  <c r="X666" i="17" s="1"/>
  <c r="K662" i="13"/>
  <c r="Y666" i="17" s="1"/>
  <c r="C663" i="13"/>
  <c r="P667" i="17" s="1"/>
  <c r="D663" i="13"/>
  <c r="R667" i="17" s="1"/>
  <c r="E663" i="13"/>
  <c r="AF667" i="17" s="1"/>
  <c r="F663" i="13"/>
  <c r="T667" i="17" s="1"/>
  <c r="G663" i="13"/>
  <c r="U667" i="17" s="1"/>
  <c r="H663" i="13"/>
  <c r="V667" i="17" s="1"/>
  <c r="I663" i="13"/>
  <c r="W667" i="17" s="1"/>
  <c r="J663" i="13"/>
  <c r="X667" i="17" s="1"/>
  <c r="K663" i="13"/>
  <c r="Y667" i="17" s="1"/>
  <c r="C664" i="13"/>
  <c r="P668" i="17" s="1"/>
  <c r="D664" i="13"/>
  <c r="R668" i="17" s="1"/>
  <c r="E664" i="13"/>
  <c r="AF668" i="17" s="1"/>
  <c r="F664" i="13"/>
  <c r="T668" i="17" s="1"/>
  <c r="G664" i="13"/>
  <c r="U668" i="17" s="1"/>
  <c r="H664" i="13"/>
  <c r="V668" i="17" s="1"/>
  <c r="I664" i="13"/>
  <c r="W668" i="17" s="1"/>
  <c r="J664" i="13"/>
  <c r="X668" i="17" s="1"/>
  <c r="K664" i="13"/>
  <c r="Y668" i="17" s="1"/>
  <c r="C665" i="13"/>
  <c r="P669" i="17" s="1"/>
  <c r="D665" i="13"/>
  <c r="R669" i="17" s="1"/>
  <c r="E665" i="13"/>
  <c r="AF669" i="17" s="1"/>
  <c r="F665" i="13"/>
  <c r="T669" i="17" s="1"/>
  <c r="G665" i="13"/>
  <c r="U669" i="17" s="1"/>
  <c r="H665" i="13"/>
  <c r="V669" i="17" s="1"/>
  <c r="I665" i="13"/>
  <c r="W669" i="17" s="1"/>
  <c r="J665" i="13"/>
  <c r="X669" i="17" s="1"/>
  <c r="K665" i="13"/>
  <c r="Y669" i="17" s="1"/>
  <c r="C666" i="13"/>
  <c r="P670" i="17" s="1"/>
  <c r="D666" i="13"/>
  <c r="R670" i="17" s="1"/>
  <c r="E666" i="13"/>
  <c r="AF670" i="17" s="1"/>
  <c r="F666" i="13"/>
  <c r="T670" i="17" s="1"/>
  <c r="G666" i="13"/>
  <c r="U670" i="17" s="1"/>
  <c r="H666" i="13"/>
  <c r="V670" i="17" s="1"/>
  <c r="I666" i="13"/>
  <c r="W670" i="17" s="1"/>
  <c r="J666" i="13"/>
  <c r="X670" i="17" s="1"/>
  <c r="K666" i="13"/>
  <c r="Y670" i="17" s="1"/>
  <c r="C667" i="13"/>
  <c r="P671" i="17" s="1"/>
  <c r="D667" i="13"/>
  <c r="R671" i="17" s="1"/>
  <c r="E667" i="13"/>
  <c r="AF671" i="17" s="1"/>
  <c r="F667" i="13"/>
  <c r="T671" i="17" s="1"/>
  <c r="G667" i="13"/>
  <c r="U671" i="17" s="1"/>
  <c r="H667" i="13"/>
  <c r="V671" i="17" s="1"/>
  <c r="I667" i="13"/>
  <c r="W671" i="17" s="1"/>
  <c r="J667" i="13"/>
  <c r="X671" i="17" s="1"/>
  <c r="K667" i="13"/>
  <c r="Y671" i="17" s="1"/>
  <c r="C668" i="13"/>
  <c r="P672" i="17" s="1"/>
  <c r="D668" i="13"/>
  <c r="R672" i="17" s="1"/>
  <c r="E668" i="13"/>
  <c r="AF672" i="17" s="1"/>
  <c r="F668" i="13"/>
  <c r="T672" i="17" s="1"/>
  <c r="G668" i="13"/>
  <c r="U672" i="17" s="1"/>
  <c r="H668" i="13"/>
  <c r="V672" i="17" s="1"/>
  <c r="I668" i="13"/>
  <c r="W672" i="17" s="1"/>
  <c r="J668" i="13"/>
  <c r="X672" i="17" s="1"/>
  <c r="K668" i="13"/>
  <c r="Y672" i="17" s="1"/>
  <c r="C669" i="13"/>
  <c r="P673" i="17" s="1"/>
  <c r="D669" i="13"/>
  <c r="R673" i="17" s="1"/>
  <c r="E669" i="13"/>
  <c r="AF673" i="17" s="1"/>
  <c r="F669" i="13"/>
  <c r="T673" i="17" s="1"/>
  <c r="G669" i="13"/>
  <c r="U673" i="17" s="1"/>
  <c r="H669" i="13"/>
  <c r="V673" i="17" s="1"/>
  <c r="I669" i="13"/>
  <c r="W673" i="17" s="1"/>
  <c r="J669" i="13"/>
  <c r="X673" i="17" s="1"/>
  <c r="K669" i="13"/>
  <c r="Y673" i="17" s="1"/>
  <c r="C670" i="13"/>
  <c r="P674" i="17" s="1"/>
  <c r="D670" i="13"/>
  <c r="R674" i="17" s="1"/>
  <c r="E670" i="13"/>
  <c r="AF674" i="17" s="1"/>
  <c r="F670" i="13"/>
  <c r="T674" i="17" s="1"/>
  <c r="G670" i="13"/>
  <c r="U674" i="17" s="1"/>
  <c r="H670" i="13"/>
  <c r="V674" i="17" s="1"/>
  <c r="I670" i="13"/>
  <c r="W674" i="17" s="1"/>
  <c r="J670" i="13"/>
  <c r="X674" i="17" s="1"/>
  <c r="K670" i="13"/>
  <c r="Y674" i="17" s="1"/>
  <c r="C671" i="13"/>
  <c r="P675" i="17" s="1"/>
  <c r="D671" i="13"/>
  <c r="R675" i="17" s="1"/>
  <c r="E671" i="13"/>
  <c r="AF675" i="17" s="1"/>
  <c r="F671" i="13"/>
  <c r="T675" i="17" s="1"/>
  <c r="G671" i="13"/>
  <c r="U675" i="17" s="1"/>
  <c r="H671" i="13"/>
  <c r="V675" i="17" s="1"/>
  <c r="I671" i="13"/>
  <c r="W675" i="17" s="1"/>
  <c r="J671" i="13"/>
  <c r="X675" i="17" s="1"/>
  <c r="K671" i="13"/>
  <c r="Y675" i="17" s="1"/>
  <c r="C672" i="13"/>
  <c r="P676" i="17" s="1"/>
  <c r="D672" i="13"/>
  <c r="R676" i="17" s="1"/>
  <c r="E672" i="13"/>
  <c r="AF676" i="17" s="1"/>
  <c r="F672" i="13"/>
  <c r="T676" i="17" s="1"/>
  <c r="G672" i="13"/>
  <c r="U676" i="17" s="1"/>
  <c r="H672" i="13"/>
  <c r="V676" i="17" s="1"/>
  <c r="I672" i="13"/>
  <c r="W676" i="17" s="1"/>
  <c r="J672" i="13"/>
  <c r="X676" i="17" s="1"/>
  <c r="K672" i="13"/>
  <c r="Y676" i="17" s="1"/>
  <c r="C673" i="13"/>
  <c r="P677" i="17" s="1"/>
  <c r="D673" i="13"/>
  <c r="R677" i="17" s="1"/>
  <c r="E673" i="13"/>
  <c r="AF677" i="17" s="1"/>
  <c r="F673" i="13"/>
  <c r="T677" i="17" s="1"/>
  <c r="G673" i="13"/>
  <c r="U677" i="17" s="1"/>
  <c r="H673" i="13"/>
  <c r="V677" i="17" s="1"/>
  <c r="I673" i="13"/>
  <c r="W677" i="17" s="1"/>
  <c r="J673" i="13"/>
  <c r="X677" i="17" s="1"/>
  <c r="K673" i="13"/>
  <c r="Y677" i="17" s="1"/>
  <c r="C674" i="13"/>
  <c r="P678" i="17" s="1"/>
  <c r="D674" i="13"/>
  <c r="R678" i="17" s="1"/>
  <c r="E674" i="13"/>
  <c r="AF678" i="17" s="1"/>
  <c r="F674" i="13"/>
  <c r="T678" i="17" s="1"/>
  <c r="G674" i="13"/>
  <c r="U678" i="17" s="1"/>
  <c r="H674" i="13"/>
  <c r="V678" i="17" s="1"/>
  <c r="I674" i="13"/>
  <c r="W678" i="17" s="1"/>
  <c r="J674" i="13"/>
  <c r="X678" i="17" s="1"/>
  <c r="K674" i="13"/>
  <c r="Y678" i="17" s="1"/>
  <c r="C675" i="13"/>
  <c r="P679" i="17" s="1"/>
  <c r="D675" i="13"/>
  <c r="R679" i="17" s="1"/>
  <c r="E675" i="13"/>
  <c r="AF679" i="17" s="1"/>
  <c r="F675" i="13"/>
  <c r="T679" i="17" s="1"/>
  <c r="G675" i="13"/>
  <c r="U679" i="17" s="1"/>
  <c r="H675" i="13"/>
  <c r="V679" i="17" s="1"/>
  <c r="I675" i="13"/>
  <c r="W679" i="17" s="1"/>
  <c r="J675" i="13"/>
  <c r="X679" i="17" s="1"/>
  <c r="K675" i="13"/>
  <c r="Y679" i="17" s="1"/>
  <c r="C676" i="13"/>
  <c r="P680" i="17" s="1"/>
  <c r="D676" i="13"/>
  <c r="R680" i="17" s="1"/>
  <c r="E676" i="13"/>
  <c r="AF680" i="17" s="1"/>
  <c r="F676" i="13"/>
  <c r="T680" i="17" s="1"/>
  <c r="G676" i="13"/>
  <c r="U680" i="17" s="1"/>
  <c r="H676" i="13"/>
  <c r="V680" i="17" s="1"/>
  <c r="I676" i="13"/>
  <c r="W680" i="17" s="1"/>
  <c r="J676" i="13"/>
  <c r="X680" i="17" s="1"/>
  <c r="K676" i="13"/>
  <c r="Y680" i="17" s="1"/>
  <c r="C677" i="13"/>
  <c r="P681" i="17" s="1"/>
  <c r="D677" i="13"/>
  <c r="R681" i="17" s="1"/>
  <c r="E677" i="13"/>
  <c r="AF681" i="17" s="1"/>
  <c r="F677" i="13"/>
  <c r="T681" i="17" s="1"/>
  <c r="G677" i="13"/>
  <c r="U681" i="17" s="1"/>
  <c r="H677" i="13"/>
  <c r="V681" i="17" s="1"/>
  <c r="I677" i="13"/>
  <c r="W681" i="17" s="1"/>
  <c r="J677" i="13"/>
  <c r="X681" i="17" s="1"/>
  <c r="K677" i="13"/>
  <c r="Y681" i="17" s="1"/>
  <c r="C678" i="13"/>
  <c r="P682" i="17" s="1"/>
  <c r="D678" i="13"/>
  <c r="R682" i="17" s="1"/>
  <c r="E678" i="13"/>
  <c r="AF682" i="17" s="1"/>
  <c r="F678" i="13"/>
  <c r="T682" i="17" s="1"/>
  <c r="G678" i="13"/>
  <c r="U682" i="17" s="1"/>
  <c r="H678" i="13"/>
  <c r="V682" i="17" s="1"/>
  <c r="I678" i="13"/>
  <c r="W682" i="17" s="1"/>
  <c r="J678" i="13"/>
  <c r="X682" i="17" s="1"/>
  <c r="K678" i="13"/>
  <c r="Y682" i="17" s="1"/>
  <c r="C679" i="13"/>
  <c r="P683" i="17" s="1"/>
  <c r="D679" i="13"/>
  <c r="R683" i="17" s="1"/>
  <c r="E679" i="13"/>
  <c r="AF683" i="17" s="1"/>
  <c r="F679" i="13"/>
  <c r="T683" i="17" s="1"/>
  <c r="G679" i="13"/>
  <c r="U683" i="17" s="1"/>
  <c r="H679" i="13"/>
  <c r="V683" i="17" s="1"/>
  <c r="I679" i="13"/>
  <c r="W683" i="17" s="1"/>
  <c r="J679" i="13"/>
  <c r="X683" i="17" s="1"/>
  <c r="K679" i="13"/>
  <c r="Y683" i="17" s="1"/>
  <c r="C680" i="13"/>
  <c r="P684" i="17" s="1"/>
  <c r="D680" i="13"/>
  <c r="R684" i="17" s="1"/>
  <c r="E680" i="13"/>
  <c r="AF684" i="17" s="1"/>
  <c r="F680" i="13"/>
  <c r="T684" i="17" s="1"/>
  <c r="G680" i="13"/>
  <c r="U684" i="17" s="1"/>
  <c r="H680" i="13"/>
  <c r="V684" i="17" s="1"/>
  <c r="I680" i="13"/>
  <c r="W684" i="17" s="1"/>
  <c r="J680" i="13"/>
  <c r="X684" i="17" s="1"/>
  <c r="K680" i="13"/>
  <c r="Y684" i="17" s="1"/>
  <c r="C681" i="13"/>
  <c r="P685" i="17" s="1"/>
  <c r="D681" i="13"/>
  <c r="R685" i="17" s="1"/>
  <c r="E681" i="13"/>
  <c r="AF685" i="17" s="1"/>
  <c r="F681" i="13"/>
  <c r="T685" i="17" s="1"/>
  <c r="G681" i="13"/>
  <c r="U685" i="17" s="1"/>
  <c r="H681" i="13"/>
  <c r="V685" i="17" s="1"/>
  <c r="I681" i="13"/>
  <c r="W685" i="17" s="1"/>
  <c r="J681" i="13"/>
  <c r="X685" i="17" s="1"/>
  <c r="K681" i="13"/>
  <c r="Y685" i="17" s="1"/>
  <c r="C682" i="13"/>
  <c r="P686" i="17" s="1"/>
  <c r="D682" i="13"/>
  <c r="R686" i="17" s="1"/>
  <c r="E682" i="13"/>
  <c r="AF686" i="17" s="1"/>
  <c r="F682" i="13"/>
  <c r="T686" i="17" s="1"/>
  <c r="G682" i="13"/>
  <c r="U686" i="17" s="1"/>
  <c r="H682" i="13"/>
  <c r="V686" i="17" s="1"/>
  <c r="I682" i="13"/>
  <c r="W686" i="17" s="1"/>
  <c r="J682" i="13"/>
  <c r="X686" i="17" s="1"/>
  <c r="K682" i="13"/>
  <c r="Y686" i="17" s="1"/>
  <c r="C683" i="13"/>
  <c r="P687" i="17" s="1"/>
  <c r="D683" i="13"/>
  <c r="R687" i="17" s="1"/>
  <c r="E683" i="13"/>
  <c r="AF687" i="17" s="1"/>
  <c r="F683" i="13"/>
  <c r="T687" i="17" s="1"/>
  <c r="G683" i="13"/>
  <c r="U687" i="17" s="1"/>
  <c r="H683" i="13"/>
  <c r="V687" i="17" s="1"/>
  <c r="I683" i="13"/>
  <c r="W687" i="17" s="1"/>
  <c r="J683" i="13"/>
  <c r="X687" i="17" s="1"/>
  <c r="K683" i="13"/>
  <c r="Y687" i="17" s="1"/>
  <c r="C684" i="13"/>
  <c r="P688" i="17" s="1"/>
  <c r="D684" i="13"/>
  <c r="R688" i="17" s="1"/>
  <c r="E684" i="13"/>
  <c r="AF688" i="17" s="1"/>
  <c r="F684" i="13"/>
  <c r="T688" i="17" s="1"/>
  <c r="G684" i="13"/>
  <c r="U688" i="17" s="1"/>
  <c r="H684" i="13"/>
  <c r="V688" i="17" s="1"/>
  <c r="I684" i="13"/>
  <c r="W688" i="17" s="1"/>
  <c r="J684" i="13"/>
  <c r="X688" i="17" s="1"/>
  <c r="K684" i="13"/>
  <c r="Y688" i="17" s="1"/>
  <c r="C685" i="13"/>
  <c r="P689" i="17" s="1"/>
  <c r="D685" i="13"/>
  <c r="R689" i="17" s="1"/>
  <c r="E685" i="13"/>
  <c r="AF689" i="17" s="1"/>
  <c r="F685" i="13"/>
  <c r="T689" i="17" s="1"/>
  <c r="G685" i="13"/>
  <c r="U689" i="17" s="1"/>
  <c r="H685" i="13"/>
  <c r="V689" i="17" s="1"/>
  <c r="I685" i="13"/>
  <c r="W689" i="17" s="1"/>
  <c r="J685" i="13"/>
  <c r="X689" i="17" s="1"/>
  <c r="K685" i="13"/>
  <c r="Y689" i="17" s="1"/>
  <c r="C686" i="13"/>
  <c r="P690" i="17" s="1"/>
  <c r="D686" i="13"/>
  <c r="R690" i="17" s="1"/>
  <c r="E686" i="13"/>
  <c r="AF690" i="17" s="1"/>
  <c r="F686" i="13"/>
  <c r="T690" i="17" s="1"/>
  <c r="G686" i="13"/>
  <c r="U690" i="17" s="1"/>
  <c r="H686" i="13"/>
  <c r="V690" i="17" s="1"/>
  <c r="I686" i="13"/>
  <c r="W690" i="17" s="1"/>
  <c r="J686" i="13"/>
  <c r="X690" i="17" s="1"/>
  <c r="K686" i="13"/>
  <c r="Y690" i="17" s="1"/>
  <c r="C687" i="13"/>
  <c r="P691" i="17" s="1"/>
  <c r="D687" i="13"/>
  <c r="R691" i="17" s="1"/>
  <c r="E687" i="13"/>
  <c r="AF691" i="17" s="1"/>
  <c r="F687" i="13"/>
  <c r="T691" i="17" s="1"/>
  <c r="G687" i="13"/>
  <c r="U691" i="17" s="1"/>
  <c r="H687" i="13"/>
  <c r="V691" i="17" s="1"/>
  <c r="I687" i="13"/>
  <c r="W691" i="17" s="1"/>
  <c r="J687" i="13"/>
  <c r="X691" i="17" s="1"/>
  <c r="K687" i="13"/>
  <c r="Y691" i="17" s="1"/>
  <c r="C688" i="13"/>
  <c r="P692" i="17" s="1"/>
  <c r="D688" i="13"/>
  <c r="R692" i="17" s="1"/>
  <c r="E688" i="13"/>
  <c r="AF692" i="17" s="1"/>
  <c r="F688" i="13"/>
  <c r="T692" i="17" s="1"/>
  <c r="G688" i="13"/>
  <c r="U692" i="17" s="1"/>
  <c r="H688" i="13"/>
  <c r="V692" i="17" s="1"/>
  <c r="I688" i="13"/>
  <c r="W692" i="17" s="1"/>
  <c r="J688" i="13"/>
  <c r="X692" i="17" s="1"/>
  <c r="K688" i="13"/>
  <c r="Y692" i="17" s="1"/>
  <c r="C689" i="13"/>
  <c r="P693" i="17" s="1"/>
  <c r="D689" i="13"/>
  <c r="R693" i="17" s="1"/>
  <c r="E689" i="13"/>
  <c r="AF693" i="17" s="1"/>
  <c r="F689" i="13"/>
  <c r="T693" i="17" s="1"/>
  <c r="G689" i="13"/>
  <c r="U693" i="17" s="1"/>
  <c r="H689" i="13"/>
  <c r="V693" i="17" s="1"/>
  <c r="I689" i="13"/>
  <c r="W693" i="17" s="1"/>
  <c r="J689" i="13"/>
  <c r="X693" i="17" s="1"/>
  <c r="K689" i="13"/>
  <c r="Y693" i="17" s="1"/>
  <c r="C690" i="13"/>
  <c r="P694" i="17" s="1"/>
  <c r="D690" i="13"/>
  <c r="R694" i="17" s="1"/>
  <c r="E690" i="13"/>
  <c r="AF694" i="17" s="1"/>
  <c r="F690" i="13"/>
  <c r="T694" i="17" s="1"/>
  <c r="G690" i="13"/>
  <c r="U694" i="17" s="1"/>
  <c r="H690" i="13"/>
  <c r="V694" i="17" s="1"/>
  <c r="I690" i="13"/>
  <c r="W694" i="17" s="1"/>
  <c r="J690" i="13"/>
  <c r="X694" i="17" s="1"/>
  <c r="K690" i="13"/>
  <c r="Y694" i="17" s="1"/>
  <c r="C691" i="13"/>
  <c r="P695" i="17" s="1"/>
  <c r="D691" i="13"/>
  <c r="R695" i="17" s="1"/>
  <c r="E691" i="13"/>
  <c r="AF695" i="17" s="1"/>
  <c r="F691" i="13"/>
  <c r="T695" i="17" s="1"/>
  <c r="G691" i="13"/>
  <c r="U695" i="17" s="1"/>
  <c r="H691" i="13"/>
  <c r="V695" i="17" s="1"/>
  <c r="I691" i="13"/>
  <c r="W695" i="17" s="1"/>
  <c r="J691" i="13"/>
  <c r="X695" i="17" s="1"/>
  <c r="K691" i="13"/>
  <c r="Y695" i="17" s="1"/>
  <c r="C692" i="13"/>
  <c r="P696" i="17" s="1"/>
  <c r="D692" i="13"/>
  <c r="R696" i="17" s="1"/>
  <c r="E692" i="13"/>
  <c r="AF696" i="17" s="1"/>
  <c r="F692" i="13"/>
  <c r="T696" i="17" s="1"/>
  <c r="G692" i="13"/>
  <c r="U696" i="17" s="1"/>
  <c r="H692" i="13"/>
  <c r="V696" i="17" s="1"/>
  <c r="I692" i="13"/>
  <c r="W696" i="17" s="1"/>
  <c r="J692" i="13"/>
  <c r="X696" i="17" s="1"/>
  <c r="K692" i="13"/>
  <c r="Y696" i="17" s="1"/>
  <c r="C693" i="13"/>
  <c r="P697" i="17" s="1"/>
  <c r="D693" i="13"/>
  <c r="R697" i="17" s="1"/>
  <c r="E693" i="13"/>
  <c r="AF697" i="17" s="1"/>
  <c r="F693" i="13"/>
  <c r="T697" i="17" s="1"/>
  <c r="G693" i="13"/>
  <c r="U697" i="17" s="1"/>
  <c r="H693" i="13"/>
  <c r="V697" i="17" s="1"/>
  <c r="I693" i="13"/>
  <c r="W697" i="17" s="1"/>
  <c r="J693" i="13"/>
  <c r="X697" i="17" s="1"/>
  <c r="K693" i="13"/>
  <c r="Y697" i="17" s="1"/>
  <c r="C694" i="13"/>
  <c r="P698" i="17" s="1"/>
  <c r="D694" i="13"/>
  <c r="R698" i="17" s="1"/>
  <c r="E694" i="13"/>
  <c r="AF698" i="17" s="1"/>
  <c r="F694" i="13"/>
  <c r="T698" i="17" s="1"/>
  <c r="G694" i="13"/>
  <c r="U698" i="17" s="1"/>
  <c r="H694" i="13"/>
  <c r="V698" i="17" s="1"/>
  <c r="I694" i="13"/>
  <c r="W698" i="17" s="1"/>
  <c r="J694" i="13"/>
  <c r="X698" i="17" s="1"/>
  <c r="K694" i="13"/>
  <c r="Y698" i="17" s="1"/>
  <c r="C695" i="13"/>
  <c r="P699" i="17" s="1"/>
  <c r="D695" i="13"/>
  <c r="R699" i="17" s="1"/>
  <c r="E695" i="13"/>
  <c r="AF699" i="17" s="1"/>
  <c r="F695" i="13"/>
  <c r="T699" i="17" s="1"/>
  <c r="G695" i="13"/>
  <c r="U699" i="17" s="1"/>
  <c r="H695" i="13"/>
  <c r="V699" i="17" s="1"/>
  <c r="I695" i="13"/>
  <c r="W699" i="17" s="1"/>
  <c r="J695" i="13"/>
  <c r="X699" i="17" s="1"/>
  <c r="K695" i="13"/>
  <c r="Y699" i="17" s="1"/>
  <c r="C696" i="13"/>
  <c r="P700" i="17" s="1"/>
  <c r="D696" i="13"/>
  <c r="R700" i="17" s="1"/>
  <c r="E696" i="13"/>
  <c r="AF700" i="17" s="1"/>
  <c r="F696" i="13"/>
  <c r="T700" i="17" s="1"/>
  <c r="G696" i="13"/>
  <c r="U700" i="17" s="1"/>
  <c r="H696" i="13"/>
  <c r="V700" i="17" s="1"/>
  <c r="I696" i="13"/>
  <c r="W700" i="17" s="1"/>
  <c r="J696" i="13"/>
  <c r="X700" i="17" s="1"/>
  <c r="K696" i="13"/>
  <c r="Y700" i="17" s="1"/>
  <c r="C697" i="13"/>
  <c r="P701" i="17" s="1"/>
  <c r="D697" i="13"/>
  <c r="R701" i="17" s="1"/>
  <c r="E697" i="13"/>
  <c r="AF701" i="17" s="1"/>
  <c r="F697" i="13"/>
  <c r="T701" i="17" s="1"/>
  <c r="G697" i="13"/>
  <c r="U701" i="17" s="1"/>
  <c r="H697" i="13"/>
  <c r="V701" i="17" s="1"/>
  <c r="I697" i="13"/>
  <c r="W701" i="17" s="1"/>
  <c r="J697" i="13"/>
  <c r="X701" i="17" s="1"/>
  <c r="K697" i="13"/>
  <c r="Y701" i="17" s="1"/>
  <c r="C698" i="13"/>
  <c r="P702" i="17" s="1"/>
  <c r="D698" i="13"/>
  <c r="R702" i="17" s="1"/>
  <c r="E698" i="13"/>
  <c r="AF702" i="17" s="1"/>
  <c r="F698" i="13"/>
  <c r="T702" i="17" s="1"/>
  <c r="G698" i="13"/>
  <c r="U702" i="17" s="1"/>
  <c r="H698" i="13"/>
  <c r="V702" i="17" s="1"/>
  <c r="I698" i="13"/>
  <c r="W702" i="17" s="1"/>
  <c r="J698" i="13"/>
  <c r="X702" i="17" s="1"/>
  <c r="K698" i="13"/>
  <c r="Y702" i="17" s="1"/>
  <c r="C699" i="13"/>
  <c r="P703" i="17" s="1"/>
  <c r="D699" i="13"/>
  <c r="R703" i="17" s="1"/>
  <c r="E699" i="13"/>
  <c r="AF703" i="17" s="1"/>
  <c r="F699" i="13"/>
  <c r="T703" i="17" s="1"/>
  <c r="G699" i="13"/>
  <c r="U703" i="17" s="1"/>
  <c r="H699" i="13"/>
  <c r="V703" i="17" s="1"/>
  <c r="I699" i="13"/>
  <c r="W703" i="17" s="1"/>
  <c r="J699" i="13"/>
  <c r="X703" i="17" s="1"/>
  <c r="K699" i="13"/>
  <c r="Y703" i="17" s="1"/>
  <c r="C700" i="13"/>
  <c r="P704" i="17" s="1"/>
  <c r="D700" i="13"/>
  <c r="R704" i="17" s="1"/>
  <c r="E700" i="13"/>
  <c r="AF704" i="17" s="1"/>
  <c r="F700" i="13"/>
  <c r="T704" i="17" s="1"/>
  <c r="G700" i="13"/>
  <c r="U704" i="17" s="1"/>
  <c r="H700" i="13"/>
  <c r="V704" i="17" s="1"/>
  <c r="I700" i="13"/>
  <c r="W704" i="17" s="1"/>
  <c r="J700" i="13"/>
  <c r="X704" i="17" s="1"/>
  <c r="K700" i="13"/>
  <c r="Y704" i="17" s="1"/>
  <c r="C701" i="13"/>
  <c r="P705" i="17" s="1"/>
  <c r="D701" i="13"/>
  <c r="R705" i="17" s="1"/>
  <c r="E701" i="13"/>
  <c r="AF705" i="17" s="1"/>
  <c r="F701" i="13"/>
  <c r="T705" i="17" s="1"/>
  <c r="G701" i="13"/>
  <c r="U705" i="17" s="1"/>
  <c r="H701" i="13"/>
  <c r="V705" i="17" s="1"/>
  <c r="I701" i="13"/>
  <c r="W705" i="17" s="1"/>
  <c r="J701" i="13"/>
  <c r="X705" i="17" s="1"/>
  <c r="K701" i="13"/>
  <c r="Y705" i="17" s="1"/>
  <c r="C702" i="13"/>
  <c r="P706" i="17" s="1"/>
  <c r="D702" i="13"/>
  <c r="R706" i="17" s="1"/>
  <c r="E702" i="13"/>
  <c r="AF706" i="17" s="1"/>
  <c r="F702" i="13"/>
  <c r="T706" i="17" s="1"/>
  <c r="G702" i="13"/>
  <c r="U706" i="17" s="1"/>
  <c r="H702" i="13"/>
  <c r="V706" i="17" s="1"/>
  <c r="I702" i="13"/>
  <c r="W706" i="17" s="1"/>
  <c r="J702" i="13"/>
  <c r="X706" i="17" s="1"/>
  <c r="K702" i="13"/>
  <c r="Y706" i="17" s="1"/>
  <c r="C703" i="13"/>
  <c r="P707" i="17" s="1"/>
  <c r="D703" i="13"/>
  <c r="R707" i="17" s="1"/>
  <c r="E703" i="13"/>
  <c r="AF707" i="17" s="1"/>
  <c r="F703" i="13"/>
  <c r="T707" i="17" s="1"/>
  <c r="G703" i="13"/>
  <c r="U707" i="17" s="1"/>
  <c r="H703" i="13"/>
  <c r="V707" i="17" s="1"/>
  <c r="I703" i="13"/>
  <c r="W707" i="17" s="1"/>
  <c r="J703" i="13"/>
  <c r="X707" i="17" s="1"/>
  <c r="K703" i="13"/>
  <c r="Y707" i="17" s="1"/>
  <c r="C704" i="13"/>
  <c r="P708" i="17" s="1"/>
  <c r="D704" i="13"/>
  <c r="R708" i="17" s="1"/>
  <c r="E704" i="13"/>
  <c r="AF708" i="17" s="1"/>
  <c r="F704" i="13"/>
  <c r="T708" i="17" s="1"/>
  <c r="G704" i="13"/>
  <c r="U708" i="17" s="1"/>
  <c r="H704" i="13"/>
  <c r="V708" i="17" s="1"/>
  <c r="I704" i="13"/>
  <c r="W708" i="17" s="1"/>
  <c r="J704" i="13"/>
  <c r="X708" i="17" s="1"/>
  <c r="K704" i="13"/>
  <c r="Y708" i="17" s="1"/>
  <c r="C705" i="13"/>
  <c r="P709" i="17" s="1"/>
  <c r="D705" i="13"/>
  <c r="R709" i="17" s="1"/>
  <c r="E705" i="13"/>
  <c r="AF709" i="17" s="1"/>
  <c r="F705" i="13"/>
  <c r="T709" i="17" s="1"/>
  <c r="G705" i="13"/>
  <c r="U709" i="17" s="1"/>
  <c r="H705" i="13"/>
  <c r="V709" i="17" s="1"/>
  <c r="I705" i="13"/>
  <c r="W709" i="17" s="1"/>
  <c r="J705" i="13"/>
  <c r="X709" i="17" s="1"/>
  <c r="K705" i="13"/>
  <c r="Y709" i="17" s="1"/>
  <c r="C706" i="13"/>
  <c r="P710" i="17" s="1"/>
  <c r="D706" i="13"/>
  <c r="R710" i="17" s="1"/>
  <c r="E706" i="13"/>
  <c r="AF710" i="17" s="1"/>
  <c r="F706" i="13"/>
  <c r="T710" i="17" s="1"/>
  <c r="G706" i="13"/>
  <c r="U710" i="17" s="1"/>
  <c r="H706" i="13"/>
  <c r="V710" i="17" s="1"/>
  <c r="I706" i="13"/>
  <c r="W710" i="17" s="1"/>
  <c r="J706" i="13"/>
  <c r="X710" i="17" s="1"/>
  <c r="K706" i="13"/>
  <c r="Y710" i="17" s="1"/>
  <c r="C707" i="13"/>
  <c r="P711" i="17" s="1"/>
  <c r="D707" i="13"/>
  <c r="R711" i="17" s="1"/>
  <c r="E707" i="13"/>
  <c r="AF711" i="17" s="1"/>
  <c r="F707" i="13"/>
  <c r="T711" i="17" s="1"/>
  <c r="G707" i="13"/>
  <c r="U711" i="17" s="1"/>
  <c r="H707" i="13"/>
  <c r="V711" i="17" s="1"/>
  <c r="I707" i="13"/>
  <c r="W711" i="17" s="1"/>
  <c r="J707" i="13"/>
  <c r="X711" i="17" s="1"/>
  <c r="K707" i="13"/>
  <c r="Y711" i="17" s="1"/>
  <c r="C708" i="13"/>
  <c r="P712" i="17" s="1"/>
  <c r="D708" i="13"/>
  <c r="R712" i="17" s="1"/>
  <c r="E708" i="13"/>
  <c r="AF712" i="17" s="1"/>
  <c r="F708" i="13"/>
  <c r="T712" i="17" s="1"/>
  <c r="G708" i="13"/>
  <c r="U712" i="17" s="1"/>
  <c r="H708" i="13"/>
  <c r="V712" i="17" s="1"/>
  <c r="I708" i="13"/>
  <c r="W712" i="17" s="1"/>
  <c r="J708" i="13"/>
  <c r="X712" i="17" s="1"/>
  <c r="K708" i="13"/>
  <c r="Y712" i="17" s="1"/>
  <c r="C709" i="13"/>
  <c r="P713" i="17" s="1"/>
  <c r="D709" i="13"/>
  <c r="R713" i="17" s="1"/>
  <c r="E709" i="13"/>
  <c r="AF713" i="17" s="1"/>
  <c r="F709" i="13"/>
  <c r="T713" i="17" s="1"/>
  <c r="G709" i="13"/>
  <c r="U713" i="17" s="1"/>
  <c r="H709" i="13"/>
  <c r="V713" i="17" s="1"/>
  <c r="I709" i="13"/>
  <c r="W713" i="17" s="1"/>
  <c r="J709" i="13"/>
  <c r="X713" i="17" s="1"/>
  <c r="K709" i="13"/>
  <c r="Y713" i="17" s="1"/>
  <c r="C710" i="13"/>
  <c r="P714" i="17" s="1"/>
  <c r="D710" i="13"/>
  <c r="R714" i="17" s="1"/>
  <c r="E710" i="13"/>
  <c r="AF714" i="17" s="1"/>
  <c r="F710" i="13"/>
  <c r="T714" i="17" s="1"/>
  <c r="G710" i="13"/>
  <c r="U714" i="17" s="1"/>
  <c r="H710" i="13"/>
  <c r="V714" i="17" s="1"/>
  <c r="I710" i="13"/>
  <c r="W714" i="17" s="1"/>
  <c r="J710" i="13"/>
  <c r="X714" i="17" s="1"/>
  <c r="K710" i="13"/>
  <c r="Y714" i="17" s="1"/>
  <c r="C711" i="13"/>
  <c r="P715" i="17" s="1"/>
  <c r="D711" i="13"/>
  <c r="R715" i="17" s="1"/>
  <c r="E711" i="13"/>
  <c r="AF715" i="17" s="1"/>
  <c r="F711" i="13"/>
  <c r="T715" i="17" s="1"/>
  <c r="G711" i="13"/>
  <c r="U715" i="17" s="1"/>
  <c r="H711" i="13"/>
  <c r="V715" i="17" s="1"/>
  <c r="I711" i="13"/>
  <c r="W715" i="17" s="1"/>
  <c r="J711" i="13"/>
  <c r="X715" i="17" s="1"/>
  <c r="K711" i="13"/>
  <c r="Y715" i="17" s="1"/>
  <c r="C712" i="13"/>
  <c r="P716" i="17" s="1"/>
  <c r="D712" i="13"/>
  <c r="R716" i="17" s="1"/>
  <c r="E712" i="13"/>
  <c r="AF716" i="17" s="1"/>
  <c r="F712" i="13"/>
  <c r="T716" i="17" s="1"/>
  <c r="G712" i="13"/>
  <c r="U716" i="17" s="1"/>
  <c r="H712" i="13"/>
  <c r="V716" i="17" s="1"/>
  <c r="I712" i="13"/>
  <c r="W716" i="17" s="1"/>
  <c r="J712" i="13"/>
  <c r="X716" i="17" s="1"/>
  <c r="K712" i="13"/>
  <c r="Y716" i="17" s="1"/>
  <c r="C713" i="13"/>
  <c r="P717" i="17" s="1"/>
  <c r="D713" i="13"/>
  <c r="R717" i="17" s="1"/>
  <c r="E713" i="13"/>
  <c r="AF717" i="17" s="1"/>
  <c r="F713" i="13"/>
  <c r="T717" i="17" s="1"/>
  <c r="G713" i="13"/>
  <c r="U717" i="17" s="1"/>
  <c r="H713" i="13"/>
  <c r="V717" i="17" s="1"/>
  <c r="I713" i="13"/>
  <c r="W717" i="17" s="1"/>
  <c r="J713" i="13"/>
  <c r="X717" i="17" s="1"/>
  <c r="K713" i="13"/>
  <c r="Y717" i="17" s="1"/>
  <c r="C714" i="13"/>
  <c r="P718" i="17" s="1"/>
  <c r="D714" i="13"/>
  <c r="R718" i="17" s="1"/>
  <c r="E714" i="13"/>
  <c r="AF718" i="17" s="1"/>
  <c r="F714" i="13"/>
  <c r="T718" i="17" s="1"/>
  <c r="G714" i="13"/>
  <c r="U718" i="17" s="1"/>
  <c r="H714" i="13"/>
  <c r="V718" i="17" s="1"/>
  <c r="I714" i="13"/>
  <c r="W718" i="17" s="1"/>
  <c r="J714" i="13"/>
  <c r="X718" i="17" s="1"/>
  <c r="K714" i="13"/>
  <c r="Y718" i="17" s="1"/>
  <c r="C715" i="13"/>
  <c r="P719" i="17" s="1"/>
  <c r="D715" i="13"/>
  <c r="R719" i="17" s="1"/>
  <c r="E715" i="13"/>
  <c r="AF719" i="17" s="1"/>
  <c r="F715" i="13"/>
  <c r="T719" i="17" s="1"/>
  <c r="G715" i="13"/>
  <c r="U719" i="17" s="1"/>
  <c r="H715" i="13"/>
  <c r="V719" i="17" s="1"/>
  <c r="I715" i="13"/>
  <c r="W719" i="17" s="1"/>
  <c r="J715" i="13"/>
  <c r="X719" i="17" s="1"/>
  <c r="K715" i="13"/>
  <c r="Y719" i="17" s="1"/>
  <c r="C716" i="13"/>
  <c r="P720" i="17" s="1"/>
  <c r="D716" i="13"/>
  <c r="R720" i="17" s="1"/>
  <c r="E716" i="13"/>
  <c r="AF720" i="17" s="1"/>
  <c r="F716" i="13"/>
  <c r="T720" i="17" s="1"/>
  <c r="G716" i="13"/>
  <c r="U720" i="17" s="1"/>
  <c r="H716" i="13"/>
  <c r="V720" i="17" s="1"/>
  <c r="I716" i="13"/>
  <c r="W720" i="17" s="1"/>
  <c r="J716" i="13"/>
  <c r="X720" i="17" s="1"/>
  <c r="K716" i="13"/>
  <c r="Y720" i="17" s="1"/>
  <c r="C717" i="13"/>
  <c r="P721" i="17" s="1"/>
  <c r="D717" i="13"/>
  <c r="R721" i="17" s="1"/>
  <c r="E717" i="13"/>
  <c r="AF721" i="17" s="1"/>
  <c r="F717" i="13"/>
  <c r="T721" i="17" s="1"/>
  <c r="G717" i="13"/>
  <c r="U721" i="17" s="1"/>
  <c r="H717" i="13"/>
  <c r="V721" i="17" s="1"/>
  <c r="I717" i="13"/>
  <c r="W721" i="17" s="1"/>
  <c r="J717" i="13"/>
  <c r="X721" i="17" s="1"/>
  <c r="K717" i="13"/>
  <c r="Y721" i="17" s="1"/>
  <c r="C718" i="13"/>
  <c r="P722" i="17" s="1"/>
  <c r="D718" i="13"/>
  <c r="R722" i="17" s="1"/>
  <c r="E718" i="13"/>
  <c r="AF722" i="17" s="1"/>
  <c r="F718" i="13"/>
  <c r="T722" i="17" s="1"/>
  <c r="G718" i="13"/>
  <c r="U722" i="17" s="1"/>
  <c r="H718" i="13"/>
  <c r="V722" i="17" s="1"/>
  <c r="I718" i="13"/>
  <c r="W722" i="17" s="1"/>
  <c r="J718" i="13"/>
  <c r="X722" i="17" s="1"/>
  <c r="K718" i="13"/>
  <c r="Y722" i="17" s="1"/>
  <c r="C719" i="13"/>
  <c r="P723" i="17" s="1"/>
  <c r="D719" i="13"/>
  <c r="R723" i="17" s="1"/>
  <c r="E719" i="13"/>
  <c r="AF723" i="17" s="1"/>
  <c r="F719" i="13"/>
  <c r="T723" i="17" s="1"/>
  <c r="G719" i="13"/>
  <c r="U723" i="17" s="1"/>
  <c r="H719" i="13"/>
  <c r="V723" i="17" s="1"/>
  <c r="I719" i="13"/>
  <c r="W723" i="17" s="1"/>
  <c r="J719" i="13"/>
  <c r="X723" i="17" s="1"/>
  <c r="K719" i="13"/>
  <c r="Y723" i="17" s="1"/>
  <c r="C720" i="13"/>
  <c r="P724" i="17" s="1"/>
  <c r="D720" i="13"/>
  <c r="R724" i="17" s="1"/>
  <c r="E720" i="13"/>
  <c r="AF724" i="17" s="1"/>
  <c r="F720" i="13"/>
  <c r="T724" i="17" s="1"/>
  <c r="G720" i="13"/>
  <c r="U724" i="17" s="1"/>
  <c r="H720" i="13"/>
  <c r="V724" i="17" s="1"/>
  <c r="I720" i="13"/>
  <c r="W724" i="17" s="1"/>
  <c r="J720" i="13"/>
  <c r="X724" i="17" s="1"/>
  <c r="K720" i="13"/>
  <c r="Y724" i="17" s="1"/>
  <c r="C721" i="13"/>
  <c r="P725" i="17" s="1"/>
  <c r="D721" i="13"/>
  <c r="R725" i="17" s="1"/>
  <c r="E721" i="13"/>
  <c r="AF725" i="17" s="1"/>
  <c r="F721" i="13"/>
  <c r="T725" i="17" s="1"/>
  <c r="G721" i="13"/>
  <c r="U725" i="17" s="1"/>
  <c r="H721" i="13"/>
  <c r="V725" i="17" s="1"/>
  <c r="I721" i="13"/>
  <c r="W725" i="17" s="1"/>
  <c r="J721" i="13"/>
  <c r="X725" i="17" s="1"/>
  <c r="K721" i="13"/>
  <c r="Y725" i="17" s="1"/>
  <c r="C722" i="13"/>
  <c r="P726" i="17" s="1"/>
  <c r="D722" i="13"/>
  <c r="R726" i="17" s="1"/>
  <c r="E722" i="13"/>
  <c r="AF726" i="17" s="1"/>
  <c r="F722" i="13"/>
  <c r="T726" i="17" s="1"/>
  <c r="G722" i="13"/>
  <c r="U726" i="17" s="1"/>
  <c r="H722" i="13"/>
  <c r="V726" i="17" s="1"/>
  <c r="I722" i="13"/>
  <c r="W726" i="17" s="1"/>
  <c r="J722" i="13"/>
  <c r="X726" i="17" s="1"/>
  <c r="K722" i="13"/>
  <c r="Y726" i="17" s="1"/>
  <c r="C723" i="13"/>
  <c r="P727" i="17" s="1"/>
  <c r="D723" i="13"/>
  <c r="R727" i="17" s="1"/>
  <c r="E723" i="13"/>
  <c r="AF727" i="17" s="1"/>
  <c r="F723" i="13"/>
  <c r="T727" i="17" s="1"/>
  <c r="G723" i="13"/>
  <c r="U727" i="17" s="1"/>
  <c r="H723" i="13"/>
  <c r="V727" i="17" s="1"/>
  <c r="I723" i="13"/>
  <c r="W727" i="17" s="1"/>
  <c r="J723" i="13"/>
  <c r="X727" i="17" s="1"/>
  <c r="K723" i="13"/>
  <c r="Y727" i="17" s="1"/>
  <c r="C724" i="13"/>
  <c r="P728" i="17" s="1"/>
  <c r="D724" i="13"/>
  <c r="R728" i="17" s="1"/>
  <c r="E724" i="13"/>
  <c r="AF728" i="17" s="1"/>
  <c r="F724" i="13"/>
  <c r="T728" i="17" s="1"/>
  <c r="G724" i="13"/>
  <c r="U728" i="17" s="1"/>
  <c r="H724" i="13"/>
  <c r="V728" i="17" s="1"/>
  <c r="I724" i="13"/>
  <c r="W728" i="17" s="1"/>
  <c r="J724" i="13"/>
  <c r="X728" i="17" s="1"/>
  <c r="K724" i="13"/>
  <c r="Y728" i="17" s="1"/>
  <c r="C725" i="13"/>
  <c r="P729" i="17" s="1"/>
  <c r="D725" i="13"/>
  <c r="R729" i="17" s="1"/>
  <c r="E725" i="13"/>
  <c r="AF729" i="17" s="1"/>
  <c r="F725" i="13"/>
  <c r="T729" i="17" s="1"/>
  <c r="G725" i="13"/>
  <c r="U729" i="17" s="1"/>
  <c r="H725" i="13"/>
  <c r="V729" i="17" s="1"/>
  <c r="I725" i="13"/>
  <c r="W729" i="17" s="1"/>
  <c r="J725" i="13"/>
  <c r="X729" i="17" s="1"/>
  <c r="K725" i="13"/>
  <c r="Y729" i="17" s="1"/>
  <c r="C726" i="13"/>
  <c r="P730" i="17" s="1"/>
  <c r="D726" i="13"/>
  <c r="R730" i="17" s="1"/>
  <c r="E726" i="13"/>
  <c r="AF730" i="17" s="1"/>
  <c r="F726" i="13"/>
  <c r="T730" i="17" s="1"/>
  <c r="G726" i="13"/>
  <c r="U730" i="17" s="1"/>
  <c r="H726" i="13"/>
  <c r="V730" i="17" s="1"/>
  <c r="I726" i="13"/>
  <c r="W730" i="17" s="1"/>
  <c r="J726" i="13"/>
  <c r="X730" i="17" s="1"/>
  <c r="K726" i="13"/>
  <c r="Y730" i="17" s="1"/>
  <c r="C727" i="13"/>
  <c r="P731" i="17" s="1"/>
  <c r="D727" i="13"/>
  <c r="R731" i="17" s="1"/>
  <c r="E727" i="13"/>
  <c r="AF731" i="17" s="1"/>
  <c r="F727" i="13"/>
  <c r="T731" i="17" s="1"/>
  <c r="G727" i="13"/>
  <c r="U731" i="17" s="1"/>
  <c r="H727" i="13"/>
  <c r="V731" i="17" s="1"/>
  <c r="I727" i="13"/>
  <c r="W731" i="17" s="1"/>
  <c r="J727" i="13"/>
  <c r="X731" i="17" s="1"/>
  <c r="K727" i="13"/>
  <c r="Y731" i="17" s="1"/>
  <c r="C728" i="13"/>
  <c r="P732" i="17" s="1"/>
  <c r="D728" i="13"/>
  <c r="R732" i="17" s="1"/>
  <c r="E728" i="13"/>
  <c r="AF732" i="17" s="1"/>
  <c r="F728" i="13"/>
  <c r="T732" i="17" s="1"/>
  <c r="G728" i="13"/>
  <c r="U732" i="17" s="1"/>
  <c r="H728" i="13"/>
  <c r="V732" i="17" s="1"/>
  <c r="I728" i="13"/>
  <c r="W732" i="17" s="1"/>
  <c r="J728" i="13"/>
  <c r="X732" i="17" s="1"/>
  <c r="K728" i="13"/>
  <c r="Y732" i="17" s="1"/>
  <c r="C729" i="13"/>
  <c r="P733" i="17" s="1"/>
  <c r="D729" i="13"/>
  <c r="R733" i="17" s="1"/>
  <c r="E729" i="13"/>
  <c r="AF733" i="17" s="1"/>
  <c r="F729" i="13"/>
  <c r="T733" i="17" s="1"/>
  <c r="G729" i="13"/>
  <c r="U733" i="17" s="1"/>
  <c r="H729" i="13"/>
  <c r="V733" i="17" s="1"/>
  <c r="I729" i="13"/>
  <c r="W733" i="17" s="1"/>
  <c r="J729" i="13"/>
  <c r="X733" i="17" s="1"/>
  <c r="K729" i="13"/>
  <c r="Y733" i="17" s="1"/>
  <c r="C730" i="13"/>
  <c r="P734" i="17" s="1"/>
  <c r="D730" i="13"/>
  <c r="R734" i="17" s="1"/>
  <c r="E730" i="13"/>
  <c r="AF734" i="17" s="1"/>
  <c r="F730" i="13"/>
  <c r="T734" i="17" s="1"/>
  <c r="G730" i="13"/>
  <c r="U734" i="17" s="1"/>
  <c r="H730" i="13"/>
  <c r="V734" i="17" s="1"/>
  <c r="I730" i="13"/>
  <c r="W734" i="17" s="1"/>
  <c r="J730" i="13"/>
  <c r="X734" i="17" s="1"/>
  <c r="K730" i="13"/>
  <c r="Y734" i="17" s="1"/>
  <c r="C731" i="13"/>
  <c r="P735" i="17" s="1"/>
  <c r="D731" i="13"/>
  <c r="R735" i="17" s="1"/>
  <c r="E731" i="13"/>
  <c r="AF735" i="17" s="1"/>
  <c r="F731" i="13"/>
  <c r="T735" i="17" s="1"/>
  <c r="G731" i="13"/>
  <c r="U735" i="17" s="1"/>
  <c r="H731" i="13"/>
  <c r="V735" i="17" s="1"/>
  <c r="I731" i="13"/>
  <c r="W735" i="17" s="1"/>
  <c r="J731" i="13"/>
  <c r="X735" i="17" s="1"/>
  <c r="K731" i="13"/>
  <c r="Y735" i="17" s="1"/>
  <c r="C732" i="13"/>
  <c r="P736" i="17" s="1"/>
  <c r="D732" i="13"/>
  <c r="R736" i="17" s="1"/>
  <c r="E732" i="13"/>
  <c r="AF736" i="17" s="1"/>
  <c r="F732" i="13"/>
  <c r="T736" i="17" s="1"/>
  <c r="G732" i="13"/>
  <c r="U736" i="17" s="1"/>
  <c r="H732" i="13"/>
  <c r="V736" i="17" s="1"/>
  <c r="I732" i="13"/>
  <c r="W736" i="17" s="1"/>
  <c r="J732" i="13"/>
  <c r="X736" i="17" s="1"/>
  <c r="K732" i="13"/>
  <c r="Y736" i="17" s="1"/>
  <c r="C733" i="13"/>
  <c r="P737" i="17" s="1"/>
  <c r="D733" i="13"/>
  <c r="R737" i="17" s="1"/>
  <c r="E733" i="13"/>
  <c r="AF737" i="17" s="1"/>
  <c r="F733" i="13"/>
  <c r="T737" i="17" s="1"/>
  <c r="G733" i="13"/>
  <c r="U737" i="17" s="1"/>
  <c r="H733" i="13"/>
  <c r="V737" i="17" s="1"/>
  <c r="I733" i="13"/>
  <c r="W737" i="17" s="1"/>
  <c r="J733" i="13"/>
  <c r="X737" i="17" s="1"/>
  <c r="K733" i="13"/>
  <c r="Y737" i="17" s="1"/>
  <c r="C734" i="13"/>
  <c r="P738" i="17" s="1"/>
  <c r="D734" i="13"/>
  <c r="R738" i="17" s="1"/>
  <c r="E734" i="13"/>
  <c r="AF738" i="17" s="1"/>
  <c r="F734" i="13"/>
  <c r="T738" i="17" s="1"/>
  <c r="G734" i="13"/>
  <c r="U738" i="17" s="1"/>
  <c r="H734" i="13"/>
  <c r="V738" i="17" s="1"/>
  <c r="I734" i="13"/>
  <c r="W738" i="17" s="1"/>
  <c r="J734" i="13"/>
  <c r="X738" i="17" s="1"/>
  <c r="K734" i="13"/>
  <c r="Y738" i="17" s="1"/>
  <c r="C735" i="13"/>
  <c r="P739" i="17" s="1"/>
  <c r="D735" i="13"/>
  <c r="R739" i="17" s="1"/>
  <c r="E735" i="13"/>
  <c r="AF739" i="17" s="1"/>
  <c r="F735" i="13"/>
  <c r="T739" i="17" s="1"/>
  <c r="G735" i="13"/>
  <c r="U739" i="17" s="1"/>
  <c r="H735" i="13"/>
  <c r="V739" i="17" s="1"/>
  <c r="I735" i="13"/>
  <c r="W739" i="17" s="1"/>
  <c r="J735" i="13"/>
  <c r="X739" i="17" s="1"/>
  <c r="K735" i="13"/>
  <c r="Y739" i="17" s="1"/>
  <c r="C736" i="13"/>
  <c r="P740" i="17" s="1"/>
  <c r="D736" i="13"/>
  <c r="R740" i="17" s="1"/>
  <c r="E736" i="13"/>
  <c r="AF740" i="17" s="1"/>
  <c r="F736" i="13"/>
  <c r="T740" i="17" s="1"/>
  <c r="G736" i="13"/>
  <c r="U740" i="17" s="1"/>
  <c r="H736" i="13"/>
  <c r="V740" i="17" s="1"/>
  <c r="I736" i="13"/>
  <c r="W740" i="17" s="1"/>
  <c r="J736" i="13"/>
  <c r="X740" i="17" s="1"/>
  <c r="K736" i="13"/>
  <c r="Y740" i="17" s="1"/>
  <c r="C737" i="13"/>
  <c r="P741" i="17" s="1"/>
  <c r="D737" i="13"/>
  <c r="R741" i="17" s="1"/>
  <c r="E737" i="13"/>
  <c r="AF741" i="17" s="1"/>
  <c r="F737" i="13"/>
  <c r="T741" i="17" s="1"/>
  <c r="G737" i="13"/>
  <c r="U741" i="17" s="1"/>
  <c r="H737" i="13"/>
  <c r="V741" i="17" s="1"/>
  <c r="I737" i="13"/>
  <c r="W741" i="17" s="1"/>
  <c r="J737" i="13"/>
  <c r="X741" i="17" s="1"/>
  <c r="K737" i="13"/>
  <c r="Y741" i="17" s="1"/>
  <c r="C738" i="13"/>
  <c r="P742" i="17" s="1"/>
  <c r="D738" i="13"/>
  <c r="R742" i="17" s="1"/>
  <c r="E738" i="13"/>
  <c r="AF742" i="17" s="1"/>
  <c r="F738" i="13"/>
  <c r="T742" i="17" s="1"/>
  <c r="G738" i="13"/>
  <c r="U742" i="17" s="1"/>
  <c r="H738" i="13"/>
  <c r="V742" i="17" s="1"/>
  <c r="I738" i="13"/>
  <c r="W742" i="17" s="1"/>
  <c r="J738" i="13"/>
  <c r="X742" i="17" s="1"/>
  <c r="K738" i="13"/>
  <c r="Y742" i="17" s="1"/>
  <c r="C739" i="13"/>
  <c r="P743" i="17" s="1"/>
  <c r="D739" i="13"/>
  <c r="R743" i="17" s="1"/>
  <c r="E739" i="13"/>
  <c r="AF743" i="17" s="1"/>
  <c r="F739" i="13"/>
  <c r="T743" i="17" s="1"/>
  <c r="G739" i="13"/>
  <c r="U743" i="17" s="1"/>
  <c r="H739" i="13"/>
  <c r="V743" i="17" s="1"/>
  <c r="I739" i="13"/>
  <c r="W743" i="17" s="1"/>
  <c r="J739" i="13"/>
  <c r="X743" i="17" s="1"/>
  <c r="K739" i="13"/>
  <c r="Y743" i="17" s="1"/>
  <c r="C740" i="13"/>
  <c r="P744" i="17" s="1"/>
  <c r="D740" i="13"/>
  <c r="R744" i="17" s="1"/>
  <c r="E740" i="13"/>
  <c r="AF744" i="17" s="1"/>
  <c r="F740" i="13"/>
  <c r="T744" i="17" s="1"/>
  <c r="G740" i="13"/>
  <c r="U744" i="17" s="1"/>
  <c r="H740" i="13"/>
  <c r="V744" i="17" s="1"/>
  <c r="I740" i="13"/>
  <c r="W744" i="17" s="1"/>
  <c r="J740" i="13"/>
  <c r="X744" i="17" s="1"/>
  <c r="K740" i="13"/>
  <c r="Y744" i="17" s="1"/>
  <c r="C741" i="13"/>
  <c r="P745" i="17" s="1"/>
  <c r="D741" i="13"/>
  <c r="R745" i="17" s="1"/>
  <c r="E741" i="13"/>
  <c r="AF745" i="17" s="1"/>
  <c r="F741" i="13"/>
  <c r="T745" i="17" s="1"/>
  <c r="G741" i="13"/>
  <c r="U745" i="17" s="1"/>
  <c r="H741" i="13"/>
  <c r="V745" i="17" s="1"/>
  <c r="I741" i="13"/>
  <c r="W745" i="17" s="1"/>
  <c r="J741" i="13"/>
  <c r="X745" i="17" s="1"/>
  <c r="K741" i="13"/>
  <c r="Y745" i="17" s="1"/>
  <c r="C742" i="13"/>
  <c r="P746" i="17" s="1"/>
  <c r="D742" i="13"/>
  <c r="R746" i="17" s="1"/>
  <c r="E742" i="13"/>
  <c r="AF746" i="17" s="1"/>
  <c r="F742" i="13"/>
  <c r="T746" i="17" s="1"/>
  <c r="G742" i="13"/>
  <c r="U746" i="17" s="1"/>
  <c r="H742" i="13"/>
  <c r="V746" i="17" s="1"/>
  <c r="I742" i="13"/>
  <c r="W746" i="17" s="1"/>
  <c r="J742" i="13"/>
  <c r="X746" i="17" s="1"/>
  <c r="K742" i="13"/>
  <c r="Y746" i="17" s="1"/>
  <c r="C743" i="13"/>
  <c r="P747" i="17" s="1"/>
  <c r="D743" i="13"/>
  <c r="R747" i="17" s="1"/>
  <c r="E743" i="13"/>
  <c r="AF747" i="17" s="1"/>
  <c r="F743" i="13"/>
  <c r="T747" i="17" s="1"/>
  <c r="G743" i="13"/>
  <c r="U747" i="17" s="1"/>
  <c r="H743" i="13"/>
  <c r="V747" i="17" s="1"/>
  <c r="I743" i="13"/>
  <c r="W747" i="17" s="1"/>
  <c r="J743" i="13"/>
  <c r="X747" i="17" s="1"/>
  <c r="K743" i="13"/>
  <c r="Y747" i="17" s="1"/>
  <c r="C744" i="13"/>
  <c r="P748" i="17" s="1"/>
  <c r="D744" i="13"/>
  <c r="R748" i="17" s="1"/>
  <c r="E744" i="13"/>
  <c r="AF748" i="17" s="1"/>
  <c r="F744" i="13"/>
  <c r="T748" i="17" s="1"/>
  <c r="G744" i="13"/>
  <c r="U748" i="17" s="1"/>
  <c r="H744" i="13"/>
  <c r="V748" i="17" s="1"/>
  <c r="I744" i="13"/>
  <c r="W748" i="17" s="1"/>
  <c r="J744" i="13"/>
  <c r="X748" i="17" s="1"/>
  <c r="K744" i="13"/>
  <c r="Y748" i="17" s="1"/>
  <c r="C745" i="13"/>
  <c r="P749" i="17" s="1"/>
  <c r="D745" i="13"/>
  <c r="R749" i="17" s="1"/>
  <c r="E745" i="13"/>
  <c r="AF749" i="17" s="1"/>
  <c r="F745" i="13"/>
  <c r="T749" i="17" s="1"/>
  <c r="G745" i="13"/>
  <c r="U749" i="17" s="1"/>
  <c r="H745" i="13"/>
  <c r="V749" i="17" s="1"/>
  <c r="I745" i="13"/>
  <c r="W749" i="17" s="1"/>
  <c r="J745" i="13"/>
  <c r="X749" i="17" s="1"/>
  <c r="K745" i="13"/>
  <c r="Y749" i="17" s="1"/>
  <c r="C746" i="13"/>
  <c r="P750" i="17" s="1"/>
  <c r="D746" i="13"/>
  <c r="R750" i="17" s="1"/>
  <c r="E746" i="13"/>
  <c r="AF750" i="17" s="1"/>
  <c r="F746" i="13"/>
  <c r="T750" i="17" s="1"/>
  <c r="G746" i="13"/>
  <c r="U750" i="17" s="1"/>
  <c r="H746" i="13"/>
  <c r="V750" i="17" s="1"/>
  <c r="I746" i="13"/>
  <c r="W750" i="17" s="1"/>
  <c r="J746" i="13"/>
  <c r="X750" i="17" s="1"/>
  <c r="K746" i="13"/>
  <c r="Y750" i="17" s="1"/>
  <c r="C747" i="13"/>
  <c r="P751" i="17" s="1"/>
  <c r="D747" i="13"/>
  <c r="R751" i="17" s="1"/>
  <c r="E747" i="13"/>
  <c r="AF751" i="17" s="1"/>
  <c r="F747" i="13"/>
  <c r="T751" i="17" s="1"/>
  <c r="G747" i="13"/>
  <c r="U751" i="17" s="1"/>
  <c r="H747" i="13"/>
  <c r="V751" i="17" s="1"/>
  <c r="I747" i="13"/>
  <c r="W751" i="17" s="1"/>
  <c r="J747" i="13"/>
  <c r="X751" i="17" s="1"/>
  <c r="K747" i="13"/>
  <c r="Y751" i="17" s="1"/>
  <c r="C748" i="13"/>
  <c r="P752" i="17" s="1"/>
  <c r="D748" i="13"/>
  <c r="R752" i="17" s="1"/>
  <c r="E748" i="13"/>
  <c r="AF752" i="17" s="1"/>
  <c r="F748" i="13"/>
  <c r="T752" i="17" s="1"/>
  <c r="G748" i="13"/>
  <c r="U752" i="17" s="1"/>
  <c r="H748" i="13"/>
  <c r="V752" i="17" s="1"/>
  <c r="I748" i="13"/>
  <c r="W752" i="17" s="1"/>
  <c r="J748" i="13"/>
  <c r="X752" i="17" s="1"/>
  <c r="K748" i="13"/>
  <c r="Y752" i="17" s="1"/>
  <c r="C749" i="13"/>
  <c r="P753" i="17" s="1"/>
  <c r="D749" i="13"/>
  <c r="R753" i="17" s="1"/>
  <c r="E749" i="13"/>
  <c r="AF753" i="17" s="1"/>
  <c r="F749" i="13"/>
  <c r="T753" i="17" s="1"/>
  <c r="G749" i="13"/>
  <c r="U753" i="17" s="1"/>
  <c r="H749" i="13"/>
  <c r="V753" i="17" s="1"/>
  <c r="I749" i="13"/>
  <c r="W753" i="17" s="1"/>
  <c r="J749" i="13"/>
  <c r="X753" i="17" s="1"/>
  <c r="K749" i="13"/>
  <c r="Y753" i="17" s="1"/>
  <c r="C750" i="13"/>
  <c r="P754" i="17" s="1"/>
  <c r="D750" i="13"/>
  <c r="R754" i="17" s="1"/>
  <c r="E750" i="13"/>
  <c r="AF754" i="17" s="1"/>
  <c r="F750" i="13"/>
  <c r="T754" i="17" s="1"/>
  <c r="G750" i="13"/>
  <c r="U754" i="17" s="1"/>
  <c r="H750" i="13"/>
  <c r="V754" i="17" s="1"/>
  <c r="I750" i="13"/>
  <c r="W754" i="17" s="1"/>
  <c r="J750" i="13"/>
  <c r="X754" i="17" s="1"/>
  <c r="K750" i="13"/>
  <c r="Y754" i="17" s="1"/>
  <c r="C751" i="13"/>
  <c r="P755" i="17" s="1"/>
  <c r="D751" i="13"/>
  <c r="R755" i="17" s="1"/>
  <c r="E751" i="13"/>
  <c r="AF755" i="17" s="1"/>
  <c r="F751" i="13"/>
  <c r="T755" i="17" s="1"/>
  <c r="G751" i="13"/>
  <c r="U755" i="17" s="1"/>
  <c r="H751" i="13"/>
  <c r="V755" i="17" s="1"/>
  <c r="I751" i="13"/>
  <c r="W755" i="17" s="1"/>
  <c r="J751" i="13"/>
  <c r="X755" i="17" s="1"/>
  <c r="K751" i="13"/>
  <c r="Y755" i="17" s="1"/>
  <c r="C752" i="13"/>
  <c r="P756" i="17" s="1"/>
  <c r="D752" i="13"/>
  <c r="R756" i="17" s="1"/>
  <c r="E752" i="13"/>
  <c r="AF756" i="17" s="1"/>
  <c r="F752" i="13"/>
  <c r="T756" i="17" s="1"/>
  <c r="G752" i="13"/>
  <c r="U756" i="17" s="1"/>
  <c r="H752" i="13"/>
  <c r="V756" i="17" s="1"/>
  <c r="I752" i="13"/>
  <c r="W756" i="17" s="1"/>
  <c r="J752" i="13"/>
  <c r="X756" i="17" s="1"/>
  <c r="K752" i="13"/>
  <c r="Y756" i="17" s="1"/>
  <c r="C753" i="13"/>
  <c r="P757" i="17" s="1"/>
  <c r="D753" i="13"/>
  <c r="R757" i="17" s="1"/>
  <c r="E753" i="13"/>
  <c r="AF757" i="17" s="1"/>
  <c r="F753" i="13"/>
  <c r="T757" i="17" s="1"/>
  <c r="G753" i="13"/>
  <c r="U757" i="17" s="1"/>
  <c r="H753" i="13"/>
  <c r="V757" i="17" s="1"/>
  <c r="I753" i="13"/>
  <c r="W757" i="17" s="1"/>
  <c r="J753" i="13"/>
  <c r="X757" i="17" s="1"/>
  <c r="K753" i="13"/>
  <c r="Y757" i="17" s="1"/>
  <c r="C754" i="13"/>
  <c r="P758" i="17" s="1"/>
  <c r="D754" i="13"/>
  <c r="R758" i="17" s="1"/>
  <c r="E754" i="13"/>
  <c r="AF758" i="17" s="1"/>
  <c r="F754" i="13"/>
  <c r="T758" i="17" s="1"/>
  <c r="G754" i="13"/>
  <c r="U758" i="17" s="1"/>
  <c r="H754" i="13"/>
  <c r="V758" i="17" s="1"/>
  <c r="I754" i="13"/>
  <c r="W758" i="17" s="1"/>
  <c r="J754" i="13"/>
  <c r="X758" i="17" s="1"/>
  <c r="K754" i="13"/>
  <c r="Y758" i="17" s="1"/>
  <c r="C755" i="13"/>
  <c r="P759" i="17" s="1"/>
  <c r="D755" i="13"/>
  <c r="R759" i="17" s="1"/>
  <c r="E755" i="13"/>
  <c r="AF759" i="17" s="1"/>
  <c r="F755" i="13"/>
  <c r="T759" i="17" s="1"/>
  <c r="G755" i="13"/>
  <c r="U759" i="17" s="1"/>
  <c r="H755" i="13"/>
  <c r="V759" i="17" s="1"/>
  <c r="I755" i="13"/>
  <c r="W759" i="17" s="1"/>
  <c r="J755" i="13"/>
  <c r="X759" i="17" s="1"/>
  <c r="K755" i="13"/>
  <c r="Y759" i="17" s="1"/>
  <c r="C756" i="13"/>
  <c r="P760" i="17" s="1"/>
  <c r="D756" i="13"/>
  <c r="R760" i="17" s="1"/>
  <c r="E756" i="13"/>
  <c r="AF760" i="17" s="1"/>
  <c r="F756" i="13"/>
  <c r="T760" i="17" s="1"/>
  <c r="G756" i="13"/>
  <c r="U760" i="17" s="1"/>
  <c r="H756" i="13"/>
  <c r="V760" i="17" s="1"/>
  <c r="I756" i="13"/>
  <c r="W760" i="17" s="1"/>
  <c r="J756" i="13"/>
  <c r="X760" i="17" s="1"/>
  <c r="K756" i="13"/>
  <c r="Y760" i="17" s="1"/>
  <c r="C757" i="13"/>
  <c r="P761" i="17" s="1"/>
  <c r="D757" i="13"/>
  <c r="R761" i="17" s="1"/>
  <c r="E757" i="13"/>
  <c r="AF761" i="17" s="1"/>
  <c r="F757" i="13"/>
  <c r="T761" i="17" s="1"/>
  <c r="G757" i="13"/>
  <c r="U761" i="17" s="1"/>
  <c r="H757" i="13"/>
  <c r="V761" i="17" s="1"/>
  <c r="I757" i="13"/>
  <c r="W761" i="17" s="1"/>
  <c r="J757" i="13"/>
  <c r="X761" i="17" s="1"/>
  <c r="K757" i="13"/>
  <c r="Y761" i="17" s="1"/>
  <c r="C758" i="13"/>
  <c r="P762" i="17" s="1"/>
  <c r="D758" i="13"/>
  <c r="R762" i="17" s="1"/>
  <c r="E758" i="13"/>
  <c r="AF762" i="17" s="1"/>
  <c r="F758" i="13"/>
  <c r="T762" i="17" s="1"/>
  <c r="G758" i="13"/>
  <c r="U762" i="17" s="1"/>
  <c r="H758" i="13"/>
  <c r="V762" i="17" s="1"/>
  <c r="I758" i="13"/>
  <c r="W762" i="17" s="1"/>
  <c r="J758" i="13"/>
  <c r="X762" i="17" s="1"/>
  <c r="K758" i="13"/>
  <c r="Y762" i="17" s="1"/>
  <c r="C759" i="13"/>
  <c r="P763" i="17" s="1"/>
  <c r="D759" i="13"/>
  <c r="R763" i="17" s="1"/>
  <c r="E759" i="13"/>
  <c r="AF763" i="17" s="1"/>
  <c r="F759" i="13"/>
  <c r="T763" i="17" s="1"/>
  <c r="G759" i="13"/>
  <c r="U763" i="17" s="1"/>
  <c r="H759" i="13"/>
  <c r="V763" i="17" s="1"/>
  <c r="I759" i="13"/>
  <c r="W763" i="17" s="1"/>
  <c r="J759" i="13"/>
  <c r="X763" i="17" s="1"/>
  <c r="K759" i="13"/>
  <c r="Y763" i="17" s="1"/>
  <c r="C760" i="13"/>
  <c r="P764" i="17" s="1"/>
  <c r="D760" i="13"/>
  <c r="R764" i="17" s="1"/>
  <c r="E760" i="13"/>
  <c r="AF764" i="17" s="1"/>
  <c r="F760" i="13"/>
  <c r="T764" i="17" s="1"/>
  <c r="G760" i="13"/>
  <c r="U764" i="17" s="1"/>
  <c r="H760" i="13"/>
  <c r="V764" i="17" s="1"/>
  <c r="I760" i="13"/>
  <c r="W764" i="17" s="1"/>
  <c r="J760" i="13"/>
  <c r="X764" i="17" s="1"/>
  <c r="K760" i="13"/>
  <c r="Y764" i="17" s="1"/>
  <c r="C761" i="13"/>
  <c r="P765" i="17" s="1"/>
  <c r="D761" i="13"/>
  <c r="R765" i="17" s="1"/>
  <c r="E761" i="13"/>
  <c r="AF765" i="17" s="1"/>
  <c r="F761" i="13"/>
  <c r="T765" i="17" s="1"/>
  <c r="G761" i="13"/>
  <c r="U765" i="17" s="1"/>
  <c r="H761" i="13"/>
  <c r="V765" i="17" s="1"/>
  <c r="I761" i="13"/>
  <c r="W765" i="17" s="1"/>
  <c r="J761" i="13"/>
  <c r="X765" i="17" s="1"/>
  <c r="K761" i="13"/>
  <c r="Y765" i="17" s="1"/>
  <c r="C762" i="13"/>
  <c r="P766" i="17" s="1"/>
  <c r="D762" i="13"/>
  <c r="R766" i="17" s="1"/>
  <c r="E762" i="13"/>
  <c r="AF766" i="17" s="1"/>
  <c r="F762" i="13"/>
  <c r="T766" i="17" s="1"/>
  <c r="G762" i="13"/>
  <c r="U766" i="17" s="1"/>
  <c r="H762" i="13"/>
  <c r="V766" i="17" s="1"/>
  <c r="I762" i="13"/>
  <c r="W766" i="17" s="1"/>
  <c r="J762" i="13"/>
  <c r="X766" i="17" s="1"/>
  <c r="K762" i="13"/>
  <c r="Y766" i="17" s="1"/>
  <c r="C763" i="13"/>
  <c r="P767" i="17" s="1"/>
  <c r="D763" i="13"/>
  <c r="R767" i="17" s="1"/>
  <c r="E763" i="13"/>
  <c r="AF767" i="17" s="1"/>
  <c r="F763" i="13"/>
  <c r="T767" i="17" s="1"/>
  <c r="G763" i="13"/>
  <c r="U767" i="17" s="1"/>
  <c r="H763" i="13"/>
  <c r="V767" i="17" s="1"/>
  <c r="I763" i="13"/>
  <c r="W767" i="17" s="1"/>
  <c r="J763" i="13"/>
  <c r="X767" i="17" s="1"/>
  <c r="K763" i="13"/>
  <c r="Y767" i="17" s="1"/>
  <c r="C764" i="13"/>
  <c r="P768" i="17" s="1"/>
  <c r="D764" i="13"/>
  <c r="R768" i="17" s="1"/>
  <c r="E764" i="13"/>
  <c r="AF768" i="17" s="1"/>
  <c r="F764" i="13"/>
  <c r="T768" i="17" s="1"/>
  <c r="G764" i="13"/>
  <c r="U768" i="17" s="1"/>
  <c r="H764" i="13"/>
  <c r="V768" i="17" s="1"/>
  <c r="I764" i="13"/>
  <c r="W768" i="17" s="1"/>
  <c r="J764" i="13"/>
  <c r="X768" i="17" s="1"/>
  <c r="K764" i="13"/>
  <c r="Y768" i="17" s="1"/>
  <c r="C765" i="13"/>
  <c r="P769" i="17" s="1"/>
  <c r="D765" i="13"/>
  <c r="R769" i="17" s="1"/>
  <c r="E765" i="13"/>
  <c r="AF769" i="17" s="1"/>
  <c r="F765" i="13"/>
  <c r="T769" i="17" s="1"/>
  <c r="G765" i="13"/>
  <c r="U769" i="17" s="1"/>
  <c r="H765" i="13"/>
  <c r="V769" i="17" s="1"/>
  <c r="I765" i="13"/>
  <c r="W769" i="17" s="1"/>
  <c r="J765" i="13"/>
  <c r="X769" i="17" s="1"/>
  <c r="K765" i="13"/>
  <c r="Y769" i="17" s="1"/>
  <c r="C766" i="13"/>
  <c r="P770" i="17" s="1"/>
  <c r="D766" i="13"/>
  <c r="R770" i="17" s="1"/>
  <c r="E766" i="13"/>
  <c r="AF770" i="17" s="1"/>
  <c r="F766" i="13"/>
  <c r="T770" i="17" s="1"/>
  <c r="G766" i="13"/>
  <c r="U770" i="17" s="1"/>
  <c r="H766" i="13"/>
  <c r="V770" i="17" s="1"/>
  <c r="I766" i="13"/>
  <c r="W770" i="17" s="1"/>
  <c r="J766" i="13"/>
  <c r="X770" i="17" s="1"/>
  <c r="K766" i="13"/>
  <c r="Y770" i="17" s="1"/>
  <c r="C767" i="13"/>
  <c r="P771" i="17" s="1"/>
  <c r="D767" i="13"/>
  <c r="R771" i="17" s="1"/>
  <c r="E767" i="13"/>
  <c r="AF771" i="17" s="1"/>
  <c r="F767" i="13"/>
  <c r="T771" i="17" s="1"/>
  <c r="G767" i="13"/>
  <c r="U771" i="17" s="1"/>
  <c r="H767" i="13"/>
  <c r="V771" i="17" s="1"/>
  <c r="I767" i="13"/>
  <c r="W771" i="17" s="1"/>
  <c r="J767" i="13"/>
  <c r="X771" i="17" s="1"/>
  <c r="K767" i="13"/>
  <c r="Y771" i="17" s="1"/>
  <c r="C768" i="13"/>
  <c r="P772" i="17" s="1"/>
  <c r="D768" i="13"/>
  <c r="R772" i="17" s="1"/>
  <c r="E768" i="13"/>
  <c r="AF772" i="17" s="1"/>
  <c r="F768" i="13"/>
  <c r="T772" i="17" s="1"/>
  <c r="G768" i="13"/>
  <c r="U772" i="17" s="1"/>
  <c r="H768" i="13"/>
  <c r="V772" i="17" s="1"/>
  <c r="I768" i="13"/>
  <c r="W772" i="17" s="1"/>
  <c r="J768" i="13"/>
  <c r="X772" i="17" s="1"/>
  <c r="K768" i="13"/>
  <c r="Y772" i="17" s="1"/>
  <c r="C769" i="13"/>
  <c r="P773" i="17" s="1"/>
  <c r="D769" i="13"/>
  <c r="R773" i="17" s="1"/>
  <c r="E769" i="13"/>
  <c r="AF773" i="17" s="1"/>
  <c r="F769" i="13"/>
  <c r="T773" i="17" s="1"/>
  <c r="G769" i="13"/>
  <c r="U773" i="17" s="1"/>
  <c r="H769" i="13"/>
  <c r="V773" i="17" s="1"/>
  <c r="I769" i="13"/>
  <c r="W773" i="17" s="1"/>
  <c r="J769" i="13"/>
  <c r="X773" i="17" s="1"/>
  <c r="K769" i="13"/>
  <c r="Y773" i="17" s="1"/>
  <c r="C770" i="13"/>
  <c r="P774" i="17" s="1"/>
  <c r="D770" i="13"/>
  <c r="R774" i="17" s="1"/>
  <c r="E770" i="13"/>
  <c r="AF774" i="17" s="1"/>
  <c r="F770" i="13"/>
  <c r="T774" i="17" s="1"/>
  <c r="G770" i="13"/>
  <c r="U774" i="17" s="1"/>
  <c r="H770" i="13"/>
  <c r="V774" i="17" s="1"/>
  <c r="I770" i="13"/>
  <c r="W774" i="17" s="1"/>
  <c r="J770" i="13"/>
  <c r="X774" i="17" s="1"/>
  <c r="K770" i="13"/>
  <c r="Y774" i="17" s="1"/>
  <c r="C771" i="13"/>
  <c r="P775" i="17" s="1"/>
  <c r="D771" i="13"/>
  <c r="R775" i="17" s="1"/>
  <c r="E771" i="13"/>
  <c r="AF775" i="17" s="1"/>
  <c r="F771" i="13"/>
  <c r="T775" i="17" s="1"/>
  <c r="G771" i="13"/>
  <c r="U775" i="17" s="1"/>
  <c r="H771" i="13"/>
  <c r="V775" i="17" s="1"/>
  <c r="I771" i="13"/>
  <c r="W775" i="17" s="1"/>
  <c r="J771" i="13"/>
  <c r="X775" i="17" s="1"/>
  <c r="K771" i="13"/>
  <c r="Y775" i="17" s="1"/>
  <c r="C772" i="13"/>
  <c r="P776" i="17" s="1"/>
  <c r="D772" i="13"/>
  <c r="R776" i="17" s="1"/>
  <c r="E772" i="13"/>
  <c r="AF776" i="17" s="1"/>
  <c r="F772" i="13"/>
  <c r="T776" i="17" s="1"/>
  <c r="G772" i="13"/>
  <c r="U776" i="17" s="1"/>
  <c r="H772" i="13"/>
  <c r="V776" i="17" s="1"/>
  <c r="I772" i="13"/>
  <c r="W776" i="17" s="1"/>
  <c r="J772" i="13"/>
  <c r="X776" i="17" s="1"/>
  <c r="K772" i="13"/>
  <c r="Y776" i="17" s="1"/>
  <c r="C773" i="13"/>
  <c r="P777" i="17" s="1"/>
  <c r="D773" i="13"/>
  <c r="R777" i="17" s="1"/>
  <c r="E773" i="13"/>
  <c r="AF777" i="17" s="1"/>
  <c r="F773" i="13"/>
  <c r="T777" i="17" s="1"/>
  <c r="G773" i="13"/>
  <c r="U777" i="17" s="1"/>
  <c r="H773" i="13"/>
  <c r="V777" i="17" s="1"/>
  <c r="I773" i="13"/>
  <c r="W777" i="17" s="1"/>
  <c r="J773" i="13"/>
  <c r="X777" i="17" s="1"/>
  <c r="K773" i="13"/>
  <c r="Y777" i="17" s="1"/>
  <c r="C774" i="13"/>
  <c r="P778" i="17" s="1"/>
  <c r="D774" i="13"/>
  <c r="R778" i="17" s="1"/>
  <c r="E774" i="13"/>
  <c r="AF778" i="17" s="1"/>
  <c r="F774" i="13"/>
  <c r="T778" i="17" s="1"/>
  <c r="G774" i="13"/>
  <c r="U778" i="17" s="1"/>
  <c r="H774" i="13"/>
  <c r="V778" i="17" s="1"/>
  <c r="I774" i="13"/>
  <c r="W778" i="17" s="1"/>
  <c r="J774" i="13"/>
  <c r="X778" i="17" s="1"/>
  <c r="K774" i="13"/>
  <c r="Y778" i="17" s="1"/>
  <c r="C775" i="13"/>
  <c r="P779" i="17" s="1"/>
  <c r="D775" i="13"/>
  <c r="R779" i="17" s="1"/>
  <c r="E775" i="13"/>
  <c r="AF779" i="17" s="1"/>
  <c r="F775" i="13"/>
  <c r="T779" i="17" s="1"/>
  <c r="G775" i="13"/>
  <c r="U779" i="17" s="1"/>
  <c r="H775" i="13"/>
  <c r="V779" i="17" s="1"/>
  <c r="I775" i="13"/>
  <c r="W779" i="17" s="1"/>
  <c r="J775" i="13"/>
  <c r="X779" i="17" s="1"/>
  <c r="K775" i="13"/>
  <c r="Y779" i="17" s="1"/>
  <c r="C776" i="13"/>
  <c r="P780" i="17" s="1"/>
  <c r="D776" i="13"/>
  <c r="R780" i="17" s="1"/>
  <c r="E776" i="13"/>
  <c r="AF780" i="17" s="1"/>
  <c r="F776" i="13"/>
  <c r="T780" i="17" s="1"/>
  <c r="G776" i="13"/>
  <c r="U780" i="17" s="1"/>
  <c r="H776" i="13"/>
  <c r="V780" i="17" s="1"/>
  <c r="I776" i="13"/>
  <c r="W780" i="17" s="1"/>
  <c r="J776" i="13"/>
  <c r="X780" i="17" s="1"/>
  <c r="K776" i="13"/>
  <c r="Y780" i="17" s="1"/>
  <c r="C777" i="13"/>
  <c r="P781" i="17" s="1"/>
  <c r="D777" i="13"/>
  <c r="R781" i="17" s="1"/>
  <c r="E777" i="13"/>
  <c r="AF781" i="17" s="1"/>
  <c r="F777" i="13"/>
  <c r="T781" i="17" s="1"/>
  <c r="G777" i="13"/>
  <c r="U781" i="17" s="1"/>
  <c r="H777" i="13"/>
  <c r="V781" i="17" s="1"/>
  <c r="I777" i="13"/>
  <c r="W781" i="17" s="1"/>
  <c r="J777" i="13"/>
  <c r="X781" i="17" s="1"/>
  <c r="K777" i="13"/>
  <c r="Y781" i="17" s="1"/>
  <c r="C778" i="13"/>
  <c r="P782" i="17" s="1"/>
  <c r="D778" i="13"/>
  <c r="R782" i="17" s="1"/>
  <c r="E778" i="13"/>
  <c r="AF782" i="17" s="1"/>
  <c r="F778" i="13"/>
  <c r="T782" i="17" s="1"/>
  <c r="G778" i="13"/>
  <c r="U782" i="17" s="1"/>
  <c r="H778" i="13"/>
  <c r="V782" i="17" s="1"/>
  <c r="I778" i="13"/>
  <c r="W782" i="17" s="1"/>
  <c r="J778" i="13"/>
  <c r="X782" i="17" s="1"/>
  <c r="K778" i="13"/>
  <c r="Y782" i="17" s="1"/>
  <c r="C779" i="13"/>
  <c r="P783" i="17" s="1"/>
  <c r="D779" i="13"/>
  <c r="R783" i="17" s="1"/>
  <c r="E779" i="13"/>
  <c r="AF783" i="17" s="1"/>
  <c r="F779" i="13"/>
  <c r="T783" i="17" s="1"/>
  <c r="G779" i="13"/>
  <c r="U783" i="17" s="1"/>
  <c r="H779" i="13"/>
  <c r="V783" i="17" s="1"/>
  <c r="I779" i="13"/>
  <c r="W783" i="17" s="1"/>
  <c r="J779" i="13"/>
  <c r="X783" i="17" s="1"/>
  <c r="K779" i="13"/>
  <c r="Y783" i="17" s="1"/>
  <c r="C780" i="13"/>
  <c r="P784" i="17" s="1"/>
  <c r="D780" i="13"/>
  <c r="R784" i="17" s="1"/>
  <c r="E780" i="13"/>
  <c r="AF784" i="17" s="1"/>
  <c r="F780" i="13"/>
  <c r="T784" i="17" s="1"/>
  <c r="G780" i="13"/>
  <c r="U784" i="17" s="1"/>
  <c r="H780" i="13"/>
  <c r="V784" i="17" s="1"/>
  <c r="I780" i="13"/>
  <c r="W784" i="17" s="1"/>
  <c r="J780" i="13"/>
  <c r="X784" i="17" s="1"/>
  <c r="K780" i="13"/>
  <c r="Y784" i="17" s="1"/>
  <c r="C781" i="13"/>
  <c r="P785" i="17" s="1"/>
  <c r="D781" i="13"/>
  <c r="R785" i="17" s="1"/>
  <c r="E781" i="13"/>
  <c r="AF785" i="17" s="1"/>
  <c r="F781" i="13"/>
  <c r="T785" i="17" s="1"/>
  <c r="G781" i="13"/>
  <c r="U785" i="17" s="1"/>
  <c r="H781" i="13"/>
  <c r="V785" i="17" s="1"/>
  <c r="I781" i="13"/>
  <c r="W785" i="17" s="1"/>
  <c r="J781" i="13"/>
  <c r="X785" i="17" s="1"/>
  <c r="K781" i="13"/>
  <c r="Y785" i="17" s="1"/>
  <c r="C782" i="13"/>
  <c r="P786" i="17" s="1"/>
  <c r="D782" i="13"/>
  <c r="R786" i="17" s="1"/>
  <c r="E782" i="13"/>
  <c r="AF786" i="17" s="1"/>
  <c r="F782" i="13"/>
  <c r="T786" i="17" s="1"/>
  <c r="G782" i="13"/>
  <c r="U786" i="17" s="1"/>
  <c r="H782" i="13"/>
  <c r="V786" i="17" s="1"/>
  <c r="I782" i="13"/>
  <c r="W786" i="17" s="1"/>
  <c r="J782" i="13"/>
  <c r="X786" i="17" s="1"/>
  <c r="K782" i="13"/>
  <c r="Y786" i="17" s="1"/>
  <c r="C783" i="13"/>
  <c r="P787" i="17" s="1"/>
  <c r="D783" i="13"/>
  <c r="R787" i="17" s="1"/>
  <c r="E783" i="13"/>
  <c r="AF787" i="17" s="1"/>
  <c r="F783" i="13"/>
  <c r="T787" i="17" s="1"/>
  <c r="G783" i="13"/>
  <c r="U787" i="17" s="1"/>
  <c r="H783" i="13"/>
  <c r="V787" i="17" s="1"/>
  <c r="I783" i="13"/>
  <c r="W787" i="17" s="1"/>
  <c r="J783" i="13"/>
  <c r="X787" i="17" s="1"/>
  <c r="K783" i="13"/>
  <c r="Y787" i="17" s="1"/>
  <c r="C784" i="13"/>
  <c r="P788" i="17" s="1"/>
  <c r="D784" i="13"/>
  <c r="R788" i="17" s="1"/>
  <c r="E784" i="13"/>
  <c r="AF788" i="17" s="1"/>
  <c r="F784" i="13"/>
  <c r="T788" i="17" s="1"/>
  <c r="G784" i="13"/>
  <c r="U788" i="17" s="1"/>
  <c r="H784" i="13"/>
  <c r="V788" i="17" s="1"/>
  <c r="I784" i="13"/>
  <c r="W788" i="17" s="1"/>
  <c r="J784" i="13"/>
  <c r="X788" i="17" s="1"/>
  <c r="K784" i="13"/>
  <c r="Y788" i="17" s="1"/>
  <c r="C785" i="13"/>
  <c r="P789" i="17" s="1"/>
  <c r="D785" i="13"/>
  <c r="R789" i="17" s="1"/>
  <c r="E785" i="13"/>
  <c r="AF789" i="17" s="1"/>
  <c r="F785" i="13"/>
  <c r="T789" i="17" s="1"/>
  <c r="G785" i="13"/>
  <c r="U789" i="17" s="1"/>
  <c r="H785" i="13"/>
  <c r="V789" i="17" s="1"/>
  <c r="I785" i="13"/>
  <c r="W789" i="17" s="1"/>
  <c r="J785" i="13"/>
  <c r="X789" i="17" s="1"/>
  <c r="K785" i="13"/>
  <c r="Y789" i="17" s="1"/>
  <c r="C786" i="13"/>
  <c r="P790" i="17" s="1"/>
  <c r="D786" i="13"/>
  <c r="R790" i="17" s="1"/>
  <c r="E786" i="13"/>
  <c r="AF790" i="17" s="1"/>
  <c r="F786" i="13"/>
  <c r="T790" i="17" s="1"/>
  <c r="G786" i="13"/>
  <c r="U790" i="17" s="1"/>
  <c r="H786" i="13"/>
  <c r="V790" i="17" s="1"/>
  <c r="I786" i="13"/>
  <c r="W790" i="17" s="1"/>
  <c r="J786" i="13"/>
  <c r="X790" i="17" s="1"/>
  <c r="K786" i="13"/>
  <c r="Y790" i="17" s="1"/>
  <c r="C787" i="13"/>
  <c r="P791" i="17" s="1"/>
  <c r="D787" i="13"/>
  <c r="R791" i="17" s="1"/>
  <c r="E787" i="13"/>
  <c r="AF791" i="17" s="1"/>
  <c r="F787" i="13"/>
  <c r="T791" i="17" s="1"/>
  <c r="G787" i="13"/>
  <c r="U791" i="17" s="1"/>
  <c r="H787" i="13"/>
  <c r="V791" i="17" s="1"/>
  <c r="I787" i="13"/>
  <c r="W791" i="17" s="1"/>
  <c r="J787" i="13"/>
  <c r="X791" i="17" s="1"/>
  <c r="K787" i="13"/>
  <c r="Y791" i="17" s="1"/>
  <c r="C788" i="13"/>
  <c r="P792" i="17" s="1"/>
  <c r="D788" i="13"/>
  <c r="R792" i="17" s="1"/>
  <c r="E788" i="13"/>
  <c r="AF792" i="17" s="1"/>
  <c r="F788" i="13"/>
  <c r="T792" i="17" s="1"/>
  <c r="G788" i="13"/>
  <c r="U792" i="17" s="1"/>
  <c r="H788" i="13"/>
  <c r="V792" i="17" s="1"/>
  <c r="I788" i="13"/>
  <c r="W792" i="17" s="1"/>
  <c r="J788" i="13"/>
  <c r="X792" i="17" s="1"/>
  <c r="K788" i="13"/>
  <c r="Y792" i="17" s="1"/>
  <c r="C789" i="13"/>
  <c r="P793" i="17" s="1"/>
  <c r="D789" i="13"/>
  <c r="R793" i="17" s="1"/>
  <c r="E789" i="13"/>
  <c r="AF793" i="17" s="1"/>
  <c r="F789" i="13"/>
  <c r="T793" i="17" s="1"/>
  <c r="G789" i="13"/>
  <c r="U793" i="17" s="1"/>
  <c r="H789" i="13"/>
  <c r="V793" i="17" s="1"/>
  <c r="I789" i="13"/>
  <c r="W793" i="17" s="1"/>
  <c r="J789" i="13"/>
  <c r="X793" i="17" s="1"/>
  <c r="K789" i="13"/>
  <c r="Y793" i="17" s="1"/>
  <c r="C790" i="13"/>
  <c r="P794" i="17" s="1"/>
  <c r="D790" i="13"/>
  <c r="R794" i="17" s="1"/>
  <c r="E790" i="13"/>
  <c r="AF794" i="17" s="1"/>
  <c r="F790" i="13"/>
  <c r="T794" i="17" s="1"/>
  <c r="G790" i="13"/>
  <c r="U794" i="17" s="1"/>
  <c r="H790" i="13"/>
  <c r="V794" i="17" s="1"/>
  <c r="I790" i="13"/>
  <c r="W794" i="17" s="1"/>
  <c r="J790" i="13"/>
  <c r="X794" i="17" s="1"/>
  <c r="K790" i="13"/>
  <c r="Y794" i="17" s="1"/>
  <c r="C791" i="13"/>
  <c r="P795" i="17" s="1"/>
  <c r="D791" i="13"/>
  <c r="R795" i="17" s="1"/>
  <c r="E791" i="13"/>
  <c r="AF795" i="17" s="1"/>
  <c r="F791" i="13"/>
  <c r="T795" i="17" s="1"/>
  <c r="G791" i="13"/>
  <c r="U795" i="17" s="1"/>
  <c r="H791" i="13"/>
  <c r="V795" i="17" s="1"/>
  <c r="I791" i="13"/>
  <c r="W795" i="17" s="1"/>
  <c r="J791" i="13"/>
  <c r="X795" i="17" s="1"/>
  <c r="K791" i="13"/>
  <c r="Y795" i="17" s="1"/>
  <c r="C792" i="13"/>
  <c r="P796" i="17" s="1"/>
  <c r="D792" i="13"/>
  <c r="R796" i="17" s="1"/>
  <c r="E792" i="13"/>
  <c r="AF796" i="17" s="1"/>
  <c r="F792" i="13"/>
  <c r="T796" i="17" s="1"/>
  <c r="G792" i="13"/>
  <c r="U796" i="17" s="1"/>
  <c r="H792" i="13"/>
  <c r="V796" i="17" s="1"/>
  <c r="I792" i="13"/>
  <c r="W796" i="17" s="1"/>
  <c r="J792" i="13"/>
  <c r="X796" i="17" s="1"/>
  <c r="K792" i="13"/>
  <c r="Y796" i="17" s="1"/>
  <c r="C793" i="13"/>
  <c r="P797" i="17" s="1"/>
  <c r="D793" i="13"/>
  <c r="R797" i="17" s="1"/>
  <c r="E793" i="13"/>
  <c r="AF797" i="17" s="1"/>
  <c r="F793" i="13"/>
  <c r="T797" i="17" s="1"/>
  <c r="G793" i="13"/>
  <c r="U797" i="17" s="1"/>
  <c r="H793" i="13"/>
  <c r="V797" i="17" s="1"/>
  <c r="I793" i="13"/>
  <c r="W797" i="17" s="1"/>
  <c r="J793" i="13"/>
  <c r="X797" i="17" s="1"/>
  <c r="K793" i="13"/>
  <c r="Y797" i="17" s="1"/>
  <c r="C794" i="13"/>
  <c r="P798" i="17" s="1"/>
  <c r="D794" i="13"/>
  <c r="R798" i="17" s="1"/>
  <c r="E794" i="13"/>
  <c r="AF798" i="17" s="1"/>
  <c r="F794" i="13"/>
  <c r="T798" i="17" s="1"/>
  <c r="G794" i="13"/>
  <c r="U798" i="17" s="1"/>
  <c r="H794" i="13"/>
  <c r="V798" i="17" s="1"/>
  <c r="I794" i="13"/>
  <c r="W798" i="17" s="1"/>
  <c r="J794" i="13"/>
  <c r="X798" i="17" s="1"/>
  <c r="K794" i="13"/>
  <c r="Y798" i="17" s="1"/>
  <c r="C795" i="13"/>
  <c r="P799" i="17" s="1"/>
  <c r="D795" i="13"/>
  <c r="R799" i="17" s="1"/>
  <c r="E795" i="13"/>
  <c r="AF799" i="17" s="1"/>
  <c r="F795" i="13"/>
  <c r="T799" i="17" s="1"/>
  <c r="G795" i="13"/>
  <c r="U799" i="17" s="1"/>
  <c r="H795" i="13"/>
  <c r="V799" i="17" s="1"/>
  <c r="I795" i="13"/>
  <c r="W799" i="17" s="1"/>
  <c r="J795" i="13"/>
  <c r="X799" i="17" s="1"/>
  <c r="K795" i="13"/>
  <c r="Y799" i="17" s="1"/>
  <c r="C796" i="13"/>
  <c r="P800" i="17" s="1"/>
  <c r="D796" i="13"/>
  <c r="R800" i="17" s="1"/>
  <c r="E796" i="13"/>
  <c r="AF800" i="17" s="1"/>
  <c r="F796" i="13"/>
  <c r="T800" i="17" s="1"/>
  <c r="G796" i="13"/>
  <c r="U800" i="17" s="1"/>
  <c r="H796" i="13"/>
  <c r="V800" i="17" s="1"/>
  <c r="I796" i="13"/>
  <c r="W800" i="17" s="1"/>
  <c r="J796" i="13"/>
  <c r="X800" i="17" s="1"/>
  <c r="K796" i="13"/>
  <c r="Y800" i="17" s="1"/>
  <c r="C797" i="13"/>
  <c r="P801" i="17" s="1"/>
  <c r="D797" i="13"/>
  <c r="R801" i="17" s="1"/>
  <c r="E797" i="13"/>
  <c r="AF801" i="17" s="1"/>
  <c r="F797" i="13"/>
  <c r="T801" i="17" s="1"/>
  <c r="G797" i="13"/>
  <c r="U801" i="17" s="1"/>
  <c r="H797" i="13"/>
  <c r="V801" i="17" s="1"/>
  <c r="I797" i="13"/>
  <c r="W801" i="17" s="1"/>
  <c r="J797" i="13"/>
  <c r="X801" i="17" s="1"/>
  <c r="K797" i="13"/>
  <c r="Y801" i="17" s="1"/>
  <c r="C798" i="13"/>
  <c r="P802" i="17" s="1"/>
  <c r="D798" i="13"/>
  <c r="R802" i="17" s="1"/>
  <c r="E798" i="13"/>
  <c r="AF802" i="17" s="1"/>
  <c r="F798" i="13"/>
  <c r="T802" i="17" s="1"/>
  <c r="G798" i="13"/>
  <c r="U802" i="17" s="1"/>
  <c r="H798" i="13"/>
  <c r="V802" i="17" s="1"/>
  <c r="I798" i="13"/>
  <c r="W802" i="17" s="1"/>
  <c r="J798" i="13"/>
  <c r="X802" i="17" s="1"/>
  <c r="K798" i="13"/>
  <c r="Y802" i="17" s="1"/>
  <c r="C799" i="13"/>
  <c r="P803" i="17" s="1"/>
  <c r="D799" i="13"/>
  <c r="R803" i="17" s="1"/>
  <c r="E799" i="13"/>
  <c r="AF803" i="17" s="1"/>
  <c r="F799" i="13"/>
  <c r="T803" i="17" s="1"/>
  <c r="G799" i="13"/>
  <c r="U803" i="17" s="1"/>
  <c r="H799" i="13"/>
  <c r="V803" i="17" s="1"/>
  <c r="I799" i="13"/>
  <c r="W803" i="17" s="1"/>
  <c r="J799" i="13"/>
  <c r="X803" i="17" s="1"/>
  <c r="K799" i="13"/>
  <c r="Y803" i="17" s="1"/>
  <c r="C800" i="13"/>
  <c r="P804" i="17" s="1"/>
  <c r="D800" i="13"/>
  <c r="R804" i="17" s="1"/>
  <c r="E800" i="13"/>
  <c r="AF804" i="17" s="1"/>
  <c r="F800" i="13"/>
  <c r="T804" i="17" s="1"/>
  <c r="G800" i="13"/>
  <c r="U804" i="17" s="1"/>
  <c r="H800" i="13"/>
  <c r="V804" i="17" s="1"/>
  <c r="I800" i="13"/>
  <c r="W804" i="17" s="1"/>
  <c r="J800" i="13"/>
  <c r="X804" i="17" s="1"/>
  <c r="K800" i="13"/>
  <c r="Y804" i="17" s="1"/>
  <c r="C801" i="13"/>
  <c r="P805" i="17" s="1"/>
  <c r="D801" i="13"/>
  <c r="R805" i="17" s="1"/>
  <c r="E801" i="13"/>
  <c r="AF805" i="17" s="1"/>
  <c r="F801" i="13"/>
  <c r="T805" i="17" s="1"/>
  <c r="G801" i="13"/>
  <c r="U805" i="17" s="1"/>
  <c r="H801" i="13"/>
  <c r="V805" i="17" s="1"/>
  <c r="I801" i="13"/>
  <c r="W805" i="17" s="1"/>
  <c r="J801" i="13"/>
  <c r="X805" i="17" s="1"/>
  <c r="K801" i="13"/>
  <c r="Y805" i="17" s="1"/>
  <c r="C802" i="13"/>
  <c r="P806" i="17" s="1"/>
  <c r="D802" i="13"/>
  <c r="R806" i="17" s="1"/>
  <c r="E802" i="13"/>
  <c r="AF806" i="17" s="1"/>
  <c r="F802" i="13"/>
  <c r="T806" i="17" s="1"/>
  <c r="G802" i="13"/>
  <c r="U806" i="17" s="1"/>
  <c r="H802" i="13"/>
  <c r="V806" i="17" s="1"/>
  <c r="I802" i="13"/>
  <c r="W806" i="17" s="1"/>
  <c r="J802" i="13"/>
  <c r="X806" i="17" s="1"/>
  <c r="K802" i="13"/>
  <c r="Y806" i="17" s="1"/>
  <c r="C803" i="13"/>
  <c r="P807" i="17" s="1"/>
  <c r="D803" i="13"/>
  <c r="R807" i="17" s="1"/>
  <c r="E803" i="13"/>
  <c r="AF807" i="17" s="1"/>
  <c r="F803" i="13"/>
  <c r="T807" i="17" s="1"/>
  <c r="G803" i="13"/>
  <c r="U807" i="17" s="1"/>
  <c r="H803" i="13"/>
  <c r="V807" i="17" s="1"/>
  <c r="I803" i="13"/>
  <c r="W807" i="17" s="1"/>
  <c r="J803" i="13"/>
  <c r="X807" i="17" s="1"/>
  <c r="K803" i="13"/>
  <c r="Y807" i="17" s="1"/>
  <c r="C804" i="13"/>
  <c r="P808" i="17" s="1"/>
  <c r="D804" i="13"/>
  <c r="R808" i="17" s="1"/>
  <c r="E804" i="13"/>
  <c r="AF808" i="17" s="1"/>
  <c r="F804" i="13"/>
  <c r="T808" i="17" s="1"/>
  <c r="G804" i="13"/>
  <c r="U808" i="17" s="1"/>
  <c r="H804" i="13"/>
  <c r="V808" i="17" s="1"/>
  <c r="I804" i="13"/>
  <c r="W808" i="17" s="1"/>
  <c r="J804" i="13"/>
  <c r="X808" i="17" s="1"/>
  <c r="K804" i="13"/>
  <c r="Y808" i="17" s="1"/>
  <c r="C805" i="13"/>
  <c r="P809" i="17" s="1"/>
  <c r="D805" i="13"/>
  <c r="R809" i="17" s="1"/>
  <c r="E805" i="13"/>
  <c r="AF809" i="17" s="1"/>
  <c r="F805" i="13"/>
  <c r="T809" i="17" s="1"/>
  <c r="G805" i="13"/>
  <c r="U809" i="17" s="1"/>
  <c r="H805" i="13"/>
  <c r="V809" i="17" s="1"/>
  <c r="I805" i="13"/>
  <c r="W809" i="17" s="1"/>
  <c r="J805" i="13"/>
  <c r="X809" i="17" s="1"/>
  <c r="K805" i="13"/>
  <c r="Y809" i="17" s="1"/>
  <c r="C806" i="13"/>
  <c r="P810" i="17" s="1"/>
  <c r="D806" i="13"/>
  <c r="R810" i="17" s="1"/>
  <c r="E806" i="13"/>
  <c r="AF810" i="17" s="1"/>
  <c r="F806" i="13"/>
  <c r="T810" i="17" s="1"/>
  <c r="G806" i="13"/>
  <c r="U810" i="17" s="1"/>
  <c r="H806" i="13"/>
  <c r="V810" i="17" s="1"/>
  <c r="I806" i="13"/>
  <c r="W810" i="17" s="1"/>
  <c r="J806" i="13"/>
  <c r="X810" i="17" s="1"/>
  <c r="K806" i="13"/>
  <c r="Y810" i="17" s="1"/>
  <c r="C807" i="13"/>
  <c r="P811" i="17" s="1"/>
  <c r="D807" i="13"/>
  <c r="R811" i="17" s="1"/>
  <c r="E807" i="13"/>
  <c r="AF811" i="17" s="1"/>
  <c r="F807" i="13"/>
  <c r="T811" i="17" s="1"/>
  <c r="G807" i="13"/>
  <c r="U811" i="17" s="1"/>
  <c r="H807" i="13"/>
  <c r="V811" i="17" s="1"/>
  <c r="I807" i="13"/>
  <c r="W811" i="17" s="1"/>
  <c r="J807" i="13"/>
  <c r="X811" i="17" s="1"/>
  <c r="K807" i="13"/>
  <c r="Y811" i="17" s="1"/>
  <c r="C808" i="13"/>
  <c r="P812" i="17" s="1"/>
  <c r="D808" i="13"/>
  <c r="R812" i="17" s="1"/>
  <c r="E808" i="13"/>
  <c r="AF812" i="17" s="1"/>
  <c r="F808" i="13"/>
  <c r="T812" i="17" s="1"/>
  <c r="G808" i="13"/>
  <c r="U812" i="17" s="1"/>
  <c r="H808" i="13"/>
  <c r="V812" i="17" s="1"/>
  <c r="I808" i="13"/>
  <c r="W812" i="17" s="1"/>
  <c r="J808" i="13"/>
  <c r="X812" i="17" s="1"/>
  <c r="K808" i="13"/>
  <c r="Y812" i="17" s="1"/>
  <c r="C809" i="13"/>
  <c r="P813" i="17" s="1"/>
  <c r="D809" i="13"/>
  <c r="R813" i="17" s="1"/>
  <c r="E809" i="13"/>
  <c r="AF813" i="17" s="1"/>
  <c r="F809" i="13"/>
  <c r="T813" i="17" s="1"/>
  <c r="G809" i="13"/>
  <c r="U813" i="17" s="1"/>
  <c r="H809" i="13"/>
  <c r="V813" i="17" s="1"/>
  <c r="I809" i="13"/>
  <c r="W813" i="17" s="1"/>
  <c r="J809" i="13"/>
  <c r="X813" i="17" s="1"/>
  <c r="K809" i="13"/>
  <c r="Y813" i="17" s="1"/>
  <c r="C810" i="13"/>
  <c r="P814" i="17" s="1"/>
  <c r="D810" i="13"/>
  <c r="R814" i="17" s="1"/>
  <c r="E810" i="13"/>
  <c r="AF814" i="17" s="1"/>
  <c r="F810" i="13"/>
  <c r="T814" i="17" s="1"/>
  <c r="G810" i="13"/>
  <c r="U814" i="17" s="1"/>
  <c r="H810" i="13"/>
  <c r="V814" i="17" s="1"/>
  <c r="I810" i="13"/>
  <c r="W814" i="17" s="1"/>
  <c r="J810" i="13"/>
  <c r="X814" i="17" s="1"/>
  <c r="K810" i="13"/>
  <c r="Y814" i="17" s="1"/>
  <c r="C811" i="13"/>
  <c r="P815" i="17" s="1"/>
  <c r="D811" i="13"/>
  <c r="R815" i="17" s="1"/>
  <c r="E811" i="13"/>
  <c r="AF815" i="17" s="1"/>
  <c r="F811" i="13"/>
  <c r="T815" i="17" s="1"/>
  <c r="G811" i="13"/>
  <c r="U815" i="17" s="1"/>
  <c r="H811" i="13"/>
  <c r="V815" i="17" s="1"/>
  <c r="I811" i="13"/>
  <c r="W815" i="17" s="1"/>
  <c r="J811" i="13"/>
  <c r="X815" i="17" s="1"/>
  <c r="K811" i="13"/>
  <c r="Y815" i="17" s="1"/>
  <c r="C812" i="13"/>
  <c r="P816" i="17" s="1"/>
  <c r="D812" i="13"/>
  <c r="R816" i="17" s="1"/>
  <c r="E812" i="13"/>
  <c r="AF816" i="17" s="1"/>
  <c r="F812" i="13"/>
  <c r="T816" i="17" s="1"/>
  <c r="G812" i="13"/>
  <c r="U816" i="17" s="1"/>
  <c r="H812" i="13"/>
  <c r="V816" i="17" s="1"/>
  <c r="I812" i="13"/>
  <c r="W816" i="17" s="1"/>
  <c r="J812" i="13"/>
  <c r="X816" i="17" s="1"/>
  <c r="K812" i="13"/>
  <c r="Y816" i="17" s="1"/>
  <c r="C813" i="13"/>
  <c r="P817" i="17" s="1"/>
  <c r="D813" i="13"/>
  <c r="R817" i="17" s="1"/>
  <c r="E813" i="13"/>
  <c r="AF817" i="17" s="1"/>
  <c r="F813" i="13"/>
  <c r="T817" i="17" s="1"/>
  <c r="G813" i="13"/>
  <c r="U817" i="17" s="1"/>
  <c r="H813" i="13"/>
  <c r="V817" i="17" s="1"/>
  <c r="I813" i="13"/>
  <c r="W817" i="17" s="1"/>
  <c r="J813" i="13"/>
  <c r="X817" i="17" s="1"/>
  <c r="K813" i="13"/>
  <c r="Y817" i="17" s="1"/>
  <c r="C814" i="13"/>
  <c r="P818" i="17" s="1"/>
  <c r="D814" i="13"/>
  <c r="R818" i="17" s="1"/>
  <c r="E814" i="13"/>
  <c r="AF818" i="17" s="1"/>
  <c r="F814" i="13"/>
  <c r="T818" i="17" s="1"/>
  <c r="G814" i="13"/>
  <c r="U818" i="17" s="1"/>
  <c r="H814" i="13"/>
  <c r="V818" i="17" s="1"/>
  <c r="I814" i="13"/>
  <c r="W818" i="17" s="1"/>
  <c r="J814" i="13"/>
  <c r="X818" i="17" s="1"/>
  <c r="K814" i="13"/>
  <c r="Y818" i="17" s="1"/>
  <c r="C815" i="13"/>
  <c r="P819" i="17" s="1"/>
  <c r="D815" i="13"/>
  <c r="R819" i="17" s="1"/>
  <c r="E815" i="13"/>
  <c r="AF819" i="17" s="1"/>
  <c r="F815" i="13"/>
  <c r="T819" i="17" s="1"/>
  <c r="G815" i="13"/>
  <c r="U819" i="17" s="1"/>
  <c r="H815" i="13"/>
  <c r="V819" i="17" s="1"/>
  <c r="I815" i="13"/>
  <c r="W819" i="17" s="1"/>
  <c r="J815" i="13"/>
  <c r="X819" i="17" s="1"/>
  <c r="K815" i="13"/>
  <c r="Y819" i="17" s="1"/>
  <c r="C816" i="13"/>
  <c r="P820" i="17" s="1"/>
  <c r="D816" i="13"/>
  <c r="R820" i="17" s="1"/>
  <c r="E816" i="13"/>
  <c r="AF820" i="17" s="1"/>
  <c r="F816" i="13"/>
  <c r="T820" i="17" s="1"/>
  <c r="G816" i="13"/>
  <c r="U820" i="17" s="1"/>
  <c r="H816" i="13"/>
  <c r="V820" i="17" s="1"/>
  <c r="I816" i="13"/>
  <c r="W820" i="17" s="1"/>
  <c r="J816" i="13"/>
  <c r="X820" i="17" s="1"/>
  <c r="K816" i="13"/>
  <c r="Y820" i="17" s="1"/>
  <c r="C817" i="13"/>
  <c r="P821" i="17" s="1"/>
  <c r="D817" i="13"/>
  <c r="R821" i="17" s="1"/>
  <c r="E817" i="13"/>
  <c r="AF821" i="17" s="1"/>
  <c r="F817" i="13"/>
  <c r="T821" i="17" s="1"/>
  <c r="G817" i="13"/>
  <c r="U821" i="17" s="1"/>
  <c r="H817" i="13"/>
  <c r="V821" i="17" s="1"/>
  <c r="I817" i="13"/>
  <c r="W821" i="17" s="1"/>
  <c r="J817" i="13"/>
  <c r="X821" i="17" s="1"/>
  <c r="K817" i="13"/>
  <c r="Y821" i="17" s="1"/>
  <c r="C818" i="13"/>
  <c r="P822" i="17" s="1"/>
  <c r="D818" i="13"/>
  <c r="R822" i="17" s="1"/>
  <c r="E818" i="13"/>
  <c r="AF822" i="17" s="1"/>
  <c r="F818" i="13"/>
  <c r="T822" i="17" s="1"/>
  <c r="G818" i="13"/>
  <c r="U822" i="17" s="1"/>
  <c r="H818" i="13"/>
  <c r="V822" i="17" s="1"/>
  <c r="I818" i="13"/>
  <c r="W822" i="17" s="1"/>
  <c r="J818" i="13"/>
  <c r="X822" i="17" s="1"/>
  <c r="K818" i="13"/>
  <c r="Y822" i="17" s="1"/>
  <c r="C819" i="13"/>
  <c r="P823" i="17" s="1"/>
  <c r="D819" i="13"/>
  <c r="R823" i="17" s="1"/>
  <c r="E819" i="13"/>
  <c r="AF823" i="17" s="1"/>
  <c r="F819" i="13"/>
  <c r="T823" i="17" s="1"/>
  <c r="G819" i="13"/>
  <c r="U823" i="17" s="1"/>
  <c r="H819" i="13"/>
  <c r="V823" i="17" s="1"/>
  <c r="I819" i="13"/>
  <c r="W823" i="17" s="1"/>
  <c r="J819" i="13"/>
  <c r="X823" i="17" s="1"/>
  <c r="K819" i="13"/>
  <c r="Y823" i="17" s="1"/>
  <c r="C820" i="13"/>
  <c r="P824" i="17" s="1"/>
  <c r="D820" i="13"/>
  <c r="R824" i="17" s="1"/>
  <c r="E820" i="13"/>
  <c r="AF824" i="17" s="1"/>
  <c r="F820" i="13"/>
  <c r="T824" i="17" s="1"/>
  <c r="G820" i="13"/>
  <c r="U824" i="17" s="1"/>
  <c r="H820" i="13"/>
  <c r="V824" i="17" s="1"/>
  <c r="I820" i="13"/>
  <c r="W824" i="17" s="1"/>
  <c r="J820" i="13"/>
  <c r="X824" i="17" s="1"/>
  <c r="K820" i="13"/>
  <c r="Y824" i="17" s="1"/>
  <c r="C821" i="13"/>
  <c r="P825" i="17" s="1"/>
  <c r="D821" i="13"/>
  <c r="R825" i="17" s="1"/>
  <c r="E821" i="13"/>
  <c r="AF825" i="17" s="1"/>
  <c r="F821" i="13"/>
  <c r="T825" i="17" s="1"/>
  <c r="G821" i="13"/>
  <c r="U825" i="17" s="1"/>
  <c r="H821" i="13"/>
  <c r="V825" i="17" s="1"/>
  <c r="I821" i="13"/>
  <c r="W825" i="17" s="1"/>
  <c r="J821" i="13"/>
  <c r="X825" i="17" s="1"/>
  <c r="K821" i="13"/>
  <c r="Y825" i="17" s="1"/>
  <c r="C822" i="13"/>
  <c r="P826" i="17" s="1"/>
  <c r="D822" i="13"/>
  <c r="R826" i="17" s="1"/>
  <c r="E822" i="13"/>
  <c r="AF826" i="17" s="1"/>
  <c r="F822" i="13"/>
  <c r="T826" i="17" s="1"/>
  <c r="G822" i="13"/>
  <c r="U826" i="17" s="1"/>
  <c r="H822" i="13"/>
  <c r="V826" i="17" s="1"/>
  <c r="I822" i="13"/>
  <c r="W826" i="17" s="1"/>
  <c r="J822" i="13"/>
  <c r="X826" i="17" s="1"/>
  <c r="K822" i="13"/>
  <c r="Y826" i="17" s="1"/>
  <c r="C823" i="13"/>
  <c r="P827" i="17" s="1"/>
  <c r="D823" i="13"/>
  <c r="R827" i="17" s="1"/>
  <c r="E823" i="13"/>
  <c r="AF827" i="17" s="1"/>
  <c r="F823" i="13"/>
  <c r="T827" i="17" s="1"/>
  <c r="G823" i="13"/>
  <c r="U827" i="17" s="1"/>
  <c r="H823" i="13"/>
  <c r="V827" i="17" s="1"/>
  <c r="I823" i="13"/>
  <c r="W827" i="17" s="1"/>
  <c r="J823" i="13"/>
  <c r="X827" i="17" s="1"/>
  <c r="K823" i="13"/>
  <c r="Y827" i="17" s="1"/>
  <c r="C824" i="13"/>
  <c r="P828" i="17" s="1"/>
  <c r="D824" i="13"/>
  <c r="R828" i="17" s="1"/>
  <c r="E824" i="13"/>
  <c r="AF828" i="17" s="1"/>
  <c r="F824" i="13"/>
  <c r="T828" i="17" s="1"/>
  <c r="G824" i="13"/>
  <c r="U828" i="17" s="1"/>
  <c r="H824" i="13"/>
  <c r="V828" i="17" s="1"/>
  <c r="I824" i="13"/>
  <c r="W828" i="17" s="1"/>
  <c r="J824" i="13"/>
  <c r="X828" i="17" s="1"/>
  <c r="K824" i="13"/>
  <c r="Y828" i="17" s="1"/>
  <c r="C825" i="13"/>
  <c r="P829" i="17" s="1"/>
  <c r="D825" i="13"/>
  <c r="R829" i="17" s="1"/>
  <c r="E825" i="13"/>
  <c r="AF829" i="17" s="1"/>
  <c r="F825" i="13"/>
  <c r="T829" i="17" s="1"/>
  <c r="G825" i="13"/>
  <c r="U829" i="17" s="1"/>
  <c r="H825" i="13"/>
  <c r="V829" i="17" s="1"/>
  <c r="I825" i="13"/>
  <c r="W829" i="17" s="1"/>
  <c r="J825" i="13"/>
  <c r="X829" i="17" s="1"/>
  <c r="K825" i="13"/>
  <c r="Y829" i="17" s="1"/>
  <c r="C826" i="13"/>
  <c r="P830" i="17" s="1"/>
  <c r="D826" i="13"/>
  <c r="R830" i="17" s="1"/>
  <c r="E826" i="13"/>
  <c r="AF830" i="17" s="1"/>
  <c r="F826" i="13"/>
  <c r="T830" i="17" s="1"/>
  <c r="G826" i="13"/>
  <c r="U830" i="17" s="1"/>
  <c r="H826" i="13"/>
  <c r="V830" i="17" s="1"/>
  <c r="I826" i="13"/>
  <c r="W830" i="17" s="1"/>
  <c r="J826" i="13"/>
  <c r="X830" i="17" s="1"/>
  <c r="K826" i="13"/>
  <c r="Y830" i="17" s="1"/>
  <c r="C827" i="13"/>
  <c r="P831" i="17" s="1"/>
  <c r="D827" i="13"/>
  <c r="R831" i="17" s="1"/>
  <c r="E827" i="13"/>
  <c r="AF831" i="17" s="1"/>
  <c r="F827" i="13"/>
  <c r="T831" i="17" s="1"/>
  <c r="G827" i="13"/>
  <c r="U831" i="17" s="1"/>
  <c r="H827" i="13"/>
  <c r="V831" i="17" s="1"/>
  <c r="I827" i="13"/>
  <c r="W831" i="17" s="1"/>
  <c r="J827" i="13"/>
  <c r="X831" i="17" s="1"/>
  <c r="K827" i="13"/>
  <c r="Y831" i="17" s="1"/>
  <c r="C828" i="13"/>
  <c r="P832" i="17" s="1"/>
  <c r="D828" i="13"/>
  <c r="R832" i="17" s="1"/>
  <c r="E828" i="13"/>
  <c r="AF832" i="17" s="1"/>
  <c r="F828" i="13"/>
  <c r="T832" i="17" s="1"/>
  <c r="G828" i="13"/>
  <c r="U832" i="17" s="1"/>
  <c r="H828" i="13"/>
  <c r="V832" i="17" s="1"/>
  <c r="I828" i="13"/>
  <c r="W832" i="17" s="1"/>
  <c r="J828" i="13"/>
  <c r="X832" i="17" s="1"/>
  <c r="K828" i="13"/>
  <c r="Y832" i="17" s="1"/>
  <c r="C829" i="13"/>
  <c r="P833" i="17" s="1"/>
  <c r="D829" i="13"/>
  <c r="R833" i="17" s="1"/>
  <c r="E829" i="13"/>
  <c r="AF833" i="17" s="1"/>
  <c r="F829" i="13"/>
  <c r="T833" i="17" s="1"/>
  <c r="G829" i="13"/>
  <c r="U833" i="17" s="1"/>
  <c r="H829" i="13"/>
  <c r="V833" i="17" s="1"/>
  <c r="I829" i="13"/>
  <c r="W833" i="17" s="1"/>
  <c r="J829" i="13"/>
  <c r="X833" i="17" s="1"/>
  <c r="K829" i="13"/>
  <c r="Y833" i="17" s="1"/>
  <c r="C830" i="13"/>
  <c r="P834" i="17" s="1"/>
  <c r="D830" i="13"/>
  <c r="R834" i="17" s="1"/>
  <c r="E830" i="13"/>
  <c r="AF834" i="17" s="1"/>
  <c r="F830" i="13"/>
  <c r="T834" i="17" s="1"/>
  <c r="G830" i="13"/>
  <c r="U834" i="17" s="1"/>
  <c r="H830" i="13"/>
  <c r="V834" i="17" s="1"/>
  <c r="I830" i="13"/>
  <c r="W834" i="17" s="1"/>
  <c r="J830" i="13"/>
  <c r="X834" i="17" s="1"/>
  <c r="K830" i="13"/>
  <c r="Y834" i="17" s="1"/>
  <c r="C831" i="13"/>
  <c r="P835" i="17" s="1"/>
  <c r="D831" i="13"/>
  <c r="R835" i="17" s="1"/>
  <c r="E831" i="13"/>
  <c r="AF835" i="17" s="1"/>
  <c r="F831" i="13"/>
  <c r="T835" i="17" s="1"/>
  <c r="G831" i="13"/>
  <c r="U835" i="17" s="1"/>
  <c r="H831" i="13"/>
  <c r="V835" i="17" s="1"/>
  <c r="I831" i="13"/>
  <c r="W835" i="17" s="1"/>
  <c r="J831" i="13"/>
  <c r="X835" i="17" s="1"/>
  <c r="K831" i="13"/>
  <c r="Y835" i="17" s="1"/>
  <c r="C832" i="13"/>
  <c r="P836" i="17" s="1"/>
  <c r="D832" i="13"/>
  <c r="R836" i="17" s="1"/>
  <c r="E832" i="13"/>
  <c r="AF836" i="17" s="1"/>
  <c r="F832" i="13"/>
  <c r="T836" i="17" s="1"/>
  <c r="G832" i="13"/>
  <c r="U836" i="17" s="1"/>
  <c r="H832" i="13"/>
  <c r="V836" i="17" s="1"/>
  <c r="I832" i="13"/>
  <c r="W836" i="17" s="1"/>
  <c r="J832" i="13"/>
  <c r="X836" i="17" s="1"/>
  <c r="K832" i="13"/>
  <c r="Y836" i="17" s="1"/>
  <c r="C833" i="13"/>
  <c r="P837" i="17" s="1"/>
  <c r="D833" i="13"/>
  <c r="R837" i="17" s="1"/>
  <c r="E833" i="13"/>
  <c r="AF837" i="17" s="1"/>
  <c r="F833" i="13"/>
  <c r="T837" i="17" s="1"/>
  <c r="G833" i="13"/>
  <c r="U837" i="17" s="1"/>
  <c r="H833" i="13"/>
  <c r="V837" i="17" s="1"/>
  <c r="I833" i="13"/>
  <c r="W837" i="17" s="1"/>
  <c r="J833" i="13"/>
  <c r="X837" i="17" s="1"/>
  <c r="K833" i="13"/>
  <c r="Y837" i="17" s="1"/>
  <c r="C834" i="13"/>
  <c r="P838" i="17" s="1"/>
  <c r="D834" i="13"/>
  <c r="R838" i="17" s="1"/>
  <c r="E834" i="13"/>
  <c r="AF838" i="17" s="1"/>
  <c r="F834" i="13"/>
  <c r="T838" i="17" s="1"/>
  <c r="G834" i="13"/>
  <c r="U838" i="17" s="1"/>
  <c r="H834" i="13"/>
  <c r="V838" i="17" s="1"/>
  <c r="I834" i="13"/>
  <c r="W838" i="17" s="1"/>
  <c r="J834" i="13"/>
  <c r="X838" i="17" s="1"/>
  <c r="K834" i="13"/>
  <c r="Y838" i="17" s="1"/>
  <c r="C835" i="13"/>
  <c r="P839" i="17" s="1"/>
  <c r="D835" i="13"/>
  <c r="R839" i="17" s="1"/>
  <c r="E835" i="13"/>
  <c r="AF839" i="17" s="1"/>
  <c r="F835" i="13"/>
  <c r="T839" i="17" s="1"/>
  <c r="G835" i="13"/>
  <c r="U839" i="17" s="1"/>
  <c r="H835" i="13"/>
  <c r="V839" i="17" s="1"/>
  <c r="I835" i="13"/>
  <c r="W839" i="17" s="1"/>
  <c r="J835" i="13"/>
  <c r="X839" i="17" s="1"/>
  <c r="K835" i="13"/>
  <c r="Y839" i="17" s="1"/>
  <c r="C836" i="13"/>
  <c r="P840" i="17" s="1"/>
  <c r="D836" i="13"/>
  <c r="R840" i="17" s="1"/>
  <c r="E836" i="13"/>
  <c r="AF840" i="17" s="1"/>
  <c r="F836" i="13"/>
  <c r="T840" i="17" s="1"/>
  <c r="G836" i="13"/>
  <c r="U840" i="17" s="1"/>
  <c r="H836" i="13"/>
  <c r="V840" i="17" s="1"/>
  <c r="I836" i="13"/>
  <c r="W840" i="17" s="1"/>
  <c r="J836" i="13"/>
  <c r="X840" i="17" s="1"/>
  <c r="K836" i="13"/>
  <c r="Y840" i="17" s="1"/>
  <c r="C837" i="13"/>
  <c r="P841" i="17" s="1"/>
  <c r="D837" i="13"/>
  <c r="R841" i="17" s="1"/>
  <c r="E837" i="13"/>
  <c r="AF841" i="17" s="1"/>
  <c r="F837" i="13"/>
  <c r="T841" i="17" s="1"/>
  <c r="G837" i="13"/>
  <c r="U841" i="17" s="1"/>
  <c r="H837" i="13"/>
  <c r="V841" i="17" s="1"/>
  <c r="I837" i="13"/>
  <c r="W841" i="17" s="1"/>
  <c r="J837" i="13"/>
  <c r="X841" i="17" s="1"/>
  <c r="K837" i="13"/>
  <c r="Y841" i="17" s="1"/>
  <c r="C838" i="13"/>
  <c r="P842" i="17" s="1"/>
  <c r="D838" i="13"/>
  <c r="R842" i="17" s="1"/>
  <c r="E838" i="13"/>
  <c r="AF842" i="17" s="1"/>
  <c r="F838" i="13"/>
  <c r="T842" i="17" s="1"/>
  <c r="G838" i="13"/>
  <c r="U842" i="17" s="1"/>
  <c r="H838" i="13"/>
  <c r="V842" i="17" s="1"/>
  <c r="I838" i="13"/>
  <c r="W842" i="17" s="1"/>
  <c r="J838" i="13"/>
  <c r="X842" i="17" s="1"/>
  <c r="K838" i="13"/>
  <c r="Y842" i="17" s="1"/>
  <c r="C839" i="13"/>
  <c r="P843" i="17" s="1"/>
  <c r="D839" i="13"/>
  <c r="R843" i="17" s="1"/>
  <c r="E839" i="13"/>
  <c r="AF843" i="17" s="1"/>
  <c r="F839" i="13"/>
  <c r="T843" i="17" s="1"/>
  <c r="G839" i="13"/>
  <c r="U843" i="17" s="1"/>
  <c r="H839" i="13"/>
  <c r="V843" i="17" s="1"/>
  <c r="I839" i="13"/>
  <c r="W843" i="17" s="1"/>
  <c r="J839" i="13"/>
  <c r="X843" i="17" s="1"/>
  <c r="K839" i="13"/>
  <c r="Y843" i="17" s="1"/>
  <c r="C840" i="13"/>
  <c r="P844" i="17" s="1"/>
  <c r="D840" i="13"/>
  <c r="R844" i="17" s="1"/>
  <c r="E840" i="13"/>
  <c r="AF844" i="17" s="1"/>
  <c r="F840" i="13"/>
  <c r="T844" i="17" s="1"/>
  <c r="G840" i="13"/>
  <c r="U844" i="17" s="1"/>
  <c r="H840" i="13"/>
  <c r="V844" i="17" s="1"/>
  <c r="I840" i="13"/>
  <c r="W844" i="17" s="1"/>
  <c r="J840" i="13"/>
  <c r="X844" i="17" s="1"/>
  <c r="K840" i="13"/>
  <c r="Y844" i="17" s="1"/>
  <c r="C841" i="13"/>
  <c r="P845" i="17" s="1"/>
  <c r="D841" i="13"/>
  <c r="R845" i="17" s="1"/>
  <c r="E841" i="13"/>
  <c r="AF845" i="17" s="1"/>
  <c r="F841" i="13"/>
  <c r="T845" i="17" s="1"/>
  <c r="G841" i="13"/>
  <c r="U845" i="17" s="1"/>
  <c r="H841" i="13"/>
  <c r="V845" i="17" s="1"/>
  <c r="I841" i="13"/>
  <c r="W845" i="17" s="1"/>
  <c r="J841" i="13"/>
  <c r="X845" i="17" s="1"/>
  <c r="K841" i="13"/>
  <c r="Y845" i="17" s="1"/>
  <c r="C842" i="13"/>
  <c r="P846" i="17" s="1"/>
  <c r="D842" i="13"/>
  <c r="R846" i="17" s="1"/>
  <c r="E842" i="13"/>
  <c r="AF846" i="17" s="1"/>
  <c r="F842" i="13"/>
  <c r="T846" i="17" s="1"/>
  <c r="G842" i="13"/>
  <c r="U846" i="17" s="1"/>
  <c r="H842" i="13"/>
  <c r="V846" i="17" s="1"/>
  <c r="I842" i="13"/>
  <c r="W846" i="17" s="1"/>
  <c r="J842" i="13"/>
  <c r="X846" i="17" s="1"/>
  <c r="K842" i="13"/>
  <c r="Y846" i="17" s="1"/>
  <c r="C843" i="13"/>
  <c r="P847" i="17" s="1"/>
  <c r="D843" i="13"/>
  <c r="R847" i="17" s="1"/>
  <c r="E843" i="13"/>
  <c r="AF847" i="17" s="1"/>
  <c r="F843" i="13"/>
  <c r="T847" i="17" s="1"/>
  <c r="G843" i="13"/>
  <c r="U847" i="17" s="1"/>
  <c r="H843" i="13"/>
  <c r="V847" i="17" s="1"/>
  <c r="I843" i="13"/>
  <c r="W847" i="17" s="1"/>
  <c r="J843" i="13"/>
  <c r="X847" i="17" s="1"/>
  <c r="K843" i="13"/>
  <c r="Y847" i="17" s="1"/>
  <c r="C844" i="13"/>
  <c r="P848" i="17" s="1"/>
  <c r="D844" i="13"/>
  <c r="R848" i="17" s="1"/>
  <c r="E844" i="13"/>
  <c r="AF848" i="17" s="1"/>
  <c r="F844" i="13"/>
  <c r="T848" i="17" s="1"/>
  <c r="G844" i="13"/>
  <c r="U848" i="17" s="1"/>
  <c r="H844" i="13"/>
  <c r="V848" i="17" s="1"/>
  <c r="I844" i="13"/>
  <c r="W848" i="17" s="1"/>
  <c r="J844" i="13"/>
  <c r="X848" i="17" s="1"/>
  <c r="K844" i="13"/>
  <c r="Y848" i="17" s="1"/>
  <c r="C845" i="13"/>
  <c r="P849" i="17" s="1"/>
  <c r="D845" i="13"/>
  <c r="R849" i="17" s="1"/>
  <c r="E845" i="13"/>
  <c r="AF849" i="17" s="1"/>
  <c r="F845" i="13"/>
  <c r="T849" i="17" s="1"/>
  <c r="G845" i="13"/>
  <c r="U849" i="17" s="1"/>
  <c r="H845" i="13"/>
  <c r="V849" i="17" s="1"/>
  <c r="I845" i="13"/>
  <c r="W849" i="17" s="1"/>
  <c r="J845" i="13"/>
  <c r="X849" i="17" s="1"/>
  <c r="K845" i="13"/>
  <c r="Y849" i="17" s="1"/>
  <c r="C846" i="13"/>
  <c r="P850" i="17" s="1"/>
  <c r="D846" i="13"/>
  <c r="R850" i="17" s="1"/>
  <c r="E846" i="13"/>
  <c r="AF850" i="17" s="1"/>
  <c r="F846" i="13"/>
  <c r="T850" i="17" s="1"/>
  <c r="G846" i="13"/>
  <c r="U850" i="17" s="1"/>
  <c r="H846" i="13"/>
  <c r="V850" i="17" s="1"/>
  <c r="I846" i="13"/>
  <c r="W850" i="17" s="1"/>
  <c r="J846" i="13"/>
  <c r="X850" i="17" s="1"/>
  <c r="K846" i="13"/>
  <c r="Y850" i="17" s="1"/>
  <c r="C847" i="13"/>
  <c r="P851" i="17" s="1"/>
  <c r="D847" i="13"/>
  <c r="R851" i="17" s="1"/>
  <c r="E847" i="13"/>
  <c r="AF851" i="17" s="1"/>
  <c r="F847" i="13"/>
  <c r="T851" i="17" s="1"/>
  <c r="G847" i="13"/>
  <c r="U851" i="17" s="1"/>
  <c r="H847" i="13"/>
  <c r="V851" i="17" s="1"/>
  <c r="I847" i="13"/>
  <c r="W851" i="17" s="1"/>
  <c r="J847" i="13"/>
  <c r="X851" i="17" s="1"/>
  <c r="K847" i="13"/>
  <c r="Y851" i="17" s="1"/>
  <c r="C848" i="13"/>
  <c r="P852" i="17" s="1"/>
  <c r="D848" i="13"/>
  <c r="R852" i="17" s="1"/>
  <c r="E848" i="13"/>
  <c r="AF852" i="17" s="1"/>
  <c r="F848" i="13"/>
  <c r="T852" i="17" s="1"/>
  <c r="G848" i="13"/>
  <c r="U852" i="17" s="1"/>
  <c r="H848" i="13"/>
  <c r="V852" i="17" s="1"/>
  <c r="I848" i="13"/>
  <c r="W852" i="17" s="1"/>
  <c r="J848" i="13"/>
  <c r="X852" i="17" s="1"/>
  <c r="K848" i="13"/>
  <c r="Y852" i="17" s="1"/>
  <c r="C849" i="13"/>
  <c r="P853" i="17" s="1"/>
  <c r="D849" i="13"/>
  <c r="R853" i="17" s="1"/>
  <c r="E849" i="13"/>
  <c r="AF853" i="17" s="1"/>
  <c r="F849" i="13"/>
  <c r="T853" i="17" s="1"/>
  <c r="G849" i="13"/>
  <c r="U853" i="17" s="1"/>
  <c r="H849" i="13"/>
  <c r="V853" i="17" s="1"/>
  <c r="I849" i="13"/>
  <c r="W853" i="17" s="1"/>
  <c r="J849" i="13"/>
  <c r="X853" i="17" s="1"/>
  <c r="K849" i="13"/>
  <c r="Y853" i="17" s="1"/>
  <c r="C850" i="13"/>
  <c r="P854" i="17" s="1"/>
  <c r="D850" i="13"/>
  <c r="R854" i="17" s="1"/>
  <c r="E850" i="13"/>
  <c r="AF854" i="17" s="1"/>
  <c r="F850" i="13"/>
  <c r="T854" i="17" s="1"/>
  <c r="G850" i="13"/>
  <c r="U854" i="17" s="1"/>
  <c r="H850" i="13"/>
  <c r="V854" i="17" s="1"/>
  <c r="I850" i="13"/>
  <c r="W854" i="17" s="1"/>
  <c r="J850" i="13"/>
  <c r="X854" i="17" s="1"/>
  <c r="K850" i="13"/>
  <c r="Y854" i="17" s="1"/>
  <c r="C851" i="13"/>
  <c r="P855" i="17" s="1"/>
  <c r="D851" i="13"/>
  <c r="R855" i="17" s="1"/>
  <c r="E851" i="13"/>
  <c r="AF855" i="17" s="1"/>
  <c r="F851" i="13"/>
  <c r="T855" i="17" s="1"/>
  <c r="G851" i="13"/>
  <c r="U855" i="17" s="1"/>
  <c r="H851" i="13"/>
  <c r="V855" i="17" s="1"/>
  <c r="I851" i="13"/>
  <c r="W855" i="17" s="1"/>
  <c r="J851" i="13"/>
  <c r="X855" i="17" s="1"/>
  <c r="K851" i="13"/>
  <c r="Y855" i="17" s="1"/>
  <c r="C852" i="13"/>
  <c r="P856" i="17" s="1"/>
  <c r="D852" i="13"/>
  <c r="R856" i="17" s="1"/>
  <c r="E852" i="13"/>
  <c r="AF856" i="17" s="1"/>
  <c r="F852" i="13"/>
  <c r="T856" i="17" s="1"/>
  <c r="G852" i="13"/>
  <c r="U856" i="17" s="1"/>
  <c r="H852" i="13"/>
  <c r="V856" i="17" s="1"/>
  <c r="I852" i="13"/>
  <c r="W856" i="17" s="1"/>
  <c r="J852" i="13"/>
  <c r="X856" i="17" s="1"/>
  <c r="K852" i="13"/>
  <c r="Y856" i="17" s="1"/>
  <c r="C853" i="13"/>
  <c r="P857" i="17" s="1"/>
  <c r="D853" i="13"/>
  <c r="R857" i="17" s="1"/>
  <c r="E853" i="13"/>
  <c r="AF857" i="17" s="1"/>
  <c r="F853" i="13"/>
  <c r="T857" i="17" s="1"/>
  <c r="G853" i="13"/>
  <c r="U857" i="17" s="1"/>
  <c r="H853" i="13"/>
  <c r="V857" i="17" s="1"/>
  <c r="I853" i="13"/>
  <c r="W857" i="17" s="1"/>
  <c r="J853" i="13"/>
  <c r="X857" i="17" s="1"/>
  <c r="K853" i="13"/>
  <c r="Y857" i="17" s="1"/>
  <c r="C854" i="13"/>
  <c r="P858" i="17" s="1"/>
  <c r="D854" i="13"/>
  <c r="R858" i="17" s="1"/>
  <c r="E854" i="13"/>
  <c r="AF858" i="17" s="1"/>
  <c r="F854" i="13"/>
  <c r="T858" i="17" s="1"/>
  <c r="G854" i="13"/>
  <c r="U858" i="17" s="1"/>
  <c r="H854" i="13"/>
  <c r="V858" i="17" s="1"/>
  <c r="I854" i="13"/>
  <c r="W858" i="17" s="1"/>
  <c r="J854" i="13"/>
  <c r="X858" i="17" s="1"/>
  <c r="K854" i="13"/>
  <c r="Y858" i="17" s="1"/>
  <c r="C855" i="13"/>
  <c r="P859" i="17" s="1"/>
  <c r="D855" i="13"/>
  <c r="R859" i="17" s="1"/>
  <c r="E855" i="13"/>
  <c r="AF859" i="17" s="1"/>
  <c r="F855" i="13"/>
  <c r="T859" i="17" s="1"/>
  <c r="G855" i="13"/>
  <c r="U859" i="17" s="1"/>
  <c r="H855" i="13"/>
  <c r="V859" i="17" s="1"/>
  <c r="I855" i="13"/>
  <c r="W859" i="17" s="1"/>
  <c r="J855" i="13"/>
  <c r="X859" i="17" s="1"/>
  <c r="K855" i="13"/>
  <c r="Y859" i="17" s="1"/>
  <c r="C856" i="13"/>
  <c r="P860" i="17" s="1"/>
  <c r="D856" i="13"/>
  <c r="R860" i="17" s="1"/>
  <c r="E856" i="13"/>
  <c r="AF860" i="17" s="1"/>
  <c r="F856" i="13"/>
  <c r="T860" i="17" s="1"/>
  <c r="G856" i="13"/>
  <c r="U860" i="17" s="1"/>
  <c r="H856" i="13"/>
  <c r="V860" i="17" s="1"/>
  <c r="I856" i="13"/>
  <c r="W860" i="17" s="1"/>
  <c r="J856" i="13"/>
  <c r="X860" i="17" s="1"/>
  <c r="K856" i="13"/>
  <c r="Y860" i="17" s="1"/>
  <c r="C857" i="13"/>
  <c r="P861" i="17" s="1"/>
  <c r="D857" i="13"/>
  <c r="R861" i="17" s="1"/>
  <c r="E857" i="13"/>
  <c r="AF861" i="17" s="1"/>
  <c r="F857" i="13"/>
  <c r="T861" i="17" s="1"/>
  <c r="G857" i="13"/>
  <c r="U861" i="17" s="1"/>
  <c r="H857" i="13"/>
  <c r="V861" i="17" s="1"/>
  <c r="I857" i="13"/>
  <c r="W861" i="17" s="1"/>
  <c r="J857" i="13"/>
  <c r="X861" i="17" s="1"/>
  <c r="K857" i="13"/>
  <c r="Y861" i="17" s="1"/>
  <c r="C858" i="13"/>
  <c r="P862" i="17" s="1"/>
  <c r="D858" i="13"/>
  <c r="R862" i="17" s="1"/>
  <c r="E858" i="13"/>
  <c r="AF862" i="17" s="1"/>
  <c r="F858" i="13"/>
  <c r="T862" i="17" s="1"/>
  <c r="G858" i="13"/>
  <c r="U862" i="17" s="1"/>
  <c r="H858" i="13"/>
  <c r="V862" i="17" s="1"/>
  <c r="I858" i="13"/>
  <c r="W862" i="17" s="1"/>
  <c r="J858" i="13"/>
  <c r="X862" i="17" s="1"/>
  <c r="K858" i="13"/>
  <c r="Y862" i="17" s="1"/>
  <c r="C859" i="13"/>
  <c r="P863" i="17" s="1"/>
  <c r="D859" i="13"/>
  <c r="R863" i="17" s="1"/>
  <c r="E859" i="13"/>
  <c r="AF863" i="17" s="1"/>
  <c r="F859" i="13"/>
  <c r="T863" i="17" s="1"/>
  <c r="G859" i="13"/>
  <c r="U863" i="17" s="1"/>
  <c r="H859" i="13"/>
  <c r="V863" i="17" s="1"/>
  <c r="I859" i="13"/>
  <c r="W863" i="17" s="1"/>
  <c r="J859" i="13"/>
  <c r="X863" i="17" s="1"/>
  <c r="K859" i="13"/>
  <c r="Y863" i="17" s="1"/>
  <c r="C860" i="13"/>
  <c r="P864" i="17" s="1"/>
  <c r="D860" i="13"/>
  <c r="R864" i="17" s="1"/>
  <c r="E860" i="13"/>
  <c r="AF864" i="17" s="1"/>
  <c r="F860" i="13"/>
  <c r="T864" i="17" s="1"/>
  <c r="G860" i="13"/>
  <c r="U864" i="17" s="1"/>
  <c r="H860" i="13"/>
  <c r="V864" i="17" s="1"/>
  <c r="I860" i="13"/>
  <c r="W864" i="17" s="1"/>
  <c r="J860" i="13"/>
  <c r="X864" i="17" s="1"/>
  <c r="K860" i="13"/>
  <c r="Y864" i="17" s="1"/>
  <c r="C861" i="13"/>
  <c r="P865" i="17" s="1"/>
  <c r="D861" i="13"/>
  <c r="R865" i="17" s="1"/>
  <c r="E861" i="13"/>
  <c r="AF865" i="17" s="1"/>
  <c r="F861" i="13"/>
  <c r="T865" i="17" s="1"/>
  <c r="G861" i="13"/>
  <c r="U865" i="17" s="1"/>
  <c r="H861" i="13"/>
  <c r="V865" i="17" s="1"/>
  <c r="I861" i="13"/>
  <c r="W865" i="17" s="1"/>
  <c r="J861" i="13"/>
  <c r="X865" i="17" s="1"/>
  <c r="K861" i="13"/>
  <c r="Y865" i="17" s="1"/>
  <c r="C862" i="13"/>
  <c r="P866" i="17" s="1"/>
  <c r="D862" i="13"/>
  <c r="R866" i="17" s="1"/>
  <c r="E862" i="13"/>
  <c r="AF866" i="17" s="1"/>
  <c r="F862" i="13"/>
  <c r="T866" i="17" s="1"/>
  <c r="G862" i="13"/>
  <c r="U866" i="17" s="1"/>
  <c r="H862" i="13"/>
  <c r="V866" i="17" s="1"/>
  <c r="I862" i="13"/>
  <c r="W866" i="17" s="1"/>
  <c r="J862" i="13"/>
  <c r="X866" i="17" s="1"/>
  <c r="K862" i="13"/>
  <c r="Y866" i="17" s="1"/>
  <c r="C863" i="13"/>
  <c r="P867" i="17" s="1"/>
  <c r="D863" i="13"/>
  <c r="R867" i="17" s="1"/>
  <c r="E863" i="13"/>
  <c r="AF867" i="17" s="1"/>
  <c r="F863" i="13"/>
  <c r="T867" i="17" s="1"/>
  <c r="G863" i="13"/>
  <c r="U867" i="17" s="1"/>
  <c r="H863" i="13"/>
  <c r="V867" i="17" s="1"/>
  <c r="I863" i="13"/>
  <c r="W867" i="17" s="1"/>
  <c r="J863" i="13"/>
  <c r="X867" i="17" s="1"/>
  <c r="K863" i="13"/>
  <c r="Y867" i="17" s="1"/>
  <c r="C864" i="13"/>
  <c r="P868" i="17" s="1"/>
  <c r="D864" i="13"/>
  <c r="R868" i="17" s="1"/>
  <c r="E864" i="13"/>
  <c r="AF868" i="17" s="1"/>
  <c r="F864" i="13"/>
  <c r="T868" i="17" s="1"/>
  <c r="G864" i="13"/>
  <c r="U868" i="17" s="1"/>
  <c r="H864" i="13"/>
  <c r="V868" i="17" s="1"/>
  <c r="I864" i="13"/>
  <c r="W868" i="17" s="1"/>
  <c r="J864" i="13"/>
  <c r="X868" i="17" s="1"/>
  <c r="K864" i="13"/>
  <c r="Y868" i="17" s="1"/>
  <c r="C865" i="13"/>
  <c r="P869" i="17" s="1"/>
  <c r="D865" i="13"/>
  <c r="R869" i="17" s="1"/>
  <c r="E865" i="13"/>
  <c r="AF869" i="17" s="1"/>
  <c r="F865" i="13"/>
  <c r="T869" i="17" s="1"/>
  <c r="G865" i="13"/>
  <c r="U869" i="17" s="1"/>
  <c r="H865" i="13"/>
  <c r="V869" i="17" s="1"/>
  <c r="I865" i="13"/>
  <c r="W869" i="17" s="1"/>
  <c r="J865" i="13"/>
  <c r="X869" i="17" s="1"/>
  <c r="K865" i="13"/>
  <c r="Y869" i="17" s="1"/>
  <c r="C866" i="13"/>
  <c r="P870" i="17" s="1"/>
  <c r="D866" i="13"/>
  <c r="R870" i="17" s="1"/>
  <c r="E866" i="13"/>
  <c r="AF870" i="17" s="1"/>
  <c r="F866" i="13"/>
  <c r="T870" i="17" s="1"/>
  <c r="G866" i="13"/>
  <c r="U870" i="17" s="1"/>
  <c r="H866" i="13"/>
  <c r="V870" i="17" s="1"/>
  <c r="I866" i="13"/>
  <c r="W870" i="17" s="1"/>
  <c r="J866" i="13"/>
  <c r="X870" i="17" s="1"/>
  <c r="K866" i="13"/>
  <c r="Y870" i="17" s="1"/>
  <c r="C867" i="13"/>
  <c r="P871" i="17" s="1"/>
  <c r="D867" i="13"/>
  <c r="R871" i="17" s="1"/>
  <c r="E867" i="13"/>
  <c r="AF871" i="17" s="1"/>
  <c r="F867" i="13"/>
  <c r="T871" i="17" s="1"/>
  <c r="G867" i="13"/>
  <c r="U871" i="17" s="1"/>
  <c r="H867" i="13"/>
  <c r="V871" i="17" s="1"/>
  <c r="I867" i="13"/>
  <c r="W871" i="17" s="1"/>
  <c r="J867" i="13"/>
  <c r="X871" i="17" s="1"/>
  <c r="K867" i="13"/>
  <c r="Y871" i="17" s="1"/>
  <c r="C868" i="13"/>
  <c r="P872" i="17" s="1"/>
  <c r="D868" i="13"/>
  <c r="R872" i="17" s="1"/>
  <c r="E868" i="13"/>
  <c r="AF872" i="17" s="1"/>
  <c r="F868" i="13"/>
  <c r="T872" i="17" s="1"/>
  <c r="G868" i="13"/>
  <c r="U872" i="17" s="1"/>
  <c r="H868" i="13"/>
  <c r="V872" i="17" s="1"/>
  <c r="I868" i="13"/>
  <c r="W872" i="17" s="1"/>
  <c r="J868" i="13"/>
  <c r="X872" i="17" s="1"/>
  <c r="K868" i="13"/>
  <c r="Y872" i="17" s="1"/>
  <c r="C869" i="13"/>
  <c r="P873" i="17" s="1"/>
  <c r="D869" i="13"/>
  <c r="R873" i="17" s="1"/>
  <c r="E869" i="13"/>
  <c r="AF873" i="17" s="1"/>
  <c r="F869" i="13"/>
  <c r="T873" i="17" s="1"/>
  <c r="G869" i="13"/>
  <c r="U873" i="17" s="1"/>
  <c r="H869" i="13"/>
  <c r="V873" i="17" s="1"/>
  <c r="I869" i="13"/>
  <c r="W873" i="17" s="1"/>
  <c r="J869" i="13"/>
  <c r="X873" i="17" s="1"/>
  <c r="K869" i="13"/>
  <c r="Y873" i="17" s="1"/>
  <c r="C870" i="13"/>
  <c r="P874" i="17" s="1"/>
  <c r="D870" i="13"/>
  <c r="R874" i="17" s="1"/>
  <c r="E870" i="13"/>
  <c r="AF874" i="17" s="1"/>
  <c r="F870" i="13"/>
  <c r="T874" i="17" s="1"/>
  <c r="G870" i="13"/>
  <c r="U874" i="17" s="1"/>
  <c r="H870" i="13"/>
  <c r="V874" i="17" s="1"/>
  <c r="I870" i="13"/>
  <c r="W874" i="17" s="1"/>
  <c r="J870" i="13"/>
  <c r="X874" i="17" s="1"/>
  <c r="K870" i="13"/>
  <c r="Y874" i="17" s="1"/>
  <c r="C871" i="13"/>
  <c r="P875" i="17" s="1"/>
  <c r="D871" i="13"/>
  <c r="R875" i="17" s="1"/>
  <c r="E871" i="13"/>
  <c r="AF875" i="17" s="1"/>
  <c r="F871" i="13"/>
  <c r="T875" i="17" s="1"/>
  <c r="G871" i="13"/>
  <c r="U875" i="17" s="1"/>
  <c r="H871" i="13"/>
  <c r="V875" i="17" s="1"/>
  <c r="I871" i="13"/>
  <c r="W875" i="17" s="1"/>
  <c r="J871" i="13"/>
  <c r="X875" i="17" s="1"/>
  <c r="K871" i="13"/>
  <c r="Y875" i="17" s="1"/>
  <c r="C872" i="13"/>
  <c r="P876" i="17" s="1"/>
  <c r="D872" i="13"/>
  <c r="R876" i="17" s="1"/>
  <c r="E872" i="13"/>
  <c r="AF876" i="17" s="1"/>
  <c r="F872" i="13"/>
  <c r="T876" i="17" s="1"/>
  <c r="G872" i="13"/>
  <c r="U876" i="17" s="1"/>
  <c r="H872" i="13"/>
  <c r="V876" i="17" s="1"/>
  <c r="I872" i="13"/>
  <c r="W876" i="17" s="1"/>
  <c r="J872" i="13"/>
  <c r="X876" i="17" s="1"/>
  <c r="K872" i="13"/>
  <c r="Y876" i="17" s="1"/>
  <c r="C873" i="13"/>
  <c r="P877" i="17" s="1"/>
  <c r="D873" i="13"/>
  <c r="R877" i="17" s="1"/>
  <c r="E873" i="13"/>
  <c r="AF877" i="17" s="1"/>
  <c r="F873" i="13"/>
  <c r="T877" i="17" s="1"/>
  <c r="G873" i="13"/>
  <c r="U877" i="17" s="1"/>
  <c r="H873" i="13"/>
  <c r="V877" i="17" s="1"/>
  <c r="I873" i="13"/>
  <c r="W877" i="17" s="1"/>
  <c r="J873" i="13"/>
  <c r="X877" i="17" s="1"/>
  <c r="K873" i="13"/>
  <c r="Y877" i="17" s="1"/>
  <c r="C874" i="13"/>
  <c r="P878" i="17" s="1"/>
  <c r="D874" i="13"/>
  <c r="R878" i="17" s="1"/>
  <c r="E874" i="13"/>
  <c r="AF878" i="17" s="1"/>
  <c r="F874" i="13"/>
  <c r="T878" i="17" s="1"/>
  <c r="G874" i="13"/>
  <c r="U878" i="17" s="1"/>
  <c r="H874" i="13"/>
  <c r="V878" i="17" s="1"/>
  <c r="I874" i="13"/>
  <c r="W878" i="17" s="1"/>
  <c r="J874" i="13"/>
  <c r="X878" i="17" s="1"/>
  <c r="K874" i="13"/>
  <c r="Y878" i="17" s="1"/>
  <c r="C875" i="13"/>
  <c r="P879" i="17" s="1"/>
  <c r="D875" i="13"/>
  <c r="R879" i="17" s="1"/>
  <c r="E875" i="13"/>
  <c r="AF879" i="17" s="1"/>
  <c r="F875" i="13"/>
  <c r="T879" i="17" s="1"/>
  <c r="G875" i="13"/>
  <c r="U879" i="17" s="1"/>
  <c r="H875" i="13"/>
  <c r="V879" i="17" s="1"/>
  <c r="I875" i="13"/>
  <c r="W879" i="17" s="1"/>
  <c r="J875" i="13"/>
  <c r="X879" i="17" s="1"/>
  <c r="K875" i="13"/>
  <c r="Y879" i="17" s="1"/>
  <c r="C876" i="13"/>
  <c r="P880" i="17" s="1"/>
  <c r="D876" i="13"/>
  <c r="R880" i="17" s="1"/>
  <c r="E876" i="13"/>
  <c r="AF880" i="17" s="1"/>
  <c r="F876" i="13"/>
  <c r="T880" i="17" s="1"/>
  <c r="G876" i="13"/>
  <c r="U880" i="17" s="1"/>
  <c r="H876" i="13"/>
  <c r="V880" i="17" s="1"/>
  <c r="I876" i="13"/>
  <c r="W880" i="17" s="1"/>
  <c r="J876" i="13"/>
  <c r="X880" i="17" s="1"/>
  <c r="K876" i="13"/>
  <c r="Y880" i="17" s="1"/>
  <c r="C877" i="13"/>
  <c r="P881" i="17" s="1"/>
  <c r="D877" i="13"/>
  <c r="R881" i="17" s="1"/>
  <c r="E877" i="13"/>
  <c r="AF881" i="17" s="1"/>
  <c r="F877" i="13"/>
  <c r="T881" i="17" s="1"/>
  <c r="G877" i="13"/>
  <c r="U881" i="17" s="1"/>
  <c r="H877" i="13"/>
  <c r="V881" i="17" s="1"/>
  <c r="I877" i="13"/>
  <c r="W881" i="17" s="1"/>
  <c r="J877" i="13"/>
  <c r="X881" i="17" s="1"/>
  <c r="K877" i="13"/>
  <c r="Y881" i="17" s="1"/>
  <c r="C878" i="13"/>
  <c r="P882" i="17" s="1"/>
  <c r="D878" i="13"/>
  <c r="R882" i="17" s="1"/>
  <c r="E878" i="13"/>
  <c r="AF882" i="17" s="1"/>
  <c r="F878" i="13"/>
  <c r="T882" i="17" s="1"/>
  <c r="G878" i="13"/>
  <c r="U882" i="17" s="1"/>
  <c r="H878" i="13"/>
  <c r="V882" i="17" s="1"/>
  <c r="I878" i="13"/>
  <c r="W882" i="17" s="1"/>
  <c r="J878" i="13"/>
  <c r="X882" i="17" s="1"/>
  <c r="K878" i="13"/>
  <c r="Y882" i="17" s="1"/>
  <c r="C879" i="13"/>
  <c r="P883" i="17" s="1"/>
  <c r="D879" i="13"/>
  <c r="R883" i="17" s="1"/>
  <c r="E879" i="13"/>
  <c r="AF883" i="17" s="1"/>
  <c r="F879" i="13"/>
  <c r="T883" i="17" s="1"/>
  <c r="G879" i="13"/>
  <c r="U883" i="17" s="1"/>
  <c r="H879" i="13"/>
  <c r="V883" i="17" s="1"/>
  <c r="I879" i="13"/>
  <c r="W883" i="17" s="1"/>
  <c r="J879" i="13"/>
  <c r="X883" i="17" s="1"/>
  <c r="K879" i="13"/>
  <c r="Y883" i="17" s="1"/>
  <c r="C880" i="13"/>
  <c r="P884" i="17" s="1"/>
  <c r="D880" i="13"/>
  <c r="R884" i="17" s="1"/>
  <c r="E880" i="13"/>
  <c r="AF884" i="17" s="1"/>
  <c r="F880" i="13"/>
  <c r="T884" i="17" s="1"/>
  <c r="G880" i="13"/>
  <c r="U884" i="17" s="1"/>
  <c r="H880" i="13"/>
  <c r="V884" i="17" s="1"/>
  <c r="I880" i="13"/>
  <c r="W884" i="17" s="1"/>
  <c r="J880" i="13"/>
  <c r="X884" i="17" s="1"/>
  <c r="K880" i="13"/>
  <c r="Y884" i="17" s="1"/>
  <c r="C881" i="13"/>
  <c r="P885" i="17" s="1"/>
  <c r="D881" i="13"/>
  <c r="R885" i="17" s="1"/>
  <c r="E881" i="13"/>
  <c r="AF885" i="17" s="1"/>
  <c r="F881" i="13"/>
  <c r="T885" i="17" s="1"/>
  <c r="G881" i="13"/>
  <c r="U885" i="17" s="1"/>
  <c r="H881" i="13"/>
  <c r="V885" i="17" s="1"/>
  <c r="I881" i="13"/>
  <c r="W885" i="17" s="1"/>
  <c r="J881" i="13"/>
  <c r="X885" i="17" s="1"/>
  <c r="K881" i="13"/>
  <c r="Y885" i="17" s="1"/>
  <c r="C882" i="13"/>
  <c r="P886" i="17" s="1"/>
  <c r="D882" i="13"/>
  <c r="R886" i="17" s="1"/>
  <c r="E882" i="13"/>
  <c r="AF886" i="17" s="1"/>
  <c r="F882" i="13"/>
  <c r="T886" i="17" s="1"/>
  <c r="G882" i="13"/>
  <c r="U886" i="17" s="1"/>
  <c r="H882" i="13"/>
  <c r="V886" i="17" s="1"/>
  <c r="I882" i="13"/>
  <c r="W886" i="17" s="1"/>
  <c r="J882" i="13"/>
  <c r="X886" i="17" s="1"/>
  <c r="K882" i="13"/>
  <c r="Y886" i="17" s="1"/>
  <c r="C883" i="13"/>
  <c r="P887" i="17" s="1"/>
  <c r="D883" i="13"/>
  <c r="R887" i="17" s="1"/>
  <c r="E883" i="13"/>
  <c r="AF887" i="17" s="1"/>
  <c r="F883" i="13"/>
  <c r="T887" i="17" s="1"/>
  <c r="G883" i="13"/>
  <c r="U887" i="17" s="1"/>
  <c r="H883" i="13"/>
  <c r="V887" i="17" s="1"/>
  <c r="I883" i="13"/>
  <c r="W887" i="17" s="1"/>
  <c r="J883" i="13"/>
  <c r="X887" i="17" s="1"/>
  <c r="K883" i="13"/>
  <c r="Y887" i="17" s="1"/>
  <c r="C884" i="13"/>
  <c r="P888" i="17" s="1"/>
  <c r="D884" i="13"/>
  <c r="R888" i="17" s="1"/>
  <c r="E884" i="13"/>
  <c r="AF888" i="17" s="1"/>
  <c r="F884" i="13"/>
  <c r="T888" i="17" s="1"/>
  <c r="G884" i="13"/>
  <c r="U888" i="17" s="1"/>
  <c r="H884" i="13"/>
  <c r="V888" i="17" s="1"/>
  <c r="I884" i="13"/>
  <c r="W888" i="17" s="1"/>
  <c r="J884" i="13"/>
  <c r="X888" i="17" s="1"/>
  <c r="K884" i="13"/>
  <c r="Y888" i="17" s="1"/>
  <c r="C885" i="13"/>
  <c r="P889" i="17" s="1"/>
  <c r="D885" i="13"/>
  <c r="R889" i="17" s="1"/>
  <c r="E885" i="13"/>
  <c r="AF889" i="17" s="1"/>
  <c r="F885" i="13"/>
  <c r="T889" i="17" s="1"/>
  <c r="G885" i="13"/>
  <c r="U889" i="17" s="1"/>
  <c r="H885" i="13"/>
  <c r="V889" i="17" s="1"/>
  <c r="I885" i="13"/>
  <c r="W889" i="17" s="1"/>
  <c r="J885" i="13"/>
  <c r="X889" i="17" s="1"/>
  <c r="K885" i="13"/>
  <c r="Y889" i="17" s="1"/>
  <c r="C886" i="13"/>
  <c r="P890" i="17" s="1"/>
  <c r="D886" i="13"/>
  <c r="R890" i="17" s="1"/>
  <c r="E886" i="13"/>
  <c r="AF890" i="17" s="1"/>
  <c r="F886" i="13"/>
  <c r="T890" i="17" s="1"/>
  <c r="G886" i="13"/>
  <c r="U890" i="17" s="1"/>
  <c r="H886" i="13"/>
  <c r="V890" i="17" s="1"/>
  <c r="I886" i="13"/>
  <c r="W890" i="17" s="1"/>
  <c r="J886" i="13"/>
  <c r="X890" i="17" s="1"/>
  <c r="K886" i="13"/>
  <c r="Y890" i="17" s="1"/>
  <c r="C887" i="13"/>
  <c r="P891" i="17" s="1"/>
  <c r="D887" i="13"/>
  <c r="R891" i="17" s="1"/>
  <c r="E887" i="13"/>
  <c r="AF891" i="17" s="1"/>
  <c r="F887" i="13"/>
  <c r="T891" i="17" s="1"/>
  <c r="G887" i="13"/>
  <c r="U891" i="17" s="1"/>
  <c r="H887" i="13"/>
  <c r="V891" i="17" s="1"/>
  <c r="I887" i="13"/>
  <c r="W891" i="17" s="1"/>
  <c r="J887" i="13"/>
  <c r="X891" i="17" s="1"/>
  <c r="K887" i="13"/>
  <c r="Y891" i="17" s="1"/>
  <c r="C888" i="13"/>
  <c r="P892" i="17" s="1"/>
  <c r="D888" i="13"/>
  <c r="R892" i="17" s="1"/>
  <c r="E888" i="13"/>
  <c r="AF892" i="17" s="1"/>
  <c r="F888" i="13"/>
  <c r="T892" i="17" s="1"/>
  <c r="G888" i="13"/>
  <c r="U892" i="17" s="1"/>
  <c r="H888" i="13"/>
  <c r="V892" i="17" s="1"/>
  <c r="I888" i="13"/>
  <c r="W892" i="17" s="1"/>
  <c r="J888" i="13"/>
  <c r="X892" i="17" s="1"/>
  <c r="K888" i="13"/>
  <c r="Y892" i="17" s="1"/>
  <c r="C889" i="13"/>
  <c r="P893" i="17" s="1"/>
  <c r="D889" i="13"/>
  <c r="R893" i="17" s="1"/>
  <c r="E889" i="13"/>
  <c r="AF893" i="17" s="1"/>
  <c r="F889" i="13"/>
  <c r="T893" i="17" s="1"/>
  <c r="G889" i="13"/>
  <c r="U893" i="17" s="1"/>
  <c r="H889" i="13"/>
  <c r="V893" i="17" s="1"/>
  <c r="I889" i="13"/>
  <c r="W893" i="17" s="1"/>
  <c r="J889" i="13"/>
  <c r="X893" i="17" s="1"/>
  <c r="K889" i="13"/>
  <c r="Y893" i="17" s="1"/>
  <c r="C890" i="13"/>
  <c r="P894" i="17" s="1"/>
  <c r="D890" i="13"/>
  <c r="R894" i="17" s="1"/>
  <c r="E890" i="13"/>
  <c r="AF894" i="17" s="1"/>
  <c r="F890" i="13"/>
  <c r="T894" i="17" s="1"/>
  <c r="G890" i="13"/>
  <c r="U894" i="17" s="1"/>
  <c r="H890" i="13"/>
  <c r="V894" i="17" s="1"/>
  <c r="I890" i="13"/>
  <c r="W894" i="17" s="1"/>
  <c r="J890" i="13"/>
  <c r="X894" i="17" s="1"/>
  <c r="K890" i="13"/>
  <c r="Y894" i="17" s="1"/>
  <c r="C891" i="13"/>
  <c r="P895" i="17" s="1"/>
  <c r="D891" i="13"/>
  <c r="R895" i="17" s="1"/>
  <c r="E891" i="13"/>
  <c r="AF895" i="17" s="1"/>
  <c r="F891" i="13"/>
  <c r="T895" i="17" s="1"/>
  <c r="G891" i="13"/>
  <c r="U895" i="17" s="1"/>
  <c r="H891" i="13"/>
  <c r="V895" i="17" s="1"/>
  <c r="I891" i="13"/>
  <c r="W895" i="17" s="1"/>
  <c r="J891" i="13"/>
  <c r="X895" i="17" s="1"/>
  <c r="K891" i="13"/>
  <c r="Y895" i="17" s="1"/>
  <c r="C892" i="13"/>
  <c r="P896" i="17" s="1"/>
  <c r="D892" i="13"/>
  <c r="R896" i="17" s="1"/>
  <c r="E892" i="13"/>
  <c r="AF896" i="17" s="1"/>
  <c r="F892" i="13"/>
  <c r="T896" i="17" s="1"/>
  <c r="G892" i="13"/>
  <c r="U896" i="17" s="1"/>
  <c r="H892" i="13"/>
  <c r="V896" i="17" s="1"/>
  <c r="I892" i="13"/>
  <c r="W896" i="17" s="1"/>
  <c r="J892" i="13"/>
  <c r="X896" i="17" s="1"/>
  <c r="K892" i="13"/>
  <c r="Y896" i="17" s="1"/>
  <c r="C893" i="13"/>
  <c r="P897" i="17" s="1"/>
  <c r="D893" i="13"/>
  <c r="R897" i="17" s="1"/>
  <c r="E893" i="13"/>
  <c r="AF897" i="17" s="1"/>
  <c r="F893" i="13"/>
  <c r="T897" i="17" s="1"/>
  <c r="G893" i="13"/>
  <c r="U897" i="17" s="1"/>
  <c r="H893" i="13"/>
  <c r="V897" i="17" s="1"/>
  <c r="I893" i="13"/>
  <c r="W897" i="17" s="1"/>
  <c r="J893" i="13"/>
  <c r="X897" i="17" s="1"/>
  <c r="K893" i="13"/>
  <c r="Y897" i="17" s="1"/>
  <c r="C894" i="13"/>
  <c r="P898" i="17" s="1"/>
  <c r="D894" i="13"/>
  <c r="R898" i="17" s="1"/>
  <c r="E894" i="13"/>
  <c r="AF898" i="17" s="1"/>
  <c r="F894" i="13"/>
  <c r="T898" i="17" s="1"/>
  <c r="G894" i="13"/>
  <c r="U898" i="17" s="1"/>
  <c r="H894" i="13"/>
  <c r="V898" i="17" s="1"/>
  <c r="I894" i="13"/>
  <c r="W898" i="17" s="1"/>
  <c r="J894" i="13"/>
  <c r="X898" i="17" s="1"/>
  <c r="K894" i="13"/>
  <c r="Y898" i="17" s="1"/>
  <c r="C895" i="13"/>
  <c r="P899" i="17" s="1"/>
  <c r="D895" i="13"/>
  <c r="R899" i="17" s="1"/>
  <c r="E895" i="13"/>
  <c r="AF899" i="17" s="1"/>
  <c r="F895" i="13"/>
  <c r="T899" i="17" s="1"/>
  <c r="G895" i="13"/>
  <c r="U899" i="17" s="1"/>
  <c r="H895" i="13"/>
  <c r="V899" i="17" s="1"/>
  <c r="I895" i="13"/>
  <c r="W899" i="17" s="1"/>
  <c r="J895" i="13"/>
  <c r="X899" i="17" s="1"/>
  <c r="K895" i="13"/>
  <c r="Y899" i="17" s="1"/>
  <c r="C896" i="13"/>
  <c r="P900" i="17" s="1"/>
  <c r="D896" i="13"/>
  <c r="R900" i="17" s="1"/>
  <c r="E896" i="13"/>
  <c r="AF900" i="17" s="1"/>
  <c r="F896" i="13"/>
  <c r="T900" i="17" s="1"/>
  <c r="G896" i="13"/>
  <c r="U900" i="17" s="1"/>
  <c r="H896" i="13"/>
  <c r="V900" i="17" s="1"/>
  <c r="I896" i="13"/>
  <c r="W900" i="17" s="1"/>
  <c r="J896" i="13"/>
  <c r="X900" i="17" s="1"/>
  <c r="K896" i="13"/>
  <c r="Y900" i="17" s="1"/>
  <c r="C897" i="13"/>
  <c r="P901" i="17" s="1"/>
  <c r="D897" i="13"/>
  <c r="R901" i="17" s="1"/>
  <c r="E897" i="13"/>
  <c r="AF901" i="17" s="1"/>
  <c r="F897" i="13"/>
  <c r="T901" i="17" s="1"/>
  <c r="G897" i="13"/>
  <c r="U901" i="17" s="1"/>
  <c r="H897" i="13"/>
  <c r="V901" i="17" s="1"/>
  <c r="I897" i="13"/>
  <c r="W901" i="17" s="1"/>
  <c r="J897" i="13"/>
  <c r="X901" i="17" s="1"/>
  <c r="K897" i="13"/>
  <c r="Y901" i="17" s="1"/>
  <c r="C898" i="13"/>
  <c r="P902" i="17" s="1"/>
  <c r="D898" i="13"/>
  <c r="R902" i="17" s="1"/>
  <c r="E898" i="13"/>
  <c r="AF902" i="17" s="1"/>
  <c r="F898" i="13"/>
  <c r="T902" i="17" s="1"/>
  <c r="G898" i="13"/>
  <c r="U902" i="17" s="1"/>
  <c r="H898" i="13"/>
  <c r="V902" i="17" s="1"/>
  <c r="I898" i="13"/>
  <c r="W902" i="17" s="1"/>
  <c r="J898" i="13"/>
  <c r="X902" i="17" s="1"/>
  <c r="K898" i="13"/>
  <c r="Y902" i="17" s="1"/>
  <c r="C899" i="13"/>
  <c r="P903" i="17" s="1"/>
  <c r="D899" i="13"/>
  <c r="R903" i="17" s="1"/>
  <c r="E899" i="13"/>
  <c r="AF903" i="17" s="1"/>
  <c r="F899" i="13"/>
  <c r="T903" i="17" s="1"/>
  <c r="G899" i="13"/>
  <c r="U903" i="17" s="1"/>
  <c r="H899" i="13"/>
  <c r="V903" i="17" s="1"/>
  <c r="I899" i="13"/>
  <c r="W903" i="17" s="1"/>
  <c r="J899" i="13"/>
  <c r="X903" i="17" s="1"/>
  <c r="K899" i="13"/>
  <c r="Y903" i="17" s="1"/>
  <c r="C900" i="13"/>
  <c r="P904" i="17" s="1"/>
  <c r="D900" i="13"/>
  <c r="R904" i="17" s="1"/>
  <c r="E900" i="13"/>
  <c r="AF904" i="17" s="1"/>
  <c r="F900" i="13"/>
  <c r="T904" i="17" s="1"/>
  <c r="G900" i="13"/>
  <c r="U904" i="17" s="1"/>
  <c r="H900" i="13"/>
  <c r="V904" i="17" s="1"/>
  <c r="I900" i="13"/>
  <c r="W904" i="17" s="1"/>
  <c r="J900" i="13"/>
  <c r="X904" i="17" s="1"/>
  <c r="K900" i="13"/>
  <c r="Y904" i="17" s="1"/>
  <c r="C901" i="13"/>
  <c r="P905" i="17" s="1"/>
  <c r="D901" i="13"/>
  <c r="R905" i="17" s="1"/>
  <c r="E901" i="13"/>
  <c r="AF905" i="17" s="1"/>
  <c r="F901" i="13"/>
  <c r="T905" i="17" s="1"/>
  <c r="G901" i="13"/>
  <c r="U905" i="17" s="1"/>
  <c r="H901" i="13"/>
  <c r="V905" i="17" s="1"/>
  <c r="I901" i="13"/>
  <c r="W905" i="17" s="1"/>
  <c r="J901" i="13"/>
  <c r="X905" i="17" s="1"/>
  <c r="K901" i="13"/>
  <c r="Y905" i="17" s="1"/>
  <c r="C902" i="13"/>
  <c r="P906" i="17" s="1"/>
  <c r="D902" i="13"/>
  <c r="R906" i="17" s="1"/>
  <c r="E902" i="13"/>
  <c r="AF906" i="17" s="1"/>
  <c r="F902" i="13"/>
  <c r="T906" i="17" s="1"/>
  <c r="G902" i="13"/>
  <c r="U906" i="17" s="1"/>
  <c r="H902" i="13"/>
  <c r="V906" i="17" s="1"/>
  <c r="I902" i="13"/>
  <c r="W906" i="17" s="1"/>
  <c r="J902" i="13"/>
  <c r="X906" i="17" s="1"/>
  <c r="K902" i="13"/>
  <c r="Y906" i="17" s="1"/>
  <c r="C903" i="13"/>
  <c r="P907" i="17" s="1"/>
  <c r="D903" i="13"/>
  <c r="R907" i="17" s="1"/>
  <c r="E903" i="13"/>
  <c r="AF907" i="17" s="1"/>
  <c r="F903" i="13"/>
  <c r="T907" i="17" s="1"/>
  <c r="G903" i="13"/>
  <c r="U907" i="17" s="1"/>
  <c r="H903" i="13"/>
  <c r="V907" i="17" s="1"/>
  <c r="I903" i="13"/>
  <c r="W907" i="17" s="1"/>
  <c r="J903" i="13"/>
  <c r="X907" i="17" s="1"/>
  <c r="K903" i="13"/>
  <c r="Y907" i="17" s="1"/>
  <c r="C904" i="13"/>
  <c r="P908" i="17" s="1"/>
  <c r="D904" i="13"/>
  <c r="R908" i="17" s="1"/>
  <c r="E904" i="13"/>
  <c r="AF908" i="17" s="1"/>
  <c r="F904" i="13"/>
  <c r="T908" i="17" s="1"/>
  <c r="G904" i="13"/>
  <c r="U908" i="17" s="1"/>
  <c r="H904" i="13"/>
  <c r="V908" i="17" s="1"/>
  <c r="I904" i="13"/>
  <c r="W908" i="17" s="1"/>
  <c r="J904" i="13"/>
  <c r="X908" i="17" s="1"/>
  <c r="K904" i="13"/>
  <c r="Y908" i="17" s="1"/>
  <c r="C905" i="13"/>
  <c r="P909" i="17" s="1"/>
  <c r="D905" i="13"/>
  <c r="R909" i="17" s="1"/>
  <c r="E905" i="13"/>
  <c r="AF909" i="17" s="1"/>
  <c r="F905" i="13"/>
  <c r="T909" i="17" s="1"/>
  <c r="G905" i="13"/>
  <c r="U909" i="17" s="1"/>
  <c r="H905" i="13"/>
  <c r="V909" i="17" s="1"/>
  <c r="I905" i="13"/>
  <c r="W909" i="17" s="1"/>
  <c r="J905" i="13"/>
  <c r="X909" i="17" s="1"/>
  <c r="K905" i="13"/>
  <c r="Y909" i="17" s="1"/>
  <c r="C906" i="13"/>
  <c r="P910" i="17" s="1"/>
  <c r="D906" i="13"/>
  <c r="R910" i="17" s="1"/>
  <c r="E906" i="13"/>
  <c r="AF910" i="17" s="1"/>
  <c r="F906" i="13"/>
  <c r="T910" i="17" s="1"/>
  <c r="G906" i="13"/>
  <c r="U910" i="17" s="1"/>
  <c r="H906" i="13"/>
  <c r="V910" i="17" s="1"/>
  <c r="I906" i="13"/>
  <c r="W910" i="17" s="1"/>
  <c r="J906" i="13"/>
  <c r="X910" i="17" s="1"/>
  <c r="K906" i="13"/>
  <c r="Y910" i="17" s="1"/>
  <c r="C907" i="13"/>
  <c r="P911" i="17" s="1"/>
  <c r="D907" i="13"/>
  <c r="R911" i="17" s="1"/>
  <c r="E907" i="13"/>
  <c r="AF911" i="17" s="1"/>
  <c r="F907" i="13"/>
  <c r="T911" i="17" s="1"/>
  <c r="G907" i="13"/>
  <c r="U911" i="17" s="1"/>
  <c r="H907" i="13"/>
  <c r="V911" i="17" s="1"/>
  <c r="I907" i="13"/>
  <c r="W911" i="17" s="1"/>
  <c r="J907" i="13"/>
  <c r="X911" i="17" s="1"/>
  <c r="K907" i="13"/>
  <c r="Y911" i="17" s="1"/>
  <c r="C908" i="13"/>
  <c r="P912" i="17" s="1"/>
  <c r="D908" i="13"/>
  <c r="R912" i="17" s="1"/>
  <c r="E908" i="13"/>
  <c r="AF912" i="17" s="1"/>
  <c r="F908" i="13"/>
  <c r="T912" i="17" s="1"/>
  <c r="G908" i="13"/>
  <c r="U912" i="17" s="1"/>
  <c r="H908" i="13"/>
  <c r="V912" i="17" s="1"/>
  <c r="I908" i="13"/>
  <c r="W912" i="17" s="1"/>
  <c r="J908" i="13"/>
  <c r="X912" i="17" s="1"/>
  <c r="K908" i="13"/>
  <c r="Y912" i="17" s="1"/>
  <c r="C909" i="13"/>
  <c r="P913" i="17" s="1"/>
  <c r="D909" i="13"/>
  <c r="R913" i="17" s="1"/>
  <c r="E909" i="13"/>
  <c r="AF913" i="17" s="1"/>
  <c r="F909" i="13"/>
  <c r="T913" i="17" s="1"/>
  <c r="G909" i="13"/>
  <c r="U913" i="17" s="1"/>
  <c r="H909" i="13"/>
  <c r="V913" i="17" s="1"/>
  <c r="I909" i="13"/>
  <c r="W913" i="17" s="1"/>
  <c r="J909" i="13"/>
  <c r="X913" i="17" s="1"/>
  <c r="K909" i="13"/>
  <c r="Y913" i="17" s="1"/>
  <c r="C910" i="13"/>
  <c r="P914" i="17" s="1"/>
  <c r="D910" i="13"/>
  <c r="R914" i="17" s="1"/>
  <c r="E910" i="13"/>
  <c r="AF914" i="17" s="1"/>
  <c r="F910" i="13"/>
  <c r="T914" i="17" s="1"/>
  <c r="G910" i="13"/>
  <c r="U914" i="17" s="1"/>
  <c r="H910" i="13"/>
  <c r="V914" i="17" s="1"/>
  <c r="I910" i="13"/>
  <c r="W914" i="17" s="1"/>
  <c r="J910" i="13"/>
  <c r="X914" i="17" s="1"/>
  <c r="K910" i="13"/>
  <c r="Y914" i="17" s="1"/>
  <c r="C911" i="13"/>
  <c r="P915" i="17" s="1"/>
  <c r="D911" i="13"/>
  <c r="R915" i="17" s="1"/>
  <c r="E911" i="13"/>
  <c r="AF915" i="17" s="1"/>
  <c r="F911" i="13"/>
  <c r="T915" i="17" s="1"/>
  <c r="G911" i="13"/>
  <c r="U915" i="17" s="1"/>
  <c r="H911" i="13"/>
  <c r="V915" i="17" s="1"/>
  <c r="I911" i="13"/>
  <c r="W915" i="17" s="1"/>
  <c r="J911" i="13"/>
  <c r="X915" i="17" s="1"/>
  <c r="K911" i="13"/>
  <c r="Y915" i="17" s="1"/>
  <c r="C912" i="13"/>
  <c r="P916" i="17" s="1"/>
  <c r="D912" i="13"/>
  <c r="R916" i="17" s="1"/>
  <c r="E912" i="13"/>
  <c r="AF916" i="17" s="1"/>
  <c r="F912" i="13"/>
  <c r="T916" i="17" s="1"/>
  <c r="G912" i="13"/>
  <c r="U916" i="17" s="1"/>
  <c r="H912" i="13"/>
  <c r="V916" i="17" s="1"/>
  <c r="I912" i="13"/>
  <c r="W916" i="17" s="1"/>
  <c r="J912" i="13"/>
  <c r="X916" i="17" s="1"/>
  <c r="K912" i="13"/>
  <c r="Y916" i="17" s="1"/>
  <c r="C913" i="13"/>
  <c r="P917" i="17" s="1"/>
  <c r="D913" i="13"/>
  <c r="R917" i="17" s="1"/>
  <c r="E913" i="13"/>
  <c r="AF917" i="17" s="1"/>
  <c r="F913" i="13"/>
  <c r="T917" i="17" s="1"/>
  <c r="G913" i="13"/>
  <c r="U917" i="17" s="1"/>
  <c r="H913" i="13"/>
  <c r="V917" i="17" s="1"/>
  <c r="I913" i="13"/>
  <c r="W917" i="17" s="1"/>
  <c r="J913" i="13"/>
  <c r="X917" i="17" s="1"/>
  <c r="K913" i="13"/>
  <c r="Y917" i="17" s="1"/>
  <c r="C914" i="13"/>
  <c r="P918" i="17" s="1"/>
  <c r="D914" i="13"/>
  <c r="R918" i="17" s="1"/>
  <c r="E914" i="13"/>
  <c r="AF918" i="17" s="1"/>
  <c r="F914" i="13"/>
  <c r="T918" i="17" s="1"/>
  <c r="G914" i="13"/>
  <c r="U918" i="17" s="1"/>
  <c r="H914" i="13"/>
  <c r="V918" i="17" s="1"/>
  <c r="I914" i="13"/>
  <c r="W918" i="17" s="1"/>
  <c r="J914" i="13"/>
  <c r="X918" i="17" s="1"/>
  <c r="K914" i="13"/>
  <c r="Y918" i="17" s="1"/>
  <c r="C915" i="13"/>
  <c r="P919" i="17" s="1"/>
  <c r="D915" i="13"/>
  <c r="R919" i="17" s="1"/>
  <c r="E915" i="13"/>
  <c r="AF919" i="17" s="1"/>
  <c r="F915" i="13"/>
  <c r="T919" i="17" s="1"/>
  <c r="G915" i="13"/>
  <c r="U919" i="17" s="1"/>
  <c r="H915" i="13"/>
  <c r="V919" i="17" s="1"/>
  <c r="I915" i="13"/>
  <c r="W919" i="17" s="1"/>
  <c r="J915" i="13"/>
  <c r="X919" i="17" s="1"/>
  <c r="K915" i="13"/>
  <c r="Y919" i="17" s="1"/>
  <c r="C916" i="13"/>
  <c r="P920" i="17" s="1"/>
  <c r="D916" i="13"/>
  <c r="R920" i="17" s="1"/>
  <c r="E916" i="13"/>
  <c r="AF920" i="17" s="1"/>
  <c r="F916" i="13"/>
  <c r="T920" i="17" s="1"/>
  <c r="G916" i="13"/>
  <c r="U920" i="17" s="1"/>
  <c r="H916" i="13"/>
  <c r="V920" i="17" s="1"/>
  <c r="I916" i="13"/>
  <c r="W920" i="17" s="1"/>
  <c r="J916" i="13"/>
  <c r="X920" i="17" s="1"/>
  <c r="K916" i="13"/>
  <c r="Y920" i="17" s="1"/>
  <c r="C917" i="13"/>
  <c r="P921" i="17" s="1"/>
  <c r="D917" i="13"/>
  <c r="R921" i="17" s="1"/>
  <c r="E917" i="13"/>
  <c r="AF921" i="17" s="1"/>
  <c r="F917" i="13"/>
  <c r="T921" i="17" s="1"/>
  <c r="G917" i="13"/>
  <c r="U921" i="17" s="1"/>
  <c r="H917" i="13"/>
  <c r="V921" i="17" s="1"/>
  <c r="I917" i="13"/>
  <c r="W921" i="17" s="1"/>
  <c r="J917" i="13"/>
  <c r="X921" i="17" s="1"/>
  <c r="K917" i="13"/>
  <c r="Y921" i="17" s="1"/>
  <c r="C918" i="13"/>
  <c r="P922" i="17" s="1"/>
  <c r="D918" i="13"/>
  <c r="R922" i="17" s="1"/>
  <c r="E918" i="13"/>
  <c r="AF922" i="17" s="1"/>
  <c r="F918" i="13"/>
  <c r="T922" i="17" s="1"/>
  <c r="G918" i="13"/>
  <c r="U922" i="17" s="1"/>
  <c r="H918" i="13"/>
  <c r="V922" i="17" s="1"/>
  <c r="I918" i="13"/>
  <c r="W922" i="17" s="1"/>
  <c r="J918" i="13"/>
  <c r="X922" i="17" s="1"/>
  <c r="K918" i="13"/>
  <c r="Y922" i="17" s="1"/>
  <c r="C919" i="13"/>
  <c r="P923" i="17" s="1"/>
  <c r="D919" i="13"/>
  <c r="R923" i="17" s="1"/>
  <c r="E919" i="13"/>
  <c r="AF923" i="17" s="1"/>
  <c r="F919" i="13"/>
  <c r="T923" i="17" s="1"/>
  <c r="G919" i="13"/>
  <c r="U923" i="17" s="1"/>
  <c r="H919" i="13"/>
  <c r="V923" i="17" s="1"/>
  <c r="I919" i="13"/>
  <c r="W923" i="17" s="1"/>
  <c r="J919" i="13"/>
  <c r="X923" i="17" s="1"/>
  <c r="K919" i="13"/>
  <c r="Y923" i="17" s="1"/>
  <c r="C920" i="13"/>
  <c r="P924" i="17" s="1"/>
  <c r="D920" i="13"/>
  <c r="R924" i="17" s="1"/>
  <c r="E920" i="13"/>
  <c r="AF924" i="17" s="1"/>
  <c r="F920" i="13"/>
  <c r="T924" i="17" s="1"/>
  <c r="G920" i="13"/>
  <c r="U924" i="17" s="1"/>
  <c r="H920" i="13"/>
  <c r="V924" i="17" s="1"/>
  <c r="I920" i="13"/>
  <c r="W924" i="17" s="1"/>
  <c r="J920" i="13"/>
  <c r="X924" i="17" s="1"/>
  <c r="K920" i="13"/>
  <c r="Y924" i="17" s="1"/>
  <c r="C921" i="13"/>
  <c r="P925" i="17" s="1"/>
  <c r="D921" i="13"/>
  <c r="R925" i="17" s="1"/>
  <c r="E921" i="13"/>
  <c r="AF925" i="17" s="1"/>
  <c r="F921" i="13"/>
  <c r="T925" i="17" s="1"/>
  <c r="G921" i="13"/>
  <c r="U925" i="17" s="1"/>
  <c r="H921" i="13"/>
  <c r="V925" i="17" s="1"/>
  <c r="I921" i="13"/>
  <c r="W925" i="17" s="1"/>
  <c r="J921" i="13"/>
  <c r="X925" i="17" s="1"/>
  <c r="K921" i="13"/>
  <c r="Y925" i="17" s="1"/>
  <c r="C922" i="13"/>
  <c r="P926" i="17" s="1"/>
  <c r="D922" i="13"/>
  <c r="R926" i="17" s="1"/>
  <c r="E922" i="13"/>
  <c r="AF926" i="17" s="1"/>
  <c r="F922" i="13"/>
  <c r="T926" i="17" s="1"/>
  <c r="G922" i="13"/>
  <c r="U926" i="17" s="1"/>
  <c r="H922" i="13"/>
  <c r="V926" i="17" s="1"/>
  <c r="I922" i="13"/>
  <c r="W926" i="17" s="1"/>
  <c r="J922" i="13"/>
  <c r="X926" i="17" s="1"/>
  <c r="K922" i="13"/>
  <c r="Y926" i="17" s="1"/>
  <c r="C923" i="13"/>
  <c r="P927" i="17" s="1"/>
  <c r="D923" i="13"/>
  <c r="R927" i="17" s="1"/>
  <c r="E923" i="13"/>
  <c r="AF927" i="17" s="1"/>
  <c r="F923" i="13"/>
  <c r="T927" i="17" s="1"/>
  <c r="G923" i="13"/>
  <c r="U927" i="17" s="1"/>
  <c r="H923" i="13"/>
  <c r="V927" i="17" s="1"/>
  <c r="I923" i="13"/>
  <c r="W927" i="17" s="1"/>
  <c r="J923" i="13"/>
  <c r="X927" i="17" s="1"/>
  <c r="K923" i="13"/>
  <c r="Y927" i="17" s="1"/>
  <c r="C924" i="13"/>
  <c r="P928" i="17" s="1"/>
  <c r="D924" i="13"/>
  <c r="R928" i="17" s="1"/>
  <c r="E924" i="13"/>
  <c r="AF928" i="17" s="1"/>
  <c r="F924" i="13"/>
  <c r="T928" i="17" s="1"/>
  <c r="G924" i="13"/>
  <c r="U928" i="17" s="1"/>
  <c r="H924" i="13"/>
  <c r="V928" i="17" s="1"/>
  <c r="I924" i="13"/>
  <c r="W928" i="17" s="1"/>
  <c r="J924" i="13"/>
  <c r="X928" i="17" s="1"/>
  <c r="K924" i="13"/>
  <c r="Y928" i="17" s="1"/>
  <c r="C925" i="13"/>
  <c r="P929" i="17" s="1"/>
  <c r="D925" i="13"/>
  <c r="R929" i="17" s="1"/>
  <c r="E925" i="13"/>
  <c r="AF929" i="17" s="1"/>
  <c r="F925" i="13"/>
  <c r="T929" i="17" s="1"/>
  <c r="G925" i="13"/>
  <c r="U929" i="17" s="1"/>
  <c r="H925" i="13"/>
  <c r="V929" i="17" s="1"/>
  <c r="I925" i="13"/>
  <c r="W929" i="17" s="1"/>
  <c r="J925" i="13"/>
  <c r="X929" i="17" s="1"/>
  <c r="K925" i="13"/>
  <c r="Y929" i="17" s="1"/>
  <c r="C926" i="13"/>
  <c r="P930" i="17" s="1"/>
  <c r="D926" i="13"/>
  <c r="R930" i="17" s="1"/>
  <c r="E926" i="13"/>
  <c r="AF930" i="17" s="1"/>
  <c r="F926" i="13"/>
  <c r="T930" i="17" s="1"/>
  <c r="G926" i="13"/>
  <c r="U930" i="17" s="1"/>
  <c r="H926" i="13"/>
  <c r="V930" i="17" s="1"/>
  <c r="I926" i="13"/>
  <c r="W930" i="17" s="1"/>
  <c r="J926" i="13"/>
  <c r="X930" i="17" s="1"/>
  <c r="K926" i="13"/>
  <c r="Y930" i="17" s="1"/>
  <c r="C927" i="13"/>
  <c r="P931" i="17" s="1"/>
  <c r="D927" i="13"/>
  <c r="R931" i="17" s="1"/>
  <c r="E927" i="13"/>
  <c r="AF931" i="17" s="1"/>
  <c r="F927" i="13"/>
  <c r="T931" i="17" s="1"/>
  <c r="G927" i="13"/>
  <c r="U931" i="17" s="1"/>
  <c r="H927" i="13"/>
  <c r="V931" i="17" s="1"/>
  <c r="I927" i="13"/>
  <c r="W931" i="17" s="1"/>
  <c r="J927" i="13"/>
  <c r="X931" i="17" s="1"/>
  <c r="K927" i="13"/>
  <c r="Y931" i="17" s="1"/>
  <c r="C928" i="13"/>
  <c r="P932" i="17" s="1"/>
  <c r="D928" i="13"/>
  <c r="R932" i="17" s="1"/>
  <c r="E928" i="13"/>
  <c r="AF932" i="17" s="1"/>
  <c r="F928" i="13"/>
  <c r="T932" i="17" s="1"/>
  <c r="G928" i="13"/>
  <c r="U932" i="17" s="1"/>
  <c r="H928" i="13"/>
  <c r="V932" i="17" s="1"/>
  <c r="I928" i="13"/>
  <c r="W932" i="17" s="1"/>
  <c r="J928" i="13"/>
  <c r="X932" i="17" s="1"/>
  <c r="K928" i="13"/>
  <c r="Y932" i="17" s="1"/>
  <c r="C929" i="13"/>
  <c r="D929" i="13"/>
  <c r="E929" i="13"/>
  <c r="F929" i="13"/>
  <c r="G929" i="13"/>
  <c r="H929" i="13"/>
  <c r="I929" i="13"/>
  <c r="J929" i="13"/>
  <c r="K929" i="13"/>
  <c r="C930" i="13"/>
  <c r="D930" i="13"/>
  <c r="E930" i="13"/>
  <c r="F930" i="13"/>
  <c r="G930" i="13"/>
  <c r="H930" i="13"/>
  <c r="I930" i="13"/>
  <c r="J930" i="13"/>
  <c r="K930" i="13"/>
  <c r="C931" i="13"/>
  <c r="D931" i="13"/>
  <c r="E931" i="13"/>
  <c r="F931" i="13"/>
  <c r="G931" i="13"/>
  <c r="H931" i="13"/>
  <c r="I931" i="13"/>
  <c r="J931" i="13"/>
  <c r="K931" i="13"/>
  <c r="C932" i="13"/>
  <c r="D932" i="13"/>
  <c r="E932" i="13"/>
  <c r="F932" i="13"/>
  <c r="G932" i="13"/>
  <c r="H932" i="13"/>
  <c r="I932" i="13"/>
  <c r="J932" i="13"/>
  <c r="K932" i="13"/>
  <c r="C933" i="13"/>
  <c r="D933" i="13"/>
  <c r="E933" i="13"/>
  <c r="F933" i="13"/>
  <c r="G933" i="13"/>
  <c r="H933" i="13"/>
  <c r="I933" i="13"/>
  <c r="J933" i="13"/>
  <c r="K933" i="13"/>
  <c r="C934" i="13"/>
  <c r="D934" i="13"/>
  <c r="E934" i="13"/>
  <c r="F934" i="13"/>
  <c r="G934" i="13"/>
  <c r="H934" i="13"/>
  <c r="I934" i="13"/>
  <c r="J934" i="13"/>
  <c r="K934" i="13"/>
  <c r="C935" i="13"/>
  <c r="D935" i="13"/>
  <c r="E935" i="13"/>
  <c r="F935" i="13"/>
  <c r="G935" i="13"/>
  <c r="H935" i="13"/>
  <c r="I935" i="13"/>
  <c r="J935" i="13"/>
  <c r="K935" i="13"/>
  <c r="C936" i="13"/>
  <c r="D936" i="13"/>
  <c r="E936" i="13"/>
  <c r="F936" i="13"/>
  <c r="G936" i="13"/>
  <c r="H936" i="13"/>
  <c r="I936" i="13"/>
  <c r="J936" i="13"/>
  <c r="K936" i="13"/>
  <c r="C937" i="13"/>
  <c r="D937" i="13"/>
  <c r="E937" i="13"/>
  <c r="F937" i="13"/>
  <c r="G937" i="13"/>
  <c r="H937" i="13"/>
  <c r="I937" i="13"/>
  <c r="J937" i="13"/>
  <c r="K937" i="13"/>
  <c r="C938" i="13"/>
  <c r="D938" i="13"/>
  <c r="E938" i="13"/>
  <c r="F938" i="13"/>
  <c r="G938" i="13"/>
  <c r="H938" i="13"/>
  <c r="I938" i="13"/>
  <c r="J938" i="13"/>
  <c r="K938" i="13"/>
  <c r="C939" i="13"/>
  <c r="D939" i="13"/>
  <c r="E939" i="13"/>
  <c r="F939" i="13"/>
  <c r="G939" i="13"/>
  <c r="H939" i="13"/>
  <c r="I939" i="13"/>
  <c r="J939" i="13"/>
  <c r="K939" i="13"/>
  <c r="C940" i="13"/>
  <c r="D940" i="13"/>
  <c r="E940" i="13"/>
  <c r="F940" i="13"/>
  <c r="G940" i="13"/>
  <c r="H940" i="13"/>
  <c r="I940" i="13"/>
  <c r="J940" i="13"/>
  <c r="K940" i="13"/>
  <c r="C941" i="13"/>
  <c r="D941" i="13"/>
  <c r="E941" i="13"/>
  <c r="F941" i="13"/>
  <c r="G941" i="13"/>
  <c r="H941" i="13"/>
  <c r="I941" i="13"/>
  <c r="J941" i="13"/>
  <c r="K941" i="13"/>
  <c r="C942" i="13"/>
  <c r="D942" i="13"/>
  <c r="E942" i="13"/>
  <c r="F942" i="13"/>
  <c r="G942" i="13"/>
  <c r="H942" i="13"/>
  <c r="I942" i="13"/>
  <c r="J942" i="13"/>
  <c r="K942" i="13"/>
  <c r="C943" i="13"/>
  <c r="D943" i="13"/>
  <c r="E943" i="13"/>
  <c r="F943" i="13"/>
  <c r="G943" i="13"/>
  <c r="H943" i="13"/>
  <c r="I943" i="13"/>
  <c r="J943" i="13"/>
  <c r="K943" i="13"/>
  <c r="C944" i="13"/>
  <c r="D944" i="13"/>
  <c r="E944" i="13"/>
  <c r="F944" i="13"/>
  <c r="G944" i="13"/>
  <c r="H944" i="13"/>
  <c r="I944" i="13"/>
  <c r="J944" i="13"/>
  <c r="K944" i="13"/>
  <c r="C945" i="13"/>
  <c r="D945" i="13"/>
  <c r="E945" i="13"/>
  <c r="F945" i="13"/>
  <c r="G945" i="13"/>
  <c r="H945" i="13"/>
  <c r="I945" i="13"/>
  <c r="J945" i="13"/>
  <c r="K945" i="13"/>
  <c r="C946" i="13"/>
  <c r="D946" i="13"/>
  <c r="E946" i="13"/>
  <c r="F946" i="13"/>
  <c r="G946" i="13"/>
  <c r="H946" i="13"/>
  <c r="I946" i="13"/>
  <c r="J946" i="13"/>
  <c r="K946" i="13"/>
  <c r="C947" i="13"/>
  <c r="D947" i="13"/>
  <c r="E947" i="13"/>
  <c r="F947" i="13"/>
  <c r="G947" i="13"/>
  <c r="H947" i="13"/>
  <c r="I947" i="13"/>
  <c r="J947" i="13"/>
  <c r="K947" i="13"/>
  <c r="C948" i="13"/>
  <c r="D948" i="13"/>
  <c r="E948" i="13"/>
  <c r="F948" i="13"/>
  <c r="G948" i="13"/>
  <c r="H948" i="13"/>
  <c r="I948" i="13"/>
  <c r="J948" i="13"/>
  <c r="K948" i="13"/>
  <c r="C949" i="13"/>
  <c r="D949" i="13"/>
  <c r="E949" i="13"/>
  <c r="F949" i="13"/>
  <c r="G949" i="13"/>
  <c r="H949" i="13"/>
  <c r="I949" i="13"/>
  <c r="J949" i="13"/>
  <c r="K949" i="13"/>
  <c r="C950" i="13"/>
  <c r="D950" i="13"/>
  <c r="E950" i="13"/>
  <c r="F950" i="13"/>
  <c r="G950" i="13"/>
  <c r="H950" i="13"/>
  <c r="I950" i="13"/>
  <c r="J950" i="13"/>
  <c r="K950" i="13"/>
  <c r="C951" i="13"/>
  <c r="D951" i="13"/>
  <c r="E951" i="13"/>
  <c r="F951" i="13"/>
  <c r="G951" i="13"/>
  <c r="H951" i="13"/>
  <c r="I951" i="13"/>
  <c r="J951" i="13"/>
  <c r="K951" i="13"/>
  <c r="C952" i="13"/>
  <c r="D952" i="13"/>
  <c r="E952" i="13"/>
  <c r="F952" i="13"/>
  <c r="G952" i="13"/>
  <c r="H952" i="13"/>
  <c r="I952" i="13"/>
  <c r="J952" i="13"/>
  <c r="K952" i="13"/>
  <c r="C953" i="13"/>
  <c r="D953" i="13"/>
  <c r="E953" i="13"/>
  <c r="F953" i="13"/>
  <c r="G953" i="13"/>
  <c r="H953" i="13"/>
  <c r="I953" i="13"/>
  <c r="J953" i="13"/>
  <c r="K953" i="13"/>
  <c r="C954" i="13"/>
  <c r="D954" i="13"/>
  <c r="E954" i="13"/>
  <c r="F954" i="13"/>
  <c r="G954" i="13"/>
  <c r="H954" i="13"/>
  <c r="I954" i="13"/>
  <c r="J954" i="13"/>
  <c r="K954" i="13"/>
  <c r="C955" i="13"/>
  <c r="D955" i="13"/>
  <c r="E955" i="13"/>
  <c r="F955" i="13"/>
  <c r="G955" i="13"/>
  <c r="H955" i="13"/>
  <c r="I955" i="13"/>
  <c r="J955" i="13"/>
  <c r="K955" i="13"/>
  <c r="C956" i="13"/>
  <c r="D956" i="13"/>
  <c r="E956" i="13"/>
  <c r="F956" i="13"/>
  <c r="G956" i="13"/>
  <c r="H956" i="13"/>
  <c r="I956" i="13"/>
  <c r="J956" i="13"/>
  <c r="K956" i="13"/>
  <c r="C957" i="13"/>
  <c r="D957" i="13"/>
  <c r="E957" i="13"/>
  <c r="F957" i="13"/>
  <c r="G957" i="13"/>
  <c r="H957" i="13"/>
  <c r="I957" i="13"/>
  <c r="J957" i="13"/>
  <c r="K957" i="13"/>
  <c r="C958" i="13"/>
  <c r="D958" i="13"/>
  <c r="E958" i="13"/>
  <c r="F958" i="13"/>
  <c r="G958" i="13"/>
  <c r="H958" i="13"/>
  <c r="I958" i="13"/>
  <c r="J958" i="13"/>
  <c r="K958" i="13"/>
  <c r="C959" i="13"/>
  <c r="D959" i="13"/>
  <c r="E959" i="13"/>
  <c r="F959" i="13"/>
  <c r="G959" i="13"/>
  <c r="H959" i="13"/>
  <c r="I959" i="13"/>
  <c r="J959" i="13"/>
  <c r="K959" i="13"/>
  <c r="C960" i="13"/>
  <c r="D960" i="13"/>
  <c r="E960" i="13"/>
  <c r="F960" i="13"/>
  <c r="G960" i="13"/>
  <c r="H960" i="13"/>
  <c r="I960" i="13"/>
  <c r="J960" i="13"/>
  <c r="K960" i="13"/>
  <c r="C961" i="13"/>
  <c r="D961" i="13"/>
  <c r="E961" i="13"/>
  <c r="F961" i="13"/>
  <c r="G961" i="13"/>
  <c r="H961" i="13"/>
  <c r="I961" i="13"/>
  <c r="J961" i="13"/>
  <c r="K961" i="13"/>
  <c r="C962" i="13"/>
  <c r="D962" i="13"/>
  <c r="E962" i="13"/>
  <c r="F962" i="13"/>
  <c r="G962" i="13"/>
  <c r="H962" i="13"/>
  <c r="I962" i="13"/>
  <c r="J962" i="13"/>
  <c r="K962" i="13"/>
  <c r="C963" i="13"/>
  <c r="D963" i="13"/>
  <c r="E963" i="13"/>
  <c r="F963" i="13"/>
  <c r="G963" i="13"/>
  <c r="H963" i="13"/>
  <c r="I963" i="13"/>
  <c r="J963" i="13"/>
  <c r="K963" i="13"/>
  <c r="C964" i="13"/>
  <c r="D964" i="13"/>
  <c r="E964" i="13"/>
  <c r="F964" i="13"/>
  <c r="G964" i="13"/>
  <c r="H964" i="13"/>
  <c r="I964" i="13"/>
  <c r="J964" i="13"/>
  <c r="K964" i="13"/>
  <c r="C965" i="13"/>
  <c r="D965" i="13"/>
  <c r="E965" i="13"/>
  <c r="F965" i="13"/>
  <c r="G965" i="13"/>
  <c r="H965" i="13"/>
  <c r="I965" i="13"/>
  <c r="J965" i="13"/>
  <c r="K965" i="13"/>
  <c r="C966" i="13"/>
  <c r="D966" i="13"/>
  <c r="E966" i="13"/>
  <c r="F966" i="13"/>
  <c r="G966" i="13"/>
  <c r="H966" i="13"/>
  <c r="I966" i="13"/>
  <c r="J966" i="13"/>
  <c r="K966" i="13"/>
  <c r="C967" i="13"/>
  <c r="D967" i="13"/>
  <c r="E967" i="13"/>
  <c r="F967" i="13"/>
  <c r="G967" i="13"/>
  <c r="H967" i="13"/>
  <c r="I967" i="13"/>
  <c r="J967" i="13"/>
  <c r="K967" i="13"/>
  <c r="C968" i="13"/>
  <c r="D968" i="13"/>
  <c r="E968" i="13"/>
  <c r="F968" i="13"/>
  <c r="G968" i="13"/>
  <c r="H968" i="13"/>
  <c r="I968" i="13"/>
  <c r="J968" i="13"/>
  <c r="K968" i="13"/>
  <c r="C969" i="13"/>
  <c r="D969" i="13"/>
  <c r="E969" i="13"/>
  <c r="F969" i="13"/>
  <c r="G969" i="13"/>
  <c r="H969" i="13"/>
  <c r="I969" i="13"/>
  <c r="J969" i="13"/>
  <c r="K969" i="13"/>
  <c r="C970" i="13"/>
  <c r="D970" i="13"/>
  <c r="E970" i="13"/>
  <c r="F970" i="13"/>
  <c r="G970" i="13"/>
  <c r="H970" i="13"/>
  <c r="I970" i="13"/>
  <c r="J970" i="13"/>
  <c r="K970" i="13"/>
  <c r="C971" i="13"/>
  <c r="D971" i="13"/>
  <c r="E971" i="13"/>
  <c r="F971" i="13"/>
  <c r="G971" i="13"/>
  <c r="H971" i="13"/>
  <c r="I971" i="13"/>
  <c r="J971" i="13"/>
  <c r="K971" i="13"/>
  <c r="C972" i="13"/>
  <c r="D972" i="13"/>
  <c r="E972" i="13"/>
  <c r="F972" i="13"/>
  <c r="G972" i="13"/>
  <c r="H972" i="13"/>
  <c r="I972" i="13"/>
  <c r="J972" i="13"/>
  <c r="K972" i="13"/>
  <c r="C973" i="13"/>
  <c r="D973" i="13"/>
  <c r="E973" i="13"/>
  <c r="F973" i="13"/>
  <c r="G973" i="13"/>
  <c r="H973" i="13"/>
  <c r="I973" i="13"/>
  <c r="J973" i="13"/>
  <c r="K973" i="13"/>
  <c r="C974" i="13"/>
  <c r="D974" i="13"/>
  <c r="E974" i="13"/>
  <c r="F974" i="13"/>
  <c r="G974" i="13"/>
  <c r="H974" i="13"/>
  <c r="I974" i="13"/>
  <c r="J974" i="13"/>
  <c r="K974" i="13"/>
  <c r="C975" i="13"/>
  <c r="D975" i="13"/>
  <c r="E975" i="13"/>
  <c r="F975" i="13"/>
  <c r="G975" i="13"/>
  <c r="H975" i="13"/>
  <c r="I975" i="13"/>
  <c r="J975" i="13"/>
  <c r="K975" i="13"/>
  <c r="C976" i="13"/>
  <c r="D976" i="13"/>
  <c r="E976" i="13"/>
  <c r="F976" i="13"/>
  <c r="G976" i="13"/>
  <c r="H976" i="13"/>
  <c r="I976" i="13"/>
  <c r="J976" i="13"/>
  <c r="K976" i="13"/>
  <c r="C977" i="13"/>
  <c r="D977" i="13"/>
  <c r="E977" i="13"/>
  <c r="F977" i="13"/>
  <c r="G977" i="13"/>
  <c r="H977" i="13"/>
  <c r="I977" i="13"/>
  <c r="J977" i="13"/>
  <c r="K977" i="13"/>
  <c r="C978" i="13"/>
  <c r="D978" i="13"/>
  <c r="E978" i="13"/>
  <c r="F978" i="13"/>
  <c r="G978" i="13"/>
  <c r="H978" i="13"/>
  <c r="I978" i="13"/>
  <c r="J978" i="13"/>
  <c r="K978" i="13"/>
  <c r="C979" i="13"/>
  <c r="D979" i="13"/>
  <c r="E979" i="13"/>
  <c r="F979" i="13"/>
  <c r="G979" i="13"/>
  <c r="H979" i="13"/>
  <c r="I979" i="13"/>
  <c r="J979" i="13"/>
  <c r="K979" i="13"/>
  <c r="C980" i="13"/>
  <c r="D980" i="13"/>
  <c r="E980" i="13"/>
  <c r="F980" i="13"/>
  <c r="G980" i="13"/>
  <c r="H980" i="13"/>
  <c r="I980" i="13"/>
  <c r="J980" i="13"/>
  <c r="K980" i="13"/>
  <c r="C981" i="13"/>
  <c r="D981" i="13"/>
  <c r="E981" i="13"/>
  <c r="F981" i="13"/>
  <c r="G981" i="13"/>
  <c r="H981" i="13"/>
  <c r="I981" i="13"/>
  <c r="J981" i="13"/>
  <c r="K981" i="13"/>
  <c r="C982" i="13"/>
  <c r="D982" i="13"/>
  <c r="E982" i="13"/>
  <c r="F982" i="13"/>
  <c r="G982" i="13"/>
  <c r="H982" i="13"/>
  <c r="I982" i="13"/>
  <c r="J982" i="13"/>
  <c r="K982" i="13"/>
  <c r="C983" i="13"/>
  <c r="D983" i="13"/>
  <c r="E983" i="13"/>
  <c r="F983" i="13"/>
  <c r="G983" i="13"/>
  <c r="H983" i="13"/>
  <c r="I983" i="13"/>
  <c r="J983" i="13"/>
  <c r="K983" i="13"/>
  <c r="C984" i="13"/>
  <c r="D984" i="13"/>
  <c r="E984" i="13"/>
  <c r="F984" i="13"/>
  <c r="G984" i="13"/>
  <c r="H984" i="13"/>
  <c r="I984" i="13"/>
  <c r="J984" i="13"/>
  <c r="K984" i="13"/>
  <c r="C985" i="13"/>
  <c r="D985" i="13"/>
  <c r="E985" i="13"/>
  <c r="F985" i="13"/>
  <c r="G985" i="13"/>
  <c r="H985" i="13"/>
  <c r="I985" i="13"/>
  <c r="J985" i="13"/>
  <c r="K985" i="13"/>
  <c r="C986" i="13"/>
  <c r="D986" i="13"/>
  <c r="E986" i="13"/>
  <c r="F986" i="13"/>
  <c r="G986" i="13"/>
  <c r="H986" i="13"/>
  <c r="I986" i="13"/>
  <c r="J986" i="13"/>
  <c r="K986" i="13"/>
  <c r="C987" i="13"/>
  <c r="D987" i="13"/>
  <c r="E987" i="13"/>
  <c r="F987" i="13"/>
  <c r="G987" i="13"/>
  <c r="H987" i="13"/>
  <c r="I987" i="13"/>
  <c r="J987" i="13"/>
  <c r="K987" i="13"/>
  <c r="C988" i="13"/>
  <c r="D988" i="13"/>
  <c r="E988" i="13"/>
  <c r="F988" i="13"/>
  <c r="G988" i="13"/>
  <c r="H988" i="13"/>
  <c r="I988" i="13"/>
  <c r="J988" i="13"/>
  <c r="K988" i="13"/>
  <c r="C989" i="13"/>
  <c r="D989" i="13"/>
  <c r="E989" i="13"/>
  <c r="F989" i="13"/>
  <c r="G989" i="13"/>
  <c r="H989" i="13"/>
  <c r="I989" i="13"/>
  <c r="J989" i="13"/>
  <c r="K989" i="13"/>
  <c r="C990" i="13"/>
  <c r="D990" i="13"/>
  <c r="E990" i="13"/>
  <c r="F990" i="13"/>
  <c r="G990" i="13"/>
  <c r="H990" i="13"/>
  <c r="I990" i="13"/>
  <c r="J990" i="13"/>
  <c r="K990" i="13"/>
  <c r="C991" i="13"/>
  <c r="D991" i="13"/>
  <c r="E991" i="13"/>
  <c r="F991" i="13"/>
  <c r="G991" i="13"/>
  <c r="H991" i="13"/>
  <c r="I991" i="13"/>
  <c r="J991" i="13"/>
  <c r="K991" i="13"/>
  <c r="C992" i="13"/>
  <c r="D992" i="13"/>
  <c r="E992" i="13"/>
  <c r="F992" i="13"/>
  <c r="G992" i="13"/>
  <c r="H992" i="13"/>
  <c r="I992" i="13"/>
  <c r="J992" i="13"/>
  <c r="K992" i="13"/>
  <c r="C993" i="13"/>
  <c r="D993" i="13"/>
  <c r="E993" i="13"/>
  <c r="F993" i="13"/>
  <c r="G993" i="13"/>
  <c r="H993" i="13"/>
  <c r="I993" i="13"/>
  <c r="J993" i="13"/>
  <c r="K993" i="13"/>
  <c r="C994" i="13"/>
  <c r="D994" i="13"/>
  <c r="E994" i="13"/>
  <c r="F994" i="13"/>
  <c r="G994" i="13"/>
  <c r="H994" i="13"/>
  <c r="I994" i="13"/>
  <c r="J994" i="13"/>
  <c r="K994" i="13"/>
  <c r="C995" i="13"/>
  <c r="D995" i="13"/>
  <c r="E995" i="13"/>
  <c r="F995" i="13"/>
  <c r="G995" i="13"/>
  <c r="H995" i="13"/>
  <c r="I995" i="13"/>
  <c r="J995" i="13"/>
  <c r="K995" i="13"/>
  <c r="C996" i="13"/>
  <c r="D996" i="13"/>
  <c r="E996" i="13"/>
  <c r="F996" i="13"/>
  <c r="G996" i="13"/>
  <c r="H996" i="13"/>
  <c r="I996" i="13"/>
  <c r="J996" i="13"/>
  <c r="K996" i="13"/>
  <c r="C997" i="13"/>
  <c r="D997" i="13"/>
  <c r="E997" i="13"/>
  <c r="F997" i="13"/>
  <c r="G997" i="13"/>
  <c r="H997" i="13"/>
  <c r="I997" i="13"/>
  <c r="J997" i="13"/>
  <c r="K997" i="13"/>
  <c r="C998" i="13"/>
  <c r="D998" i="13"/>
  <c r="E998" i="13"/>
  <c r="F998" i="13"/>
  <c r="G998" i="13"/>
  <c r="H998" i="13"/>
  <c r="I998" i="13"/>
  <c r="J998" i="13"/>
  <c r="K998" i="13"/>
  <c r="C999" i="13"/>
  <c r="D999" i="13"/>
  <c r="E999" i="13"/>
  <c r="F999" i="13"/>
  <c r="G999" i="13"/>
  <c r="H999" i="13"/>
  <c r="I999" i="13"/>
  <c r="J999" i="13"/>
  <c r="K999" i="13"/>
  <c r="C1000" i="13"/>
  <c r="D1000" i="13"/>
  <c r="E1000" i="13"/>
  <c r="F1000" i="13"/>
  <c r="G1000" i="13"/>
  <c r="H1000" i="13"/>
  <c r="I1000" i="13"/>
  <c r="J1000" i="13"/>
  <c r="K1000" i="13"/>
  <c r="C1001" i="13"/>
  <c r="D1001" i="13"/>
  <c r="E1001" i="13"/>
  <c r="F1001" i="13"/>
  <c r="G1001" i="13"/>
  <c r="H1001" i="13"/>
  <c r="I1001" i="13"/>
  <c r="J1001" i="13"/>
  <c r="K1001" i="13"/>
  <c r="C1002" i="13"/>
  <c r="D1002" i="13"/>
  <c r="E1002" i="13"/>
  <c r="F1002" i="13"/>
  <c r="G1002" i="13"/>
  <c r="H1002" i="13"/>
  <c r="I1002" i="13"/>
  <c r="J1002" i="13"/>
  <c r="K1002" i="13"/>
  <c r="C1003" i="13"/>
  <c r="D1003" i="13"/>
  <c r="E1003" i="13"/>
  <c r="F1003" i="13"/>
  <c r="G1003" i="13"/>
  <c r="H1003" i="13"/>
  <c r="I1003" i="13"/>
  <c r="J1003" i="13"/>
  <c r="K1003" i="13"/>
  <c r="C1004" i="13"/>
  <c r="D1004" i="13"/>
  <c r="E1004" i="13"/>
  <c r="F1004" i="13"/>
  <c r="G1004" i="13"/>
  <c r="H1004" i="13"/>
  <c r="I1004" i="13"/>
  <c r="J1004" i="13"/>
  <c r="K1004" i="13"/>
  <c r="C1005" i="13"/>
  <c r="D1005" i="13"/>
  <c r="E1005" i="13"/>
  <c r="F1005" i="13"/>
  <c r="G1005" i="13"/>
  <c r="H1005" i="13"/>
  <c r="I1005" i="13"/>
  <c r="J1005" i="13"/>
  <c r="K1005" i="13"/>
  <c r="C1006" i="13"/>
  <c r="D1006" i="13"/>
  <c r="E1006" i="13"/>
  <c r="F1006" i="13"/>
  <c r="G1006" i="13"/>
  <c r="H1006" i="13"/>
  <c r="I1006" i="13"/>
  <c r="J1006" i="13"/>
  <c r="K1006" i="13"/>
  <c r="C1007" i="13"/>
  <c r="D1007" i="13"/>
  <c r="E1007" i="13"/>
  <c r="F1007" i="13"/>
  <c r="G1007" i="13"/>
  <c r="H1007" i="13"/>
  <c r="I1007" i="13"/>
  <c r="J1007" i="13"/>
  <c r="K1007" i="13"/>
  <c r="C1008" i="13"/>
  <c r="D1008" i="13"/>
  <c r="E1008" i="13"/>
  <c r="F1008" i="13"/>
  <c r="G1008" i="13"/>
  <c r="H1008" i="13"/>
  <c r="I1008" i="13"/>
  <c r="J1008" i="13"/>
  <c r="K1008" i="13"/>
  <c r="C1009" i="13"/>
  <c r="D1009" i="13"/>
  <c r="E1009" i="13"/>
  <c r="F1009" i="13"/>
  <c r="G1009" i="13"/>
  <c r="H1009" i="13"/>
  <c r="I1009" i="13"/>
  <c r="J1009" i="13"/>
  <c r="K1009" i="13"/>
  <c r="C1010" i="13"/>
  <c r="D1010" i="13"/>
  <c r="E1010" i="13"/>
  <c r="F1010" i="13"/>
  <c r="G1010" i="13"/>
  <c r="H1010" i="13"/>
  <c r="I1010" i="13"/>
  <c r="J1010" i="13"/>
  <c r="K1010" i="13"/>
  <c r="C1011" i="13"/>
  <c r="D1011" i="13"/>
  <c r="E1011" i="13"/>
  <c r="F1011" i="13"/>
  <c r="G1011" i="13"/>
  <c r="H1011" i="13"/>
  <c r="I1011" i="13"/>
  <c r="J1011" i="13"/>
  <c r="K1011" i="13"/>
  <c r="C1012" i="13"/>
  <c r="D1012" i="13"/>
  <c r="E1012" i="13"/>
  <c r="F1012" i="13"/>
  <c r="G1012" i="13"/>
  <c r="H1012" i="13"/>
  <c r="I1012" i="13"/>
  <c r="J1012" i="13"/>
  <c r="K1012" i="13"/>
  <c r="C1013" i="13"/>
  <c r="D1013" i="13"/>
  <c r="E1013" i="13"/>
  <c r="F1013" i="13"/>
  <c r="G1013" i="13"/>
  <c r="H1013" i="13"/>
  <c r="I1013" i="13"/>
  <c r="J1013" i="13"/>
  <c r="K1013" i="13"/>
  <c r="C1014" i="13"/>
  <c r="D1014" i="13"/>
  <c r="E1014" i="13"/>
  <c r="F1014" i="13"/>
  <c r="G1014" i="13"/>
  <c r="H1014" i="13"/>
  <c r="I1014" i="13"/>
  <c r="J1014" i="13"/>
  <c r="K1014" i="13"/>
  <c r="C1015" i="13"/>
  <c r="D1015" i="13"/>
  <c r="E1015" i="13"/>
  <c r="F1015" i="13"/>
  <c r="G1015" i="13"/>
  <c r="H1015" i="13"/>
  <c r="I1015" i="13"/>
  <c r="J1015" i="13"/>
  <c r="K1015" i="13"/>
  <c r="C1016" i="13"/>
  <c r="D1016" i="13"/>
  <c r="E1016" i="13"/>
  <c r="F1016" i="13"/>
  <c r="G1016" i="13"/>
  <c r="H1016" i="13"/>
  <c r="I1016" i="13"/>
  <c r="J1016" i="13"/>
  <c r="K1016" i="13"/>
  <c r="C1017" i="13"/>
  <c r="D1017" i="13"/>
  <c r="E1017" i="13"/>
  <c r="F1017" i="13"/>
  <c r="G1017" i="13"/>
  <c r="H1017" i="13"/>
  <c r="I1017" i="13"/>
  <c r="J1017" i="13"/>
  <c r="K1017" i="13"/>
  <c r="C1018" i="13"/>
  <c r="D1018" i="13"/>
  <c r="E1018" i="13"/>
  <c r="F1018" i="13"/>
  <c r="G1018" i="13"/>
  <c r="H1018" i="13"/>
  <c r="I1018" i="13"/>
  <c r="J1018" i="13"/>
  <c r="K1018" i="13"/>
  <c r="C1019" i="13"/>
  <c r="D1019" i="13"/>
  <c r="E1019" i="13"/>
  <c r="F1019" i="13"/>
  <c r="G1019" i="13"/>
  <c r="H1019" i="13"/>
  <c r="I1019" i="13"/>
  <c r="J1019" i="13"/>
  <c r="K1019" i="13"/>
  <c r="C1020" i="13"/>
  <c r="D1020" i="13"/>
  <c r="E1020" i="13"/>
  <c r="F1020" i="13"/>
  <c r="G1020" i="13"/>
  <c r="H1020" i="13"/>
  <c r="I1020" i="13"/>
  <c r="J1020" i="13"/>
  <c r="K1020" i="13"/>
  <c r="C1021" i="13"/>
  <c r="D1021" i="13"/>
  <c r="E1021" i="13"/>
  <c r="F1021" i="13"/>
  <c r="G1021" i="13"/>
  <c r="H1021" i="13"/>
  <c r="I1021" i="13"/>
  <c r="J1021" i="13"/>
  <c r="K1021" i="13"/>
  <c r="C1022" i="13"/>
  <c r="D1022" i="13"/>
  <c r="E1022" i="13"/>
  <c r="F1022" i="13"/>
  <c r="G1022" i="13"/>
  <c r="H1022" i="13"/>
  <c r="I1022" i="13"/>
  <c r="J1022" i="13"/>
  <c r="K1022" i="13"/>
  <c r="C1023" i="13"/>
  <c r="D1023" i="13"/>
  <c r="E1023" i="13"/>
  <c r="F1023" i="13"/>
  <c r="G1023" i="13"/>
  <c r="H1023" i="13"/>
  <c r="I1023" i="13"/>
  <c r="J1023" i="13"/>
  <c r="K1023" i="13"/>
  <c r="C1024" i="13"/>
  <c r="D1024" i="13"/>
  <c r="E1024" i="13"/>
  <c r="F1024" i="13"/>
  <c r="G1024" i="13"/>
  <c r="H1024" i="13"/>
  <c r="I1024" i="13"/>
  <c r="J1024" i="13"/>
  <c r="K1024" i="13"/>
  <c r="C1025" i="13"/>
  <c r="D1025" i="13"/>
  <c r="E1025" i="13"/>
  <c r="F1025" i="13"/>
  <c r="G1025" i="13"/>
  <c r="H1025" i="13"/>
  <c r="I1025" i="13"/>
  <c r="J1025" i="13"/>
  <c r="K1025" i="13"/>
  <c r="C1026" i="13"/>
  <c r="D1026" i="13"/>
  <c r="E1026" i="13"/>
  <c r="F1026" i="13"/>
  <c r="G1026" i="13"/>
  <c r="H1026" i="13"/>
  <c r="I1026" i="13"/>
  <c r="J1026" i="13"/>
  <c r="K1026" i="13"/>
  <c r="C1027" i="13"/>
  <c r="D1027" i="13"/>
  <c r="E1027" i="13"/>
  <c r="F1027" i="13"/>
  <c r="G1027" i="13"/>
  <c r="H1027" i="13"/>
  <c r="I1027" i="13"/>
  <c r="J1027" i="13"/>
  <c r="K1027" i="13"/>
  <c r="C1028" i="13"/>
  <c r="D1028" i="13"/>
  <c r="E1028" i="13"/>
  <c r="F1028" i="13"/>
  <c r="G1028" i="13"/>
  <c r="H1028" i="13"/>
  <c r="I1028" i="13"/>
  <c r="J1028" i="13"/>
  <c r="K1028" i="13"/>
  <c r="C1029" i="13"/>
  <c r="D1029" i="13"/>
  <c r="E1029" i="13"/>
  <c r="F1029" i="13"/>
  <c r="G1029" i="13"/>
  <c r="H1029" i="13"/>
  <c r="I1029" i="13"/>
  <c r="J1029" i="13"/>
  <c r="K1029" i="13"/>
  <c r="C1030" i="13"/>
  <c r="D1030" i="13"/>
  <c r="E1030" i="13"/>
  <c r="F1030" i="13"/>
  <c r="G1030" i="13"/>
  <c r="H1030" i="13"/>
  <c r="I1030" i="13"/>
  <c r="J1030" i="13"/>
  <c r="K1030" i="13"/>
  <c r="C1031" i="13"/>
  <c r="D1031" i="13"/>
  <c r="E1031" i="13"/>
  <c r="F1031" i="13"/>
  <c r="G1031" i="13"/>
  <c r="H1031" i="13"/>
  <c r="I1031" i="13"/>
  <c r="J1031" i="13"/>
  <c r="K1031" i="13"/>
  <c r="C1032" i="13"/>
  <c r="D1032" i="13"/>
  <c r="E1032" i="13"/>
  <c r="F1032" i="13"/>
  <c r="G1032" i="13"/>
  <c r="H1032" i="13"/>
  <c r="I1032" i="13"/>
  <c r="J1032" i="13"/>
  <c r="K1032" i="13"/>
  <c r="C1033" i="13"/>
  <c r="D1033" i="13"/>
  <c r="E1033" i="13"/>
  <c r="F1033" i="13"/>
  <c r="G1033" i="13"/>
  <c r="H1033" i="13"/>
  <c r="I1033" i="13"/>
  <c r="J1033" i="13"/>
  <c r="K1033" i="13"/>
  <c r="D2" i="17"/>
  <c r="C2" i="17"/>
  <c r="G2" i="17"/>
  <c r="F2" i="17"/>
  <c r="H2" i="17"/>
  <c r="E2" i="17"/>
  <c r="AL742" i="17" l="1"/>
  <c r="AO904" i="17"/>
  <c r="AX30" i="17"/>
  <c r="AO462" i="17"/>
  <c r="AK907" i="17"/>
  <c r="AN755" i="17"/>
  <c r="AN715" i="17"/>
  <c r="AS30" i="17"/>
  <c r="AM896" i="17"/>
  <c r="AO888" i="17"/>
  <c r="AN808" i="17"/>
  <c r="AJ750" i="17"/>
  <c r="AL712" i="17"/>
  <c r="AN704" i="17"/>
  <c r="AK655" i="17"/>
  <c r="AM640" i="17"/>
  <c r="AN624" i="17"/>
  <c r="AJ622" i="17"/>
  <c r="AO591" i="17"/>
  <c r="AK552" i="17"/>
  <c r="AN503" i="17"/>
  <c r="AJ494" i="17"/>
  <c r="AN431" i="17"/>
  <c r="AN399" i="17"/>
  <c r="AN264" i="17"/>
  <c r="AT30" i="17"/>
  <c r="AK558" i="17"/>
  <c r="AO494" i="17"/>
  <c r="AJ815" i="17"/>
  <c r="AO886" i="17"/>
  <c r="AM845" i="17"/>
  <c r="AL843" i="17"/>
  <c r="AL699" i="17"/>
  <c r="AL920" i="17"/>
  <c r="AN880" i="17"/>
  <c r="AJ864" i="17"/>
  <c r="AL848" i="17"/>
  <c r="AL832" i="17"/>
  <c r="AO816" i="17"/>
  <c r="AJ798" i="17"/>
  <c r="AK765" i="17"/>
  <c r="AO695" i="17"/>
  <c r="AO687" i="17"/>
  <c r="AJ662" i="17"/>
  <c r="AJ654" i="17"/>
  <c r="AJ592" i="17"/>
  <c r="AO584" i="17"/>
  <c r="AO568" i="17"/>
  <c r="AU29" i="17"/>
  <c r="AK758" i="17"/>
  <c r="AN710" i="17"/>
  <c r="AO702" i="17"/>
  <c r="AL654" i="17"/>
  <c r="AL895" i="17"/>
  <c r="AM751" i="17"/>
  <c r="AK623" i="17"/>
  <c r="AO471" i="17"/>
  <c r="AJ742" i="17"/>
  <c r="AJ614" i="17"/>
  <c r="AN878" i="17"/>
  <c r="AN774" i="17"/>
  <c r="AV29" i="17"/>
  <c r="AK595" i="17"/>
  <c r="AU26" i="17"/>
  <c r="AO885" i="17"/>
  <c r="AL734" i="17"/>
  <c r="AL883" i="17"/>
  <c r="AK875" i="17"/>
  <c r="AL867" i="17"/>
  <c r="AO803" i="17"/>
  <c r="AM779" i="17"/>
  <c r="AM691" i="17"/>
  <c r="AL846" i="17"/>
  <c r="AJ882" i="17"/>
  <c r="AO814" i="17"/>
  <c r="AX26" i="17"/>
  <c r="AK771" i="17"/>
  <c r="AO747" i="17"/>
  <c r="AK491" i="17"/>
  <c r="AL633" i="17"/>
  <c r="AK497" i="17"/>
  <c r="AJ853" i="17"/>
  <c r="AU22" i="17"/>
  <c r="AV22" i="17"/>
  <c r="AJ7" i="17"/>
  <c r="AJ905" i="17"/>
  <c r="AO903" i="17"/>
  <c r="AN882" i="17"/>
  <c r="AL873" i="17"/>
  <c r="AN865" i="17"/>
  <c r="AK821" i="17"/>
  <c r="AN793" i="17"/>
  <c r="AM769" i="17"/>
  <c r="AJ705" i="17"/>
  <c r="AL697" i="17"/>
  <c r="AJ625" i="17"/>
  <c r="AL593" i="17"/>
  <c r="AO561" i="17"/>
  <c r="AN554" i="17"/>
  <c r="AM441" i="17"/>
  <c r="AL814" i="17"/>
  <c r="AL894" i="17"/>
  <c r="AO895" i="17"/>
  <c r="AN646" i="17"/>
  <c r="AN598" i="17"/>
  <c r="AO878" i="17"/>
  <c r="AO838" i="17"/>
  <c r="AM902" i="17"/>
  <c r="AL871" i="17"/>
  <c r="AM870" i="17"/>
  <c r="AO866" i="17"/>
  <c r="AL855" i="17"/>
  <c r="AK836" i="17"/>
  <c r="AJ804" i="17"/>
  <c r="AM790" i="17"/>
  <c r="AL759" i="17"/>
  <c r="AL738" i="17"/>
  <c r="AL719" i="17"/>
  <c r="AL711" i="17"/>
  <c r="AM710" i="17"/>
  <c r="AL708" i="17"/>
  <c r="AM670" i="17"/>
  <c r="AL650" i="17"/>
  <c r="AO644" i="17"/>
  <c r="AJ642" i="17"/>
  <c r="AJ618" i="17"/>
  <c r="AM550" i="17"/>
  <c r="AM514" i="17"/>
  <c r="AN509" i="17"/>
  <c r="AK272" i="17"/>
  <c r="AO742" i="17"/>
  <c r="AL872" i="17"/>
  <c r="AL670" i="17"/>
  <c r="AL390" i="17"/>
  <c r="AK886" i="17"/>
  <c r="AK790" i="17"/>
  <c r="AK766" i="17"/>
  <c r="AK702" i="17"/>
  <c r="AK678" i="17"/>
  <c r="AM674" i="17"/>
  <c r="AK582" i="17"/>
  <c r="AK438" i="17"/>
  <c r="AN803" i="17"/>
  <c r="AJ909" i="17"/>
  <c r="AV28" i="17"/>
  <c r="AN910" i="17"/>
  <c r="AM929" i="17"/>
  <c r="AL921" i="17"/>
  <c r="AL926" i="17"/>
  <c r="AX28" i="17"/>
  <c r="AL915" i="17"/>
  <c r="AL911" i="17"/>
  <c r="AU24" i="17"/>
  <c r="G10" i="17"/>
  <c r="G95" i="17"/>
  <c r="G11" i="17"/>
  <c r="G26" i="17"/>
  <c r="G29" i="17"/>
  <c r="G32" i="17"/>
  <c r="G35" i="17"/>
  <c r="G58" i="17"/>
  <c r="G61" i="17"/>
  <c r="G64" i="17"/>
  <c r="G67" i="17"/>
  <c r="G90" i="17"/>
  <c r="G97" i="17"/>
  <c r="G101" i="17"/>
  <c r="G105" i="17"/>
  <c r="G109" i="17"/>
  <c r="G113" i="17"/>
  <c r="G117" i="17"/>
  <c r="G121" i="17"/>
  <c r="G125" i="17"/>
  <c r="G129" i="17"/>
  <c r="G133" i="17"/>
  <c r="G137" i="17"/>
  <c r="G141" i="17"/>
  <c r="G145" i="17"/>
  <c r="G149" i="17"/>
  <c r="G153" i="17"/>
  <c r="G157" i="17"/>
  <c r="G161" i="17"/>
  <c r="G165" i="17"/>
  <c r="G169" i="17"/>
  <c r="G173" i="17"/>
  <c r="G177" i="17"/>
  <c r="G181" i="17"/>
  <c r="G185" i="17"/>
  <c r="G189" i="17"/>
  <c r="G193" i="17"/>
  <c r="G197" i="17"/>
  <c r="G201" i="17"/>
  <c r="G205" i="17"/>
  <c r="G209" i="17"/>
  <c r="G213" i="17"/>
  <c r="G217" i="17"/>
  <c r="G221" i="17"/>
  <c r="G225" i="17"/>
  <c r="G229" i="17"/>
  <c r="G233" i="17"/>
  <c r="G237" i="17"/>
  <c r="G241" i="17"/>
  <c r="G386" i="17"/>
  <c r="G390" i="17"/>
  <c r="G394" i="17"/>
  <c r="G398" i="17"/>
  <c r="G402" i="17"/>
  <c r="G406" i="17"/>
  <c r="G410" i="17"/>
  <c r="G414" i="17"/>
  <c r="G418" i="17"/>
  <c r="G422" i="17"/>
  <c r="G426" i="17"/>
  <c r="G430" i="17"/>
  <c r="G434" i="17"/>
  <c r="G438" i="17"/>
  <c r="G442" i="17"/>
  <c r="G446" i="17"/>
  <c r="G450" i="17"/>
  <c r="G454" i="17"/>
  <c r="G458" i="17"/>
  <c r="G462" i="17"/>
  <c r="G466" i="17"/>
  <c r="G470" i="17"/>
  <c r="G474" i="17"/>
  <c r="G478" i="17"/>
  <c r="G482" i="17"/>
  <c r="G486" i="17"/>
  <c r="G490" i="17"/>
  <c r="G494" i="17"/>
  <c r="G498" i="17"/>
  <c r="G502" i="17"/>
  <c r="G506" i="17"/>
  <c r="G7" i="17"/>
  <c r="G14" i="17"/>
  <c r="G17" i="17"/>
  <c r="G20" i="17"/>
  <c r="G23" i="17"/>
  <c r="G46" i="17"/>
  <c r="G49" i="17"/>
  <c r="G52" i="17"/>
  <c r="G55" i="17"/>
  <c r="G78" i="17"/>
  <c r="G81" i="17"/>
  <c r="G84" i="17"/>
  <c r="G87" i="17"/>
  <c r="G245" i="17"/>
  <c r="G249" i="17"/>
  <c r="G253" i="17"/>
  <c r="G257" i="17"/>
  <c r="G261" i="17"/>
  <c r="G265" i="17"/>
  <c r="G269" i="17"/>
  <c r="G273" i="17"/>
  <c r="G277" i="17"/>
  <c r="G281" i="17"/>
  <c r="G285" i="17"/>
  <c r="G289" i="17"/>
  <c r="G293" i="17"/>
  <c r="G297" i="17"/>
  <c r="G301" i="17"/>
  <c r="G305" i="17"/>
  <c r="G309" i="17"/>
  <c r="G313" i="17"/>
  <c r="G317" i="17"/>
  <c r="G321" i="17"/>
  <c r="G325" i="17"/>
  <c r="G329" i="17"/>
  <c r="G333" i="17"/>
  <c r="G337" i="17"/>
  <c r="G341" i="17"/>
  <c r="G345" i="17"/>
  <c r="G349" i="17"/>
  <c r="G353" i="17"/>
  <c r="G357" i="17"/>
  <c r="G361" i="17"/>
  <c r="G365" i="17"/>
  <c r="G369" i="17"/>
  <c r="G373" i="17"/>
  <c r="G377" i="17"/>
  <c r="G381" i="17"/>
  <c r="G510" i="17"/>
  <c r="G514" i="17"/>
  <c r="G518" i="17"/>
  <c r="G522" i="17"/>
  <c r="G526" i="17"/>
  <c r="G530" i="17"/>
  <c r="G534" i="17"/>
  <c r="G538" i="17"/>
  <c r="G542" i="17"/>
  <c r="G546" i="17"/>
  <c r="G550" i="17"/>
  <c r="G554" i="17"/>
  <c r="G558" i="17"/>
  <c r="G562" i="17"/>
  <c r="G566" i="17"/>
  <c r="G570" i="17"/>
  <c r="G574" i="17"/>
  <c r="G578" i="17"/>
  <c r="G582" i="17"/>
  <c r="G586" i="17"/>
  <c r="G590" i="17"/>
  <c r="G594" i="17"/>
  <c r="G598" i="17"/>
  <c r="G602" i="17"/>
  <c r="G606" i="17"/>
  <c r="G610" i="17"/>
  <c r="G614" i="17"/>
  <c r="G618" i="17"/>
  <c r="G622" i="17"/>
  <c r="G626" i="17"/>
  <c r="G630" i="17"/>
  <c r="G634" i="17"/>
  <c r="G638" i="17"/>
  <c r="G642" i="17"/>
  <c r="G646" i="17"/>
  <c r="G650" i="17"/>
  <c r="G654" i="17"/>
  <c r="G658" i="17"/>
  <c r="G662" i="17"/>
  <c r="G666" i="17"/>
  <c r="G670" i="17"/>
  <c r="G674" i="17"/>
  <c r="G678" i="17"/>
  <c r="G682" i="17"/>
  <c r="G686" i="17"/>
  <c r="G690" i="17"/>
  <c r="G694" i="17"/>
  <c r="G698" i="17"/>
  <c r="G702" i="17"/>
  <c r="G706" i="17"/>
  <c r="G710" i="17"/>
  <c r="G714" i="17"/>
  <c r="G718" i="17"/>
  <c r="G722" i="17"/>
  <c r="G726" i="17"/>
  <c r="G730" i="17"/>
  <c r="G734" i="17"/>
  <c r="G738" i="17"/>
  <c r="G742" i="17"/>
  <c r="G746" i="17"/>
  <c r="G750" i="17"/>
  <c r="G754" i="17"/>
  <c r="G758" i="17"/>
  <c r="G762" i="17"/>
  <c r="G766" i="17"/>
  <c r="G770" i="17"/>
  <c r="G774" i="17"/>
  <c r="G778" i="17"/>
  <c r="G782" i="17"/>
  <c r="G786" i="17"/>
  <c r="G790" i="17"/>
  <c r="G794" i="17"/>
  <c r="G798" i="17"/>
  <c r="G802" i="17"/>
  <c r="G806" i="17"/>
  <c r="G810" i="17"/>
  <c r="G814" i="17"/>
  <c r="G818" i="17"/>
  <c r="G822" i="17"/>
  <c r="G826" i="17"/>
  <c r="G830" i="17"/>
  <c r="G834" i="17"/>
  <c r="G838" i="17"/>
  <c r="G842" i="17"/>
  <c r="G846" i="17"/>
  <c r="G850" i="17"/>
  <c r="G854" i="17"/>
  <c r="G858" i="17"/>
  <c r="G862" i="17"/>
  <c r="G866" i="17"/>
  <c r="G870" i="17"/>
  <c r="G874" i="17"/>
  <c r="G878" i="17"/>
  <c r="G882" i="17"/>
  <c r="G886" i="17"/>
  <c r="G890" i="17"/>
  <c r="G894" i="17"/>
  <c r="G898" i="17"/>
  <c r="G902" i="17"/>
  <c r="G906" i="17"/>
  <c r="G910" i="17"/>
  <c r="G914" i="17"/>
  <c r="G918" i="17"/>
  <c r="G922" i="17"/>
  <c r="G926" i="17"/>
  <c r="G930" i="17"/>
  <c r="G34" i="17"/>
  <c r="G37" i="17"/>
  <c r="G40" i="17"/>
  <c r="G43" i="17"/>
  <c r="G66" i="17"/>
  <c r="G69" i="17"/>
  <c r="G72" i="17"/>
  <c r="G75" i="17"/>
  <c r="G93" i="17"/>
  <c r="G96" i="17"/>
  <c r="G100" i="17"/>
  <c r="G104" i="17"/>
  <c r="G108" i="17"/>
  <c r="G112" i="17"/>
  <c r="G116" i="17"/>
  <c r="G120" i="17"/>
  <c r="G124" i="17"/>
  <c r="G128" i="17"/>
  <c r="G132" i="17"/>
  <c r="G136" i="17"/>
  <c r="G140" i="17"/>
  <c r="G144" i="17"/>
  <c r="G148" i="17"/>
  <c r="G152" i="17"/>
  <c r="G156" i="17"/>
  <c r="G160" i="17"/>
  <c r="G164" i="17"/>
  <c r="G168" i="17"/>
  <c r="G172" i="17"/>
  <c r="G176" i="17"/>
  <c r="G180" i="17"/>
  <c r="G184" i="17"/>
  <c r="G188" i="17"/>
  <c r="G192" i="17"/>
  <c r="G196" i="17"/>
  <c r="G200" i="17"/>
  <c r="G204" i="17"/>
  <c r="G208" i="17"/>
  <c r="G212" i="17"/>
  <c r="G216" i="17"/>
  <c r="G220" i="17"/>
  <c r="G224" i="17"/>
  <c r="G228" i="17"/>
  <c r="G232" i="17"/>
  <c r="G236" i="17"/>
  <c r="G240" i="17"/>
  <c r="G385" i="17"/>
  <c r="G389" i="17"/>
  <c r="G393" i="17"/>
  <c r="G397" i="17"/>
  <c r="G401" i="17"/>
  <c r="G405" i="17"/>
  <c r="G409" i="17"/>
  <c r="G413" i="17"/>
  <c r="G417" i="17"/>
  <c r="G421" i="17"/>
  <c r="G425" i="17"/>
  <c r="G429" i="17"/>
  <c r="G433" i="17"/>
  <c r="G437" i="17"/>
  <c r="G441" i="17"/>
  <c r="G445" i="17"/>
  <c r="G449" i="17"/>
  <c r="G453" i="17"/>
  <c r="G457" i="17"/>
  <c r="G461" i="17"/>
  <c r="G465" i="17"/>
  <c r="G469" i="17"/>
  <c r="G473" i="17"/>
  <c r="G477" i="17"/>
  <c r="G481" i="17"/>
  <c r="G485" i="17"/>
  <c r="G489" i="17"/>
  <c r="G493" i="17"/>
  <c r="G497" i="17"/>
  <c r="G501" i="17"/>
  <c r="G505" i="17"/>
  <c r="G509" i="17"/>
  <c r="G13" i="17"/>
  <c r="G16" i="17"/>
  <c r="G19" i="17"/>
  <c r="G42" i="17"/>
  <c r="G45" i="17"/>
  <c r="G48" i="17"/>
  <c r="G51" i="17"/>
  <c r="G74" i="17"/>
  <c r="G77" i="17"/>
  <c r="G80" i="17"/>
  <c r="G83" i="17"/>
  <c r="G99" i="17"/>
  <c r="G103" i="17"/>
  <c r="G107" i="17"/>
  <c r="G111" i="17"/>
  <c r="G115" i="17"/>
  <c r="G119" i="17"/>
  <c r="G123" i="17"/>
  <c r="G127" i="17"/>
  <c r="G131" i="17"/>
  <c r="G135" i="17"/>
  <c r="G139" i="17"/>
  <c r="G143" i="17"/>
  <c r="G147" i="17"/>
  <c r="G151" i="17"/>
  <c r="G155" i="17"/>
  <c r="G159" i="17"/>
  <c r="G163" i="17"/>
  <c r="G167" i="17"/>
  <c r="G171" i="17"/>
  <c r="G175" i="17"/>
  <c r="G179" i="17"/>
  <c r="G183" i="17"/>
  <c r="G187" i="17"/>
  <c r="G191" i="17"/>
  <c r="G195" i="17"/>
  <c r="G199" i="17"/>
  <c r="G203" i="17"/>
  <c r="G207" i="17"/>
  <c r="G211" i="17"/>
  <c r="G215" i="17"/>
  <c r="G219" i="17"/>
  <c r="G223" i="17"/>
  <c r="G227" i="17"/>
  <c r="G231" i="17"/>
  <c r="G235" i="17"/>
  <c r="G239" i="17"/>
  <c r="G243" i="17"/>
  <c r="G384" i="17"/>
  <c r="G388" i="17"/>
  <c r="G392" i="17"/>
  <c r="G396" i="17"/>
  <c r="G400" i="17"/>
  <c r="G404" i="17"/>
  <c r="G408" i="17"/>
  <c r="G412" i="17"/>
  <c r="G416" i="17"/>
  <c r="G420" i="17"/>
  <c r="G424" i="17"/>
  <c r="G428" i="17"/>
  <c r="G432" i="17"/>
  <c r="G436" i="17"/>
  <c r="G440" i="17"/>
  <c r="G444" i="17"/>
  <c r="G448" i="17"/>
  <c r="G452" i="17"/>
  <c r="G456" i="17"/>
  <c r="G460" i="17"/>
  <c r="G464" i="17"/>
  <c r="G468" i="17"/>
  <c r="G472" i="17"/>
  <c r="G476" i="17"/>
  <c r="G480" i="17"/>
  <c r="G484" i="17"/>
  <c r="G488" i="17"/>
  <c r="G492" i="17"/>
  <c r="G496" i="17"/>
  <c r="G500" i="17"/>
  <c r="G504" i="17"/>
  <c r="G38" i="17"/>
  <c r="G41" i="17"/>
  <c r="G44" i="17"/>
  <c r="G47" i="17"/>
  <c r="G508" i="17"/>
  <c r="G516" i="17"/>
  <c r="G529" i="17"/>
  <c r="G535" i="17"/>
  <c r="G548" i="17"/>
  <c r="G561" i="17"/>
  <c r="G567" i="17"/>
  <c r="G580" i="17"/>
  <c r="G593" i="17"/>
  <c r="G599" i="17"/>
  <c r="G612" i="17"/>
  <c r="G625" i="17"/>
  <c r="G631" i="17"/>
  <c r="G644" i="17"/>
  <c r="G657" i="17"/>
  <c r="G663" i="17"/>
  <c r="G676" i="17"/>
  <c r="G689" i="17"/>
  <c r="G695" i="17"/>
  <c r="G708" i="17"/>
  <c r="G721" i="17"/>
  <c r="G727" i="17"/>
  <c r="G740" i="17"/>
  <c r="G753" i="17"/>
  <c r="G759" i="17"/>
  <c r="G772" i="17"/>
  <c r="G785" i="17"/>
  <c r="G791" i="17"/>
  <c r="G804" i="17"/>
  <c r="G817" i="17"/>
  <c r="G823" i="17"/>
  <c r="G836" i="17"/>
  <c r="G849" i="17"/>
  <c r="G855" i="17"/>
  <c r="G868" i="17"/>
  <c r="G881" i="17"/>
  <c r="G887" i="17"/>
  <c r="G900" i="17"/>
  <c r="G913" i="17"/>
  <c r="G919" i="17"/>
  <c r="G932" i="17"/>
  <c r="G9" i="17"/>
  <c r="G18" i="17"/>
  <c r="G25" i="17"/>
  <c r="G39" i="17"/>
  <c r="G56" i="17"/>
  <c r="G60" i="17"/>
  <c r="G70" i="17"/>
  <c r="G91" i="17"/>
  <c r="G94" i="17"/>
  <c r="G134" i="17"/>
  <c r="G146" i="17"/>
  <c r="G198" i="17"/>
  <c r="G210" i="17"/>
  <c r="G246" i="17"/>
  <c r="G280" i="17"/>
  <c r="G283" i="17"/>
  <c r="G292" i="17"/>
  <c r="G295" i="17"/>
  <c r="G298" i="17"/>
  <c r="G310" i="17"/>
  <c r="G344" i="17"/>
  <c r="G347" i="17"/>
  <c r="G356" i="17"/>
  <c r="G359" i="17"/>
  <c r="G362" i="17"/>
  <c r="G374" i="17"/>
  <c r="G395" i="17"/>
  <c r="G447" i="17"/>
  <c r="G459" i="17"/>
  <c r="G544" i="17"/>
  <c r="G549" i="17"/>
  <c r="G551" i="17"/>
  <c r="G556" i="17"/>
  <c r="G595" i="17"/>
  <c r="G600" i="17"/>
  <c r="G605" i="17"/>
  <c r="G607" i="17"/>
  <c r="G649" i="17"/>
  <c r="G651" i="17"/>
  <c r="G656" i="17"/>
  <c r="G661" i="17"/>
  <c r="G700" i="17"/>
  <c r="G705" i="17"/>
  <c r="G707" i="17"/>
  <c r="G712" i="17"/>
  <c r="G749" i="17"/>
  <c r="G751" i="17"/>
  <c r="G756" i="17"/>
  <c r="G761" i="17"/>
  <c r="G763" i="17"/>
  <c r="G800" i="17"/>
  <c r="G805" i="17"/>
  <c r="G807" i="17"/>
  <c r="G812" i="17"/>
  <c r="G851" i="17"/>
  <c r="G856" i="17"/>
  <c r="G861" i="17"/>
  <c r="G863" i="17"/>
  <c r="G905" i="17"/>
  <c r="G907" i="17"/>
  <c r="G912" i="17"/>
  <c r="G917" i="17"/>
  <c r="G65" i="17"/>
  <c r="G86" i="17"/>
  <c r="G102" i="17"/>
  <c r="G114" i="17"/>
  <c r="G166" i="17"/>
  <c r="G178" i="17"/>
  <c r="G230" i="17"/>
  <c r="G242" i="17"/>
  <c r="G248" i="17"/>
  <c r="G251" i="17"/>
  <c r="G260" i="17"/>
  <c r="G263" i="17"/>
  <c r="G266" i="17"/>
  <c r="G278" i="17"/>
  <c r="G312" i="17"/>
  <c r="G315" i="17"/>
  <c r="G324" i="17"/>
  <c r="G327" i="17"/>
  <c r="G330" i="17"/>
  <c r="G342" i="17"/>
  <c r="G376" i="17"/>
  <c r="G379" i="17"/>
  <c r="G415" i="17"/>
  <c r="G427" i="17"/>
  <c r="G479" i="17"/>
  <c r="G491" i="17"/>
  <c r="G521" i="17"/>
  <c r="G523" i="17"/>
  <c r="G528" i="17"/>
  <c r="G533" i="17"/>
  <c r="G572" i="17"/>
  <c r="G577" i="17"/>
  <c r="G579" i="17"/>
  <c r="G584" i="17"/>
  <c r="G24" i="17"/>
  <c r="G57" i="17"/>
  <c r="G89" i="17"/>
  <c r="G142" i="17"/>
  <c r="G150" i="17"/>
  <c r="G154" i="17"/>
  <c r="G158" i="17"/>
  <c r="G162" i="17"/>
  <c r="G170" i="17"/>
  <c r="G247" i="17"/>
  <c r="G255" i="17"/>
  <c r="G288" i="17"/>
  <c r="G296" i="17"/>
  <c r="G300" i="17"/>
  <c r="G304" i="17"/>
  <c r="G308" i="17"/>
  <c r="G316" i="17"/>
  <c r="G532" i="17"/>
  <c r="G545" i="17"/>
  <c r="G581" i="17"/>
  <c r="G587" i="17"/>
  <c r="G597" i="17"/>
  <c r="G603" i="17"/>
  <c r="G624" i="17"/>
  <c r="G627" i="17"/>
  <c r="G635" i="17"/>
  <c r="G641" i="17"/>
  <c r="G652" i="17"/>
  <c r="G669" i="17"/>
  <c r="G691" i="17"/>
  <c r="G699" i="17"/>
  <c r="G716" i="17"/>
  <c r="G733" i="17"/>
  <c r="G744" i="17"/>
  <c r="G755" i="17"/>
  <c r="G780" i="17"/>
  <c r="G783" i="17"/>
  <c r="G797" i="17"/>
  <c r="G808" i="17"/>
  <c r="G819" i="17"/>
  <c r="G825" i="17"/>
  <c r="G847" i="17"/>
  <c r="G864" i="17"/>
  <c r="G872" i="17"/>
  <c r="G889" i="17"/>
  <c r="G911" i="17"/>
  <c r="G928" i="17"/>
  <c r="G8" i="17"/>
  <c r="G54" i="17"/>
  <c r="G63" i="17"/>
  <c r="G338" i="17"/>
  <c r="G346" i="17"/>
  <c r="G354" i="17"/>
  <c r="G366" i="17"/>
  <c r="G423" i="17"/>
  <c r="G431" i="17"/>
  <c r="G439" i="17"/>
  <c r="G517" i="17"/>
  <c r="G569" i="17"/>
  <c r="G575" i="17"/>
  <c r="G608" i="17"/>
  <c r="G675" i="17"/>
  <c r="G692" i="17"/>
  <c r="G703" i="17"/>
  <c r="G709" i="17"/>
  <c r="G720" i="17"/>
  <c r="G737" i="17"/>
  <c r="G795" i="17"/>
  <c r="G801" i="17"/>
  <c r="G865" i="17"/>
  <c r="G876" i="17"/>
  <c r="G893" i="17"/>
  <c r="G915" i="17"/>
  <c r="G15" i="17"/>
  <c r="G62" i="17"/>
  <c r="G71" i="17"/>
  <c r="G85" i="17"/>
  <c r="G110" i="17"/>
  <c r="G118" i="17"/>
  <c r="G122" i="17"/>
  <c r="G126" i="17"/>
  <c r="G130" i="17"/>
  <c r="G138" i="17"/>
  <c r="G256" i="17"/>
  <c r="G264" i="17"/>
  <c r="G268" i="17"/>
  <c r="G272" i="17"/>
  <c r="G276" i="17"/>
  <c r="G284" i="17"/>
  <c r="G487" i="17"/>
  <c r="G495" i="17"/>
  <c r="G499" i="17"/>
  <c r="G503" i="17"/>
  <c r="G507" i="17"/>
  <c r="G513" i="17"/>
  <c r="G519" i="17"/>
  <c r="G555" i="17"/>
  <c r="G565" i="17"/>
  <c r="G568" i="17"/>
  <c r="G571" i="17"/>
  <c r="G604" i="17"/>
  <c r="G616" i="17"/>
  <c r="G633" i="17"/>
  <c r="G655" i="17"/>
  <c r="G672" i="17"/>
  <c r="G680" i="17"/>
  <c r="G683" i="17"/>
  <c r="G697" i="17"/>
  <c r="G719" i="17"/>
  <c r="G725" i="17"/>
  <c r="G736" i="17"/>
  <c r="G747" i="17"/>
  <c r="G764" i="17"/>
  <c r="G781" i="17"/>
  <c r="G789" i="17"/>
  <c r="G811" i="17"/>
  <c r="G828" i="17"/>
  <c r="G839" i="17"/>
  <c r="G845" i="17"/>
  <c r="G853" i="17"/>
  <c r="G875" i="17"/>
  <c r="G892" i="17"/>
  <c r="G903" i="17"/>
  <c r="G909" i="17"/>
  <c r="G920" i="17"/>
  <c r="G30" i="17"/>
  <c r="G53" i="17"/>
  <c r="G76" i="17"/>
  <c r="G98" i="17"/>
  <c r="G106" i="17"/>
  <c r="G244" i="17"/>
  <c r="G252" i="17"/>
  <c r="G370" i="17"/>
  <c r="G378" i="17"/>
  <c r="G382" i="17"/>
  <c r="G455" i="17"/>
  <c r="G463" i="17"/>
  <c r="G467" i="17"/>
  <c r="G471" i="17"/>
  <c r="G475" i="17"/>
  <c r="G483" i="17"/>
  <c r="G536" i="17"/>
  <c r="G539" i="17"/>
  <c r="G552" i="17"/>
  <c r="G585" i="17"/>
  <c r="G588" i="17"/>
  <c r="G591" i="17"/>
  <c r="G601" i="17"/>
  <c r="G619" i="17"/>
  <c r="G636" i="17"/>
  <c r="G647" i="17"/>
  <c r="G653" i="17"/>
  <c r="G664" i="17"/>
  <c r="G681" i="17"/>
  <c r="G711" i="17"/>
  <c r="G717" i="17"/>
  <c r="G728" i="17"/>
  <c r="G739" i="17"/>
  <c r="G745" i="17"/>
  <c r="G775" i="17"/>
  <c r="G792" i="17"/>
  <c r="G803" i="17"/>
  <c r="G809" i="17"/>
  <c r="G820" i="17"/>
  <c r="G837" i="17"/>
  <c r="G867" i="17"/>
  <c r="G873" i="17"/>
  <c r="G884" i="17"/>
  <c r="G895" i="17"/>
  <c r="G901" i="17"/>
  <c r="G931" i="17"/>
  <c r="G21" i="17"/>
  <c r="G350" i="17"/>
  <c r="G358" i="17"/>
  <c r="G435" i="17"/>
  <c r="G443" i="17"/>
  <c r="G451" i="17"/>
  <c r="G520" i="17"/>
  <c r="G553" i="17"/>
  <c r="G559" i="17"/>
  <c r="G611" i="17"/>
  <c r="G617" i="17"/>
  <c r="G628" i="17"/>
  <c r="G639" i="17"/>
  <c r="G645" i="17"/>
  <c r="G767" i="17"/>
  <c r="G773" i="17"/>
  <c r="G784" i="17"/>
  <c r="G831" i="17"/>
  <c r="G848" i="17"/>
  <c r="G859" i="17"/>
  <c r="G923" i="17"/>
  <c r="G929" i="17"/>
  <c r="G27" i="17"/>
  <c r="G50" i="17"/>
  <c r="G59" i="17"/>
  <c r="G73" i="17"/>
  <c r="G92" i="17"/>
  <c r="G238" i="17"/>
  <c r="G274" i="17"/>
  <c r="G282" i="17"/>
  <c r="G286" i="17"/>
  <c r="G290" i="17"/>
  <c r="G294" i="17"/>
  <c r="G302" i="17"/>
  <c r="G323" i="17"/>
  <c r="G331" i="17"/>
  <c r="G335" i="17"/>
  <c r="G339" i="17"/>
  <c r="G343" i="17"/>
  <c r="G351" i="17"/>
  <c r="G387" i="17"/>
  <c r="G511" i="17"/>
  <c r="G524" i="17"/>
  <c r="G557" i="17"/>
  <c r="G560" i="17"/>
  <c r="G563" i="17"/>
  <c r="G573" i="17"/>
  <c r="G609" i="17"/>
  <c r="G623" i="17"/>
  <c r="G640" i="17"/>
  <c r="G648" i="17"/>
  <c r="G665" i="17"/>
  <c r="G687" i="17"/>
  <c r="G693" i="17"/>
  <c r="G704" i="17"/>
  <c r="G715" i="17"/>
  <c r="G729" i="17"/>
  <c r="G732" i="17"/>
  <c r="G757" i="17"/>
  <c r="G768" i="17"/>
  <c r="G779" i="17"/>
  <c r="G796" i="17"/>
  <c r="G813" i="17"/>
  <c r="G821" i="17"/>
  <c r="G843" i="17"/>
  <c r="G860" i="17"/>
  <c r="G871" i="17"/>
  <c r="G877" i="17"/>
  <c r="G885" i="17"/>
  <c r="G888" i="17"/>
  <c r="G924" i="17"/>
  <c r="G88" i="17"/>
  <c r="G206" i="17"/>
  <c r="G214" i="17"/>
  <c r="G218" i="17"/>
  <c r="G222" i="17"/>
  <c r="G226" i="17"/>
  <c r="G234" i="17"/>
  <c r="G250" i="17"/>
  <c r="G254" i="17"/>
  <c r="G258" i="17"/>
  <c r="G262" i="17"/>
  <c r="G270" i="17"/>
  <c r="G291" i="17"/>
  <c r="G299" i="17"/>
  <c r="G303" i="17"/>
  <c r="G307" i="17"/>
  <c r="G311" i="17"/>
  <c r="G319" i="17"/>
  <c r="G352" i="17"/>
  <c r="G360" i="17"/>
  <c r="G364" i="17"/>
  <c r="G368" i="17"/>
  <c r="G372" i="17"/>
  <c r="G380" i="17"/>
  <c r="G525" i="17"/>
  <c r="G531" i="17"/>
  <c r="G541" i="17"/>
  <c r="G547" i="17"/>
  <c r="G583" i="17"/>
  <c r="G596" i="17"/>
  <c r="G615" i="17"/>
  <c r="G621" i="17"/>
  <c r="G629" i="17"/>
  <c r="G632" i="17"/>
  <c r="G668" i="17"/>
  <c r="G679" i="17"/>
  <c r="G685" i="17"/>
  <c r="G696" i="17"/>
  <c r="G713" i="17"/>
  <c r="G743" i="17"/>
  <c r="G36" i="17"/>
  <c r="G267" i="17"/>
  <c r="G332" i="17"/>
  <c r="G348" i="17"/>
  <c r="G411" i="17"/>
  <c r="G643" i="17"/>
  <c r="G677" i="17"/>
  <c r="G688" i="17"/>
  <c r="G769" i="17"/>
  <c r="G777" i="17"/>
  <c r="G829" i="17"/>
  <c r="G880" i="17"/>
  <c r="G896" i="17"/>
  <c r="G925" i="17"/>
  <c r="G174" i="17"/>
  <c r="G190" i="17"/>
  <c r="G318" i="17"/>
  <c r="G334" i="17"/>
  <c r="G367" i="17"/>
  <c r="G383" i="17"/>
  <c r="G667" i="17"/>
  <c r="G701" i="17"/>
  <c r="G723" i="17"/>
  <c r="G793" i="17"/>
  <c r="G799" i="17"/>
  <c r="G815" i="17"/>
  <c r="G844" i="17"/>
  <c r="G852" i="17"/>
  <c r="G904" i="17"/>
  <c r="G22" i="17"/>
  <c r="G271" i="17"/>
  <c r="G287" i="17"/>
  <c r="G320" i="17"/>
  <c r="G336" i="17"/>
  <c r="G399" i="17"/>
  <c r="G613" i="17"/>
  <c r="G724" i="17"/>
  <c r="G735" i="17"/>
  <c r="G771" i="17"/>
  <c r="G897" i="17"/>
  <c r="G927" i="17"/>
  <c r="G79" i="17"/>
  <c r="G194" i="17"/>
  <c r="G306" i="17"/>
  <c r="G322" i="17"/>
  <c r="G355" i="17"/>
  <c r="G371" i="17"/>
  <c r="G537" i="17"/>
  <c r="G576" i="17"/>
  <c r="G589" i="17"/>
  <c r="G637" i="17"/>
  <c r="G659" i="17"/>
  <c r="G748" i="17"/>
  <c r="G765" i="17"/>
  <c r="G787" i="17"/>
  <c r="G816" i="17"/>
  <c r="G824" i="17"/>
  <c r="G832" i="17"/>
  <c r="G869" i="17"/>
  <c r="G883" i="17"/>
  <c r="G921" i="17"/>
  <c r="G33" i="17"/>
  <c r="G186" i="17"/>
  <c r="G202" i="17"/>
  <c r="G314" i="17"/>
  <c r="G363" i="17"/>
  <c r="G543" i="17"/>
  <c r="G620" i="17"/>
  <c r="G731" i="17"/>
  <c r="G776" i="17"/>
  <c r="G827" i="17"/>
  <c r="G835" i="17"/>
  <c r="G82" i="17"/>
  <c r="G259" i="17"/>
  <c r="G275" i="17"/>
  <c r="G340" i="17"/>
  <c r="G403" i="17"/>
  <c r="G419" i="17"/>
  <c r="G512" i="17"/>
  <c r="G564" i="17"/>
  <c r="G660" i="17"/>
  <c r="G671" i="17"/>
  <c r="G788" i="17"/>
  <c r="G840" i="17"/>
  <c r="G891" i="17"/>
  <c r="G899" i="17"/>
  <c r="G28" i="17"/>
  <c r="G182" i="17"/>
  <c r="G326" i="17"/>
  <c r="G375" i="17"/>
  <c r="G527" i="17"/>
  <c r="G540" i="17"/>
  <c r="G592" i="17"/>
  <c r="G673" i="17"/>
  <c r="G684" i="17"/>
  <c r="G833" i="17"/>
  <c r="G841" i="17"/>
  <c r="G12" i="17"/>
  <c r="G31" i="17"/>
  <c r="G68" i="17"/>
  <c r="G279" i="17"/>
  <c r="G328" i="17"/>
  <c r="G391" i="17"/>
  <c r="G407" i="17"/>
  <c r="G515" i="17"/>
  <c r="G741" i="17"/>
  <c r="G752" i="17"/>
  <c r="G760" i="17"/>
  <c r="G857" i="17"/>
  <c r="G879" i="17"/>
  <c r="G908" i="17"/>
  <c r="G916" i="17"/>
  <c r="C8" i="17"/>
  <c r="C16" i="17"/>
  <c r="C19" i="17"/>
  <c r="C22" i="17"/>
  <c r="C25" i="17"/>
  <c r="C48" i="17"/>
  <c r="C51" i="17"/>
  <c r="C54" i="17"/>
  <c r="C57" i="17"/>
  <c r="C80" i="17"/>
  <c r="C83" i="17"/>
  <c r="C86" i="17"/>
  <c r="C89" i="17"/>
  <c r="C99" i="17"/>
  <c r="C103" i="17"/>
  <c r="C107" i="17"/>
  <c r="C111" i="17"/>
  <c r="C115" i="17"/>
  <c r="C119" i="17"/>
  <c r="C123" i="17"/>
  <c r="C127" i="17"/>
  <c r="C131" i="17"/>
  <c r="C135" i="17"/>
  <c r="C139" i="17"/>
  <c r="C143" i="17"/>
  <c r="C147" i="17"/>
  <c r="C151" i="17"/>
  <c r="C155" i="17"/>
  <c r="C159" i="17"/>
  <c r="C163" i="17"/>
  <c r="C167" i="17"/>
  <c r="C171" i="17"/>
  <c r="C175" i="17"/>
  <c r="C179" i="17"/>
  <c r="C183" i="17"/>
  <c r="C187" i="17"/>
  <c r="C191" i="17"/>
  <c r="C195" i="17"/>
  <c r="C199" i="17"/>
  <c r="C203" i="17"/>
  <c r="C207" i="17"/>
  <c r="C211" i="17"/>
  <c r="C215" i="17"/>
  <c r="C219" i="17"/>
  <c r="C223" i="17"/>
  <c r="C227" i="17"/>
  <c r="C231" i="17"/>
  <c r="C235" i="17"/>
  <c r="C239" i="17"/>
  <c r="C243" i="17"/>
  <c r="C388" i="17"/>
  <c r="C392" i="17"/>
  <c r="C396" i="17"/>
  <c r="C400" i="17"/>
  <c r="C404" i="17"/>
  <c r="C408" i="17"/>
  <c r="C412" i="17"/>
  <c r="C416" i="17"/>
  <c r="C420" i="17"/>
  <c r="C424" i="17"/>
  <c r="C428" i="17"/>
  <c r="C432" i="17"/>
  <c r="C436" i="17"/>
  <c r="C440" i="17"/>
  <c r="C444" i="17"/>
  <c r="C448" i="17"/>
  <c r="C452" i="17"/>
  <c r="C456" i="17"/>
  <c r="C460" i="17"/>
  <c r="C464" i="17"/>
  <c r="C468" i="17"/>
  <c r="C472" i="17"/>
  <c r="C476" i="17"/>
  <c r="C480" i="17"/>
  <c r="C484" i="17"/>
  <c r="C488" i="17"/>
  <c r="C492" i="17"/>
  <c r="C496" i="17"/>
  <c r="C500" i="17"/>
  <c r="C504" i="17"/>
  <c r="C508" i="17"/>
  <c r="C13" i="17"/>
  <c r="C36" i="17"/>
  <c r="C39" i="17"/>
  <c r="C42" i="17"/>
  <c r="C45" i="17"/>
  <c r="C68" i="17"/>
  <c r="C71" i="17"/>
  <c r="C74" i="17"/>
  <c r="C77" i="17"/>
  <c r="C95" i="17"/>
  <c r="C247" i="17"/>
  <c r="C251" i="17"/>
  <c r="C255" i="17"/>
  <c r="C259" i="17"/>
  <c r="C263" i="17"/>
  <c r="C267" i="17"/>
  <c r="C271" i="17"/>
  <c r="C275" i="17"/>
  <c r="C279" i="17"/>
  <c r="C283" i="17"/>
  <c r="C287" i="17"/>
  <c r="C291" i="17"/>
  <c r="C295" i="17"/>
  <c r="C299" i="17"/>
  <c r="C303" i="17"/>
  <c r="C307" i="17"/>
  <c r="C311" i="17"/>
  <c r="C315" i="17"/>
  <c r="C319" i="17"/>
  <c r="C323" i="17"/>
  <c r="C327" i="17"/>
  <c r="C331" i="17"/>
  <c r="C335" i="17"/>
  <c r="C339" i="17"/>
  <c r="C343" i="17"/>
  <c r="C347" i="17"/>
  <c r="C351" i="17"/>
  <c r="C355" i="17"/>
  <c r="C359" i="17"/>
  <c r="C363" i="17"/>
  <c r="C367" i="17"/>
  <c r="C371" i="17"/>
  <c r="C375" i="17"/>
  <c r="C379" i="17"/>
  <c r="C383" i="17"/>
  <c r="C512" i="17"/>
  <c r="C516" i="17"/>
  <c r="C520" i="17"/>
  <c r="C524" i="17"/>
  <c r="C528" i="17"/>
  <c r="C532" i="17"/>
  <c r="C536" i="17"/>
  <c r="C540" i="17"/>
  <c r="C544" i="17"/>
  <c r="C548" i="17"/>
  <c r="C552" i="17"/>
  <c r="C556" i="17"/>
  <c r="C560" i="17"/>
  <c r="C564" i="17"/>
  <c r="C568" i="17"/>
  <c r="C572" i="17"/>
  <c r="C576" i="17"/>
  <c r="C580" i="17"/>
  <c r="C584" i="17"/>
  <c r="C588" i="17"/>
  <c r="C592" i="17"/>
  <c r="C596" i="17"/>
  <c r="C600" i="17"/>
  <c r="C604" i="17"/>
  <c r="C608" i="17"/>
  <c r="C612" i="17"/>
  <c r="C616" i="17"/>
  <c r="C620" i="17"/>
  <c r="C624" i="17"/>
  <c r="C628" i="17"/>
  <c r="C632" i="17"/>
  <c r="C636" i="17"/>
  <c r="C640" i="17"/>
  <c r="C644" i="17"/>
  <c r="C648" i="17"/>
  <c r="C652" i="17"/>
  <c r="C656" i="17"/>
  <c r="C660" i="17"/>
  <c r="C664" i="17"/>
  <c r="C668" i="17"/>
  <c r="C672" i="17"/>
  <c r="C676" i="17"/>
  <c r="C680" i="17"/>
  <c r="C684" i="17"/>
  <c r="C688" i="17"/>
  <c r="C692" i="17"/>
  <c r="C696" i="17"/>
  <c r="C700" i="17"/>
  <c r="C704" i="17"/>
  <c r="C708" i="17"/>
  <c r="C712" i="17"/>
  <c r="C716" i="17"/>
  <c r="C720" i="17"/>
  <c r="C724" i="17"/>
  <c r="C728" i="17"/>
  <c r="C732" i="17"/>
  <c r="C736" i="17"/>
  <c r="C740" i="17"/>
  <c r="C744" i="17"/>
  <c r="C748" i="17"/>
  <c r="C752" i="17"/>
  <c r="C756" i="17"/>
  <c r="C760" i="17"/>
  <c r="C764" i="17"/>
  <c r="C768" i="17"/>
  <c r="C772" i="17"/>
  <c r="C776" i="17"/>
  <c r="C780" i="17"/>
  <c r="C784" i="17"/>
  <c r="C788" i="17"/>
  <c r="C792" i="17"/>
  <c r="C796" i="17"/>
  <c r="C800" i="17"/>
  <c r="C804" i="17"/>
  <c r="C808" i="17"/>
  <c r="C812" i="17"/>
  <c r="C816" i="17"/>
  <c r="C820" i="17"/>
  <c r="C824" i="17"/>
  <c r="C828" i="17"/>
  <c r="C832" i="17"/>
  <c r="C836" i="17"/>
  <c r="C840" i="17"/>
  <c r="C844" i="17"/>
  <c r="C848" i="17"/>
  <c r="C852" i="17"/>
  <c r="C856" i="17"/>
  <c r="C860" i="17"/>
  <c r="C864" i="17"/>
  <c r="C868" i="17"/>
  <c r="C872" i="17"/>
  <c r="C876" i="17"/>
  <c r="C880" i="17"/>
  <c r="C884" i="17"/>
  <c r="C888" i="17"/>
  <c r="C892" i="17"/>
  <c r="C896" i="17"/>
  <c r="C900" i="17"/>
  <c r="C904" i="17"/>
  <c r="C908" i="17"/>
  <c r="C912" i="17"/>
  <c r="C916" i="17"/>
  <c r="C920" i="17"/>
  <c r="C924" i="17"/>
  <c r="C928" i="17"/>
  <c r="C932" i="17"/>
  <c r="C9" i="17"/>
  <c r="C24" i="17"/>
  <c r="C27" i="17"/>
  <c r="C30" i="17"/>
  <c r="C33" i="17"/>
  <c r="C56" i="17"/>
  <c r="C59" i="17"/>
  <c r="C62" i="17"/>
  <c r="C65" i="17"/>
  <c r="C88" i="17"/>
  <c r="C91" i="17"/>
  <c r="C98" i="17"/>
  <c r="C102" i="17"/>
  <c r="C106" i="17"/>
  <c r="C110" i="17"/>
  <c r="C114" i="17"/>
  <c r="C118" i="17"/>
  <c r="C122" i="17"/>
  <c r="C126" i="17"/>
  <c r="C130" i="17"/>
  <c r="C134" i="17"/>
  <c r="C138" i="17"/>
  <c r="C142" i="17"/>
  <c r="C146" i="17"/>
  <c r="C150" i="17"/>
  <c r="C154" i="17"/>
  <c r="C158" i="17"/>
  <c r="C162" i="17"/>
  <c r="C166" i="17"/>
  <c r="C170" i="17"/>
  <c r="C174" i="17"/>
  <c r="C178" i="17"/>
  <c r="C182" i="17"/>
  <c r="C186" i="17"/>
  <c r="C190" i="17"/>
  <c r="C194" i="17"/>
  <c r="C198" i="17"/>
  <c r="C202" i="17"/>
  <c r="C206" i="17"/>
  <c r="C210" i="17"/>
  <c r="C214" i="17"/>
  <c r="C218" i="17"/>
  <c r="C222" i="17"/>
  <c r="C226" i="17"/>
  <c r="C230" i="17"/>
  <c r="C234" i="17"/>
  <c r="C238" i="17"/>
  <c r="C242" i="17"/>
  <c r="C387" i="17"/>
  <c r="C391" i="17"/>
  <c r="C395" i="17"/>
  <c r="C399" i="17"/>
  <c r="C403" i="17"/>
  <c r="C407" i="17"/>
  <c r="C411" i="17"/>
  <c r="C415" i="17"/>
  <c r="C419" i="17"/>
  <c r="C423" i="17"/>
  <c r="C427" i="17"/>
  <c r="C431" i="17"/>
  <c r="C435" i="17"/>
  <c r="C439" i="17"/>
  <c r="C443" i="17"/>
  <c r="C447" i="17"/>
  <c r="C451" i="17"/>
  <c r="C455" i="17"/>
  <c r="C459" i="17"/>
  <c r="C463" i="17"/>
  <c r="C467" i="17"/>
  <c r="C471" i="17"/>
  <c r="C475" i="17"/>
  <c r="C479" i="17"/>
  <c r="C483" i="17"/>
  <c r="C487" i="17"/>
  <c r="C491" i="17"/>
  <c r="C495" i="17"/>
  <c r="C499" i="17"/>
  <c r="C503" i="17"/>
  <c r="C507" i="17"/>
  <c r="C11" i="17"/>
  <c r="C32" i="17"/>
  <c r="C35" i="17"/>
  <c r="C38" i="17"/>
  <c r="C41" i="17"/>
  <c r="C64" i="17"/>
  <c r="C67" i="17"/>
  <c r="C70" i="17"/>
  <c r="C73" i="17"/>
  <c r="C94" i="17"/>
  <c r="C97" i="17"/>
  <c r="C101" i="17"/>
  <c r="C105" i="17"/>
  <c r="C109" i="17"/>
  <c r="C113" i="17"/>
  <c r="C117" i="17"/>
  <c r="C121" i="17"/>
  <c r="C125" i="17"/>
  <c r="C129" i="17"/>
  <c r="C133" i="17"/>
  <c r="C137" i="17"/>
  <c r="C141" i="17"/>
  <c r="C145" i="17"/>
  <c r="C149" i="17"/>
  <c r="C153" i="17"/>
  <c r="C157" i="17"/>
  <c r="C161" i="17"/>
  <c r="C165" i="17"/>
  <c r="C169" i="17"/>
  <c r="C173" i="17"/>
  <c r="C177" i="17"/>
  <c r="C181" i="17"/>
  <c r="C185" i="17"/>
  <c r="C189" i="17"/>
  <c r="C193" i="17"/>
  <c r="C197" i="17"/>
  <c r="C201" i="17"/>
  <c r="C205" i="17"/>
  <c r="C209" i="17"/>
  <c r="C213" i="17"/>
  <c r="C217" i="17"/>
  <c r="C221" i="17"/>
  <c r="C225" i="17"/>
  <c r="C229" i="17"/>
  <c r="C233" i="17"/>
  <c r="C237" i="17"/>
  <c r="C241" i="17"/>
  <c r="C386" i="17"/>
  <c r="C390" i="17"/>
  <c r="C394" i="17"/>
  <c r="C398" i="17"/>
  <c r="C402" i="17"/>
  <c r="C406" i="17"/>
  <c r="C410" i="17"/>
  <c r="C414" i="17"/>
  <c r="C418" i="17"/>
  <c r="C422" i="17"/>
  <c r="C426" i="17"/>
  <c r="C430" i="17"/>
  <c r="C434" i="17"/>
  <c r="C438" i="17"/>
  <c r="C442" i="17"/>
  <c r="C446" i="17"/>
  <c r="C450" i="17"/>
  <c r="C454" i="17"/>
  <c r="C458" i="17"/>
  <c r="C462" i="17"/>
  <c r="C466" i="17"/>
  <c r="C470" i="17"/>
  <c r="C474" i="17"/>
  <c r="C478" i="17"/>
  <c r="C482" i="17"/>
  <c r="C486" i="17"/>
  <c r="C490" i="17"/>
  <c r="C494" i="17"/>
  <c r="C498" i="17"/>
  <c r="C502" i="17"/>
  <c r="C506" i="17"/>
  <c r="C60" i="17"/>
  <c r="C63" i="17"/>
  <c r="C66" i="17"/>
  <c r="C69" i="17"/>
  <c r="C519" i="17"/>
  <c r="C525" i="17"/>
  <c r="C538" i="17"/>
  <c r="C551" i="17"/>
  <c r="C557" i="17"/>
  <c r="C570" i="17"/>
  <c r="C583" i="17"/>
  <c r="C589" i="17"/>
  <c r="C602" i="17"/>
  <c r="C615" i="17"/>
  <c r="C621" i="17"/>
  <c r="C634" i="17"/>
  <c r="C647" i="17"/>
  <c r="C653" i="17"/>
  <c r="C666" i="17"/>
  <c r="C679" i="17"/>
  <c r="C685" i="17"/>
  <c r="C698" i="17"/>
  <c r="C711" i="17"/>
  <c r="C717" i="17"/>
  <c r="C730" i="17"/>
  <c r="C743" i="17"/>
  <c r="C749" i="17"/>
  <c r="C762" i="17"/>
  <c r="C775" i="17"/>
  <c r="C781" i="17"/>
  <c r="C794" i="17"/>
  <c r="C807" i="17"/>
  <c r="C813" i="17"/>
  <c r="C826" i="17"/>
  <c r="C839" i="17"/>
  <c r="C845" i="17"/>
  <c r="C858" i="17"/>
  <c r="C871" i="17"/>
  <c r="C877" i="17"/>
  <c r="C890" i="17"/>
  <c r="C903" i="17"/>
  <c r="C909" i="17"/>
  <c r="C922" i="17"/>
  <c r="C12" i="17"/>
  <c r="C29" i="17"/>
  <c r="C43" i="17"/>
  <c r="C50" i="17"/>
  <c r="C81" i="17"/>
  <c r="C85" i="17"/>
  <c r="C104" i="17"/>
  <c r="C156" i="17"/>
  <c r="C168" i="17"/>
  <c r="C220" i="17"/>
  <c r="C232" i="17"/>
  <c r="C250" i="17"/>
  <c r="C253" i="17"/>
  <c r="C256" i="17"/>
  <c r="C268" i="17"/>
  <c r="C302" i="17"/>
  <c r="C305" i="17"/>
  <c r="C314" i="17"/>
  <c r="C317" i="17"/>
  <c r="C320" i="17"/>
  <c r="C332" i="17"/>
  <c r="C366" i="17"/>
  <c r="C369" i="17"/>
  <c r="C378" i="17"/>
  <c r="C381" i="17"/>
  <c r="C384" i="17"/>
  <c r="C405" i="17"/>
  <c r="C417" i="17"/>
  <c r="C469" i="17"/>
  <c r="C481" i="17"/>
  <c r="C530" i="17"/>
  <c r="C535" i="17"/>
  <c r="C537" i="17"/>
  <c r="C542" i="17"/>
  <c r="C579" i="17"/>
  <c r="C581" i="17"/>
  <c r="C586" i="17"/>
  <c r="C591" i="17"/>
  <c r="C593" i="17"/>
  <c r="C630" i="17"/>
  <c r="C635" i="17"/>
  <c r="C637" i="17"/>
  <c r="C642" i="17"/>
  <c r="C681" i="17"/>
  <c r="C686" i="17"/>
  <c r="C691" i="17"/>
  <c r="C693" i="17"/>
  <c r="C735" i="17"/>
  <c r="C737" i="17"/>
  <c r="C742" i="17"/>
  <c r="C747" i="17"/>
  <c r="C786" i="17"/>
  <c r="C791" i="17"/>
  <c r="C793" i="17"/>
  <c r="C798" i="17"/>
  <c r="C835" i="17"/>
  <c r="C837" i="17"/>
  <c r="C842" i="17"/>
  <c r="C847" i="17"/>
  <c r="C849" i="17"/>
  <c r="C886" i="17"/>
  <c r="C891" i="17"/>
  <c r="C893" i="17"/>
  <c r="C898" i="17"/>
  <c r="C34" i="17"/>
  <c r="C52" i="17"/>
  <c r="C90" i="17"/>
  <c r="C124" i="17"/>
  <c r="C136" i="17"/>
  <c r="C188" i="17"/>
  <c r="C200" i="17"/>
  <c r="C270" i="17"/>
  <c r="C273" i="17"/>
  <c r="C282" i="17"/>
  <c r="C285" i="17"/>
  <c r="C288" i="17"/>
  <c r="C300" i="17"/>
  <c r="C334" i="17"/>
  <c r="C337" i="17"/>
  <c r="C346" i="17"/>
  <c r="C349" i="17"/>
  <c r="C352" i="17"/>
  <c r="C364" i="17"/>
  <c r="C385" i="17"/>
  <c r="C437" i="17"/>
  <c r="C449" i="17"/>
  <c r="C501" i="17"/>
  <c r="C514" i="17"/>
  <c r="C553" i="17"/>
  <c r="C558" i="17"/>
  <c r="C563" i="17"/>
  <c r="C565" i="17"/>
  <c r="C607" i="17"/>
  <c r="C609" i="17"/>
  <c r="C20" i="17"/>
  <c r="C76" i="17"/>
  <c r="C228" i="17"/>
  <c r="C236" i="17"/>
  <c r="C240" i="17"/>
  <c r="C244" i="17"/>
  <c r="C264" i="17"/>
  <c r="C272" i="17"/>
  <c r="C276" i="17"/>
  <c r="C280" i="17"/>
  <c r="C284" i="17"/>
  <c r="C292" i="17"/>
  <c r="C313" i="17"/>
  <c r="C321" i="17"/>
  <c r="C325" i="17"/>
  <c r="C329" i="17"/>
  <c r="C333" i="17"/>
  <c r="C341" i="17"/>
  <c r="C374" i="17"/>
  <c r="C382" i="17"/>
  <c r="C513" i="17"/>
  <c r="C523" i="17"/>
  <c r="C526" i="17"/>
  <c r="C529" i="17"/>
  <c r="C562" i="17"/>
  <c r="C575" i="17"/>
  <c r="C578" i="17"/>
  <c r="C611" i="17"/>
  <c r="C622" i="17"/>
  <c r="C633" i="17"/>
  <c r="C639" i="17"/>
  <c r="C650" i="17"/>
  <c r="C667" i="17"/>
  <c r="C697" i="17"/>
  <c r="C703" i="17"/>
  <c r="C714" i="17"/>
  <c r="C725" i="17"/>
  <c r="C731" i="17"/>
  <c r="C761" i="17"/>
  <c r="C778" i="17"/>
  <c r="C789" i="17"/>
  <c r="C795" i="17"/>
  <c r="C806" i="17"/>
  <c r="C823" i="17"/>
  <c r="C853" i="17"/>
  <c r="C859" i="17"/>
  <c r="C870" i="17"/>
  <c r="C881" i="17"/>
  <c r="C887" i="17"/>
  <c r="C917" i="17"/>
  <c r="C17" i="17"/>
  <c r="C132" i="17"/>
  <c r="C140" i="17"/>
  <c r="C148" i="17"/>
  <c r="C245" i="17"/>
  <c r="C290" i="17"/>
  <c r="C298" i="17"/>
  <c r="C306" i="17"/>
  <c r="C550" i="17"/>
  <c r="C626" i="17"/>
  <c r="C643" i="17"/>
  <c r="C715" i="17"/>
  <c r="C754" i="17"/>
  <c r="C765" i="17"/>
  <c r="C771" i="17"/>
  <c r="C782" i="17"/>
  <c r="C829" i="17"/>
  <c r="C846" i="17"/>
  <c r="C857" i="17"/>
  <c r="C910" i="17"/>
  <c r="C921" i="17"/>
  <c r="C927" i="17"/>
  <c r="C21" i="17"/>
  <c r="C44" i="17"/>
  <c r="C53" i="17"/>
  <c r="C58" i="17"/>
  <c r="C196" i="17"/>
  <c r="C204" i="17"/>
  <c r="C208" i="17"/>
  <c r="C212" i="17"/>
  <c r="C216" i="17"/>
  <c r="C224" i="17"/>
  <c r="C248" i="17"/>
  <c r="C252" i="17"/>
  <c r="C260" i="17"/>
  <c r="C281" i="17"/>
  <c r="C289" i="17"/>
  <c r="C293" i="17"/>
  <c r="C297" i="17"/>
  <c r="C301" i="17"/>
  <c r="C309" i="17"/>
  <c r="C342" i="17"/>
  <c r="C350" i="17"/>
  <c r="C354" i="17"/>
  <c r="C358" i="17"/>
  <c r="C362" i="17"/>
  <c r="C370" i="17"/>
  <c r="C543" i="17"/>
  <c r="C546" i="17"/>
  <c r="C549" i="17"/>
  <c r="C559" i="17"/>
  <c r="C585" i="17"/>
  <c r="C595" i="17"/>
  <c r="C598" i="17"/>
  <c r="C601" i="17"/>
  <c r="C614" i="17"/>
  <c r="C625" i="17"/>
  <c r="C631" i="17"/>
  <c r="C661" i="17"/>
  <c r="C678" i="17"/>
  <c r="C689" i="17"/>
  <c r="C695" i="17"/>
  <c r="C706" i="17"/>
  <c r="C723" i="17"/>
  <c r="C745" i="17"/>
  <c r="C753" i="17"/>
  <c r="C759" i="17"/>
  <c r="C770" i="17"/>
  <c r="C787" i="17"/>
  <c r="C809" i="17"/>
  <c r="C817" i="17"/>
  <c r="C834" i="17"/>
  <c r="C851" i="17"/>
  <c r="C862" i="17"/>
  <c r="C873" i="17"/>
  <c r="C879" i="17"/>
  <c r="C901" i="17"/>
  <c r="C915" i="17"/>
  <c r="C918" i="17"/>
  <c r="C926" i="17"/>
  <c r="C863" i="17"/>
  <c r="C26" i="17"/>
  <c r="C40" i="17"/>
  <c r="C49" i="17"/>
  <c r="C72" i="17"/>
  <c r="C82" i="17"/>
  <c r="C164" i="17"/>
  <c r="C172" i="17"/>
  <c r="C176" i="17"/>
  <c r="C180" i="17"/>
  <c r="C184" i="17"/>
  <c r="C192" i="17"/>
  <c r="C249" i="17"/>
  <c r="C257" i="17"/>
  <c r="C261" i="17"/>
  <c r="C265" i="17"/>
  <c r="C269" i="17"/>
  <c r="C277" i="17"/>
  <c r="C310" i="17"/>
  <c r="C318" i="17"/>
  <c r="C322" i="17"/>
  <c r="C326" i="17"/>
  <c r="C330" i="17"/>
  <c r="C338" i="17"/>
  <c r="C511" i="17"/>
  <c r="C517" i="17"/>
  <c r="C527" i="17"/>
  <c r="C533" i="17"/>
  <c r="C566" i="17"/>
  <c r="C569" i="17"/>
  <c r="C582" i="17"/>
  <c r="C617" i="17"/>
  <c r="C623" i="17"/>
  <c r="C645" i="17"/>
  <c r="C659" i="17"/>
  <c r="C662" i="17"/>
  <c r="C670" i="17"/>
  <c r="C687" i="17"/>
  <c r="C709" i="17"/>
  <c r="C726" i="17"/>
  <c r="C734" i="17"/>
  <c r="C751" i="17"/>
  <c r="C773" i="17"/>
  <c r="C779" i="17"/>
  <c r="C790" i="17"/>
  <c r="C801" i="17"/>
  <c r="C815" i="17"/>
  <c r="C818" i="17"/>
  <c r="C843" i="17"/>
  <c r="C854" i="17"/>
  <c r="C865" i="17"/>
  <c r="C882" i="17"/>
  <c r="C899" i="17"/>
  <c r="C907" i="17"/>
  <c r="C929" i="17"/>
  <c r="C31" i="17"/>
  <c r="C87" i="17"/>
  <c r="C144" i="17"/>
  <c r="C152" i="17"/>
  <c r="C160" i="17"/>
  <c r="C278" i="17"/>
  <c r="C286" i="17"/>
  <c r="C294" i="17"/>
  <c r="C534" i="17"/>
  <c r="C547" i="17"/>
  <c r="C599" i="17"/>
  <c r="C605" i="17"/>
  <c r="C651" i="17"/>
  <c r="C673" i="17"/>
  <c r="C690" i="17"/>
  <c r="C701" i="17"/>
  <c r="C707" i="17"/>
  <c r="C718" i="17"/>
  <c r="C799" i="17"/>
  <c r="C874" i="17"/>
  <c r="C10" i="17"/>
  <c r="C23" i="17"/>
  <c r="C46" i="17"/>
  <c r="C79" i="17"/>
  <c r="C96" i="17"/>
  <c r="C360" i="17"/>
  <c r="C368" i="17"/>
  <c r="C372" i="17"/>
  <c r="C376" i="17"/>
  <c r="C380" i="17"/>
  <c r="C445" i="17"/>
  <c r="C453" i="17"/>
  <c r="C457" i="17"/>
  <c r="C461" i="17"/>
  <c r="C465" i="17"/>
  <c r="C473" i="17"/>
  <c r="C541" i="17"/>
  <c r="C554" i="17"/>
  <c r="C590" i="17"/>
  <c r="C603" i="17"/>
  <c r="C606" i="17"/>
  <c r="C629" i="17"/>
  <c r="C646" i="17"/>
  <c r="C657" i="17"/>
  <c r="C663" i="17"/>
  <c r="C674" i="17"/>
  <c r="C710" i="17"/>
  <c r="C713" i="17"/>
  <c r="C721" i="17"/>
  <c r="C727" i="17"/>
  <c r="C738" i="17"/>
  <c r="C755" i="17"/>
  <c r="C777" i="17"/>
  <c r="C785" i="17"/>
  <c r="C802" i="17"/>
  <c r="C819" i="17"/>
  <c r="C830" i="17"/>
  <c r="C841" i="17"/>
  <c r="C866" i="17"/>
  <c r="C869" i="17"/>
  <c r="C883" i="17"/>
  <c r="C894" i="17"/>
  <c r="C905" i="17"/>
  <c r="C911" i="17"/>
  <c r="C14" i="17"/>
  <c r="C28" i="17"/>
  <c r="C37" i="17"/>
  <c r="C47" i="17"/>
  <c r="C61" i="17"/>
  <c r="C84" i="17"/>
  <c r="C93" i="17"/>
  <c r="C328" i="17"/>
  <c r="C336" i="17"/>
  <c r="C340" i="17"/>
  <c r="C344" i="17"/>
  <c r="C348" i="17"/>
  <c r="C356" i="17"/>
  <c r="C377" i="17"/>
  <c r="C413" i="17"/>
  <c r="C421" i="17"/>
  <c r="C425" i="17"/>
  <c r="C429" i="17"/>
  <c r="C433" i="17"/>
  <c r="C441" i="17"/>
  <c r="C510" i="17"/>
  <c r="C522" i="17"/>
  <c r="C571" i="17"/>
  <c r="C574" i="17"/>
  <c r="C577" i="17"/>
  <c r="C587" i="17"/>
  <c r="C613" i="17"/>
  <c r="C627" i="17"/>
  <c r="C638" i="17"/>
  <c r="C649" i="17"/>
  <c r="C655" i="17"/>
  <c r="C677" i="17"/>
  <c r="C694" i="17"/>
  <c r="C702" i="17"/>
  <c r="C719" i="17"/>
  <c r="C741" i="17"/>
  <c r="C18" i="17"/>
  <c r="C55" i="17"/>
  <c r="C92" i="17"/>
  <c r="C108" i="17"/>
  <c r="C316" i="17"/>
  <c r="C365" i="17"/>
  <c r="C477" i="17"/>
  <c r="C493" i="17"/>
  <c r="C509" i="17"/>
  <c r="C545" i="17"/>
  <c r="C597" i="17"/>
  <c r="C610" i="17"/>
  <c r="C722" i="17"/>
  <c r="C733" i="17"/>
  <c r="C763" i="17"/>
  <c r="C814" i="17"/>
  <c r="C822" i="17"/>
  <c r="C867" i="17"/>
  <c r="C919" i="17"/>
  <c r="C75" i="17"/>
  <c r="C254" i="17"/>
  <c r="C397" i="17"/>
  <c r="C521" i="17"/>
  <c r="C573" i="17"/>
  <c r="C746" i="17"/>
  <c r="C838" i="17"/>
  <c r="C875" i="17"/>
  <c r="C889" i="17"/>
  <c r="C897" i="17"/>
  <c r="C7" i="17"/>
  <c r="C78" i="17"/>
  <c r="C112" i="17"/>
  <c r="C128" i="17"/>
  <c r="C304" i="17"/>
  <c r="C353" i="17"/>
  <c r="C497" i="17"/>
  <c r="C561" i="17"/>
  <c r="C658" i="17"/>
  <c r="C669" i="17"/>
  <c r="C757" i="17"/>
  <c r="C831" i="17"/>
  <c r="C913" i="17"/>
  <c r="C258" i="17"/>
  <c r="C274" i="17"/>
  <c r="C401" i="17"/>
  <c r="C671" i="17"/>
  <c r="C682" i="17"/>
  <c r="C758" i="17"/>
  <c r="C810" i="17"/>
  <c r="C855" i="17"/>
  <c r="C861" i="17"/>
  <c r="C906" i="17"/>
  <c r="C914" i="17"/>
  <c r="C15" i="17"/>
  <c r="C266" i="17"/>
  <c r="C393" i="17"/>
  <c r="C409" i="17"/>
  <c r="C518" i="17"/>
  <c r="C531" i="17"/>
  <c r="C654" i="17"/>
  <c r="C665" i="17"/>
  <c r="C699" i="17"/>
  <c r="C769" i="17"/>
  <c r="C821" i="17"/>
  <c r="C895" i="17"/>
  <c r="C925" i="17"/>
  <c r="C100" i="17"/>
  <c r="C116" i="17"/>
  <c r="C308" i="17"/>
  <c r="C324" i="17"/>
  <c r="C357" i="17"/>
  <c r="C373" i="17"/>
  <c r="C485" i="17"/>
  <c r="C539" i="17"/>
  <c r="C683" i="17"/>
  <c r="C705" i="17"/>
  <c r="C739" i="17"/>
  <c r="C750" i="17"/>
  <c r="C766" i="17"/>
  <c r="C774" i="17"/>
  <c r="C803" i="17"/>
  <c r="C811" i="17"/>
  <c r="C825" i="17"/>
  <c r="C833" i="17"/>
  <c r="C885" i="17"/>
  <c r="C930" i="17"/>
  <c r="C246" i="17"/>
  <c r="C262" i="17"/>
  <c r="C389" i="17"/>
  <c r="C515" i="17"/>
  <c r="C567" i="17"/>
  <c r="C618" i="17"/>
  <c r="C729" i="17"/>
  <c r="C767" i="17"/>
  <c r="C827" i="17"/>
  <c r="C878" i="17"/>
  <c r="C923" i="17"/>
  <c r="C931" i="17"/>
  <c r="C120" i="17"/>
  <c r="C296" i="17"/>
  <c r="C312" i="17"/>
  <c r="C345" i="17"/>
  <c r="C361" i="17"/>
  <c r="C489" i="17"/>
  <c r="C505" i="17"/>
  <c r="C555" i="17"/>
  <c r="C594" i="17"/>
  <c r="C619" i="17"/>
  <c r="C641" i="17"/>
  <c r="C675" i="17"/>
  <c r="C783" i="17"/>
  <c r="C797" i="17"/>
  <c r="C805" i="17"/>
  <c r="C850" i="17"/>
  <c r="C902" i="17"/>
  <c r="E9" i="17"/>
  <c r="E94" i="17"/>
  <c r="E14" i="17"/>
  <c r="E37" i="17"/>
  <c r="E40" i="17"/>
  <c r="E43" i="17"/>
  <c r="E46" i="17"/>
  <c r="E69" i="17"/>
  <c r="E72" i="17"/>
  <c r="E75" i="17"/>
  <c r="E78" i="17"/>
  <c r="E93" i="17"/>
  <c r="E96" i="17"/>
  <c r="E100" i="17"/>
  <c r="E104" i="17"/>
  <c r="E108" i="17"/>
  <c r="E112" i="17"/>
  <c r="E116" i="17"/>
  <c r="E120" i="17"/>
  <c r="E124" i="17"/>
  <c r="E128" i="17"/>
  <c r="E132" i="17"/>
  <c r="E136" i="17"/>
  <c r="E140" i="17"/>
  <c r="E144" i="17"/>
  <c r="E148" i="17"/>
  <c r="E152" i="17"/>
  <c r="E156" i="17"/>
  <c r="E160" i="17"/>
  <c r="E164" i="17"/>
  <c r="E168" i="17"/>
  <c r="E172" i="17"/>
  <c r="E176" i="17"/>
  <c r="E180" i="17"/>
  <c r="E184" i="17"/>
  <c r="E188" i="17"/>
  <c r="E192" i="17"/>
  <c r="E196" i="17"/>
  <c r="E200" i="17"/>
  <c r="E204" i="17"/>
  <c r="E208" i="17"/>
  <c r="E212" i="17"/>
  <c r="E216" i="17"/>
  <c r="E220" i="17"/>
  <c r="E224" i="17"/>
  <c r="E228" i="17"/>
  <c r="E232" i="17"/>
  <c r="E236" i="17"/>
  <c r="E240" i="17"/>
  <c r="E385" i="17"/>
  <c r="E389" i="17"/>
  <c r="E393" i="17"/>
  <c r="E397" i="17"/>
  <c r="E401" i="17"/>
  <c r="E405" i="17"/>
  <c r="E409" i="17"/>
  <c r="E413" i="17"/>
  <c r="E417" i="17"/>
  <c r="E421" i="17"/>
  <c r="E425" i="17"/>
  <c r="E429" i="17"/>
  <c r="E433" i="17"/>
  <c r="E437" i="17"/>
  <c r="E441" i="17"/>
  <c r="E445" i="17"/>
  <c r="E449" i="17"/>
  <c r="E453" i="17"/>
  <c r="E457" i="17"/>
  <c r="E461" i="17"/>
  <c r="E465" i="17"/>
  <c r="E469" i="17"/>
  <c r="E473" i="17"/>
  <c r="E477" i="17"/>
  <c r="E481" i="17"/>
  <c r="E485" i="17"/>
  <c r="E489" i="17"/>
  <c r="E493" i="17"/>
  <c r="E497" i="17"/>
  <c r="E501" i="17"/>
  <c r="E505" i="17"/>
  <c r="E509" i="17"/>
  <c r="E10" i="17"/>
  <c r="E25" i="17"/>
  <c r="E28" i="17"/>
  <c r="E31" i="17"/>
  <c r="E34" i="17"/>
  <c r="E57" i="17"/>
  <c r="E60" i="17"/>
  <c r="E63" i="17"/>
  <c r="E66" i="17"/>
  <c r="E89" i="17"/>
  <c r="E92" i="17"/>
  <c r="E244" i="17"/>
  <c r="E248" i="17"/>
  <c r="E252" i="17"/>
  <c r="E256" i="17"/>
  <c r="E260" i="17"/>
  <c r="E264" i="17"/>
  <c r="E268" i="17"/>
  <c r="E272" i="17"/>
  <c r="E276" i="17"/>
  <c r="E280" i="17"/>
  <c r="E284" i="17"/>
  <c r="E288" i="17"/>
  <c r="E292" i="17"/>
  <c r="E296" i="17"/>
  <c r="E300" i="17"/>
  <c r="E304" i="17"/>
  <c r="E308" i="17"/>
  <c r="E312" i="17"/>
  <c r="E316" i="17"/>
  <c r="E320" i="17"/>
  <c r="E324" i="17"/>
  <c r="E328" i="17"/>
  <c r="E332" i="17"/>
  <c r="E336" i="17"/>
  <c r="E340" i="17"/>
  <c r="E344" i="17"/>
  <c r="E348" i="17"/>
  <c r="E352" i="17"/>
  <c r="E356" i="17"/>
  <c r="E360" i="17"/>
  <c r="E364" i="17"/>
  <c r="E368" i="17"/>
  <c r="E372" i="17"/>
  <c r="E376" i="17"/>
  <c r="E380" i="17"/>
  <c r="E384" i="17"/>
  <c r="E513" i="17"/>
  <c r="E517" i="17"/>
  <c r="E521" i="17"/>
  <c r="E525" i="17"/>
  <c r="E529" i="17"/>
  <c r="E533" i="17"/>
  <c r="E537" i="17"/>
  <c r="E541" i="17"/>
  <c r="E545" i="17"/>
  <c r="E549" i="17"/>
  <c r="E553" i="17"/>
  <c r="E557" i="17"/>
  <c r="E561" i="17"/>
  <c r="E565" i="17"/>
  <c r="E569" i="17"/>
  <c r="E573" i="17"/>
  <c r="E577" i="17"/>
  <c r="E581" i="17"/>
  <c r="E585" i="17"/>
  <c r="E589" i="17"/>
  <c r="E593" i="17"/>
  <c r="E597" i="17"/>
  <c r="E601" i="17"/>
  <c r="E605" i="17"/>
  <c r="E609" i="17"/>
  <c r="E613" i="17"/>
  <c r="E617" i="17"/>
  <c r="E621" i="17"/>
  <c r="E625" i="17"/>
  <c r="E629" i="17"/>
  <c r="E633" i="17"/>
  <c r="E637" i="17"/>
  <c r="E641" i="17"/>
  <c r="E645" i="17"/>
  <c r="E649" i="17"/>
  <c r="E653" i="17"/>
  <c r="E657" i="17"/>
  <c r="E661" i="17"/>
  <c r="E665" i="17"/>
  <c r="E669" i="17"/>
  <c r="E673" i="17"/>
  <c r="E677" i="17"/>
  <c r="E681" i="17"/>
  <c r="E685" i="17"/>
  <c r="E689" i="17"/>
  <c r="E693" i="17"/>
  <c r="E697" i="17"/>
  <c r="E701" i="17"/>
  <c r="E705" i="17"/>
  <c r="E709" i="17"/>
  <c r="E713" i="17"/>
  <c r="E717" i="17"/>
  <c r="E721" i="17"/>
  <c r="E725" i="17"/>
  <c r="E729" i="17"/>
  <c r="E733" i="17"/>
  <c r="E737" i="17"/>
  <c r="E741" i="17"/>
  <c r="E745" i="17"/>
  <c r="E749" i="17"/>
  <c r="E753" i="17"/>
  <c r="E757" i="17"/>
  <c r="E761" i="17"/>
  <c r="E765" i="17"/>
  <c r="E769" i="17"/>
  <c r="E773" i="17"/>
  <c r="E777" i="17"/>
  <c r="E781" i="17"/>
  <c r="E785" i="17"/>
  <c r="E789" i="17"/>
  <c r="E793" i="17"/>
  <c r="E797" i="17"/>
  <c r="E801" i="17"/>
  <c r="E805" i="17"/>
  <c r="E809" i="17"/>
  <c r="E813" i="17"/>
  <c r="E817" i="17"/>
  <c r="E821" i="17"/>
  <c r="E825" i="17"/>
  <c r="E829" i="17"/>
  <c r="E833" i="17"/>
  <c r="E837" i="17"/>
  <c r="E841" i="17"/>
  <c r="E845" i="17"/>
  <c r="E849" i="17"/>
  <c r="E853" i="17"/>
  <c r="E857" i="17"/>
  <c r="E861" i="17"/>
  <c r="E865" i="17"/>
  <c r="E869" i="17"/>
  <c r="E873" i="17"/>
  <c r="E877" i="17"/>
  <c r="E881" i="17"/>
  <c r="E885" i="17"/>
  <c r="E889" i="17"/>
  <c r="E893" i="17"/>
  <c r="E897" i="17"/>
  <c r="E901" i="17"/>
  <c r="E905" i="17"/>
  <c r="E909" i="17"/>
  <c r="E913" i="17"/>
  <c r="E917" i="17"/>
  <c r="E921" i="17"/>
  <c r="E925" i="17"/>
  <c r="E929" i="17"/>
  <c r="E13" i="17"/>
  <c r="E16" i="17"/>
  <c r="E19" i="17"/>
  <c r="E22" i="17"/>
  <c r="E45" i="17"/>
  <c r="E48" i="17"/>
  <c r="E51" i="17"/>
  <c r="E54" i="17"/>
  <c r="E77" i="17"/>
  <c r="E80" i="17"/>
  <c r="E83" i="17"/>
  <c r="E86" i="17"/>
  <c r="E99" i="17"/>
  <c r="E103" i="17"/>
  <c r="E107" i="17"/>
  <c r="E111" i="17"/>
  <c r="E115" i="17"/>
  <c r="E119" i="17"/>
  <c r="E123" i="17"/>
  <c r="E127" i="17"/>
  <c r="E131" i="17"/>
  <c r="E135" i="17"/>
  <c r="E139" i="17"/>
  <c r="E143" i="17"/>
  <c r="E147" i="17"/>
  <c r="E151" i="17"/>
  <c r="E155" i="17"/>
  <c r="E159" i="17"/>
  <c r="E163" i="17"/>
  <c r="E167" i="17"/>
  <c r="E171" i="17"/>
  <c r="E175" i="17"/>
  <c r="E179" i="17"/>
  <c r="E183" i="17"/>
  <c r="E187" i="17"/>
  <c r="E191" i="17"/>
  <c r="E195" i="17"/>
  <c r="E199" i="17"/>
  <c r="E203" i="17"/>
  <c r="E207" i="17"/>
  <c r="E211" i="17"/>
  <c r="E215" i="17"/>
  <c r="E219" i="17"/>
  <c r="E223" i="17"/>
  <c r="E227" i="17"/>
  <c r="E231" i="17"/>
  <c r="E235" i="17"/>
  <c r="E239" i="17"/>
  <c r="E243" i="17"/>
  <c r="E388" i="17"/>
  <c r="E392" i="17"/>
  <c r="E396" i="17"/>
  <c r="E400" i="17"/>
  <c r="E404" i="17"/>
  <c r="E408" i="17"/>
  <c r="E412" i="17"/>
  <c r="E416" i="17"/>
  <c r="E420" i="17"/>
  <c r="E424" i="17"/>
  <c r="E428" i="17"/>
  <c r="E432" i="17"/>
  <c r="E436" i="17"/>
  <c r="E440" i="17"/>
  <c r="E444" i="17"/>
  <c r="E448" i="17"/>
  <c r="E452" i="17"/>
  <c r="E456" i="17"/>
  <c r="E460" i="17"/>
  <c r="E464" i="17"/>
  <c r="E468" i="17"/>
  <c r="E472" i="17"/>
  <c r="E476" i="17"/>
  <c r="E480" i="17"/>
  <c r="E484" i="17"/>
  <c r="E488" i="17"/>
  <c r="E492" i="17"/>
  <c r="E496" i="17"/>
  <c r="E500" i="17"/>
  <c r="E504" i="17"/>
  <c r="E508" i="17"/>
  <c r="E7" i="17"/>
  <c r="E8" i="17"/>
  <c r="E21" i="17"/>
  <c r="E24" i="17"/>
  <c r="E27" i="17"/>
  <c r="E30" i="17"/>
  <c r="E53" i="17"/>
  <c r="E56" i="17"/>
  <c r="E59" i="17"/>
  <c r="E62" i="17"/>
  <c r="E85" i="17"/>
  <c r="E88" i="17"/>
  <c r="E91" i="17"/>
  <c r="E98" i="17"/>
  <c r="E102" i="17"/>
  <c r="E106" i="17"/>
  <c r="E110" i="17"/>
  <c r="E114" i="17"/>
  <c r="E118" i="17"/>
  <c r="E122" i="17"/>
  <c r="E126" i="17"/>
  <c r="E130" i="17"/>
  <c r="E134" i="17"/>
  <c r="E138" i="17"/>
  <c r="E142" i="17"/>
  <c r="E146" i="17"/>
  <c r="E150" i="17"/>
  <c r="E154" i="17"/>
  <c r="E158" i="17"/>
  <c r="E162" i="17"/>
  <c r="E166" i="17"/>
  <c r="E170" i="17"/>
  <c r="E174" i="17"/>
  <c r="E178" i="17"/>
  <c r="E182" i="17"/>
  <c r="E186" i="17"/>
  <c r="E190" i="17"/>
  <c r="E194" i="17"/>
  <c r="E198" i="17"/>
  <c r="E202" i="17"/>
  <c r="E206" i="17"/>
  <c r="E210" i="17"/>
  <c r="E214" i="17"/>
  <c r="E218" i="17"/>
  <c r="E222" i="17"/>
  <c r="E226" i="17"/>
  <c r="E230" i="17"/>
  <c r="E234" i="17"/>
  <c r="E238" i="17"/>
  <c r="E242" i="17"/>
  <c r="E387" i="17"/>
  <c r="E391" i="17"/>
  <c r="E395" i="17"/>
  <c r="E399" i="17"/>
  <c r="E403" i="17"/>
  <c r="E407" i="17"/>
  <c r="E411" i="17"/>
  <c r="E415" i="17"/>
  <c r="E419" i="17"/>
  <c r="E423" i="17"/>
  <c r="E427" i="17"/>
  <c r="E431" i="17"/>
  <c r="E435" i="17"/>
  <c r="E439" i="17"/>
  <c r="E443" i="17"/>
  <c r="E447" i="17"/>
  <c r="E451" i="17"/>
  <c r="E455" i="17"/>
  <c r="E459" i="17"/>
  <c r="E463" i="17"/>
  <c r="E467" i="17"/>
  <c r="E471" i="17"/>
  <c r="E475" i="17"/>
  <c r="E479" i="17"/>
  <c r="E483" i="17"/>
  <c r="E487" i="17"/>
  <c r="E491" i="17"/>
  <c r="E495" i="17"/>
  <c r="E499" i="17"/>
  <c r="E503" i="17"/>
  <c r="E507" i="17"/>
  <c r="E17" i="17"/>
  <c r="E20" i="17"/>
  <c r="E23" i="17"/>
  <c r="E26" i="17"/>
  <c r="E81" i="17"/>
  <c r="E84" i="17"/>
  <c r="E87" i="17"/>
  <c r="E90" i="17"/>
  <c r="E514" i="17"/>
  <c r="E527" i="17"/>
  <c r="E540" i="17"/>
  <c r="E546" i="17"/>
  <c r="E559" i="17"/>
  <c r="E572" i="17"/>
  <c r="E578" i="17"/>
  <c r="E591" i="17"/>
  <c r="E604" i="17"/>
  <c r="E610" i="17"/>
  <c r="E623" i="17"/>
  <c r="E636" i="17"/>
  <c r="E642" i="17"/>
  <c r="E655" i="17"/>
  <c r="E668" i="17"/>
  <c r="E674" i="17"/>
  <c r="E687" i="17"/>
  <c r="E700" i="17"/>
  <c r="E706" i="17"/>
  <c r="E719" i="17"/>
  <c r="E732" i="17"/>
  <c r="E738" i="17"/>
  <c r="E751" i="17"/>
  <c r="E764" i="17"/>
  <c r="E770" i="17"/>
  <c r="E783" i="17"/>
  <c r="E796" i="17"/>
  <c r="E802" i="17"/>
  <c r="E815" i="17"/>
  <c r="E828" i="17"/>
  <c r="E834" i="17"/>
  <c r="E847" i="17"/>
  <c r="E860" i="17"/>
  <c r="E866" i="17"/>
  <c r="E879" i="17"/>
  <c r="E892" i="17"/>
  <c r="E898" i="17"/>
  <c r="E911" i="17"/>
  <c r="E924" i="17"/>
  <c r="E930" i="17"/>
  <c r="E15" i="17"/>
  <c r="E32" i="17"/>
  <c r="E36" i="17"/>
  <c r="E67" i="17"/>
  <c r="E74" i="17"/>
  <c r="E113" i="17"/>
  <c r="E125" i="17"/>
  <c r="E177" i="17"/>
  <c r="E189" i="17"/>
  <c r="E241" i="17"/>
  <c r="E259" i="17"/>
  <c r="E262" i="17"/>
  <c r="E271" i="17"/>
  <c r="E274" i="17"/>
  <c r="E277" i="17"/>
  <c r="E289" i="17"/>
  <c r="E323" i="17"/>
  <c r="E326" i="17"/>
  <c r="E335" i="17"/>
  <c r="E338" i="17"/>
  <c r="E341" i="17"/>
  <c r="E353" i="17"/>
  <c r="E426" i="17"/>
  <c r="E438" i="17"/>
  <c r="E490" i="17"/>
  <c r="E502" i="17"/>
  <c r="E515" i="17"/>
  <c r="E520" i="17"/>
  <c r="E522" i="17"/>
  <c r="E564" i="17"/>
  <c r="E566" i="17"/>
  <c r="E571" i="17"/>
  <c r="E576" i="17"/>
  <c r="E615" i="17"/>
  <c r="E620" i="17"/>
  <c r="E622" i="17"/>
  <c r="E627" i="17"/>
  <c r="E664" i="17"/>
  <c r="E666" i="17"/>
  <c r="E671" i="17"/>
  <c r="E676" i="17"/>
  <c r="E678" i="17"/>
  <c r="E715" i="17"/>
  <c r="E720" i="17"/>
  <c r="E722" i="17"/>
  <c r="E727" i="17"/>
  <c r="E766" i="17"/>
  <c r="E771" i="17"/>
  <c r="E776" i="17"/>
  <c r="E778" i="17"/>
  <c r="E820" i="17"/>
  <c r="E822" i="17"/>
  <c r="E827" i="17"/>
  <c r="E832" i="17"/>
  <c r="E871" i="17"/>
  <c r="E876" i="17"/>
  <c r="E878" i="17"/>
  <c r="E883" i="17"/>
  <c r="E920" i="17"/>
  <c r="E922" i="17"/>
  <c r="E927" i="17"/>
  <c r="E932" i="17"/>
  <c r="E41" i="17"/>
  <c r="E58" i="17"/>
  <c r="E76" i="17"/>
  <c r="E145" i="17"/>
  <c r="E157" i="17"/>
  <c r="E209" i="17"/>
  <c r="E221" i="17"/>
  <c r="E245" i="17"/>
  <c r="E257" i="17"/>
  <c r="E291" i="17"/>
  <c r="E294" i="17"/>
  <c r="E303" i="17"/>
  <c r="E306" i="17"/>
  <c r="E309" i="17"/>
  <c r="E321" i="17"/>
  <c r="E355" i="17"/>
  <c r="E358" i="17"/>
  <c r="E367" i="17"/>
  <c r="E370" i="17"/>
  <c r="E373" i="17"/>
  <c r="E394" i="17"/>
  <c r="E406" i="17"/>
  <c r="E458" i="17"/>
  <c r="E470" i="17"/>
  <c r="E536" i="17"/>
  <c r="E538" i="17"/>
  <c r="E543" i="17"/>
  <c r="E548" i="17"/>
  <c r="E550" i="17"/>
  <c r="E587" i="17"/>
  <c r="E592" i="17"/>
  <c r="E594" i="17"/>
  <c r="E599" i="17"/>
  <c r="E29" i="17"/>
  <c r="E38" i="17"/>
  <c r="E52" i="17"/>
  <c r="E71" i="17"/>
  <c r="E349" i="17"/>
  <c r="E357" i="17"/>
  <c r="E361" i="17"/>
  <c r="E365" i="17"/>
  <c r="E369" i="17"/>
  <c r="E377" i="17"/>
  <c r="E434" i="17"/>
  <c r="E442" i="17"/>
  <c r="E446" i="17"/>
  <c r="E450" i="17"/>
  <c r="E454" i="17"/>
  <c r="E462" i="17"/>
  <c r="E510" i="17"/>
  <c r="E516" i="17"/>
  <c r="E542" i="17"/>
  <c r="E552" i="17"/>
  <c r="E555" i="17"/>
  <c r="E558" i="17"/>
  <c r="E607" i="17"/>
  <c r="E619" i="17"/>
  <c r="E630" i="17"/>
  <c r="E644" i="17"/>
  <c r="E647" i="17"/>
  <c r="E672" i="17"/>
  <c r="E683" i="17"/>
  <c r="E694" i="17"/>
  <c r="E711" i="17"/>
  <c r="E728" i="17"/>
  <c r="E736" i="17"/>
  <c r="E758" i="17"/>
  <c r="E775" i="17"/>
  <c r="E786" i="17"/>
  <c r="E792" i="17"/>
  <c r="E800" i="17"/>
  <c r="E803" i="17"/>
  <c r="E839" i="17"/>
  <c r="E850" i="17"/>
  <c r="E856" i="17"/>
  <c r="E867" i="17"/>
  <c r="E884" i="17"/>
  <c r="E914" i="17"/>
  <c r="E931" i="17"/>
  <c r="E35" i="17"/>
  <c r="E73" i="17"/>
  <c r="E82" i="17"/>
  <c r="E229" i="17"/>
  <c r="E237" i="17"/>
  <c r="E253" i="17"/>
  <c r="E261" i="17"/>
  <c r="E273" i="17"/>
  <c r="E281" i="17"/>
  <c r="E314" i="17"/>
  <c r="E322" i="17"/>
  <c r="E330" i="17"/>
  <c r="E375" i="17"/>
  <c r="E383" i="17"/>
  <c r="E524" i="17"/>
  <c r="E530" i="17"/>
  <c r="E582" i="17"/>
  <c r="E595" i="17"/>
  <c r="E614" i="17"/>
  <c r="E631" i="17"/>
  <c r="E648" i="17"/>
  <c r="E659" i="17"/>
  <c r="E670" i="17"/>
  <c r="E698" i="17"/>
  <c r="E787" i="17"/>
  <c r="E851" i="17"/>
  <c r="E39" i="17"/>
  <c r="E317" i="17"/>
  <c r="E325" i="17"/>
  <c r="E329" i="17"/>
  <c r="E333" i="17"/>
  <c r="E337" i="17"/>
  <c r="E345" i="17"/>
  <c r="E366" i="17"/>
  <c r="E374" i="17"/>
  <c r="E378" i="17"/>
  <c r="E382" i="17"/>
  <c r="E402" i="17"/>
  <c r="E410" i="17"/>
  <c r="E414" i="17"/>
  <c r="E418" i="17"/>
  <c r="E422" i="17"/>
  <c r="E430" i="17"/>
  <c r="E523" i="17"/>
  <c r="E526" i="17"/>
  <c r="E539" i="17"/>
  <c r="E575" i="17"/>
  <c r="E588" i="17"/>
  <c r="E628" i="17"/>
  <c r="E658" i="17"/>
  <c r="E675" i="17"/>
  <c r="E686" i="17"/>
  <c r="E692" i="17"/>
  <c r="E703" i="17"/>
  <c r="E739" i="17"/>
  <c r="E750" i="17"/>
  <c r="E756" i="17"/>
  <c r="E767" i="17"/>
  <c r="E784" i="17"/>
  <c r="E814" i="17"/>
  <c r="E831" i="17"/>
  <c r="E842" i="17"/>
  <c r="E848" i="17"/>
  <c r="E859" i="17"/>
  <c r="E895" i="17"/>
  <c r="E906" i="17"/>
  <c r="E912" i="17"/>
  <c r="E923" i="17"/>
  <c r="E265" i="17"/>
  <c r="E12" i="17"/>
  <c r="E44" i="17"/>
  <c r="E285" i="17"/>
  <c r="E293" i="17"/>
  <c r="E297" i="17"/>
  <c r="E301" i="17"/>
  <c r="E305" i="17"/>
  <c r="E313" i="17"/>
  <c r="E334" i="17"/>
  <c r="E342" i="17"/>
  <c r="E346" i="17"/>
  <c r="E350" i="17"/>
  <c r="E354" i="17"/>
  <c r="E362" i="17"/>
  <c r="E386" i="17"/>
  <c r="E390" i="17"/>
  <c r="E398" i="17"/>
  <c r="E556" i="17"/>
  <c r="E562" i="17"/>
  <c r="E598" i="17"/>
  <c r="E608" i="17"/>
  <c r="E611" i="17"/>
  <c r="E639" i="17"/>
  <c r="E650" i="17"/>
  <c r="E656" i="17"/>
  <c r="E667" i="17"/>
  <c r="E684" i="17"/>
  <c r="E714" i="17"/>
  <c r="E731" i="17"/>
  <c r="E742" i="17"/>
  <c r="E748" i="17"/>
  <c r="E759" i="17"/>
  <c r="E795" i="17"/>
  <c r="E798" i="17"/>
  <c r="E806" i="17"/>
  <c r="E812" i="17"/>
  <c r="E823" i="17"/>
  <c r="E840" i="17"/>
  <c r="E862" i="17"/>
  <c r="E870" i="17"/>
  <c r="E887" i="17"/>
  <c r="E904" i="17"/>
  <c r="E915" i="17"/>
  <c r="E926" i="17"/>
  <c r="E49" i="17"/>
  <c r="E68" i="17"/>
  <c r="E95" i="17"/>
  <c r="E217" i="17"/>
  <c r="E225" i="17"/>
  <c r="E233" i="17"/>
  <c r="E269" i="17"/>
  <c r="E302" i="17"/>
  <c r="E310" i="17"/>
  <c r="E318" i="17"/>
  <c r="E363" i="17"/>
  <c r="E371" i="17"/>
  <c r="E379" i="17"/>
  <c r="E579" i="17"/>
  <c r="E695" i="17"/>
  <c r="E712" i="17"/>
  <c r="E723" i="17"/>
  <c r="E734" i="17"/>
  <c r="E740" i="17"/>
  <c r="E762" i="17"/>
  <c r="E779" i="17"/>
  <c r="E804" i="17"/>
  <c r="E826" i="17"/>
  <c r="E843" i="17"/>
  <c r="E854" i="17"/>
  <c r="E868" i="17"/>
  <c r="E890" i="17"/>
  <c r="E896" i="17"/>
  <c r="E907" i="17"/>
  <c r="E918" i="17"/>
  <c r="E18" i="17"/>
  <c r="E55" i="17"/>
  <c r="E153" i="17"/>
  <c r="E161" i="17"/>
  <c r="E165" i="17"/>
  <c r="E169" i="17"/>
  <c r="E173" i="17"/>
  <c r="E181" i="17"/>
  <c r="E246" i="17"/>
  <c r="E250" i="17"/>
  <c r="E254" i="17"/>
  <c r="E258" i="17"/>
  <c r="E266" i="17"/>
  <c r="E299" i="17"/>
  <c r="E307" i="17"/>
  <c r="E311" i="17"/>
  <c r="E315" i="17"/>
  <c r="E319" i="17"/>
  <c r="E327" i="17"/>
  <c r="E528" i="17"/>
  <c r="E531" i="17"/>
  <c r="E534" i="17"/>
  <c r="E544" i="17"/>
  <c r="E570" i="17"/>
  <c r="E580" i="17"/>
  <c r="E583" i="17"/>
  <c r="E586" i="17"/>
  <c r="E626" i="17"/>
  <c r="E632" i="17"/>
  <c r="E643" i="17"/>
  <c r="E654" i="17"/>
  <c r="E660" i="17"/>
  <c r="E690" i="17"/>
  <c r="E707" i="17"/>
  <c r="E718" i="17"/>
  <c r="E724" i="17"/>
  <c r="E735" i="17"/>
  <c r="E752" i="17"/>
  <c r="E782" i="17"/>
  <c r="E788" i="17"/>
  <c r="E799" i="17"/>
  <c r="E810" i="17"/>
  <c r="E816" i="17"/>
  <c r="E846" i="17"/>
  <c r="E863" i="17"/>
  <c r="E874" i="17"/>
  <c r="E880" i="17"/>
  <c r="E891" i="17"/>
  <c r="E908" i="17"/>
  <c r="E33" i="17"/>
  <c r="E42" i="17"/>
  <c r="E65" i="17"/>
  <c r="E79" i="17"/>
  <c r="E121" i="17"/>
  <c r="E129" i="17"/>
  <c r="E133" i="17"/>
  <c r="E137" i="17"/>
  <c r="E141" i="17"/>
  <c r="E149" i="17"/>
  <c r="E267" i="17"/>
  <c r="E275" i="17"/>
  <c r="E279" i="17"/>
  <c r="E283" i="17"/>
  <c r="E287" i="17"/>
  <c r="E295" i="17"/>
  <c r="E498" i="17"/>
  <c r="E506" i="17"/>
  <c r="E512" i="17"/>
  <c r="E518" i="17"/>
  <c r="E551" i="17"/>
  <c r="E554" i="17"/>
  <c r="E567" i="17"/>
  <c r="E600" i="17"/>
  <c r="E603" i="17"/>
  <c r="E606" i="17"/>
  <c r="E618" i="17"/>
  <c r="E624" i="17"/>
  <c r="E635" i="17"/>
  <c r="E652" i="17"/>
  <c r="E682" i="17"/>
  <c r="E688" i="17"/>
  <c r="E699" i="17"/>
  <c r="E710" i="17"/>
  <c r="E716" i="17"/>
  <c r="E746" i="17"/>
  <c r="E205" i="17"/>
  <c r="E251" i="17"/>
  <c r="E381" i="17"/>
  <c r="E519" i="17"/>
  <c r="E532" i="17"/>
  <c r="E584" i="17"/>
  <c r="E744" i="17"/>
  <c r="E807" i="17"/>
  <c r="E836" i="17"/>
  <c r="E844" i="17"/>
  <c r="E852" i="17"/>
  <c r="E858" i="17"/>
  <c r="E903" i="17"/>
  <c r="E109" i="17"/>
  <c r="E270" i="17"/>
  <c r="E286" i="17"/>
  <c r="E351" i="17"/>
  <c r="E478" i="17"/>
  <c r="E494" i="17"/>
  <c r="E547" i="17"/>
  <c r="E560" i="17"/>
  <c r="E612" i="17"/>
  <c r="E634" i="17"/>
  <c r="E679" i="17"/>
  <c r="E755" i="17"/>
  <c r="E763" i="17"/>
  <c r="E808" i="17"/>
  <c r="E830" i="17"/>
  <c r="E882" i="17"/>
  <c r="E919" i="17"/>
  <c r="E193" i="17"/>
  <c r="E255" i="17"/>
  <c r="E535" i="17"/>
  <c r="E574" i="17"/>
  <c r="E646" i="17"/>
  <c r="E680" i="17"/>
  <c r="E691" i="17"/>
  <c r="E702" i="17"/>
  <c r="E747" i="17"/>
  <c r="E824" i="17"/>
  <c r="E838" i="17"/>
  <c r="E875" i="17"/>
  <c r="E61" i="17"/>
  <c r="E97" i="17"/>
  <c r="E290" i="17"/>
  <c r="E339" i="17"/>
  <c r="E466" i="17"/>
  <c r="E482" i="17"/>
  <c r="E511" i="17"/>
  <c r="E563" i="17"/>
  <c r="E602" i="17"/>
  <c r="E704" i="17"/>
  <c r="E726" i="17"/>
  <c r="E772" i="17"/>
  <c r="E780" i="17"/>
  <c r="E794" i="17"/>
  <c r="E899" i="17"/>
  <c r="E928" i="17"/>
  <c r="E70" i="17"/>
  <c r="E105" i="17"/>
  <c r="E249" i="17"/>
  <c r="E282" i="17"/>
  <c r="E298" i="17"/>
  <c r="E331" i="17"/>
  <c r="E347" i="17"/>
  <c r="E474" i="17"/>
  <c r="E596" i="17"/>
  <c r="E743" i="17"/>
  <c r="E754" i="17"/>
  <c r="E791" i="17"/>
  <c r="E888" i="17"/>
  <c r="E902" i="17"/>
  <c r="E910" i="17"/>
  <c r="E11" i="17"/>
  <c r="E64" i="17"/>
  <c r="E197" i="17"/>
  <c r="E213" i="17"/>
  <c r="E590" i="17"/>
  <c r="E616" i="17"/>
  <c r="E638" i="17"/>
  <c r="E818" i="17"/>
  <c r="E855" i="17"/>
  <c r="E47" i="17"/>
  <c r="E101" i="17"/>
  <c r="E117" i="17"/>
  <c r="E278" i="17"/>
  <c r="E343" i="17"/>
  <c r="E359" i="17"/>
  <c r="E486" i="17"/>
  <c r="E640" i="17"/>
  <c r="E651" i="17"/>
  <c r="E662" i="17"/>
  <c r="E696" i="17"/>
  <c r="E760" i="17"/>
  <c r="E774" i="17"/>
  <c r="E811" i="17"/>
  <c r="E900" i="17"/>
  <c r="E916" i="17"/>
  <c r="E50" i="17"/>
  <c r="E185" i="17"/>
  <c r="E201" i="17"/>
  <c r="E247" i="17"/>
  <c r="E263" i="17"/>
  <c r="E568" i="17"/>
  <c r="E663" i="17"/>
  <c r="E708" i="17"/>
  <c r="E730" i="17"/>
  <c r="E768" i="17"/>
  <c r="E790" i="17"/>
  <c r="E819" i="17"/>
  <c r="E835" i="17"/>
  <c r="E864" i="17"/>
  <c r="E872" i="17"/>
  <c r="E886" i="17"/>
  <c r="E894" i="17"/>
  <c r="D13" i="17"/>
  <c r="D17" i="17"/>
  <c r="D21" i="17"/>
  <c r="D25" i="17"/>
  <c r="D29" i="17"/>
  <c r="D33" i="17"/>
  <c r="D37" i="17"/>
  <c r="D41" i="17"/>
  <c r="D45" i="17"/>
  <c r="D49" i="17"/>
  <c r="D53" i="17"/>
  <c r="D57" i="17"/>
  <c r="D61" i="17"/>
  <c r="D65" i="17"/>
  <c r="D69" i="17"/>
  <c r="D73" i="17"/>
  <c r="D77" i="17"/>
  <c r="D81" i="17"/>
  <c r="D85" i="17"/>
  <c r="D89" i="17"/>
  <c r="D10" i="17"/>
  <c r="D28" i="17"/>
  <c r="D31" i="17"/>
  <c r="D34" i="17"/>
  <c r="D60" i="17"/>
  <c r="D63" i="17"/>
  <c r="D66" i="17"/>
  <c r="D92" i="17"/>
  <c r="D248" i="17"/>
  <c r="D252" i="17"/>
  <c r="D256" i="17"/>
  <c r="D260" i="17"/>
  <c r="D264" i="17"/>
  <c r="D268" i="17"/>
  <c r="D272" i="17"/>
  <c r="D276" i="17"/>
  <c r="D280" i="17"/>
  <c r="D284" i="17"/>
  <c r="D288" i="17"/>
  <c r="D292" i="17"/>
  <c r="D296" i="17"/>
  <c r="D300" i="17"/>
  <c r="D304" i="17"/>
  <c r="D308" i="17"/>
  <c r="D312" i="17"/>
  <c r="D316" i="17"/>
  <c r="D320" i="17"/>
  <c r="D324" i="17"/>
  <c r="D328" i="17"/>
  <c r="D332" i="17"/>
  <c r="D336" i="17"/>
  <c r="D340" i="17"/>
  <c r="D344" i="17"/>
  <c r="D348" i="17"/>
  <c r="D352" i="17"/>
  <c r="D356" i="17"/>
  <c r="D360" i="17"/>
  <c r="D364" i="17"/>
  <c r="D368" i="17"/>
  <c r="D372" i="17"/>
  <c r="D376" i="17"/>
  <c r="D380" i="17"/>
  <c r="D384" i="17"/>
  <c r="D513" i="17"/>
  <c r="D517" i="17"/>
  <c r="D521" i="17"/>
  <c r="D525" i="17"/>
  <c r="D529" i="17"/>
  <c r="D533" i="17"/>
  <c r="D537" i="17"/>
  <c r="D541" i="17"/>
  <c r="D545" i="17"/>
  <c r="D549" i="17"/>
  <c r="D553" i="17"/>
  <c r="D557" i="17"/>
  <c r="D561" i="17"/>
  <c r="D565" i="17"/>
  <c r="D569" i="17"/>
  <c r="D573" i="17"/>
  <c r="D577" i="17"/>
  <c r="D581" i="17"/>
  <c r="D585" i="17"/>
  <c r="D589" i="17"/>
  <c r="D593" i="17"/>
  <c r="D597" i="17"/>
  <c r="D601" i="17"/>
  <c r="D605" i="17"/>
  <c r="D609" i="17"/>
  <c r="D613" i="17"/>
  <c r="D617" i="17"/>
  <c r="D621" i="17"/>
  <c r="D625" i="17"/>
  <c r="D629" i="17"/>
  <c r="D633" i="17"/>
  <c r="D637" i="17"/>
  <c r="D641" i="17"/>
  <c r="D645" i="17"/>
  <c r="D649" i="17"/>
  <c r="D653" i="17"/>
  <c r="D657" i="17"/>
  <c r="D661" i="17"/>
  <c r="D665" i="17"/>
  <c r="D669" i="17"/>
  <c r="D673" i="17"/>
  <c r="D677" i="17"/>
  <c r="D681" i="17"/>
  <c r="D685" i="17"/>
  <c r="D689" i="17"/>
  <c r="D693" i="17"/>
  <c r="D697" i="17"/>
  <c r="D701" i="17"/>
  <c r="D705" i="17"/>
  <c r="D709" i="17"/>
  <c r="D713" i="17"/>
  <c r="D717" i="17"/>
  <c r="D721" i="17"/>
  <c r="D725" i="17"/>
  <c r="D729" i="17"/>
  <c r="D733" i="17"/>
  <c r="D737" i="17"/>
  <c r="D741" i="17"/>
  <c r="D745" i="17"/>
  <c r="D749" i="17"/>
  <c r="D753" i="17"/>
  <c r="D757" i="17"/>
  <c r="D761" i="17"/>
  <c r="D765" i="17"/>
  <c r="D769" i="17"/>
  <c r="D773" i="17"/>
  <c r="D777" i="17"/>
  <c r="D781" i="17"/>
  <c r="D785" i="17"/>
  <c r="D789" i="17"/>
  <c r="D793" i="17"/>
  <c r="D797" i="17"/>
  <c r="D801" i="17"/>
  <c r="D805" i="17"/>
  <c r="D809" i="17"/>
  <c r="D813" i="17"/>
  <c r="D817" i="17"/>
  <c r="D821" i="17"/>
  <c r="D825" i="17"/>
  <c r="D829" i="17"/>
  <c r="D833" i="17"/>
  <c r="D837" i="17"/>
  <c r="D841" i="17"/>
  <c r="D845" i="17"/>
  <c r="D849" i="17"/>
  <c r="D853" i="17"/>
  <c r="D857" i="17"/>
  <c r="D861" i="17"/>
  <c r="D865" i="17"/>
  <c r="D869" i="17"/>
  <c r="D873" i="17"/>
  <c r="D877" i="17"/>
  <c r="D881" i="17"/>
  <c r="D885" i="17"/>
  <c r="D889" i="17"/>
  <c r="D893" i="17"/>
  <c r="D897" i="17"/>
  <c r="D901" i="17"/>
  <c r="D905" i="17"/>
  <c r="D909" i="17"/>
  <c r="D913" i="17"/>
  <c r="D917" i="17"/>
  <c r="D921" i="17"/>
  <c r="D925" i="17"/>
  <c r="D929" i="17"/>
  <c r="D16" i="17"/>
  <c r="D19" i="17"/>
  <c r="D22" i="17"/>
  <c r="D48" i="17"/>
  <c r="D51" i="17"/>
  <c r="D54" i="17"/>
  <c r="D80" i="17"/>
  <c r="D83" i="17"/>
  <c r="D86" i="17"/>
  <c r="D99" i="17"/>
  <c r="D103" i="17"/>
  <c r="D107" i="17"/>
  <c r="D111" i="17"/>
  <c r="D115" i="17"/>
  <c r="D119" i="17"/>
  <c r="D123" i="17"/>
  <c r="D127" i="17"/>
  <c r="D131" i="17"/>
  <c r="D135" i="17"/>
  <c r="D139" i="17"/>
  <c r="D143" i="17"/>
  <c r="D147" i="17"/>
  <c r="D151" i="17"/>
  <c r="D155" i="17"/>
  <c r="D159" i="17"/>
  <c r="D163" i="17"/>
  <c r="D167" i="17"/>
  <c r="D171" i="17"/>
  <c r="D175" i="17"/>
  <c r="D179" i="17"/>
  <c r="D183" i="17"/>
  <c r="D187" i="17"/>
  <c r="D191" i="17"/>
  <c r="D195" i="17"/>
  <c r="D199" i="17"/>
  <c r="D203" i="17"/>
  <c r="D207" i="17"/>
  <c r="D211" i="17"/>
  <c r="D215" i="17"/>
  <c r="D219" i="17"/>
  <c r="D223" i="17"/>
  <c r="D227" i="17"/>
  <c r="D231" i="17"/>
  <c r="D235" i="17"/>
  <c r="D239" i="17"/>
  <c r="D243" i="17"/>
  <c r="D388" i="17"/>
  <c r="D392" i="17"/>
  <c r="D396" i="17"/>
  <c r="D400" i="17"/>
  <c r="D404" i="17"/>
  <c r="D408" i="17"/>
  <c r="D412" i="17"/>
  <c r="D416" i="17"/>
  <c r="D420" i="17"/>
  <c r="D424" i="17"/>
  <c r="D428" i="17"/>
  <c r="D432" i="17"/>
  <c r="D436" i="17"/>
  <c r="D440" i="17"/>
  <c r="D444" i="17"/>
  <c r="D448" i="17"/>
  <c r="D452" i="17"/>
  <c r="D456" i="17"/>
  <c r="D460" i="17"/>
  <c r="D464" i="17"/>
  <c r="D468" i="17"/>
  <c r="D472" i="17"/>
  <c r="D476" i="17"/>
  <c r="D480" i="17"/>
  <c r="D484" i="17"/>
  <c r="D488" i="17"/>
  <c r="D492" i="17"/>
  <c r="D496" i="17"/>
  <c r="D500" i="17"/>
  <c r="D504" i="17"/>
  <c r="D508" i="17"/>
  <c r="D8" i="17"/>
  <c r="D36" i="17"/>
  <c r="D39" i="17"/>
  <c r="D42" i="17"/>
  <c r="D68" i="17"/>
  <c r="D71" i="17"/>
  <c r="D74" i="17"/>
  <c r="D95" i="17"/>
  <c r="D247" i="17"/>
  <c r="D251" i="17"/>
  <c r="D255" i="17"/>
  <c r="D259" i="17"/>
  <c r="D263" i="17"/>
  <c r="D267" i="17"/>
  <c r="D271" i="17"/>
  <c r="D275" i="17"/>
  <c r="D279" i="17"/>
  <c r="D283" i="17"/>
  <c r="D287" i="17"/>
  <c r="D291" i="17"/>
  <c r="D295" i="17"/>
  <c r="D299" i="17"/>
  <c r="D303" i="17"/>
  <c r="D307" i="17"/>
  <c r="D311" i="17"/>
  <c r="D315" i="17"/>
  <c r="D319" i="17"/>
  <c r="D323" i="17"/>
  <c r="D327" i="17"/>
  <c r="D331" i="17"/>
  <c r="D335" i="17"/>
  <c r="D339" i="17"/>
  <c r="D343" i="17"/>
  <c r="D347" i="17"/>
  <c r="D351" i="17"/>
  <c r="D355" i="17"/>
  <c r="D359" i="17"/>
  <c r="D363" i="17"/>
  <c r="D367" i="17"/>
  <c r="D371" i="17"/>
  <c r="D375" i="17"/>
  <c r="D379" i="17"/>
  <c r="D383" i="17"/>
  <c r="D512" i="17"/>
  <c r="D516" i="17"/>
  <c r="D520" i="17"/>
  <c r="D524" i="17"/>
  <c r="D528" i="17"/>
  <c r="D532" i="17"/>
  <c r="D536" i="17"/>
  <c r="D540" i="17"/>
  <c r="D544" i="17"/>
  <c r="D548" i="17"/>
  <c r="D552" i="17"/>
  <c r="D556" i="17"/>
  <c r="D560" i="17"/>
  <c r="D564" i="17"/>
  <c r="D568" i="17"/>
  <c r="D572" i="17"/>
  <c r="D576" i="17"/>
  <c r="D580" i="17"/>
  <c r="D584" i="17"/>
  <c r="D588" i="17"/>
  <c r="D592" i="17"/>
  <c r="D596" i="17"/>
  <c r="D600" i="17"/>
  <c r="D604" i="17"/>
  <c r="D608" i="17"/>
  <c r="D612" i="17"/>
  <c r="D616" i="17"/>
  <c r="D620" i="17"/>
  <c r="D624" i="17"/>
  <c r="D628" i="17"/>
  <c r="D632" i="17"/>
  <c r="D636" i="17"/>
  <c r="D640" i="17"/>
  <c r="D644" i="17"/>
  <c r="D648" i="17"/>
  <c r="D652" i="17"/>
  <c r="D656" i="17"/>
  <c r="D660" i="17"/>
  <c r="D664" i="17"/>
  <c r="D668" i="17"/>
  <c r="D672" i="17"/>
  <c r="D676" i="17"/>
  <c r="D680" i="17"/>
  <c r="D684" i="17"/>
  <c r="D688" i="17"/>
  <c r="D692" i="17"/>
  <c r="D696" i="17"/>
  <c r="D700" i="17"/>
  <c r="D704" i="17"/>
  <c r="D708" i="17"/>
  <c r="D712" i="17"/>
  <c r="D716" i="17"/>
  <c r="D720" i="17"/>
  <c r="D724" i="17"/>
  <c r="D728" i="17"/>
  <c r="D732" i="17"/>
  <c r="D736" i="17"/>
  <c r="D740" i="17"/>
  <c r="D744" i="17"/>
  <c r="D748" i="17"/>
  <c r="D752" i="17"/>
  <c r="D756" i="17"/>
  <c r="D760" i="17"/>
  <c r="D764" i="17"/>
  <c r="D768" i="17"/>
  <c r="D772" i="17"/>
  <c r="D776" i="17"/>
  <c r="D780" i="17"/>
  <c r="D784" i="17"/>
  <c r="D788" i="17"/>
  <c r="D792" i="17"/>
  <c r="D796" i="17"/>
  <c r="D800" i="17"/>
  <c r="D804" i="17"/>
  <c r="D808" i="17"/>
  <c r="D812" i="17"/>
  <c r="D816" i="17"/>
  <c r="D820" i="17"/>
  <c r="D824" i="17"/>
  <c r="D828" i="17"/>
  <c r="D832" i="17"/>
  <c r="D836" i="17"/>
  <c r="D840" i="17"/>
  <c r="D844" i="17"/>
  <c r="D848" i="17"/>
  <c r="D852" i="17"/>
  <c r="D856" i="17"/>
  <c r="D860" i="17"/>
  <c r="D864" i="17"/>
  <c r="D868" i="17"/>
  <c r="D872" i="17"/>
  <c r="D876" i="17"/>
  <c r="D880" i="17"/>
  <c r="D884" i="17"/>
  <c r="D888" i="17"/>
  <c r="D892" i="17"/>
  <c r="D896" i="17"/>
  <c r="D900" i="17"/>
  <c r="D904" i="17"/>
  <c r="D908" i="17"/>
  <c r="D912" i="17"/>
  <c r="D916" i="17"/>
  <c r="D920" i="17"/>
  <c r="D924" i="17"/>
  <c r="D928" i="17"/>
  <c r="D932" i="17"/>
  <c r="D12" i="17"/>
  <c r="D15" i="17"/>
  <c r="D18" i="17"/>
  <c r="D44" i="17"/>
  <c r="D47" i="17"/>
  <c r="D50" i="17"/>
  <c r="D76" i="17"/>
  <c r="D79" i="17"/>
  <c r="D82" i="17"/>
  <c r="D246" i="17"/>
  <c r="D250" i="17"/>
  <c r="D254" i="17"/>
  <c r="D258" i="17"/>
  <c r="D262" i="17"/>
  <c r="D266" i="17"/>
  <c r="D270" i="17"/>
  <c r="D274" i="17"/>
  <c r="D278" i="17"/>
  <c r="D282" i="17"/>
  <c r="D286" i="17"/>
  <c r="D290" i="17"/>
  <c r="D294" i="17"/>
  <c r="D298" i="17"/>
  <c r="D302" i="17"/>
  <c r="D306" i="17"/>
  <c r="D310" i="17"/>
  <c r="D314" i="17"/>
  <c r="D318" i="17"/>
  <c r="D322" i="17"/>
  <c r="D326" i="17"/>
  <c r="D330" i="17"/>
  <c r="D334" i="17"/>
  <c r="D338" i="17"/>
  <c r="D342" i="17"/>
  <c r="D346" i="17"/>
  <c r="D350" i="17"/>
  <c r="D354" i="17"/>
  <c r="D358" i="17"/>
  <c r="D362" i="17"/>
  <c r="D366" i="17"/>
  <c r="D370" i="17"/>
  <c r="D374" i="17"/>
  <c r="D378" i="17"/>
  <c r="D382" i="17"/>
  <c r="D9" i="17"/>
  <c r="D14" i="17"/>
  <c r="D72" i="17"/>
  <c r="D75" i="17"/>
  <c r="D78" i="17"/>
  <c r="D93" i="17"/>
  <c r="D96" i="17"/>
  <c r="D104" i="17"/>
  <c r="D112" i="17"/>
  <c r="D120" i="17"/>
  <c r="D128" i="17"/>
  <c r="D136" i="17"/>
  <c r="D144" i="17"/>
  <c r="D152" i="17"/>
  <c r="D160" i="17"/>
  <c r="D168" i="17"/>
  <c r="D176" i="17"/>
  <c r="D184" i="17"/>
  <c r="D192" i="17"/>
  <c r="D200" i="17"/>
  <c r="D208" i="17"/>
  <c r="D216" i="17"/>
  <c r="D224" i="17"/>
  <c r="D232" i="17"/>
  <c r="D240" i="17"/>
  <c r="D245" i="17"/>
  <c r="D253" i="17"/>
  <c r="D261" i="17"/>
  <c r="D269" i="17"/>
  <c r="D277" i="17"/>
  <c r="D285" i="17"/>
  <c r="D293" i="17"/>
  <c r="D301" i="17"/>
  <c r="D309" i="17"/>
  <c r="D317" i="17"/>
  <c r="D325" i="17"/>
  <c r="D333" i="17"/>
  <c r="D341" i="17"/>
  <c r="D349" i="17"/>
  <c r="D357" i="17"/>
  <c r="D365" i="17"/>
  <c r="D373" i="17"/>
  <c r="D381" i="17"/>
  <c r="D386" i="17"/>
  <c r="D394" i="17"/>
  <c r="D402" i="17"/>
  <c r="D410" i="17"/>
  <c r="D418" i="17"/>
  <c r="D426" i="17"/>
  <c r="D434" i="17"/>
  <c r="D442" i="17"/>
  <c r="D450" i="17"/>
  <c r="D458" i="17"/>
  <c r="D466" i="17"/>
  <c r="D474" i="17"/>
  <c r="D482" i="17"/>
  <c r="D490" i="17"/>
  <c r="D498" i="17"/>
  <c r="D506" i="17"/>
  <c r="D523" i="17"/>
  <c r="D542" i="17"/>
  <c r="D555" i="17"/>
  <c r="D574" i="17"/>
  <c r="D587" i="17"/>
  <c r="D606" i="17"/>
  <c r="D619" i="17"/>
  <c r="D638" i="17"/>
  <c r="D651" i="17"/>
  <c r="D670" i="17"/>
  <c r="D683" i="17"/>
  <c r="D702" i="17"/>
  <c r="D715" i="17"/>
  <c r="D734" i="17"/>
  <c r="D747" i="17"/>
  <c r="D766" i="17"/>
  <c r="D779" i="17"/>
  <c r="D798" i="17"/>
  <c r="D811" i="17"/>
  <c r="D830" i="17"/>
  <c r="D843" i="17"/>
  <c r="D862" i="17"/>
  <c r="D875" i="17"/>
  <c r="D894" i="17"/>
  <c r="D907" i="17"/>
  <c r="D926" i="17"/>
  <c r="D46" i="17"/>
  <c r="D64" i="17"/>
  <c r="D98" i="17"/>
  <c r="D101" i="17"/>
  <c r="D116" i="17"/>
  <c r="D150" i="17"/>
  <c r="D153" i="17"/>
  <c r="D162" i="17"/>
  <c r="D165" i="17"/>
  <c r="D180" i="17"/>
  <c r="D214" i="17"/>
  <c r="D217" i="17"/>
  <c r="D226" i="17"/>
  <c r="D229" i="17"/>
  <c r="D244" i="17"/>
  <c r="D265" i="17"/>
  <c r="D329" i="17"/>
  <c r="D411" i="17"/>
  <c r="D414" i="17"/>
  <c r="D423" i="17"/>
  <c r="D429" i="17"/>
  <c r="D441" i="17"/>
  <c r="D475" i="17"/>
  <c r="D478" i="17"/>
  <c r="D487" i="17"/>
  <c r="D493" i="17"/>
  <c r="D505" i="17"/>
  <c r="D547" i="17"/>
  <c r="D554" i="17"/>
  <c r="D559" i="17"/>
  <c r="D598" i="17"/>
  <c r="D603" i="17"/>
  <c r="D610" i="17"/>
  <c r="D647" i="17"/>
  <c r="D654" i="17"/>
  <c r="D659" i="17"/>
  <c r="D698" i="17"/>
  <c r="D703" i="17"/>
  <c r="D710" i="17"/>
  <c r="D754" i="17"/>
  <c r="D759" i="17"/>
  <c r="D803" i="17"/>
  <c r="D810" i="17"/>
  <c r="D815" i="17"/>
  <c r="D854" i="17"/>
  <c r="D859" i="17"/>
  <c r="D866" i="17"/>
  <c r="D903" i="17"/>
  <c r="D910" i="17"/>
  <c r="D915" i="17"/>
  <c r="D11" i="17"/>
  <c r="D20" i="17"/>
  <c r="D24" i="17"/>
  <c r="D55" i="17"/>
  <c r="D62" i="17"/>
  <c r="D118" i="17"/>
  <c r="D121" i="17"/>
  <c r="D130" i="17"/>
  <c r="D133" i="17"/>
  <c r="D148" i="17"/>
  <c r="D182" i="17"/>
  <c r="D185" i="17"/>
  <c r="D194" i="17"/>
  <c r="D197" i="17"/>
  <c r="D212" i="17"/>
  <c r="D297" i="17"/>
  <c r="D361" i="17"/>
  <c r="D391" i="17"/>
  <c r="D397" i="17"/>
  <c r="D409" i="17"/>
  <c r="D443" i="17"/>
  <c r="D446" i="17"/>
  <c r="D455" i="17"/>
  <c r="D461" i="17"/>
  <c r="D473" i="17"/>
  <c r="D507" i="17"/>
  <c r="D519" i="17"/>
  <c r="D526" i="17"/>
  <c r="D531" i="17"/>
  <c r="D570" i="17"/>
  <c r="D575" i="17"/>
  <c r="D582" i="17"/>
  <c r="D43" i="17"/>
  <c r="D102" i="17"/>
  <c r="D106" i="17"/>
  <c r="D110" i="17"/>
  <c r="D114" i="17"/>
  <c r="D122" i="17"/>
  <c r="D337" i="17"/>
  <c r="D345" i="17"/>
  <c r="D353" i="17"/>
  <c r="D385" i="17"/>
  <c r="D389" i="17"/>
  <c r="D393" i="17"/>
  <c r="D401" i="17"/>
  <c r="D422" i="17"/>
  <c r="D430" i="17"/>
  <c r="D438" i="17"/>
  <c r="D483" i="17"/>
  <c r="D491" i="17"/>
  <c r="D495" i="17"/>
  <c r="D499" i="17"/>
  <c r="D503" i="17"/>
  <c r="D539" i="17"/>
  <c r="D591" i="17"/>
  <c r="D594" i="17"/>
  <c r="D658" i="17"/>
  <c r="D675" i="17"/>
  <c r="D686" i="17"/>
  <c r="D722" i="17"/>
  <c r="D739" i="17"/>
  <c r="D750" i="17"/>
  <c r="D767" i="17"/>
  <c r="D814" i="17"/>
  <c r="D831" i="17"/>
  <c r="D842" i="17"/>
  <c r="D878" i="17"/>
  <c r="D895" i="17"/>
  <c r="D906" i="17"/>
  <c r="D923" i="17"/>
  <c r="D26" i="17"/>
  <c r="D156" i="17"/>
  <c r="D164" i="17"/>
  <c r="D172" i="17"/>
  <c r="D205" i="17"/>
  <c r="D213" i="17"/>
  <c r="D221" i="17"/>
  <c r="D399" i="17"/>
  <c r="D407" i="17"/>
  <c r="D415" i="17"/>
  <c r="D511" i="17"/>
  <c r="D563" i="17"/>
  <c r="D602" i="17"/>
  <c r="D687" i="17"/>
  <c r="D726" i="17"/>
  <c r="D743" i="17"/>
  <c r="D807" i="17"/>
  <c r="D818" i="17"/>
  <c r="D835" i="17"/>
  <c r="D871" i="17"/>
  <c r="D882" i="17"/>
  <c r="D899" i="17"/>
  <c r="D30" i="17"/>
  <c r="D67" i="17"/>
  <c r="D90" i="17"/>
  <c r="D94" i="17"/>
  <c r="D220" i="17"/>
  <c r="D228" i="17"/>
  <c r="D236" i="17"/>
  <c r="D305" i="17"/>
  <c r="D313" i="17"/>
  <c r="D321" i="17"/>
  <c r="D390" i="17"/>
  <c r="D398" i="17"/>
  <c r="D406" i="17"/>
  <c r="D451" i="17"/>
  <c r="D459" i="17"/>
  <c r="D463" i="17"/>
  <c r="D467" i="17"/>
  <c r="D471" i="17"/>
  <c r="D479" i="17"/>
  <c r="D562" i="17"/>
  <c r="D578" i="17"/>
  <c r="D611" i="17"/>
  <c r="D622" i="17"/>
  <c r="D639" i="17"/>
  <c r="D650" i="17"/>
  <c r="D667" i="17"/>
  <c r="D714" i="17"/>
  <c r="D731" i="17"/>
  <c r="D742" i="17"/>
  <c r="D778" i="17"/>
  <c r="D795" i="17"/>
  <c r="D806" i="17"/>
  <c r="D823" i="17"/>
  <c r="D870" i="17"/>
  <c r="D887" i="17"/>
  <c r="D898" i="17"/>
  <c r="D35" i="17"/>
  <c r="D58" i="17"/>
  <c r="D91" i="17"/>
  <c r="D188" i="17"/>
  <c r="D196" i="17"/>
  <c r="D204" i="17"/>
  <c r="D225" i="17"/>
  <c r="D233" i="17"/>
  <c r="D237" i="17"/>
  <c r="D241" i="17"/>
  <c r="D273" i="17"/>
  <c r="D281" i="17"/>
  <c r="D289" i="17"/>
  <c r="D419" i="17"/>
  <c r="D427" i="17"/>
  <c r="D431" i="17"/>
  <c r="D435" i="17"/>
  <c r="D439" i="17"/>
  <c r="D447" i="17"/>
  <c r="D530" i="17"/>
  <c r="D543" i="17"/>
  <c r="D546" i="17"/>
  <c r="D579" i="17"/>
  <c r="D595" i="17"/>
  <c r="D614" i="17"/>
  <c r="D631" i="17"/>
  <c r="D642" i="17"/>
  <c r="D678" i="17"/>
  <c r="D695" i="17"/>
  <c r="D706" i="17"/>
  <c r="D723" i="17"/>
  <c r="D762" i="17"/>
  <c r="D770" i="17"/>
  <c r="D787" i="17"/>
  <c r="D826" i="17"/>
  <c r="D834" i="17"/>
  <c r="D851" i="17"/>
  <c r="D879" i="17"/>
  <c r="D890" i="17"/>
  <c r="D918" i="17"/>
  <c r="D40" i="17"/>
  <c r="D59" i="17"/>
  <c r="D193" i="17"/>
  <c r="D201" i="17"/>
  <c r="D209" i="17"/>
  <c r="D249" i="17"/>
  <c r="D257" i="17"/>
  <c r="D387" i="17"/>
  <c r="D395" i="17"/>
  <c r="D403" i="17"/>
  <c r="D514" i="17"/>
  <c r="D527" i="17"/>
  <c r="D566" i="17"/>
  <c r="D623" i="17"/>
  <c r="D634" i="17"/>
  <c r="D662" i="17"/>
  <c r="D679" i="17"/>
  <c r="D751" i="17"/>
  <c r="D790" i="17"/>
  <c r="D32" i="17"/>
  <c r="D88" i="17"/>
  <c r="D100" i="17"/>
  <c r="D108" i="17"/>
  <c r="D129" i="17"/>
  <c r="D137" i="17"/>
  <c r="D141" i="17"/>
  <c r="D145" i="17"/>
  <c r="D149" i="17"/>
  <c r="D157" i="17"/>
  <c r="D190" i="17"/>
  <c r="D198" i="17"/>
  <c r="D202" i="17"/>
  <c r="D206" i="17"/>
  <c r="D210" i="17"/>
  <c r="D218" i="17"/>
  <c r="D469" i="17"/>
  <c r="D477" i="17"/>
  <c r="D481" i="17"/>
  <c r="D485" i="17"/>
  <c r="D489" i="17"/>
  <c r="D497" i="17"/>
  <c r="D509" i="17"/>
  <c r="D515" i="17"/>
  <c r="D518" i="17"/>
  <c r="D551" i="17"/>
  <c r="D567" i="17"/>
  <c r="D618" i="17"/>
  <c r="D635" i="17"/>
  <c r="D671" i="17"/>
  <c r="D682" i="17"/>
  <c r="D699" i="17"/>
  <c r="D746" i="17"/>
  <c r="D763" i="17"/>
  <c r="D774" i="17"/>
  <c r="D791" i="17"/>
  <c r="D827" i="17"/>
  <c r="D838" i="17"/>
  <c r="D855" i="17"/>
  <c r="D902" i="17"/>
  <c r="D919" i="17"/>
  <c r="D930" i="17"/>
  <c r="D23" i="17"/>
  <c r="D56" i="17"/>
  <c r="D70" i="17"/>
  <c r="D97" i="17"/>
  <c r="D105" i="17"/>
  <c r="D109" i="17"/>
  <c r="D113" i="17"/>
  <c r="D117" i="17"/>
  <c r="D125" i="17"/>
  <c r="D158" i="17"/>
  <c r="D166" i="17"/>
  <c r="D170" i="17"/>
  <c r="D174" i="17"/>
  <c r="D178" i="17"/>
  <c r="D186" i="17"/>
  <c r="D437" i="17"/>
  <c r="D445" i="17"/>
  <c r="D449" i="17"/>
  <c r="D453" i="17"/>
  <c r="D457" i="17"/>
  <c r="D465" i="17"/>
  <c r="D486" i="17"/>
  <c r="D494" i="17"/>
  <c r="D502" i="17"/>
  <c r="D535" i="17"/>
  <c r="D538" i="17"/>
  <c r="D590" i="17"/>
  <c r="D646" i="17"/>
  <c r="D663" i="17"/>
  <c r="D674" i="17"/>
  <c r="D691" i="17"/>
  <c r="D727" i="17"/>
  <c r="D730" i="17"/>
  <c r="D738" i="17"/>
  <c r="D124" i="17"/>
  <c r="D140" i="17"/>
  <c r="D173" i="17"/>
  <c r="D189" i="17"/>
  <c r="D222" i="17"/>
  <c r="D238" i="17"/>
  <c r="D558" i="17"/>
  <c r="D571" i="17"/>
  <c r="D655" i="17"/>
  <c r="D666" i="17"/>
  <c r="D711" i="17"/>
  <c r="D755" i="17"/>
  <c r="D874" i="17"/>
  <c r="D911" i="17"/>
  <c r="D7" i="17"/>
  <c r="D38" i="17"/>
  <c r="D126" i="17"/>
  <c r="D142" i="17"/>
  <c r="D413" i="17"/>
  <c r="D462" i="17"/>
  <c r="D510" i="17"/>
  <c r="D534" i="17"/>
  <c r="D586" i="17"/>
  <c r="D599" i="17"/>
  <c r="D690" i="17"/>
  <c r="D735" i="17"/>
  <c r="D771" i="17"/>
  <c r="D822" i="17"/>
  <c r="D867" i="17"/>
  <c r="D927" i="17"/>
  <c r="D161" i="17"/>
  <c r="D177" i="17"/>
  <c r="D242" i="17"/>
  <c r="D369" i="17"/>
  <c r="D522" i="17"/>
  <c r="D786" i="17"/>
  <c r="D794" i="17"/>
  <c r="D846" i="17"/>
  <c r="D883" i="17"/>
  <c r="D891" i="17"/>
  <c r="D146" i="17"/>
  <c r="D417" i="17"/>
  <c r="D433" i="17"/>
  <c r="D550" i="17"/>
  <c r="D615" i="17"/>
  <c r="D626" i="17"/>
  <c r="D802" i="17"/>
  <c r="D839" i="17"/>
  <c r="D847" i="17"/>
  <c r="D52" i="17"/>
  <c r="D138" i="17"/>
  <c r="D154" i="17"/>
  <c r="D425" i="17"/>
  <c r="D583" i="17"/>
  <c r="D643" i="17"/>
  <c r="D783" i="17"/>
  <c r="D799" i="17"/>
  <c r="D850" i="17"/>
  <c r="D858" i="17"/>
  <c r="D27" i="17"/>
  <c r="D132" i="17"/>
  <c r="D181" i="17"/>
  <c r="D230" i="17"/>
  <c r="D501" i="17"/>
  <c r="D627" i="17"/>
  <c r="D694" i="17"/>
  <c r="D758" i="17"/>
  <c r="D863" i="17"/>
  <c r="D914" i="17"/>
  <c r="D922" i="17"/>
  <c r="D84" i="17"/>
  <c r="D134" i="17"/>
  <c r="D405" i="17"/>
  <c r="D421" i="17"/>
  <c r="D454" i="17"/>
  <c r="D470" i="17"/>
  <c r="D707" i="17"/>
  <c r="D718" i="17"/>
  <c r="D782" i="17"/>
  <c r="D819" i="17"/>
  <c r="D886" i="17"/>
  <c r="D87" i="17"/>
  <c r="D169" i="17"/>
  <c r="D234" i="17"/>
  <c r="D377" i="17"/>
  <c r="D607" i="17"/>
  <c r="D630" i="17"/>
  <c r="D719" i="17"/>
  <c r="D775" i="17"/>
  <c r="D931" i="17"/>
  <c r="H15" i="17"/>
  <c r="H19" i="17"/>
  <c r="H23" i="17"/>
  <c r="H27" i="17"/>
  <c r="H31" i="17"/>
  <c r="H35" i="17"/>
  <c r="H39" i="17"/>
  <c r="H43" i="17"/>
  <c r="H47" i="17"/>
  <c r="H51" i="17"/>
  <c r="H55" i="17"/>
  <c r="H59" i="17"/>
  <c r="H63" i="17"/>
  <c r="H67" i="17"/>
  <c r="H71" i="17"/>
  <c r="H75" i="17"/>
  <c r="H79" i="17"/>
  <c r="H83" i="17"/>
  <c r="H87" i="17"/>
  <c r="H91" i="17"/>
  <c r="H12" i="17"/>
  <c r="H38" i="17"/>
  <c r="H41" i="17"/>
  <c r="H44" i="17"/>
  <c r="H70" i="17"/>
  <c r="H73" i="17"/>
  <c r="H76" i="17"/>
  <c r="H94" i="17"/>
  <c r="H246" i="17"/>
  <c r="H250" i="17"/>
  <c r="H254" i="17"/>
  <c r="H258" i="17"/>
  <c r="H262" i="17"/>
  <c r="H266" i="17"/>
  <c r="H270" i="17"/>
  <c r="H274" i="17"/>
  <c r="H278" i="17"/>
  <c r="H282" i="17"/>
  <c r="H286" i="17"/>
  <c r="H290" i="17"/>
  <c r="H294" i="17"/>
  <c r="H298" i="17"/>
  <c r="H302" i="17"/>
  <c r="H306" i="17"/>
  <c r="H310" i="17"/>
  <c r="H314" i="17"/>
  <c r="H318" i="17"/>
  <c r="H322" i="17"/>
  <c r="H326" i="17"/>
  <c r="H330" i="17"/>
  <c r="H334" i="17"/>
  <c r="H338" i="17"/>
  <c r="H342" i="17"/>
  <c r="H346" i="17"/>
  <c r="H350" i="17"/>
  <c r="H354" i="17"/>
  <c r="H358" i="17"/>
  <c r="H362" i="17"/>
  <c r="H366" i="17"/>
  <c r="H370" i="17"/>
  <c r="H374" i="17"/>
  <c r="H378" i="17"/>
  <c r="H382" i="17"/>
  <c r="H511" i="17"/>
  <c r="H515" i="17"/>
  <c r="H519" i="17"/>
  <c r="H523" i="17"/>
  <c r="H527" i="17"/>
  <c r="H531" i="17"/>
  <c r="H535" i="17"/>
  <c r="H539" i="17"/>
  <c r="H543" i="17"/>
  <c r="H547" i="17"/>
  <c r="H551" i="17"/>
  <c r="H555" i="17"/>
  <c r="H559" i="17"/>
  <c r="H563" i="17"/>
  <c r="H567" i="17"/>
  <c r="H571" i="17"/>
  <c r="H575" i="17"/>
  <c r="H579" i="17"/>
  <c r="H583" i="17"/>
  <c r="H587" i="17"/>
  <c r="H591" i="17"/>
  <c r="H595" i="17"/>
  <c r="H599" i="17"/>
  <c r="H603" i="17"/>
  <c r="H607" i="17"/>
  <c r="H611" i="17"/>
  <c r="H615" i="17"/>
  <c r="H619" i="17"/>
  <c r="H623" i="17"/>
  <c r="H627" i="17"/>
  <c r="H631" i="17"/>
  <c r="H635" i="17"/>
  <c r="H639" i="17"/>
  <c r="H643" i="17"/>
  <c r="H647" i="17"/>
  <c r="H651" i="17"/>
  <c r="H655" i="17"/>
  <c r="H659" i="17"/>
  <c r="H663" i="17"/>
  <c r="H667" i="17"/>
  <c r="H671" i="17"/>
  <c r="H675" i="17"/>
  <c r="H679" i="17"/>
  <c r="H683" i="17"/>
  <c r="H687" i="17"/>
  <c r="H691" i="17"/>
  <c r="H695" i="17"/>
  <c r="H699" i="17"/>
  <c r="H703" i="17"/>
  <c r="H707" i="17"/>
  <c r="H711" i="17"/>
  <c r="H715" i="17"/>
  <c r="H719" i="17"/>
  <c r="H723" i="17"/>
  <c r="H727" i="17"/>
  <c r="H731" i="17"/>
  <c r="H735" i="17"/>
  <c r="H739" i="17"/>
  <c r="H743" i="17"/>
  <c r="H747" i="17"/>
  <c r="H751" i="17"/>
  <c r="H755" i="17"/>
  <c r="H759" i="17"/>
  <c r="H763" i="17"/>
  <c r="H767" i="17"/>
  <c r="H771" i="17"/>
  <c r="H775" i="17"/>
  <c r="H779" i="17"/>
  <c r="H783" i="17"/>
  <c r="H787" i="17"/>
  <c r="H791" i="17"/>
  <c r="H795" i="17"/>
  <c r="H799" i="17"/>
  <c r="H803" i="17"/>
  <c r="H807" i="17"/>
  <c r="H811" i="17"/>
  <c r="H815" i="17"/>
  <c r="H819" i="17"/>
  <c r="H823" i="17"/>
  <c r="H827" i="17"/>
  <c r="H831" i="17"/>
  <c r="H835" i="17"/>
  <c r="H839" i="17"/>
  <c r="H843" i="17"/>
  <c r="H847" i="17"/>
  <c r="H851" i="17"/>
  <c r="H855" i="17"/>
  <c r="H859" i="17"/>
  <c r="H863" i="17"/>
  <c r="H867" i="17"/>
  <c r="H871" i="17"/>
  <c r="H875" i="17"/>
  <c r="H879" i="17"/>
  <c r="H883" i="17"/>
  <c r="H887" i="17"/>
  <c r="H891" i="17"/>
  <c r="H895" i="17"/>
  <c r="H899" i="17"/>
  <c r="H903" i="17"/>
  <c r="H907" i="17"/>
  <c r="H911" i="17"/>
  <c r="H915" i="17"/>
  <c r="H919" i="17"/>
  <c r="H923" i="17"/>
  <c r="H927" i="17"/>
  <c r="H931" i="17"/>
  <c r="H8" i="17"/>
  <c r="H11" i="17"/>
  <c r="H26" i="17"/>
  <c r="H29" i="17"/>
  <c r="H32" i="17"/>
  <c r="H58" i="17"/>
  <c r="H61" i="17"/>
  <c r="H64" i="17"/>
  <c r="H90" i="17"/>
  <c r="H97" i="17"/>
  <c r="H101" i="17"/>
  <c r="H105" i="17"/>
  <c r="H109" i="17"/>
  <c r="H113" i="17"/>
  <c r="H117" i="17"/>
  <c r="H121" i="17"/>
  <c r="H125" i="17"/>
  <c r="H129" i="17"/>
  <c r="H133" i="17"/>
  <c r="H137" i="17"/>
  <c r="H141" i="17"/>
  <c r="H145" i="17"/>
  <c r="H149" i="17"/>
  <c r="H153" i="17"/>
  <c r="H157" i="17"/>
  <c r="H161" i="17"/>
  <c r="H165" i="17"/>
  <c r="H169" i="17"/>
  <c r="H173" i="17"/>
  <c r="H177" i="17"/>
  <c r="H181" i="17"/>
  <c r="H185" i="17"/>
  <c r="H189" i="17"/>
  <c r="H193" i="17"/>
  <c r="H197" i="17"/>
  <c r="H201" i="17"/>
  <c r="H205" i="17"/>
  <c r="H209" i="17"/>
  <c r="H213" i="17"/>
  <c r="H217" i="17"/>
  <c r="H221" i="17"/>
  <c r="H225" i="17"/>
  <c r="H229" i="17"/>
  <c r="H233" i="17"/>
  <c r="H237" i="17"/>
  <c r="H241" i="17"/>
  <c r="H386" i="17"/>
  <c r="H390" i="17"/>
  <c r="H394" i="17"/>
  <c r="H398" i="17"/>
  <c r="H402" i="17"/>
  <c r="H406" i="17"/>
  <c r="H410" i="17"/>
  <c r="H414" i="17"/>
  <c r="H418" i="17"/>
  <c r="H422" i="17"/>
  <c r="H426" i="17"/>
  <c r="H430" i="17"/>
  <c r="H434" i="17"/>
  <c r="H438" i="17"/>
  <c r="H442" i="17"/>
  <c r="H446" i="17"/>
  <c r="H450" i="17"/>
  <c r="H454" i="17"/>
  <c r="H458" i="17"/>
  <c r="H462" i="17"/>
  <c r="H466" i="17"/>
  <c r="H470" i="17"/>
  <c r="H474" i="17"/>
  <c r="H478" i="17"/>
  <c r="H482" i="17"/>
  <c r="H486" i="17"/>
  <c r="H490" i="17"/>
  <c r="H494" i="17"/>
  <c r="H498" i="17"/>
  <c r="H502" i="17"/>
  <c r="H506" i="17"/>
  <c r="H14" i="17"/>
  <c r="H17" i="17"/>
  <c r="H20" i="17"/>
  <c r="H46" i="17"/>
  <c r="H49" i="17"/>
  <c r="H52" i="17"/>
  <c r="H78" i="17"/>
  <c r="H81" i="17"/>
  <c r="H84" i="17"/>
  <c r="H245" i="17"/>
  <c r="H249" i="17"/>
  <c r="H253" i="17"/>
  <c r="H257" i="17"/>
  <c r="H261" i="17"/>
  <c r="H265" i="17"/>
  <c r="H269" i="17"/>
  <c r="H273" i="17"/>
  <c r="H277" i="17"/>
  <c r="H281" i="17"/>
  <c r="H285" i="17"/>
  <c r="H289" i="17"/>
  <c r="H293" i="17"/>
  <c r="H297" i="17"/>
  <c r="H301" i="17"/>
  <c r="H305" i="17"/>
  <c r="H309" i="17"/>
  <c r="H313" i="17"/>
  <c r="H317" i="17"/>
  <c r="H321" i="17"/>
  <c r="H325" i="17"/>
  <c r="H329" i="17"/>
  <c r="H333" i="17"/>
  <c r="H337" i="17"/>
  <c r="H341" i="17"/>
  <c r="H345" i="17"/>
  <c r="H349" i="17"/>
  <c r="H353" i="17"/>
  <c r="H357" i="17"/>
  <c r="H361" i="17"/>
  <c r="H365" i="17"/>
  <c r="H369" i="17"/>
  <c r="H373" i="17"/>
  <c r="H377" i="17"/>
  <c r="H381" i="17"/>
  <c r="H510" i="17"/>
  <c r="H514" i="17"/>
  <c r="H518" i="17"/>
  <c r="H522" i="17"/>
  <c r="H526" i="17"/>
  <c r="H530" i="17"/>
  <c r="H534" i="17"/>
  <c r="H538" i="17"/>
  <c r="H542" i="17"/>
  <c r="H546" i="17"/>
  <c r="H550" i="17"/>
  <c r="H554" i="17"/>
  <c r="H558" i="17"/>
  <c r="H562" i="17"/>
  <c r="H566" i="17"/>
  <c r="H570" i="17"/>
  <c r="H574" i="17"/>
  <c r="H578" i="17"/>
  <c r="H582" i="17"/>
  <c r="H586" i="17"/>
  <c r="H590" i="17"/>
  <c r="H594" i="17"/>
  <c r="H598" i="17"/>
  <c r="H602" i="17"/>
  <c r="H606" i="17"/>
  <c r="H610" i="17"/>
  <c r="H614" i="17"/>
  <c r="H618" i="17"/>
  <c r="H622" i="17"/>
  <c r="H626" i="17"/>
  <c r="H630" i="17"/>
  <c r="H634" i="17"/>
  <c r="H638" i="17"/>
  <c r="H642" i="17"/>
  <c r="H646" i="17"/>
  <c r="H650" i="17"/>
  <c r="H654" i="17"/>
  <c r="H658" i="17"/>
  <c r="H662" i="17"/>
  <c r="H666" i="17"/>
  <c r="H670" i="17"/>
  <c r="H674" i="17"/>
  <c r="H678" i="17"/>
  <c r="H682" i="17"/>
  <c r="H686" i="17"/>
  <c r="H690" i="17"/>
  <c r="H694" i="17"/>
  <c r="H698" i="17"/>
  <c r="H702" i="17"/>
  <c r="H706" i="17"/>
  <c r="H710" i="17"/>
  <c r="H714" i="17"/>
  <c r="H718" i="17"/>
  <c r="H722" i="17"/>
  <c r="H726" i="17"/>
  <c r="H730" i="17"/>
  <c r="H734" i="17"/>
  <c r="H738" i="17"/>
  <c r="H742" i="17"/>
  <c r="H746" i="17"/>
  <c r="H750" i="17"/>
  <c r="H754" i="17"/>
  <c r="H758" i="17"/>
  <c r="H762" i="17"/>
  <c r="H766" i="17"/>
  <c r="H770" i="17"/>
  <c r="H774" i="17"/>
  <c r="H778" i="17"/>
  <c r="H782" i="17"/>
  <c r="H786" i="17"/>
  <c r="H790" i="17"/>
  <c r="H794" i="17"/>
  <c r="H798" i="17"/>
  <c r="H802" i="17"/>
  <c r="H806" i="17"/>
  <c r="H810" i="17"/>
  <c r="H814" i="17"/>
  <c r="H818" i="17"/>
  <c r="H822" i="17"/>
  <c r="H826" i="17"/>
  <c r="H830" i="17"/>
  <c r="H834" i="17"/>
  <c r="H838" i="17"/>
  <c r="H842" i="17"/>
  <c r="H846" i="17"/>
  <c r="H850" i="17"/>
  <c r="H854" i="17"/>
  <c r="H858" i="17"/>
  <c r="H862" i="17"/>
  <c r="H866" i="17"/>
  <c r="H870" i="17"/>
  <c r="H874" i="17"/>
  <c r="H878" i="17"/>
  <c r="H882" i="17"/>
  <c r="H886" i="17"/>
  <c r="H890" i="17"/>
  <c r="H894" i="17"/>
  <c r="H898" i="17"/>
  <c r="H902" i="17"/>
  <c r="H906" i="17"/>
  <c r="H910" i="17"/>
  <c r="H914" i="17"/>
  <c r="H918" i="17"/>
  <c r="H922" i="17"/>
  <c r="H926" i="17"/>
  <c r="H930" i="17"/>
  <c r="H22" i="17"/>
  <c r="H25" i="17"/>
  <c r="H28" i="17"/>
  <c r="H54" i="17"/>
  <c r="H57" i="17"/>
  <c r="H60" i="17"/>
  <c r="H86" i="17"/>
  <c r="H89" i="17"/>
  <c r="H92" i="17"/>
  <c r="H244" i="17"/>
  <c r="H248" i="17"/>
  <c r="H252" i="17"/>
  <c r="H256" i="17"/>
  <c r="H260" i="17"/>
  <c r="H264" i="17"/>
  <c r="H268" i="17"/>
  <c r="H272" i="17"/>
  <c r="H276" i="17"/>
  <c r="H280" i="17"/>
  <c r="H284" i="17"/>
  <c r="H288" i="17"/>
  <c r="H292" i="17"/>
  <c r="H296" i="17"/>
  <c r="H300" i="17"/>
  <c r="H304" i="17"/>
  <c r="H308" i="17"/>
  <c r="H312" i="17"/>
  <c r="H316" i="17"/>
  <c r="H320" i="17"/>
  <c r="H324" i="17"/>
  <c r="H328" i="17"/>
  <c r="H332" i="17"/>
  <c r="H336" i="17"/>
  <c r="H340" i="17"/>
  <c r="H344" i="17"/>
  <c r="H348" i="17"/>
  <c r="H352" i="17"/>
  <c r="H356" i="17"/>
  <c r="H360" i="17"/>
  <c r="H364" i="17"/>
  <c r="H368" i="17"/>
  <c r="H372" i="17"/>
  <c r="H376" i="17"/>
  <c r="H380" i="17"/>
  <c r="H50" i="17"/>
  <c r="H53" i="17"/>
  <c r="H56" i="17"/>
  <c r="H98" i="17"/>
  <c r="H106" i="17"/>
  <c r="H114" i="17"/>
  <c r="H122" i="17"/>
  <c r="H130" i="17"/>
  <c r="H138" i="17"/>
  <c r="H146" i="17"/>
  <c r="H154" i="17"/>
  <c r="H162" i="17"/>
  <c r="H170" i="17"/>
  <c r="H178" i="17"/>
  <c r="H186" i="17"/>
  <c r="H194" i="17"/>
  <c r="H202" i="17"/>
  <c r="H210" i="17"/>
  <c r="H218" i="17"/>
  <c r="H226" i="17"/>
  <c r="H234" i="17"/>
  <c r="H242" i="17"/>
  <c r="H247" i="17"/>
  <c r="H255" i="17"/>
  <c r="H263" i="17"/>
  <c r="H271" i="17"/>
  <c r="H279" i="17"/>
  <c r="H287" i="17"/>
  <c r="H295" i="17"/>
  <c r="H303" i="17"/>
  <c r="H311" i="17"/>
  <c r="H319" i="17"/>
  <c r="H327" i="17"/>
  <c r="H335" i="17"/>
  <c r="H343" i="17"/>
  <c r="H351" i="17"/>
  <c r="H359" i="17"/>
  <c r="H367" i="17"/>
  <c r="H375" i="17"/>
  <c r="H383" i="17"/>
  <c r="H388" i="17"/>
  <c r="H396" i="17"/>
  <c r="H404" i="17"/>
  <c r="H412" i="17"/>
  <c r="H420" i="17"/>
  <c r="H428" i="17"/>
  <c r="H436" i="17"/>
  <c r="H444" i="17"/>
  <c r="H452" i="17"/>
  <c r="H460" i="17"/>
  <c r="H468" i="17"/>
  <c r="H476" i="17"/>
  <c r="H484" i="17"/>
  <c r="H492" i="17"/>
  <c r="H500" i="17"/>
  <c r="H520" i="17"/>
  <c r="H533" i="17"/>
  <c r="H552" i="17"/>
  <c r="H565" i="17"/>
  <c r="H584" i="17"/>
  <c r="H597" i="17"/>
  <c r="H616" i="17"/>
  <c r="H629" i="17"/>
  <c r="H648" i="17"/>
  <c r="H661" i="17"/>
  <c r="H680" i="17"/>
  <c r="H693" i="17"/>
  <c r="H712" i="17"/>
  <c r="H725" i="17"/>
  <c r="H744" i="17"/>
  <c r="H757" i="17"/>
  <c r="H776" i="17"/>
  <c r="H789" i="17"/>
  <c r="H808" i="17"/>
  <c r="H821" i="17"/>
  <c r="H840" i="17"/>
  <c r="H853" i="17"/>
  <c r="H872" i="17"/>
  <c r="H885" i="17"/>
  <c r="H904" i="17"/>
  <c r="H917" i="17"/>
  <c r="H21" i="17"/>
  <c r="H77" i="17"/>
  <c r="H128" i="17"/>
  <c r="H131" i="17"/>
  <c r="H140" i="17"/>
  <c r="H143" i="17"/>
  <c r="H158" i="17"/>
  <c r="H192" i="17"/>
  <c r="H195" i="17"/>
  <c r="H204" i="17"/>
  <c r="H207" i="17"/>
  <c r="H222" i="17"/>
  <c r="H307" i="17"/>
  <c r="H371" i="17"/>
  <c r="H389" i="17"/>
  <c r="H392" i="17"/>
  <c r="H401" i="17"/>
  <c r="H407" i="17"/>
  <c r="H419" i="17"/>
  <c r="H453" i="17"/>
  <c r="H456" i="17"/>
  <c r="H465" i="17"/>
  <c r="H471" i="17"/>
  <c r="H483" i="17"/>
  <c r="H512" i="17"/>
  <c r="H517" i="17"/>
  <c r="H524" i="17"/>
  <c r="H561" i="17"/>
  <c r="H568" i="17"/>
  <c r="H573" i="17"/>
  <c r="H612" i="17"/>
  <c r="H617" i="17"/>
  <c r="H624" i="17"/>
  <c r="H668" i="17"/>
  <c r="H673" i="17"/>
  <c r="H717" i="17"/>
  <c r="H724" i="17"/>
  <c r="H729" i="17"/>
  <c r="H768" i="17"/>
  <c r="H773" i="17"/>
  <c r="H780" i="17"/>
  <c r="H817" i="17"/>
  <c r="H824" i="17"/>
  <c r="H829" i="17"/>
  <c r="H868" i="17"/>
  <c r="H873" i="17"/>
  <c r="H880" i="17"/>
  <c r="H924" i="17"/>
  <c r="H929" i="17"/>
  <c r="H16" i="17"/>
  <c r="H30" i="17"/>
  <c r="H37" i="17"/>
  <c r="H68" i="17"/>
  <c r="H72" i="17"/>
  <c r="H82" i="17"/>
  <c r="H96" i="17"/>
  <c r="H99" i="17"/>
  <c r="H108" i="17"/>
  <c r="H111" i="17"/>
  <c r="H126" i="17"/>
  <c r="H160" i="17"/>
  <c r="H163" i="17"/>
  <c r="H172" i="17"/>
  <c r="H175" i="17"/>
  <c r="H190" i="17"/>
  <c r="H224" i="17"/>
  <c r="H227" i="17"/>
  <c r="H236" i="17"/>
  <c r="H239" i="17"/>
  <c r="H275" i="17"/>
  <c r="H339" i="17"/>
  <c r="H387" i="17"/>
  <c r="H421" i="17"/>
  <c r="H424" i="17"/>
  <c r="H433" i="17"/>
  <c r="H439" i="17"/>
  <c r="H451" i="17"/>
  <c r="H485" i="17"/>
  <c r="H488" i="17"/>
  <c r="H497" i="17"/>
  <c r="H503" i="17"/>
  <c r="H509" i="17"/>
  <c r="H540" i="17"/>
  <c r="H545" i="17"/>
  <c r="H589" i="17"/>
  <c r="H596" i="17"/>
  <c r="H601" i="17"/>
  <c r="H33" i="17"/>
  <c r="H66" i="17"/>
  <c r="H93" i="17"/>
  <c r="H166" i="17"/>
  <c r="H174" i="17"/>
  <c r="H182" i="17"/>
  <c r="H203" i="17"/>
  <c r="H211" i="17"/>
  <c r="H215" i="17"/>
  <c r="H219" i="17"/>
  <c r="H223" i="17"/>
  <c r="H231" i="17"/>
  <c r="H251" i="17"/>
  <c r="H259" i="17"/>
  <c r="H267" i="17"/>
  <c r="H397" i="17"/>
  <c r="H405" i="17"/>
  <c r="H409" i="17"/>
  <c r="H413" i="17"/>
  <c r="H417" i="17"/>
  <c r="H425" i="17"/>
  <c r="H548" i="17"/>
  <c r="H564" i="17"/>
  <c r="H600" i="17"/>
  <c r="H613" i="17"/>
  <c r="H660" i="17"/>
  <c r="H677" i="17"/>
  <c r="H688" i="17"/>
  <c r="H705" i="17"/>
  <c r="H741" i="17"/>
  <c r="H752" i="17"/>
  <c r="H769" i="17"/>
  <c r="H816" i="17"/>
  <c r="H833" i="17"/>
  <c r="H844" i="17"/>
  <c r="H861" i="17"/>
  <c r="H897" i="17"/>
  <c r="H900" i="17"/>
  <c r="H908" i="17"/>
  <c r="H925" i="17"/>
  <c r="H107" i="17"/>
  <c r="H115" i="17"/>
  <c r="H123" i="17"/>
  <c r="H180" i="17"/>
  <c r="H188" i="17"/>
  <c r="H196" i="17"/>
  <c r="H447" i="17"/>
  <c r="H455" i="17"/>
  <c r="H463" i="17"/>
  <c r="H496" i="17"/>
  <c r="H504" i="17"/>
  <c r="H536" i="17"/>
  <c r="H588" i="17"/>
  <c r="H636" i="17"/>
  <c r="H664" i="17"/>
  <c r="H681" i="17"/>
  <c r="H792" i="17"/>
  <c r="H24" i="17"/>
  <c r="H34" i="17"/>
  <c r="H48" i="17"/>
  <c r="H80" i="17"/>
  <c r="H134" i="17"/>
  <c r="H142" i="17"/>
  <c r="H150" i="17"/>
  <c r="H171" i="17"/>
  <c r="H179" i="17"/>
  <c r="H183" i="17"/>
  <c r="H187" i="17"/>
  <c r="H191" i="17"/>
  <c r="H199" i="17"/>
  <c r="H232" i="17"/>
  <c r="H240" i="17"/>
  <c r="H385" i="17"/>
  <c r="H393" i="17"/>
  <c r="H516" i="17"/>
  <c r="H529" i="17"/>
  <c r="H532" i="17"/>
  <c r="H581" i="17"/>
  <c r="H641" i="17"/>
  <c r="H644" i="17"/>
  <c r="H652" i="17"/>
  <c r="H669" i="17"/>
  <c r="H708" i="17"/>
  <c r="H716" i="17"/>
  <c r="H733" i="17"/>
  <c r="H761" i="17"/>
  <c r="H772" i="17"/>
  <c r="H797" i="17"/>
  <c r="H800" i="17"/>
  <c r="H825" i="17"/>
  <c r="H836" i="17"/>
  <c r="H864" i="17"/>
  <c r="H881" i="17"/>
  <c r="H889" i="17"/>
  <c r="H928" i="17"/>
  <c r="H653" i="17"/>
  <c r="H62" i="17"/>
  <c r="H85" i="17"/>
  <c r="H102" i="17"/>
  <c r="H110" i="17"/>
  <c r="H118" i="17"/>
  <c r="H139" i="17"/>
  <c r="H147" i="17"/>
  <c r="H151" i="17"/>
  <c r="H155" i="17"/>
  <c r="H159" i="17"/>
  <c r="H167" i="17"/>
  <c r="H200" i="17"/>
  <c r="H208" i="17"/>
  <c r="H212" i="17"/>
  <c r="H216" i="17"/>
  <c r="H220" i="17"/>
  <c r="H228" i="17"/>
  <c r="H479" i="17"/>
  <c r="H487" i="17"/>
  <c r="H491" i="17"/>
  <c r="H495" i="17"/>
  <c r="H499" i="17"/>
  <c r="H507" i="17"/>
  <c r="H513" i="17"/>
  <c r="H549" i="17"/>
  <c r="H604" i="17"/>
  <c r="H625" i="17"/>
  <c r="H633" i="17"/>
  <c r="H672" i="17"/>
  <c r="H689" i="17"/>
  <c r="H697" i="17"/>
  <c r="H700" i="17"/>
  <c r="H736" i="17"/>
  <c r="H753" i="17"/>
  <c r="H764" i="17"/>
  <c r="H781" i="17"/>
  <c r="H828" i="17"/>
  <c r="H845" i="17"/>
  <c r="H856" i="17"/>
  <c r="H892" i="17"/>
  <c r="H909" i="17"/>
  <c r="H920" i="17"/>
  <c r="H119" i="17"/>
  <c r="H127" i="17"/>
  <c r="H135" i="17"/>
  <c r="H168" i="17"/>
  <c r="H176" i="17"/>
  <c r="H184" i="17"/>
  <c r="H459" i="17"/>
  <c r="H467" i="17"/>
  <c r="H475" i="17"/>
  <c r="H508" i="17"/>
  <c r="H572" i="17"/>
  <c r="H585" i="17"/>
  <c r="H728" i="17"/>
  <c r="H745" i="17"/>
  <c r="H756" i="17"/>
  <c r="H809" i="17"/>
  <c r="H820" i="17"/>
  <c r="H837" i="17"/>
  <c r="H884" i="17"/>
  <c r="H901" i="17"/>
  <c r="H912" i="17"/>
  <c r="H13" i="17"/>
  <c r="H36" i="17"/>
  <c r="H69" i="17"/>
  <c r="H104" i="17"/>
  <c r="H112" i="17"/>
  <c r="H116" i="17"/>
  <c r="H120" i="17"/>
  <c r="H124" i="17"/>
  <c r="H132" i="17"/>
  <c r="H347" i="17"/>
  <c r="H355" i="17"/>
  <c r="H363" i="17"/>
  <c r="H391" i="17"/>
  <c r="H395" i="17"/>
  <c r="H399" i="17"/>
  <c r="H403" i="17"/>
  <c r="H411" i="17"/>
  <c r="H432" i="17"/>
  <c r="H440" i="17"/>
  <c r="H448" i="17"/>
  <c r="H493" i="17"/>
  <c r="H501" i="17"/>
  <c r="H505" i="17"/>
  <c r="H521" i="17"/>
  <c r="H537" i="17"/>
  <c r="H576" i="17"/>
  <c r="H592" i="17"/>
  <c r="H620" i="17"/>
  <c r="H637" i="17"/>
  <c r="H676" i="17"/>
  <c r="H684" i="17"/>
  <c r="H701" i="17"/>
  <c r="H740" i="17"/>
  <c r="H748" i="17"/>
  <c r="H765" i="17"/>
  <c r="H793" i="17"/>
  <c r="H804" i="17"/>
  <c r="H832" i="17"/>
  <c r="H849" i="17"/>
  <c r="H857" i="17"/>
  <c r="H896" i="17"/>
  <c r="H913" i="17"/>
  <c r="H921" i="17"/>
  <c r="H7" i="17"/>
  <c r="H10" i="17"/>
  <c r="H18" i="17"/>
  <c r="H74" i="17"/>
  <c r="H100" i="17"/>
  <c r="H230" i="17"/>
  <c r="H238" i="17"/>
  <c r="H315" i="17"/>
  <c r="H323" i="17"/>
  <c r="H331" i="17"/>
  <c r="H400" i="17"/>
  <c r="H408" i="17"/>
  <c r="H416" i="17"/>
  <c r="H461" i="17"/>
  <c r="H469" i="17"/>
  <c r="H473" i="17"/>
  <c r="H477" i="17"/>
  <c r="H481" i="17"/>
  <c r="H489" i="17"/>
  <c r="H544" i="17"/>
  <c r="H557" i="17"/>
  <c r="H560" i="17"/>
  <c r="H593" i="17"/>
  <c r="H609" i="17"/>
  <c r="H640" i="17"/>
  <c r="H657" i="17"/>
  <c r="H665" i="17"/>
  <c r="H704" i="17"/>
  <c r="H721" i="17"/>
  <c r="H732" i="17"/>
  <c r="H749" i="17"/>
  <c r="H156" i="17"/>
  <c r="H283" i="17"/>
  <c r="H299" i="17"/>
  <c r="H427" i="17"/>
  <c r="H443" i="17"/>
  <c r="H621" i="17"/>
  <c r="H632" i="17"/>
  <c r="H784" i="17"/>
  <c r="H888" i="17"/>
  <c r="H206" i="17"/>
  <c r="H429" i="17"/>
  <c r="H445" i="17"/>
  <c r="H645" i="17"/>
  <c r="H656" i="17"/>
  <c r="H777" i="17"/>
  <c r="H785" i="17"/>
  <c r="H40" i="17"/>
  <c r="H95" i="17"/>
  <c r="H144" i="17"/>
  <c r="H415" i="17"/>
  <c r="H431" i="17"/>
  <c r="H464" i="17"/>
  <c r="H480" i="17"/>
  <c r="H713" i="17"/>
  <c r="H801" i="17"/>
  <c r="H852" i="17"/>
  <c r="H860" i="17"/>
  <c r="H905" i="17"/>
  <c r="H9" i="17"/>
  <c r="H42" i="17"/>
  <c r="H243" i="17"/>
  <c r="H384" i="17"/>
  <c r="H449" i="17"/>
  <c r="H692" i="17"/>
  <c r="H737" i="17"/>
  <c r="H876" i="17"/>
  <c r="H88" i="17"/>
  <c r="H235" i="17"/>
  <c r="H379" i="17"/>
  <c r="H441" i="17"/>
  <c r="H457" i="17"/>
  <c r="H556" i="17"/>
  <c r="H569" i="17"/>
  <c r="H608" i="17"/>
  <c r="H709" i="17"/>
  <c r="H720" i="17"/>
  <c r="H760" i="17"/>
  <c r="H805" i="17"/>
  <c r="H813" i="17"/>
  <c r="H865" i="17"/>
  <c r="H916" i="17"/>
  <c r="H932" i="17"/>
  <c r="H45" i="17"/>
  <c r="H148" i="17"/>
  <c r="H164" i="17"/>
  <c r="H291" i="17"/>
  <c r="H435" i="17"/>
  <c r="H525" i="17"/>
  <c r="H577" i="17"/>
  <c r="H649" i="17"/>
  <c r="H869" i="17"/>
  <c r="H877" i="17"/>
  <c r="H65" i="17"/>
  <c r="H198" i="17"/>
  <c r="H214" i="17"/>
  <c r="H437" i="17"/>
  <c r="H553" i="17"/>
  <c r="H605" i="17"/>
  <c r="H628" i="17"/>
  <c r="H788" i="17"/>
  <c r="H796" i="17"/>
  <c r="H848" i="17"/>
  <c r="H893" i="17"/>
  <c r="H103" i="17"/>
  <c r="H136" i="17"/>
  <c r="H152" i="17"/>
  <c r="H423" i="17"/>
  <c r="H472" i="17"/>
  <c r="H528" i="17"/>
  <c r="H541" i="17"/>
  <c r="H580" i="17"/>
  <c r="H685" i="17"/>
  <c r="H696" i="17"/>
  <c r="H812" i="17"/>
  <c r="H841" i="17"/>
  <c r="F14" i="17"/>
  <c r="F18" i="17"/>
  <c r="F22" i="17"/>
  <c r="F26" i="17"/>
  <c r="F30" i="17"/>
  <c r="F34" i="17"/>
  <c r="F38" i="17"/>
  <c r="F42" i="17"/>
  <c r="F46" i="17"/>
  <c r="F50" i="17"/>
  <c r="F54" i="17"/>
  <c r="F58" i="17"/>
  <c r="F62" i="17"/>
  <c r="F66" i="17"/>
  <c r="F70" i="17"/>
  <c r="F74" i="17"/>
  <c r="F78" i="17"/>
  <c r="F82" i="17"/>
  <c r="F86" i="17"/>
  <c r="F90" i="17"/>
  <c r="F17" i="17"/>
  <c r="F20" i="17"/>
  <c r="F23" i="17"/>
  <c r="F49" i="17"/>
  <c r="F52" i="17"/>
  <c r="F55" i="17"/>
  <c r="F81" i="17"/>
  <c r="F84" i="17"/>
  <c r="F87" i="17"/>
  <c r="F245" i="17"/>
  <c r="F249" i="17"/>
  <c r="F253" i="17"/>
  <c r="F257" i="17"/>
  <c r="F261" i="17"/>
  <c r="F265" i="17"/>
  <c r="F269" i="17"/>
  <c r="F273" i="17"/>
  <c r="F277" i="17"/>
  <c r="F281" i="17"/>
  <c r="F285" i="17"/>
  <c r="F289" i="17"/>
  <c r="F293" i="17"/>
  <c r="F297" i="17"/>
  <c r="F301" i="17"/>
  <c r="F305" i="17"/>
  <c r="F309" i="17"/>
  <c r="F313" i="17"/>
  <c r="F317" i="17"/>
  <c r="F321" i="17"/>
  <c r="F325" i="17"/>
  <c r="F329" i="17"/>
  <c r="F333" i="17"/>
  <c r="F337" i="17"/>
  <c r="F341" i="17"/>
  <c r="F345" i="17"/>
  <c r="F349" i="17"/>
  <c r="F353" i="17"/>
  <c r="F357" i="17"/>
  <c r="F361" i="17"/>
  <c r="F365" i="17"/>
  <c r="F369" i="17"/>
  <c r="F373" i="17"/>
  <c r="F377" i="17"/>
  <c r="F381" i="17"/>
  <c r="F514" i="17"/>
  <c r="F518" i="17"/>
  <c r="F522" i="17"/>
  <c r="F526" i="17"/>
  <c r="F530" i="17"/>
  <c r="F534" i="17"/>
  <c r="F538" i="17"/>
  <c r="F542" i="17"/>
  <c r="F546" i="17"/>
  <c r="F550" i="17"/>
  <c r="F554" i="17"/>
  <c r="F558" i="17"/>
  <c r="F562" i="17"/>
  <c r="F566" i="17"/>
  <c r="F570" i="17"/>
  <c r="F574" i="17"/>
  <c r="F578" i="17"/>
  <c r="F582" i="17"/>
  <c r="F586" i="17"/>
  <c r="F590" i="17"/>
  <c r="F594" i="17"/>
  <c r="F598" i="17"/>
  <c r="F602" i="17"/>
  <c r="F606" i="17"/>
  <c r="F610" i="17"/>
  <c r="F614" i="17"/>
  <c r="F618" i="17"/>
  <c r="F622" i="17"/>
  <c r="F626" i="17"/>
  <c r="F630" i="17"/>
  <c r="F634" i="17"/>
  <c r="F638" i="17"/>
  <c r="F642" i="17"/>
  <c r="F646" i="17"/>
  <c r="F650" i="17"/>
  <c r="F654" i="17"/>
  <c r="F658" i="17"/>
  <c r="F662" i="17"/>
  <c r="F666" i="17"/>
  <c r="F670" i="17"/>
  <c r="F674" i="17"/>
  <c r="F678" i="17"/>
  <c r="F682" i="17"/>
  <c r="F686" i="17"/>
  <c r="F690" i="17"/>
  <c r="F694" i="17"/>
  <c r="F698" i="17"/>
  <c r="F702" i="17"/>
  <c r="F706" i="17"/>
  <c r="F710" i="17"/>
  <c r="F714" i="17"/>
  <c r="F718" i="17"/>
  <c r="F722" i="17"/>
  <c r="F726" i="17"/>
  <c r="F730" i="17"/>
  <c r="F734" i="17"/>
  <c r="F738" i="17"/>
  <c r="F742" i="17"/>
  <c r="F746" i="17"/>
  <c r="F750" i="17"/>
  <c r="F754" i="17"/>
  <c r="F758" i="17"/>
  <c r="F762" i="17"/>
  <c r="F766" i="17"/>
  <c r="F770" i="17"/>
  <c r="F774" i="17"/>
  <c r="F778" i="17"/>
  <c r="F782" i="17"/>
  <c r="F786" i="17"/>
  <c r="F790" i="17"/>
  <c r="F794" i="17"/>
  <c r="F798" i="17"/>
  <c r="F802" i="17"/>
  <c r="F806" i="17"/>
  <c r="F810" i="17"/>
  <c r="F814" i="17"/>
  <c r="F818" i="17"/>
  <c r="F822" i="17"/>
  <c r="F826" i="17"/>
  <c r="F830" i="17"/>
  <c r="F834" i="17"/>
  <c r="F838" i="17"/>
  <c r="F842" i="17"/>
  <c r="F846" i="17"/>
  <c r="F850" i="17"/>
  <c r="F854" i="17"/>
  <c r="F858" i="17"/>
  <c r="F862" i="17"/>
  <c r="F866" i="17"/>
  <c r="F870" i="17"/>
  <c r="F874" i="17"/>
  <c r="F878" i="17"/>
  <c r="F882" i="17"/>
  <c r="F886" i="17"/>
  <c r="F890" i="17"/>
  <c r="F894" i="17"/>
  <c r="F898" i="17"/>
  <c r="F902" i="17"/>
  <c r="F906" i="17"/>
  <c r="F910" i="17"/>
  <c r="F914" i="17"/>
  <c r="F918" i="17"/>
  <c r="F922" i="17"/>
  <c r="F926" i="17"/>
  <c r="F930" i="17"/>
  <c r="F37" i="17"/>
  <c r="F40" i="17"/>
  <c r="F43" i="17"/>
  <c r="F69" i="17"/>
  <c r="F72" i="17"/>
  <c r="F75" i="17"/>
  <c r="F93" i="17"/>
  <c r="F96" i="17"/>
  <c r="F100" i="17"/>
  <c r="F104" i="17"/>
  <c r="F108" i="17"/>
  <c r="F112" i="17"/>
  <c r="F116" i="17"/>
  <c r="F120" i="17"/>
  <c r="F124" i="17"/>
  <c r="F128" i="17"/>
  <c r="F132" i="17"/>
  <c r="F136" i="17"/>
  <c r="F140" i="17"/>
  <c r="F144" i="17"/>
  <c r="F148" i="17"/>
  <c r="F152" i="17"/>
  <c r="F156" i="17"/>
  <c r="F160" i="17"/>
  <c r="F164" i="17"/>
  <c r="F168" i="17"/>
  <c r="F172" i="17"/>
  <c r="F176" i="17"/>
  <c r="F180" i="17"/>
  <c r="F184" i="17"/>
  <c r="F188" i="17"/>
  <c r="F192" i="17"/>
  <c r="F196" i="17"/>
  <c r="F200" i="17"/>
  <c r="F204" i="17"/>
  <c r="F208" i="17"/>
  <c r="F212" i="17"/>
  <c r="F216" i="17"/>
  <c r="F220" i="17"/>
  <c r="F224" i="17"/>
  <c r="F228" i="17"/>
  <c r="F232" i="17"/>
  <c r="F236" i="17"/>
  <c r="F240" i="17"/>
  <c r="F385" i="17"/>
  <c r="F389" i="17"/>
  <c r="F393" i="17"/>
  <c r="F397" i="17"/>
  <c r="F401" i="17"/>
  <c r="F405" i="17"/>
  <c r="F409" i="17"/>
  <c r="F413" i="17"/>
  <c r="F417" i="17"/>
  <c r="F421" i="17"/>
  <c r="F425" i="17"/>
  <c r="F429" i="17"/>
  <c r="F433" i="17"/>
  <c r="F437" i="17"/>
  <c r="F441" i="17"/>
  <c r="F445" i="17"/>
  <c r="F449" i="17"/>
  <c r="F453" i="17"/>
  <c r="F457" i="17"/>
  <c r="F461" i="17"/>
  <c r="F465" i="17"/>
  <c r="F469" i="17"/>
  <c r="F473" i="17"/>
  <c r="F477" i="17"/>
  <c r="F481" i="17"/>
  <c r="F485" i="17"/>
  <c r="F489" i="17"/>
  <c r="F493" i="17"/>
  <c r="F497" i="17"/>
  <c r="F501" i="17"/>
  <c r="F505" i="17"/>
  <c r="F509" i="17"/>
  <c r="F7" i="17"/>
  <c r="F10" i="17"/>
  <c r="F25" i="17"/>
  <c r="F28" i="17"/>
  <c r="F31" i="17"/>
  <c r="F57" i="17"/>
  <c r="F60" i="17"/>
  <c r="F63" i="17"/>
  <c r="F89" i="17"/>
  <c r="F92" i="17"/>
  <c r="F244" i="17"/>
  <c r="F248" i="17"/>
  <c r="F252" i="17"/>
  <c r="F256" i="17"/>
  <c r="F260" i="17"/>
  <c r="F264" i="17"/>
  <c r="F268" i="17"/>
  <c r="F272" i="17"/>
  <c r="F276" i="17"/>
  <c r="F280" i="17"/>
  <c r="F284" i="17"/>
  <c r="F288" i="17"/>
  <c r="F292" i="17"/>
  <c r="F296" i="17"/>
  <c r="F300" i="17"/>
  <c r="F304" i="17"/>
  <c r="F308" i="17"/>
  <c r="F312" i="17"/>
  <c r="F316" i="17"/>
  <c r="F320" i="17"/>
  <c r="F324" i="17"/>
  <c r="F328" i="17"/>
  <c r="F332" i="17"/>
  <c r="F336" i="17"/>
  <c r="F340" i="17"/>
  <c r="F344" i="17"/>
  <c r="F348" i="17"/>
  <c r="F352" i="17"/>
  <c r="F356" i="17"/>
  <c r="F360" i="17"/>
  <c r="F364" i="17"/>
  <c r="F368" i="17"/>
  <c r="F372" i="17"/>
  <c r="F376" i="17"/>
  <c r="F380" i="17"/>
  <c r="F513" i="17"/>
  <c r="F517" i="17"/>
  <c r="F521" i="17"/>
  <c r="F525" i="17"/>
  <c r="F529" i="17"/>
  <c r="F533" i="17"/>
  <c r="F537" i="17"/>
  <c r="F541" i="17"/>
  <c r="F545" i="17"/>
  <c r="F549" i="17"/>
  <c r="F553" i="17"/>
  <c r="F557" i="17"/>
  <c r="F561" i="17"/>
  <c r="F565" i="17"/>
  <c r="F569" i="17"/>
  <c r="F573" i="17"/>
  <c r="F577" i="17"/>
  <c r="F581" i="17"/>
  <c r="F585" i="17"/>
  <c r="F589" i="17"/>
  <c r="F593" i="17"/>
  <c r="F597" i="17"/>
  <c r="F601" i="17"/>
  <c r="F605" i="17"/>
  <c r="F609" i="17"/>
  <c r="F613" i="17"/>
  <c r="F617" i="17"/>
  <c r="F621" i="17"/>
  <c r="F625" i="17"/>
  <c r="F629" i="17"/>
  <c r="F633" i="17"/>
  <c r="F637" i="17"/>
  <c r="F641" i="17"/>
  <c r="F645" i="17"/>
  <c r="F649" i="17"/>
  <c r="F653" i="17"/>
  <c r="F657" i="17"/>
  <c r="F661" i="17"/>
  <c r="F665" i="17"/>
  <c r="F669" i="17"/>
  <c r="F673" i="17"/>
  <c r="F677" i="17"/>
  <c r="F681" i="17"/>
  <c r="F685" i="17"/>
  <c r="F689" i="17"/>
  <c r="F693" i="17"/>
  <c r="F697" i="17"/>
  <c r="F701" i="17"/>
  <c r="F705" i="17"/>
  <c r="F709" i="17"/>
  <c r="F713" i="17"/>
  <c r="F717" i="17"/>
  <c r="F721" i="17"/>
  <c r="F725" i="17"/>
  <c r="F729" i="17"/>
  <c r="F733" i="17"/>
  <c r="F737" i="17"/>
  <c r="F741" i="17"/>
  <c r="F745" i="17"/>
  <c r="F749" i="17"/>
  <c r="F753" i="17"/>
  <c r="F757" i="17"/>
  <c r="F761" i="17"/>
  <c r="F765" i="17"/>
  <c r="F769" i="17"/>
  <c r="F773" i="17"/>
  <c r="F777" i="17"/>
  <c r="F781" i="17"/>
  <c r="F785" i="17"/>
  <c r="F789" i="17"/>
  <c r="F793" i="17"/>
  <c r="F797" i="17"/>
  <c r="F801" i="17"/>
  <c r="F805" i="17"/>
  <c r="F809" i="17"/>
  <c r="F813" i="17"/>
  <c r="F817" i="17"/>
  <c r="F821" i="17"/>
  <c r="F825" i="17"/>
  <c r="F829" i="17"/>
  <c r="F833" i="17"/>
  <c r="F837" i="17"/>
  <c r="F841" i="17"/>
  <c r="F845" i="17"/>
  <c r="F849" i="17"/>
  <c r="F853" i="17"/>
  <c r="F857" i="17"/>
  <c r="F861" i="17"/>
  <c r="F865" i="17"/>
  <c r="F869" i="17"/>
  <c r="F873" i="17"/>
  <c r="F877" i="17"/>
  <c r="F881" i="17"/>
  <c r="F885" i="17"/>
  <c r="F889" i="17"/>
  <c r="F893" i="17"/>
  <c r="F897" i="17"/>
  <c r="F901" i="17"/>
  <c r="F905" i="17"/>
  <c r="F909" i="17"/>
  <c r="F913" i="17"/>
  <c r="F917" i="17"/>
  <c r="F921" i="17"/>
  <c r="F925" i="17"/>
  <c r="F929" i="17"/>
  <c r="F9" i="17"/>
  <c r="F33" i="17"/>
  <c r="F36" i="17"/>
  <c r="F39" i="17"/>
  <c r="F65" i="17"/>
  <c r="F68" i="17"/>
  <c r="F71" i="17"/>
  <c r="F95" i="17"/>
  <c r="F247" i="17"/>
  <c r="F251" i="17"/>
  <c r="F255" i="17"/>
  <c r="F259" i="17"/>
  <c r="F263" i="17"/>
  <c r="F267" i="17"/>
  <c r="F271" i="17"/>
  <c r="F275" i="17"/>
  <c r="F279" i="17"/>
  <c r="F283" i="17"/>
  <c r="F287" i="17"/>
  <c r="F291" i="17"/>
  <c r="F295" i="17"/>
  <c r="F299" i="17"/>
  <c r="F303" i="17"/>
  <c r="F307" i="17"/>
  <c r="F311" i="17"/>
  <c r="F315" i="17"/>
  <c r="F319" i="17"/>
  <c r="F323" i="17"/>
  <c r="F327" i="17"/>
  <c r="F331" i="17"/>
  <c r="F335" i="17"/>
  <c r="F339" i="17"/>
  <c r="F343" i="17"/>
  <c r="F347" i="17"/>
  <c r="F351" i="17"/>
  <c r="F355" i="17"/>
  <c r="F359" i="17"/>
  <c r="F363" i="17"/>
  <c r="F367" i="17"/>
  <c r="F371" i="17"/>
  <c r="F375" i="17"/>
  <c r="F379" i="17"/>
  <c r="F383" i="17"/>
  <c r="F29" i="17"/>
  <c r="F32" i="17"/>
  <c r="F35" i="17"/>
  <c r="F101" i="17"/>
  <c r="F109" i="17"/>
  <c r="F117" i="17"/>
  <c r="F125" i="17"/>
  <c r="F133" i="17"/>
  <c r="F141" i="17"/>
  <c r="F149" i="17"/>
  <c r="F157" i="17"/>
  <c r="F165" i="17"/>
  <c r="F173" i="17"/>
  <c r="F181" i="17"/>
  <c r="F189" i="17"/>
  <c r="F197" i="17"/>
  <c r="F205" i="17"/>
  <c r="F213" i="17"/>
  <c r="F221" i="17"/>
  <c r="F229" i="17"/>
  <c r="F237" i="17"/>
  <c r="F250" i="17"/>
  <c r="F258" i="17"/>
  <c r="F266" i="17"/>
  <c r="F274" i="17"/>
  <c r="F282" i="17"/>
  <c r="F290" i="17"/>
  <c r="F298" i="17"/>
  <c r="F306" i="17"/>
  <c r="F314" i="17"/>
  <c r="F322" i="17"/>
  <c r="F330" i="17"/>
  <c r="F338" i="17"/>
  <c r="F346" i="17"/>
  <c r="F354" i="17"/>
  <c r="F362" i="17"/>
  <c r="F370" i="17"/>
  <c r="F378" i="17"/>
  <c r="F391" i="17"/>
  <c r="F399" i="17"/>
  <c r="F407" i="17"/>
  <c r="F415" i="17"/>
  <c r="F423" i="17"/>
  <c r="F431" i="17"/>
  <c r="F439" i="17"/>
  <c r="F447" i="17"/>
  <c r="F455" i="17"/>
  <c r="F463" i="17"/>
  <c r="F471" i="17"/>
  <c r="F479" i="17"/>
  <c r="F487" i="17"/>
  <c r="F495" i="17"/>
  <c r="F503" i="17"/>
  <c r="F510" i="17"/>
  <c r="F512" i="17"/>
  <c r="F531" i="17"/>
  <c r="F544" i="17"/>
  <c r="F563" i="17"/>
  <c r="F576" i="17"/>
  <c r="F595" i="17"/>
  <c r="F608" i="17"/>
  <c r="F627" i="17"/>
  <c r="F640" i="17"/>
  <c r="F659" i="17"/>
  <c r="F672" i="17"/>
  <c r="F691" i="17"/>
  <c r="F704" i="17"/>
  <c r="F723" i="17"/>
  <c r="F736" i="17"/>
  <c r="F755" i="17"/>
  <c r="F768" i="17"/>
  <c r="F787" i="17"/>
  <c r="F800" i="17"/>
  <c r="F819" i="17"/>
  <c r="F832" i="17"/>
  <c r="F851" i="17"/>
  <c r="F864" i="17"/>
  <c r="F883" i="17"/>
  <c r="F896" i="17"/>
  <c r="F915" i="17"/>
  <c r="F928" i="17"/>
  <c r="F53" i="17"/>
  <c r="F88" i="17"/>
  <c r="F107" i="17"/>
  <c r="F110" i="17"/>
  <c r="F119" i="17"/>
  <c r="F122" i="17"/>
  <c r="F137" i="17"/>
  <c r="F171" i="17"/>
  <c r="F174" i="17"/>
  <c r="F183" i="17"/>
  <c r="F186" i="17"/>
  <c r="F201" i="17"/>
  <c r="F235" i="17"/>
  <c r="F238" i="17"/>
  <c r="F286" i="17"/>
  <c r="F350" i="17"/>
  <c r="F386" i="17"/>
  <c r="F398" i="17"/>
  <c r="F432" i="17"/>
  <c r="F435" i="17"/>
  <c r="F444" i="17"/>
  <c r="F450" i="17"/>
  <c r="F462" i="17"/>
  <c r="F496" i="17"/>
  <c r="F499" i="17"/>
  <c r="F508" i="17"/>
  <c r="F527" i="17"/>
  <c r="F532" i="17"/>
  <c r="F539" i="17"/>
  <c r="F583" i="17"/>
  <c r="F588" i="17"/>
  <c r="F632" i="17"/>
  <c r="F639" i="17"/>
  <c r="F644" i="17"/>
  <c r="F683" i="17"/>
  <c r="F688" i="17"/>
  <c r="F695" i="17"/>
  <c r="F732" i="17"/>
  <c r="F739" i="17"/>
  <c r="F744" i="17"/>
  <c r="F783" i="17"/>
  <c r="F788" i="17"/>
  <c r="F795" i="17"/>
  <c r="F839" i="17"/>
  <c r="F844" i="17"/>
  <c r="F888" i="17"/>
  <c r="F895" i="17"/>
  <c r="F900" i="17"/>
  <c r="F13" i="17"/>
  <c r="F27" i="17"/>
  <c r="F44" i="17"/>
  <c r="F48" i="17"/>
  <c r="F79" i="17"/>
  <c r="F105" i="17"/>
  <c r="F139" i="17"/>
  <c r="F142" i="17"/>
  <c r="F151" i="17"/>
  <c r="F154" i="17"/>
  <c r="F169" i="17"/>
  <c r="F203" i="17"/>
  <c r="F206" i="17"/>
  <c r="F215" i="17"/>
  <c r="F218" i="17"/>
  <c r="F233" i="17"/>
  <c r="F254" i="17"/>
  <c r="F318" i="17"/>
  <c r="F382" i="17"/>
  <c r="F400" i="17"/>
  <c r="F403" i="17"/>
  <c r="F412" i="17"/>
  <c r="F418" i="17"/>
  <c r="F430" i="17"/>
  <c r="F464" i="17"/>
  <c r="F467" i="17"/>
  <c r="F476" i="17"/>
  <c r="F482" i="17"/>
  <c r="F494" i="17"/>
  <c r="F511" i="17"/>
  <c r="F516" i="17"/>
  <c r="F555" i="17"/>
  <c r="F560" i="17"/>
  <c r="F567" i="17"/>
  <c r="F604" i="17"/>
  <c r="F611" i="17"/>
  <c r="F11" i="17"/>
  <c r="F15" i="17"/>
  <c r="F47" i="17"/>
  <c r="F61" i="17"/>
  <c r="F80" i="17"/>
  <c r="F85" i="17"/>
  <c r="F97" i="17"/>
  <c r="F118" i="17"/>
  <c r="F126" i="17"/>
  <c r="F130" i="17"/>
  <c r="F134" i="17"/>
  <c r="F138" i="17"/>
  <c r="F146" i="17"/>
  <c r="F179" i="17"/>
  <c r="F187" i="17"/>
  <c r="F191" i="17"/>
  <c r="F195" i="17"/>
  <c r="F199" i="17"/>
  <c r="F207" i="17"/>
  <c r="F458" i="17"/>
  <c r="F466" i="17"/>
  <c r="F470" i="17"/>
  <c r="F474" i="17"/>
  <c r="F478" i="17"/>
  <c r="F486" i="17"/>
  <c r="F507" i="17"/>
  <c r="F519" i="17"/>
  <c r="F535" i="17"/>
  <c r="F568" i="17"/>
  <c r="F571" i="17"/>
  <c r="F584" i="17"/>
  <c r="F616" i="17"/>
  <c r="F655" i="17"/>
  <c r="F663" i="17"/>
  <c r="F680" i="17"/>
  <c r="F708" i="17"/>
  <c r="F719" i="17"/>
  <c r="F747" i="17"/>
  <c r="F764" i="17"/>
  <c r="F772" i="17"/>
  <c r="F811" i="17"/>
  <c r="F828" i="17"/>
  <c r="F836" i="17"/>
  <c r="F875" i="17"/>
  <c r="F892" i="17"/>
  <c r="F903" i="17"/>
  <c r="F920" i="17"/>
  <c r="F45" i="17"/>
  <c r="F91" i="17"/>
  <c r="F99" i="17"/>
  <c r="F390" i="17"/>
  <c r="F472" i="17"/>
  <c r="F480" i="17"/>
  <c r="F488" i="17"/>
  <c r="F543" i="17"/>
  <c r="F556" i="17"/>
  <c r="F620" i="17"/>
  <c r="F731" i="17"/>
  <c r="F748" i="17"/>
  <c r="F759" i="17"/>
  <c r="F776" i="17"/>
  <c r="F812" i="17"/>
  <c r="F823" i="17"/>
  <c r="F840" i="17"/>
  <c r="F887" i="17"/>
  <c r="F904" i="17"/>
  <c r="F932" i="17"/>
  <c r="F8" i="17"/>
  <c r="F76" i="17"/>
  <c r="F98" i="17"/>
  <c r="F102" i="17"/>
  <c r="F106" i="17"/>
  <c r="F114" i="17"/>
  <c r="F147" i="17"/>
  <c r="F155" i="17"/>
  <c r="F159" i="17"/>
  <c r="F163" i="17"/>
  <c r="F167" i="17"/>
  <c r="F175" i="17"/>
  <c r="F426" i="17"/>
  <c r="F434" i="17"/>
  <c r="F438" i="17"/>
  <c r="F442" i="17"/>
  <c r="F446" i="17"/>
  <c r="F454" i="17"/>
  <c r="F475" i="17"/>
  <c r="F483" i="17"/>
  <c r="F491" i="17"/>
  <c r="F536" i="17"/>
  <c r="F552" i="17"/>
  <c r="F591" i="17"/>
  <c r="F607" i="17"/>
  <c r="F619" i="17"/>
  <c r="F636" i="17"/>
  <c r="F647" i="17"/>
  <c r="F664" i="17"/>
  <c r="F700" i="17"/>
  <c r="F711" i="17"/>
  <c r="F728" i="17"/>
  <c r="F775" i="17"/>
  <c r="F792" i="17"/>
  <c r="F803" i="17"/>
  <c r="F820" i="17"/>
  <c r="F856" i="17"/>
  <c r="F867" i="17"/>
  <c r="F884" i="17"/>
  <c r="F931" i="17"/>
  <c r="F16" i="17"/>
  <c r="F21" i="17"/>
  <c r="F67" i="17"/>
  <c r="F94" i="17"/>
  <c r="F115" i="17"/>
  <c r="F123" i="17"/>
  <c r="F127" i="17"/>
  <c r="F131" i="17"/>
  <c r="F135" i="17"/>
  <c r="F143" i="17"/>
  <c r="F358" i="17"/>
  <c r="F366" i="17"/>
  <c r="F374" i="17"/>
  <c r="F394" i="17"/>
  <c r="F402" i="17"/>
  <c r="F406" i="17"/>
  <c r="F410" i="17"/>
  <c r="F414" i="17"/>
  <c r="F422" i="17"/>
  <c r="F443" i="17"/>
  <c r="F451" i="17"/>
  <c r="F459" i="17"/>
  <c r="F504" i="17"/>
  <c r="F520" i="17"/>
  <c r="F523" i="17"/>
  <c r="F559" i="17"/>
  <c r="F572" i="17"/>
  <c r="F575" i="17"/>
  <c r="F628" i="17"/>
  <c r="F675" i="17"/>
  <c r="F692" i="17"/>
  <c r="F703" i="17"/>
  <c r="F720" i="17"/>
  <c r="F756" i="17"/>
  <c r="F767" i="17"/>
  <c r="F784" i="17"/>
  <c r="F831" i="17"/>
  <c r="F848" i="17"/>
  <c r="F859" i="17"/>
  <c r="F876" i="17"/>
  <c r="F912" i="17"/>
  <c r="F923" i="17"/>
  <c r="F12" i="17"/>
  <c r="F77" i="17"/>
  <c r="F103" i="17"/>
  <c r="F111" i="17"/>
  <c r="F241" i="17"/>
  <c r="F326" i="17"/>
  <c r="F334" i="17"/>
  <c r="F342" i="17"/>
  <c r="F411" i="17"/>
  <c r="F419" i="17"/>
  <c r="F427" i="17"/>
  <c r="F484" i="17"/>
  <c r="F492" i="17"/>
  <c r="F500" i="17"/>
  <c r="F540" i="17"/>
  <c r="F592" i="17"/>
  <c r="F656" i="17"/>
  <c r="F667" i="17"/>
  <c r="F684" i="17"/>
  <c r="F815" i="17"/>
  <c r="F879" i="17"/>
  <c r="F41" i="17"/>
  <c r="F64" i="17"/>
  <c r="F83" i="17"/>
  <c r="F177" i="17"/>
  <c r="F185" i="17"/>
  <c r="F193" i="17"/>
  <c r="F214" i="17"/>
  <c r="F222" i="17"/>
  <c r="F226" i="17"/>
  <c r="F230" i="17"/>
  <c r="F234" i="17"/>
  <c r="F242" i="17"/>
  <c r="F262" i="17"/>
  <c r="F270" i="17"/>
  <c r="F278" i="17"/>
  <c r="F408" i="17"/>
  <c r="F416" i="17"/>
  <c r="F420" i="17"/>
  <c r="F424" i="17"/>
  <c r="F428" i="17"/>
  <c r="F436" i="17"/>
  <c r="F547" i="17"/>
  <c r="F596" i="17"/>
  <c r="F599" i="17"/>
  <c r="F612" i="17"/>
  <c r="F615" i="17"/>
  <c r="F651" i="17"/>
  <c r="F668" i="17"/>
  <c r="F679" i="17"/>
  <c r="F696" i="17"/>
  <c r="F743" i="17"/>
  <c r="F760" i="17"/>
  <c r="F771" i="17"/>
  <c r="F807" i="17"/>
  <c r="F824" i="17"/>
  <c r="F835" i="17"/>
  <c r="F852" i="17"/>
  <c r="F899" i="17"/>
  <c r="F916" i="17"/>
  <c r="F927" i="17"/>
  <c r="F51" i="17"/>
  <c r="F145" i="17"/>
  <c r="F153" i="17"/>
  <c r="F161" i="17"/>
  <c r="F182" i="17"/>
  <c r="F190" i="17"/>
  <c r="F194" i="17"/>
  <c r="F198" i="17"/>
  <c r="F202" i="17"/>
  <c r="F210" i="17"/>
  <c r="F243" i="17"/>
  <c r="F246" i="17"/>
  <c r="F384" i="17"/>
  <c r="F388" i="17"/>
  <c r="F392" i="17"/>
  <c r="F396" i="17"/>
  <c r="F404" i="17"/>
  <c r="F515" i="17"/>
  <c r="F528" i="17"/>
  <c r="F564" i="17"/>
  <c r="F580" i="17"/>
  <c r="F643" i="17"/>
  <c r="F660" i="17"/>
  <c r="F671" i="17"/>
  <c r="F707" i="17"/>
  <c r="F724" i="17"/>
  <c r="F735" i="17"/>
  <c r="F752" i="17"/>
  <c r="F73" i="17"/>
  <c r="F395" i="17"/>
  <c r="F460" i="17"/>
  <c r="F699" i="17"/>
  <c r="F791" i="17"/>
  <c r="F799" i="17"/>
  <c r="F19" i="17"/>
  <c r="F56" i="17"/>
  <c r="F158" i="17"/>
  <c r="F223" i="17"/>
  <c r="F239" i="17"/>
  <c r="F302" i="17"/>
  <c r="F623" i="17"/>
  <c r="F712" i="17"/>
  <c r="F860" i="17"/>
  <c r="F911" i="17"/>
  <c r="F59" i="17"/>
  <c r="F209" i="17"/>
  <c r="F225" i="17"/>
  <c r="F448" i="17"/>
  <c r="F548" i="17"/>
  <c r="F587" i="17"/>
  <c r="F600" i="17"/>
  <c r="F624" i="17"/>
  <c r="F635" i="17"/>
  <c r="F763" i="17"/>
  <c r="F779" i="17"/>
  <c r="F808" i="17"/>
  <c r="F816" i="17"/>
  <c r="F868" i="17"/>
  <c r="F919" i="17"/>
  <c r="F24" i="17"/>
  <c r="F113" i="17"/>
  <c r="F129" i="17"/>
  <c r="F162" i="17"/>
  <c r="F178" i="17"/>
  <c r="F211" i="17"/>
  <c r="F227" i="17"/>
  <c r="F498" i="17"/>
  <c r="F524" i="17"/>
  <c r="F648" i="17"/>
  <c r="F715" i="17"/>
  <c r="F891" i="17"/>
  <c r="F121" i="17"/>
  <c r="F170" i="17"/>
  <c r="F219" i="17"/>
  <c r="F490" i="17"/>
  <c r="F506" i="17"/>
  <c r="F631" i="17"/>
  <c r="F676" i="17"/>
  <c r="F687" i="17"/>
  <c r="F843" i="17"/>
  <c r="F872" i="17"/>
  <c r="F880" i="17"/>
  <c r="F387" i="17"/>
  <c r="F452" i="17"/>
  <c r="F468" i="17"/>
  <c r="F551" i="17"/>
  <c r="F603" i="17"/>
  <c r="F716" i="17"/>
  <c r="F727" i="17"/>
  <c r="F780" i="17"/>
  <c r="F796" i="17"/>
  <c r="F847" i="17"/>
  <c r="F907" i="17"/>
  <c r="F150" i="17"/>
  <c r="F166" i="17"/>
  <c r="F231" i="17"/>
  <c r="F294" i="17"/>
  <c r="F310" i="17"/>
  <c r="F502" i="17"/>
  <c r="F579" i="17"/>
  <c r="F740" i="17"/>
  <c r="F751" i="17"/>
  <c r="F804" i="17"/>
  <c r="F855" i="17"/>
  <c r="F863" i="17"/>
  <c r="F871" i="17"/>
  <c r="F908" i="17"/>
  <c r="F217" i="17"/>
  <c r="F440" i="17"/>
  <c r="F456" i="17"/>
  <c r="F652" i="17"/>
  <c r="F827" i="17"/>
  <c r="F924" i="17"/>
  <c r="AN739" i="17"/>
  <c r="AJ669" i="17"/>
  <c r="AK669" i="17"/>
  <c r="AM669" i="17"/>
  <c r="AN669" i="17"/>
  <c r="AO669" i="17"/>
  <c r="AL669" i="17"/>
  <c r="AM811" i="17"/>
  <c r="AS25" i="17"/>
  <c r="AJ850" i="17"/>
  <c r="AM850" i="17"/>
  <c r="AL850" i="17"/>
  <c r="AO850" i="17"/>
  <c r="AK850" i="17"/>
  <c r="AN850" i="17"/>
  <c r="AU27" i="17"/>
  <c r="AK897" i="17"/>
  <c r="AN897" i="17"/>
  <c r="AL897" i="17"/>
  <c r="AO897" i="17"/>
  <c r="AJ897" i="17"/>
  <c r="AM897" i="17"/>
  <c r="AL800" i="17"/>
  <c r="AN800" i="17"/>
  <c r="AN673" i="17"/>
  <c r="AL673" i="17"/>
  <c r="AO673" i="17"/>
  <c r="AM673" i="17"/>
  <c r="AJ673" i="17"/>
  <c r="AK673" i="17"/>
  <c r="AS27" i="17"/>
  <c r="AK822" i="17"/>
  <c r="AN822" i="17"/>
  <c r="AO822" i="17"/>
  <c r="AL822" i="17"/>
  <c r="AM822" i="17"/>
  <c r="AJ822" i="17"/>
  <c r="AV24" i="17"/>
  <c r="AM926" i="17"/>
  <c r="AK760" i="17"/>
  <c r="AN760" i="17"/>
  <c r="AL760" i="17"/>
  <c r="AM760" i="17"/>
  <c r="AO760" i="17"/>
  <c r="AJ760" i="17"/>
  <c r="AL753" i="17"/>
  <c r="AO753" i="17"/>
  <c r="AK753" i="17"/>
  <c r="AM753" i="17"/>
  <c r="AN753" i="17"/>
  <c r="AJ753" i="17"/>
  <c r="AN633" i="17"/>
  <c r="AM633" i="17"/>
  <c r="AJ633" i="17"/>
  <c r="AO633" i="17"/>
  <c r="AK633" i="17"/>
  <c r="AJ910" i="17"/>
  <c r="AM806" i="17"/>
  <c r="AM918" i="17"/>
  <c r="AM854" i="17"/>
  <c r="AM832" i="17"/>
  <c r="AJ271" i="17"/>
  <c r="AL271" i="17"/>
  <c r="AO271" i="17"/>
  <c r="AN271" i="17"/>
  <c r="AM271" i="17"/>
  <c r="AK271" i="17"/>
  <c r="AU28" i="17"/>
  <c r="AL925" i="17"/>
  <c r="AK925" i="17"/>
  <c r="AN925" i="17"/>
  <c r="AM925" i="17"/>
  <c r="AJ925" i="17"/>
  <c r="AO925" i="17"/>
  <c r="AL917" i="17"/>
  <c r="AO917" i="17"/>
  <c r="AJ917" i="17"/>
  <c r="AM917" i="17"/>
  <c r="AK917" i="17"/>
  <c r="AN917" i="17"/>
  <c r="AL909" i="17"/>
  <c r="AO909" i="17"/>
  <c r="AM909" i="17"/>
  <c r="AN909" i="17"/>
  <c r="AK909" i="17"/>
  <c r="AL901" i="17"/>
  <c r="AO901" i="17"/>
  <c r="AJ901" i="17"/>
  <c r="AM901" i="17"/>
  <c r="AK901" i="17"/>
  <c r="AN901" i="17"/>
  <c r="AL893" i="17"/>
  <c r="AJ893" i="17"/>
  <c r="AM893" i="17"/>
  <c r="AK893" i="17"/>
  <c r="AN893" i="17"/>
  <c r="AO893" i="17"/>
  <c r="AL885" i="17"/>
  <c r="AJ885" i="17"/>
  <c r="AM885" i="17"/>
  <c r="AN885" i="17"/>
  <c r="AK885" i="17"/>
  <c r="AL877" i="17"/>
  <c r="AK877" i="17"/>
  <c r="AN877" i="17"/>
  <c r="AM877" i="17"/>
  <c r="AO877" i="17"/>
  <c r="AJ877" i="17"/>
  <c r="AL869" i="17"/>
  <c r="AJ869" i="17"/>
  <c r="AM869" i="17"/>
  <c r="AK869" i="17"/>
  <c r="AN869" i="17"/>
  <c r="AO869" i="17"/>
  <c r="AL861" i="17"/>
  <c r="AK861" i="17"/>
  <c r="AN861" i="17"/>
  <c r="AO861" i="17"/>
  <c r="AJ861" i="17"/>
  <c r="AM861" i="17"/>
  <c r="AL853" i="17"/>
  <c r="AK853" i="17"/>
  <c r="AN853" i="17"/>
  <c r="AO853" i="17"/>
  <c r="AM853" i="17"/>
  <c r="AL845" i="17"/>
  <c r="AO845" i="17"/>
  <c r="AJ845" i="17"/>
  <c r="AN845" i="17"/>
  <c r="AK845" i="17"/>
  <c r="AL837" i="17"/>
  <c r="AJ837" i="17"/>
  <c r="AM837" i="17"/>
  <c r="AK837" i="17"/>
  <c r="AN837" i="17"/>
  <c r="AO837" i="17"/>
  <c r="AN829" i="17"/>
  <c r="AL829" i="17"/>
  <c r="AK829" i="17"/>
  <c r="AO829" i="17"/>
  <c r="AM829" i="17"/>
  <c r="AJ829" i="17"/>
  <c r="AN821" i="17"/>
  <c r="AL821" i="17"/>
  <c r="AM821" i="17"/>
  <c r="AJ821" i="17"/>
  <c r="AO821" i="17"/>
  <c r="AN813" i="17"/>
  <c r="AL813" i="17"/>
  <c r="AK813" i="17"/>
  <c r="AO813" i="17"/>
  <c r="AM813" i="17"/>
  <c r="AJ813" i="17"/>
  <c r="AL805" i="17"/>
  <c r="AK805" i="17"/>
  <c r="AN805" i="17"/>
  <c r="AO805" i="17"/>
  <c r="AM805" i="17"/>
  <c r="AJ805" i="17"/>
  <c r="AL797" i="17"/>
  <c r="AK797" i="17"/>
  <c r="AN797" i="17"/>
  <c r="AM797" i="17"/>
  <c r="AJ797" i="17"/>
  <c r="AO797" i="17"/>
  <c r="AL789" i="17"/>
  <c r="AO789" i="17"/>
  <c r="AK789" i="17"/>
  <c r="AJ789" i="17"/>
  <c r="AM789" i="17"/>
  <c r="AN789" i="17"/>
  <c r="AL781" i="17"/>
  <c r="AO781" i="17"/>
  <c r="AM781" i="17"/>
  <c r="AJ781" i="17"/>
  <c r="AN781" i="17"/>
  <c r="AL773" i="17"/>
  <c r="AO773" i="17"/>
  <c r="AJ773" i="17"/>
  <c r="AM773" i="17"/>
  <c r="AK773" i="17"/>
  <c r="AN773" i="17"/>
  <c r="AL765" i="17"/>
  <c r="AJ765" i="17"/>
  <c r="AM765" i="17"/>
  <c r="AN765" i="17"/>
  <c r="AO765" i="17"/>
  <c r="AL757" i="17"/>
  <c r="AJ757" i="17"/>
  <c r="AM757" i="17"/>
  <c r="AK757" i="17"/>
  <c r="AO757" i="17"/>
  <c r="AN757" i="17"/>
  <c r="AL749" i="17"/>
  <c r="AK749" i="17"/>
  <c r="AN749" i="17"/>
  <c r="AM749" i="17"/>
  <c r="AJ749" i="17"/>
  <c r="AO749" i="17"/>
  <c r="AM743" i="17"/>
  <c r="AL741" i="17"/>
  <c r="AK741" i="17"/>
  <c r="AN741" i="17"/>
  <c r="AJ741" i="17"/>
  <c r="AM741" i="17"/>
  <c r="AO741" i="17"/>
  <c r="AL733" i="17"/>
  <c r="AK733" i="17"/>
  <c r="AN733" i="17"/>
  <c r="AO733" i="17"/>
  <c r="AJ733" i="17"/>
  <c r="AM733" i="17"/>
  <c r="AL725" i="17"/>
  <c r="AO725" i="17"/>
  <c r="AJ725" i="17"/>
  <c r="AN725" i="17"/>
  <c r="AK725" i="17"/>
  <c r="AM725" i="17"/>
  <c r="AK717" i="17"/>
  <c r="AL717" i="17"/>
  <c r="AO717" i="17"/>
  <c r="AM717" i="17"/>
  <c r="AN717" i="17"/>
  <c r="AJ717" i="17"/>
  <c r="AK709" i="17"/>
  <c r="AL709" i="17"/>
  <c r="AO709" i="17"/>
  <c r="AM709" i="17"/>
  <c r="AJ709" i="17"/>
  <c r="AN709" i="17"/>
  <c r="AK701" i="17"/>
  <c r="AL701" i="17"/>
  <c r="AM701" i="17"/>
  <c r="AJ701" i="17"/>
  <c r="AN701" i="17"/>
  <c r="AO701" i="17"/>
  <c r="AN694" i="17"/>
  <c r="AK693" i="17"/>
  <c r="AN693" i="17"/>
  <c r="AL693" i="17"/>
  <c r="AJ693" i="17"/>
  <c r="AM693" i="17"/>
  <c r="AO693" i="17"/>
  <c r="AJ685" i="17"/>
  <c r="AM685" i="17"/>
  <c r="AK685" i="17"/>
  <c r="AO685" i="17"/>
  <c r="AL685" i="17"/>
  <c r="AN685" i="17"/>
  <c r="AJ677" i="17"/>
  <c r="AM677" i="17"/>
  <c r="AN677" i="17"/>
  <c r="AK677" i="17"/>
  <c r="AL677" i="17"/>
  <c r="AO677" i="17"/>
  <c r="AJ661" i="17"/>
  <c r="AK661" i="17"/>
  <c r="AN661" i="17"/>
  <c r="AL661" i="17"/>
  <c r="AM661" i="17"/>
  <c r="AO661" i="17"/>
  <c r="AJ653" i="17"/>
  <c r="AN653" i="17"/>
  <c r="AO653" i="17"/>
  <c r="AK653" i="17"/>
  <c r="AL653" i="17"/>
  <c r="AM653" i="17"/>
  <c r="AJ645" i="17"/>
  <c r="AL645" i="17"/>
  <c r="AK645" i="17"/>
  <c r="AN645" i="17"/>
  <c r="AM645" i="17"/>
  <c r="AO645" i="17"/>
  <c r="AJ637" i="17"/>
  <c r="AL637" i="17"/>
  <c r="AO637" i="17"/>
  <c r="AM637" i="17"/>
  <c r="AN637" i="17"/>
  <c r="AK637" i="17"/>
  <c r="AJ629" i="17"/>
  <c r="AO629" i="17"/>
  <c r="AM629" i="17"/>
  <c r="AN629" i="17"/>
  <c r="AK629" i="17"/>
  <c r="AL629" i="17"/>
  <c r="AJ621" i="17"/>
  <c r="AN621" i="17"/>
  <c r="AM621" i="17"/>
  <c r="AO621" i="17"/>
  <c r="AK621" i="17"/>
  <c r="AL621" i="17"/>
  <c r="AM615" i="17"/>
  <c r="AJ613" i="17"/>
  <c r="AK613" i="17"/>
  <c r="AN613" i="17"/>
  <c r="AL613" i="17"/>
  <c r="AO613" i="17"/>
  <c r="AM613" i="17"/>
  <c r="AJ605" i="17"/>
  <c r="AL605" i="17"/>
  <c r="AM605" i="17"/>
  <c r="AK605" i="17"/>
  <c r="AO605" i="17"/>
  <c r="AN605" i="17"/>
  <c r="AJ597" i="17"/>
  <c r="AO597" i="17"/>
  <c r="AK597" i="17"/>
  <c r="AN597" i="17"/>
  <c r="AL597" i="17"/>
  <c r="AM597" i="17"/>
  <c r="AN590" i="17"/>
  <c r="AJ589" i="17"/>
  <c r="AN589" i="17"/>
  <c r="AO589" i="17"/>
  <c r="AL589" i="17"/>
  <c r="AM589" i="17"/>
  <c r="AK589" i="17"/>
  <c r="AJ581" i="17"/>
  <c r="AM581" i="17"/>
  <c r="AK581" i="17"/>
  <c r="AN581" i="17"/>
  <c r="AL581" i="17"/>
  <c r="AO581" i="17"/>
  <c r="AJ573" i="17"/>
  <c r="AM573" i="17"/>
  <c r="AK573" i="17"/>
  <c r="AN573" i="17"/>
  <c r="AO573" i="17"/>
  <c r="AL573" i="17"/>
  <c r="AJ565" i="17"/>
  <c r="AK565" i="17"/>
  <c r="AM565" i="17"/>
  <c r="AL565" i="17"/>
  <c r="AN565" i="17"/>
  <c r="AO565" i="17"/>
  <c r="AJ557" i="17"/>
  <c r="AN557" i="17"/>
  <c r="AM557" i="17"/>
  <c r="AK557" i="17"/>
  <c r="AL557" i="17"/>
  <c r="AO557" i="17"/>
  <c r="AJ549" i="17"/>
  <c r="AK549" i="17"/>
  <c r="AN549" i="17"/>
  <c r="AO549" i="17"/>
  <c r="AM549" i="17"/>
  <c r="AL549" i="17"/>
  <c r="AJ541" i="17"/>
  <c r="AL541" i="17"/>
  <c r="AO541" i="17"/>
  <c r="AK541" i="17"/>
  <c r="AN541" i="17"/>
  <c r="AM541" i="17"/>
  <c r="AJ533" i="17"/>
  <c r="AK533" i="17"/>
  <c r="AO533" i="17"/>
  <c r="AM533" i="17"/>
  <c r="AN533" i="17"/>
  <c r="AL533" i="17"/>
  <c r="AJ525" i="17"/>
  <c r="AN525" i="17"/>
  <c r="AL525" i="17"/>
  <c r="AM525" i="17"/>
  <c r="AO525" i="17"/>
  <c r="AK525" i="17"/>
  <c r="AJ517" i="17"/>
  <c r="AL517" i="17"/>
  <c r="AO517" i="17"/>
  <c r="AM517" i="17"/>
  <c r="AN517" i="17"/>
  <c r="AK517" i="17"/>
  <c r="AJ509" i="17"/>
  <c r="AM509" i="17"/>
  <c r="AL509" i="17"/>
  <c r="AO509" i="17"/>
  <c r="AK509" i="17"/>
  <c r="AJ501" i="17"/>
  <c r="AM501" i="17"/>
  <c r="AK501" i="17"/>
  <c r="AN501" i="17"/>
  <c r="AL501" i="17"/>
  <c r="AO501" i="17"/>
  <c r="AK493" i="17"/>
  <c r="AL493" i="17"/>
  <c r="AM493" i="17"/>
  <c r="AJ493" i="17"/>
  <c r="AN493" i="17"/>
  <c r="AO493" i="17"/>
  <c r="AK485" i="17"/>
  <c r="AL485" i="17"/>
  <c r="AO485" i="17"/>
  <c r="AM485" i="17"/>
  <c r="AJ485" i="17"/>
  <c r="AN485" i="17"/>
  <c r="AK477" i="17"/>
  <c r="AN477" i="17"/>
  <c r="AL477" i="17"/>
  <c r="AJ477" i="17"/>
  <c r="AM477" i="17"/>
  <c r="AO477" i="17"/>
  <c r="AK469" i="17"/>
  <c r="AN469" i="17"/>
  <c r="AO469" i="17"/>
  <c r="AL469" i="17"/>
  <c r="AJ469" i="17"/>
  <c r="AM469" i="17"/>
  <c r="AK461" i="17"/>
  <c r="AJ461" i="17"/>
  <c r="AM461" i="17"/>
  <c r="AL461" i="17"/>
  <c r="AO461" i="17"/>
  <c r="AN461" i="17"/>
  <c r="AK453" i="17"/>
  <c r="AJ453" i="17"/>
  <c r="AM453" i="17"/>
  <c r="AO453" i="17"/>
  <c r="AL453" i="17"/>
  <c r="AN453" i="17"/>
  <c r="AK445" i="17"/>
  <c r="AN445" i="17"/>
  <c r="AO445" i="17"/>
  <c r="AL445" i="17"/>
  <c r="AJ445" i="17"/>
  <c r="AM445" i="17"/>
  <c r="AK437" i="17"/>
  <c r="AL437" i="17"/>
  <c r="AO437" i="17"/>
  <c r="AM437" i="17"/>
  <c r="AJ437" i="17"/>
  <c r="AN437" i="17"/>
  <c r="AK429" i="17"/>
  <c r="AL429" i="17"/>
  <c r="AO429" i="17"/>
  <c r="AJ429" i="17"/>
  <c r="AM429" i="17"/>
  <c r="AN429" i="17"/>
  <c r="AK421" i="17"/>
  <c r="AO421" i="17"/>
  <c r="AL421" i="17"/>
  <c r="AM421" i="17"/>
  <c r="AN421" i="17"/>
  <c r="AJ421" i="17"/>
  <c r="AK413" i="17"/>
  <c r="AN413" i="17"/>
  <c r="AJ413" i="17"/>
  <c r="AO413" i="17"/>
  <c r="AL413" i="17"/>
  <c r="AM413" i="17"/>
  <c r="AK405" i="17"/>
  <c r="AN405" i="17"/>
  <c r="AO405" i="17"/>
  <c r="AL405" i="17"/>
  <c r="AJ405" i="17"/>
  <c r="AM405" i="17"/>
  <c r="AK397" i="17"/>
  <c r="AJ397" i="17"/>
  <c r="AM397" i="17"/>
  <c r="AN397" i="17"/>
  <c r="AO397" i="17"/>
  <c r="AL397" i="17"/>
  <c r="AK389" i="17"/>
  <c r="AJ389" i="17"/>
  <c r="AM389" i="17"/>
  <c r="AO389" i="17"/>
  <c r="AL389" i="17"/>
  <c r="AN389" i="17"/>
  <c r="AL381" i="17"/>
  <c r="AO381" i="17"/>
  <c r="AK381" i="17"/>
  <c r="AJ381" i="17"/>
  <c r="AN381" i="17"/>
  <c r="AM381" i="17"/>
  <c r="AL373" i="17"/>
  <c r="AJ373" i="17"/>
  <c r="AN373" i="17"/>
  <c r="AK373" i="17"/>
  <c r="AM373" i="17"/>
  <c r="AO373" i="17"/>
  <c r="AK365" i="17"/>
  <c r="AN365" i="17"/>
  <c r="AJ365" i="17"/>
  <c r="AM365" i="17"/>
  <c r="AL365" i="17"/>
  <c r="AO365" i="17"/>
  <c r="AJ357" i="17"/>
  <c r="AM357" i="17"/>
  <c r="AK357" i="17"/>
  <c r="AN357" i="17"/>
  <c r="AL357" i="17"/>
  <c r="AO357" i="17"/>
  <c r="AL349" i="17"/>
  <c r="AO349" i="17"/>
  <c r="AN349" i="17"/>
  <c r="AK349" i="17"/>
  <c r="AJ349" i="17"/>
  <c r="AM349" i="17"/>
  <c r="AJ341" i="17"/>
  <c r="AN341" i="17"/>
  <c r="AK341" i="17"/>
  <c r="AL341" i="17"/>
  <c r="AO341" i="17"/>
  <c r="AM341" i="17"/>
  <c r="AK333" i="17"/>
  <c r="AN333" i="17"/>
  <c r="AJ333" i="17"/>
  <c r="AL333" i="17"/>
  <c r="AM333" i="17"/>
  <c r="AO333" i="17"/>
  <c r="AJ325" i="17"/>
  <c r="AM325" i="17"/>
  <c r="AL325" i="17"/>
  <c r="AN325" i="17"/>
  <c r="AK325" i="17"/>
  <c r="AO325" i="17"/>
  <c r="AL317" i="17"/>
  <c r="AO317" i="17"/>
  <c r="AK317" i="17"/>
  <c r="AN317" i="17"/>
  <c r="AJ317" i="17"/>
  <c r="AM317" i="17"/>
  <c r="AN309" i="17"/>
  <c r="AK309" i="17"/>
  <c r="AM309" i="17"/>
  <c r="AJ309" i="17"/>
  <c r="AL309" i="17"/>
  <c r="AO309" i="17"/>
  <c r="AK301" i="17"/>
  <c r="AN301" i="17"/>
  <c r="AM301" i="17"/>
  <c r="AL301" i="17"/>
  <c r="AJ301" i="17"/>
  <c r="AO301" i="17"/>
  <c r="AJ293" i="17"/>
  <c r="AM293" i="17"/>
  <c r="AN293" i="17"/>
  <c r="AK293" i="17"/>
  <c r="AO293" i="17"/>
  <c r="AL293" i="17"/>
  <c r="AL285" i="17"/>
  <c r="AO285" i="17"/>
  <c r="AN285" i="17"/>
  <c r="AK285" i="17"/>
  <c r="AM285" i="17"/>
  <c r="AJ285" i="17"/>
  <c r="AM277" i="17"/>
  <c r="AJ277" i="17"/>
  <c r="AN277" i="17"/>
  <c r="AK277" i="17"/>
  <c r="AL277" i="17"/>
  <c r="AO277" i="17"/>
  <c r="AK269" i="17"/>
  <c r="AN269" i="17"/>
  <c r="AM269" i="17"/>
  <c r="AL269" i="17"/>
  <c r="AJ269" i="17"/>
  <c r="AO269" i="17"/>
  <c r="AK261" i="17"/>
  <c r="AN261" i="17"/>
  <c r="AO261" i="17"/>
  <c r="AM261" i="17"/>
  <c r="AL261" i="17"/>
  <c r="AJ261" i="17"/>
  <c r="AK253" i="17"/>
  <c r="AN253" i="17"/>
  <c r="AO253" i="17"/>
  <c r="AM253" i="17"/>
  <c r="AL253" i="17"/>
  <c r="AJ253" i="17"/>
  <c r="AK245" i="17"/>
  <c r="AJ245" i="17"/>
  <c r="AM245" i="17"/>
  <c r="AL245" i="17"/>
  <c r="AN245" i="17"/>
  <c r="AO245" i="17"/>
  <c r="AK237" i="17"/>
  <c r="AJ237" i="17"/>
  <c r="AM237" i="17"/>
  <c r="AN237" i="17"/>
  <c r="AL237" i="17"/>
  <c r="AO237" i="17"/>
  <c r="AN229" i="17"/>
  <c r="AL229" i="17"/>
  <c r="AO229" i="17"/>
  <c r="AK229" i="17"/>
  <c r="AM229" i="17"/>
  <c r="AJ229" i="17"/>
  <c r="AN221" i="17"/>
  <c r="AO221" i="17"/>
  <c r="AL221" i="17"/>
  <c r="AM221" i="17"/>
  <c r="AJ221" i="17"/>
  <c r="AK221" i="17"/>
  <c r="AN213" i="17"/>
  <c r="AK213" i="17"/>
  <c r="AO213" i="17"/>
  <c r="AJ213" i="17"/>
  <c r="AL213" i="17"/>
  <c r="AM213" i="17"/>
  <c r="AN205" i="17"/>
  <c r="AJ205" i="17"/>
  <c r="AM205" i="17"/>
  <c r="AO205" i="17"/>
  <c r="AK205" i="17"/>
  <c r="AL205" i="17"/>
  <c r="AN197" i="17"/>
  <c r="AK197" i="17"/>
  <c r="AM197" i="17"/>
  <c r="AJ197" i="17"/>
  <c r="AO197" i="17"/>
  <c r="AL197" i="17"/>
  <c r="AN189" i="17"/>
  <c r="AO189" i="17"/>
  <c r="AL189" i="17"/>
  <c r="AM189" i="17"/>
  <c r="AJ189" i="17"/>
  <c r="AK189" i="17"/>
  <c r="AN181" i="17"/>
  <c r="AK181" i="17"/>
  <c r="AO181" i="17"/>
  <c r="AM181" i="17"/>
  <c r="AL181" i="17"/>
  <c r="AJ181" i="17"/>
  <c r="AN173" i="17"/>
  <c r="AJ173" i="17"/>
  <c r="AM173" i="17"/>
  <c r="AO173" i="17"/>
  <c r="AK173" i="17"/>
  <c r="AL173" i="17"/>
  <c r="AN165" i="17"/>
  <c r="AK165" i="17"/>
  <c r="AM165" i="17"/>
  <c r="AJ165" i="17"/>
  <c r="AL165" i="17"/>
  <c r="AO165" i="17"/>
  <c r="AN157" i="17"/>
  <c r="AO157" i="17"/>
  <c r="AL157" i="17"/>
  <c r="AM157" i="17"/>
  <c r="AJ157" i="17"/>
  <c r="AK157" i="17"/>
  <c r="AN149" i="17"/>
  <c r="AK149" i="17"/>
  <c r="AO149" i="17"/>
  <c r="AM149" i="17"/>
  <c r="AJ149" i="17"/>
  <c r="AL149" i="17"/>
  <c r="AN141" i="17"/>
  <c r="AJ141" i="17"/>
  <c r="AM141" i="17"/>
  <c r="AO141" i="17"/>
  <c r="AK141" i="17"/>
  <c r="AL141" i="17"/>
  <c r="AN133" i="17"/>
  <c r="AK133" i="17"/>
  <c r="AM133" i="17"/>
  <c r="AJ133" i="17"/>
  <c r="AO133" i="17"/>
  <c r="AL133" i="17"/>
  <c r="AN125" i="17"/>
  <c r="AO125" i="17"/>
  <c r="AL125" i="17"/>
  <c r="AM125" i="17"/>
  <c r="AJ125" i="17"/>
  <c r="AK125" i="17"/>
  <c r="AN117" i="17"/>
  <c r="AK117" i="17"/>
  <c r="AO117" i="17"/>
  <c r="AM117" i="17"/>
  <c r="AJ117" i="17"/>
  <c r="AL117" i="17"/>
  <c r="AL109" i="17"/>
  <c r="AK109" i="17"/>
  <c r="AN109" i="17"/>
  <c r="AM109" i="17"/>
  <c r="AJ109" i="17"/>
  <c r="AO109" i="17"/>
  <c r="AJ101" i="17"/>
  <c r="AM101" i="17"/>
  <c r="AK101" i="17"/>
  <c r="AN101" i="17"/>
  <c r="AO101" i="17"/>
  <c r="AL101" i="17"/>
  <c r="AJ93" i="17"/>
  <c r="AM93" i="17"/>
  <c r="AN93" i="17"/>
  <c r="AK93" i="17"/>
  <c r="AL93" i="17"/>
  <c r="AO93" i="17"/>
  <c r="AJ85" i="17"/>
  <c r="AK85" i="17"/>
  <c r="AL85" i="17"/>
  <c r="AO85" i="17"/>
  <c r="AN85" i="17"/>
  <c r="AM85" i="17"/>
  <c r="AJ77" i="17"/>
  <c r="AK77" i="17"/>
  <c r="AN77" i="17"/>
  <c r="AM77" i="17"/>
  <c r="AO77" i="17"/>
  <c r="AL77" i="17"/>
  <c r="AJ69" i="17"/>
  <c r="AN69" i="17"/>
  <c r="AM69" i="17"/>
  <c r="AL69" i="17"/>
  <c r="AO69" i="17"/>
  <c r="AK69" i="17"/>
  <c r="AL61" i="17"/>
  <c r="AO61" i="17"/>
  <c r="AK61" i="17"/>
  <c r="AM61" i="17"/>
  <c r="AJ61" i="17"/>
  <c r="AN61" i="17"/>
  <c r="AN53" i="17"/>
  <c r="AK53" i="17"/>
  <c r="AM53" i="17"/>
  <c r="AJ53" i="17"/>
  <c r="AO53" i="17"/>
  <c r="AL53" i="17"/>
  <c r="AN45" i="17"/>
  <c r="AK45" i="17"/>
  <c r="AL45" i="17"/>
  <c r="AO45" i="17"/>
  <c r="AM45" i="17"/>
  <c r="AJ45" i="17"/>
  <c r="AN37" i="17"/>
  <c r="AK37" i="17"/>
  <c r="AM37" i="17"/>
  <c r="AL37" i="17"/>
  <c r="AJ37" i="17"/>
  <c r="AO37" i="17"/>
  <c r="AN29" i="17"/>
  <c r="AK29" i="17"/>
  <c r="AL29" i="17"/>
  <c r="AJ29" i="17"/>
  <c r="AM29" i="17"/>
  <c r="AO29" i="17"/>
  <c r="AN21" i="17"/>
  <c r="AL21" i="17"/>
  <c r="AK21" i="17"/>
  <c r="AJ21" i="17"/>
  <c r="AO21" i="17"/>
  <c r="AM21" i="17"/>
  <c r="AN13" i="17"/>
  <c r="AJ13" i="17"/>
  <c r="AM13" i="17"/>
  <c r="AO13" i="17"/>
  <c r="AL13" i="17"/>
  <c r="AK13" i="17"/>
  <c r="AV25" i="17"/>
  <c r="AJ904" i="17"/>
  <c r="AJ899" i="17"/>
  <c r="AL899" i="17"/>
  <c r="AO899" i="17"/>
  <c r="AM899" i="17"/>
  <c r="AK899" i="17"/>
  <c r="AN899" i="17"/>
  <c r="AJ791" i="17"/>
  <c r="AK781" i="17"/>
  <c r="AN727" i="17"/>
  <c r="AL727" i="17"/>
  <c r="AO727" i="17"/>
  <c r="AK727" i="17"/>
  <c r="AM727" i="17"/>
  <c r="AJ727" i="17"/>
  <c r="AM723" i="17"/>
  <c r="AX24" i="17"/>
  <c r="AS24" i="17"/>
  <c r="AT24" i="17"/>
  <c r="AO920" i="17"/>
  <c r="AW24" i="17"/>
  <c r="AO924" i="17"/>
  <c r="AK924" i="17"/>
  <c r="AN924" i="17"/>
  <c r="AL924" i="17"/>
  <c r="AM924" i="17"/>
  <c r="AJ924" i="17"/>
  <c r="AO908" i="17"/>
  <c r="AL908" i="17"/>
  <c r="AJ908" i="17"/>
  <c r="AM908" i="17"/>
  <c r="AK908" i="17"/>
  <c r="AN908" i="17"/>
  <c r="AO900" i="17"/>
  <c r="AL900" i="17"/>
  <c r="AN900" i="17"/>
  <c r="AM900" i="17"/>
  <c r="AJ900" i="17"/>
  <c r="AK900" i="17"/>
  <c r="AO892" i="17"/>
  <c r="AL892" i="17"/>
  <c r="AJ892" i="17"/>
  <c r="AM892" i="17"/>
  <c r="AK892" i="17"/>
  <c r="AN892" i="17"/>
  <c r="AL868" i="17"/>
  <c r="AO868" i="17"/>
  <c r="AM868" i="17"/>
  <c r="AN868" i="17"/>
  <c r="AJ868" i="17"/>
  <c r="AK868" i="17"/>
  <c r="AL844" i="17"/>
  <c r="AO844" i="17"/>
  <c r="AK844" i="17"/>
  <c r="AM844" i="17"/>
  <c r="AN844" i="17"/>
  <c r="AJ844" i="17"/>
  <c r="AL836" i="17"/>
  <c r="AO836" i="17"/>
  <c r="AM836" i="17"/>
  <c r="AN836" i="17"/>
  <c r="AJ836" i="17"/>
  <c r="AL828" i="17"/>
  <c r="AO828" i="17"/>
  <c r="AM828" i="17"/>
  <c r="AJ828" i="17"/>
  <c r="AK828" i="17"/>
  <c r="AN828" i="17"/>
  <c r="AL820" i="17"/>
  <c r="AO820" i="17"/>
  <c r="AN820" i="17"/>
  <c r="AK820" i="17"/>
  <c r="AJ820" i="17"/>
  <c r="AM820" i="17"/>
  <c r="AL812" i="17"/>
  <c r="AO812" i="17"/>
  <c r="AM812" i="17"/>
  <c r="AK812" i="17"/>
  <c r="AN812" i="17"/>
  <c r="AJ812" i="17"/>
  <c r="AO804" i="17"/>
  <c r="AK804" i="17"/>
  <c r="AN804" i="17"/>
  <c r="AL804" i="17"/>
  <c r="AM804" i="17"/>
  <c r="AO788" i="17"/>
  <c r="AK788" i="17"/>
  <c r="AN788" i="17"/>
  <c r="AM788" i="17"/>
  <c r="AL788" i="17"/>
  <c r="AJ788" i="17"/>
  <c r="AO764" i="17"/>
  <c r="AL764" i="17"/>
  <c r="AJ764" i="17"/>
  <c r="AM764" i="17"/>
  <c r="AN764" i="17"/>
  <c r="AK764" i="17"/>
  <c r="AO740" i="17"/>
  <c r="AK740" i="17"/>
  <c r="AN740" i="17"/>
  <c r="AJ740" i="17"/>
  <c r="AL740" i="17"/>
  <c r="AM740" i="17"/>
  <c r="AO732" i="17"/>
  <c r="AK732" i="17"/>
  <c r="AN732" i="17"/>
  <c r="AL732" i="17"/>
  <c r="AM732" i="17"/>
  <c r="AJ732" i="17"/>
  <c r="AN716" i="17"/>
  <c r="AO716" i="17"/>
  <c r="AM716" i="17"/>
  <c r="AJ716" i="17"/>
  <c r="AL716" i="17"/>
  <c r="AK716" i="17"/>
  <c r="AN708" i="17"/>
  <c r="AO708" i="17"/>
  <c r="AK708" i="17"/>
  <c r="AM708" i="17"/>
  <c r="AM684" i="17"/>
  <c r="AK684" i="17"/>
  <c r="AO684" i="17"/>
  <c r="AL684" i="17"/>
  <c r="AN684" i="17"/>
  <c r="AM660" i="17"/>
  <c r="AK660" i="17"/>
  <c r="AN660" i="17"/>
  <c r="AO660" i="17"/>
  <c r="AL660" i="17"/>
  <c r="AJ660" i="17"/>
  <c r="AM644" i="17"/>
  <c r="AL644" i="17"/>
  <c r="AK644" i="17"/>
  <c r="AN644" i="17"/>
  <c r="AJ644" i="17"/>
  <c r="AM636" i="17"/>
  <c r="AL636" i="17"/>
  <c r="AO636" i="17"/>
  <c r="AK636" i="17"/>
  <c r="AN636" i="17"/>
  <c r="AJ636" i="17"/>
  <c r="AM628" i="17"/>
  <c r="AL628" i="17"/>
  <c r="AO628" i="17"/>
  <c r="AJ628" i="17"/>
  <c r="AN628" i="17"/>
  <c r="AK628" i="17"/>
  <c r="AM612" i="17"/>
  <c r="AN612" i="17"/>
  <c r="AL612" i="17"/>
  <c r="AJ612" i="17"/>
  <c r="AO612" i="17"/>
  <c r="AK612" i="17"/>
  <c r="AM588" i="17"/>
  <c r="AJ588" i="17"/>
  <c r="AN588" i="17"/>
  <c r="AL588" i="17"/>
  <c r="AK588" i="17"/>
  <c r="AO588" i="17"/>
  <c r="AM580" i="17"/>
  <c r="AJ580" i="17"/>
  <c r="AL580" i="17"/>
  <c r="AN580" i="17"/>
  <c r="AO580" i="17"/>
  <c r="AK580" i="17"/>
  <c r="AM572" i="17"/>
  <c r="AJ572" i="17"/>
  <c r="AO572" i="17"/>
  <c r="AL572" i="17"/>
  <c r="AK572" i="17"/>
  <c r="AN572" i="17"/>
  <c r="AM540" i="17"/>
  <c r="AL540" i="17"/>
  <c r="AO540" i="17"/>
  <c r="AN540" i="17"/>
  <c r="AJ540" i="17"/>
  <c r="AK540" i="17"/>
  <c r="AM524" i="17"/>
  <c r="AK524" i="17"/>
  <c r="AN524" i="17"/>
  <c r="AJ524" i="17"/>
  <c r="AO524" i="17"/>
  <c r="AL524" i="17"/>
  <c r="AM516" i="17"/>
  <c r="AL516" i="17"/>
  <c r="AO516" i="17"/>
  <c r="AK516" i="17"/>
  <c r="AN516" i="17"/>
  <c r="AJ516" i="17"/>
  <c r="AM508" i="17"/>
  <c r="AJ508" i="17"/>
  <c r="AN508" i="17"/>
  <c r="AK508" i="17"/>
  <c r="AO508" i="17"/>
  <c r="AL508" i="17"/>
  <c r="AN492" i="17"/>
  <c r="AK492" i="17"/>
  <c r="AO492" i="17"/>
  <c r="AL492" i="17"/>
  <c r="AJ492" i="17"/>
  <c r="AM492" i="17"/>
  <c r="AK476" i="17"/>
  <c r="AN476" i="17"/>
  <c r="AM476" i="17"/>
  <c r="AJ476" i="17"/>
  <c r="AO476" i="17"/>
  <c r="AL476" i="17"/>
  <c r="AK460" i="17"/>
  <c r="AN460" i="17"/>
  <c r="AL460" i="17"/>
  <c r="AO460" i="17"/>
  <c r="AM460" i="17"/>
  <c r="AJ460" i="17"/>
  <c r="AK452" i="17"/>
  <c r="AN452" i="17"/>
  <c r="AL452" i="17"/>
  <c r="AO452" i="17"/>
  <c r="AM452" i="17"/>
  <c r="AJ452" i="17"/>
  <c r="AK444" i="17"/>
  <c r="AN444" i="17"/>
  <c r="AL444" i="17"/>
  <c r="AM444" i="17"/>
  <c r="AJ444" i="17"/>
  <c r="AO444" i="17"/>
  <c r="AK428" i="17"/>
  <c r="AN428" i="17"/>
  <c r="AJ428" i="17"/>
  <c r="AM428" i="17"/>
  <c r="AO428" i="17"/>
  <c r="AL428" i="17"/>
  <c r="AK412" i="17"/>
  <c r="AN412" i="17"/>
  <c r="AM412" i="17"/>
  <c r="AO412" i="17"/>
  <c r="AL412" i="17"/>
  <c r="AJ412" i="17"/>
  <c r="AK404" i="17"/>
  <c r="AN404" i="17"/>
  <c r="AL404" i="17"/>
  <c r="AM404" i="17"/>
  <c r="AJ404" i="17"/>
  <c r="AO404" i="17"/>
  <c r="AK388" i="17"/>
  <c r="AN388" i="17"/>
  <c r="AL388" i="17"/>
  <c r="AO388" i="17"/>
  <c r="AM388" i="17"/>
  <c r="AJ388" i="17"/>
  <c r="AK372" i="17"/>
  <c r="AN372" i="17"/>
  <c r="AJ372" i="17"/>
  <c r="AO372" i="17"/>
  <c r="AL372" i="17"/>
  <c r="AM372" i="17"/>
  <c r="AK356" i="17"/>
  <c r="AJ356" i="17"/>
  <c r="AM356" i="17"/>
  <c r="AO356" i="17"/>
  <c r="AL356" i="17"/>
  <c r="AN356" i="17"/>
  <c r="AK340" i="17"/>
  <c r="AN340" i="17"/>
  <c r="AO340" i="17"/>
  <c r="AL340" i="17"/>
  <c r="AJ340" i="17"/>
  <c r="AM340" i="17"/>
  <c r="AK324" i="17"/>
  <c r="AJ324" i="17"/>
  <c r="AM324" i="17"/>
  <c r="AN324" i="17"/>
  <c r="AO324" i="17"/>
  <c r="AL324" i="17"/>
  <c r="AK308" i="17"/>
  <c r="AN308" i="17"/>
  <c r="AJ308" i="17"/>
  <c r="AM308" i="17"/>
  <c r="AL308" i="17"/>
  <c r="AO308" i="17"/>
  <c r="AK292" i="17"/>
  <c r="AJ292" i="17"/>
  <c r="AM292" i="17"/>
  <c r="AL292" i="17"/>
  <c r="AO292" i="17"/>
  <c r="AN292" i="17"/>
  <c r="AK276" i="17"/>
  <c r="AN276" i="17"/>
  <c r="AM276" i="17"/>
  <c r="AO276" i="17"/>
  <c r="AL276" i="17"/>
  <c r="AJ276" i="17"/>
  <c r="AK268" i="17"/>
  <c r="AN268" i="17"/>
  <c r="AM268" i="17"/>
  <c r="AJ268" i="17"/>
  <c r="AL268" i="17"/>
  <c r="AO268" i="17"/>
  <c r="AK260" i="17"/>
  <c r="AN260" i="17"/>
  <c r="AM260" i="17"/>
  <c r="AO260" i="17"/>
  <c r="AL260" i="17"/>
  <c r="AJ260" i="17"/>
  <c r="AK244" i="17"/>
  <c r="AN244" i="17"/>
  <c r="AL244" i="17"/>
  <c r="AO244" i="17"/>
  <c r="AM244" i="17"/>
  <c r="AJ244" i="17"/>
  <c r="AN228" i="17"/>
  <c r="AJ228" i="17"/>
  <c r="AM228" i="17"/>
  <c r="AL228" i="17"/>
  <c r="AO228" i="17"/>
  <c r="AK228" i="17"/>
  <c r="AL212" i="17"/>
  <c r="AO212" i="17"/>
  <c r="AM212" i="17"/>
  <c r="AJ212" i="17"/>
  <c r="AN212" i="17"/>
  <c r="AK212" i="17"/>
  <c r="AL204" i="17"/>
  <c r="AO204" i="17"/>
  <c r="AM204" i="17"/>
  <c r="AK204" i="17"/>
  <c r="AN204" i="17"/>
  <c r="AJ204" i="17"/>
  <c r="AL188" i="17"/>
  <c r="AK188" i="17"/>
  <c r="AN188" i="17"/>
  <c r="AO188" i="17"/>
  <c r="AM188" i="17"/>
  <c r="AJ188" i="17"/>
  <c r="AL172" i="17"/>
  <c r="AO172" i="17"/>
  <c r="AK172" i="17"/>
  <c r="AM172" i="17"/>
  <c r="AN172" i="17"/>
  <c r="AJ172" i="17"/>
  <c r="AL164" i="17"/>
  <c r="AJ164" i="17"/>
  <c r="AM164" i="17"/>
  <c r="AN164" i="17"/>
  <c r="AK164" i="17"/>
  <c r="AO164" i="17"/>
  <c r="AL148" i="17"/>
  <c r="AO148" i="17"/>
  <c r="AM148" i="17"/>
  <c r="AJ148" i="17"/>
  <c r="AK148" i="17"/>
  <c r="AN148" i="17"/>
  <c r="AL140" i="17"/>
  <c r="AO140" i="17"/>
  <c r="AM140" i="17"/>
  <c r="AK140" i="17"/>
  <c r="AN140" i="17"/>
  <c r="AJ140" i="17"/>
  <c r="AL132" i="17"/>
  <c r="AJ132" i="17"/>
  <c r="AM132" i="17"/>
  <c r="AN132" i="17"/>
  <c r="AK132" i="17"/>
  <c r="AO132" i="17"/>
  <c r="AL124" i="17"/>
  <c r="AK124" i="17"/>
  <c r="AN124" i="17"/>
  <c r="AO124" i="17"/>
  <c r="AM124" i="17"/>
  <c r="AJ124" i="17"/>
  <c r="AL116" i="17"/>
  <c r="AO116" i="17"/>
  <c r="AM116" i="17"/>
  <c r="AJ116" i="17"/>
  <c r="AK116" i="17"/>
  <c r="AN116" i="17"/>
  <c r="AL108" i="17"/>
  <c r="AO108" i="17"/>
  <c r="AN108" i="17"/>
  <c r="AJ108" i="17"/>
  <c r="AM108" i="17"/>
  <c r="AK108" i="17"/>
  <c r="AM100" i="17"/>
  <c r="AO100" i="17"/>
  <c r="AL100" i="17"/>
  <c r="AN100" i="17"/>
  <c r="AK100" i="17"/>
  <c r="AJ100" i="17"/>
  <c r="AM92" i="17"/>
  <c r="AJ92" i="17"/>
  <c r="AL92" i="17"/>
  <c r="AN92" i="17"/>
  <c r="AO92" i="17"/>
  <c r="AK92" i="17"/>
  <c r="AM84" i="17"/>
  <c r="AJ84" i="17"/>
  <c r="AO84" i="17"/>
  <c r="AK84" i="17"/>
  <c r="AL84" i="17"/>
  <c r="AN84" i="17"/>
  <c r="AM76" i="17"/>
  <c r="AK76" i="17"/>
  <c r="AN76" i="17"/>
  <c r="AL76" i="17"/>
  <c r="AJ76" i="17"/>
  <c r="AO76" i="17"/>
  <c r="AM68" i="17"/>
  <c r="AK68" i="17"/>
  <c r="AN68" i="17"/>
  <c r="AJ68" i="17"/>
  <c r="AO68" i="17"/>
  <c r="AL68" i="17"/>
  <c r="AN60" i="17"/>
  <c r="AL60" i="17"/>
  <c r="AO60" i="17"/>
  <c r="AM60" i="17"/>
  <c r="AJ60" i="17"/>
  <c r="AK60" i="17"/>
  <c r="AN52" i="17"/>
  <c r="AK52" i="17"/>
  <c r="AM52" i="17"/>
  <c r="AJ52" i="17"/>
  <c r="AO52" i="17"/>
  <c r="AL52" i="17"/>
  <c r="AL44" i="17"/>
  <c r="AK44" i="17"/>
  <c r="AN44" i="17"/>
  <c r="AM44" i="17"/>
  <c r="AJ44" i="17"/>
  <c r="AO44" i="17"/>
  <c r="AL36" i="17"/>
  <c r="AO36" i="17"/>
  <c r="AJ36" i="17"/>
  <c r="AN36" i="17"/>
  <c r="AM36" i="17"/>
  <c r="AK36" i="17"/>
  <c r="AL28" i="17"/>
  <c r="AJ28" i="17"/>
  <c r="AM28" i="17"/>
  <c r="AK28" i="17"/>
  <c r="AN28" i="17"/>
  <c r="AO28" i="17"/>
  <c r="AL20" i="17"/>
  <c r="AK20" i="17"/>
  <c r="AN20" i="17"/>
  <c r="AM20" i="17"/>
  <c r="AO20" i="17"/>
  <c r="AJ20" i="17"/>
  <c r="AL12" i="17"/>
  <c r="AJ12" i="17"/>
  <c r="AM12" i="17"/>
  <c r="AN12" i="17"/>
  <c r="AK12" i="17"/>
  <c r="AO12" i="17"/>
  <c r="AJ932" i="17"/>
  <c r="AN932" i="17"/>
  <c r="AO932" i="17"/>
  <c r="AL932" i="17"/>
  <c r="AM932" i="17"/>
  <c r="AK932" i="17"/>
  <c r="AO916" i="17"/>
  <c r="AK916" i="17"/>
  <c r="AN916" i="17"/>
  <c r="AJ916" i="17"/>
  <c r="AL916" i="17"/>
  <c r="AO884" i="17"/>
  <c r="AJ884" i="17"/>
  <c r="AM884" i="17"/>
  <c r="AK884" i="17"/>
  <c r="AN884" i="17"/>
  <c r="AL884" i="17"/>
  <c r="AO876" i="17"/>
  <c r="AJ876" i="17"/>
  <c r="AM876" i="17"/>
  <c r="AN876" i="17"/>
  <c r="AL876" i="17"/>
  <c r="AL860" i="17"/>
  <c r="AO860" i="17"/>
  <c r="AM860" i="17"/>
  <c r="AJ860" i="17"/>
  <c r="AK860" i="17"/>
  <c r="AN860" i="17"/>
  <c r="AL852" i="17"/>
  <c r="AO852" i="17"/>
  <c r="AN852" i="17"/>
  <c r="AK852" i="17"/>
  <c r="AM852" i="17"/>
  <c r="AJ852" i="17"/>
  <c r="AO796" i="17"/>
  <c r="AK796" i="17"/>
  <c r="AN796" i="17"/>
  <c r="AM796" i="17"/>
  <c r="AJ796" i="17"/>
  <c r="AO780" i="17"/>
  <c r="AL780" i="17"/>
  <c r="AN780" i="17"/>
  <c r="AK780" i="17"/>
  <c r="AJ780" i="17"/>
  <c r="AM780" i="17"/>
  <c r="AO772" i="17"/>
  <c r="AL772" i="17"/>
  <c r="AN772" i="17"/>
  <c r="AK772" i="17"/>
  <c r="AJ772" i="17"/>
  <c r="AM772" i="17"/>
  <c r="AO756" i="17"/>
  <c r="AJ756" i="17"/>
  <c r="AM756" i="17"/>
  <c r="AL756" i="17"/>
  <c r="AN756" i="17"/>
  <c r="AK756" i="17"/>
  <c r="AO748" i="17"/>
  <c r="AJ748" i="17"/>
  <c r="AM748" i="17"/>
  <c r="AN748" i="17"/>
  <c r="AK748" i="17"/>
  <c r="AL748" i="17"/>
  <c r="AO724" i="17"/>
  <c r="AK724" i="17"/>
  <c r="AN724" i="17"/>
  <c r="AL724" i="17"/>
  <c r="AM724" i="17"/>
  <c r="AJ724" i="17"/>
  <c r="AN700" i="17"/>
  <c r="AO700" i="17"/>
  <c r="AK700" i="17"/>
  <c r="AL700" i="17"/>
  <c r="AJ700" i="17"/>
  <c r="AM700" i="17"/>
  <c r="AN692" i="17"/>
  <c r="AO692" i="17"/>
  <c r="AK692" i="17"/>
  <c r="AJ692" i="17"/>
  <c r="AL692" i="17"/>
  <c r="AM692" i="17"/>
  <c r="AM676" i="17"/>
  <c r="AJ676" i="17"/>
  <c r="AK676" i="17"/>
  <c r="AN676" i="17"/>
  <c r="AO676" i="17"/>
  <c r="AL676" i="17"/>
  <c r="AM668" i="17"/>
  <c r="AJ668" i="17"/>
  <c r="AN668" i="17"/>
  <c r="AO668" i="17"/>
  <c r="AK668" i="17"/>
  <c r="AL668" i="17"/>
  <c r="AM652" i="17"/>
  <c r="AK652" i="17"/>
  <c r="AN652" i="17"/>
  <c r="AL652" i="17"/>
  <c r="AO652" i="17"/>
  <c r="AJ652" i="17"/>
  <c r="AM620" i="17"/>
  <c r="AK620" i="17"/>
  <c r="AN620" i="17"/>
  <c r="AO620" i="17"/>
  <c r="AJ620" i="17"/>
  <c r="AL620" i="17"/>
  <c r="AM604" i="17"/>
  <c r="AL604" i="17"/>
  <c r="AO604" i="17"/>
  <c r="AJ604" i="17"/>
  <c r="AN604" i="17"/>
  <c r="AK604" i="17"/>
  <c r="AM596" i="17"/>
  <c r="AL596" i="17"/>
  <c r="AO596" i="17"/>
  <c r="AJ596" i="17"/>
  <c r="AK596" i="17"/>
  <c r="AN596" i="17"/>
  <c r="AM564" i="17"/>
  <c r="AL564" i="17"/>
  <c r="AO564" i="17"/>
  <c r="AJ564" i="17"/>
  <c r="AN564" i="17"/>
  <c r="AK564" i="17"/>
  <c r="AM556" i="17"/>
  <c r="AK556" i="17"/>
  <c r="AN556" i="17"/>
  <c r="AL556" i="17"/>
  <c r="AO556" i="17"/>
  <c r="AJ556" i="17"/>
  <c r="AM548" i="17"/>
  <c r="AJ548" i="17"/>
  <c r="AK548" i="17"/>
  <c r="AO548" i="17"/>
  <c r="AL548" i="17"/>
  <c r="AN548" i="17"/>
  <c r="AM532" i="17"/>
  <c r="AL532" i="17"/>
  <c r="AO532" i="17"/>
  <c r="AK532" i="17"/>
  <c r="AN532" i="17"/>
  <c r="AJ532" i="17"/>
  <c r="AM500" i="17"/>
  <c r="AK500" i="17"/>
  <c r="AO500" i="17"/>
  <c r="AL500" i="17"/>
  <c r="AN500" i="17"/>
  <c r="AJ500" i="17"/>
  <c r="AN484" i="17"/>
  <c r="AK484" i="17"/>
  <c r="AO484" i="17"/>
  <c r="AL484" i="17"/>
  <c r="AJ484" i="17"/>
  <c r="AM484" i="17"/>
  <c r="AK468" i="17"/>
  <c r="AN468" i="17"/>
  <c r="AL468" i="17"/>
  <c r="AO468" i="17"/>
  <c r="AJ468" i="17"/>
  <c r="AM468" i="17"/>
  <c r="AK436" i="17"/>
  <c r="AN436" i="17"/>
  <c r="AM436" i="17"/>
  <c r="AO436" i="17"/>
  <c r="AJ436" i="17"/>
  <c r="AL436" i="17"/>
  <c r="AK420" i="17"/>
  <c r="AN420" i="17"/>
  <c r="AM420" i="17"/>
  <c r="AJ420" i="17"/>
  <c r="AO420" i="17"/>
  <c r="AL420" i="17"/>
  <c r="AK396" i="17"/>
  <c r="AN396" i="17"/>
  <c r="AL396" i="17"/>
  <c r="AO396" i="17"/>
  <c r="AM396" i="17"/>
  <c r="AJ396" i="17"/>
  <c r="AK380" i="17"/>
  <c r="AL380" i="17"/>
  <c r="AO380" i="17"/>
  <c r="AM380" i="17"/>
  <c r="AN380" i="17"/>
  <c r="AJ380" i="17"/>
  <c r="AK364" i="17"/>
  <c r="AJ364" i="17"/>
  <c r="AO364" i="17"/>
  <c r="AM364" i="17"/>
  <c r="AN364" i="17"/>
  <c r="AL364" i="17"/>
  <c r="AK348" i="17"/>
  <c r="AL348" i="17"/>
  <c r="AO348" i="17"/>
  <c r="AM348" i="17"/>
  <c r="AN348" i="17"/>
  <c r="AJ348" i="17"/>
  <c r="AK332" i="17"/>
  <c r="AJ332" i="17"/>
  <c r="AO332" i="17"/>
  <c r="AN332" i="17"/>
  <c r="AL332" i="17"/>
  <c r="AM332" i="17"/>
  <c r="AK316" i="17"/>
  <c r="AL316" i="17"/>
  <c r="AO316" i="17"/>
  <c r="AN316" i="17"/>
  <c r="AM316" i="17"/>
  <c r="AJ316" i="17"/>
  <c r="AK300" i="17"/>
  <c r="AN300" i="17"/>
  <c r="AM300" i="17"/>
  <c r="AJ300" i="17"/>
  <c r="AO300" i="17"/>
  <c r="AL300" i="17"/>
  <c r="AK284" i="17"/>
  <c r="AL284" i="17"/>
  <c r="AO284" i="17"/>
  <c r="AM284" i="17"/>
  <c r="AJ284" i="17"/>
  <c r="AN284" i="17"/>
  <c r="AK252" i="17"/>
  <c r="AN252" i="17"/>
  <c r="AL252" i="17"/>
  <c r="AM252" i="17"/>
  <c r="AO252" i="17"/>
  <c r="AJ252" i="17"/>
  <c r="AK236" i="17"/>
  <c r="AN236" i="17"/>
  <c r="AL236" i="17"/>
  <c r="AO236" i="17"/>
  <c r="AJ236" i="17"/>
  <c r="AM236" i="17"/>
  <c r="AL220" i="17"/>
  <c r="AK220" i="17"/>
  <c r="AN220" i="17"/>
  <c r="AO220" i="17"/>
  <c r="AJ220" i="17"/>
  <c r="AM220" i="17"/>
  <c r="AL196" i="17"/>
  <c r="AJ196" i="17"/>
  <c r="AM196" i="17"/>
  <c r="AN196" i="17"/>
  <c r="AO196" i="17"/>
  <c r="AK196" i="17"/>
  <c r="AL180" i="17"/>
  <c r="AO180" i="17"/>
  <c r="AM180" i="17"/>
  <c r="AJ180" i="17"/>
  <c r="AK180" i="17"/>
  <c r="AN180" i="17"/>
  <c r="AL156" i="17"/>
  <c r="AK156" i="17"/>
  <c r="AN156" i="17"/>
  <c r="AO156" i="17"/>
  <c r="AM156" i="17"/>
  <c r="AJ156" i="17"/>
  <c r="AT25" i="17"/>
  <c r="AU25" i="17"/>
  <c r="AK927" i="17"/>
  <c r="AM916" i="17"/>
  <c r="AN883" i="17"/>
  <c r="AN856" i="17"/>
  <c r="AO839" i="17"/>
  <c r="AJ839" i="17"/>
  <c r="AO807" i="17"/>
  <c r="AL796" i="17"/>
  <c r="AJ708" i="17"/>
  <c r="AL584" i="17"/>
  <c r="AT28" i="17"/>
  <c r="AW28" i="17"/>
  <c r="AX21" i="17"/>
  <c r="AJ915" i="17"/>
  <c r="AK915" i="17"/>
  <c r="AN915" i="17"/>
  <c r="AO915" i="17"/>
  <c r="AM915" i="17"/>
  <c r="AJ787" i="17"/>
  <c r="AK787" i="17"/>
  <c r="AN787" i="17"/>
  <c r="AM787" i="17"/>
  <c r="AO787" i="17"/>
  <c r="AL787" i="17"/>
  <c r="AK635" i="17"/>
  <c r="AN635" i="17"/>
  <c r="AL635" i="17"/>
  <c r="AO635" i="17"/>
  <c r="AM635" i="17"/>
  <c r="AJ635" i="17"/>
  <c r="AK591" i="17"/>
  <c r="AK527" i="17"/>
  <c r="AJ871" i="17"/>
  <c r="AO871" i="17"/>
  <c r="AJ862" i="17"/>
  <c r="AM862" i="17"/>
  <c r="AJ832" i="17"/>
  <c r="AL655" i="17"/>
  <c r="AO655" i="17"/>
  <c r="AJ655" i="17"/>
  <c r="AM655" i="17"/>
  <c r="AN655" i="17"/>
  <c r="AK634" i="17"/>
  <c r="AN634" i="17"/>
  <c r="AO634" i="17"/>
  <c r="AL634" i="17"/>
  <c r="AM634" i="17"/>
  <c r="AJ634" i="17"/>
  <c r="AX29" i="17"/>
  <c r="AS29" i="17"/>
  <c r="AT29" i="17"/>
  <c r="AW21" i="17"/>
  <c r="AM930" i="17"/>
  <c r="AJ930" i="17"/>
  <c r="AN930" i="17"/>
  <c r="AL930" i="17"/>
  <c r="AK930" i="17"/>
  <c r="AO930" i="17"/>
  <c r="AM922" i="17"/>
  <c r="AJ922" i="17"/>
  <c r="AK922" i="17"/>
  <c r="AN922" i="17"/>
  <c r="AL922" i="17"/>
  <c r="AO922" i="17"/>
  <c r="AJ919" i="17"/>
  <c r="AM914" i="17"/>
  <c r="AK914" i="17"/>
  <c r="AN914" i="17"/>
  <c r="AL914" i="17"/>
  <c r="AO914" i="17"/>
  <c r="AJ914" i="17"/>
  <c r="AM906" i="17"/>
  <c r="AK906" i="17"/>
  <c r="AN906" i="17"/>
  <c r="AJ906" i="17"/>
  <c r="AL906" i="17"/>
  <c r="AO906" i="17"/>
  <c r="AM898" i="17"/>
  <c r="AL898" i="17"/>
  <c r="AO898" i="17"/>
  <c r="AJ898" i="17"/>
  <c r="AN898" i="17"/>
  <c r="AK898" i="17"/>
  <c r="AM890" i="17"/>
  <c r="AL890" i="17"/>
  <c r="AO890" i="17"/>
  <c r="AJ890" i="17"/>
  <c r="AK890" i="17"/>
  <c r="AN890" i="17"/>
  <c r="AM882" i="17"/>
  <c r="AL882" i="17"/>
  <c r="AO882" i="17"/>
  <c r="AK882" i="17"/>
  <c r="AJ874" i="17"/>
  <c r="AM874" i="17"/>
  <c r="AK874" i="17"/>
  <c r="AN874" i="17"/>
  <c r="AO874" i="17"/>
  <c r="AL874" i="17"/>
  <c r="AJ866" i="17"/>
  <c r="AM866" i="17"/>
  <c r="AK866" i="17"/>
  <c r="AN866" i="17"/>
  <c r="AL866" i="17"/>
  <c r="AJ858" i="17"/>
  <c r="AM858" i="17"/>
  <c r="AK858" i="17"/>
  <c r="AN858" i="17"/>
  <c r="AO858" i="17"/>
  <c r="AL858" i="17"/>
  <c r="AJ842" i="17"/>
  <c r="AM842" i="17"/>
  <c r="AK842" i="17"/>
  <c r="AN842" i="17"/>
  <c r="AL842" i="17"/>
  <c r="AO842" i="17"/>
  <c r="AJ834" i="17"/>
  <c r="AM834" i="17"/>
  <c r="AK834" i="17"/>
  <c r="AN834" i="17"/>
  <c r="AO834" i="17"/>
  <c r="AL834" i="17"/>
  <c r="AO826" i="17"/>
  <c r="AJ826" i="17"/>
  <c r="AM826" i="17"/>
  <c r="AN826" i="17"/>
  <c r="AL826" i="17"/>
  <c r="AK826" i="17"/>
  <c r="AO818" i="17"/>
  <c r="AJ818" i="17"/>
  <c r="AM818" i="17"/>
  <c r="AK818" i="17"/>
  <c r="AL818" i="17"/>
  <c r="AN818" i="17"/>
  <c r="AO810" i="17"/>
  <c r="AJ810" i="17"/>
  <c r="AM810" i="17"/>
  <c r="AL810" i="17"/>
  <c r="AN810" i="17"/>
  <c r="AK810" i="17"/>
  <c r="AM802" i="17"/>
  <c r="AJ802" i="17"/>
  <c r="AN802" i="17"/>
  <c r="AK802" i="17"/>
  <c r="AL802" i="17"/>
  <c r="AO802" i="17"/>
  <c r="AM794" i="17"/>
  <c r="AJ794" i="17"/>
  <c r="AK794" i="17"/>
  <c r="AN794" i="17"/>
  <c r="AO794" i="17"/>
  <c r="AL794" i="17"/>
  <c r="AM786" i="17"/>
  <c r="AK786" i="17"/>
  <c r="AN786" i="17"/>
  <c r="AJ786" i="17"/>
  <c r="AO786" i="17"/>
  <c r="AL786" i="17"/>
  <c r="AM778" i="17"/>
  <c r="AK778" i="17"/>
  <c r="AN778" i="17"/>
  <c r="AJ778" i="17"/>
  <c r="AL778" i="17"/>
  <c r="AO778" i="17"/>
  <c r="AM770" i="17"/>
  <c r="AL770" i="17"/>
  <c r="AO770" i="17"/>
  <c r="AJ770" i="17"/>
  <c r="AN770" i="17"/>
  <c r="AK770" i="17"/>
  <c r="AM762" i="17"/>
  <c r="AL762" i="17"/>
  <c r="AO762" i="17"/>
  <c r="AJ762" i="17"/>
  <c r="AN762" i="17"/>
  <c r="AK762" i="17"/>
  <c r="AM754" i="17"/>
  <c r="AL754" i="17"/>
  <c r="AO754" i="17"/>
  <c r="AJ754" i="17"/>
  <c r="AN754" i="17"/>
  <c r="AK754" i="17"/>
  <c r="AM746" i="17"/>
  <c r="AJ746" i="17"/>
  <c r="AO746" i="17"/>
  <c r="AL746" i="17"/>
  <c r="AK746" i="17"/>
  <c r="AN746" i="17"/>
  <c r="AJ743" i="17"/>
  <c r="AM738" i="17"/>
  <c r="AJ738" i="17"/>
  <c r="AK738" i="17"/>
  <c r="AN738" i="17"/>
  <c r="AO738" i="17"/>
  <c r="AM730" i="17"/>
  <c r="AJ730" i="17"/>
  <c r="AK730" i="17"/>
  <c r="AN730" i="17"/>
  <c r="AO730" i="17"/>
  <c r="AL730" i="17"/>
  <c r="AL722" i="17"/>
  <c r="AM722" i="17"/>
  <c r="AJ722" i="17"/>
  <c r="AN722" i="17"/>
  <c r="AK722" i="17"/>
  <c r="AO722" i="17"/>
  <c r="AL714" i="17"/>
  <c r="AM714" i="17"/>
  <c r="AK714" i="17"/>
  <c r="AO714" i="17"/>
  <c r="AN714" i="17"/>
  <c r="AJ714" i="17"/>
  <c r="AL706" i="17"/>
  <c r="AM706" i="17"/>
  <c r="AO706" i="17"/>
  <c r="AK706" i="17"/>
  <c r="AJ706" i="17"/>
  <c r="AN706" i="17"/>
  <c r="AL698" i="17"/>
  <c r="AM698" i="17"/>
  <c r="AJ698" i="17"/>
  <c r="AK698" i="17"/>
  <c r="AO698" i="17"/>
  <c r="AN698" i="17"/>
  <c r="AK690" i="17"/>
  <c r="AL690" i="17"/>
  <c r="AJ690" i="17"/>
  <c r="AN690" i="17"/>
  <c r="AO690" i="17"/>
  <c r="AM690" i="17"/>
  <c r="AJ687" i="17"/>
  <c r="AK682" i="17"/>
  <c r="AL682" i="17"/>
  <c r="AO682" i="17"/>
  <c r="AJ682" i="17"/>
  <c r="AM682" i="17"/>
  <c r="AN682" i="17"/>
  <c r="AK674" i="17"/>
  <c r="AO674" i="17"/>
  <c r="AL674" i="17"/>
  <c r="AN674" i="17"/>
  <c r="AJ674" i="17"/>
  <c r="AK666" i="17"/>
  <c r="AJ666" i="17"/>
  <c r="AM666" i="17"/>
  <c r="AN666" i="17"/>
  <c r="AO666" i="17"/>
  <c r="AL666" i="17"/>
  <c r="AK658" i="17"/>
  <c r="AJ658" i="17"/>
  <c r="AM658" i="17"/>
  <c r="AN658" i="17"/>
  <c r="AL658" i="17"/>
  <c r="AO658" i="17"/>
  <c r="AK650" i="17"/>
  <c r="AM650" i="17"/>
  <c r="AJ650" i="17"/>
  <c r="AN650" i="17"/>
  <c r="AO650" i="17"/>
  <c r="AJ647" i="17"/>
  <c r="AK642" i="17"/>
  <c r="AN642" i="17"/>
  <c r="AL642" i="17"/>
  <c r="AO642" i="17"/>
  <c r="AM642" i="17"/>
  <c r="AK626" i="17"/>
  <c r="AJ626" i="17"/>
  <c r="AM626" i="17"/>
  <c r="AL626" i="17"/>
  <c r="AO626" i="17"/>
  <c r="AN626" i="17"/>
  <c r="AK618" i="17"/>
  <c r="AL618" i="17"/>
  <c r="AO618" i="17"/>
  <c r="AM618" i="17"/>
  <c r="AN618" i="17"/>
  <c r="AK610" i="17"/>
  <c r="AL610" i="17"/>
  <c r="AO610" i="17"/>
  <c r="AM610" i="17"/>
  <c r="AJ610" i="17"/>
  <c r="AN610" i="17"/>
  <c r="AK602" i="17"/>
  <c r="AN602" i="17"/>
  <c r="AM602" i="17"/>
  <c r="AJ602" i="17"/>
  <c r="AO602" i="17"/>
  <c r="AL602" i="17"/>
  <c r="AK594" i="17"/>
  <c r="AN594" i="17"/>
  <c r="AL594" i="17"/>
  <c r="AO594" i="17"/>
  <c r="AJ594" i="17"/>
  <c r="AM594" i="17"/>
  <c r="AK586" i="17"/>
  <c r="AL586" i="17"/>
  <c r="AM586" i="17"/>
  <c r="AO586" i="17"/>
  <c r="AN586" i="17"/>
  <c r="AJ586" i="17"/>
  <c r="AK578" i="17"/>
  <c r="AO578" i="17"/>
  <c r="AJ578" i="17"/>
  <c r="AN578" i="17"/>
  <c r="AM578" i="17"/>
  <c r="AL578" i="17"/>
  <c r="AK570" i="17"/>
  <c r="AJ570" i="17"/>
  <c r="AM570" i="17"/>
  <c r="AL570" i="17"/>
  <c r="AO570" i="17"/>
  <c r="AN570" i="17"/>
  <c r="AK562" i="17"/>
  <c r="AJ562" i="17"/>
  <c r="AM562" i="17"/>
  <c r="AN562" i="17"/>
  <c r="AL562" i="17"/>
  <c r="AO562" i="17"/>
  <c r="AK554" i="17"/>
  <c r="AL554" i="17"/>
  <c r="AO554" i="17"/>
  <c r="AM554" i="17"/>
  <c r="AJ554" i="17"/>
  <c r="AK546" i="17"/>
  <c r="AN546" i="17"/>
  <c r="AO546" i="17"/>
  <c r="AL546" i="17"/>
  <c r="AJ546" i="17"/>
  <c r="AM546" i="17"/>
  <c r="AK538" i="17"/>
  <c r="AN538" i="17"/>
  <c r="AJ538" i="17"/>
  <c r="AM538" i="17"/>
  <c r="AL538" i="17"/>
  <c r="AO538" i="17"/>
  <c r="AK530" i="17"/>
  <c r="AJ530" i="17"/>
  <c r="AM530" i="17"/>
  <c r="AO530" i="17"/>
  <c r="AL530" i="17"/>
  <c r="AN530" i="17"/>
  <c r="AK522" i="17"/>
  <c r="AN522" i="17"/>
  <c r="AL522" i="17"/>
  <c r="AO522" i="17"/>
  <c r="AJ522" i="17"/>
  <c r="AM522" i="17"/>
  <c r="AK514" i="17"/>
  <c r="AN514" i="17"/>
  <c r="AO514" i="17"/>
  <c r="AL514" i="17"/>
  <c r="AJ514" i="17"/>
  <c r="AK506" i="17"/>
  <c r="AN506" i="17"/>
  <c r="AL506" i="17"/>
  <c r="AO506" i="17"/>
  <c r="AM506" i="17"/>
  <c r="AJ506" i="17"/>
  <c r="AL498" i="17"/>
  <c r="AJ498" i="17"/>
  <c r="AM498" i="17"/>
  <c r="AK498" i="17"/>
  <c r="AO498" i="17"/>
  <c r="AN498" i="17"/>
  <c r="AL490" i="17"/>
  <c r="AN490" i="17"/>
  <c r="AK490" i="17"/>
  <c r="AJ490" i="17"/>
  <c r="AM490" i="17"/>
  <c r="AO490" i="17"/>
  <c r="AL482" i="17"/>
  <c r="AK482" i="17"/>
  <c r="AO482" i="17"/>
  <c r="AM482" i="17"/>
  <c r="AN482" i="17"/>
  <c r="AL474" i="17"/>
  <c r="AJ474" i="17"/>
  <c r="AM474" i="17"/>
  <c r="AO474" i="17"/>
  <c r="AK474" i="17"/>
  <c r="AN474" i="17"/>
  <c r="AL466" i="17"/>
  <c r="AJ466" i="17"/>
  <c r="AM466" i="17"/>
  <c r="AN466" i="17"/>
  <c r="AK466" i="17"/>
  <c r="AO466" i="17"/>
  <c r="AL458" i="17"/>
  <c r="AJ458" i="17"/>
  <c r="AK458" i="17"/>
  <c r="AO458" i="17"/>
  <c r="AM458" i="17"/>
  <c r="AN458" i="17"/>
  <c r="AL450" i="17"/>
  <c r="AO450" i="17"/>
  <c r="AM450" i="17"/>
  <c r="AN450" i="17"/>
  <c r="AJ450" i="17"/>
  <c r="AK450" i="17"/>
  <c r="AL442" i="17"/>
  <c r="AO442" i="17"/>
  <c r="AK442" i="17"/>
  <c r="AJ442" i="17"/>
  <c r="AN442" i="17"/>
  <c r="AM442" i="17"/>
  <c r="AL434" i="17"/>
  <c r="AK434" i="17"/>
  <c r="AN434" i="17"/>
  <c r="AJ434" i="17"/>
  <c r="AM434" i="17"/>
  <c r="AO434" i="17"/>
  <c r="AL426" i="17"/>
  <c r="AK426" i="17"/>
  <c r="AN426" i="17"/>
  <c r="AJ426" i="17"/>
  <c r="AM426" i="17"/>
  <c r="AO426" i="17"/>
  <c r="AL418" i="17"/>
  <c r="AM418" i="17"/>
  <c r="AJ418" i="17"/>
  <c r="AK418" i="17"/>
  <c r="AN418" i="17"/>
  <c r="AO418" i="17"/>
  <c r="AL410" i="17"/>
  <c r="AJ410" i="17"/>
  <c r="AM410" i="17"/>
  <c r="AN410" i="17"/>
  <c r="AK410" i="17"/>
  <c r="AO410" i="17"/>
  <c r="AL402" i="17"/>
  <c r="AJ402" i="17"/>
  <c r="AM402" i="17"/>
  <c r="AN402" i="17"/>
  <c r="AK402" i="17"/>
  <c r="AO402" i="17"/>
  <c r="AL394" i="17"/>
  <c r="AJ394" i="17"/>
  <c r="AN394" i="17"/>
  <c r="AO394" i="17"/>
  <c r="AM394" i="17"/>
  <c r="AK394" i="17"/>
  <c r="AL386" i="17"/>
  <c r="AO386" i="17"/>
  <c r="AN386" i="17"/>
  <c r="AK386" i="17"/>
  <c r="AM386" i="17"/>
  <c r="AJ386" i="17"/>
  <c r="AK378" i="17"/>
  <c r="AL378" i="17"/>
  <c r="AJ378" i="17"/>
  <c r="AO378" i="17"/>
  <c r="AM378" i="17"/>
  <c r="AN378" i="17"/>
  <c r="AJ370" i="17"/>
  <c r="AM370" i="17"/>
  <c r="AK370" i="17"/>
  <c r="AO370" i="17"/>
  <c r="AL370" i="17"/>
  <c r="AN370" i="17"/>
  <c r="AL362" i="17"/>
  <c r="AO362" i="17"/>
  <c r="AJ362" i="17"/>
  <c r="AM362" i="17"/>
  <c r="AN362" i="17"/>
  <c r="AK362" i="17"/>
  <c r="AN354" i="17"/>
  <c r="AO354" i="17"/>
  <c r="AJ354" i="17"/>
  <c r="AM354" i="17"/>
  <c r="AK354" i="17"/>
  <c r="AL354" i="17"/>
  <c r="AK346" i="17"/>
  <c r="AL346" i="17"/>
  <c r="AM346" i="17"/>
  <c r="AN346" i="17"/>
  <c r="AJ346" i="17"/>
  <c r="AO346" i="17"/>
  <c r="AJ338" i="17"/>
  <c r="AM338" i="17"/>
  <c r="AO338" i="17"/>
  <c r="AL338" i="17"/>
  <c r="AN338" i="17"/>
  <c r="AK338" i="17"/>
  <c r="AL330" i="17"/>
  <c r="AO330" i="17"/>
  <c r="AK330" i="17"/>
  <c r="AJ330" i="17"/>
  <c r="AN330" i="17"/>
  <c r="AM330" i="17"/>
  <c r="AN322" i="17"/>
  <c r="AJ322" i="17"/>
  <c r="AM322" i="17"/>
  <c r="AK322" i="17"/>
  <c r="AO322" i="17"/>
  <c r="AL322" i="17"/>
  <c r="AK314" i="17"/>
  <c r="AN314" i="17"/>
  <c r="AO314" i="17"/>
  <c r="AL314" i="17"/>
  <c r="AM314" i="17"/>
  <c r="AJ314" i="17"/>
  <c r="AJ306" i="17"/>
  <c r="AM306" i="17"/>
  <c r="AO306" i="17"/>
  <c r="AK306" i="17"/>
  <c r="AL306" i="17"/>
  <c r="AN306" i="17"/>
  <c r="AL298" i="17"/>
  <c r="AO298" i="17"/>
  <c r="AM298" i="17"/>
  <c r="AJ298" i="17"/>
  <c r="AK298" i="17"/>
  <c r="AN298" i="17"/>
  <c r="AN290" i="17"/>
  <c r="AK290" i="17"/>
  <c r="AO290" i="17"/>
  <c r="AJ290" i="17"/>
  <c r="AL290" i="17"/>
  <c r="AM290" i="17"/>
  <c r="AK282" i="17"/>
  <c r="AL282" i="17"/>
  <c r="AO282" i="17"/>
  <c r="AJ282" i="17"/>
  <c r="AN282" i="17"/>
  <c r="AM282" i="17"/>
  <c r="AJ274" i="17"/>
  <c r="AM274" i="17"/>
  <c r="AK274" i="17"/>
  <c r="AL274" i="17"/>
  <c r="AN274" i="17"/>
  <c r="AO274" i="17"/>
  <c r="AL266" i="17"/>
  <c r="AM266" i="17"/>
  <c r="AJ266" i="17"/>
  <c r="AO266" i="17"/>
  <c r="AK266" i="17"/>
  <c r="AN266" i="17"/>
  <c r="AL258" i="17"/>
  <c r="AJ258" i="17"/>
  <c r="AM258" i="17"/>
  <c r="AN258" i="17"/>
  <c r="AO258" i="17"/>
  <c r="AK258" i="17"/>
  <c r="AL250" i="17"/>
  <c r="AJ250" i="17"/>
  <c r="AM250" i="17"/>
  <c r="AN250" i="17"/>
  <c r="AK250" i="17"/>
  <c r="AO250" i="17"/>
  <c r="AL242" i="17"/>
  <c r="AM242" i="17"/>
  <c r="AN242" i="17"/>
  <c r="AK242" i="17"/>
  <c r="AO242" i="17"/>
  <c r="AJ242" i="17"/>
  <c r="AL234" i="17"/>
  <c r="AO234" i="17"/>
  <c r="AM234" i="17"/>
  <c r="AN234" i="17"/>
  <c r="AJ234" i="17"/>
  <c r="AK234" i="17"/>
  <c r="AO226" i="17"/>
  <c r="AK226" i="17"/>
  <c r="AN226" i="17"/>
  <c r="AM226" i="17"/>
  <c r="AJ226" i="17"/>
  <c r="AL226" i="17"/>
  <c r="AO218" i="17"/>
  <c r="AJ218" i="17"/>
  <c r="AL218" i="17"/>
  <c r="AM218" i="17"/>
  <c r="AN218" i="17"/>
  <c r="AK218" i="17"/>
  <c r="AO210" i="17"/>
  <c r="AJ210" i="17"/>
  <c r="AM210" i="17"/>
  <c r="AK210" i="17"/>
  <c r="AL210" i="17"/>
  <c r="AN210" i="17"/>
  <c r="AO202" i="17"/>
  <c r="AJ202" i="17"/>
  <c r="AK202" i="17"/>
  <c r="AN202" i="17"/>
  <c r="AM202" i="17"/>
  <c r="AL202" i="17"/>
  <c r="AO194" i="17"/>
  <c r="AJ194" i="17"/>
  <c r="AM194" i="17"/>
  <c r="AL194" i="17"/>
  <c r="AN194" i="17"/>
  <c r="AK194" i="17"/>
  <c r="AO186" i="17"/>
  <c r="AJ186" i="17"/>
  <c r="AL186" i="17"/>
  <c r="AM186" i="17"/>
  <c r="AN186" i="17"/>
  <c r="AK186" i="17"/>
  <c r="AO178" i="17"/>
  <c r="AJ178" i="17"/>
  <c r="AM178" i="17"/>
  <c r="AK178" i="17"/>
  <c r="AN178" i="17"/>
  <c r="AL178" i="17"/>
  <c r="AO170" i="17"/>
  <c r="AJ170" i="17"/>
  <c r="AK170" i="17"/>
  <c r="AN170" i="17"/>
  <c r="AL170" i="17"/>
  <c r="AM170" i="17"/>
  <c r="AO162" i="17"/>
  <c r="AJ162" i="17"/>
  <c r="AM162" i="17"/>
  <c r="AK162" i="17"/>
  <c r="AN162" i="17"/>
  <c r="AL162" i="17"/>
  <c r="AO154" i="17"/>
  <c r="AJ154" i="17"/>
  <c r="AL154" i="17"/>
  <c r="AM154" i="17"/>
  <c r="AK154" i="17"/>
  <c r="AN154" i="17"/>
  <c r="AO146" i="17"/>
  <c r="AJ146" i="17"/>
  <c r="AM146" i="17"/>
  <c r="AK146" i="17"/>
  <c r="AL146" i="17"/>
  <c r="AN146" i="17"/>
  <c r="AO138" i="17"/>
  <c r="AJ138" i="17"/>
  <c r="AK138" i="17"/>
  <c r="AN138" i="17"/>
  <c r="AL138" i="17"/>
  <c r="AM138" i="17"/>
  <c r="AO130" i="17"/>
  <c r="AJ130" i="17"/>
  <c r="AM130" i="17"/>
  <c r="AK130" i="17"/>
  <c r="AN130" i="17"/>
  <c r="AL130" i="17"/>
  <c r="AO122" i="17"/>
  <c r="AJ122" i="17"/>
  <c r="AL122" i="17"/>
  <c r="AM122" i="17"/>
  <c r="AK122" i="17"/>
  <c r="AN122" i="17"/>
  <c r="AJ114" i="17"/>
  <c r="AM114" i="17"/>
  <c r="AK114" i="17"/>
  <c r="AN114" i="17"/>
  <c r="AL114" i="17"/>
  <c r="AO114" i="17"/>
  <c r="AJ106" i="17"/>
  <c r="AM106" i="17"/>
  <c r="AL106" i="17"/>
  <c r="AO106" i="17"/>
  <c r="AN106" i="17"/>
  <c r="AK106" i="17"/>
  <c r="AK98" i="17"/>
  <c r="AL98" i="17"/>
  <c r="AO98" i="17"/>
  <c r="AM98" i="17"/>
  <c r="AJ98" i="17"/>
  <c r="AN98" i="17"/>
  <c r="AK90" i="17"/>
  <c r="AO90" i="17"/>
  <c r="AL90" i="17"/>
  <c r="AJ90" i="17"/>
  <c r="AM90" i="17"/>
  <c r="AN90" i="17"/>
  <c r="AK82" i="17"/>
  <c r="AJ82" i="17"/>
  <c r="AM82" i="17"/>
  <c r="AO82" i="17"/>
  <c r="AL82" i="17"/>
  <c r="AN82" i="17"/>
  <c r="AK74" i="17"/>
  <c r="AJ74" i="17"/>
  <c r="AM74" i="17"/>
  <c r="AN74" i="17"/>
  <c r="AL74" i="17"/>
  <c r="AO74" i="17"/>
  <c r="AK66" i="17"/>
  <c r="AM66" i="17"/>
  <c r="AJ66" i="17"/>
  <c r="AN66" i="17"/>
  <c r="AL66" i="17"/>
  <c r="AO66" i="17"/>
  <c r="AJ58" i="17"/>
  <c r="AL58" i="17"/>
  <c r="AO58" i="17"/>
  <c r="AN58" i="17"/>
  <c r="AK58" i="17"/>
  <c r="AM58" i="17"/>
  <c r="AJ50" i="17"/>
  <c r="AN50" i="17"/>
  <c r="AL50" i="17"/>
  <c r="AM50" i="17"/>
  <c r="AK50" i="17"/>
  <c r="AO50" i="17"/>
  <c r="AJ42" i="17"/>
  <c r="AK42" i="17"/>
  <c r="AN42" i="17"/>
  <c r="AM42" i="17"/>
  <c r="AL42" i="17"/>
  <c r="AO42" i="17"/>
  <c r="AL34" i="17"/>
  <c r="AO34" i="17"/>
  <c r="AM34" i="17"/>
  <c r="AJ34" i="17"/>
  <c r="AN34" i="17"/>
  <c r="AK34" i="17"/>
  <c r="AJ26" i="17"/>
  <c r="AM26" i="17"/>
  <c r="AK26" i="17"/>
  <c r="AO26" i="17"/>
  <c r="AN26" i="17"/>
  <c r="AL26" i="17"/>
  <c r="AJ18" i="17"/>
  <c r="AM18" i="17"/>
  <c r="AN18" i="17"/>
  <c r="AL18" i="17"/>
  <c r="AK18" i="17"/>
  <c r="AO18" i="17"/>
  <c r="AJ10" i="17"/>
  <c r="AL10" i="17"/>
  <c r="AO10" i="17"/>
  <c r="AN10" i="17"/>
  <c r="AK10" i="17"/>
  <c r="AM10" i="17"/>
  <c r="AM904" i="17"/>
  <c r="AL863" i="17"/>
  <c r="AJ782" i="17"/>
  <c r="AM782" i="17"/>
  <c r="AJ739" i="17"/>
  <c r="AM739" i="17"/>
  <c r="AK739" i="17"/>
  <c r="AO739" i="17"/>
  <c r="AL739" i="17"/>
  <c r="AJ726" i="17"/>
  <c r="AM688" i="17"/>
  <c r="AN688" i="17"/>
  <c r="AK688" i="17"/>
  <c r="AL688" i="17"/>
  <c r="AJ688" i="17"/>
  <c r="AO688" i="17"/>
  <c r="AJ684" i="17"/>
  <c r="AN638" i="17"/>
  <c r="AO595" i="17"/>
  <c r="AL595" i="17"/>
  <c r="AM595" i="17"/>
  <c r="AJ595" i="17"/>
  <c r="AN595" i="17"/>
  <c r="AW30" i="17"/>
  <c r="AV30" i="17"/>
  <c r="AU30" i="17"/>
  <c r="AL929" i="17"/>
  <c r="AO929" i="17"/>
  <c r="AJ929" i="17"/>
  <c r="AN929" i="17"/>
  <c r="AK929" i="17"/>
  <c r="AJ921" i="17"/>
  <c r="AM921" i="17"/>
  <c r="AK921" i="17"/>
  <c r="AN921" i="17"/>
  <c r="AO921" i="17"/>
  <c r="AJ913" i="17"/>
  <c r="AM913" i="17"/>
  <c r="AK913" i="17"/>
  <c r="AL913" i="17"/>
  <c r="AO913" i="17"/>
  <c r="AM905" i="17"/>
  <c r="AK905" i="17"/>
  <c r="AN905" i="17"/>
  <c r="AL905" i="17"/>
  <c r="AO905" i="17"/>
  <c r="AK889" i="17"/>
  <c r="AN889" i="17"/>
  <c r="AO889" i="17"/>
  <c r="AM889" i="17"/>
  <c r="AJ889" i="17"/>
  <c r="AL889" i="17"/>
  <c r="AL881" i="17"/>
  <c r="AO881" i="17"/>
  <c r="AJ881" i="17"/>
  <c r="AN881" i="17"/>
  <c r="AK881" i="17"/>
  <c r="AM881" i="17"/>
  <c r="AM873" i="17"/>
  <c r="AK873" i="17"/>
  <c r="AO873" i="17"/>
  <c r="AN873" i="17"/>
  <c r="AJ873" i="17"/>
  <c r="AM865" i="17"/>
  <c r="AO865" i="17"/>
  <c r="AL865" i="17"/>
  <c r="AJ865" i="17"/>
  <c r="AK865" i="17"/>
  <c r="AL864" i="17"/>
  <c r="AM864" i="17"/>
  <c r="AM857" i="17"/>
  <c r="AJ857" i="17"/>
  <c r="AK857" i="17"/>
  <c r="AO857" i="17"/>
  <c r="AL857" i="17"/>
  <c r="AM849" i="17"/>
  <c r="AJ849" i="17"/>
  <c r="AN849" i="17"/>
  <c r="AK849" i="17"/>
  <c r="AO849" i="17"/>
  <c r="AL849" i="17"/>
  <c r="AM841" i="17"/>
  <c r="AK841" i="17"/>
  <c r="AO841" i="17"/>
  <c r="AJ841" i="17"/>
  <c r="AL841" i="17"/>
  <c r="AN841" i="17"/>
  <c r="AM833" i="17"/>
  <c r="AO833" i="17"/>
  <c r="AL833" i="17"/>
  <c r="AJ833" i="17"/>
  <c r="AN833" i="17"/>
  <c r="AK833" i="17"/>
  <c r="AJ825" i="17"/>
  <c r="AM825" i="17"/>
  <c r="AK825" i="17"/>
  <c r="AO825" i="17"/>
  <c r="AL825" i="17"/>
  <c r="AN825" i="17"/>
  <c r="AO824" i="17"/>
  <c r="AN824" i="17"/>
  <c r="AJ817" i="17"/>
  <c r="AM817" i="17"/>
  <c r="AL817" i="17"/>
  <c r="AN817" i="17"/>
  <c r="AO817" i="17"/>
  <c r="AK817" i="17"/>
  <c r="AJ809" i="17"/>
  <c r="AM809" i="17"/>
  <c r="AN809" i="17"/>
  <c r="AK809" i="17"/>
  <c r="AO809" i="17"/>
  <c r="AL809" i="17"/>
  <c r="AL801" i="17"/>
  <c r="AO801" i="17"/>
  <c r="AJ801" i="17"/>
  <c r="AK801" i="17"/>
  <c r="AM801" i="17"/>
  <c r="AN801" i="17"/>
  <c r="AJ793" i="17"/>
  <c r="AM793" i="17"/>
  <c r="AK793" i="17"/>
  <c r="AO793" i="17"/>
  <c r="AL793" i="17"/>
  <c r="AN792" i="17"/>
  <c r="AO792" i="17"/>
  <c r="AJ785" i="17"/>
  <c r="AM785" i="17"/>
  <c r="AO785" i="17"/>
  <c r="AL785" i="17"/>
  <c r="AK785" i="17"/>
  <c r="AN785" i="17"/>
  <c r="AO784" i="17"/>
  <c r="AL784" i="17"/>
  <c r="AM777" i="17"/>
  <c r="AK777" i="17"/>
  <c r="AN777" i="17"/>
  <c r="AJ777" i="17"/>
  <c r="AO777" i="17"/>
  <c r="AL777" i="17"/>
  <c r="AK769" i="17"/>
  <c r="AN769" i="17"/>
  <c r="AJ769" i="17"/>
  <c r="AO769" i="17"/>
  <c r="AL769" i="17"/>
  <c r="AO767" i="17"/>
  <c r="AK767" i="17"/>
  <c r="AK761" i="17"/>
  <c r="AN761" i="17"/>
  <c r="AO761" i="17"/>
  <c r="AM761" i="17"/>
  <c r="AL761" i="17"/>
  <c r="AJ761" i="17"/>
  <c r="AL745" i="17"/>
  <c r="AO745" i="17"/>
  <c r="AM745" i="17"/>
  <c r="AN745" i="17"/>
  <c r="AJ745" i="17"/>
  <c r="AK745" i="17"/>
  <c r="AL737" i="17"/>
  <c r="AO737" i="17"/>
  <c r="AJ737" i="17"/>
  <c r="AN737" i="17"/>
  <c r="AM737" i="17"/>
  <c r="AK737" i="17"/>
  <c r="AJ729" i="17"/>
  <c r="AM729" i="17"/>
  <c r="AN729" i="17"/>
  <c r="AO729" i="17"/>
  <c r="AL729" i="17"/>
  <c r="AK729" i="17"/>
  <c r="AN728" i="17"/>
  <c r="AL728" i="17"/>
  <c r="AO721" i="17"/>
  <c r="AL721" i="17"/>
  <c r="AM721" i="17"/>
  <c r="AJ721" i="17"/>
  <c r="AK721" i="17"/>
  <c r="AN721" i="17"/>
  <c r="AO713" i="17"/>
  <c r="AJ713" i="17"/>
  <c r="AM713" i="17"/>
  <c r="AN713" i="17"/>
  <c r="AK713" i="17"/>
  <c r="AL713" i="17"/>
  <c r="AO705" i="17"/>
  <c r="AN705" i="17"/>
  <c r="AK705" i="17"/>
  <c r="AM705" i="17"/>
  <c r="AL705" i="17"/>
  <c r="AO697" i="17"/>
  <c r="AJ697" i="17"/>
  <c r="AN697" i="17"/>
  <c r="AK697" i="17"/>
  <c r="AM697" i="17"/>
  <c r="AN689" i="17"/>
  <c r="AK689" i="17"/>
  <c r="AL689" i="17"/>
  <c r="AO689" i="17"/>
  <c r="AJ689" i="17"/>
  <c r="AM689" i="17"/>
  <c r="AN681" i="17"/>
  <c r="AK681" i="17"/>
  <c r="AL681" i="17"/>
  <c r="AM681" i="17"/>
  <c r="AJ681" i="17"/>
  <c r="AO681" i="17"/>
  <c r="AO680" i="17"/>
  <c r="AN680" i="17"/>
  <c r="AN665" i="17"/>
  <c r="AL665" i="17"/>
  <c r="AO665" i="17"/>
  <c r="AJ665" i="17"/>
  <c r="AM665" i="17"/>
  <c r="AK665" i="17"/>
  <c r="AK664" i="17"/>
  <c r="AO664" i="17"/>
  <c r="AN657" i="17"/>
  <c r="AL657" i="17"/>
  <c r="AM657" i="17"/>
  <c r="AK657" i="17"/>
  <c r="AO657" i="17"/>
  <c r="AJ657" i="17"/>
  <c r="AN649" i="17"/>
  <c r="AJ649" i="17"/>
  <c r="AM649" i="17"/>
  <c r="AK649" i="17"/>
  <c r="AL649" i="17"/>
  <c r="AO649" i="17"/>
  <c r="AN641" i="17"/>
  <c r="AJ641" i="17"/>
  <c r="AM641" i="17"/>
  <c r="AK641" i="17"/>
  <c r="AL641" i="17"/>
  <c r="AO641" i="17"/>
  <c r="AL632" i="17"/>
  <c r="AO632" i="17"/>
  <c r="AN625" i="17"/>
  <c r="AM625" i="17"/>
  <c r="AL625" i="17"/>
  <c r="AK625" i="17"/>
  <c r="AO625" i="17"/>
  <c r="AN617" i="17"/>
  <c r="AK617" i="17"/>
  <c r="AL617" i="17"/>
  <c r="AO617" i="17"/>
  <c r="AJ617" i="17"/>
  <c r="AM617" i="17"/>
  <c r="AN609" i="17"/>
  <c r="AJ609" i="17"/>
  <c r="AM609" i="17"/>
  <c r="AK609" i="17"/>
  <c r="AL609" i="17"/>
  <c r="AO609" i="17"/>
  <c r="AM608" i="17"/>
  <c r="AJ608" i="17"/>
  <c r="AN601" i="17"/>
  <c r="AK601" i="17"/>
  <c r="AO601" i="17"/>
  <c r="AJ601" i="17"/>
  <c r="AM601" i="17"/>
  <c r="AL601" i="17"/>
  <c r="AN593" i="17"/>
  <c r="AJ593" i="17"/>
  <c r="AM593" i="17"/>
  <c r="AK593" i="17"/>
  <c r="AO593" i="17"/>
  <c r="AN585" i="17"/>
  <c r="AK585" i="17"/>
  <c r="AO585" i="17"/>
  <c r="AL585" i="17"/>
  <c r="AM585" i="17"/>
  <c r="AJ585" i="17"/>
  <c r="AN577" i="17"/>
  <c r="AO577" i="17"/>
  <c r="AL577" i="17"/>
  <c r="AJ577" i="17"/>
  <c r="AK577" i="17"/>
  <c r="AM577" i="17"/>
  <c r="AO576" i="17"/>
  <c r="AJ576" i="17"/>
  <c r="AN569" i="17"/>
  <c r="AL569" i="17"/>
  <c r="AO569" i="17"/>
  <c r="AK569" i="17"/>
  <c r="AJ569" i="17"/>
  <c r="AM569" i="17"/>
  <c r="AN561" i="17"/>
  <c r="AL561" i="17"/>
  <c r="AJ561" i="17"/>
  <c r="AK561" i="17"/>
  <c r="AM561" i="17"/>
  <c r="AL560" i="17"/>
  <c r="AM560" i="17"/>
  <c r="AN553" i="17"/>
  <c r="AM553" i="17"/>
  <c r="AL553" i="17"/>
  <c r="AO553" i="17"/>
  <c r="AJ553" i="17"/>
  <c r="AK553" i="17"/>
  <c r="AN545" i="17"/>
  <c r="AJ545" i="17"/>
  <c r="AM545" i="17"/>
  <c r="AK545" i="17"/>
  <c r="AL545" i="17"/>
  <c r="AO545" i="17"/>
  <c r="AN537" i="17"/>
  <c r="AL537" i="17"/>
  <c r="AO537" i="17"/>
  <c r="AJ537" i="17"/>
  <c r="AK537" i="17"/>
  <c r="AM537" i="17"/>
  <c r="AK536" i="17"/>
  <c r="AN529" i="17"/>
  <c r="AJ529" i="17"/>
  <c r="AL529" i="17"/>
  <c r="AO529" i="17"/>
  <c r="AK529" i="17"/>
  <c r="AM529" i="17"/>
  <c r="AN521" i="17"/>
  <c r="AJ521" i="17"/>
  <c r="AM521" i="17"/>
  <c r="AK521" i="17"/>
  <c r="AL521" i="17"/>
  <c r="AO521" i="17"/>
  <c r="AN520" i="17"/>
  <c r="AM520" i="17"/>
  <c r="AS21" i="17"/>
  <c r="AW27" i="17"/>
  <c r="AN913" i="17"/>
  <c r="AK876" i="17"/>
  <c r="AN857" i="17"/>
  <c r="AL783" i="17"/>
  <c r="AK744" i="17"/>
  <c r="AL744" i="17"/>
  <c r="AO744" i="17"/>
  <c r="AN744" i="17"/>
  <c r="AM744" i="17"/>
  <c r="AJ744" i="17"/>
  <c r="AK624" i="17"/>
  <c r="AW26" i="17"/>
  <c r="AJ482" i="17"/>
  <c r="AW22" i="17"/>
  <c r="AN887" i="17"/>
  <c r="AK887" i="17"/>
  <c r="AL887" i="17"/>
  <c r="AO887" i="17"/>
  <c r="AK847" i="17"/>
  <c r="AN847" i="17"/>
  <c r="AL847" i="17"/>
  <c r="AO847" i="17"/>
  <c r="AM847" i="17"/>
  <c r="AJ847" i="17"/>
  <c r="AM750" i="17"/>
  <c r="AK750" i="17"/>
  <c r="AO750" i="17"/>
  <c r="AL750" i="17"/>
  <c r="AN735" i="17"/>
  <c r="AL735" i="17"/>
  <c r="AO735" i="17"/>
  <c r="AM735" i="17"/>
  <c r="AJ735" i="17"/>
  <c r="AK735" i="17"/>
  <c r="AM671" i="17"/>
  <c r="AT22" i="17"/>
  <c r="AJ931" i="17"/>
  <c r="AM931" i="17"/>
  <c r="AK931" i="17"/>
  <c r="AO931" i="17"/>
  <c r="AJ923" i="17"/>
  <c r="AK923" i="17"/>
  <c r="AN923" i="17"/>
  <c r="AL923" i="17"/>
  <c r="AO923" i="17"/>
  <c r="AM923" i="17"/>
  <c r="AJ907" i="17"/>
  <c r="AN907" i="17"/>
  <c r="AL907" i="17"/>
  <c r="AJ891" i="17"/>
  <c r="AL891" i="17"/>
  <c r="AO891" i="17"/>
  <c r="AN891" i="17"/>
  <c r="AJ883" i="17"/>
  <c r="AO883" i="17"/>
  <c r="AM883" i="17"/>
  <c r="AK883" i="17"/>
  <c r="AJ875" i="17"/>
  <c r="AM875" i="17"/>
  <c r="AN875" i="17"/>
  <c r="AL875" i="17"/>
  <c r="AO875" i="17"/>
  <c r="AO867" i="17"/>
  <c r="AJ867" i="17"/>
  <c r="AK867" i="17"/>
  <c r="AN867" i="17"/>
  <c r="AO859" i="17"/>
  <c r="AJ859" i="17"/>
  <c r="AL859" i="17"/>
  <c r="AK859" i="17"/>
  <c r="AM859" i="17"/>
  <c r="AO851" i="17"/>
  <c r="AJ851" i="17"/>
  <c r="AM851" i="17"/>
  <c r="AK851" i="17"/>
  <c r="AN851" i="17"/>
  <c r="AL851" i="17"/>
  <c r="AO843" i="17"/>
  <c r="AJ843" i="17"/>
  <c r="AK843" i="17"/>
  <c r="AN843" i="17"/>
  <c r="AO835" i="17"/>
  <c r="AJ835" i="17"/>
  <c r="AK835" i="17"/>
  <c r="AN835" i="17"/>
  <c r="AM835" i="17"/>
  <c r="AL827" i="17"/>
  <c r="AO827" i="17"/>
  <c r="AJ827" i="17"/>
  <c r="AM827" i="17"/>
  <c r="AL819" i="17"/>
  <c r="AO819" i="17"/>
  <c r="AJ819" i="17"/>
  <c r="AM819" i="17"/>
  <c r="AK819" i="17"/>
  <c r="AN819" i="17"/>
  <c r="AL811" i="17"/>
  <c r="AO811" i="17"/>
  <c r="AJ811" i="17"/>
  <c r="AN811" i="17"/>
  <c r="AK811" i="17"/>
  <c r="AJ803" i="17"/>
  <c r="AM803" i="17"/>
  <c r="AK803" i="17"/>
  <c r="AL803" i="17"/>
  <c r="AJ795" i="17"/>
  <c r="AK795" i="17"/>
  <c r="AN795" i="17"/>
  <c r="AM795" i="17"/>
  <c r="AO795" i="17"/>
  <c r="AJ779" i="17"/>
  <c r="AN779" i="17"/>
  <c r="AL779" i="17"/>
  <c r="AK779" i="17"/>
  <c r="AJ771" i="17"/>
  <c r="AL771" i="17"/>
  <c r="AO771" i="17"/>
  <c r="AM771" i="17"/>
  <c r="AN771" i="17"/>
  <c r="AJ763" i="17"/>
  <c r="AL763" i="17"/>
  <c r="AO763" i="17"/>
  <c r="AM763" i="17"/>
  <c r="AN763" i="17"/>
  <c r="AK763" i="17"/>
  <c r="AJ755" i="17"/>
  <c r="AO755" i="17"/>
  <c r="AM755" i="17"/>
  <c r="AK755" i="17"/>
  <c r="AL755" i="17"/>
  <c r="AJ747" i="17"/>
  <c r="AM747" i="17"/>
  <c r="AN747" i="17"/>
  <c r="AK747" i="17"/>
  <c r="AL747" i="17"/>
  <c r="AJ731" i="17"/>
  <c r="AK731" i="17"/>
  <c r="AN731" i="17"/>
  <c r="AL731" i="17"/>
  <c r="AO731" i="17"/>
  <c r="AJ715" i="17"/>
  <c r="AL715" i="17"/>
  <c r="AO715" i="17"/>
  <c r="AM715" i="17"/>
  <c r="AK715" i="17"/>
  <c r="AJ707" i="17"/>
  <c r="AM707" i="17"/>
  <c r="AN707" i="17"/>
  <c r="AO707" i="17"/>
  <c r="AL707" i="17"/>
  <c r="AJ699" i="17"/>
  <c r="AM699" i="17"/>
  <c r="AK699" i="17"/>
  <c r="AN699" i="17"/>
  <c r="AO699" i="17"/>
  <c r="AL691" i="17"/>
  <c r="AJ691" i="17"/>
  <c r="AN691" i="17"/>
  <c r="AO691" i="17"/>
  <c r="AK691" i="17"/>
  <c r="AK687" i="17"/>
  <c r="AL683" i="17"/>
  <c r="AO683" i="17"/>
  <c r="AJ683" i="17"/>
  <c r="AM683" i="17"/>
  <c r="AK683" i="17"/>
  <c r="AL675" i="17"/>
  <c r="AO675" i="17"/>
  <c r="AM675" i="17"/>
  <c r="AJ675" i="17"/>
  <c r="AK675" i="17"/>
  <c r="AN675" i="17"/>
  <c r="AJ667" i="17"/>
  <c r="AN667" i="17"/>
  <c r="AK667" i="17"/>
  <c r="AM667" i="17"/>
  <c r="AL667" i="17"/>
  <c r="AO667" i="17"/>
  <c r="AJ659" i="17"/>
  <c r="AM659" i="17"/>
  <c r="AK659" i="17"/>
  <c r="AN659" i="17"/>
  <c r="AL659" i="17"/>
  <c r="AO659" i="17"/>
  <c r="AM651" i="17"/>
  <c r="AL651" i="17"/>
  <c r="AN651" i="17"/>
  <c r="AJ651" i="17"/>
  <c r="AO651" i="17"/>
  <c r="AK651" i="17"/>
  <c r="AK643" i="17"/>
  <c r="AN643" i="17"/>
  <c r="AJ643" i="17"/>
  <c r="AM643" i="17"/>
  <c r="AL643" i="17"/>
  <c r="AO643" i="17"/>
  <c r="AL630" i="17"/>
  <c r="AN627" i="17"/>
  <c r="AK627" i="17"/>
  <c r="AO627" i="17"/>
  <c r="AM627" i="17"/>
  <c r="AJ627" i="17"/>
  <c r="AL627" i="17"/>
  <c r="AM619" i="17"/>
  <c r="AJ619" i="17"/>
  <c r="AK619" i="17"/>
  <c r="AO619" i="17"/>
  <c r="AL619" i="17"/>
  <c r="AN619" i="17"/>
  <c r="AM611" i="17"/>
  <c r="AJ611" i="17"/>
  <c r="AN611" i="17"/>
  <c r="AL611" i="17"/>
  <c r="AO611" i="17"/>
  <c r="AK603" i="17"/>
  <c r="AN603" i="17"/>
  <c r="AO603" i="17"/>
  <c r="AM603" i="17"/>
  <c r="AJ603" i="17"/>
  <c r="AL603" i="17"/>
  <c r="AJ587" i="17"/>
  <c r="AM587" i="17"/>
  <c r="AK587" i="17"/>
  <c r="AO587" i="17"/>
  <c r="AL587" i="17"/>
  <c r="AL579" i="17"/>
  <c r="AO579" i="17"/>
  <c r="AJ579" i="17"/>
  <c r="AM579" i="17"/>
  <c r="AK579" i="17"/>
  <c r="AJ571" i="17"/>
  <c r="AM571" i="17"/>
  <c r="AK571" i="17"/>
  <c r="AO571" i="17"/>
  <c r="AN571" i="17"/>
  <c r="AL571" i="17"/>
  <c r="AJ563" i="17"/>
  <c r="AN563" i="17"/>
  <c r="AK563" i="17"/>
  <c r="AO563" i="17"/>
  <c r="AM563" i="17"/>
  <c r="AL563" i="17"/>
  <c r="AM555" i="17"/>
  <c r="AN555" i="17"/>
  <c r="AJ555" i="17"/>
  <c r="AL555" i="17"/>
  <c r="AK555" i="17"/>
  <c r="AO555" i="17"/>
  <c r="AK547" i="17"/>
  <c r="AN547" i="17"/>
  <c r="AL547" i="17"/>
  <c r="AO547" i="17"/>
  <c r="AJ547" i="17"/>
  <c r="AM547" i="17"/>
  <c r="AK539" i="17"/>
  <c r="AN539" i="17"/>
  <c r="AJ539" i="17"/>
  <c r="AM539" i="17"/>
  <c r="AL539" i="17"/>
  <c r="AO539" i="17"/>
  <c r="AJ531" i="17"/>
  <c r="AM531" i="17"/>
  <c r="AN531" i="17"/>
  <c r="AO531" i="17"/>
  <c r="AL531" i="17"/>
  <c r="AK531" i="17"/>
  <c r="AM523" i="17"/>
  <c r="AK523" i="17"/>
  <c r="AN523" i="17"/>
  <c r="AJ523" i="17"/>
  <c r="AO523" i="17"/>
  <c r="AK515" i="17"/>
  <c r="AN515" i="17"/>
  <c r="AL515" i="17"/>
  <c r="AO515" i="17"/>
  <c r="AJ515" i="17"/>
  <c r="AM515" i="17"/>
  <c r="AK507" i="17"/>
  <c r="AJ507" i="17"/>
  <c r="AM507" i="17"/>
  <c r="AN507" i="17"/>
  <c r="AL507" i="17"/>
  <c r="AO507" i="17"/>
  <c r="AJ499" i="17"/>
  <c r="AM499" i="17"/>
  <c r="AK499" i="17"/>
  <c r="AN499" i="17"/>
  <c r="AL499" i="17"/>
  <c r="AO499" i="17"/>
  <c r="AM491" i="17"/>
  <c r="AL491" i="17"/>
  <c r="AJ491" i="17"/>
  <c r="AN491" i="17"/>
  <c r="AO491" i="17"/>
  <c r="AK483" i="17"/>
  <c r="AJ483" i="17"/>
  <c r="AM483" i="17"/>
  <c r="AN483" i="17"/>
  <c r="AL483" i="17"/>
  <c r="AO483" i="17"/>
  <c r="AN475" i="17"/>
  <c r="AK475" i="17"/>
  <c r="AO475" i="17"/>
  <c r="AJ475" i="17"/>
  <c r="AL475" i="17"/>
  <c r="AM475" i="17"/>
  <c r="AN467" i="17"/>
  <c r="AL467" i="17"/>
  <c r="AJ467" i="17"/>
  <c r="AO467" i="17"/>
  <c r="AK467" i="17"/>
  <c r="AM467" i="17"/>
  <c r="AN459" i="17"/>
  <c r="AJ459" i="17"/>
  <c r="AM459" i="17"/>
  <c r="AK459" i="17"/>
  <c r="AL459" i="17"/>
  <c r="AO459" i="17"/>
  <c r="AN451" i="17"/>
  <c r="AJ451" i="17"/>
  <c r="AM451" i="17"/>
  <c r="AL451" i="17"/>
  <c r="AO451" i="17"/>
  <c r="AK451" i="17"/>
  <c r="AN443" i="17"/>
  <c r="AM443" i="17"/>
  <c r="AL443" i="17"/>
  <c r="AJ443" i="17"/>
  <c r="AK443" i="17"/>
  <c r="AO443" i="17"/>
  <c r="AN435" i="17"/>
  <c r="AL435" i="17"/>
  <c r="AJ435" i="17"/>
  <c r="AM435" i="17"/>
  <c r="AO435" i="17"/>
  <c r="AK435" i="17"/>
  <c r="AN427" i="17"/>
  <c r="AO427" i="17"/>
  <c r="AL427" i="17"/>
  <c r="AJ427" i="17"/>
  <c r="AK427" i="17"/>
  <c r="AM427" i="17"/>
  <c r="AN419" i="17"/>
  <c r="AK419" i="17"/>
  <c r="AO419" i="17"/>
  <c r="AL419" i="17"/>
  <c r="AM419" i="17"/>
  <c r="AJ419" i="17"/>
  <c r="AN411" i="17"/>
  <c r="AK411" i="17"/>
  <c r="AM411" i="17"/>
  <c r="AL411" i="17"/>
  <c r="AO411" i="17"/>
  <c r="AJ411" i="17"/>
  <c r="AN403" i="17"/>
  <c r="AM403" i="17"/>
  <c r="AJ403" i="17"/>
  <c r="AK403" i="17"/>
  <c r="AO403" i="17"/>
  <c r="AL403" i="17"/>
  <c r="AN395" i="17"/>
  <c r="AJ395" i="17"/>
  <c r="AM395" i="17"/>
  <c r="AO395" i="17"/>
  <c r="AK395" i="17"/>
  <c r="AL395" i="17"/>
  <c r="AN387" i="17"/>
  <c r="AJ387" i="17"/>
  <c r="AM387" i="17"/>
  <c r="AK387" i="17"/>
  <c r="AO387" i="17"/>
  <c r="AL387" i="17"/>
  <c r="AN379" i="17"/>
  <c r="AK379" i="17"/>
  <c r="AO379" i="17"/>
  <c r="AL379" i="17"/>
  <c r="AM379" i="17"/>
  <c r="AJ379" i="17"/>
  <c r="AN371" i="17"/>
  <c r="AL371" i="17"/>
  <c r="AJ371" i="17"/>
  <c r="AM371" i="17"/>
  <c r="AK371" i="17"/>
  <c r="AO371" i="17"/>
  <c r="AN363" i="17"/>
  <c r="AJ363" i="17"/>
  <c r="AM363" i="17"/>
  <c r="AO363" i="17"/>
  <c r="AK363" i="17"/>
  <c r="AL363" i="17"/>
  <c r="AN355" i="17"/>
  <c r="AL355" i="17"/>
  <c r="AO355" i="17"/>
  <c r="AK355" i="17"/>
  <c r="AM355" i="17"/>
  <c r="AJ355" i="17"/>
  <c r="AN347" i="17"/>
  <c r="AK347" i="17"/>
  <c r="AO347" i="17"/>
  <c r="AM347" i="17"/>
  <c r="AJ347" i="17"/>
  <c r="AL347" i="17"/>
  <c r="AN339" i="17"/>
  <c r="AO339" i="17"/>
  <c r="AL339" i="17"/>
  <c r="AK339" i="17"/>
  <c r="AJ339" i="17"/>
  <c r="AM339" i="17"/>
  <c r="AN331" i="17"/>
  <c r="AJ331" i="17"/>
  <c r="AM331" i="17"/>
  <c r="AL331" i="17"/>
  <c r="AO331" i="17"/>
  <c r="AK331" i="17"/>
  <c r="AN323" i="17"/>
  <c r="AL323" i="17"/>
  <c r="AO323" i="17"/>
  <c r="AK323" i="17"/>
  <c r="AJ323" i="17"/>
  <c r="AM323" i="17"/>
  <c r="AN315" i="17"/>
  <c r="AK315" i="17"/>
  <c r="AJ315" i="17"/>
  <c r="AL315" i="17"/>
  <c r="AM315" i="17"/>
  <c r="AO315" i="17"/>
  <c r="AN307" i="17"/>
  <c r="AM307" i="17"/>
  <c r="AJ307" i="17"/>
  <c r="AK307" i="17"/>
  <c r="AO307" i="17"/>
  <c r="AL307" i="17"/>
  <c r="AN299" i="17"/>
  <c r="AJ299" i="17"/>
  <c r="AM299" i="17"/>
  <c r="AL299" i="17"/>
  <c r="AO299" i="17"/>
  <c r="AK299" i="17"/>
  <c r="AN291" i="17"/>
  <c r="AL291" i="17"/>
  <c r="AO291" i="17"/>
  <c r="AM291" i="17"/>
  <c r="AJ291" i="17"/>
  <c r="AK291" i="17"/>
  <c r="AN283" i="17"/>
  <c r="AK283" i="17"/>
  <c r="AJ283" i="17"/>
  <c r="AO283" i="17"/>
  <c r="AL283" i="17"/>
  <c r="AM283" i="17"/>
  <c r="AN275" i="17"/>
  <c r="AO275" i="17"/>
  <c r="AL275" i="17"/>
  <c r="AJ275" i="17"/>
  <c r="AK275" i="17"/>
  <c r="AM275" i="17"/>
  <c r="AN267" i="17"/>
  <c r="AK267" i="17"/>
  <c r="AO267" i="17"/>
  <c r="AL267" i="17"/>
  <c r="AM267" i="17"/>
  <c r="AJ267" i="17"/>
  <c r="AN259" i="17"/>
  <c r="AK259" i="17"/>
  <c r="AM259" i="17"/>
  <c r="AJ259" i="17"/>
  <c r="AO259" i="17"/>
  <c r="AL259" i="17"/>
  <c r="AN251" i="17"/>
  <c r="AM251" i="17"/>
  <c r="AJ251" i="17"/>
  <c r="AO251" i="17"/>
  <c r="AL251" i="17"/>
  <c r="AK251" i="17"/>
  <c r="AN243" i="17"/>
  <c r="AJ243" i="17"/>
  <c r="AM243" i="17"/>
  <c r="AL243" i="17"/>
  <c r="AO243" i="17"/>
  <c r="AK243" i="17"/>
  <c r="AN235" i="17"/>
  <c r="AJ235" i="17"/>
  <c r="AM235" i="17"/>
  <c r="AK235" i="17"/>
  <c r="AO235" i="17"/>
  <c r="AL235" i="17"/>
  <c r="AL227" i="17"/>
  <c r="AO227" i="17"/>
  <c r="AM227" i="17"/>
  <c r="AN227" i="17"/>
  <c r="AJ227" i="17"/>
  <c r="AK227" i="17"/>
  <c r="AL219" i="17"/>
  <c r="AO219" i="17"/>
  <c r="AJ219" i="17"/>
  <c r="AN219" i="17"/>
  <c r="AM219" i="17"/>
  <c r="AK219" i="17"/>
  <c r="AL211" i="17"/>
  <c r="AO211" i="17"/>
  <c r="AN211" i="17"/>
  <c r="AK211" i="17"/>
  <c r="AJ211" i="17"/>
  <c r="AM211" i="17"/>
  <c r="AL203" i="17"/>
  <c r="AO203" i="17"/>
  <c r="AJ203" i="17"/>
  <c r="AN203" i="17"/>
  <c r="AM203" i="17"/>
  <c r="AK203" i="17"/>
  <c r="AL195" i="17"/>
  <c r="AO195" i="17"/>
  <c r="AM195" i="17"/>
  <c r="AK195" i="17"/>
  <c r="AJ195" i="17"/>
  <c r="AN195" i="17"/>
  <c r="AL187" i="17"/>
  <c r="AO187" i="17"/>
  <c r="AJ187" i="17"/>
  <c r="AM187" i="17"/>
  <c r="AN187" i="17"/>
  <c r="AK187" i="17"/>
  <c r="AL179" i="17"/>
  <c r="AO179" i="17"/>
  <c r="AN179" i="17"/>
  <c r="AK179" i="17"/>
  <c r="AJ179" i="17"/>
  <c r="AM179" i="17"/>
  <c r="AL171" i="17"/>
  <c r="AO171" i="17"/>
  <c r="AJ171" i="17"/>
  <c r="AN171" i="17"/>
  <c r="AK171" i="17"/>
  <c r="AM171" i="17"/>
  <c r="AL163" i="17"/>
  <c r="AO163" i="17"/>
  <c r="AM163" i="17"/>
  <c r="AK163" i="17"/>
  <c r="AN163" i="17"/>
  <c r="AJ163" i="17"/>
  <c r="AL155" i="17"/>
  <c r="AO155" i="17"/>
  <c r="AJ155" i="17"/>
  <c r="AM155" i="17"/>
  <c r="AK155" i="17"/>
  <c r="AN155" i="17"/>
  <c r="AL147" i="17"/>
  <c r="AO147" i="17"/>
  <c r="AN147" i="17"/>
  <c r="AK147" i="17"/>
  <c r="AJ147" i="17"/>
  <c r="AM147" i="17"/>
  <c r="AL139" i="17"/>
  <c r="AO139" i="17"/>
  <c r="AJ139" i="17"/>
  <c r="AN139" i="17"/>
  <c r="AK139" i="17"/>
  <c r="AM139" i="17"/>
  <c r="AL131" i="17"/>
  <c r="AO131" i="17"/>
  <c r="AM131" i="17"/>
  <c r="AK131" i="17"/>
  <c r="AN131" i="17"/>
  <c r="AJ131" i="17"/>
  <c r="AL123" i="17"/>
  <c r="AO123" i="17"/>
  <c r="AJ123" i="17"/>
  <c r="AM123" i="17"/>
  <c r="AN123" i="17"/>
  <c r="AK123" i="17"/>
  <c r="AJ115" i="17"/>
  <c r="AL115" i="17"/>
  <c r="AO115" i="17"/>
  <c r="AN115" i="17"/>
  <c r="AK115" i="17"/>
  <c r="AM115" i="17"/>
  <c r="AO107" i="17"/>
  <c r="AJ107" i="17"/>
  <c r="AM107" i="17"/>
  <c r="AK107" i="17"/>
  <c r="AN107" i="17"/>
  <c r="AL107" i="17"/>
  <c r="AL99" i="17"/>
  <c r="AO99" i="17"/>
  <c r="AJ99" i="17"/>
  <c r="AM99" i="17"/>
  <c r="AN99" i="17"/>
  <c r="AK99" i="17"/>
  <c r="AL91" i="17"/>
  <c r="AO91" i="17"/>
  <c r="AM91" i="17"/>
  <c r="AJ91" i="17"/>
  <c r="AK91" i="17"/>
  <c r="AN91" i="17"/>
  <c r="AJ83" i="17"/>
  <c r="AK83" i="17"/>
  <c r="AL83" i="17"/>
  <c r="AO83" i="17"/>
  <c r="AM83" i="17"/>
  <c r="AN83" i="17"/>
  <c r="AJ75" i="17"/>
  <c r="AM75" i="17"/>
  <c r="AL75" i="17"/>
  <c r="AN75" i="17"/>
  <c r="AK75" i="17"/>
  <c r="AO75" i="17"/>
  <c r="AM67" i="17"/>
  <c r="AK67" i="17"/>
  <c r="AL67" i="17"/>
  <c r="AN67" i="17"/>
  <c r="AO67" i="17"/>
  <c r="AJ67" i="17"/>
  <c r="AL59" i="17"/>
  <c r="AO59" i="17"/>
  <c r="AN59" i="17"/>
  <c r="AK59" i="17"/>
  <c r="AM59" i="17"/>
  <c r="AJ59" i="17"/>
  <c r="AL51" i="17"/>
  <c r="AK51" i="17"/>
  <c r="AN51" i="17"/>
  <c r="AO51" i="17"/>
  <c r="AM51" i="17"/>
  <c r="AJ51" i="17"/>
  <c r="AJ43" i="17"/>
  <c r="AN43" i="17"/>
  <c r="AL43" i="17"/>
  <c r="AO43" i="17"/>
  <c r="AM43" i="17"/>
  <c r="AK43" i="17"/>
  <c r="AJ35" i="17"/>
  <c r="AO35" i="17"/>
  <c r="AM35" i="17"/>
  <c r="AL35" i="17"/>
  <c r="AN35" i="17"/>
  <c r="AK35" i="17"/>
  <c r="AJ27" i="17"/>
  <c r="AN27" i="17"/>
  <c r="AL27" i="17"/>
  <c r="AM27" i="17"/>
  <c r="AK27" i="17"/>
  <c r="AO27" i="17"/>
  <c r="AJ19" i="17"/>
  <c r="AK19" i="17"/>
  <c r="AN19" i="17"/>
  <c r="AL19" i="17"/>
  <c r="AM19" i="17"/>
  <c r="AO19" i="17"/>
  <c r="AJ11" i="17"/>
  <c r="AM11" i="17"/>
  <c r="AO11" i="17"/>
  <c r="AN11" i="17"/>
  <c r="AL11" i="17"/>
  <c r="AK11" i="17"/>
  <c r="AL931" i="17"/>
  <c r="AJ927" i="17"/>
  <c r="AM927" i="17"/>
  <c r="AN919" i="17"/>
  <c r="AL919" i="17"/>
  <c r="AO919" i="17"/>
  <c r="AK919" i="17"/>
  <c r="AO907" i="17"/>
  <c r="AM891" i="17"/>
  <c r="AK888" i="17"/>
  <c r="AN888" i="17"/>
  <c r="AL888" i="17"/>
  <c r="AJ888" i="17"/>
  <c r="AJ887" i="17"/>
  <c r="AJ886" i="17"/>
  <c r="AM886" i="17"/>
  <c r="AN886" i="17"/>
  <c r="AL839" i="17"/>
  <c r="AL835" i="17"/>
  <c r="AK827" i="17"/>
  <c r="AL807" i="17"/>
  <c r="AN736" i="17"/>
  <c r="AM731" i="17"/>
  <c r="AN683" i="17"/>
  <c r="AK663" i="17"/>
  <c r="AM614" i="17"/>
  <c r="AN587" i="17"/>
  <c r="AK495" i="17"/>
  <c r="AN513" i="17"/>
  <c r="AJ513" i="17"/>
  <c r="AM513" i="17"/>
  <c r="AK513" i="17"/>
  <c r="AO513" i="17"/>
  <c r="AL513" i="17"/>
  <c r="AM496" i="17"/>
  <c r="AL481" i="17"/>
  <c r="AO481" i="17"/>
  <c r="AM481" i="17"/>
  <c r="AN481" i="17"/>
  <c r="AK481" i="17"/>
  <c r="AJ481" i="17"/>
  <c r="AL473" i="17"/>
  <c r="AO473" i="17"/>
  <c r="AN473" i="17"/>
  <c r="AM473" i="17"/>
  <c r="AJ473" i="17"/>
  <c r="AK473" i="17"/>
  <c r="AL465" i="17"/>
  <c r="AO465" i="17"/>
  <c r="AN465" i="17"/>
  <c r="AK465" i="17"/>
  <c r="AJ465" i="17"/>
  <c r="AM465" i="17"/>
  <c r="AL457" i="17"/>
  <c r="AO457" i="17"/>
  <c r="AK457" i="17"/>
  <c r="AM457" i="17"/>
  <c r="AN457" i="17"/>
  <c r="AJ457" i="17"/>
  <c r="AL449" i="17"/>
  <c r="AO449" i="17"/>
  <c r="AN449" i="17"/>
  <c r="AK449" i="17"/>
  <c r="AM449" i="17"/>
  <c r="AJ449" i="17"/>
  <c r="AL433" i="17"/>
  <c r="AO433" i="17"/>
  <c r="AJ433" i="17"/>
  <c r="AN433" i="17"/>
  <c r="AK433" i="17"/>
  <c r="AM433" i="17"/>
  <c r="AL425" i="17"/>
  <c r="AO425" i="17"/>
  <c r="AM425" i="17"/>
  <c r="AJ425" i="17"/>
  <c r="AK425" i="17"/>
  <c r="AN425" i="17"/>
  <c r="AL417" i="17"/>
  <c r="AO417" i="17"/>
  <c r="AM417" i="17"/>
  <c r="AN417" i="17"/>
  <c r="AK417" i="17"/>
  <c r="AJ417" i="17"/>
  <c r="AL409" i="17"/>
  <c r="AO409" i="17"/>
  <c r="AN409" i="17"/>
  <c r="AK409" i="17"/>
  <c r="AJ409" i="17"/>
  <c r="AM409" i="17"/>
  <c r="AL369" i="17"/>
  <c r="AJ369" i="17"/>
  <c r="AM369" i="17"/>
  <c r="AN369" i="17"/>
  <c r="AK369" i="17"/>
  <c r="AO369" i="17"/>
  <c r="AL361" i="17"/>
  <c r="AO361" i="17"/>
  <c r="AJ361" i="17"/>
  <c r="AN361" i="17"/>
  <c r="AK361" i="17"/>
  <c r="AM361" i="17"/>
  <c r="AL353" i="17"/>
  <c r="AK353" i="17"/>
  <c r="AN353" i="17"/>
  <c r="AM353" i="17"/>
  <c r="AJ353" i="17"/>
  <c r="AO353" i="17"/>
  <c r="AL345" i="17"/>
  <c r="AN345" i="17"/>
  <c r="AK345" i="17"/>
  <c r="AM345" i="17"/>
  <c r="AJ345" i="17"/>
  <c r="AO345" i="17"/>
  <c r="AL329" i="17"/>
  <c r="AO329" i="17"/>
  <c r="AJ329" i="17"/>
  <c r="AM329" i="17"/>
  <c r="AN329" i="17"/>
  <c r="AK329" i="17"/>
  <c r="AL265" i="17"/>
  <c r="AO265" i="17"/>
  <c r="AM265" i="17"/>
  <c r="AK265" i="17"/>
  <c r="AN265" i="17"/>
  <c r="AJ265" i="17"/>
  <c r="AO926" i="17"/>
  <c r="AV27" i="17"/>
  <c r="AK928" i="17"/>
  <c r="AO928" i="17"/>
  <c r="AJ928" i="17"/>
  <c r="AM928" i="17"/>
  <c r="AL928" i="17"/>
  <c r="AN928" i="17"/>
  <c r="AK920" i="17"/>
  <c r="AJ920" i="17"/>
  <c r="AM920" i="17"/>
  <c r="AN920" i="17"/>
  <c r="AK912" i="17"/>
  <c r="AJ912" i="17"/>
  <c r="AM912" i="17"/>
  <c r="AL912" i="17"/>
  <c r="AN912" i="17"/>
  <c r="AK872" i="17"/>
  <c r="AJ872" i="17"/>
  <c r="AM872" i="17"/>
  <c r="AN872" i="17"/>
  <c r="AO872" i="17"/>
  <c r="AK848" i="17"/>
  <c r="AJ848" i="17"/>
  <c r="AM848" i="17"/>
  <c r="AN848" i="17"/>
  <c r="AK840" i="17"/>
  <c r="AJ840" i="17"/>
  <c r="AM840" i="17"/>
  <c r="AN840" i="17"/>
  <c r="AL840" i="17"/>
  <c r="AM816" i="17"/>
  <c r="AK816" i="17"/>
  <c r="AJ816" i="17"/>
  <c r="AN816" i="17"/>
  <c r="AL816" i="17"/>
  <c r="AK776" i="17"/>
  <c r="AN776" i="17"/>
  <c r="AJ776" i="17"/>
  <c r="AL776" i="17"/>
  <c r="AO776" i="17"/>
  <c r="AL775" i="17"/>
  <c r="AJ720" i="17"/>
  <c r="AK720" i="17"/>
  <c r="AL720" i="17"/>
  <c r="AO720" i="17"/>
  <c r="AN720" i="17"/>
  <c r="AM720" i="17"/>
  <c r="AJ712" i="17"/>
  <c r="AK712" i="17"/>
  <c r="AO712" i="17"/>
  <c r="AM712" i="17"/>
  <c r="AN712" i="17"/>
  <c r="AJ696" i="17"/>
  <c r="AM696" i="17"/>
  <c r="AK696" i="17"/>
  <c r="AO696" i="17"/>
  <c r="AL696" i="17"/>
  <c r="AN696" i="17"/>
  <c r="AO567" i="17"/>
  <c r="AT23" i="17"/>
  <c r="AU23" i="17"/>
  <c r="AV23" i="17"/>
  <c r="AS23" i="17"/>
  <c r="AK7" i="17"/>
  <c r="AN7" i="17"/>
  <c r="AK918" i="17"/>
  <c r="AM887" i="17"/>
  <c r="AL878" i="17"/>
  <c r="AJ878" i="17"/>
  <c r="AO864" i="17"/>
  <c r="AJ856" i="17"/>
  <c r="AM856" i="17"/>
  <c r="AK783" i="17"/>
  <c r="AO783" i="17"/>
  <c r="AK768" i="17"/>
  <c r="AN768" i="17"/>
  <c r="AO768" i="17"/>
  <c r="AL768" i="17"/>
  <c r="AM768" i="17"/>
  <c r="AJ768" i="17"/>
  <c r="AO766" i="17"/>
  <c r="AN647" i="17"/>
  <c r="AK559" i="17"/>
  <c r="AN505" i="17"/>
  <c r="AJ505" i="17"/>
  <c r="AM505" i="17"/>
  <c r="AK505" i="17"/>
  <c r="AO505" i="17"/>
  <c r="AL505" i="17"/>
  <c r="AL441" i="17"/>
  <c r="AO441" i="17"/>
  <c r="AN441" i="17"/>
  <c r="AJ441" i="17"/>
  <c r="AK441" i="17"/>
  <c r="AL401" i="17"/>
  <c r="AO401" i="17"/>
  <c r="AM401" i="17"/>
  <c r="AJ401" i="17"/>
  <c r="AN401" i="17"/>
  <c r="AK401" i="17"/>
  <c r="AL393" i="17"/>
  <c r="AO393" i="17"/>
  <c r="AK393" i="17"/>
  <c r="AM393" i="17"/>
  <c r="AJ393" i="17"/>
  <c r="AN393" i="17"/>
  <c r="AL337" i="17"/>
  <c r="AJ337" i="17"/>
  <c r="AM337" i="17"/>
  <c r="AK337" i="17"/>
  <c r="AO337" i="17"/>
  <c r="AN337" i="17"/>
  <c r="AL321" i="17"/>
  <c r="AK321" i="17"/>
  <c r="AN321" i="17"/>
  <c r="AJ321" i="17"/>
  <c r="AO321" i="17"/>
  <c r="AM321" i="17"/>
  <c r="AL313" i="17"/>
  <c r="AO313" i="17"/>
  <c r="AM313" i="17"/>
  <c r="AN313" i="17"/>
  <c r="AJ313" i="17"/>
  <c r="AK313" i="17"/>
  <c r="AL305" i="17"/>
  <c r="AJ305" i="17"/>
  <c r="AM305" i="17"/>
  <c r="AO305" i="17"/>
  <c r="AK305" i="17"/>
  <c r="AN305" i="17"/>
  <c r="AL281" i="17"/>
  <c r="AN281" i="17"/>
  <c r="AK281" i="17"/>
  <c r="AM281" i="17"/>
  <c r="AO281" i="17"/>
  <c r="AJ281" i="17"/>
  <c r="AL249" i="17"/>
  <c r="AO249" i="17"/>
  <c r="AJ249" i="17"/>
  <c r="AM249" i="17"/>
  <c r="AN249" i="17"/>
  <c r="AK249" i="17"/>
  <c r="AJ225" i="17"/>
  <c r="AM225" i="17"/>
  <c r="AK225" i="17"/>
  <c r="AN225" i="17"/>
  <c r="AO225" i="17"/>
  <c r="AL225" i="17"/>
  <c r="AJ209" i="17"/>
  <c r="AM209" i="17"/>
  <c r="AL209" i="17"/>
  <c r="AO209" i="17"/>
  <c r="AK209" i="17"/>
  <c r="AN209" i="17"/>
  <c r="AJ193" i="17"/>
  <c r="AM193" i="17"/>
  <c r="AK193" i="17"/>
  <c r="AN193" i="17"/>
  <c r="AL193" i="17"/>
  <c r="AO193" i="17"/>
  <c r="AJ177" i="17"/>
  <c r="AM177" i="17"/>
  <c r="AL177" i="17"/>
  <c r="AO177" i="17"/>
  <c r="AN177" i="17"/>
  <c r="AK177" i="17"/>
  <c r="AJ161" i="17"/>
  <c r="AM161" i="17"/>
  <c r="AK161" i="17"/>
  <c r="AN161" i="17"/>
  <c r="AO161" i="17"/>
  <c r="AL161" i="17"/>
  <c r="AJ137" i="17"/>
  <c r="AM137" i="17"/>
  <c r="AL137" i="17"/>
  <c r="AK137" i="17"/>
  <c r="AO137" i="17"/>
  <c r="AN137" i="17"/>
  <c r="AJ121" i="17"/>
  <c r="AM121" i="17"/>
  <c r="AN121" i="17"/>
  <c r="AK121" i="17"/>
  <c r="AO121" i="17"/>
  <c r="AL121" i="17"/>
  <c r="AM113" i="17"/>
  <c r="AL113" i="17"/>
  <c r="AJ113" i="17"/>
  <c r="AK113" i="17"/>
  <c r="AO113" i="17"/>
  <c r="AN113" i="17"/>
  <c r="AM105" i="17"/>
  <c r="AJ105" i="17"/>
  <c r="AN105" i="17"/>
  <c r="AO105" i="17"/>
  <c r="AL105" i="17"/>
  <c r="AK105" i="17"/>
  <c r="AN97" i="17"/>
  <c r="AK97" i="17"/>
  <c r="AJ97" i="17"/>
  <c r="AL97" i="17"/>
  <c r="AO97" i="17"/>
  <c r="AM97" i="17"/>
  <c r="AN89" i="17"/>
  <c r="AL89" i="17"/>
  <c r="AO89" i="17"/>
  <c r="AJ89" i="17"/>
  <c r="AK89" i="17"/>
  <c r="AM89" i="17"/>
  <c r="AN73" i="17"/>
  <c r="AK73" i="17"/>
  <c r="AO73" i="17"/>
  <c r="AL73" i="17"/>
  <c r="AM73" i="17"/>
  <c r="AJ73" i="17"/>
  <c r="AN65" i="17"/>
  <c r="AJ65" i="17"/>
  <c r="AM65" i="17"/>
  <c r="AK65" i="17"/>
  <c r="AO65" i="17"/>
  <c r="AL65" i="17"/>
  <c r="AL57" i="17"/>
  <c r="AO57" i="17"/>
  <c r="AM57" i="17"/>
  <c r="AK57" i="17"/>
  <c r="AJ57" i="17"/>
  <c r="AN57" i="17"/>
  <c r="AN41" i="17"/>
  <c r="AK41" i="17"/>
  <c r="AO41" i="17"/>
  <c r="AJ41" i="17"/>
  <c r="AL41" i="17"/>
  <c r="AM41" i="17"/>
  <c r="AN25" i="17"/>
  <c r="AK25" i="17"/>
  <c r="AL25" i="17"/>
  <c r="AJ25" i="17"/>
  <c r="AM25" i="17"/>
  <c r="AO25" i="17"/>
  <c r="AX22" i="17"/>
  <c r="AX23" i="17"/>
  <c r="AN911" i="17"/>
  <c r="AJ911" i="17"/>
  <c r="AM911" i="17"/>
  <c r="AK911" i="17"/>
  <c r="AO911" i="17"/>
  <c r="AN903" i="17"/>
  <c r="AJ903" i="17"/>
  <c r="AM903" i="17"/>
  <c r="AK903" i="17"/>
  <c r="AL903" i="17"/>
  <c r="AN895" i="17"/>
  <c r="AJ895" i="17"/>
  <c r="AM895" i="17"/>
  <c r="AK863" i="17"/>
  <c r="AN863" i="17"/>
  <c r="AM863" i="17"/>
  <c r="AJ863" i="17"/>
  <c r="AK855" i="17"/>
  <c r="AN855" i="17"/>
  <c r="AO855" i="17"/>
  <c r="AM855" i="17"/>
  <c r="AK823" i="17"/>
  <c r="AN823" i="17"/>
  <c r="AJ823" i="17"/>
  <c r="AL823" i="17"/>
  <c r="AO823" i="17"/>
  <c r="AM823" i="17"/>
  <c r="AN799" i="17"/>
  <c r="AL799" i="17"/>
  <c r="AO799" i="17"/>
  <c r="AJ799" i="17"/>
  <c r="AK799" i="17"/>
  <c r="AN751" i="17"/>
  <c r="AK751" i="17"/>
  <c r="AO751" i="17"/>
  <c r="AL751" i="17"/>
  <c r="AM703" i="17"/>
  <c r="AN703" i="17"/>
  <c r="AO703" i="17"/>
  <c r="AL703" i="17"/>
  <c r="AK703" i="17"/>
  <c r="AJ703" i="17"/>
  <c r="AL695" i="17"/>
  <c r="AM663" i="17"/>
  <c r="AM647" i="17"/>
  <c r="AK615" i="17"/>
  <c r="AM591" i="17"/>
  <c r="AL583" i="17"/>
  <c r="AJ583" i="17"/>
  <c r="AM583" i="17"/>
  <c r="AK583" i="17"/>
  <c r="AN583" i="17"/>
  <c r="AO583" i="17"/>
  <c r="AN567" i="17"/>
  <c r="AJ559" i="17"/>
  <c r="AK542" i="17"/>
  <c r="AL535" i="17"/>
  <c r="AJ535" i="17"/>
  <c r="AM535" i="17"/>
  <c r="AK535" i="17"/>
  <c r="AN535" i="17"/>
  <c r="AO535" i="17"/>
  <c r="AX25" i="17"/>
  <c r="AN931" i="17"/>
  <c r="AM919" i="17"/>
  <c r="AO912" i="17"/>
  <c r="AM907" i="17"/>
  <c r="AJ896" i="17"/>
  <c r="AL896" i="17"/>
  <c r="AK891" i="17"/>
  <c r="AN870" i="17"/>
  <c r="AK870" i="17"/>
  <c r="AL870" i="17"/>
  <c r="AJ870" i="17"/>
  <c r="AO870" i="17"/>
  <c r="AJ855" i="17"/>
  <c r="AJ854" i="17"/>
  <c r="AO854" i="17"/>
  <c r="AK854" i="17"/>
  <c r="AO848" i="17"/>
  <c r="AM843" i="17"/>
  <c r="AO840" i="17"/>
  <c r="AN827" i="17"/>
  <c r="AK798" i="17"/>
  <c r="AN798" i="17"/>
  <c r="AO798" i="17"/>
  <c r="AL798" i="17"/>
  <c r="AM798" i="17"/>
  <c r="AL795" i="17"/>
  <c r="AO779" i="17"/>
  <c r="AM776" i="17"/>
  <c r="AN750" i="17"/>
  <c r="AO718" i="17"/>
  <c r="AL718" i="17"/>
  <c r="AN718" i="17"/>
  <c r="AK718" i="17"/>
  <c r="AJ718" i="17"/>
  <c r="AM718" i="17"/>
  <c r="AL623" i="17"/>
  <c r="AO623" i="17"/>
  <c r="AJ623" i="17"/>
  <c r="AM623" i="17"/>
  <c r="AN623" i="17"/>
  <c r="AK611" i="17"/>
  <c r="AN579" i="17"/>
  <c r="AL523" i="17"/>
  <c r="AO497" i="17"/>
  <c r="AJ497" i="17"/>
  <c r="AM497" i="17"/>
  <c r="AL497" i="17"/>
  <c r="AN497" i="17"/>
  <c r="AO489" i="17"/>
  <c r="AJ489" i="17"/>
  <c r="AM489" i="17"/>
  <c r="AL489" i="17"/>
  <c r="AN489" i="17"/>
  <c r="AK489" i="17"/>
  <c r="AJ478" i="17"/>
  <c r="AL385" i="17"/>
  <c r="AO385" i="17"/>
  <c r="AN385" i="17"/>
  <c r="AK385" i="17"/>
  <c r="AM385" i="17"/>
  <c r="AJ385" i="17"/>
  <c r="AL377" i="17"/>
  <c r="AK377" i="17"/>
  <c r="AM377" i="17"/>
  <c r="AN377" i="17"/>
  <c r="AO377" i="17"/>
  <c r="AJ377" i="17"/>
  <c r="AJ328" i="17"/>
  <c r="AL297" i="17"/>
  <c r="AO297" i="17"/>
  <c r="AJ297" i="17"/>
  <c r="AK297" i="17"/>
  <c r="AM297" i="17"/>
  <c r="AN297" i="17"/>
  <c r="AL289" i="17"/>
  <c r="AK289" i="17"/>
  <c r="AN289" i="17"/>
  <c r="AJ289" i="17"/>
  <c r="AM289" i="17"/>
  <c r="AO289" i="17"/>
  <c r="AL273" i="17"/>
  <c r="AJ273" i="17"/>
  <c r="AM273" i="17"/>
  <c r="AK273" i="17"/>
  <c r="AN273" i="17"/>
  <c r="AO273" i="17"/>
  <c r="AL257" i="17"/>
  <c r="AO257" i="17"/>
  <c r="AK257" i="17"/>
  <c r="AN257" i="17"/>
  <c r="AJ257" i="17"/>
  <c r="AM257" i="17"/>
  <c r="AL241" i="17"/>
  <c r="AO241" i="17"/>
  <c r="AK241" i="17"/>
  <c r="AJ241" i="17"/>
  <c r="AN241" i="17"/>
  <c r="AM241" i="17"/>
  <c r="AL233" i="17"/>
  <c r="AO233" i="17"/>
  <c r="AN233" i="17"/>
  <c r="AK233" i="17"/>
  <c r="AM233" i="17"/>
  <c r="AJ233" i="17"/>
  <c r="AJ217" i="17"/>
  <c r="AM217" i="17"/>
  <c r="AN217" i="17"/>
  <c r="AK217" i="17"/>
  <c r="AL217" i="17"/>
  <c r="AO217" i="17"/>
  <c r="AJ201" i="17"/>
  <c r="AM201" i="17"/>
  <c r="AN201" i="17"/>
  <c r="AO201" i="17"/>
  <c r="AL201" i="17"/>
  <c r="AK201" i="17"/>
  <c r="AJ185" i="17"/>
  <c r="AM185" i="17"/>
  <c r="AN185" i="17"/>
  <c r="AK185" i="17"/>
  <c r="AL185" i="17"/>
  <c r="AO185" i="17"/>
  <c r="AJ169" i="17"/>
  <c r="AM169" i="17"/>
  <c r="AL169" i="17"/>
  <c r="AK169" i="17"/>
  <c r="AN169" i="17"/>
  <c r="AO169" i="17"/>
  <c r="AJ153" i="17"/>
  <c r="AM153" i="17"/>
  <c r="AN153" i="17"/>
  <c r="AK153" i="17"/>
  <c r="AO153" i="17"/>
  <c r="AL153" i="17"/>
  <c r="AJ145" i="17"/>
  <c r="AM145" i="17"/>
  <c r="AL145" i="17"/>
  <c r="AO145" i="17"/>
  <c r="AK145" i="17"/>
  <c r="AN145" i="17"/>
  <c r="AJ129" i="17"/>
  <c r="AM129" i="17"/>
  <c r="AK129" i="17"/>
  <c r="AN129" i="17"/>
  <c r="AO129" i="17"/>
  <c r="AL129" i="17"/>
  <c r="AN81" i="17"/>
  <c r="AL81" i="17"/>
  <c r="AO81" i="17"/>
  <c r="AM81" i="17"/>
  <c r="AK81" i="17"/>
  <c r="AJ81" i="17"/>
  <c r="AK49" i="17"/>
  <c r="AN49" i="17"/>
  <c r="AJ49" i="17"/>
  <c r="AL49" i="17"/>
  <c r="AM49" i="17"/>
  <c r="AO49" i="17"/>
  <c r="AN33" i="17"/>
  <c r="AL33" i="17"/>
  <c r="AO33" i="17"/>
  <c r="AM33" i="17"/>
  <c r="AJ33" i="17"/>
  <c r="AK33" i="17"/>
  <c r="AN17" i="17"/>
  <c r="AJ17" i="17"/>
  <c r="AM17" i="17"/>
  <c r="AL17" i="17"/>
  <c r="AK17" i="17"/>
  <c r="AO17" i="17"/>
  <c r="AN9" i="17"/>
  <c r="AL9" i="17"/>
  <c r="AO9" i="17"/>
  <c r="AJ9" i="17"/>
  <c r="AK9" i="17"/>
  <c r="AM9" i="17"/>
  <c r="AT21" i="17"/>
  <c r="AU21" i="17"/>
  <c r="AT27" i="17"/>
  <c r="AJ926" i="17"/>
  <c r="AK832" i="17"/>
  <c r="AN832" i="17"/>
  <c r="AO832" i="17"/>
  <c r="AM808" i="17"/>
  <c r="AK808" i="17"/>
  <c r="AO808" i="17"/>
  <c r="AL808" i="17"/>
  <c r="AJ808" i="17"/>
  <c r="AJ723" i="17"/>
  <c r="AK723" i="17"/>
  <c r="AN723" i="17"/>
  <c r="AL723" i="17"/>
  <c r="AO723" i="17"/>
  <c r="AV21" i="17"/>
  <c r="AX27" i="17"/>
  <c r="AW23" i="17"/>
  <c r="AL910" i="17"/>
  <c r="AO910" i="17"/>
  <c r="AM910" i="17"/>
  <c r="AK910" i="17"/>
  <c r="AL902" i="17"/>
  <c r="AO902" i="17"/>
  <c r="AJ902" i="17"/>
  <c r="AK902" i="17"/>
  <c r="AJ894" i="17"/>
  <c r="AM894" i="17"/>
  <c r="AK894" i="17"/>
  <c r="AO894" i="17"/>
  <c r="AN846" i="17"/>
  <c r="AJ846" i="17"/>
  <c r="AM846" i="17"/>
  <c r="AK846" i="17"/>
  <c r="AO846" i="17"/>
  <c r="AK830" i="17"/>
  <c r="AN830" i="17"/>
  <c r="AJ830" i="17"/>
  <c r="AL830" i="17"/>
  <c r="AO830" i="17"/>
  <c r="AM830" i="17"/>
  <c r="AK806" i="17"/>
  <c r="AN806" i="17"/>
  <c r="AJ806" i="17"/>
  <c r="AO806" i="17"/>
  <c r="AL806" i="17"/>
  <c r="AN790" i="17"/>
  <c r="AL790" i="17"/>
  <c r="AO790" i="17"/>
  <c r="AJ790" i="17"/>
  <c r="AN782" i="17"/>
  <c r="AJ758" i="17"/>
  <c r="AM758" i="17"/>
  <c r="AN758" i="17"/>
  <c r="AO758" i="17"/>
  <c r="AL758" i="17"/>
  <c r="AK734" i="17"/>
  <c r="AN734" i="17"/>
  <c r="AM734" i="17"/>
  <c r="AJ734" i="17"/>
  <c r="AO734" i="17"/>
  <c r="AK710" i="17"/>
  <c r="AK694" i="17"/>
  <c r="AO694" i="17"/>
  <c r="AL694" i="17"/>
  <c r="AM694" i="17"/>
  <c r="AJ694" i="17"/>
  <c r="AL678" i="17"/>
  <c r="AJ670" i="17"/>
  <c r="AM654" i="17"/>
  <c r="AK646" i="17"/>
  <c r="AK638" i="17"/>
  <c r="AK614" i="17"/>
  <c r="AK526" i="17"/>
  <c r="AJ462" i="17"/>
  <c r="AN398" i="17"/>
  <c r="AN366" i="17"/>
  <c r="AN318" i="17"/>
  <c r="AW25" i="17"/>
  <c r="AK904" i="17"/>
  <c r="AN904" i="17"/>
  <c r="AL904" i="17"/>
  <c r="AN902" i="17"/>
  <c r="AK895" i="17"/>
  <c r="AN894" i="17"/>
  <c r="AM888" i="17"/>
  <c r="AL886" i="17"/>
  <c r="AN879" i="17"/>
  <c r="AK879" i="17"/>
  <c r="AJ879" i="17"/>
  <c r="AL879" i="17"/>
  <c r="AM879" i="17"/>
  <c r="AO879" i="17"/>
  <c r="AM867" i="17"/>
  <c r="AO863" i="17"/>
  <c r="AN859" i="17"/>
  <c r="AN838" i="17"/>
  <c r="AK838" i="17"/>
  <c r="AL838" i="17"/>
  <c r="AJ838" i="17"/>
  <c r="AM838" i="17"/>
  <c r="AL831" i="17"/>
  <c r="AM799" i="17"/>
  <c r="AK752" i="17"/>
  <c r="AL752" i="17"/>
  <c r="AO752" i="17"/>
  <c r="AM752" i="17"/>
  <c r="AJ752" i="17"/>
  <c r="AN752" i="17"/>
  <c r="AJ751" i="17"/>
  <c r="AN743" i="17"/>
  <c r="AK743" i="17"/>
  <c r="AL743" i="17"/>
  <c r="AO743" i="17"/>
  <c r="AN726" i="17"/>
  <c r="AL726" i="17"/>
  <c r="AO726" i="17"/>
  <c r="AM726" i="17"/>
  <c r="AK726" i="17"/>
  <c r="AK707" i="17"/>
  <c r="AN663" i="17"/>
  <c r="AO543" i="17"/>
  <c r="AK807" i="17"/>
  <c r="AN807" i="17"/>
  <c r="AM807" i="17"/>
  <c r="AJ807" i="17"/>
  <c r="AO759" i="17"/>
  <c r="AJ702" i="17"/>
  <c r="AM702" i="17"/>
  <c r="AL702" i="17"/>
  <c r="AL687" i="17"/>
  <c r="AM687" i="17"/>
  <c r="AS28" i="17"/>
  <c r="AJ831" i="17"/>
  <c r="AO831" i="17"/>
  <c r="AL824" i="17"/>
  <c r="AJ824" i="17"/>
  <c r="AN791" i="17"/>
  <c r="AL791" i="17"/>
  <c r="AO791" i="17"/>
  <c r="AM791" i="17"/>
  <c r="AK791" i="17"/>
  <c r="AN702" i="17"/>
  <c r="AN687" i="17"/>
  <c r="AJ663" i="17"/>
  <c r="AN536" i="17"/>
  <c r="AJ536" i="17"/>
  <c r="AO536" i="17"/>
  <c r="AL536" i="17"/>
  <c r="AM536" i="17"/>
  <c r="AV26" i="17"/>
  <c r="AS22" i="17"/>
  <c r="AK926" i="17"/>
  <c r="AJ880" i="17"/>
  <c r="AM880" i="17"/>
  <c r="AK864" i="17"/>
  <c r="AN864" i="17"/>
  <c r="AN862" i="17"/>
  <c r="AK862" i="17"/>
  <c r="AO862" i="17"/>
  <c r="AL862" i="17"/>
  <c r="AN854" i="17"/>
  <c r="AL854" i="17"/>
  <c r="AK815" i="17"/>
  <c r="AN815" i="17"/>
  <c r="AO815" i="17"/>
  <c r="AL815" i="17"/>
  <c r="AM815" i="17"/>
  <c r="AK814" i="17"/>
  <c r="AN814" i="17"/>
  <c r="AM814" i="17"/>
  <c r="AJ814" i="17"/>
  <c r="AM774" i="17"/>
  <c r="AL656" i="17"/>
  <c r="AO656" i="17"/>
  <c r="AJ656" i="17"/>
  <c r="AK656" i="17"/>
  <c r="AN656" i="17"/>
  <c r="AM656" i="17"/>
  <c r="AN918" i="17"/>
  <c r="AL918" i="17"/>
  <c r="AO918" i="17"/>
  <c r="AJ918" i="17"/>
  <c r="AK896" i="17"/>
  <c r="AN896" i="17"/>
  <c r="AO896" i="17"/>
  <c r="AM878" i="17"/>
  <c r="AK878" i="17"/>
  <c r="AN766" i="17"/>
  <c r="AN759" i="17"/>
  <c r="AK759" i="17"/>
  <c r="AM759" i="17"/>
  <c r="AJ759" i="17"/>
  <c r="AL679" i="17"/>
  <c r="AK679" i="17"/>
  <c r="AN679" i="17"/>
  <c r="AO679" i="17"/>
  <c r="AM679" i="17"/>
  <c r="AJ679" i="17"/>
  <c r="AW29" i="17"/>
  <c r="AN927" i="17"/>
  <c r="AK880" i="17"/>
  <c r="AK871" i="17"/>
  <c r="AN871" i="17"/>
  <c r="AK856" i="17"/>
  <c r="AK839" i="17"/>
  <c r="AN839" i="17"/>
  <c r="AK831" i="17"/>
  <c r="AN831" i="17"/>
  <c r="AM824" i="17"/>
  <c r="AK824" i="17"/>
  <c r="AK742" i="17"/>
  <c r="AN742" i="17"/>
  <c r="AM358" i="17"/>
  <c r="AK358" i="17"/>
  <c r="AN358" i="17"/>
  <c r="AO358" i="17"/>
  <c r="AL358" i="17"/>
  <c r="AJ358" i="17"/>
  <c r="AK800" i="17"/>
  <c r="AO800" i="17"/>
  <c r="AJ800" i="17"/>
  <c r="AM800" i="17"/>
  <c r="AK792" i="17"/>
  <c r="AJ792" i="17"/>
  <c r="AM792" i="17"/>
  <c r="AK784" i="17"/>
  <c r="AJ784" i="17"/>
  <c r="AM784" i="17"/>
  <c r="AK736" i="17"/>
  <c r="AO736" i="17"/>
  <c r="AJ736" i="17"/>
  <c r="AM736" i="17"/>
  <c r="AK728" i="17"/>
  <c r="AJ728" i="17"/>
  <c r="AM728" i="17"/>
  <c r="AJ704" i="17"/>
  <c r="AK704" i="17"/>
  <c r="AM704" i="17"/>
  <c r="AK680" i="17"/>
  <c r="AJ680" i="17"/>
  <c r="AM680" i="17"/>
  <c r="AK672" i="17"/>
  <c r="AN672" i="17"/>
  <c r="AL672" i="17"/>
  <c r="AO672" i="17"/>
  <c r="AJ672" i="17"/>
  <c r="AN664" i="17"/>
  <c r="AJ664" i="17"/>
  <c r="AL648" i="17"/>
  <c r="AO648" i="17"/>
  <c r="AM648" i="17"/>
  <c r="AJ648" i="17"/>
  <c r="AN648" i="17"/>
  <c r="AK648" i="17"/>
  <c r="AJ640" i="17"/>
  <c r="AL640" i="17"/>
  <c r="AJ632" i="17"/>
  <c r="AM632" i="17"/>
  <c r="AK632" i="17"/>
  <c r="AN632" i="17"/>
  <c r="AL624" i="17"/>
  <c r="AO624" i="17"/>
  <c r="AJ624" i="17"/>
  <c r="AM624" i="17"/>
  <c r="AL616" i="17"/>
  <c r="AO616" i="17"/>
  <c r="AJ616" i="17"/>
  <c r="AM616" i="17"/>
  <c r="AO608" i="17"/>
  <c r="AL608" i="17"/>
  <c r="AJ600" i="17"/>
  <c r="AM600" i="17"/>
  <c r="AN600" i="17"/>
  <c r="AO600" i="17"/>
  <c r="AK600" i="17"/>
  <c r="AM592" i="17"/>
  <c r="AO592" i="17"/>
  <c r="AK592" i="17"/>
  <c r="AL592" i="17"/>
  <c r="AJ584" i="17"/>
  <c r="AM584" i="17"/>
  <c r="AK584" i="17"/>
  <c r="AN584" i="17"/>
  <c r="AK576" i="17"/>
  <c r="AL576" i="17"/>
  <c r="AM576" i="17"/>
  <c r="AN576" i="17"/>
  <c r="AN568" i="17"/>
  <c r="AJ568" i="17"/>
  <c r="AM568" i="17"/>
  <c r="AK568" i="17"/>
  <c r="AL568" i="17"/>
  <c r="AN560" i="17"/>
  <c r="AK560" i="17"/>
  <c r="AO560" i="17"/>
  <c r="AL552" i="17"/>
  <c r="AO552" i="17"/>
  <c r="AM552" i="17"/>
  <c r="AJ552" i="17"/>
  <c r="AK544" i="17"/>
  <c r="AN544" i="17"/>
  <c r="AL544" i="17"/>
  <c r="AM544" i="17"/>
  <c r="AL528" i="17"/>
  <c r="AO528" i="17"/>
  <c r="AM528" i="17"/>
  <c r="AJ528" i="17"/>
  <c r="AN528" i="17"/>
  <c r="AL520" i="17"/>
  <c r="AO520" i="17"/>
  <c r="AJ520" i="17"/>
  <c r="AK520" i="17"/>
  <c r="AJ512" i="17"/>
  <c r="AM512" i="17"/>
  <c r="AK512" i="17"/>
  <c r="AO512" i="17"/>
  <c r="AL512" i="17"/>
  <c r="AL504" i="17"/>
  <c r="AO504" i="17"/>
  <c r="AM504" i="17"/>
  <c r="AJ504" i="17"/>
  <c r="AN504" i="17"/>
  <c r="AK504" i="17"/>
  <c r="AJ496" i="17"/>
  <c r="AO496" i="17"/>
  <c r="AK496" i="17"/>
  <c r="AN496" i="17"/>
  <c r="AL496" i="17"/>
  <c r="AJ488" i="17"/>
  <c r="AM488" i="17"/>
  <c r="AK488" i="17"/>
  <c r="AN488" i="17"/>
  <c r="AO488" i="17"/>
  <c r="AL488" i="17"/>
  <c r="AO480" i="17"/>
  <c r="AJ480" i="17"/>
  <c r="AN480" i="17"/>
  <c r="AK480" i="17"/>
  <c r="AL480" i="17"/>
  <c r="AM480" i="17"/>
  <c r="AO472" i="17"/>
  <c r="AJ472" i="17"/>
  <c r="AK472" i="17"/>
  <c r="AN472" i="17"/>
  <c r="AL472" i="17"/>
  <c r="AM472" i="17"/>
  <c r="AO464" i="17"/>
  <c r="AJ464" i="17"/>
  <c r="AK464" i="17"/>
  <c r="AN464" i="17"/>
  <c r="AM464" i="17"/>
  <c r="AL464" i="17"/>
  <c r="AO456" i="17"/>
  <c r="AJ456" i="17"/>
  <c r="AL456" i="17"/>
  <c r="AM456" i="17"/>
  <c r="AN456" i="17"/>
  <c r="AK456" i="17"/>
  <c r="AO448" i="17"/>
  <c r="AJ448" i="17"/>
  <c r="AM448" i="17"/>
  <c r="AN448" i="17"/>
  <c r="AK448" i="17"/>
  <c r="AO440" i="17"/>
  <c r="AJ440" i="17"/>
  <c r="AM440" i="17"/>
  <c r="AK440" i="17"/>
  <c r="AL440" i="17"/>
  <c r="AN440" i="17"/>
  <c r="AO432" i="17"/>
  <c r="AJ432" i="17"/>
  <c r="AL432" i="17"/>
  <c r="AN432" i="17"/>
  <c r="AK432" i="17"/>
  <c r="AM432" i="17"/>
  <c r="AO424" i="17"/>
  <c r="AJ424" i="17"/>
  <c r="AL424" i="17"/>
  <c r="AM424" i="17"/>
  <c r="AN424" i="17"/>
  <c r="AK424" i="17"/>
  <c r="AO416" i="17"/>
  <c r="AJ416" i="17"/>
  <c r="AL416" i="17"/>
  <c r="AM416" i="17"/>
  <c r="AN416" i="17"/>
  <c r="AK416" i="17"/>
  <c r="AO408" i="17"/>
  <c r="AJ408" i="17"/>
  <c r="AK408" i="17"/>
  <c r="AN408" i="17"/>
  <c r="AL408" i="17"/>
  <c r="AM408" i="17"/>
  <c r="AO400" i="17"/>
  <c r="AJ400" i="17"/>
  <c r="AK400" i="17"/>
  <c r="AN400" i="17"/>
  <c r="AM400" i="17"/>
  <c r="AL400" i="17"/>
  <c r="AO392" i="17"/>
  <c r="AJ392" i="17"/>
  <c r="AL392" i="17"/>
  <c r="AK392" i="17"/>
  <c r="AM392" i="17"/>
  <c r="AN392" i="17"/>
  <c r="AO384" i="17"/>
  <c r="AJ384" i="17"/>
  <c r="AM384" i="17"/>
  <c r="AL384" i="17"/>
  <c r="AN384" i="17"/>
  <c r="AK384" i="17"/>
  <c r="AO376" i="17"/>
  <c r="AJ376" i="17"/>
  <c r="AM376" i="17"/>
  <c r="AL376" i="17"/>
  <c r="AN376" i="17"/>
  <c r="AK376" i="17"/>
  <c r="AO368" i="17"/>
  <c r="AL368" i="17"/>
  <c r="AJ368" i="17"/>
  <c r="AM368" i="17"/>
  <c r="AN368" i="17"/>
  <c r="AK368" i="17"/>
  <c r="AO360" i="17"/>
  <c r="AK360" i="17"/>
  <c r="AJ360" i="17"/>
  <c r="AN360" i="17"/>
  <c r="AL360" i="17"/>
  <c r="AM360" i="17"/>
  <c r="AO352" i="17"/>
  <c r="AK352" i="17"/>
  <c r="AN352" i="17"/>
  <c r="AJ352" i="17"/>
  <c r="AM352" i="17"/>
  <c r="AL352" i="17"/>
  <c r="AO344" i="17"/>
  <c r="AJ344" i="17"/>
  <c r="AM344" i="17"/>
  <c r="AL344" i="17"/>
  <c r="AK344" i="17"/>
  <c r="AN344" i="17"/>
  <c r="AO336" i="17"/>
  <c r="AL336" i="17"/>
  <c r="AM336" i="17"/>
  <c r="AJ336" i="17"/>
  <c r="AN336" i="17"/>
  <c r="AK336" i="17"/>
  <c r="AO328" i="17"/>
  <c r="AL328" i="17"/>
  <c r="AM328" i="17"/>
  <c r="AK328" i="17"/>
  <c r="AN328" i="17"/>
  <c r="AO320" i="17"/>
  <c r="AK320" i="17"/>
  <c r="AN320" i="17"/>
  <c r="AM320" i="17"/>
  <c r="AJ320" i="17"/>
  <c r="AL320" i="17"/>
  <c r="AO312" i="17"/>
  <c r="AJ312" i="17"/>
  <c r="AM312" i="17"/>
  <c r="AN312" i="17"/>
  <c r="AL312" i="17"/>
  <c r="AK312" i="17"/>
  <c r="AO304" i="17"/>
  <c r="AL304" i="17"/>
  <c r="AK304" i="17"/>
  <c r="AM304" i="17"/>
  <c r="AJ304" i="17"/>
  <c r="AN304" i="17"/>
  <c r="AO296" i="17"/>
  <c r="AJ296" i="17"/>
  <c r="AN296" i="17"/>
  <c r="AL296" i="17"/>
  <c r="AM296" i="17"/>
  <c r="AK296" i="17"/>
  <c r="AO288" i="17"/>
  <c r="AK288" i="17"/>
  <c r="AN288" i="17"/>
  <c r="AM288" i="17"/>
  <c r="AJ288" i="17"/>
  <c r="AL288" i="17"/>
  <c r="AO280" i="17"/>
  <c r="AJ280" i="17"/>
  <c r="AM280" i="17"/>
  <c r="AL280" i="17"/>
  <c r="AK280" i="17"/>
  <c r="AN280" i="17"/>
  <c r="AO272" i="17"/>
  <c r="AL272" i="17"/>
  <c r="AM272" i="17"/>
  <c r="AJ272" i="17"/>
  <c r="AN272" i="17"/>
  <c r="AO264" i="17"/>
  <c r="AJ264" i="17"/>
  <c r="AM264" i="17"/>
  <c r="AK264" i="17"/>
  <c r="AL264" i="17"/>
  <c r="AO256" i="17"/>
  <c r="AJ256" i="17"/>
  <c r="AK256" i="17"/>
  <c r="AN256" i="17"/>
  <c r="AL256" i="17"/>
  <c r="AM256" i="17"/>
  <c r="AO248" i="17"/>
  <c r="AJ248" i="17"/>
  <c r="AK248" i="17"/>
  <c r="AN248" i="17"/>
  <c r="AM248" i="17"/>
  <c r="AL248" i="17"/>
  <c r="AO240" i="17"/>
  <c r="AJ240" i="17"/>
  <c r="AK240" i="17"/>
  <c r="AN240" i="17"/>
  <c r="AL240" i="17"/>
  <c r="AM240" i="17"/>
  <c r="AO232" i="17"/>
  <c r="AJ232" i="17"/>
  <c r="AM232" i="17"/>
  <c r="AN232" i="17"/>
  <c r="AL232" i="17"/>
  <c r="AK232" i="17"/>
  <c r="AM224" i="17"/>
  <c r="AL224" i="17"/>
  <c r="AK224" i="17"/>
  <c r="AO224" i="17"/>
  <c r="AN224" i="17"/>
  <c r="AM216" i="17"/>
  <c r="AJ216" i="17"/>
  <c r="AO216" i="17"/>
  <c r="AL216" i="17"/>
  <c r="AN216" i="17"/>
  <c r="AK216" i="17"/>
  <c r="AM208" i="17"/>
  <c r="AN208" i="17"/>
  <c r="AK208" i="17"/>
  <c r="AL208" i="17"/>
  <c r="AJ208" i="17"/>
  <c r="AO208" i="17"/>
  <c r="AM200" i="17"/>
  <c r="AO200" i="17"/>
  <c r="AJ200" i="17"/>
  <c r="AN200" i="17"/>
  <c r="AK200" i="17"/>
  <c r="AL200" i="17"/>
  <c r="AM192" i="17"/>
  <c r="AL192" i="17"/>
  <c r="AK192" i="17"/>
  <c r="AO192" i="17"/>
  <c r="AN192" i="17"/>
  <c r="AJ192" i="17"/>
  <c r="AM184" i="17"/>
  <c r="AJ184" i="17"/>
  <c r="AO184" i="17"/>
  <c r="AL184" i="17"/>
  <c r="AN184" i="17"/>
  <c r="AK184" i="17"/>
  <c r="AM176" i="17"/>
  <c r="AN176" i="17"/>
  <c r="AK176" i="17"/>
  <c r="AL176" i="17"/>
  <c r="AJ176" i="17"/>
  <c r="AO176" i="17"/>
  <c r="AM168" i="17"/>
  <c r="AO168" i="17"/>
  <c r="AJ168" i="17"/>
  <c r="AN168" i="17"/>
  <c r="AL168" i="17"/>
  <c r="AK168" i="17"/>
  <c r="AM160" i="17"/>
  <c r="AL160" i="17"/>
  <c r="AK160" i="17"/>
  <c r="AO160" i="17"/>
  <c r="AJ160" i="17"/>
  <c r="AN160" i="17"/>
  <c r="AM152" i="17"/>
  <c r="AJ152" i="17"/>
  <c r="AO152" i="17"/>
  <c r="AL152" i="17"/>
  <c r="AK152" i="17"/>
  <c r="AN152" i="17"/>
  <c r="AM144" i="17"/>
  <c r="AN144" i="17"/>
  <c r="AK144" i="17"/>
  <c r="AL144" i="17"/>
  <c r="AO144" i="17"/>
  <c r="AJ144" i="17"/>
  <c r="AM136" i="17"/>
  <c r="AO136" i="17"/>
  <c r="AJ136" i="17"/>
  <c r="AN136" i="17"/>
  <c r="AK136" i="17"/>
  <c r="AL136" i="17"/>
  <c r="AM128" i="17"/>
  <c r="AL128" i="17"/>
  <c r="AK128" i="17"/>
  <c r="AO128" i="17"/>
  <c r="AJ128" i="17"/>
  <c r="AN128" i="17"/>
  <c r="AM120" i="17"/>
  <c r="AJ120" i="17"/>
  <c r="AO120" i="17"/>
  <c r="AL120" i="17"/>
  <c r="AK120" i="17"/>
  <c r="AN120" i="17"/>
  <c r="AK112" i="17"/>
  <c r="AL112" i="17"/>
  <c r="AO112" i="17"/>
  <c r="AN112" i="17"/>
  <c r="AJ112" i="17"/>
  <c r="AM112" i="17"/>
  <c r="AM104" i="17"/>
  <c r="AL104" i="17"/>
  <c r="AJ104" i="17"/>
  <c r="AN104" i="17"/>
  <c r="AK104" i="17"/>
  <c r="AO104" i="17"/>
  <c r="AK96" i="17"/>
  <c r="AO96" i="17"/>
  <c r="AL96" i="17"/>
  <c r="AM96" i="17"/>
  <c r="AJ96" i="17"/>
  <c r="AN96" i="17"/>
  <c r="AK88" i="17"/>
  <c r="AN88" i="17"/>
  <c r="AO88" i="17"/>
  <c r="AM88" i="17"/>
  <c r="AJ88" i="17"/>
  <c r="AL88" i="17"/>
  <c r="AN80" i="17"/>
  <c r="AL80" i="17"/>
  <c r="AM80" i="17"/>
  <c r="AK80" i="17"/>
  <c r="AO80" i="17"/>
  <c r="AJ80" i="17"/>
  <c r="AL72" i="17"/>
  <c r="AO72" i="17"/>
  <c r="AJ72" i="17"/>
  <c r="AM72" i="17"/>
  <c r="AK72" i="17"/>
  <c r="AN72" i="17"/>
  <c r="AL64" i="17"/>
  <c r="AO64" i="17"/>
  <c r="AN64" i="17"/>
  <c r="AK64" i="17"/>
  <c r="AM64" i="17"/>
  <c r="AJ64" i="17"/>
  <c r="AN56" i="17"/>
  <c r="AL56" i="17"/>
  <c r="AO56" i="17"/>
  <c r="AK56" i="17"/>
  <c r="AJ56" i="17"/>
  <c r="AM56" i="17"/>
  <c r="AL48" i="17"/>
  <c r="AK48" i="17"/>
  <c r="AN48" i="17"/>
  <c r="AM48" i="17"/>
  <c r="AO48" i="17"/>
  <c r="AJ48" i="17"/>
  <c r="AL40" i="17"/>
  <c r="AJ40" i="17"/>
  <c r="AM40" i="17"/>
  <c r="AK40" i="17"/>
  <c r="AN40" i="17"/>
  <c r="AO40" i="17"/>
  <c r="AL32" i="17"/>
  <c r="AN32" i="17"/>
  <c r="AK32" i="17"/>
  <c r="AM32" i="17"/>
  <c r="AO32" i="17"/>
  <c r="AJ32" i="17"/>
  <c r="AL24" i="17"/>
  <c r="AK24" i="17"/>
  <c r="AN24" i="17"/>
  <c r="AM24" i="17"/>
  <c r="AO24" i="17"/>
  <c r="AJ24" i="17"/>
  <c r="AL16" i="17"/>
  <c r="AK16" i="17"/>
  <c r="AO16" i="17"/>
  <c r="AN16" i="17"/>
  <c r="AM16" i="17"/>
  <c r="AJ16" i="17"/>
  <c r="AL8" i="17"/>
  <c r="AK8" i="17"/>
  <c r="AN8" i="17"/>
  <c r="AJ8" i="17"/>
  <c r="AO8" i="17"/>
  <c r="AM8" i="17"/>
  <c r="AO880" i="17"/>
  <c r="AM871" i="17"/>
  <c r="AM839" i="17"/>
  <c r="AM831" i="17"/>
  <c r="AN784" i="17"/>
  <c r="AK782" i="17"/>
  <c r="AM742" i="17"/>
  <c r="AL736" i="17"/>
  <c r="AO728" i="17"/>
  <c r="AM672" i="17"/>
  <c r="AM664" i="17"/>
  <c r="AO640" i="17"/>
  <c r="AK640" i="17"/>
  <c r="AK616" i="17"/>
  <c r="AK608" i="17"/>
  <c r="AL600" i="17"/>
  <c r="AN592" i="17"/>
  <c r="AJ560" i="17"/>
  <c r="AN559" i="17"/>
  <c r="AN552" i="17"/>
  <c r="AJ544" i="17"/>
  <c r="AJ224" i="17"/>
  <c r="AN783" i="17"/>
  <c r="AJ783" i="17"/>
  <c r="AM783" i="17"/>
  <c r="AN775" i="17"/>
  <c r="AJ775" i="17"/>
  <c r="AM775" i="17"/>
  <c r="AN767" i="17"/>
  <c r="AJ767" i="17"/>
  <c r="AM767" i="17"/>
  <c r="AM719" i="17"/>
  <c r="AN719" i="17"/>
  <c r="AJ719" i="17"/>
  <c r="AM711" i="17"/>
  <c r="AN711" i="17"/>
  <c r="AK711" i="17"/>
  <c r="AO711" i="17"/>
  <c r="AM695" i="17"/>
  <c r="AN695" i="17"/>
  <c r="AJ695" i="17"/>
  <c r="AL671" i="17"/>
  <c r="AK671" i="17"/>
  <c r="AN671" i="17"/>
  <c r="AO671" i="17"/>
  <c r="AJ671" i="17"/>
  <c r="AL663" i="17"/>
  <c r="AO663" i="17"/>
  <c r="AL647" i="17"/>
  <c r="AO647" i="17"/>
  <c r="AK647" i="17"/>
  <c r="AL639" i="17"/>
  <c r="AJ639" i="17"/>
  <c r="AM639" i="17"/>
  <c r="AN639" i="17"/>
  <c r="AK639" i="17"/>
  <c r="AL631" i="17"/>
  <c r="AJ631" i="17"/>
  <c r="AM631" i="17"/>
  <c r="AK631" i="17"/>
  <c r="AN631" i="17"/>
  <c r="AO631" i="17"/>
  <c r="AL615" i="17"/>
  <c r="AO615" i="17"/>
  <c r="AJ615" i="17"/>
  <c r="AN615" i="17"/>
  <c r="AL607" i="17"/>
  <c r="AK607" i="17"/>
  <c r="AN607" i="17"/>
  <c r="AO607" i="17"/>
  <c r="AM607" i="17"/>
  <c r="AJ607" i="17"/>
  <c r="AL599" i="17"/>
  <c r="AJ599" i="17"/>
  <c r="AM599" i="17"/>
  <c r="AN599" i="17"/>
  <c r="AK599" i="17"/>
  <c r="AO599" i="17"/>
  <c r="AL591" i="17"/>
  <c r="AJ591" i="17"/>
  <c r="AN591" i="17"/>
  <c r="AL575" i="17"/>
  <c r="AK575" i="17"/>
  <c r="AN575" i="17"/>
  <c r="AO575" i="17"/>
  <c r="AJ575" i="17"/>
  <c r="AM575" i="17"/>
  <c r="AL567" i="17"/>
  <c r="AJ567" i="17"/>
  <c r="AM567" i="17"/>
  <c r="AK567" i="17"/>
  <c r="AL559" i="17"/>
  <c r="AM559" i="17"/>
  <c r="AO559" i="17"/>
  <c r="AL551" i="17"/>
  <c r="AO551" i="17"/>
  <c r="AM551" i="17"/>
  <c r="AJ551" i="17"/>
  <c r="AN551" i="17"/>
  <c r="AK551" i="17"/>
  <c r="AL543" i="17"/>
  <c r="AK543" i="17"/>
  <c r="AN543" i="17"/>
  <c r="AM543" i="17"/>
  <c r="AJ543" i="17"/>
  <c r="AL527" i="17"/>
  <c r="AO527" i="17"/>
  <c r="AM527" i="17"/>
  <c r="AN527" i="17"/>
  <c r="AJ527" i="17"/>
  <c r="AL519" i="17"/>
  <c r="AO519" i="17"/>
  <c r="AJ519" i="17"/>
  <c r="AM519" i="17"/>
  <c r="AK519" i="17"/>
  <c r="AN519" i="17"/>
  <c r="AL511" i="17"/>
  <c r="AJ511" i="17"/>
  <c r="AM511" i="17"/>
  <c r="AK511" i="17"/>
  <c r="AN511" i="17"/>
  <c r="AO511" i="17"/>
  <c r="AL503" i="17"/>
  <c r="AO503" i="17"/>
  <c r="AK503" i="17"/>
  <c r="AM503" i="17"/>
  <c r="AJ503" i="17"/>
  <c r="AM495" i="17"/>
  <c r="AL495" i="17"/>
  <c r="AO495" i="17"/>
  <c r="AJ495" i="17"/>
  <c r="AN495" i="17"/>
  <c r="AM487" i="17"/>
  <c r="AO487" i="17"/>
  <c r="AL487" i="17"/>
  <c r="AJ487" i="17"/>
  <c r="AN487" i="17"/>
  <c r="AK487" i="17"/>
  <c r="AJ479" i="17"/>
  <c r="AM479" i="17"/>
  <c r="AK479" i="17"/>
  <c r="AN479" i="17"/>
  <c r="AO479" i="17"/>
  <c r="AL479" i="17"/>
  <c r="AJ471" i="17"/>
  <c r="AM471" i="17"/>
  <c r="AN471" i="17"/>
  <c r="AK471" i="17"/>
  <c r="AL471" i="17"/>
  <c r="AJ463" i="17"/>
  <c r="AM463" i="17"/>
  <c r="AK463" i="17"/>
  <c r="AL463" i="17"/>
  <c r="AO463" i="17"/>
  <c r="AN463" i="17"/>
  <c r="AJ455" i="17"/>
  <c r="AM455" i="17"/>
  <c r="AN455" i="17"/>
  <c r="AK455" i="17"/>
  <c r="AO455" i="17"/>
  <c r="AJ447" i="17"/>
  <c r="AM447" i="17"/>
  <c r="AL447" i="17"/>
  <c r="AO447" i="17"/>
  <c r="AN447" i="17"/>
  <c r="AK447" i="17"/>
  <c r="AJ439" i="17"/>
  <c r="AM439" i="17"/>
  <c r="AL439" i="17"/>
  <c r="AO439" i="17"/>
  <c r="AN439" i="17"/>
  <c r="AK439" i="17"/>
  <c r="AJ431" i="17"/>
  <c r="AM431" i="17"/>
  <c r="AO431" i="17"/>
  <c r="AL431" i="17"/>
  <c r="AJ423" i="17"/>
  <c r="AM423" i="17"/>
  <c r="AK423" i="17"/>
  <c r="AN423" i="17"/>
  <c r="AL423" i="17"/>
  <c r="AO423" i="17"/>
  <c r="AJ415" i="17"/>
  <c r="AM415" i="17"/>
  <c r="AK415" i="17"/>
  <c r="AN415" i="17"/>
  <c r="AL415" i="17"/>
  <c r="AO415" i="17"/>
  <c r="AJ407" i="17"/>
  <c r="AM407" i="17"/>
  <c r="AN407" i="17"/>
  <c r="AO407" i="17"/>
  <c r="AL407" i="17"/>
  <c r="AK407" i="17"/>
  <c r="AJ399" i="17"/>
  <c r="AM399" i="17"/>
  <c r="AK399" i="17"/>
  <c r="AO399" i="17"/>
  <c r="AL399" i="17"/>
  <c r="AJ391" i="17"/>
  <c r="AM391" i="17"/>
  <c r="AN391" i="17"/>
  <c r="AO391" i="17"/>
  <c r="AK391" i="17"/>
  <c r="AL391" i="17"/>
  <c r="AJ383" i="17"/>
  <c r="AM383" i="17"/>
  <c r="AL383" i="17"/>
  <c r="AO383" i="17"/>
  <c r="AN383" i="17"/>
  <c r="AK383" i="17"/>
  <c r="AJ375" i="17"/>
  <c r="AM375" i="17"/>
  <c r="AN375" i="17"/>
  <c r="AK375" i="17"/>
  <c r="AO375" i="17"/>
  <c r="AL375" i="17"/>
  <c r="AJ367" i="17"/>
  <c r="AL367" i="17"/>
  <c r="AO367" i="17"/>
  <c r="AK367" i="17"/>
  <c r="AN367" i="17"/>
  <c r="AM367" i="17"/>
  <c r="AJ359" i="17"/>
  <c r="AN359" i="17"/>
  <c r="AL359" i="17"/>
  <c r="AO359" i="17"/>
  <c r="AM359" i="17"/>
  <c r="AK359" i="17"/>
  <c r="AJ351" i="17"/>
  <c r="AK351" i="17"/>
  <c r="AL351" i="17"/>
  <c r="AO351" i="17"/>
  <c r="AN351" i="17"/>
  <c r="AM351" i="17"/>
  <c r="AJ343" i="17"/>
  <c r="AM343" i="17"/>
  <c r="AO343" i="17"/>
  <c r="AL343" i="17"/>
  <c r="AN343" i="17"/>
  <c r="AK343" i="17"/>
  <c r="AJ335" i="17"/>
  <c r="AL335" i="17"/>
  <c r="AO335" i="17"/>
  <c r="AN335" i="17"/>
  <c r="AM335" i="17"/>
  <c r="AK335" i="17"/>
  <c r="AJ327" i="17"/>
  <c r="AN327" i="17"/>
  <c r="AM327" i="17"/>
  <c r="AL327" i="17"/>
  <c r="AK327" i="17"/>
  <c r="AO327" i="17"/>
  <c r="AJ319" i="17"/>
  <c r="AK319" i="17"/>
  <c r="AM319" i="17"/>
  <c r="AO319" i="17"/>
  <c r="AL319" i="17"/>
  <c r="AN319" i="17"/>
  <c r="AJ311" i="17"/>
  <c r="AM311" i="17"/>
  <c r="AL311" i="17"/>
  <c r="AO311" i="17"/>
  <c r="AN311" i="17"/>
  <c r="AK311" i="17"/>
  <c r="AJ303" i="17"/>
  <c r="AL303" i="17"/>
  <c r="AO303" i="17"/>
  <c r="AM303" i="17"/>
  <c r="AN303" i="17"/>
  <c r="AK303" i="17"/>
  <c r="AJ295" i="17"/>
  <c r="AN295" i="17"/>
  <c r="AO295" i="17"/>
  <c r="AL295" i="17"/>
  <c r="AK295" i="17"/>
  <c r="AM295" i="17"/>
  <c r="AJ287" i="17"/>
  <c r="AK287" i="17"/>
  <c r="AL287" i="17"/>
  <c r="AO287" i="17"/>
  <c r="AN287" i="17"/>
  <c r="AM287" i="17"/>
  <c r="AJ279" i="17"/>
  <c r="AM279" i="17"/>
  <c r="AL279" i="17"/>
  <c r="AN279" i="17"/>
  <c r="AO279" i="17"/>
  <c r="AK279" i="17"/>
  <c r="AJ263" i="17"/>
  <c r="AM263" i="17"/>
  <c r="AK263" i="17"/>
  <c r="AN263" i="17"/>
  <c r="AO263" i="17"/>
  <c r="AL263" i="17"/>
  <c r="AJ255" i="17"/>
  <c r="AM255" i="17"/>
  <c r="AO255" i="17"/>
  <c r="AN255" i="17"/>
  <c r="AK255" i="17"/>
  <c r="AL255" i="17"/>
  <c r="AJ247" i="17"/>
  <c r="AM247" i="17"/>
  <c r="AN247" i="17"/>
  <c r="AK247" i="17"/>
  <c r="AO247" i="17"/>
  <c r="AL247" i="17"/>
  <c r="AJ239" i="17"/>
  <c r="AM239" i="17"/>
  <c r="AL239" i="17"/>
  <c r="AN239" i="17"/>
  <c r="AO239" i="17"/>
  <c r="AK239" i="17"/>
  <c r="AJ231" i="17"/>
  <c r="AO231" i="17"/>
  <c r="AL231" i="17"/>
  <c r="AK231" i="17"/>
  <c r="AN231" i="17"/>
  <c r="AM231" i="17"/>
  <c r="AK223" i="17"/>
  <c r="AJ223" i="17"/>
  <c r="AN223" i="17"/>
  <c r="AM223" i="17"/>
  <c r="AL223" i="17"/>
  <c r="AO223" i="17"/>
  <c r="AK215" i="17"/>
  <c r="AL215" i="17"/>
  <c r="AO215" i="17"/>
  <c r="AM215" i="17"/>
  <c r="AJ215" i="17"/>
  <c r="AN215" i="17"/>
  <c r="AK207" i="17"/>
  <c r="AJ207" i="17"/>
  <c r="AM207" i="17"/>
  <c r="AN207" i="17"/>
  <c r="AO207" i="17"/>
  <c r="AL207" i="17"/>
  <c r="AK199" i="17"/>
  <c r="AN199" i="17"/>
  <c r="AO199" i="17"/>
  <c r="AM199" i="17"/>
  <c r="AJ199" i="17"/>
  <c r="AL199" i="17"/>
  <c r="AK191" i="17"/>
  <c r="AM191" i="17"/>
  <c r="AO191" i="17"/>
  <c r="AL191" i="17"/>
  <c r="AN191" i="17"/>
  <c r="AJ191" i="17"/>
  <c r="AK183" i="17"/>
  <c r="AL183" i="17"/>
  <c r="AO183" i="17"/>
  <c r="AM183" i="17"/>
  <c r="AJ183" i="17"/>
  <c r="AN183" i="17"/>
  <c r="AK175" i="17"/>
  <c r="AJ175" i="17"/>
  <c r="AM175" i="17"/>
  <c r="AN175" i="17"/>
  <c r="AO175" i="17"/>
  <c r="AL175" i="17"/>
  <c r="AK167" i="17"/>
  <c r="AN167" i="17"/>
  <c r="AO167" i="17"/>
  <c r="AL167" i="17"/>
  <c r="AJ167" i="17"/>
  <c r="AM167" i="17"/>
  <c r="AK159" i="17"/>
  <c r="AM159" i="17"/>
  <c r="AJ159" i="17"/>
  <c r="AO159" i="17"/>
  <c r="AL159" i="17"/>
  <c r="AN159" i="17"/>
  <c r="AK151" i="17"/>
  <c r="AL151" i="17"/>
  <c r="AO151" i="17"/>
  <c r="AM151" i="17"/>
  <c r="AN151" i="17"/>
  <c r="AJ151" i="17"/>
  <c r="AK143" i="17"/>
  <c r="AJ143" i="17"/>
  <c r="AM143" i="17"/>
  <c r="AN143" i="17"/>
  <c r="AO143" i="17"/>
  <c r="AL143" i="17"/>
  <c r="AK135" i="17"/>
  <c r="AN135" i="17"/>
  <c r="AO135" i="17"/>
  <c r="AL135" i="17"/>
  <c r="AJ135" i="17"/>
  <c r="AM135" i="17"/>
  <c r="AK127" i="17"/>
  <c r="AM127" i="17"/>
  <c r="AJ127" i="17"/>
  <c r="AO127" i="17"/>
  <c r="AL127" i="17"/>
  <c r="AN127" i="17"/>
  <c r="AK119" i="17"/>
  <c r="AL119" i="17"/>
  <c r="AO119" i="17"/>
  <c r="AM119" i="17"/>
  <c r="AN119" i="17"/>
  <c r="AJ119" i="17"/>
  <c r="AK111" i="17"/>
  <c r="AN111" i="17"/>
  <c r="AL111" i="17"/>
  <c r="AJ111" i="17"/>
  <c r="AO111" i="17"/>
  <c r="AM111" i="17"/>
  <c r="AL103" i="17"/>
  <c r="AN103" i="17"/>
  <c r="AK103" i="17"/>
  <c r="AO103" i="17"/>
  <c r="AM103" i="17"/>
  <c r="AJ103" i="17"/>
  <c r="AL95" i="17"/>
  <c r="AK95" i="17"/>
  <c r="AN95" i="17"/>
  <c r="AO95" i="17"/>
  <c r="AJ95" i="17"/>
  <c r="AM95" i="17"/>
  <c r="AL87" i="17"/>
  <c r="AK87" i="17"/>
  <c r="AN87" i="17"/>
  <c r="AJ87" i="17"/>
  <c r="AM87" i="17"/>
  <c r="AO87" i="17"/>
  <c r="AL79" i="17"/>
  <c r="AN79" i="17"/>
  <c r="AK79" i="17"/>
  <c r="AO79" i="17"/>
  <c r="AM79" i="17"/>
  <c r="AJ79" i="17"/>
  <c r="AL71" i="17"/>
  <c r="AO71" i="17"/>
  <c r="AM71" i="17"/>
  <c r="AJ71" i="17"/>
  <c r="AN71" i="17"/>
  <c r="AK71" i="17"/>
  <c r="AL63" i="17"/>
  <c r="AO63" i="17"/>
  <c r="AN63" i="17"/>
  <c r="AK63" i="17"/>
  <c r="AM63" i="17"/>
  <c r="AJ63" i="17"/>
  <c r="AL55" i="17"/>
  <c r="AJ55" i="17"/>
  <c r="AM55" i="17"/>
  <c r="AO55" i="17"/>
  <c r="AK55" i="17"/>
  <c r="AN55" i="17"/>
  <c r="AJ47" i="17"/>
  <c r="AN47" i="17"/>
  <c r="AM47" i="17"/>
  <c r="AL47" i="17"/>
  <c r="AK47" i="17"/>
  <c r="AO47" i="17"/>
  <c r="AJ39" i="17"/>
  <c r="AM39" i="17"/>
  <c r="AN39" i="17"/>
  <c r="AK39" i="17"/>
  <c r="AO39" i="17"/>
  <c r="AL39" i="17"/>
  <c r="AJ31" i="17"/>
  <c r="AL31" i="17"/>
  <c r="AN31" i="17"/>
  <c r="AK31" i="17"/>
  <c r="AO31" i="17"/>
  <c r="AM31" i="17"/>
  <c r="AJ23" i="17"/>
  <c r="AN23" i="17"/>
  <c r="AM23" i="17"/>
  <c r="AL23" i="17"/>
  <c r="AK23" i="17"/>
  <c r="AO23" i="17"/>
  <c r="AJ15" i="17"/>
  <c r="AK15" i="17"/>
  <c r="AN15" i="17"/>
  <c r="AM15" i="17"/>
  <c r="AO15" i="17"/>
  <c r="AL15" i="17"/>
  <c r="AM7" i="17"/>
  <c r="AO927" i="17"/>
  <c r="AL927" i="17"/>
  <c r="AN926" i="17"/>
  <c r="AL880" i="17"/>
  <c r="AO856" i="17"/>
  <c r="AL856" i="17"/>
  <c r="AO775" i="17"/>
  <c r="AK775" i="17"/>
  <c r="AK719" i="17"/>
  <c r="AO710" i="17"/>
  <c r="AL704" i="17"/>
  <c r="AL680" i="17"/>
  <c r="AO544" i="17"/>
  <c r="AK528" i="17"/>
  <c r="AN512" i="17"/>
  <c r="AL782" i="17"/>
  <c r="AO782" i="17"/>
  <c r="AL774" i="17"/>
  <c r="AO774" i="17"/>
  <c r="AJ774" i="17"/>
  <c r="AJ766" i="17"/>
  <c r="AM766" i="17"/>
  <c r="AL710" i="17"/>
  <c r="AJ710" i="17"/>
  <c r="AO686" i="17"/>
  <c r="AJ686" i="17"/>
  <c r="AM686" i="17"/>
  <c r="AK686" i="17"/>
  <c r="AN686" i="17"/>
  <c r="AL686" i="17"/>
  <c r="AO678" i="17"/>
  <c r="AM678" i="17"/>
  <c r="AJ678" i="17"/>
  <c r="AN678" i="17"/>
  <c r="AO670" i="17"/>
  <c r="AK670" i="17"/>
  <c r="AN670" i="17"/>
  <c r="AO662" i="17"/>
  <c r="AK662" i="17"/>
  <c r="AN662" i="17"/>
  <c r="AL662" i="17"/>
  <c r="AM662" i="17"/>
  <c r="AO654" i="17"/>
  <c r="AN654" i="17"/>
  <c r="AK654" i="17"/>
  <c r="AO646" i="17"/>
  <c r="AL646" i="17"/>
  <c r="AJ646" i="17"/>
  <c r="AM646" i="17"/>
  <c r="AO638" i="17"/>
  <c r="AL638" i="17"/>
  <c r="AM638" i="17"/>
  <c r="AO630" i="17"/>
  <c r="AJ630" i="17"/>
  <c r="AM630" i="17"/>
  <c r="AK630" i="17"/>
  <c r="AO622" i="17"/>
  <c r="AN622" i="17"/>
  <c r="AK622" i="17"/>
  <c r="AL622" i="17"/>
  <c r="AM622" i="17"/>
  <c r="AO614" i="17"/>
  <c r="AL614" i="17"/>
  <c r="AO606" i="17"/>
  <c r="AL606" i="17"/>
  <c r="AJ606" i="17"/>
  <c r="AK606" i="17"/>
  <c r="AM606" i="17"/>
  <c r="AN606" i="17"/>
  <c r="AO598" i="17"/>
  <c r="AL598" i="17"/>
  <c r="AJ598" i="17"/>
  <c r="AM598" i="17"/>
  <c r="AK598" i="17"/>
  <c r="AO590" i="17"/>
  <c r="AJ590" i="17"/>
  <c r="AM590" i="17"/>
  <c r="AL590" i="17"/>
  <c r="AK590" i="17"/>
  <c r="AO582" i="17"/>
  <c r="AL582" i="17"/>
  <c r="AJ582" i="17"/>
  <c r="AM582" i="17"/>
  <c r="AN582" i="17"/>
  <c r="AO574" i="17"/>
  <c r="AJ574" i="17"/>
  <c r="AN574" i="17"/>
  <c r="AK574" i="17"/>
  <c r="AM574" i="17"/>
  <c r="AO566" i="17"/>
  <c r="AK566" i="17"/>
  <c r="AN566" i="17"/>
  <c r="AL566" i="17"/>
  <c r="AM566" i="17"/>
  <c r="AJ566" i="17"/>
  <c r="AO558" i="17"/>
  <c r="AN558" i="17"/>
  <c r="AM558" i="17"/>
  <c r="AJ558" i="17"/>
  <c r="AO550" i="17"/>
  <c r="AK550" i="17"/>
  <c r="AN550" i="17"/>
  <c r="AL550" i="17"/>
  <c r="AJ550" i="17"/>
  <c r="AO542" i="17"/>
  <c r="AL542" i="17"/>
  <c r="AM542" i="17"/>
  <c r="AJ542" i="17"/>
  <c r="AN542" i="17"/>
  <c r="AO534" i="17"/>
  <c r="AK534" i="17"/>
  <c r="AN534" i="17"/>
  <c r="AL534" i="17"/>
  <c r="AM534" i="17"/>
  <c r="AJ534" i="17"/>
  <c r="AO526" i="17"/>
  <c r="AL526" i="17"/>
  <c r="AJ526" i="17"/>
  <c r="AM526" i="17"/>
  <c r="AN526" i="17"/>
  <c r="AO518" i="17"/>
  <c r="AL518" i="17"/>
  <c r="AJ518" i="17"/>
  <c r="AN518" i="17"/>
  <c r="AK518" i="17"/>
  <c r="AM518" i="17"/>
  <c r="AO510" i="17"/>
  <c r="AL510" i="17"/>
  <c r="AJ510" i="17"/>
  <c r="AM510" i="17"/>
  <c r="AN510" i="17"/>
  <c r="AK510" i="17"/>
  <c r="AO502" i="17"/>
  <c r="AJ502" i="17"/>
  <c r="AK502" i="17"/>
  <c r="AN502" i="17"/>
  <c r="AM502" i="17"/>
  <c r="AL502" i="17"/>
  <c r="AN494" i="17"/>
  <c r="AK494" i="17"/>
  <c r="AL494" i="17"/>
  <c r="AM494" i="17"/>
  <c r="AL486" i="17"/>
  <c r="AO486" i="17"/>
  <c r="AN486" i="17"/>
  <c r="AK486" i="17"/>
  <c r="AM486" i="17"/>
  <c r="AJ486" i="17"/>
  <c r="AM478" i="17"/>
  <c r="AO478" i="17"/>
  <c r="AL478" i="17"/>
  <c r="AK478" i="17"/>
  <c r="AN478" i="17"/>
  <c r="AM470" i="17"/>
  <c r="AO470" i="17"/>
  <c r="AJ470" i="17"/>
  <c r="AN470" i="17"/>
  <c r="AK470" i="17"/>
  <c r="AL470" i="17"/>
  <c r="AM462" i="17"/>
  <c r="AK462" i="17"/>
  <c r="AL462" i="17"/>
  <c r="AN462" i="17"/>
  <c r="AM454" i="17"/>
  <c r="AN454" i="17"/>
  <c r="AK454" i="17"/>
  <c r="AJ454" i="17"/>
  <c r="AO454" i="17"/>
  <c r="AL454" i="17"/>
  <c r="AM446" i="17"/>
  <c r="AJ446" i="17"/>
  <c r="AN446" i="17"/>
  <c r="AO446" i="17"/>
  <c r="AK446" i="17"/>
  <c r="AL446" i="17"/>
  <c r="AM438" i="17"/>
  <c r="AJ438" i="17"/>
  <c r="AO438" i="17"/>
  <c r="AL438" i="17"/>
  <c r="AN438" i="17"/>
  <c r="AM430" i="17"/>
  <c r="AJ430" i="17"/>
  <c r="AN430" i="17"/>
  <c r="AK430" i="17"/>
  <c r="AO430" i="17"/>
  <c r="AL430" i="17"/>
  <c r="AM422" i="17"/>
  <c r="AL422" i="17"/>
  <c r="AN422" i="17"/>
  <c r="AJ422" i="17"/>
  <c r="AK422" i="17"/>
  <c r="AO422" i="17"/>
  <c r="AM414" i="17"/>
  <c r="AO414" i="17"/>
  <c r="AL414" i="17"/>
  <c r="AJ414" i="17"/>
  <c r="AN414" i="17"/>
  <c r="AK414" i="17"/>
  <c r="AM406" i="17"/>
  <c r="AO406" i="17"/>
  <c r="AJ406" i="17"/>
  <c r="AN406" i="17"/>
  <c r="AK406" i="17"/>
  <c r="AL406" i="17"/>
  <c r="AM398" i="17"/>
  <c r="AK398" i="17"/>
  <c r="AL398" i="17"/>
  <c r="AO398" i="17"/>
  <c r="AJ398" i="17"/>
  <c r="AM390" i="17"/>
  <c r="AN390" i="17"/>
  <c r="AK390" i="17"/>
  <c r="AJ390" i="17"/>
  <c r="AO390" i="17"/>
  <c r="AM382" i="17"/>
  <c r="AJ382" i="17"/>
  <c r="AN382" i="17"/>
  <c r="AO382" i="17"/>
  <c r="AK382" i="17"/>
  <c r="AL382" i="17"/>
  <c r="AM374" i="17"/>
  <c r="AL374" i="17"/>
  <c r="AO374" i="17"/>
  <c r="AK374" i="17"/>
  <c r="AJ374" i="17"/>
  <c r="AN374" i="17"/>
  <c r="AM366" i="17"/>
  <c r="AL366" i="17"/>
  <c r="AK366" i="17"/>
  <c r="AO366" i="17"/>
  <c r="AJ366" i="17"/>
  <c r="AM350" i="17"/>
  <c r="AJ350" i="17"/>
  <c r="AO350" i="17"/>
  <c r="AN350" i="17"/>
  <c r="AK350" i="17"/>
  <c r="AL350" i="17"/>
  <c r="AM342" i="17"/>
  <c r="AL342" i="17"/>
  <c r="AO342" i="17"/>
  <c r="AK342" i="17"/>
  <c r="AJ342" i="17"/>
  <c r="AN342" i="17"/>
  <c r="AM334" i="17"/>
  <c r="AJ334" i="17"/>
  <c r="AN334" i="17"/>
  <c r="AL334" i="17"/>
  <c r="AO334" i="17"/>
  <c r="AK334" i="17"/>
  <c r="AM326" i="17"/>
  <c r="AK326" i="17"/>
  <c r="AN326" i="17"/>
  <c r="AL326" i="17"/>
  <c r="AO326" i="17"/>
  <c r="AJ326" i="17"/>
  <c r="AM318" i="17"/>
  <c r="AJ318" i="17"/>
  <c r="AO318" i="17"/>
  <c r="AL318" i="17"/>
  <c r="AK318" i="17"/>
  <c r="AM310" i="17"/>
  <c r="AL310" i="17"/>
  <c r="AO310" i="17"/>
  <c r="AN310" i="17"/>
  <c r="AK310" i="17"/>
  <c r="AJ310" i="17"/>
  <c r="AM302" i="17"/>
  <c r="AO302" i="17"/>
  <c r="AL302" i="17"/>
  <c r="AN302" i="17"/>
  <c r="AJ302" i="17"/>
  <c r="AK302" i="17"/>
  <c r="AM294" i="17"/>
  <c r="AK294" i="17"/>
  <c r="AN294" i="17"/>
  <c r="AJ294" i="17"/>
  <c r="AO294" i="17"/>
  <c r="AL294" i="17"/>
  <c r="AM286" i="17"/>
  <c r="AJ286" i="17"/>
  <c r="AL286" i="17"/>
  <c r="AN286" i="17"/>
  <c r="AO286" i="17"/>
  <c r="AK286" i="17"/>
  <c r="AM278" i="17"/>
  <c r="AL278" i="17"/>
  <c r="AO278" i="17"/>
  <c r="AK278" i="17"/>
  <c r="AN278" i="17"/>
  <c r="AJ278" i="17"/>
  <c r="AM270" i="17"/>
  <c r="AJ270" i="17"/>
  <c r="AN270" i="17"/>
  <c r="AL270" i="17"/>
  <c r="AO270" i="17"/>
  <c r="AK270" i="17"/>
  <c r="AM262" i="17"/>
  <c r="AO262" i="17"/>
  <c r="AL262" i="17"/>
  <c r="AJ262" i="17"/>
  <c r="AN262" i="17"/>
  <c r="AK262" i="17"/>
  <c r="AM254" i="17"/>
  <c r="AO254" i="17"/>
  <c r="AJ254" i="17"/>
  <c r="AN254" i="17"/>
  <c r="AK254" i="17"/>
  <c r="AL254" i="17"/>
  <c r="AM246" i="17"/>
  <c r="AK246" i="17"/>
  <c r="AO246" i="17"/>
  <c r="AN246" i="17"/>
  <c r="AL246" i="17"/>
  <c r="AJ246" i="17"/>
  <c r="AM238" i="17"/>
  <c r="AN238" i="17"/>
  <c r="AK238" i="17"/>
  <c r="AJ238" i="17"/>
  <c r="AO238" i="17"/>
  <c r="AL238" i="17"/>
  <c r="AK230" i="17"/>
  <c r="AJ230" i="17"/>
  <c r="AM230" i="17"/>
  <c r="AN230" i="17"/>
  <c r="AL230" i="17"/>
  <c r="AO230" i="17"/>
  <c r="AK222" i="17"/>
  <c r="AN222" i="17"/>
  <c r="AJ222" i="17"/>
  <c r="AO222" i="17"/>
  <c r="AL222" i="17"/>
  <c r="AM222" i="17"/>
  <c r="AK214" i="17"/>
  <c r="AN214" i="17"/>
  <c r="AJ214" i="17"/>
  <c r="AL214" i="17"/>
  <c r="AM214" i="17"/>
  <c r="AO214" i="17"/>
  <c r="AK206" i="17"/>
  <c r="AN206" i="17"/>
  <c r="AL206" i="17"/>
  <c r="AO206" i="17"/>
  <c r="AJ206" i="17"/>
  <c r="AM206" i="17"/>
  <c r="AK198" i="17"/>
  <c r="AN198" i="17"/>
  <c r="AM198" i="17"/>
  <c r="AL198" i="17"/>
  <c r="AO198" i="17"/>
  <c r="AJ198" i="17"/>
  <c r="AK190" i="17"/>
  <c r="AN190" i="17"/>
  <c r="AJ190" i="17"/>
  <c r="AL190" i="17"/>
  <c r="AM190" i="17"/>
  <c r="AO190" i="17"/>
  <c r="AK182" i="17"/>
  <c r="AN182" i="17"/>
  <c r="AM182" i="17"/>
  <c r="AO182" i="17"/>
  <c r="AJ182" i="17"/>
  <c r="AL182" i="17"/>
  <c r="AK174" i="17"/>
  <c r="AN174" i="17"/>
  <c r="AL174" i="17"/>
  <c r="AO174" i="17"/>
  <c r="AJ174" i="17"/>
  <c r="AM174" i="17"/>
  <c r="AK166" i="17"/>
  <c r="AN166" i="17"/>
  <c r="AM166" i="17"/>
  <c r="AL166" i="17"/>
  <c r="AO166" i="17"/>
  <c r="AJ166" i="17"/>
  <c r="AK158" i="17"/>
  <c r="AN158" i="17"/>
  <c r="AJ158" i="17"/>
  <c r="AO158" i="17"/>
  <c r="AL158" i="17"/>
  <c r="AM158" i="17"/>
  <c r="AK150" i="17"/>
  <c r="AN150" i="17"/>
  <c r="AO150" i="17"/>
  <c r="AJ150" i="17"/>
  <c r="AM150" i="17"/>
  <c r="AL150" i="17"/>
  <c r="AK142" i="17"/>
  <c r="AN142" i="17"/>
  <c r="AL142" i="17"/>
  <c r="AO142" i="17"/>
  <c r="AJ142" i="17"/>
  <c r="AM142" i="17"/>
  <c r="AK134" i="17"/>
  <c r="AN134" i="17"/>
  <c r="AM134" i="17"/>
  <c r="AL134" i="17"/>
  <c r="AJ134" i="17"/>
  <c r="AO134" i="17"/>
  <c r="AK126" i="17"/>
  <c r="AN126" i="17"/>
  <c r="AJ126" i="17"/>
  <c r="AO126" i="17"/>
  <c r="AL126" i="17"/>
  <c r="AM126" i="17"/>
  <c r="AK118" i="17"/>
  <c r="AN118" i="17"/>
  <c r="AO118" i="17"/>
  <c r="AJ118" i="17"/>
  <c r="AM118" i="17"/>
  <c r="AL118" i="17"/>
  <c r="AN110" i="17"/>
  <c r="AL110" i="17"/>
  <c r="AK110" i="17"/>
  <c r="AM110" i="17"/>
  <c r="AJ110" i="17"/>
  <c r="AO110" i="17"/>
  <c r="AO102" i="17"/>
  <c r="AJ102" i="17"/>
  <c r="AM102" i="17"/>
  <c r="AL102" i="17"/>
  <c r="AK102" i="17"/>
  <c r="AN102" i="17"/>
  <c r="AO94" i="17"/>
  <c r="AL94" i="17"/>
  <c r="AK94" i="17"/>
  <c r="AJ94" i="17"/>
  <c r="AN94" i="17"/>
  <c r="AM94" i="17"/>
  <c r="AO86" i="17"/>
  <c r="AK86" i="17"/>
  <c r="AN86" i="17"/>
  <c r="AM86" i="17"/>
  <c r="AJ86" i="17"/>
  <c r="AL86" i="17"/>
  <c r="AO78" i="17"/>
  <c r="AK78" i="17"/>
  <c r="AN78" i="17"/>
  <c r="AL78" i="17"/>
  <c r="AM78" i="17"/>
  <c r="AJ78" i="17"/>
  <c r="AO70" i="17"/>
  <c r="AK70" i="17"/>
  <c r="AL70" i="17"/>
  <c r="AJ70" i="17"/>
  <c r="AM70" i="17"/>
  <c r="AN70" i="17"/>
  <c r="AJ62" i="17"/>
  <c r="AO62" i="17"/>
  <c r="AM62" i="17"/>
  <c r="AL62" i="17"/>
  <c r="AK62" i="17"/>
  <c r="AN62" i="17"/>
  <c r="AJ54" i="17"/>
  <c r="AL54" i="17"/>
  <c r="AO54" i="17"/>
  <c r="AK54" i="17"/>
  <c r="AN54" i="17"/>
  <c r="AM54" i="17"/>
  <c r="AK46" i="17"/>
  <c r="AN46" i="17"/>
  <c r="AL46" i="17"/>
  <c r="AJ46" i="17"/>
  <c r="AM46" i="17"/>
  <c r="AO46" i="17"/>
  <c r="AL38" i="17"/>
  <c r="AK38" i="17"/>
  <c r="AO38" i="17"/>
  <c r="AJ38" i="17"/>
  <c r="AM38" i="17"/>
  <c r="AN38" i="17"/>
  <c r="AJ30" i="17"/>
  <c r="AO30" i="17"/>
  <c r="AL30" i="17"/>
  <c r="AK30" i="17"/>
  <c r="AN30" i="17"/>
  <c r="AM30" i="17"/>
  <c r="AK22" i="17"/>
  <c r="AN22" i="17"/>
  <c r="AL22" i="17"/>
  <c r="AJ22" i="17"/>
  <c r="AO22" i="17"/>
  <c r="AM22" i="17"/>
  <c r="AM14" i="17"/>
  <c r="AJ14" i="17"/>
  <c r="AK14" i="17"/>
  <c r="AL14" i="17"/>
  <c r="AN14" i="17"/>
  <c r="AO14" i="17"/>
  <c r="AL7" i="17"/>
  <c r="AO7" i="17"/>
  <c r="AL792" i="17"/>
  <c r="AK774" i="17"/>
  <c r="AL767" i="17"/>
  <c r="AL766" i="17"/>
  <c r="AO719" i="17"/>
  <c r="AJ711" i="17"/>
  <c r="AO704" i="17"/>
  <c r="AK695" i="17"/>
  <c r="AL664" i="17"/>
  <c r="AN640" i="17"/>
  <c r="AO639" i="17"/>
  <c r="AJ638" i="17"/>
  <c r="AN630" i="17"/>
  <c r="AN616" i="17"/>
  <c r="AN614" i="17"/>
  <c r="AN608" i="17"/>
  <c r="AL574" i="17"/>
  <c r="AL558" i="17"/>
  <c r="AL455" i="17"/>
  <c r="AL448" i="17"/>
  <c r="AK431" i="17"/>
  <c r="AT11" i="17" l="1"/>
  <c r="AS12" i="17"/>
  <c r="AT9" i="17"/>
  <c r="AW13" i="17"/>
  <c r="AV7" i="17"/>
  <c r="AU7" i="17"/>
  <c r="AX11" i="17"/>
  <c r="AT10" i="17"/>
  <c r="AT12" i="17"/>
  <c r="AT8" i="17"/>
  <c r="AT16" i="17"/>
  <c r="AT7" i="17"/>
  <c r="AT13" i="17"/>
  <c r="AT14" i="17"/>
  <c r="AT15" i="17"/>
  <c r="AV13" i="17"/>
  <c r="AV16" i="17"/>
  <c r="AV14" i="17"/>
  <c r="AV15" i="17"/>
  <c r="AV10" i="17"/>
  <c r="AV8" i="17"/>
  <c r="AV9" i="17"/>
  <c r="AV12" i="17"/>
  <c r="AV11" i="17"/>
  <c r="AS7" i="17"/>
  <c r="AS15" i="17"/>
  <c r="AS8" i="17"/>
  <c r="AS14" i="17"/>
  <c r="AS16" i="17"/>
  <c r="AS11" i="17"/>
  <c r="AS10" i="17"/>
  <c r="AS13" i="17"/>
  <c r="AU15" i="17"/>
  <c r="AU8" i="17"/>
  <c r="AU13" i="17"/>
  <c r="AU14" i="17"/>
  <c r="AU12" i="17"/>
  <c r="AU16" i="17"/>
  <c r="AU10" i="17"/>
  <c r="AU11" i="17"/>
  <c r="AU9" i="17"/>
  <c r="AX9" i="17"/>
  <c r="AX10" i="17"/>
  <c r="AX13" i="17"/>
  <c r="AX14" i="17"/>
  <c r="AX15" i="17"/>
  <c r="AX7" i="17"/>
  <c r="AX16" i="17"/>
  <c r="AX8" i="17"/>
  <c r="AX12" i="17"/>
  <c r="AS9" i="17"/>
  <c r="AW11" i="17"/>
  <c r="AW12" i="17"/>
  <c r="AW8" i="17"/>
  <c r="AW9" i="17"/>
  <c r="AW10" i="17"/>
  <c r="AW15" i="17"/>
  <c r="AW14" i="17"/>
  <c r="AW7" i="17"/>
  <c r="AW16" i="1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GHRIB Abdelhamid</author>
  </authors>
  <commentList>
    <comment ref="I5" authorId="0" shapeId="0" xr:uid="{00000000-0006-0000-0100-000001000000}">
      <text>
        <r>
          <rPr>
            <sz val="9"/>
            <color indexed="81"/>
            <rFont val="Tahoma"/>
            <family val="2"/>
          </rPr>
          <t>Fichier importé :
29T0T20</t>
        </r>
      </text>
    </comment>
  </commentList>
</comments>
</file>

<file path=xl/sharedStrings.xml><?xml version="1.0" encoding="utf-8"?>
<sst xmlns="http://schemas.openxmlformats.org/spreadsheetml/2006/main" count="261" uniqueCount="133">
  <si>
    <t>Wavelength (nm)</t>
  </si>
  <si>
    <t>L3</t>
  </si>
  <si>
    <t>L2</t>
  </si>
  <si>
    <t xml:space="preserve">y4 </t>
  </si>
  <si>
    <t xml:space="preserve">z </t>
  </si>
  <si>
    <t xml:space="preserve">i </t>
  </si>
  <si>
    <t xml:space="preserve">r </t>
  </si>
  <si>
    <t xml:space="preserve">g </t>
  </si>
  <si>
    <t xml:space="preserve">u </t>
  </si>
  <si>
    <t>%</t>
  </si>
  <si>
    <t>Wavelength</t>
  </si>
  <si>
    <t>% transmission/cm</t>
  </si>
  <si>
    <t>Linear interpolation</t>
  </si>
  <si>
    <t>Data from vendor</t>
  </si>
  <si>
    <t>y4 substrate % transmission  (at .707 of radius)</t>
  </si>
  <si>
    <t>z substrate % transmission  (at .707 of radius)</t>
  </si>
  <si>
    <t>i substrate % transmission  (at .707 of radius)</t>
  </si>
  <si>
    <t>r substrate % transmission  (at .707 of radius)</t>
  </si>
  <si>
    <t>g substrate % transmission  (at .707 of radius)</t>
  </si>
  <si>
    <t>u substrate % transmission  (at .707 of radius)</t>
  </si>
  <si>
    <t>L3 substrate % transmission  (at .707 of radius)</t>
  </si>
  <si>
    <t>L2 substrate % transmission  (at .707 of radius)</t>
  </si>
  <si>
    <t>L1 substrate % transmission (at .707 of radius)</t>
  </si>
  <si>
    <t>qe</t>
  </si>
  <si>
    <t>CCD QE</t>
  </si>
  <si>
    <t>L3 BBAR</t>
  </si>
  <si>
    <t>L2 BBAR</t>
  </si>
  <si>
    <t>L2 glass</t>
  </si>
  <si>
    <t>L1 BBAR</t>
  </si>
  <si>
    <t>L1 glass</t>
  </si>
  <si>
    <t>y</t>
  </si>
  <si>
    <t>z</t>
  </si>
  <si>
    <t>i</t>
  </si>
  <si>
    <t>r</t>
  </si>
  <si>
    <t>g</t>
  </si>
  <si>
    <t>u</t>
  </si>
  <si>
    <t>red side</t>
  </si>
  <si>
    <t>blue side</t>
  </si>
  <si>
    <t>Product</t>
  </si>
  <si>
    <t>l3 glass</t>
  </si>
  <si>
    <t>filter glass</t>
  </si>
  <si>
    <t>band mask</t>
  </si>
  <si>
    <t>wavelength</t>
  </si>
  <si>
    <t xml:space="preserve">Lower 0 </t>
  </si>
  <si>
    <t xml:space="preserve">Lower average </t>
  </si>
  <si>
    <t xml:space="preserve">Lower Average </t>
  </si>
  <si>
    <t xml:space="preserve">Upper 0 </t>
  </si>
  <si>
    <t xml:space="preserve">Upper average </t>
  </si>
  <si>
    <t xml:space="preserve">Upper Average </t>
  </si>
  <si>
    <t xml:space="preserve">Edge envelope </t>
  </si>
  <si>
    <t>Filter Specification</t>
  </si>
  <si>
    <t>wavelength [nm]</t>
  </si>
  <si>
    <t>model for ITL QE (150424)</t>
  </si>
  <si>
    <t>ITL QE distortion (10nm silicone oil) - 10 year</t>
  </si>
  <si>
    <t>model for E2V QE (140827)</t>
  </si>
  <si>
    <t>E2V QE distortion (5nm H2O) - 5 Year</t>
  </si>
  <si>
    <t>E2V QE distortion (5nm silicone oil) - 5 Year</t>
  </si>
  <si>
    <t>E2V QE distortion (10nm H2O) - 10 Year</t>
  </si>
  <si>
    <t>E2V QE distortion (10nm silicone oil) - 10 Year</t>
  </si>
  <si>
    <t>ITL QE distortion (5nm silicone oil) - 10 year, 5 monolayer per year (10 monolayer is 1nm)</t>
  </si>
  <si>
    <t>Nominal filter curves</t>
  </si>
  <si>
    <t xml:space="preserve">Nominal 0 </t>
  </si>
  <si>
    <t xml:space="preserve">Nominal Average </t>
  </si>
  <si>
    <t xml:space="preserve">Nominal average </t>
  </si>
  <si>
    <t>CCD Condensible*</t>
  </si>
  <si>
    <t>Implied Fractional Mean L1 glass</t>
  </si>
  <si>
    <t>Implied Fractional Mean L1 BBAR</t>
  </si>
  <si>
    <t>Implied Fractional Mean L2 glass</t>
  </si>
  <si>
    <t>Implied Fractional Mean L2 BBAR</t>
  </si>
  <si>
    <t>Implied Fractional Mean Filter glass</t>
  </si>
  <si>
    <t>Implied Fractional Mean Filter coating</t>
  </si>
  <si>
    <t>Implied Fractional Mean L3 glass</t>
  </si>
  <si>
    <t>Implied Fractional Mean L3 BBAR</t>
  </si>
  <si>
    <t>Implied Fractional Mean CCD QE</t>
  </si>
  <si>
    <t>Implied Fractional Mean CCD Condensible</t>
  </si>
  <si>
    <t>Equivalent System Integral L1 glass</t>
  </si>
  <si>
    <t>Equivalent System Integral L1 BBAR</t>
  </si>
  <si>
    <t>Equivalent System Integral L2 glass</t>
  </si>
  <si>
    <t>Equivalent System Integral L2 BBAR</t>
  </si>
  <si>
    <t>System Integral Filter coating</t>
  </si>
  <si>
    <t>Equivalent System Integral L3 glass</t>
  </si>
  <si>
    <t>Equivalent System Integral L3 BBAR</t>
  </si>
  <si>
    <t>Equivalent System Integral CCD QE</t>
  </si>
  <si>
    <t>Equivalent System Integral CCD Condensible</t>
  </si>
  <si>
    <t>Equivalent System Integral Filter glass</t>
  </si>
  <si>
    <t>Single Surface</t>
  </si>
  <si>
    <t>Lens Transmsision</t>
  </si>
  <si>
    <t>L1 S1 edge footprint</t>
  </si>
  <si>
    <t>L1 S1 Center Footprint</t>
  </si>
  <si>
    <t>L1 Edge</t>
  </si>
  <si>
    <t>L1 Center</t>
  </si>
  <si>
    <t>L1 edge</t>
  </si>
  <si>
    <t>Selected RESOC data for performance estimates</t>
  </si>
  <si>
    <t>Sheet</t>
  </si>
  <si>
    <t>Data source</t>
  </si>
  <si>
    <t>BBAR summary</t>
  </si>
  <si>
    <t>Filter throughput</t>
  </si>
  <si>
    <t>Glass interpolation</t>
  </si>
  <si>
    <t>Glass data</t>
  </si>
  <si>
    <t>QE data</t>
  </si>
  <si>
    <t>Condensible</t>
  </si>
  <si>
    <t>Performance estimates</t>
  </si>
  <si>
    <t>Filter band specs</t>
  </si>
  <si>
    <t>L2/L3 Realistic Ripple</t>
  </si>
  <si>
    <t>Used data from vendor (5nm step size) to generate using linear interpolation the transmission at 1nm steps</t>
  </si>
  <si>
    <t>Uses the data in Glass interpolation and the substrate thickness to compute average glass loss for each optic</t>
  </si>
  <si>
    <t>Materion design u Transmission (frac)</t>
  </si>
  <si>
    <t>Materion design g Transmission (frac)</t>
  </si>
  <si>
    <t>Materion design r Transmission (frac)</t>
  </si>
  <si>
    <t>Materion design i Transmission (frac)</t>
  </si>
  <si>
    <t>Materion design zTransmission (frac)</t>
  </si>
  <si>
    <t>Materion design y Transmission (frac)</t>
  </si>
  <si>
    <t>Throughput</t>
  </si>
  <si>
    <t>manual extrapolation</t>
  </si>
  <si>
    <t>ITL sensor data from Steve Ritz, https://confluence.slac.stanford.edu/display/LSSTCAM/Camera+Throughput+Update+Planning+Page
Linear interpolation to 1nm steps, manual extrapolation to put in a 300nm point, qe above 1100nm set to zero</t>
  </si>
  <si>
    <t>Data on left is ITL measured data. See data sources sheet</t>
  </si>
  <si>
    <t>Data in columns D and E is linearly interpolated</t>
  </si>
  <si>
    <t>Uses models provided by Andy R for both vendors. Chosen is the losses for ITL sensors, 5nm total thickness of silicone, divided by 2 to get the average value over 10 years. Capped at 100% to be conservative (in some cases the layer improves throughput)</t>
  </si>
  <si>
    <t>*cap at 100%, use ITL losses with 5nm silicone thickness</t>
  </si>
  <si>
    <t>r-band</t>
  </si>
  <si>
    <t>i-band</t>
  </si>
  <si>
    <t>z-band</t>
  </si>
  <si>
    <t>y-band</t>
  </si>
  <si>
    <t>Materion models, provided by J. Wolfe on 9/27/2016 for design curves. Used linear interpolation to resample to 1nm stepsize
Materion witness samples, provided by J. Wolfe 5/22/2018 for witness sample curves in as built. R-band taken at the center point to accomodate for issues with the edge on the original run and be representative of expected performances.</t>
  </si>
  <si>
    <t>i-band (center)</t>
  </si>
  <si>
    <t>RESOC measured data. The L2 and L3 transmissions is an engineering assessment based on L2 witness sample measured transmission values and taking into account the measured variability (based on L1 witness sample measurements). This was provided by J Wolfe on 29 Sept 2016. He can provide details of the approach. 
L2 BBAR coating data provided by Justin Wolfe on 5/30/2018. This was done using a the measured witness samples outside CA, correlation to prior witness sample runs, and a code v model that uses the LSST beams. The results are given for 3 field points and are area and angle averaged</t>
  </si>
  <si>
    <t>REOSC measured data</t>
  </si>
  <si>
    <t>WL</t>
  </si>
  <si>
    <t>Y = 0.000°</t>
  </si>
  <si>
    <t>Y = 0.875°</t>
  </si>
  <si>
    <t>Y = 1.750°</t>
  </si>
  <si>
    <t>L2 as built</t>
  </si>
  <si>
    <t>Mid radius interpolation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</si>
</sst>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_);_(@_)"/>
    <numFmt numFmtId="165" formatCode="0.0000"/>
    <numFmt numFmtId="166" formatCode="0.000"/>
    <numFmt numFmtId="167" formatCode="0.00000"/>
    <numFmt numFmtId="168" formatCode="0.0"/>
  </numFmts>
  <fonts count="16">
    <font>
      <sz val="11"/>
      <color theme="1"/>
      <name val="Calibri"/>
      <family val="2"/>
      <scheme val="minor"/>
    </font>
    <font>
      <sz val="11"/>
      <color theme="1"/>
      <name val="Calibri"/>
      <family val="2"/>
      <scheme val="minor"/>
    </font>
    <font>
      <b/>
      <sz val="11"/>
      <color theme="1"/>
      <name val="Calibri"/>
      <family val="2"/>
      <scheme val="minor"/>
    </font>
    <font>
      <sz val="10"/>
      <color indexed="8"/>
      <name val="Arial"/>
      <family val="2"/>
    </font>
    <font>
      <sz val="10"/>
      <name val="Lohit Hindi"/>
      <family val="2"/>
    </font>
    <font>
      <sz val="10"/>
      <color theme="1"/>
      <name val="Arial"/>
      <family val="2"/>
    </font>
    <font>
      <b/>
      <sz val="10"/>
      <color theme="1"/>
      <name val="Arial"/>
      <family val="2"/>
    </font>
    <font>
      <sz val="10"/>
      <name val="Arial"/>
      <family val="2"/>
    </font>
    <font>
      <i/>
      <sz val="10"/>
      <name val="Arial"/>
      <family val="2"/>
    </font>
    <font>
      <sz val="11"/>
      <color theme="1"/>
      <name val="Cambria"/>
      <family val="1"/>
    </font>
    <font>
      <b/>
      <sz val="11"/>
      <color theme="1"/>
      <name val="Cambria"/>
      <family val="1"/>
    </font>
    <font>
      <b/>
      <sz val="12"/>
      <color theme="1"/>
      <name val="Cambria"/>
      <family val="1"/>
    </font>
    <font>
      <sz val="9"/>
      <color indexed="81"/>
      <name val="Tahoma"/>
      <family val="2"/>
    </font>
    <font>
      <sz val="10.5"/>
      <color theme="1"/>
      <name val="Courier New"/>
      <family val="3"/>
    </font>
    <font>
      <sz val="12"/>
      <color theme="1"/>
      <name val="Times New Roman"/>
      <family val="1"/>
    </font>
    <font>
      <sz val="11"/>
      <color theme="1"/>
      <name val="Calibri"/>
      <family val="2"/>
    </font>
  </fonts>
  <fills count="8">
    <fill>
      <patternFill patternType="none"/>
    </fill>
    <fill>
      <patternFill patternType="gray125"/>
    </fill>
    <fill>
      <patternFill patternType="solid">
        <fgColor rgb="FFB2A1C7"/>
        <bgColor indexed="64"/>
      </patternFill>
    </fill>
    <fill>
      <patternFill patternType="solid">
        <fgColor theme="4" tint="0.59999389629810485"/>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theme="3" tint="0.59999389629810485"/>
        <bgColor indexed="64"/>
      </patternFill>
    </fill>
    <fill>
      <patternFill patternType="solid">
        <fgColor theme="0" tint="-0.249977111117893"/>
        <bgColor indexed="64"/>
      </patternFill>
    </fill>
  </fills>
  <borders count="13">
    <border>
      <left/>
      <right/>
      <top/>
      <bottom/>
      <diagonal/>
    </border>
    <border>
      <left style="medium">
        <color indexed="64"/>
      </left>
      <right/>
      <top/>
      <bottom style="medium">
        <color indexed="64"/>
      </bottom>
      <diagonal/>
    </border>
    <border>
      <left style="medium">
        <color indexed="64"/>
      </left>
      <right/>
      <top/>
      <bottom/>
      <diagonal/>
    </border>
    <border>
      <left/>
      <right style="medium">
        <color rgb="FF000000"/>
      </right>
      <top/>
      <bottom style="medium">
        <color rgb="FF000000"/>
      </bottom>
      <diagonal/>
    </border>
    <border>
      <left style="medium">
        <color rgb="FF000000"/>
      </left>
      <right style="medium">
        <color rgb="FF000000"/>
      </right>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diagonal/>
    </border>
  </borders>
  <cellStyleXfs count="7">
    <xf numFmtId="0" fontId="0" fillId="0" borderId="0"/>
    <xf numFmtId="164" fontId="3" fillId="0" borderId="0"/>
    <xf numFmtId="0" fontId="4" fillId="0" borderId="0"/>
    <xf numFmtId="0" fontId="1" fillId="0" borderId="0"/>
    <xf numFmtId="0" fontId="4" fillId="0" borderId="0"/>
    <xf numFmtId="0" fontId="5" fillId="0" borderId="0"/>
    <xf numFmtId="0" fontId="4" fillId="0" borderId="0"/>
  </cellStyleXfs>
  <cellXfs count="63">
    <xf numFmtId="0" fontId="0" fillId="0" borderId="0" xfId="0"/>
    <xf numFmtId="0" fontId="0" fillId="0" borderId="1" xfId="0" applyBorder="1" applyAlignment="1">
      <alignment horizontal="center"/>
    </xf>
    <xf numFmtId="0" fontId="0" fillId="0" borderId="2" xfId="0" applyBorder="1" applyAlignment="1">
      <alignment horizontal="center"/>
    </xf>
    <xf numFmtId="0" fontId="5" fillId="0" borderId="0" xfId="5"/>
    <xf numFmtId="0" fontId="5" fillId="0" borderId="7" xfId="5" applyBorder="1"/>
    <xf numFmtId="0" fontId="5" fillId="0" borderId="7" xfId="5" applyBorder="1" applyAlignment="1">
      <alignment horizontal="right"/>
    </xf>
    <xf numFmtId="166" fontId="5" fillId="0" borderId="0" xfId="5" applyNumberFormat="1"/>
    <xf numFmtId="0" fontId="5" fillId="0" borderId="0" xfId="5" applyAlignment="1">
      <alignment wrapText="1"/>
    </xf>
    <xf numFmtId="0" fontId="5" fillId="0" borderId="7" xfId="5" applyBorder="1" applyAlignment="1">
      <alignment wrapText="1"/>
    </xf>
    <xf numFmtId="0" fontId="7" fillId="0" borderId="0" xfId="4" applyFont="1"/>
    <xf numFmtId="165" fontId="7" fillId="0" borderId="0" xfId="4" applyNumberFormat="1" applyFont="1"/>
    <xf numFmtId="165" fontId="8" fillId="0" borderId="0" xfId="4" applyNumberFormat="1" applyFont="1"/>
    <xf numFmtId="0" fontId="4" fillId="0" borderId="0" xfId="4"/>
    <xf numFmtId="2" fontId="9" fillId="0" borderId="3" xfId="4" applyNumberFormat="1" applyFont="1" applyBorder="1" applyAlignment="1">
      <alignment horizontal="center" vertical="center" wrapText="1"/>
    </xf>
    <xf numFmtId="0" fontId="10" fillId="0" borderId="4" xfId="4" applyFont="1" applyBorder="1" applyAlignment="1">
      <alignment horizontal="center" vertical="center" wrapText="1"/>
    </xf>
    <xf numFmtId="0" fontId="11" fillId="2" borderId="5" xfId="4" applyFont="1" applyFill="1" applyBorder="1" applyAlignment="1">
      <alignment horizontal="center" vertical="center" wrapText="1"/>
    </xf>
    <xf numFmtId="0" fontId="11" fillId="2" borderId="6" xfId="4" applyFont="1" applyFill="1" applyBorder="1" applyAlignment="1">
      <alignment horizontal="center" vertical="center" wrapText="1"/>
    </xf>
    <xf numFmtId="0" fontId="0" fillId="0" borderId="7" xfId="0" applyBorder="1" applyAlignment="1">
      <alignment wrapText="1"/>
    </xf>
    <xf numFmtId="11" fontId="0" fillId="0" borderId="7" xfId="0" applyNumberFormat="1" applyBorder="1"/>
    <xf numFmtId="0" fontId="0" fillId="0" borderId="7" xfId="0" applyBorder="1"/>
    <xf numFmtId="0" fontId="2" fillId="3" borderId="7" xfId="0" applyFont="1" applyFill="1" applyBorder="1" applyAlignment="1">
      <alignment vertical="center" wrapText="1"/>
    </xf>
    <xf numFmtId="167" fontId="5" fillId="0" borderId="7" xfId="5" applyNumberFormat="1" applyBorder="1"/>
    <xf numFmtId="166" fontId="7" fillId="0" borderId="7" xfId="4" applyNumberFormat="1" applyFont="1" applyBorder="1"/>
    <xf numFmtId="166" fontId="7" fillId="0" borderId="7" xfId="4" applyNumberFormat="1" applyFont="1" applyFill="1" applyBorder="1"/>
    <xf numFmtId="165" fontId="7" fillId="0" borderId="8" xfId="4" applyNumberFormat="1" applyFont="1" applyBorder="1"/>
    <xf numFmtId="0" fontId="7" fillId="4" borderId="0" xfId="4" applyFont="1" applyFill="1"/>
    <xf numFmtId="0" fontId="0" fillId="4" borderId="0" xfId="0" applyFill="1" applyBorder="1" applyAlignment="1">
      <alignment horizontal="center"/>
    </xf>
    <xf numFmtId="165" fontId="7" fillId="4" borderId="0" xfId="4" applyNumberFormat="1" applyFont="1" applyFill="1"/>
    <xf numFmtId="165" fontId="7" fillId="5" borderId="8" xfId="4" applyNumberFormat="1" applyFont="1" applyFill="1" applyBorder="1"/>
    <xf numFmtId="0" fontId="7" fillId="0" borderId="8" xfId="4" applyFont="1" applyBorder="1"/>
    <xf numFmtId="2" fontId="0" fillId="0" borderId="0" xfId="0" applyNumberFormat="1" applyBorder="1" applyAlignment="1">
      <alignment horizontal="center"/>
    </xf>
    <xf numFmtId="0" fontId="0" fillId="0" borderId="0" xfId="0" applyAlignment="1">
      <alignment wrapText="1"/>
    </xf>
    <xf numFmtId="0" fontId="0" fillId="0" borderId="0" xfId="0" applyAlignment="1">
      <alignment vertical="top"/>
    </xf>
    <xf numFmtId="0" fontId="0" fillId="0" borderId="0" xfId="0" applyAlignment="1">
      <alignment vertical="top" wrapText="1"/>
    </xf>
    <xf numFmtId="0" fontId="0" fillId="6" borderId="7" xfId="0" applyFill="1" applyBorder="1" applyAlignment="1">
      <alignment vertical="top"/>
    </xf>
    <xf numFmtId="0" fontId="0" fillId="6" borderId="7" xfId="0" applyFill="1" applyBorder="1" applyAlignment="1">
      <alignment vertical="top" wrapText="1"/>
    </xf>
    <xf numFmtId="0" fontId="0" fillId="0" borderId="7" xfId="0" applyBorder="1" applyAlignment="1">
      <alignment vertical="top"/>
    </xf>
    <xf numFmtId="0" fontId="0" fillId="0" borderId="7" xfId="0" applyBorder="1" applyAlignment="1">
      <alignment vertical="top" wrapText="1"/>
    </xf>
    <xf numFmtId="0" fontId="13" fillId="0" borderId="0" xfId="0" applyFont="1" applyAlignment="1">
      <alignment vertical="center"/>
    </xf>
    <xf numFmtId="0" fontId="14" fillId="0" borderId="0" xfId="0" applyFont="1" applyAlignment="1">
      <alignment vertical="center"/>
    </xf>
    <xf numFmtId="166" fontId="5" fillId="0" borderId="7" xfId="5" applyNumberFormat="1" applyBorder="1" applyAlignment="1">
      <alignment horizontal="right"/>
    </xf>
    <xf numFmtId="2" fontId="0" fillId="0" borderId="0" xfId="0" applyNumberFormat="1"/>
    <xf numFmtId="2" fontId="13" fillId="0" borderId="0" xfId="0" applyNumberFormat="1" applyFont="1" applyAlignment="1">
      <alignment vertical="center"/>
    </xf>
    <xf numFmtId="168" fontId="0" fillId="0" borderId="0" xfId="0" applyNumberFormat="1"/>
    <xf numFmtId="165" fontId="7" fillId="0" borderId="0" xfId="6" applyNumberFormat="1" applyFont="1"/>
    <xf numFmtId="0" fontId="15" fillId="0" borderId="0" xfId="0" applyFont="1" applyFill="1" applyBorder="1"/>
    <xf numFmtId="0" fontId="0" fillId="0" borderId="0" xfId="0" quotePrefix="1" applyAlignment="1">
      <alignment wrapText="1"/>
    </xf>
    <xf numFmtId="0" fontId="2" fillId="3" borderId="12" xfId="0" applyFont="1" applyFill="1" applyBorder="1" applyAlignment="1">
      <alignment horizontal="center" vertical="center" wrapText="1"/>
    </xf>
    <xf numFmtId="0" fontId="2" fillId="3" borderId="0" xfId="0" applyFont="1" applyFill="1" applyBorder="1" applyAlignment="1">
      <alignment horizontal="center" vertical="center" wrapText="1"/>
    </xf>
    <xf numFmtId="0" fontId="2" fillId="7" borderId="7" xfId="0" applyFont="1" applyFill="1" applyBorder="1" applyAlignment="1">
      <alignment horizontal="center"/>
    </xf>
    <xf numFmtId="0" fontId="6" fillId="3" borderId="7" xfId="5" applyFont="1" applyFill="1" applyBorder="1" applyAlignment="1">
      <alignment horizontal="center" vertical="center" wrapText="1"/>
    </xf>
    <xf numFmtId="0" fontId="6" fillId="3" borderId="7" xfId="5" applyFont="1" applyFill="1" applyBorder="1" applyAlignment="1">
      <alignment horizontal="center" vertical="center"/>
    </xf>
    <xf numFmtId="0" fontId="7" fillId="5" borderId="9" xfId="4" applyFont="1" applyFill="1" applyBorder="1" applyAlignment="1">
      <alignment horizontal="center"/>
    </xf>
    <xf numFmtId="0" fontId="7" fillId="5" borderId="10" xfId="4" applyFont="1" applyFill="1" applyBorder="1" applyAlignment="1">
      <alignment horizontal="center"/>
    </xf>
    <xf numFmtId="0" fontId="7" fillId="5" borderId="11" xfId="4" applyFont="1" applyFill="1" applyBorder="1" applyAlignment="1">
      <alignment horizontal="center"/>
    </xf>
    <xf numFmtId="0" fontId="7" fillId="0" borderId="9" xfId="4" applyFont="1" applyBorder="1" applyAlignment="1">
      <alignment horizontal="center"/>
    </xf>
    <xf numFmtId="0" fontId="7" fillId="0" borderId="10" xfId="4" applyFont="1" applyBorder="1" applyAlignment="1">
      <alignment horizontal="center"/>
    </xf>
    <xf numFmtId="0" fontId="7" fillId="0" borderId="11" xfId="4" applyFont="1" applyBorder="1" applyAlignment="1">
      <alignment horizontal="center"/>
    </xf>
    <xf numFmtId="165" fontId="7" fillId="5" borderId="9" xfId="4" applyNumberFormat="1" applyFont="1" applyFill="1" applyBorder="1" applyAlignment="1">
      <alignment horizontal="center"/>
    </xf>
    <xf numFmtId="165" fontId="7" fillId="5" borderId="10" xfId="4" applyNumberFormat="1" applyFont="1" applyFill="1" applyBorder="1" applyAlignment="1">
      <alignment horizontal="center"/>
    </xf>
    <xf numFmtId="165" fontId="7" fillId="5" borderId="11" xfId="4" applyNumberFormat="1" applyFont="1" applyFill="1" applyBorder="1" applyAlignment="1">
      <alignment horizontal="center"/>
    </xf>
    <xf numFmtId="165" fontId="7" fillId="0" borderId="10" xfId="4" applyNumberFormat="1" applyFont="1" applyBorder="1" applyAlignment="1">
      <alignment horizontal="center"/>
    </xf>
    <xf numFmtId="165" fontId="7" fillId="0" borderId="11" xfId="4" applyNumberFormat="1" applyFont="1" applyBorder="1" applyAlignment="1">
      <alignment horizontal="center"/>
    </xf>
  </cellXfs>
  <cellStyles count="7">
    <cellStyle name="Currency 2" xfId="1" xr:uid="{00000000-0005-0000-0000-000000000000}"/>
    <cellStyle name="Excel Built-in Normal" xfId="2" xr:uid="{00000000-0005-0000-0000-000001000000}"/>
    <cellStyle name="Normal" xfId="0" builtinId="0"/>
    <cellStyle name="Normal 14" xfId="3" xr:uid="{00000000-0005-0000-0000-000003000000}"/>
    <cellStyle name="Normal 2" xfId="4" xr:uid="{00000000-0005-0000-0000-000004000000}"/>
    <cellStyle name="Normal 2 2" xfId="6" xr:uid="{00000000-0005-0000-0000-000005000000}"/>
    <cellStyle name="Normal 3" xfId="5" xr:uid="{00000000-0005-0000-0000-000006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Calibri"/>
                <a:ea typeface="Calibri"/>
                <a:cs typeface="Calibri"/>
              </a:defRPr>
            </a:pPr>
            <a:r>
              <a:rPr lang="en-US"/>
              <a:t>Corning 7980 fused silica transmission</a:t>
            </a:r>
          </a:p>
        </c:rich>
      </c:tx>
      <c:overlay val="0"/>
    </c:title>
    <c:autoTitleDeleted val="0"/>
    <c:plotArea>
      <c:layout/>
      <c:scatterChart>
        <c:scatterStyle val="lineMarker"/>
        <c:varyColors val="0"/>
        <c:ser>
          <c:idx val="0"/>
          <c:order val="0"/>
          <c:tx>
            <c:strRef>
              <c:f>'Glass Data'!$C$1</c:f>
              <c:strCache>
                <c:ptCount val="1"/>
                <c:pt idx="0">
                  <c:v>L1 substrate % transmission (at .707 of radius)</c:v>
                </c:pt>
              </c:strCache>
            </c:strRef>
          </c:tx>
          <c:marker>
            <c:symbol val="none"/>
          </c:marker>
          <c:xVal>
            <c:numRef>
              <c:f>'Glass Data'!$A$3:$A$1033</c:f>
              <c:numCache>
                <c:formatCode>General</c:formatCode>
                <c:ptCount val="1031"/>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338</c:v>
                </c:pt>
                <c:pt idx="39">
                  <c:v>339</c:v>
                </c:pt>
                <c:pt idx="40">
                  <c:v>340</c:v>
                </c:pt>
                <c:pt idx="41">
                  <c:v>341</c:v>
                </c:pt>
                <c:pt idx="42">
                  <c:v>342</c:v>
                </c:pt>
                <c:pt idx="43">
                  <c:v>343</c:v>
                </c:pt>
                <c:pt idx="44">
                  <c:v>344</c:v>
                </c:pt>
                <c:pt idx="45">
                  <c:v>345</c:v>
                </c:pt>
                <c:pt idx="46">
                  <c:v>346</c:v>
                </c:pt>
                <c:pt idx="47">
                  <c:v>347</c:v>
                </c:pt>
                <c:pt idx="48">
                  <c:v>348</c:v>
                </c:pt>
                <c:pt idx="49">
                  <c:v>349</c:v>
                </c:pt>
                <c:pt idx="50">
                  <c:v>350</c:v>
                </c:pt>
                <c:pt idx="51">
                  <c:v>351</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459</c:v>
                </c:pt>
                <c:pt idx="160">
                  <c:v>460</c:v>
                </c:pt>
                <c:pt idx="161">
                  <c:v>461</c:v>
                </c:pt>
                <c:pt idx="162">
                  <c:v>462</c:v>
                </c:pt>
                <c:pt idx="163">
                  <c:v>463</c:v>
                </c:pt>
                <c:pt idx="164">
                  <c:v>464</c:v>
                </c:pt>
                <c:pt idx="165">
                  <c:v>465</c:v>
                </c:pt>
                <c:pt idx="166">
                  <c:v>466</c:v>
                </c:pt>
                <c:pt idx="167">
                  <c:v>467</c:v>
                </c:pt>
                <c:pt idx="168">
                  <c:v>468</c:v>
                </c:pt>
                <c:pt idx="169">
                  <c:v>469</c:v>
                </c:pt>
                <c:pt idx="170">
                  <c:v>470</c:v>
                </c:pt>
                <c:pt idx="171">
                  <c:v>471</c:v>
                </c:pt>
                <c:pt idx="172">
                  <c:v>472</c:v>
                </c:pt>
                <c:pt idx="173">
                  <c:v>473</c:v>
                </c:pt>
                <c:pt idx="174">
                  <c:v>474</c:v>
                </c:pt>
                <c:pt idx="175">
                  <c:v>475</c:v>
                </c:pt>
                <c:pt idx="176">
                  <c:v>476</c:v>
                </c:pt>
                <c:pt idx="177">
                  <c:v>477</c:v>
                </c:pt>
                <c:pt idx="178">
                  <c:v>478</c:v>
                </c:pt>
                <c:pt idx="179">
                  <c:v>479</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539</c:v>
                </c:pt>
                <c:pt idx="240">
                  <c:v>540</c:v>
                </c:pt>
                <c:pt idx="241">
                  <c:v>541</c:v>
                </c:pt>
                <c:pt idx="242">
                  <c:v>542</c:v>
                </c:pt>
                <c:pt idx="243">
                  <c:v>543</c:v>
                </c:pt>
                <c:pt idx="244">
                  <c:v>544</c:v>
                </c:pt>
                <c:pt idx="245">
                  <c:v>545</c:v>
                </c:pt>
                <c:pt idx="246">
                  <c:v>546</c:v>
                </c:pt>
                <c:pt idx="247">
                  <c:v>547</c:v>
                </c:pt>
                <c:pt idx="248">
                  <c:v>548</c:v>
                </c:pt>
                <c:pt idx="249">
                  <c:v>549</c:v>
                </c:pt>
                <c:pt idx="250">
                  <c:v>550</c:v>
                </c:pt>
                <c:pt idx="251">
                  <c:v>551</c:v>
                </c:pt>
                <c:pt idx="252">
                  <c:v>552</c:v>
                </c:pt>
                <c:pt idx="253">
                  <c:v>553</c:v>
                </c:pt>
                <c:pt idx="254">
                  <c:v>554</c:v>
                </c:pt>
                <c:pt idx="255">
                  <c:v>555</c:v>
                </c:pt>
                <c:pt idx="256">
                  <c:v>556</c:v>
                </c:pt>
                <c:pt idx="257">
                  <c:v>557</c:v>
                </c:pt>
                <c:pt idx="258">
                  <c:v>558</c:v>
                </c:pt>
                <c:pt idx="259">
                  <c:v>559</c:v>
                </c:pt>
                <c:pt idx="260">
                  <c:v>560</c:v>
                </c:pt>
                <c:pt idx="261">
                  <c:v>561</c:v>
                </c:pt>
                <c:pt idx="262">
                  <c:v>562</c:v>
                </c:pt>
                <c:pt idx="263">
                  <c:v>563</c:v>
                </c:pt>
                <c:pt idx="264">
                  <c:v>564</c:v>
                </c:pt>
                <c:pt idx="265">
                  <c:v>565</c:v>
                </c:pt>
                <c:pt idx="266">
                  <c:v>566</c:v>
                </c:pt>
                <c:pt idx="267">
                  <c:v>567</c:v>
                </c:pt>
                <c:pt idx="268">
                  <c:v>568</c:v>
                </c:pt>
                <c:pt idx="269">
                  <c:v>569</c:v>
                </c:pt>
                <c:pt idx="270">
                  <c:v>570</c:v>
                </c:pt>
                <c:pt idx="271">
                  <c:v>571</c:v>
                </c:pt>
                <c:pt idx="272">
                  <c:v>572</c:v>
                </c:pt>
                <c:pt idx="273">
                  <c:v>573</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668</c:v>
                </c:pt>
                <c:pt idx="369">
                  <c:v>669</c:v>
                </c:pt>
                <c:pt idx="370">
                  <c:v>670</c:v>
                </c:pt>
                <c:pt idx="371">
                  <c:v>671</c:v>
                </c:pt>
                <c:pt idx="372">
                  <c:v>672</c:v>
                </c:pt>
                <c:pt idx="373">
                  <c:v>673</c:v>
                </c:pt>
                <c:pt idx="374">
                  <c:v>674</c:v>
                </c:pt>
                <c:pt idx="375">
                  <c:v>675</c:v>
                </c:pt>
                <c:pt idx="376">
                  <c:v>676</c:v>
                </c:pt>
                <c:pt idx="377">
                  <c:v>677</c:v>
                </c:pt>
                <c:pt idx="378">
                  <c:v>678</c:v>
                </c:pt>
                <c:pt idx="379">
                  <c:v>679</c:v>
                </c:pt>
                <c:pt idx="380">
                  <c:v>680</c:v>
                </c:pt>
                <c:pt idx="381">
                  <c:v>681</c:v>
                </c:pt>
                <c:pt idx="382">
                  <c:v>682</c:v>
                </c:pt>
                <c:pt idx="383">
                  <c:v>683</c:v>
                </c:pt>
                <c:pt idx="384">
                  <c:v>684</c:v>
                </c:pt>
                <c:pt idx="385">
                  <c:v>685</c:v>
                </c:pt>
                <c:pt idx="386">
                  <c:v>686</c:v>
                </c:pt>
                <c:pt idx="387">
                  <c:v>687</c:v>
                </c:pt>
                <c:pt idx="388">
                  <c:v>688</c:v>
                </c:pt>
                <c:pt idx="389">
                  <c:v>689</c:v>
                </c:pt>
                <c:pt idx="390">
                  <c:v>690</c:v>
                </c:pt>
                <c:pt idx="391">
                  <c:v>691</c:v>
                </c:pt>
                <c:pt idx="392">
                  <c:v>692</c:v>
                </c:pt>
                <c:pt idx="393">
                  <c:v>693</c:v>
                </c:pt>
                <c:pt idx="394">
                  <c:v>694</c:v>
                </c:pt>
                <c:pt idx="395">
                  <c:v>695</c:v>
                </c:pt>
                <c:pt idx="396">
                  <c:v>696</c:v>
                </c:pt>
                <c:pt idx="397">
                  <c:v>697</c:v>
                </c:pt>
                <c:pt idx="398">
                  <c:v>698</c:v>
                </c:pt>
                <c:pt idx="399">
                  <c:v>699</c:v>
                </c:pt>
                <c:pt idx="400">
                  <c:v>700</c:v>
                </c:pt>
                <c:pt idx="401">
                  <c:v>701</c:v>
                </c:pt>
                <c:pt idx="402">
                  <c:v>702</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827</c:v>
                </c:pt>
                <c:pt idx="528">
                  <c:v>828</c:v>
                </c:pt>
                <c:pt idx="529">
                  <c:v>829</c:v>
                </c:pt>
                <c:pt idx="530">
                  <c:v>830</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954</c:v>
                </c:pt>
                <c:pt idx="655">
                  <c:v>955</c:v>
                </c:pt>
                <c:pt idx="656">
                  <c:v>956</c:v>
                </c:pt>
                <c:pt idx="657">
                  <c:v>957</c:v>
                </c:pt>
                <c:pt idx="658">
                  <c:v>958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1001</c:v>
                </c:pt>
                <c:pt idx="702">
                  <c:v>1002</c:v>
                </c:pt>
                <c:pt idx="703">
                  <c:v>1003</c:v>
                </c:pt>
                <c:pt idx="704">
                  <c:v>1004</c:v>
                </c:pt>
                <c:pt idx="705">
                  <c:v>1005</c:v>
                </c:pt>
                <c:pt idx="706">
                  <c:v>1006</c:v>
                </c:pt>
                <c:pt idx="707">
                  <c:v>1007</c:v>
                </c:pt>
                <c:pt idx="708">
                  <c:v>1008</c:v>
                </c:pt>
                <c:pt idx="709">
                  <c:v>1009</c:v>
                </c:pt>
                <c:pt idx="710">
                  <c:v>1010</c:v>
                </c:pt>
                <c:pt idx="711">
                  <c:v>1011</c:v>
                </c:pt>
                <c:pt idx="712">
                  <c:v>1012</c:v>
                </c:pt>
                <c:pt idx="713">
                  <c:v>1013</c:v>
                </c:pt>
                <c:pt idx="714">
                  <c:v>1014</c:v>
                </c:pt>
                <c:pt idx="715">
                  <c:v>1015</c:v>
                </c:pt>
                <c:pt idx="716">
                  <c:v>1016</c:v>
                </c:pt>
                <c:pt idx="717">
                  <c:v>1017</c:v>
                </c:pt>
                <c:pt idx="718">
                  <c:v>1018</c:v>
                </c:pt>
                <c:pt idx="719">
                  <c:v>1019</c:v>
                </c:pt>
                <c:pt idx="720">
                  <c:v>1020</c:v>
                </c:pt>
                <c:pt idx="721">
                  <c:v>1021</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1086</c:v>
                </c:pt>
                <c:pt idx="787">
                  <c:v>1087</c:v>
                </c:pt>
                <c:pt idx="788">
                  <c:v>1088</c:v>
                </c:pt>
                <c:pt idx="789">
                  <c:v>1089</c:v>
                </c:pt>
                <c:pt idx="790">
                  <c:v>1090</c:v>
                </c:pt>
                <c:pt idx="791">
                  <c:v>1091</c:v>
                </c:pt>
                <c:pt idx="792">
                  <c:v>1092</c:v>
                </c:pt>
                <c:pt idx="793">
                  <c:v>1093</c:v>
                </c:pt>
                <c:pt idx="794">
                  <c:v>1094</c:v>
                </c:pt>
                <c:pt idx="795">
                  <c:v>1095</c:v>
                </c:pt>
                <c:pt idx="796">
                  <c:v>1096</c:v>
                </c:pt>
                <c:pt idx="797">
                  <c:v>1097</c:v>
                </c:pt>
                <c:pt idx="798">
                  <c:v>1098</c:v>
                </c:pt>
                <c:pt idx="799">
                  <c:v>1099</c:v>
                </c:pt>
                <c:pt idx="800">
                  <c:v>1100</c:v>
                </c:pt>
                <c:pt idx="801">
                  <c:v>1101</c:v>
                </c:pt>
                <c:pt idx="802">
                  <c:v>1102</c:v>
                </c:pt>
                <c:pt idx="803">
                  <c:v>1103</c:v>
                </c:pt>
                <c:pt idx="804">
                  <c:v>1104</c:v>
                </c:pt>
                <c:pt idx="805">
                  <c:v>1105</c:v>
                </c:pt>
                <c:pt idx="806">
                  <c:v>1106</c:v>
                </c:pt>
                <c:pt idx="807">
                  <c:v>1107</c:v>
                </c:pt>
                <c:pt idx="808">
                  <c:v>1108</c:v>
                </c:pt>
                <c:pt idx="809">
                  <c:v>1109</c:v>
                </c:pt>
                <c:pt idx="810">
                  <c:v>1110</c:v>
                </c:pt>
                <c:pt idx="811">
                  <c:v>1111</c:v>
                </c:pt>
                <c:pt idx="812">
                  <c:v>1112</c:v>
                </c:pt>
                <c:pt idx="813">
                  <c:v>1113</c:v>
                </c:pt>
                <c:pt idx="814">
                  <c:v>1114</c:v>
                </c:pt>
                <c:pt idx="815">
                  <c:v>1115</c:v>
                </c:pt>
                <c:pt idx="816">
                  <c:v>1116</c:v>
                </c:pt>
                <c:pt idx="817">
                  <c:v>1117</c:v>
                </c:pt>
                <c:pt idx="818">
                  <c:v>1118</c:v>
                </c:pt>
                <c:pt idx="819">
                  <c:v>1119</c:v>
                </c:pt>
                <c:pt idx="820">
                  <c:v>1120</c:v>
                </c:pt>
                <c:pt idx="821">
                  <c:v>1121</c:v>
                </c:pt>
                <c:pt idx="822">
                  <c:v>1122</c:v>
                </c:pt>
                <c:pt idx="823">
                  <c:v>1123</c:v>
                </c:pt>
                <c:pt idx="824">
                  <c:v>1124</c:v>
                </c:pt>
                <c:pt idx="825">
                  <c:v>1125</c:v>
                </c:pt>
                <c:pt idx="826">
                  <c:v>1126</c:v>
                </c:pt>
                <c:pt idx="827">
                  <c:v>1127</c:v>
                </c:pt>
                <c:pt idx="828">
                  <c:v>1128</c:v>
                </c:pt>
                <c:pt idx="829">
                  <c:v>1129</c:v>
                </c:pt>
                <c:pt idx="830">
                  <c:v>1130</c:v>
                </c:pt>
                <c:pt idx="831">
                  <c:v>1131</c:v>
                </c:pt>
                <c:pt idx="832">
                  <c:v>1132</c:v>
                </c:pt>
                <c:pt idx="833">
                  <c:v>1133</c:v>
                </c:pt>
                <c:pt idx="834">
                  <c:v>1134</c:v>
                </c:pt>
                <c:pt idx="835">
                  <c:v>1135</c:v>
                </c:pt>
                <c:pt idx="836">
                  <c:v>1136</c:v>
                </c:pt>
                <c:pt idx="837">
                  <c:v>1137</c:v>
                </c:pt>
                <c:pt idx="838">
                  <c:v>1138</c:v>
                </c:pt>
                <c:pt idx="839">
                  <c:v>1139</c:v>
                </c:pt>
                <c:pt idx="840">
                  <c:v>1140</c:v>
                </c:pt>
                <c:pt idx="841">
                  <c:v>1141</c:v>
                </c:pt>
                <c:pt idx="842">
                  <c:v>1142</c:v>
                </c:pt>
                <c:pt idx="843">
                  <c:v>1143</c:v>
                </c:pt>
                <c:pt idx="844">
                  <c:v>1144</c:v>
                </c:pt>
                <c:pt idx="845">
                  <c:v>1145</c:v>
                </c:pt>
                <c:pt idx="846">
                  <c:v>1146</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1211</c:v>
                </c:pt>
                <c:pt idx="912">
                  <c:v>1212</c:v>
                </c:pt>
                <c:pt idx="913">
                  <c:v>1213</c:v>
                </c:pt>
                <c:pt idx="914">
                  <c:v>1214</c:v>
                </c:pt>
                <c:pt idx="915">
                  <c:v>1215</c:v>
                </c:pt>
                <c:pt idx="916">
                  <c:v>1216</c:v>
                </c:pt>
                <c:pt idx="917">
                  <c:v>1217</c:v>
                </c:pt>
                <c:pt idx="918">
                  <c:v>1218</c:v>
                </c:pt>
                <c:pt idx="919">
                  <c:v>1219</c:v>
                </c:pt>
                <c:pt idx="920">
                  <c:v>1220</c:v>
                </c:pt>
                <c:pt idx="921">
                  <c:v>1221</c:v>
                </c:pt>
                <c:pt idx="922">
                  <c:v>1222</c:v>
                </c:pt>
                <c:pt idx="923">
                  <c:v>1223</c:v>
                </c:pt>
                <c:pt idx="924">
                  <c:v>1224</c:v>
                </c:pt>
                <c:pt idx="925">
                  <c:v>1225</c:v>
                </c:pt>
                <c:pt idx="926">
                  <c:v>1226</c:v>
                </c:pt>
                <c:pt idx="927">
                  <c:v>1227</c:v>
                </c:pt>
                <c:pt idx="928">
                  <c:v>1228</c:v>
                </c:pt>
                <c:pt idx="929">
                  <c:v>1229</c:v>
                </c:pt>
                <c:pt idx="930">
                  <c:v>1230</c:v>
                </c:pt>
                <c:pt idx="931">
                  <c:v>1231</c:v>
                </c:pt>
                <c:pt idx="932">
                  <c:v>1232</c:v>
                </c:pt>
                <c:pt idx="933">
                  <c:v>1233</c:v>
                </c:pt>
                <c:pt idx="934">
                  <c:v>1234</c:v>
                </c:pt>
                <c:pt idx="935">
                  <c:v>1235</c:v>
                </c:pt>
                <c:pt idx="936">
                  <c:v>1236</c:v>
                </c:pt>
                <c:pt idx="937">
                  <c:v>1237</c:v>
                </c:pt>
                <c:pt idx="938">
                  <c:v>1238</c:v>
                </c:pt>
                <c:pt idx="939">
                  <c:v>1239</c:v>
                </c:pt>
                <c:pt idx="940">
                  <c:v>1240</c:v>
                </c:pt>
                <c:pt idx="941">
                  <c:v>1241</c:v>
                </c:pt>
                <c:pt idx="942">
                  <c:v>1242</c:v>
                </c:pt>
                <c:pt idx="943">
                  <c:v>1243</c:v>
                </c:pt>
                <c:pt idx="944">
                  <c:v>1244</c:v>
                </c:pt>
                <c:pt idx="945">
                  <c:v>1245</c:v>
                </c:pt>
                <c:pt idx="946">
                  <c:v>1246</c:v>
                </c:pt>
                <c:pt idx="947">
                  <c:v>1247</c:v>
                </c:pt>
                <c:pt idx="948">
                  <c:v>1248</c:v>
                </c:pt>
                <c:pt idx="949">
                  <c:v>1249</c:v>
                </c:pt>
                <c:pt idx="950">
                  <c:v>1250</c:v>
                </c:pt>
                <c:pt idx="951">
                  <c:v>1251</c:v>
                </c:pt>
                <c:pt idx="952">
                  <c:v>1252</c:v>
                </c:pt>
                <c:pt idx="953">
                  <c:v>1253</c:v>
                </c:pt>
                <c:pt idx="954">
                  <c:v>1254</c:v>
                </c:pt>
                <c:pt idx="955">
                  <c:v>1255</c:v>
                </c:pt>
                <c:pt idx="956">
                  <c:v>1256</c:v>
                </c:pt>
                <c:pt idx="957">
                  <c:v>1257</c:v>
                </c:pt>
                <c:pt idx="958">
                  <c:v>1258</c:v>
                </c:pt>
                <c:pt idx="959">
                  <c:v>1259</c:v>
                </c:pt>
                <c:pt idx="960">
                  <c:v>1260</c:v>
                </c:pt>
                <c:pt idx="961">
                  <c:v>1261</c:v>
                </c:pt>
                <c:pt idx="962">
                  <c:v>1262</c:v>
                </c:pt>
                <c:pt idx="963">
                  <c:v>1263</c:v>
                </c:pt>
                <c:pt idx="964">
                  <c:v>1264</c:v>
                </c:pt>
                <c:pt idx="965">
                  <c:v>1265</c:v>
                </c:pt>
                <c:pt idx="966">
                  <c:v>1266</c:v>
                </c:pt>
                <c:pt idx="967">
                  <c:v>1267</c:v>
                </c:pt>
                <c:pt idx="968">
                  <c:v>1268</c:v>
                </c:pt>
                <c:pt idx="969">
                  <c:v>1269</c:v>
                </c:pt>
                <c:pt idx="970">
                  <c:v>1270</c:v>
                </c:pt>
                <c:pt idx="971">
                  <c:v>1271</c:v>
                </c:pt>
                <c:pt idx="972">
                  <c:v>1272</c:v>
                </c:pt>
                <c:pt idx="973">
                  <c:v>1273</c:v>
                </c:pt>
                <c:pt idx="974">
                  <c:v>1274</c:v>
                </c:pt>
                <c:pt idx="975">
                  <c:v>1275</c:v>
                </c:pt>
                <c:pt idx="976">
                  <c:v>1276</c:v>
                </c:pt>
                <c:pt idx="977">
                  <c:v>1277</c:v>
                </c:pt>
                <c:pt idx="978">
                  <c:v>1278</c:v>
                </c:pt>
                <c:pt idx="979">
                  <c:v>1279</c:v>
                </c:pt>
                <c:pt idx="980">
                  <c:v>1280</c:v>
                </c:pt>
                <c:pt idx="981">
                  <c:v>1281</c:v>
                </c:pt>
                <c:pt idx="982">
                  <c:v>1282</c:v>
                </c:pt>
                <c:pt idx="983">
                  <c:v>1283</c:v>
                </c:pt>
                <c:pt idx="984">
                  <c:v>1284</c:v>
                </c:pt>
                <c:pt idx="985">
                  <c:v>1285</c:v>
                </c:pt>
                <c:pt idx="986">
                  <c:v>1286</c:v>
                </c:pt>
                <c:pt idx="987">
                  <c:v>1287</c:v>
                </c:pt>
                <c:pt idx="988">
                  <c:v>1288</c:v>
                </c:pt>
                <c:pt idx="989">
                  <c:v>1289</c:v>
                </c:pt>
                <c:pt idx="990">
                  <c:v>1290</c:v>
                </c:pt>
                <c:pt idx="991">
                  <c:v>1291</c:v>
                </c:pt>
                <c:pt idx="992">
                  <c:v>1292</c:v>
                </c:pt>
                <c:pt idx="993">
                  <c:v>1293</c:v>
                </c:pt>
                <c:pt idx="994">
                  <c:v>1294</c:v>
                </c:pt>
                <c:pt idx="995">
                  <c:v>1295</c:v>
                </c:pt>
                <c:pt idx="996">
                  <c:v>1296</c:v>
                </c:pt>
                <c:pt idx="997">
                  <c:v>1297</c:v>
                </c:pt>
                <c:pt idx="998">
                  <c:v>1298</c:v>
                </c:pt>
                <c:pt idx="999">
                  <c:v>1299</c:v>
                </c:pt>
                <c:pt idx="1000">
                  <c:v>1300</c:v>
                </c:pt>
                <c:pt idx="1001">
                  <c:v>1301</c:v>
                </c:pt>
                <c:pt idx="1002">
                  <c:v>1302</c:v>
                </c:pt>
                <c:pt idx="1003">
                  <c:v>1303</c:v>
                </c:pt>
                <c:pt idx="1004">
                  <c:v>1304</c:v>
                </c:pt>
                <c:pt idx="1005">
                  <c:v>1305</c:v>
                </c:pt>
                <c:pt idx="1006">
                  <c:v>1306</c:v>
                </c:pt>
                <c:pt idx="1007">
                  <c:v>1307</c:v>
                </c:pt>
                <c:pt idx="1008">
                  <c:v>1308</c:v>
                </c:pt>
                <c:pt idx="1009">
                  <c:v>1309</c:v>
                </c:pt>
                <c:pt idx="1010">
                  <c:v>1310</c:v>
                </c:pt>
                <c:pt idx="1011">
                  <c:v>1311</c:v>
                </c:pt>
                <c:pt idx="1012">
                  <c:v>1312</c:v>
                </c:pt>
                <c:pt idx="1013">
                  <c:v>1313</c:v>
                </c:pt>
                <c:pt idx="1014">
                  <c:v>1314</c:v>
                </c:pt>
                <c:pt idx="1015">
                  <c:v>1315</c:v>
                </c:pt>
                <c:pt idx="1016">
                  <c:v>1316</c:v>
                </c:pt>
                <c:pt idx="1017">
                  <c:v>1317</c:v>
                </c:pt>
                <c:pt idx="1018">
                  <c:v>1318</c:v>
                </c:pt>
                <c:pt idx="1019">
                  <c:v>1319</c:v>
                </c:pt>
                <c:pt idx="1020">
                  <c:v>1320</c:v>
                </c:pt>
                <c:pt idx="1021">
                  <c:v>1321</c:v>
                </c:pt>
                <c:pt idx="1022">
                  <c:v>1322</c:v>
                </c:pt>
                <c:pt idx="1023">
                  <c:v>1323</c:v>
                </c:pt>
                <c:pt idx="1024">
                  <c:v>1324</c:v>
                </c:pt>
                <c:pt idx="1025">
                  <c:v>1325</c:v>
                </c:pt>
                <c:pt idx="1026">
                  <c:v>1326</c:v>
                </c:pt>
                <c:pt idx="1027">
                  <c:v>1327</c:v>
                </c:pt>
                <c:pt idx="1028">
                  <c:v>1328</c:v>
                </c:pt>
                <c:pt idx="1029">
                  <c:v>1329</c:v>
                </c:pt>
                <c:pt idx="1030">
                  <c:v>1330</c:v>
                </c:pt>
              </c:numCache>
            </c:numRef>
          </c:xVal>
          <c:yVal>
            <c:numRef>
              <c:f>'Glass Data'!$C$3:$C$1033</c:f>
              <c:numCache>
                <c:formatCode>0.00000</c:formatCode>
                <c:ptCount val="1031"/>
                <c:pt idx="0">
                  <c:v>98.892668387402537</c:v>
                </c:pt>
                <c:pt idx="1">
                  <c:v>98.881066575773175</c:v>
                </c:pt>
                <c:pt idx="2">
                  <c:v>98.869465892791808</c:v>
                </c:pt>
                <c:pt idx="3">
                  <c:v>98.857866338371508</c:v>
                </c:pt>
                <c:pt idx="4">
                  <c:v>98.846267912424821</c:v>
                </c:pt>
                <c:pt idx="5">
                  <c:v>98.834670614864848</c:v>
                </c:pt>
                <c:pt idx="6">
                  <c:v>98.857866338371508</c:v>
                </c:pt>
                <c:pt idx="7">
                  <c:v>98.881066575773119</c:v>
                </c:pt>
                <c:pt idx="8">
                  <c:v>98.904271327767262</c:v>
                </c:pt>
                <c:pt idx="9">
                  <c:v>98.92748059505135</c:v>
                </c:pt>
                <c:pt idx="10">
                  <c:v>98.950694378323107</c:v>
                </c:pt>
                <c:pt idx="11">
                  <c:v>98.973912678280172</c:v>
                </c:pt>
                <c:pt idx="12">
                  <c:v>98.997135495620299</c:v>
                </c:pt>
                <c:pt idx="13">
                  <c:v>99.020362831041282</c:v>
                </c:pt>
                <c:pt idx="14">
                  <c:v>99.043594685241175</c:v>
                </c:pt>
                <c:pt idx="15">
                  <c:v>99.066831058917913</c:v>
                </c:pt>
                <c:pt idx="16">
                  <c:v>99.055212307101314</c:v>
                </c:pt>
                <c:pt idx="17">
                  <c:v>99.043594685241175</c:v>
                </c:pt>
                <c:pt idx="18">
                  <c:v>99.031978193250254</c:v>
                </c:pt>
                <c:pt idx="19">
                  <c:v>99.020362831041282</c:v>
                </c:pt>
                <c:pt idx="20">
                  <c:v>99.008748598527035</c:v>
                </c:pt>
                <c:pt idx="21">
                  <c:v>99.020362831041282</c:v>
                </c:pt>
                <c:pt idx="22">
                  <c:v>99.031978193250254</c:v>
                </c:pt>
                <c:pt idx="23">
                  <c:v>99.043594685241175</c:v>
                </c:pt>
                <c:pt idx="24">
                  <c:v>99.055212307101314</c:v>
                </c:pt>
                <c:pt idx="25">
                  <c:v>99.066831058917913</c:v>
                </c:pt>
                <c:pt idx="26">
                  <c:v>99.066831058917913</c:v>
                </c:pt>
                <c:pt idx="27">
                  <c:v>99.066831058917913</c:v>
                </c:pt>
                <c:pt idx="28">
                  <c:v>99.066831058917913</c:v>
                </c:pt>
                <c:pt idx="29">
                  <c:v>99.066831058917913</c:v>
                </c:pt>
                <c:pt idx="30">
                  <c:v>99.066831058917913</c:v>
                </c:pt>
                <c:pt idx="31">
                  <c:v>99.078450940778197</c:v>
                </c:pt>
                <c:pt idx="32">
                  <c:v>99.090071952769534</c:v>
                </c:pt>
                <c:pt idx="33">
                  <c:v>99.101694094979152</c:v>
                </c:pt>
                <c:pt idx="34">
                  <c:v>99.113317367494318</c:v>
                </c:pt>
                <c:pt idx="35">
                  <c:v>99.124941770402273</c:v>
                </c:pt>
                <c:pt idx="36">
                  <c:v>99.183080743890173</c:v>
                </c:pt>
                <c:pt idx="37">
                  <c:v>99.24124799029434</c:v>
                </c:pt>
                <c:pt idx="38">
                  <c:v>99.299443520530843</c:v>
                </c:pt>
                <c:pt idx="39">
                  <c:v>99.357667345519019</c:v>
                </c:pt>
                <c:pt idx="40">
                  <c:v>99.415919476181045</c:v>
                </c:pt>
                <c:pt idx="41">
                  <c:v>99.462541568137482</c:v>
                </c:pt>
                <c:pt idx="42">
                  <c:v>99.509181788312716</c:v>
                </c:pt>
                <c:pt idx="43">
                  <c:v>99.555840142303268</c:v>
                </c:pt>
                <c:pt idx="44">
                  <c:v>99.602516635706806</c:v>
                </c:pt>
                <c:pt idx="45">
                  <c:v>99.649211274122507</c:v>
                </c:pt>
                <c:pt idx="46">
                  <c:v>99.672565399460012</c:v>
                </c:pt>
                <c:pt idx="47">
                  <c:v>99.695924063150727</c:v>
                </c:pt>
                <c:pt idx="48">
                  <c:v>99.719287265895019</c:v>
                </c:pt>
                <c:pt idx="49">
                  <c:v>99.742655008393115</c:v>
                </c:pt>
                <c:pt idx="50">
                  <c:v>99.766027291345523</c:v>
                </c:pt>
                <c:pt idx="51">
                  <c:v>99.754340582268824</c:v>
                </c:pt>
                <c:pt idx="52">
                  <c:v>99.742655008393172</c:v>
                </c:pt>
                <c:pt idx="53">
                  <c:v>99.730970569631097</c:v>
                </c:pt>
                <c:pt idx="54">
                  <c:v>99.719287265895019</c:v>
                </c:pt>
                <c:pt idx="55">
                  <c:v>99.707605097097471</c:v>
                </c:pt>
                <c:pt idx="56">
                  <c:v>99.707605097097471</c:v>
                </c:pt>
                <c:pt idx="57">
                  <c:v>99.707605097097471</c:v>
                </c:pt>
                <c:pt idx="58">
                  <c:v>99.707605097097471</c:v>
                </c:pt>
                <c:pt idx="59">
                  <c:v>99.707605097097471</c:v>
                </c:pt>
                <c:pt idx="60">
                  <c:v>99.707605097097471</c:v>
                </c:pt>
                <c:pt idx="61">
                  <c:v>99.719287265895019</c:v>
                </c:pt>
                <c:pt idx="62">
                  <c:v>99.730970569631097</c:v>
                </c:pt>
                <c:pt idx="63">
                  <c:v>99.742655008393172</c:v>
                </c:pt>
                <c:pt idx="64">
                  <c:v>99.754340582268824</c:v>
                </c:pt>
                <c:pt idx="65">
                  <c:v>99.766027291345523</c:v>
                </c:pt>
                <c:pt idx="66">
                  <c:v>99.777715135710892</c:v>
                </c:pt>
                <c:pt idx="67">
                  <c:v>99.789404115452669</c:v>
                </c:pt>
                <c:pt idx="68">
                  <c:v>99.80109423065818</c:v>
                </c:pt>
                <c:pt idx="69">
                  <c:v>99.812785481415105</c:v>
                </c:pt>
                <c:pt idx="70">
                  <c:v>99.824477867811041</c:v>
                </c:pt>
                <c:pt idx="71">
                  <c:v>99.812785481415105</c:v>
                </c:pt>
                <c:pt idx="72">
                  <c:v>99.80109423065818</c:v>
                </c:pt>
                <c:pt idx="73">
                  <c:v>99.789404115452669</c:v>
                </c:pt>
                <c:pt idx="74">
                  <c:v>99.777715135710892</c:v>
                </c:pt>
                <c:pt idx="75">
                  <c:v>99.766027291345523</c:v>
                </c:pt>
                <c:pt idx="76">
                  <c:v>99.777715135710892</c:v>
                </c:pt>
                <c:pt idx="77">
                  <c:v>99.789404115452669</c:v>
                </c:pt>
                <c:pt idx="78">
                  <c:v>99.80109423065818</c:v>
                </c:pt>
                <c:pt idx="79">
                  <c:v>99.812785481415105</c:v>
                </c:pt>
                <c:pt idx="80">
                  <c:v>99.824477867811041</c:v>
                </c:pt>
                <c:pt idx="81">
                  <c:v>99.836171389933455</c:v>
                </c:pt>
                <c:pt idx="82">
                  <c:v>99.847866047870184</c:v>
                </c:pt>
                <c:pt idx="83">
                  <c:v>99.85956184170854</c:v>
                </c:pt>
                <c:pt idx="84">
                  <c:v>99.871258771536404</c:v>
                </c:pt>
                <c:pt idx="85">
                  <c:v>99.882956837441114</c:v>
                </c:pt>
                <c:pt idx="86">
                  <c:v>99.882956837441114</c:v>
                </c:pt>
                <c:pt idx="87">
                  <c:v>99.882956837441114</c:v>
                </c:pt>
                <c:pt idx="88">
                  <c:v>99.882956837441114</c:v>
                </c:pt>
                <c:pt idx="89">
                  <c:v>99.882956837441114</c:v>
                </c:pt>
                <c:pt idx="90">
                  <c:v>99.882956837441114</c:v>
                </c:pt>
                <c:pt idx="91">
                  <c:v>99.894656039510494</c:v>
                </c:pt>
                <c:pt idx="92">
                  <c:v>99.906356377832012</c:v>
                </c:pt>
                <c:pt idx="93">
                  <c:v>99.918057852493476</c:v>
                </c:pt>
                <c:pt idx="94">
                  <c:v>99.929760463582298</c:v>
                </c:pt>
                <c:pt idx="95">
                  <c:v>99.941464211186201</c:v>
                </c:pt>
                <c:pt idx="96">
                  <c:v>99.96487511629006</c:v>
                </c:pt>
                <c:pt idx="97">
                  <c:v>99.988290568505946</c:v>
                </c:pt>
                <c:pt idx="98">
                  <c:v>100</c:v>
                </c:pt>
                <c:pt idx="99">
                  <c:v>100</c:v>
                </c:pt>
                <c:pt idx="100">
                  <c:v>100</c:v>
                </c:pt>
                <c:pt idx="101">
                  <c:v>100</c:v>
                </c:pt>
                <c:pt idx="102">
                  <c:v>100</c:v>
                </c:pt>
                <c:pt idx="103">
                  <c:v>100</c:v>
                </c:pt>
                <c:pt idx="104">
                  <c:v>100</c:v>
                </c:pt>
                <c:pt idx="105">
                  <c:v>100</c:v>
                </c:pt>
                <c:pt idx="106">
                  <c:v>100</c:v>
                </c:pt>
                <c:pt idx="107">
                  <c:v>100</c:v>
                </c:pt>
                <c:pt idx="108">
                  <c:v>100</c:v>
                </c:pt>
                <c:pt idx="109">
                  <c:v>100</c:v>
                </c:pt>
                <c:pt idx="110">
                  <c:v>100</c:v>
                </c:pt>
                <c:pt idx="111">
                  <c:v>100</c:v>
                </c:pt>
                <c:pt idx="112">
                  <c:v>100</c:v>
                </c:pt>
                <c:pt idx="113">
                  <c:v>100</c:v>
                </c:pt>
                <c:pt idx="114">
                  <c:v>100</c:v>
                </c:pt>
                <c:pt idx="115">
                  <c:v>100</c:v>
                </c:pt>
                <c:pt idx="116">
                  <c:v>100</c:v>
                </c:pt>
                <c:pt idx="117">
                  <c:v>100</c:v>
                </c:pt>
                <c:pt idx="118">
                  <c:v>100</c:v>
                </c:pt>
                <c:pt idx="119">
                  <c:v>100</c:v>
                </c:pt>
                <c:pt idx="120">
                  <c:v>100</c:v>
                </c:pt>
                <c:pt idx="121">
                  <c:v>100</c:v>
                </c:pt>
                <c:pt idx="122">
                  <c:v>100</c:v>
                </c:pt>
                <c:pt idx="123">
                  <c:v>100</c:v>
                </c:pt>
                <c:pt idx="124">
                  <c:v>100</c:v>
                </c:pt>
                <c:pt idx="125">
                  <c:v>100</c:v>
                </c:pt>
                <c:pt idx="126">
                  <c:v>100</c:v>
                </c:pt>
                <c:pt idx="127">
                  <c:v>100</c:v>
                </c:pt>
                <c:pt idx="128">
                  <c:v>100</c:v>
                </c:pt>
                <c:pt idx="129">
                  <c:v>100</c:v>
                </c:pt>
                <c:pt idx="130">
                  <c:v>100</c:v>
                </c:pt>
                <c:pt idx="131">
                  <c:v>100</c:v>
                </c:pt>
                <c:pt idx="132">
                  <c:v>100</c:v>
                </c:pt>
                <c:pt idx="133">
                  <c:v>100</c:v>
                </c:pt>
                <c:pt idx="134">
                  <c:v>100</c:v>
                </c:pt>
                <c:pt idx="135">
                  <c:v>100</c:v>
                </c:pt>
                <c:pt idx="136">
                  <c:v>99.988290568505946</c:v>
                </c:pt>
                <c:pt idx="137">
                  <c:v>99.976582273965093</c:v>
                </c:pt>
                <c:pt idx="138">
                  <c:v>99.96487511629006</c:v>
                </c:pt>
                <c:pt idx="139">
                  <c:v>99.953169095392909</c:v>
                </c:pt>
                <c:pt idx="140">
                  <c:v>99.941464211186201</c:v>
                </c:pt>
                <c:pt idx="141">
                  <c:v>99.941464211186201</c:v>
                </c:pt>
                <c:pt idx="142">
                  <c:v>99.941464211186201</c:v>
                </c:pt>
                <c:pt idx="143">
                  <c:v>99.941464211186201</c:v>
                </c:pt>
                <c:pt idx="144">
                  <c:v>99.941464211186201</c:v>
                </c:pt>
                <c:pt idx="145">
                  <c:v>99.941464211186201</c:v>
                </c:pt>
                <c:pt idx="146">
                  <c:v>99.941464211186201</c:v>
                </c:pt>
                <c:pt idx="147">
                  <c:v>99.941464211186201</c:v>
                </c:pt>
                <c:pt idx="148">
                  <c:v>99.941464211186201</c:v>
                </c:pt>
                <c:pt idx="149">
                  <c:v>99.941464211186201</c:v>
                </c:pt>
                <c:pt idx="150">
                  <c:v>99.941464211186201</c:v>
                </c:pt>
                <c:pt idx="151">
                  <c:v>99.929760463582298</c:v>
                </c:pt>
                <c:pt idx="152">
                  <c:v>99.918057852493476</c:v>
                </c:pt>
                <c:pt idx="153">
                  <c:v>99.906356377832012</c:v>
                </c:pt>
                <c:pt idx="154">
                  <c:v>99.894656039510494</c:v>
                </c:pt>
                <c:pt idx="155">
                  <c:v>99.882956837441114</c:v>
                </c:pt>
                <c:pt idx="156">
                  <c:v>99.882956837441114</c:v>
                </c:pt>
                <c:pt idx="157">
                  <c:v>99.882956837441114</c:v>
                </c:pt>
                <c:pt idx="158">
                  <c:v>99.882956837441114</c:v>
                </c:pt>
                <c:pt idx="159">
                  <c:v>99.882956837441114</c:v>
                </c:pt>
                <c:pt idx="160">
                  <c:v>99.882956837441114</c:v>
                </c:pt>
                <c:pt idx="161">
                  <c:v>99.871258771536404</c:v>
                </c:pt>
                <c:pt idx="162">
                  <c:v>99.85956184170854</c:v>
                </c:pt>
                <c:pt idx="163">
                  <c:v>99.847866047870184</c:v>
                </c:pt>
                <c:pt idx="164">
                  <c:v>99.836171389933455</c:v>
                </c:pt>
                <c:pt idx="165">
                  <c:v>99.824477867811041</c:v>
                </c:pt>
                <c:pt idx="166">
                  <c:v>99.824477867811041</c:v>
                </c:pt>
                <c:pt idx="167">
                  <c:v>99.824477867811041</c:v>
                </c:pt>
                <c:pt idx="168">
                  <c:v>99.824477867811041</c:v>
                </c:pt>
                <c:pt idx="169">
                  <c:v>99.824477867811041</c:v>
                </c:pt>
                <c:pt idx="170">
                  <c:v>99.824477867811041</c:v>
                </c:pt>
                <c:pt idx="171">
                  <c:v>99.824477867811041</c:v>
                </c:pt>
                <c:pt idx="172">
                  <c:v>99.824477867811041</c:v>
                </c:pt>
                <c:pt idx="173">
                  <c:v>99.824477867811041</c:v>
                </c:pt>
                <c:pt idx="174">
                  <c:v>99.824477867811041</c:v>
                </c:pt>
                <c:pt idx="175">
                  <c:v>99.824477867811041</c:v>
                </c:pt>
                <c:pt idx="176">
                  <c:v>99.824477867811041</c:v>
                </c:pt>
                <c:pt idx="177">
                  <c:v>99.824477867811041</c:v>
                </c:pt>
                <c:pt idx="178">
                  <c:v>99.824477867811041</c:v>
                </c:pt>
                <c:pt idx="179">
                  <c:v>99.824477867811041</c:v>
                </c:pt>
                <c:pt idx="180">
                  <c:v>99.824477867811041</c:v>
                </c:pt>
                <c:pt idx="181">
                  <c:v>99.824477867811041</c:v>
                </c:pt>
                <c:pt idx="182">
                  <c:v>99.824477867811041</c:v>
                </c:pt>
                <c:pt idx="183">
                  <c:v>99.824477867811041</c:v>
                </c:pt>
                <c:pt idx="184">
                  <c:v>99.824477867811041</c:v>
                </c:pt>
                <c:pt idx="185">
                  <c:v>99.824477867811041</c:v>
                </c:pt>
                <c:pt idx="186">
                  <c:v>99.812785481415105</c:v>
                </c:pt>
                <c:pt idx="187">
                  <c:v>99.80109423065818</c:v>
                </c:pt>
                <c:pt idx="188">
                  <c:v>99.789404115452669</c:v>
                </c:pt>
                <c:pt idx="189">
                  <c:v>99.777715135710892</c:v>
                </c:pt>
                <c:pt idx="190">
                  <c:v>99.766027291345523</c:v>
                </c:pt>
                <c:pt idx="191">
                  <c:v>99.766027291345523</c:v>
                </c:pt>
                <c:pt idx="192">
                  <c:v>99.766027291345523</c:v>
                </c:pt>
                <c:pt idx="193">
                  <c:v>99.766027291345523</c:v>
                </c:pt>
                <c:pt idx="194">
                  <c:v>99.766027291345523</c:v>
                </c:pt>
                <c:pt idx="195">
                  <c:v>99.766027291345523</c:v>
                </c:pt>
                <c:pt idx="196">
                  <c:v>99.766027291345523</c:v>
                </c:pt>
                <c:pt idx="197">
                  <c:v>99.766027291345523</c:v>
                </c:pt>
                <c:pt idx="198">
                  <c:v>99.766027291345523</c:v>
                </c:pt>
                <c:pt idx="199">
                  <c:v>99.766027291345523</c:v>
                </c:pt>
                <c:pt idx="200">
                  <c:v>99.766027291345523</c:v>
                </c:pt>
                <c:pt idx="201">
                  <c:v>99.766027291345523</c:v>
                </c:pt>
                <c:pt idx="202">
                  <c:v>99.766027291345523</c:v>
                </c:pt>
                <c:pt idx="203">
                  <c:v>99.766027291345523</c:v>
                </c:pt>
                <c:pt idx="204">
                  <c:v>99.766027291345523</c:v>
                </c:pt>
                <c:pt idx="205">
                  <c:v>99.766027291345523</c:v>
                </c:pt>
                <c:pt idx="206">
                  <c:v>99.754340582268824</c:v>
                </c:pt>
                <c:pt idx="207">
                  <c:v>99.742655008393172</c:v>
                </c:pt>
                <c:pt idx="208">
                  <c:v>99.730970569631097</c:v>
                </c:pt>
                <c:pt idx="209">
                  <c:v>99.719287265895019</c:v>
                </c:pt>
                <c:pt idx="210">
                  <c:v>99.707605097097471</c:v>
                </c:pt>
                <c:pt idx="211">
                  <c:v>99.707605097097471</c:v>
                </c:pt>
                <c:pt idx="212">
                  <c:v>99.707605097097471</c:v>
                </c:pt>
                <c:pt idx="213">
                  <c:v>99.707605097097471</c:v>
                </c:pt>
                <c:pt idx="214">
                  <c:v>99.707605097097471</c:v>
                </c:pt>
                <c:pt idx="215">
                  <c:v>99.707605097097471</c:v>
                </c:pt>
                <c:pt idx="216">
                  <c:v>99.707605097097471</c:v>
                </c:pt>
                <c:pt idx="217">
                  <c:v>99.707605097097471</c:v>
                </c:pt>
                <c:pt idx="218">
                  <c:v>99.707605097097471</c:v>
                </c:pt>
                <c:pt idx="219">
                  <c:v>99.707605097097471</c:v>
                </c:pt>
                <c:pt idx="220">
                  <c:v>99.707605097097471</c:v>
                </c:pt>
                <c:pt idx="221">
                  <c:v>99.707605097097471</c:v>
                </c:pt>
                <c:pt idx="222">
                  <c:v>99.707605097097471</c:v>
                </c:pt>
                <c:pt idx="223">
                  <c:v>99.707605097097471</c:v>
                </c:pt>
                <c:pt idx="224">
                  <c:v>99.707605097097471</c:v>
                </c:pt>
                <c:pt idx="225">
                  <c:v>99.707605097097471</c:v>
                </c:pt>
                <c:pt idx="226">
                  <c:v>99.707605097097471</c:v>
                </c:pt>
                <c:pt idx="227">
                  <c:v>99.707605097097471</c:v>
                </c:pt>
                <c:pt idx="228">
                  <c:v>99.707605097097471</c:v>
                </c:pt>
                <c:pt idx="229">
                  <c:v>99.707605097097471</c:v>
                </c:pt>
                <c:pt idx="230">
                  <c:v>99.707605097097471</c:v>
                </c:pt>
                <c:pt idx="231">
                  <c:v>99.707605097097471</c:v>
                </c:pt>
                <c:pt idx="232">
                  <c:v>99.707605097097471</c:v>
                </c:pt>
                <c:pt idx="233">
                  <c:v>99.707605097097471</c:v>
                </c:pt>
                <c:pt idx="234">
                  <c:v>99.707605097097471</c:v>
                </c:pt>
                <c:pt idx="235">
                  <c:v>99.707605097097471</c:v>
                </c:pt>
                <c:pt idx="236">
                  <c:v>99.707605097097471</c:v>
                </c:pt>
                <c:pt idx="237">
                  <c:v>99.707605097097471</c:v>
                </c:pt>
                <c:pt idx="238">
                  <c:v>99.707605097097471</c:v>
                </c:pt>
                <c:pt idx="239">
                  <c:v>99.707605097097471</c:v>
                </c:pt>
                <c:pt idx="240">
                  <c:v>99.707605097097471</c:v>
                </c:pt>
                <c:pt idx="241">
                  <c:v>99.695924063150784</c:v>
                </c:pt>
                <c:pt idx="242">
                  <c:v>99.684244163967477</c:v>
                </c:pt>
                <c:pt idx="243">
                  <c:v>99.672565399460012</c:v>
                </c:pt>
                <c:pt idx="244">
                  <c:v>99.660887769540864</c:v>
                </c:pt>
                <c:pt idx="245">
                  <c:v>99.649211274122507</c:v>
                </c:pt>
                <c:pt idx="246">
                  <c:v>99.649211274122507</c:v>
                </c:pt>
                <c:pt idx="247">
                  <c:v>99.649211274122507</c:v>
                </c:pt>
                <c:pt idx="248">
                  <c:v>99.649211274122507</c:v>
                </c:pt>
                <c:pt idx="249">
                  <c:v>99.649211274122507</c:v>
                </c:pt>
                <c:pt idx="250">
                  <c:v>99.649211274122507</c:v>
                </c:pt>
                <c:pt idx="251">
                  <c:v>99.649211274122507</c:v>
                </c:pt>
                <c:pt idx="252">
                  <c:v>99.649211274122507</c:v>
                </c:pt>
                <c:pt idx="253">
                  <c:v>99.649211274122507</c:v>
                </c:pt>
                <c:pt idx="254">
                  <c:v>99.649211274122507</c:v>
                </c:pt>
                <c:pt idx="255">
                  <c:v>99.649211274122507</c:v>
                </c:pt>
                <c:pt idx="256">
                  <c:v>99.649211274122507</c:v>
                </c:pt>
                <c:pt idx="257">
                  <c:v>99.649211274122507</c:v>
                </c:pt>
                <c:pt idx="258">
                  <c:v>99.649211274122507</c:v>
                </c:pt>
                <c:pt idx="259">
                  <c:v>99.649211274122507</c:v>
                </c:pt>
                <c:pt idx="260">
                  <c:v>99.649211274122507</c:v>
                </c:pt>
                <c:pt idx="261">
                  <c:v>99.649211274122507</c:v>
                </c:pt>
                <c:pt idx="262">
                  <c:v>99.649211274122507</c:v>
                </c:pt>
                <c:pt idx="263">
                  <c:v>99.649211274122507</c:v>
                </c:pt>
                <c:pt idx="264">
                  <c:v>99.649211274122507</c:v>
                </c:pt>
                <c:pt idx="265">
                  <c:v>99.649211274122507</c:v>
                </c:pt>
                <c:pt idx="266">
                  <c:v>99.649211274122507</c:v>
                </c:pt>
                <c:pt idx="267">
                  <c:v>99.649211274122507</c:v>
                </c:pt>
                <c:pt idx="268">
                  <c:v>99.649211274122507</c:v>
                </c:pt>
                <c:pt idx="269">
                  <c:v>99.649211274122507</c:v>
                </c:pt>
                <c:pt idx="270">
                  <c:v>99.649211274122507</c:v>
                </c:pt>
                <c:pt idx="271">
                  <c:v>99.649211274122507</c:v>
                </c:pt>
                <c:pt idx="272">
                  <c:v>99.649211274122507</c:v>
                </c:pt>
                <c:pt idx="273">
                  <c:v>99.649211274122507</c:v>
                </c:pt>
                <c:pt idx="274">
                  <c:v>99.649211274122507</c:v>
                </c:pt>
                <c:pt idx="275">
                  <c:v>99.649211274122507</c:v>
                </c:pt>
                <c:pt idx="276">
                  <c:v>99.649211274122507</c:v>
                </c:pt>
                <c:pt idx="277">
                  <c:v>99.649211274122507</c:v>
                </c:pt>
                <c:pt idx="278">
                  <c:v>99.649211274122507</c:v>
                </c:pt>
                <c:pt idx="279">
                  <c:v>99.649211274122507</c:v>
                </c:pt>
                <c:pt idx="280">
                  <c:v>99.649211274122507</c:v>
                </c:pt>
                <c:pt idx="281">
                  <c:v>99.649211274122507</c:v>
                </c:pt>
                <c:pt idx="282">
                  <c:v>99.649211274122507</c:v>
                </c:pt>
                <c:pt idx="283">
                  <c:v>99.649211274122507</c:v>
                </c:pt>
                <c:pt idx="284">
                  <c:v>99.649211274122507</c:v>
                </c:pt>
                <c:pt idx="285">
                  <c:v>99.649211274122507</c:v>
                </c:pt>
                <c:pt idx="286">
                  <c:v>99.660887769540864</c:v>
                </c:pt>
                <c:pt idx="287">
                  <c:v>99.672565399460012</c:v>
                </c:pt>
                <c:pt idx="288">
                  <c:v>99.684244163967477</c:v>
                </c:pt>
                <c:pt idx="289">
                  <c:v>99.695924063150784</c:v>
                </c:pt>
                <c:pt idx="290">
                  <c:v>99.707605097097471</c:v>
                </c:pt>
                <c:pt idx="291">
                  <c:v>99.695924063150784</c:v>
                </c:pt>
                <c:pt idx="292">
                  <c:v>99.684244163967477</c:v>
                </c:pt>
                <c:pt idx="293">
                  <c:v>99.672565399460012</c:v>
                </c:pt>
                <c:pt idx="294">
                  <c:v>99.660887769540864</c:v>
                </c:pt>
                <c:pt idx="295">
                  <c:v>99.649211274122507</c:v>
                </c:pt>
                <c:pt idx="296">
                  <c:v>99.660887769540864</c:v>
                </c:pt>
                <c:pt idx="297">
                  <c:v>99.672565399460012</c:v>
                </c:pt>
                <c:pt idx="298">
                  <c:v>99.684244163967477</c:v>
                </c:pt>
                <c:pt idx="299">
                  <c:v>99.695924063150784</c:v>
                </c:pt>
                <c:pt idx="300">
                  <c:v>99.707605097097471</c:v>
                </c:pt>
                <c:pt idx="301">
                  <c:v>99.695924063150784</c:v>
                </c:pt>
                <c:pt idx="302">
                  <c:v>99.684244163967477</c:v>
                </c:pt>
                <c:pt idx="303">
                  <c:v>99.672565399460012</c:v>
                </c:pt>
                <c:pt idx="304">
                  <c:v>99.660887769540864</c:v>
                </c:pt>
                <c:pt idx="305">
                  <c:v>99.649211274122507</c:v>
                </c:pt>
                <c:pt idx="306">
                  <c:v>99.649211274122507</c:v>
                </c:pt>
                <c:pt idx="307">
                  <c:v>99.649211274122507</c:v>
                </c:pt>
                <c:pt idx="308">
                  <c:v>99.649211274122507</c:v>
                </c:pt>
                <c:pt idx="309">
                  <c:v>99.649211274122507</c:v>
                </c:pt>
                <c:pt idx="310">
                  <c:v>99.649211274122507</c:v>
                </c:pt>
                <c:pt idx="311">
                  <c:v>99.649211274122507</c:v>
                </c:pt>
                <c:pt idx="312">
                  <c:v>99.649211274122507</c:v>
                </c:pt>
                <c:pt idx="313">
                  <c:v>99.649211274122507</c:v>
                </c:pt>
                <c:pt idx="314">
                  <c:v>99.649211274122507</c:v>
                </c:pt>
                <c:pt idx="315">
                  <c:v>99.649211274122507</c:v>
                </c:pt>
                <c:pt idx="316">
                  <c:v>99.649211274122507</c:v>
                </c:pt>
                <c:pt idx="317">
                  <c:v>99.649211274122507</c:v>
                </c:pt>
                <c:pt idx="318">
                  <c:v>99.649211274122507</c:v>
                </c:pt>
                <c:pt idx="319">
                  <c:v>99.649211274122507</c:v>
                </c:pt>
                <c:pt idx="320">
                  <c:v>99.649211274122507</c:v>
                </c:pt>
                <c:pt idx="321">
                  <c:v>99.649211274122507</c:v>
                </c:pt>
                <c:pt idx="322">
                  <c:v>99.649211274122507</c:v>
                </c:pt>
                <c:pt idx="323">
                  <c:v>99.649211274122507</c:v>
                </c:pt>
                <c:pt idx="324">
                  <c:v>99.649211274122507</c:v>
                </c:pt>
                <c:pt idx="325">
                  <c:v>99.649211274122507</c:v>
                </c:pt>
                <c:pt idx="326">
                  <c:v>99.660887769540864</c:v>
                </c:pt>
                <c:pt idx="327">
                  <c:v>99.672565399460012</c:v>
                </c:pt>
                <c:pt idx="328">
                  <c:v>99.684244163967477</c:v>
                </c:pt>
                <c:pt idx="329">
                  <c:v>99.695924063150784</c:v>
                </c:pt>
                <c:pt idx="330">
                  <c:v>99.707605097097471</c:v>
                </c:pt>
                <c:pt idx="331">
                  <c:v>99.695924063150784</c:v>
                </c:pt>
                <c:pt idx="332">
                  <c:v>99.684244163967477</c:v>
                </c:pt>
                <c:pt idx="333">
                  <c:v>99.672565399460012</c:v>
                </c:pt>
                <c:pt idx="334">
                  <c:v>99.660887769540864</c:v>
                </c:pt>
                <c:pt idx="335">
                  <c:v>99.649211274122507</c:v>
                </c:pt>
                <c:pt idx="336">
                  <c:v>99.649211274122507</c:v>
                </c:pt>
                <c:pt idx="337">
                  <c:v>99.649211274122507</c:v>
                </c:pt>
                <c:pt idx="338">
                  <c:v>99.649211274122507</c:v>
                </c:pt>
                <c:pt idx="339">
                  <c:v>99.649211274122507</c:v>
                </c:pt>
                <c:pt idx="340">
                  <c:v>99.649211274122507</c:v>
                </c:pt>
                <c:pt idx="341">
                  <c:v>99.649211274122507</c:v>
                </c:pt>
                <c:pt idx="342">
                  <c:v>99.649211274122507</c:v>
                </c:pt>
                <c:pt idx="343">
                  <c:v>99.649211274122507</c:v>
                </c:pt>
                <c:pt idx="344">
                  <c:v>99.649211274122507</c:v>
                </c:pt>
                <c:pt idx="345">
                  <c:v>99.649211274122507</c:v>
                </c:pt>
                <c:pt idx="346">
                  <c:v>99.649211274122507</c:v>
                </c:pt>
                <c:pt idx="347">
                  <c:v>99.649211274122507</c:v>
                </c:pt>
                <c:pt idx="348">
                  <c:v>99.649211274122507</c:v>
                </c:pt>
                <c:pt idx="349">
                  <c:v>99.649211274122507</c:v>
                </c:pt>
                <c:pt idx="350">
                  <c:v>99.649211274122507</c:v>
                </c:pt>
                <c:pt idx="351">
                  <c:v>99.637535913117489</c:v>
                </c:pt>
                <c:pt idx="352">
                  <c:v>99.625861686438171</c:v>
                </c:pt>
                <c:pt idx="353">
                  <c:v>99.614188593997127</c:v>
                </c:pt>
                <c:pt idx="354">
                  <c:v>99.602516635706806</c:v>
                </c:pt>
                <c:pt idx="355">
                  <c:v>99.590845811479824</c:v>
                </c:pt>
                <c:pt idx="356">
                  <c:v>99.590845811479824</c:v>
                </c:pt>
                <c:pt idx="357">
                  <c:v>99.590845811479824</c:v>
                </c:pt>
                <c:pt idx="358">
                  <c:v>99.590845811479824</c:v>
                </c:pt>
                <c:pt idx="359">
                  <c:v>99.590845811479824</c:v>
                </c:pt>
                <c:pt idx="360">
                  <c:v>99.590845811479824</c:v>
                </c:pt>
                <c:pt idx="361">
                  <c:v>99.590845811479824</c:v>
                </c:pt>
                <c:pt idx="362">
                  <c:v>99.590845811479824</c:v>
                </c:pt>
                <c:pt idx="363">
                  <c:v>99.590845811479824</c:v>
                </c:pt>
                <c:pt idx="364">
                  <c:v>99.590845811479824</c:v>
                </c:pt>
                <c:pt idx="365">
                  <c:v>99.590845811479824</c:v>
                </c:pt>
                <c:pt idx="366">
                  <c:v>99.579176121228585</c:v>
                </c:pt>
                <c:pt idx="367">
                  <c:v>99.567507564865494</c:v>
                </c:pt>
                <c:pt idx="368">
                  <c:v>99.555840142303268</c:v>
                </c:pt>
                <c:pt idx="369">
                  <c:v>99.544173853454339</c:v>
                </c:pt>
                <c:pt idx="370">
                  <c:v>99.532508698231254</c:v>
                </c:pt>
                <c:pt idx="371">
                  <c:v>99.532508698231254</c:v>
                </c:pt>
                <c:pt idx="372">
                  <c:v>99.532508698231254</c:v>
                </c:pt>
                <c:pt idx="373">
                  <c:v>99.532508698231254</c:v>
                </c:pt>
                <c:pt idx="374">
                  <c:v>99.532508698231254</c:v>
                </c:pt>
                <c:pt idx="375">
                  <c:v>99.532508698231254</c:v>
                </c:pt>
                <c:pt idx="376">
                  <c:v>99.532508698231254</c:v>
                </c:pt>
                <c:pt idx="377">
                  <c:v>99.532508698231254</c:v>
                </c:pt>
                <c:pt idx="378">
                  <c:v>99.532508698231254</c:v>
                </c:pt>
                <c:pt idx="379">
                  <c:v>99.532508698231254</c:v>
                </c:pt>
                <c:pt idx="380">
                  <c:v>99.532508698231254</c:v>
                </c:pt>
                <c:pt idx="381">
                  <c:v>99.532508698231254</c:v>
                </c:pt>
                <c:pt idx="382">
                  <c:v>99.532508698231254</c:v>
                </c:pt>
                <c:pt idx="383">
                  <c:v>99.532508698231254</c:v>
                </c:pt>
                <c:pt idx="384">
                  <c:v>99.532508698231254</c:v>
                </c:pt>
                <c:pt idx="385">
                  <c:v>99.532508698231254</c:v>
                </c:pt>
                <c:pt idx="386">
                  <c:v>99.520844676546588</c:v>
                </c:pt>
                <c:pt idx="387">
                  <c:v>99.509181788312716</c:v>
                </c:pt>
                <c:pt idx="388">
                  <c:v>99.497520033442427</c:v>
                </c:pt>
                <c:pt idx="389">
                  <c:v>99.485859411847983</c:v>
                </c:pt>
                <c:pt idx="390">
                  <c:v>99.474199923442214</c:v>
                </c:pt>
                <c:pt idx="391">
                  <c:v>99.474199923442214</c:v>
                </c:pt>
                <c:pt idx="392">
                  <c:v>99.474199923442214</c:v>
                </c:pt>
                <c:pt idx="393">
                  <c:v>99.474199923442214</c:v>
                </c:pt>
                <c:pt idx="394">
                  <c:v>99.474199923442214</c:v>
                </c:pt>
                <c:pt idx="395">
                  <c:v>99.474199923442214</c:v>
                </c:pt>
                <c:pt idx="396">
                  <c:v>99.474199923442214</c:v>
                </c:pt>
                <c:pt idx="397">
                  <c:v>99.474199923442214</c:v>
                </c:pt>
                <c:pt idx="398">
                  <c:v>99.474199923442214</c:v>
                </c:pt>
                <c:pt idx="399">
                  <c:v>99.474199923442214</c:v>
                </c:pt>
                <c:pt idx="400">
                  <c:v>99.474199923442214</c:v>
                </c:pt>
                <c:pt idx="401">
                  <c:v>99.474199923442214</c:v>
                </c:pt>
                <c:pt idx="402">
                  <c:v>99.474199923442214</c:v>
                </c:pt>
                <c:pt idx="403">
                  <c:v>99.474199923442214</c:v>
                </c:pt>
                <c:pt idx="404">
                  <c:v>99.474199923442214</c:v>
                </c:pt>
                <c:pt idx="405">
                  <c:v>99.474199923442214</c:v>
                </c:pt>
                <c:pt idx="406">
                  <c:v>99.474199923442214</c:v>
                </c:pt>
                <c:pt idx="407">
                  <c:v>99.474199923442214</c:v>
                </c:pt>
                <c:pt idx="408">
                  <c:v>99.474199923442214</c:v>
                </c:pt>
                <c:pt idx="409">
                  <c:v>99.474199923442214</c:v>
                </c:pt>
                <c:pt idx="410">
                  <c:v>99.474199923442214</c:v>
                </c:pt>
                <c:pt idx="411">
                  <c:v>99.474199923442214</c:v>
                </c:pt>
                <c:pt idx="412">
                  <c:v>99.474199923442214</c:v>
                </c:pt>
                <c:pt idx="413">
                  <c:v>99.474199923442214</c:v>
                </c:pt>
                <c:pt idx="414">
                  <c:v>99.474199923442214</c:v>
                </c:pt>
                <c:pt idx="415">
                  <c:v>99.474199923442214</c:v>
                </c:pt>
                <c:pt idx="416">
                  <c:v>99.462541568137482</c:v>
                </c:pt>
                <c:pt idx="417">
                  <c:v>99.45088434584649</c:v>
                </c:pt>
                <c:pt idx="418">
                  <c:v>99.439228256481599</c:v>
                </c:pt>
                <c:pt idx="419">
                  <c:v>99.427573299955625</c:v>
                </c:pt>
                <c:pt idx="420">
                  <c:v>99.415919476181045</c:v>
                </c:pt>
                <c:pt idx="421">
                  <c:v>99.404266785070362</c:v>
                </c:pt>
                <c:pt idx="422">
                  <c:v>99.392615226536151</c:v>
                </c:pt>
                <c:pt idx="423">
                  <c:v>99.380964800491213</c:v>
                </c:pt>
                <c:pt idx="424">
                  <c:v>99.369315506847883</c:v>
                </c:pt>
                <c:pt idx="425">
                  <c:v>99.357667345519019</c:v>
                </c:pt>
                <c:pt idx="426">
                  <c:v>99.357667345519019</c:v>
                </c:pt>
                <c:pt idx="427">
                  <c:v>99.357667345519019</c:v>
                </c:pt>
                <c:pt idx="428">
                  <c:v>99.357667345519019</c:v>
                </c:pt>
                <c:pt idx="429">
                  <c:v>99.357667345519019</c:v>
                </c:pt>
                <c:pt idx="430">
                  <c:v>99.357667345519019</c:v>
                </c:pt>
                <c:pt idx="431">
                  <c:v>99.369315506847883</c:v>
                </c:pt>
                <c:pt idx="432">
                  <c:v>99.380964800491213</c:v>
                </c:pt>
                <c:pt idx="433">
                  <c:v>99.392615226536151</c:v>
                </c:pt>
                <c:pt idx="434">
                  <c:v>99.404266785070362</c:v>
                </c:pt>
                <c:pt idx="435">
                  <c:v>99.415919476181045</c:v>
                </c:pt>
                <c:pt idx="436">
                  <c:v>99.415919476181045</c:v>
                </c:pt>
                <c:pt idx="437">
                  <c:v>99.415919476181045</c:v>
                </c:pt>
                <c:pt idx="438">
                  <c:v>99.415919476181045</c:v>
                </c:pt>
                <c:pt idx="439">
                  <c:v>99.415919476181045</c:v>
                </c:pt>
                <c:pt idx="440">
                  <c:v>99.415919476181045</c:v>
                </c:pt>
                <c:pt idx="441">
                  <c:v>99.415919476181045</c:v>
                </c:pt>
                <c:pt idx="442">
                  <c:v>99.415919476181045</c:v>
                </c:pt>
                <c:pt idx="443">
                  <c:v>99.415919476181045</c:v>
                </c:pt>
                <c:pt idx="444">
                  <c:v>99.415919476181045</c:v>
                </c:pt>
                <c:pt idx="445">
                  <c:v>99.415919476181045</c:v>
                </c:pt>
                <c:pt idx="446">
                  <c:v>99.415919476181045</c:v>
                </c:pt>
                <c:pt idx="447">
                  <c:v>99.415919476181045</c:v>
                </c:pt>
                <c:pt idx="448">
                  <c:v>99.415919476181045</c:v>
                </c:pt>
                <c:pt idx="449">
                  <c:v>99.415919476181045</c:v>
                </c:pt>
                <c:pt idx="450">
                  <c:v>99.415919476181045</c:v>
                </c:pt>
                <c:pt idx="451">
                  <c:v>99.415919476181045</c:v>
                </c:pt>
                <c:pt idx="452">
                  <c:v>99.415919476181045</c:v>
                </c:pt>
                <c:pt idx="453">
                  <c:v>99.415919476181045</c:v>
                </c:pt>
                <c:pt idx="454">
                  <c:v>99.415919476181045</c:v>
                </c:pt>
                <c:pt idx="455">
                  <c:v>99.415919476181045</c:v>
                </c:pt>
                <c:pt idx="456">
                  <c:v>99.427573299955625</c:v>
                </c:pt>
                <c:pt idx="457">
                  <c:v>99.439228256481599</c:v>
                </c:pt>
                <c:pt idx="458">
                  <c:v>99.45088434584649</c:v>
                </c:pt>
                <c:pt idx="459">
                  <c:v>99.462541568137482</c:v>
                </c:pt>
                <c:pt idx="460">
                  <c:v>99.474199923442214</c:v>
                </c:pt>
                <c:pt idx="461">
                  <c:v>99.474199923442214</c:v>
                </c:pt>
                <c:pt idx="462">
                  <c:v>99.474199923442214</c:v>
                </c:pt>
                <c:pt idx="463">
                  <c:v>99.474199923442214</c:v>
                </c:pt>
                <c:pt idx="464">
                  <c:v>99.474199923442214</c:v>
                </c:pt>
                <c:pt idx="465">
                  <c:v>99.474199923442214</c:v>
                </c:pt>
                <c:pt idx="466">
                  <c:v>99.474199923442214</c:v>
                </c:pt>
                <c:pt idx="467">
                  <c:v>99.474199923442214</c:v>
                </c:pt>
                <c:pt idx="468">
                  <c:v>99.474199923442214</c:v>
                </c:pt>
                <c:pt idx="469">
                  <c:v>99.474199923442214</c:v>
                </c:pt>
                <c:pt idx="470">
                  <c:v>99.474199923442214</c:v>
                </c:pt>
                <c:pt idx="471">
                  <c:v>99.485859411847983</c:v>
                </c:pt>
                <c:pt idx="472">
                  <c:v>99.497520033442427</c:v>
                </c:pt>
                <c:pt idx="473">
                  <c:v>99.509181788312716</c:v>
                </c:pt>
                <c:pt idx="474">
                  <c:v>99.520844676546588</c:v>
                </c:pt>
                <c:pt idx="475">
                  <c:v>99.532508698231254</c:v>
                </c:pt>
                <c:pt idx="476">
                  <c:v>99.532508698231254</c:v>
                </c:pt>
                <c:pt idx="477">
                  <c:v>99.532508698231254</c:v>
                </c:pt>
                <c:pt idx="478">
                  <c:v>99.532508698231254</c:v>
                </c:pt>
                <c:pt idx="479">
                  <c:v>99.532508698231254</c:v>
                </c:pt>
                <c:pt idx="480">
                  <c:v>99.532508698231254</c:v>
                </c:pt>
                <c:pt idx="481">
                  <c:v>99.532508698231254</c:v>
                </c:pt>
                <c:pt idx="482">
                  <c:v>99.532508698231254</c:v>
                </c:pt>
                <c:pt idx="483">
                  <c:v>99.532508698231254</c:v>
                </c:pt>
                <c:pt idx="484">
                  <c:v>99.532508698231254</c:v>
                </c:pt>
                <c:pt idx="485">
                  <c:v>99.532508698231254</c:v>
                </c:pt>
                <c:pt idx="486">
                  <c:v>99.532508698231254</c:v>
                </c:pt>
                <c:pt idx="487">
                  <c:v>99.532508698231254</c:v>
                </c:pt>
                <c:pt idx="488">
                  <c:v>99.532508698231254</c:v>
                </c:pt>
                <c:pt idx="489">
                  <c:v>99.532508698231254</c:v>
                </c:pt>
                <c:pt idx="490">
                  <c:v>99.532508698231254</c:v>
                </c:pt>
                <c:pt idx="491">
                  <c:v>99.532508698231254</c:v>
                </c:pt>
                <c:pt idx="492">
                  <c:v>99.532508698231254</c:v>
                </c:pt>
                <c:pt idx="493">
                  <c:v>99.532508698231254</c:v>
                </c:pt>
                <c:pt idx="494">
                  <c:v>99.532508698231254</c:v>
                </c:pt>
                <c:pt idx="495">
                  <c:v>99.532508698231254</c:v>
                </c:pt>
                <c:pt idx="496">
                  <c:v>99.532508698231254</c:v>
                </c:pt>
                <c:pt idx="497">
                  <c:v>99.532508698231254</c:v>
                </c:pt>
                <c:pt idx="498">
                  <c:v>99.532508698231254</c:v>
                </c:pt>
                <c:pt idx="499">
                  <c:v>99.532508698231254</c:v>
                </c:pt>
                <c:pt idx="500">
                  <c:v>99.532508698231254</c:v>
                </c:pt>
                <c:pt idx="501">
                  <c:v>99.532508698231254</c:v>
                </c:pt>
                <c:pt idx="502">
                  <c:v>99.532508698231254</c:v>
                </c:pt>
                <c:pt idx="503">
                  <c:v>99.532508698231254</c:v>
                </c:pt>
                <c:pt idx="504">
                  <c:v>99.532508698231254</c:v>
                </c:pt>
                <c:pt idx="505">
                  <c:v>99.532508698231254</c:v>
                </c:pt>
                <c:pt idx="506">
                  <c:v>99.532508698231254</c:v>
                </c:pt>
                <c:pt idx="507">
                  <c:v>99.532508698231254</c:v>
                </c:pt>
                <c:pt idx="508">
                  <c:v>99.532508698231254</c:v>
                </c:pt>
                <c:pt idx="509">
                  <c:v>99.532508698231254</c:v>
                </c:pt>
                <c:pt idx="510">
                  <c:v>99.532508698231254</c:v>
                </c:pt>
                <c:pt idx="511">
                  <c:v>99.532508698231254</c:v>
                </c:pt>
                <c:pt idx="512">
                  <c:v>99.532508698231254</c:v>
                </c:pt>
                <c:pt idx="513">
                  <c:v>99.532508698231254</c:v>
                </c:pt>
                <c:pt idx="514">
                  <c:v>99.532508698231254</c:v>
                </c:pt>
                <c:pt idx="515">
                  <c:v>99.532508698231254</c:v>
                </c:pt>
                <c:pt idx="516">
                  <c:v>99.532508698231254</c:v>
                </c:pt>
                <c:pt idx="517">
                  <c:v>99.532508698231254</c:v>
                </c:pt>
                <c:pt idx="518">
                  <c:v>99.532508698231254</c:v>
                </c:pt>
                <c:pt idx="519">
                  <c:v>99.532508698231254</c:v>
                </c:pt>
                <c:pt idx="520">
                  <c:v>99.532508698231254</c:v>
                </c:pt>
                <c:pt idx="521">
                  <c:v>99.532508698231254</c:v>
                </c:pt>
                <c:pt idx="522">
                  <c:v>99.532508698231254</c:v>
                </c:pt>
                <c:pt idx="523">
                  <c:v>99.532508698231254</c:v>
                </c:pt>
                <c:pt idx="524">
                  <c:v>99.532508698231254</c:v>
                </c:pt>
                <c:pt idx="525">
                  <c:v>99.532508698231254</c:v>
                </c:pt>
                <c:pt idx="526">
                  <c:v>99.532508698231254</c:v>
                </c:pt>
                <c:pt idx="527">
                  <c:v>99.532508698231254</c:v>
                </c:pt>
                <c:pt idx="528">
                  <c:v>99.532508698231254</c:v>
                </c:pt>
                <c:pt idx="529">
                  <c:v>99.532508698231254</c:v>
                </c:pt>
                <c:pt idx="530">
                  <c:v>99.532508698231254</c:v>
                </c:pt>
                <c:pt idx="531">
                  <c:v>99.532508698231254</c:v>
                </c:pt>
                <c:pt idx="532">
                  <c:v>99.532508698231254</c:v>
                </c:pt>
                <c:pt idx="533">
                  <c:v>99.532508698231254</c:v>
                </c:pt>
                <c:pt idx="534">
                  <c:v>99.532508698231254</c:v>
                </c:pt>
                <c:pt idx="535">
                  <c:v>99.532508698231254</c:v>
                </c:pt>
                <c:pt idx="536">
                  <c:v>99.520844676546588</c:v>
                </c:pt>
                <c:pt idx="537">
                  <c:v>99.509181788312716</c:v>
                </c:pt>
                <c:pt idx="538">
                  <c:v>99.497520033442427</c:v>
                </c:pt>
                <c:pt idx="539">
                  <c:v>99.485859411847983</c:v>
                </c:pt>
                <c:pt idx="540">
                  <c:v>99.474199923442214</c:v>
                </c:pt>
                <c:pt idx="541">
                  <c:v>99.462541568137482</c:v>
                </c:pt>
                <c:pt idx="542">
                  <c:v>99.45088434584649</c:v>
                </c:pt>
                <c:pt idx="543">
                  <c:v>99.439228256481599</c:v>
                </c:pt>
                <c:pt idx="544">
                  <c:v>99.427573299955625</c:v>
                </c:pt>
                <c:pt idx="545">
                  <c:v>99.415919476181045</c:v>
                </c:pt>
                <c:pt idx="546">
                  <c:v>99.427573299955625</c:v>
                </c:pt>
                <c:pt idx="547">
                  <c:v>99.439228256481599</c:v>
                </c:pt>
                <c:pt idx="548">
                  <c:v>99.45088434584649</c:v>
                </c:pt>
                <c:pt idx="549">
                  <c:v>99.462541568137482</c:v>
                </c:pt>
                <c:pt idx="550">
                  <c:v>99.474199923442214</c:v>
                </c:pt>
                <c:pt idx="551">
                  <c:v>99.462541568137482</c:v>
                </c:pt>
                <c:pt idx="552">
                  <c:v>99.45088434584649</c:v>
                </c:pt>
                <c:pt idx="553">
                  <c:v>99.439228256481599</c:v>
                </c:pt>
                <c:pt idx="554">
                  <c:v>99.427573299955625</c:v>
                </c:pt>
                <c:pt idx="555">
                  <c:v>99.415919476181045</c:v>
                </c:pt>
                <c:pt idx="556">
                  <c:v>99.427573299955625</c:v>
                </c:pt>
                <c:pt idx="557">
                  <c:v>99.439228256481599</c:v>
                </c:pt>
                <c:pt idx="558">
                  <c:v>99.45088434584649</c:v>
                </c:pt>
                <c:pt idx="559">
                  <c:v>99.462541568137482</c:v>
                </c:pt>
                <c:pt idx="560">
                  <c:v>99.474199923442214</c:v>
                </c:pt>
                <c:pt idx="561">
                  <c:v>99.462541568137482</c:v>
                </c:pt>
                <c:pt idx="562">
                  <c:v>99.45088434584649</c:v>
                </c:pt>
                <c:pt idx="563">
                  <c:v>99.439228256481599</c:v>
                </c:pt>
                <c:pt idx="564">
                  <c:v>99.427573299955625</c:v>
                </c:pt>
                <c:pt idx="565">
                  <c:v>99.415919476181045</c:v>
                </c:pt>
                <c:pt idx="566">
                  <c:v>99.427573299955625</c:v>
                </c:pt>
                <c:pt idx="567">
                  <c:v>99.439228256481599</c:v>
                </c:pt>
                <c:pt idx="568">
                  <c:v>99.45088434584649</c:v>
                </c:pt>
                <c:pt idx="569">
                  <c:v>99.462541568137482</c:v>
                </c:pt>
                <c:pt idx="570">
                  <c:v>99.474199923442214</c:v>
                </c:pt>
                <c:pt idx="571">
                  <c:v>99.439228256481599</c:v>
                </c:pt>
                <c:pt idx="572">
                  <c:v>99.404266785070291</c:v>
                </c:pt>
                <c:pt idx="573">
                  <c:v>99.369315506847883</c:v>
                </c:pt>
                <c:pt idx="574">
                  <c:v>99.334374419454591</c:v>
                </c:pt>
                <c:pt idx="575">
                  <c:v>99.299443520530843</c:v>
                </c:pt>
                <c:pt idx="576">
                  <c:v>99.299443520530843</c:v>
                </c:pt>
                <c:pt idx="577">
                  <c:v>99.299443520530843</c:v>
                </c:pt>
                <c:pt idx="578">
                  <c:v>99.299443520530843</c:v>
                </c:pt>
                <c:pt idx="579">
                  <c:v>99.299443520530843</c:v>
                </c:pt>
                <c:pt idx="580">
                  <c:v>99.299443520530843</c:v>
                </c:pt>
                <c:pt idx="581">
                  <c:v>99.322729654544332</c:v>
                </c:pt>
                <c:pt idx="582">
                  <c:v>99.346020316417096</c:v>
                </c:pt>
                <c:pt idx="583">
                  <c:v>99.369315506847883</c:v>
                </c:pt>
                <c:pt idx="584">
                  <c:v>99.392615226536151</c:v>
                </c:pt>
                <c:pt idx="585">
                  <c:v>99.415919476181045</c:v>
                </c:pt>
                <c:pt idx="586">
                  <c:v>99.45088434584649</c:v>
                </c:pt>
                <c:pt idx="587">
                  <c:v>99.48585941184804</c:v>
                </c:pt>
                <c:pt idx="588">
                  <c:v>99.520844676546588</c:v>
                </c:pt>
                <c:pt idx="589">
                  <c:v>99.555840142303268</c:v>
                </c:pt>
                <c:pt idx="590">
                  <c:v>99.590845811479824</c:v>
                </c:pt>
                <c:pt idx="591">
                  <c:v>99.54417385345441</c:v>
                </c:pt>
                <c:pt idx="592">
                  <c:v>99.497520033442427</c:v>
                </c:pt>
                <c:pt idx="593">
                  <c:v>99.45088434584649</c:v>
                </c:pt>
                <c:pt idx="594">
                  <c:v>99.404266785070291</c:v>
                </c:pt>
                <c:pt idx="595">
                  <c:v>99.357667345519019</c:v>
                </c:pt>
                <c:pt idx="596">
                  <c:v>99.415919476181045</c:v>
                </c:pt>
                <c:pt idx="597">
                  <c:v>99.474199923442214</c:v>
                </c:pt>
                <c:pt idx="598">
                  <c:v>99.532508698231254</c:v>
                </c:pt>
                <c:pt idx="599">
                  <c:v>99.590845811479753</c:v>
                </c:pt>
                <c:pt idx="600">
                  <c:v>99.649211274122507</c:v>
                </c:pt>
                <c:pt idx="601">
                  <c:v>99.614188593997127</c:v>
                </c:pt>
                <c:pt idx="602">
                  <c:v>99.579176121228457</c:v>
                </c:pt>
                <c:pt idx="603">
                  <c:v>99.544173853454339</c:v>
                </c:pt>
                <c:pt idx="604">
                  <c:v>99.509181788312716</c:v>
                </c:pt>
                <c:pt idx="605">
                  <c:v>99.474199923442214</c:v>
                </c:pt>
                <c:pt idx="606">
                  <c:v>99.462541568137482</c:v>
                </c:pt>
                <c:pt idx="607">
                  <c:v>99.45088434584649</c:v>
                </c:pt>
                <c:pt idx="608">
                  <c:v>99.439228256481599</c:v>
                </c:pt>
                <c:pt idx="609">
                  <c:v>99.427573299955625</c:v>
                </c:pt>
                <c:pt idx="610">
                  <c:v>99.415919476181045</c:v>
                </c:pt>
                <c:pt idx="611">
                  <c:v>99.415919476181045</c:v>
                </c:pt>
                <c:pt idx="612">
                  <c:v>99.415919476181045</c:v>
                </c:pt>
                <c:pt idx="613">
                  <c:v>99.415919476181045</c:v>
                </c:pt>
                <c:pt idx="614">
                  <c:v>99.415919476181045</c:v>
                </c:pt>
                <c:pt idx="615">
                  <c:v>99.415919476181045</c:v>
                </c:pt>
                <c:pt idx="616">
                  <c:v>99.404266785070362</c:v>
                </c:pt>
                <c:pt idx="617">
                  <c:v>99.392615226536151</c:v>
                </c:pt>
                <c:pt idx="618">
                  <c:v>99.380964800491213</c:v>
                </c:pt>
                <c:pt idx="619">
                  <c:v>99.369315506847883</c:v>
                </c:pt>
                <c:pt idx="620">
                  <c:v>99.357667345519019</c:v>
                </c:pt>
                <c:pt idx="621">
                  <c:v>99.334374419454591</c:v>
                </c:pt>
                <c:pt idx="622">
                  <c:v>99.311086021598939</c:v>
                </c:pt>
                <c:pt idx="623">
                  <c:v>99.287802151252919</c:v>
                </c:pt>
                <c:pt idx="624">
                  <c:v>99.264522807717697</c:v>
                </c:pt>
                <c:pt idx="625">
                  <c:v>99.24124799029434</c:v>
                </c:pt>
                <c:pt idx="626">
                  <c:v>99.171450687708543</c:v>
                </c:pt>
                <c:pt idx="627">
                  <c:v>99.101694094979152</c:v>
                </c:pt>
                <c:pt idx="628">
                  <c:v>99.031978193250254</c:v>
                </c:pt>
                <c:pt idx="629">
                  <c:v>98.962302963672371</c:v>
                </c:pt>
                <c:pt idx="630">
                  <c:v>98.892668387402537</c:v>
                </c:pt>
                <c:pt idx="631">
                  <c:v>98.765110520741786</c:v>
                </c:pt>
                <c:pt idx="632">
                  <c:v>98.637689115044154</c:v>
                </c:pt>
                <c:pt idx="633">
                  <c:v>98.510404054367555</c:v>
                </c:pt>
                <c:pt idx="634">
                  <c:v>98.383255222843275</c:v>
                </c:pt>
                <c:pt idx="635">
                  <c:v>98.256242504675086</c:v>
                </c:pt>
                <c:pt idx="636">
                  <c:v>98.163955045340472</c:v>
                </c:pt>
                <c:pt idx="637">
                  <c:v>98.07173947414546</c:v>
                </c:pt>
                <c:pt idx="638">
                  <c:v>97.979595746618912</c:v>
                </c:pt>
                <c:pt idx="639">
                  <c:v>97.887523818310441</c:v>
                </c:pt>
                <c:pt idx="640">
                  <c:v>97.795523644789569</c:v>
                </c:pt>
                <c:pt idx="641">
                  <c:v>97.818516963587456</c:v>
                </c:pt>
                <c:pt idx="642">
                  <c:v>97.841514764977603</c:v>
                </c:pt>
                <c:pt idx="643">
                  <c:v>97.864517049653969</c:v>
                </c:pt>
                <c:pt idx="644">
                  <c:v>97.887523818310314</c:v>
                </c:pt>
                <c:pt idx="645">
                  <c:v>97.910535071640922</c:v>
                </c:pt>
                <c:pt idx="646">
                  <c:v>97.991109785128629</c:v>
                </c:pt>
                <c:pt idx="647">
                  <c:v>98.071739474145403</c:v>
                </c:pt>
                <c:pt idx="648">
                  <c:v>98.152424168470716</c:v>
                </c:pt>
                <c:pt idx="649">
                  <c:v>98.233163897895565</c:v>
                </c:pt>
                <c:pt idx="650">
                  <c:v>98.313958692223281</c:v>
                </c:pt>
                <c:pt idx="651">
                  <c:v>98.383255222843218</c:v>
                </c:pt>
                <c:pt idx="652">
                  <c:v>98.452592249997551</c:v>
                </c:pt>
                <c:pt idx="653">
                  <c:v>98.521969792475545</c:v>
                </c:pt>
                <c:pt idx="654">
                  <c:v>98.591387869072761</c:v>
                </c:pt>
                <c:pt idx="655">
                  <c:v>98.660846498591241</c:v>
                </c:pt>
                <c:pt idx="656">
                  <c:v>98.707174790292143</c:v>
                </c:pt>
                <c:pt idx="657">
                  <c:v>98.753521119447356</c:v>
                </c:pt>
                <c:pt idx="658">
                  <c:v>98.799885491632551</c:v>
                </c:pt>
                <c:pt idx="659">
                  <c:v>98.846267912424878</c:v>
                </c:pt>
                <c:pt idx="660">
                  <c:v>98.892668387402537</c:v>
                </c:pt>
                <c:pt idx="661">
                  <c:v>98.927480595051421</c:v>
                </c:pt>
                <c:pt idx="662">
                  <c:v>98.962302963672371</c:v>
                </c:pt>
                <c:pt idx="663">
                  <c:v>98.997135495620299</c:v>
                </c:pt>
                <c:pt idx="664">
                  <c:v>99.031978193250254</c:v>
                </c:pt>
                <c:pt idx="665">
                  <c:v>99.066831058917913</c:v>
                </c:pt>
                <c:pt idx="666">
                  <c:v>99.090071952769591</c:v>
                </c:pt>
                <c:pt idx="667">
                  <c:v>99.113317367494318</c:v>
                </c:pt>
                <c:pt idx="668">
                  <c:v>99.136567303790486</c:v>
                </c:pt>
                <c:pt idx="669">
                  <c:v>99.159821762356188</c:v>
                </c:pt>
                <c:pt idx="670">
                  <c:v>99.183080743890173</c:v>
                </c:pt>
                <c:pt idx="671">
                  <c:v>99.194711930988376</c:v>
                </c:pt>
                <c:pt idx="672">
                  <c:v>99.206344249090677</c:v>
                </c:pt>
                <c:pt idx="673">
                  <c:v>99.21797769828413</c:v>
                </c:pt>
                <c:pt idx="674">
                  <c:v>99.229612278656319</c:v>
                </c:pt>
                <c:pt idx="675">
                  <c:v>99.24124799029434</c:v>
                </c:pt>
                <c:pt idx="676">
                  <c:v>99.252884833285705</c:v>
                </c:pt>
                <c:pt idx="677">
                  <c:v>99.26452280771764</c:v>
                </c:pt>
                <c:pt idx="678">
                  <c:v>99.276161913677669</c:v>
                </c:pt>
                <c:pt idx="679">
                  <c:v>99.287802151252919</c:v>
                </c:pt>
                <c:pt idx="680">
                  <c:v>99.299443520530843</c:v>
                </c:pt>
                <c:pt idx="681">
                  <c:v>99.311086021598882</c:v>
                </c:pt>
                <c:pt idx="682">
                  <c:v>99.322729654544332</c:v>
                </c:pt>
                <c:pt idx="683">
                  <c:v>99.334374419454591</c:v>
                </c:pt>
                <c:pt idx="684">
                  <c:v>99.346020316417096</c:v>
                </c:pt>
                <c:pt idx="685">
                  <c:v>99.357667345519019</c:v>
                </c:pt>
                <c:pt idx="686">
                  <c:v>99.346020316417096</c:v>
                </c:pt>
                <c:pt idx="687">
                  <c:v>99.334374419454591</c:v>
                </c:pt>
                <c:pt idx="688">
                  <c:v>99.322729654544332</c:v>
                </c:pt>
                <c:pt idx="689">
                  <c:v>99.311086021598882</c:v>
                </c:pt>
                <c:pt idx="690">
                  <c:v>99.299443520530843</c:v>
                </c:pt>
                <c:pt idx="691">
                  <c:v>99.299443520530843</c:v>
                </c:pt>
                <c:pt idx="692">
                  <c:v>99.299443520530843</c:v>
                </c:pt>
                <c:pt idx="693">
                  <c:v>99.299443520530843</c:v>
                </c:pt>
                <c:pt idx="694">
                  <c:v>99.299443520530843</c:v>
                </c:pt>
                <c:pt idx="695">
                  <c:v>99.299443520530843</c:v>
                </c:pt>
                <c:pt idx="696">
                  <c:v>99.311086021598882</c:v>
                </c:pt>
                <c:pt idx="697">
                  <c:v>99.322729654544332</c:v>
                </c:pt>
                <c:pt idx="698">
                  <c:v>99.334374419454591</c:v>
                </c:pt>
                <c:pt idx="699">
                  <c:v>99.346020316417096</c:v>
                </c:pt>
                <c:pt idx="700">
                  <c:v>99.357667345519019</c:v>
                </c:pt>
                <c:pt idx="701">
                  <c:v>99.357667345519019</c:v>
                </c:pt>
                <c:pt idx="702">
                  <c:v>99.357667345519019</c:v>
                </c:pt>
                <c:pt idx="703">
                  <c:v>99.357667345519019</c:v>
                </c:pt>
                <c:pt idx="704">
                  <c:v>99.357667345519019</c:v>
                </c:pt>
                <c:pt idx="705">
                  <c:v>99.357667345519019</c:v>
                </c:pt>
                <c:pt idx="706">
                  <c:v>99.346020316417096</c:v>
                </c:pt>
                <c:pt idx="707">
                  <c:v>99.334374419454591</c:v>
                </c:pt>
                <c:pt idx="708">
                  <c:v>99.322729654544332</c:v>
                </c:pt>
                <c:pt idx="709">
                  <c:v>99.311086021598882</c:v>
                </c:pt>
                <c:pt idx="710">
                  <c:v>99.299443520530843</c:v>
                </c:pt>
                <c:pt idx="711">
                  <c:v>99.311086021598882</c:v>
                </c:pt>
                <c:pt idx="712">
                  <c:v>99.322729654544332</c:v>
                </c:pt>
                <c:pt idx="713">
                  <c:v>99.334374419454591</c:v>
                </c:pt>
                <c:pt idx="714">
                  <c:v>99.346020316417096</c:v>
                </c:pt>
                <c:pt idx="715">
                  <c:v>99.357667345519019</c:v>
                </c:pt>
                <c:pt idx="716">
                  <c:v>99.357667345519019</c:v>
                </c:pt>
                <c:pt idx="717">
                  <c:v>99.357667345519019</c:v>
                </c:pt>
                <c:pt idx="718">
                  <c:v>99.357667345519019</c:v>
                </c:pt>
                <c:pt idx="719">
                  <c:v>99.357667345519019</c:v>
                </c:pt>
                <c:pt idx="720">
                  <c:v>99.357667345519019</c:v>
                </c:pt>
                <c:pt idx="721">
                  <c:v>99.357667345519019</c:v>
                </c:pt>
                <c:pt idx="722">
                  <c:v>99.357667345519019</c:v>
                </c:pt>
                <c:pt idx="723">
                  <c:v>99.357667345519019</c:v>
                </c:pt>
                <c:pt idx="724">
                  <c:v>99.357667345519019</c:v>
                </c:pt>
                <c:pt idx="725">
                  <c:v>99.357667345519019</c:v>
                </c:pt>
                <c:pt idx="726">
                  <c:v>99.346020316417096</c:v>
                </c:pt>
                <c:pt idx="727">
                  <c:v>99.334374419454591</c:v>
                </c:pt>
                <c:pt idx="728">
                  <c:v>99.322729654544332</c:v>
                </c:pt>
                <c:pt idx="729">
                  <c:v>99.311086021598882</c:v>
                </c:pt>
                <c:pt idx="730">
                  <c:v>99.299443520530843</c:v>
                </c:pt>
                <c:pt idx="731">
                  <c:v>99.311086021598882</c:v>
                </c:pt>
                <c:pt idx="732">
                  <c:v>99.322729654544332</c:v>
                </c:pt>
                <c:pt idx="733">
                  <c:v>99.334374419454591</c:v>
                </c:pt>
                <c:pt idx="734">
                  <c:v>99.346020316417096</c:v>
                </c:pt>
                <c:pt idx="735">
                  <c:v>99.357667345519019</c:v>
                </c:pt>
                <c:pt idx="736">
                  <c:v>99.357667345519019</c:v>
                </c:pt>
                <c:pt idx="737">
                  <c:v>99.357667345519019</c:v>
                </c:pt>
                <c:pt idx="738">
                  <c:v>99.357667345519019</c:v>
                </c:pt>
                <c:pt idx="739">
                  <c:v>99.357667345519019</c:v>
                </c:pt>
                <c:pt idx="740">
                  <c:v>99.357667345519019</c:v>
                </c:pt>
                <c:pt idx="741">
                  <c:v>99.357667345519019</c:v>
                </c:pt>
                <c:pt idx="742">
                  <c:v>99.357667345519019</c:v>
                </c:pt>
                <c:pt idx="743">
                  <c:v>99.357667345519019</c:v>
                </c:pt>
                <c:pt idx="744">
                  <c:v>99.357667345519019</c:v>
                </c:pt>
                <c:pt idx="745">
                  <c:v>99.357667345519019</c:v>
                </c:pt>
                <c:pt idx="746">
                  <c:v>99.346020316417096</c:v>
                </c:pt>
                <c:pt idx="747">
                  <c:v>99.334374419454591</c:v>
                </c:pt>
                <c:pt idx="748">
                  <c:v>99.322729654544332</c:v>
                </c:pt>
                <c:pt idx="749">
                  <c:v>99.311086021598882</c:v>
                </c:pt>
                <c:pt idx="750">
                  <c:v>99.299443520530843</c:v>
                </c:pt>
                <c:pt idx="751">
                  <c:v>99.299443520530843</c:v>
                </c:pt>
                <c:pt idx="752">
                  <c:v>99.299443520530843</c:v>
                </c:pt>
                <c:pt idx="753">
                  <c:v>99.299443520530843</c:v>
                </c:pt>
                <c:pt idx="754">
                  <c:v>99.299443520530843</c:v>
                </c:pt>
                <c:pt idx="755">
                  <c:v>99.299443520530843</c:v>
                </c:pt>
                <c:pt idx="756">
                  <c:v>99.299443520530843</c:v>
                </c:pt>
                <c:pt idx="757">
                  <c:v>99.299443520530843</c:v>
                </c:pt>
                <c:pt idx="758">
                  <c:v>99.299443520530843</c:v>
                </c:pt>
                <c:pt idx="759">
                  <c:v>99.299443520530843</c:v>
                </c:pt>
                <c:pt idx="760">
                  <c:v>99.299443520530843</c:v>
                </c:pt>
                <c:pt idx="761">
                  <c:v>99.299443520530843</c:v>
                </c:pt>
                <c:pt idx="762">
                  <c:v>99.299443520530843</c:v>
                </c:pt>
                <c:pt idx="763">
                  <c:v>99.299443520530843</c:v>
                </c:pt>
                <c:pt idx="764">
                  <c:v>99.299443520530843</c:v>
                </c:pt>
                <c:pt idx="765">
                  <c:v>99.299443520530843</c:v>
                </c:pt>
                <c:pt idx="766">
                  <c:v>99.299443520530843</c:v>
                </c:pt>
                <c:pt idx="767">
                  <c:v>99.299443520530843</c:v>
                </c:pt>
                <c:pt idx="768">
                  <c:v>99.299443520530843</c:v>
                </c:pt>
                <c:pt idx="769">
                  <c:v>99.299443520530843</c:v>
                </c:pt>
                <c:pt idx="770">
                  <c:v>99.299443520530843</c:v>
                </c:pt>
                <c:pt idx="771">
                  <c:v>99.299443520530843</c:v>
                </c:pt>
                <c:pt idx="772">
                  <c:v>99.299443520530843</c:v>
                </c:pt>
                <c:pt idx="773">
                  <c:v>99.299443520530843</c:v>
                </c:pt>
                <c:pt idx="774">
                  <c:v>99.299443520530843</c:v>
                </c:pt>
                <c:pt idx="775">
                  <c:v>99.299443520530843</c:v>
                </c:pt>
                <c:pt idx="776">
                  <c:v>99.299443520530843</c:v>
                </c:pt>
                <c:pt idx="777">
                  <c:v>99.299443520530843</c:v>
                </c:pt>
                <c:pt idx="778">
                  <c:v>99.299443520530843</c:v>
                </c:pt>
                <c:pt idx="779">
                  <c:v>99.299443520530843</c:v>
                </c:pt>
                <c:pt idx="780">
                  <c:v>99.299443520530843</c:v>
                </c:pt>
                <c:pt idx="781">
                  <c:v>99.287802151252919</c:v>
                </c:pt>
                <c:pt idx="782">
                  <c:v>99.276161913677669</c:v>
                </c:pt>
                <c:pt idx="783">
                  <c:v>99.26452280771764</c:v>
                </c:pt>
                <c:pt idx="784">
                  <c:v>99.252884833285705</c:v>
                </c:pt>
                <c:pt idx="785">
                  <c:v>99.24124799029434</c:v>
                </c:pt>
                <c:pt idx="786">
                  <c:v>99.24124799029434</c:v>
                </c:pt>
                <c:pt idx="787">
                  <c:v>99.24124799029434</c:v>
                </c:pt>
                <c:pt idx="788">
                  <c:v>99.24124799029434</c:v>
                </c:pt>
                <c:pt idx="789">
                  <c:v>99.24124799029434</c:v>
                </c:pt>
                <c:pt idx="790">
                  <c:v>99.24124799029434</c:v>
                </c:pt>
                <c:pt idx="791">
                  <c:v>99.24124799029434</c:v>
                </c:pt>
                <c:pt idx="792">
                  <c:v>99.24124799029434</c:v>
                </c:pt>
                <c:pt idx="793">
                  <c:v>99.24124799029434</c:v>
                </c:pt>
                <c:pt idx="794">
                  <c:v>99.24124799029434</c:v>
                </c:pt>
                <c:pt idx="795">
                  <c:v>99.24124799029434</c:v>
                </c:pt>
                <c:pt idx="796">
                  <c:v>99.24124799029434</c:v>
                </c:pt>
                <c:pt idx="797">
                  <c:v>99.24124799029434</c:v>
                </c:pt>
                <c:pt idx="798">
                  <c:v>99.24124799029434</c:v>
                </c:pt>
                <c:pt idx="799">
                  <c:v>99.24124799029434</c:v>
                </c:pt>
                <c:pt idx="800">
                  <c:v>99.24124799029434</c:v>
                </c:pt>
                <c:pt idx="801">
                  <c:v>99.24124799029434</c:v>
                </c:pt>
                <c:pt idx="802">
                  <c:v>99.24124799029434</c:v>
                </c:pt>
                <c:pt idx="803">
                  <c:v>99.24124799029434</c:v>
                </c:pt>
                <c:pt idx="804">
                  <c:v>99.24124799029434</c:v>
                </c:pt>
                <c:pt idx="805">
                  <c:v>99.24124799029434</c:v>
                </c:pt>
                <c:pt idx="806">
                  <c:v>99.229612278656319</c:v>
                </c:pt>
                <c:pt idx="807">
                  <c:v>99.21797769828413</c:v>
                </c:pt>
                <c:pt idx="808">
                  <c:v>99.206344249090677</c:v>
                </c:pt>
                <c:pt idx="809">
                  <c:v>99.194711930988376</c:v>
                </c:pt>
                <c:pt idx="810">
                  <c:v>99.183080743890173</c:v>
                </c:pt>
                <c:pt idx="811">
                  <c:v>99.194711930988376</c:v>
                </c:pt>
                <c:pt idx="812">
                  <c:v>99.206344249090677</c:v>
                </c:pt>
                <c:pt idx="813">
                  <c:v>99.21797769828413</c:v>
                </c:pt>
                <c:pt idx="814">
                  <c:v>99.229612278656319</c:v>
                </c:pt>
                <c:pt idx="815">
                  <c:v>99.24124799029434</c:v>
                </c:pt>
                <c:pt idx="816">
                  <c:v>99.24124799029434</c:v>
                </c:pt>
                <c:pt idx="817">
                  <c:v>99.24124799029434</c:v>
                </c:pt>
                <c:pt idx="818">
                  <c:v>99.24124799029434</c:v>
                </c:pt>
                <c:pt idx="819">
                  <c:v>99.24124799029434</c:v>
                </c:pt>
                <c:pt idx="820">
                  <c:v>99.24124799029434</c:v>
                </c:pt>
                <c:pt idx="821">
                  <c:v>99.229612278656319</c:v>
                </c:pt>
                <c:pt idx="822">
                  <c:v>99.21797769828413</c:v>
                </c:pt>
                <c:pt idx="823">
                  <c:v>99.206344249090677</c:v>
                </c:pt>
                <c:pt idx="824">
                  <c:v>99.194711930988376</c:v>
                </c:pt>
                <c:pt idx="825">
                  <c:v>99.183080743890173</c:v>
                </c:pt>
                <c:pt idx="826">
                  <c:v>99.171450687708543</c:v>
                </c:pt>
                <c:pt idx="827">
                  <c:v>99.159821762356188</c:v>
                </c:pt>
                <c:pt idx="828">
                  <c:v>99.148193967745968</c:v>
                </c:pt>
                <c:pt idx="829">
                  <c:v>99.136567303790343</c:v>
                </c:pt>
                <c:pt idx="830">
                  <c:v>99.124941770402273</c:v>
                </c:pt>
                <c:pt idx="831">
                  <c:v>99.124941770402273</c:v>
                </c:pt>
                <c:pt idx="832">
                  <c:v>99.124941770402273</c:v>
                </c:pt>
                <c:pt idx="833">
                  <c:v>99.124941770402273</c:v>
                </c:pt>
                <c:pt idx="834">
                  <c:v>99.124941770402273</c:v>
                </c:pt>
                <c:pt idx="835">
                  <c:v>99.124941770402273</c:v>
                </c:pt>
                <c:pt idx="836">
                  <c:v>99.124941770402273</c:v>
                </c:pt>
                <c:pt idx="837">
                  <c:v>99.124941770402273</c:v>
                </c:pt>
                <c:pt idx="838">
                  <c:v>99.124941770402273</c:v>
                </c:pt>
                <c:pt idx="839">
                  <c:v>99.124941770402273</c:v>
                </c:pt>
                <c:pt idx="840">
                  <c:v>99.124941770402273</c:v>
                </c:pt>
                <c:pt idx="841">
                  <c:v>99.124941770402273</c:v>
                </c:pt>
                <c:pt idx="842">
                  <c:v>99.124941770402273</c:v>
                </c:pt>
                <c:pt idx="843">
                  <c:v>99.124941770402273</c:v>
                </c:pt>
                <c:pt idx="844">
                  <c:v>99.124941770402273</c:v>
                </c:pt>
                <c:pt idx="845">
                  <c:v>99.124941770402273</c:v>
                </c:pt>
                <c:pt idx="846">
                  <c:v>99.124941770402273</c:v>
                </c:pt>
                <c:pt idx="847">
                  <c:v>99.124941770402273</c:v>
                </c:pt>
                <c:pt idx="848">
                  <c:v>99.124941770402273</c:v>
                </c:pt>
                <c:pt idx="849">
                  <c:v>99.124941770402273</c:v>
                </c:pt>
                <c:pt idx="850">
                  <c:v>99.124941770402273</c:v>
                </c:pt>
                <c:pt idx="851">
                  <c:v>99.124941770402273</c:v>
                </c:pt>
                <c:pt idx="852">
                  <c:v>99.124941770402273</c:v>
                </c:pt>
                <c:pt idx="853">
                  <c:v>99.124941770402273</c:v>
                </c:pt>
                <c:pt idx="854">
                  <c:v>99.124941770402273</c:v>
                </c:pt>
                <c:pt idx="855">
                  <c:v>99.124941770402273</c:v>
                </c:pt>
                <c:pt idx="856">
                  <c:v>99.124941770402273</c:v>
                </c:pt>
                <c:pt idx="857">
                  <c:v>99.124941770402273</c:v>
                </c:pt>
                <c:pt idx="858">
                  <c:v>99.124941770402273</c:v>
                </c:pt>
                <c:pt idx="859">
                  <c:v>99.124941770402273</c:v>
                </c:pt>
                <c:pt idx="860">
                  <c:v>99.124941770402273</c:v>
                </c:pt>
                <c:pt idx="861">
                  <c:v>99.113317367494318</c:v>
                </c:pt>
                <c:pt idx="862">
                  <c:v>99.101694094979152</c:v>
                </c:pt>
                <c:pt idx="863">
                  <c:v>99.090071952769534</c:v>
                </c:pt>
                <c:pt idx="864">
                  <c:v>99.078450940778197</c:v>
                </c:pt>
                <c:pt idx="865">
                  <c:v>99.066831058917913</c:v>
                </c:pt>
                <c:pt idx="866">
                  <c:v>99.078450940778197</c:v>
                </c:pt>
                <c:pt idx="867">
                  <c:v>99.090071952769534</c:v>
                </c:pt>
                <c:pt idx="868">
                  <c:v>99.101694094979152</c:v>
                </c:pt>
                <c:pt idx="869">
                  <c:v>99.113317367494318</c:v>
                </c:pt>
                <c:pt idx="870">
                  <c:v>99.124941770402273</c:v>
                </c:pt>
                <c:pt idx="871">
                  <c:v>99.113317367494318</c:v>
                </c:pt>
                <c:pt idx="872">
                  <c:v>99.101694094979152</c:v>
                </c:pt>
                <c:pt idx="873">
                  <c:v>99.090071952769534</c:v>
                </c:pt>
                <c:pt idx="874">
                  <c:v>99.078450940778197</c:v>
                </c:pt>
                <c:pt idx="875">
                  <c:v>99.066831058917913</c:v>
                </c:pt>
                <c:pt idx="876">
                  <c:v>99.055212307101314</c:v>
                </c:pt>
                <c:pt idx="877">
                  <c:v>99.043594685241175</c:v>
                </c:pt>
                <c:pt idx="878">
                  <c:v>99.031978193250254</c:v>
                </c:pt>
                <c:pt idx="879">
                  <c:v>99.020362831041282</c:v>
                </c:pt>
                <c:pt idx="880">
                  <c:v>99.008748598527035</c:v>
                </c:pt>
                <c:pt idx="881">
                  <c:v>99.008748598527035</c:v>
                </c:pt>
                <c:pt idx="882">
                  <c:v>99.008748598527035</c:v>
                </c:pt>
                <c:pt idx="883">
                  <c:v>99.008748598527035</c:v>
                </c:pt>
                <c:pt idx="884">
                  <c:v>99.008748598527035</c:v>
                </c:pt>
                <c:pt idx="885">
                  <c:v>99.008748598527035</c:v>
                </c:pt>
                <c:pt idx="886">
                  <c:v>99.008748598527035</c:v>
                </c:pt>
                <c:pt idx="887">
                  <c:v>99.008748598527035</c:v>
                </c:pt>
                <c:pt idx="888">
                  <c:v>99.008748598527035</c:v>
                </c:pt>
                <c:pt idx="889">
                  <c:v>99.008748598527035</c:v>
                </c:pt>
                <c:pt idx="890">
                  <c:v>99.008748598527035</c:v>
                </c:pt>
                <c:pt idx="891">
                  <c:v>98.997135495620299</c:v>
                </c:pt>
                <c:pt idx="892">
                  <c:v>98.985523522233677</c:v>
                </c:pt>
                <c:pt idx="893">
                  <c:v>98.973912678280172</c:v>
                </c:pt>
                <c:pt idx="894">
                  <c:v>98.962302963672315</c:v>
                </c:pt>
                <c:pt idx="895">
                  <c:v>98.950694378323107</c:v>
                </c:pt>
                <c:pt idx="896">
                  <c:v>98.939086922145179</c:v>
                </c:pt>
                <c:pt idx="897">
                  <c:v>98.927480595051421</c:v>
                </c:pt>
                <c:pt idx="898">
                  <c:v>98.915875396954434</c:v>
                </c:pt>
                <c:pt idx="899">
                  <c:v>98.904271327767262</c:v>
                </c:pt>
                <c:pt idx="900">
                  <c:v>98.892668387402537</c:v>
                </c:pt>
                <c:pt idx="901">
                  <c:v>98.892668387402537</c:v>
                </c:pt>
                <c:pt idx="902">
                  <c:v>98.892668387402537</c:v>
                </c:pt>
                <c:pt idx="903">
                  <c:v>98.892668387402537</c:v>
                </c:pt>
                <c:pt idx="904">
                  <c:v>98.892668387402537</c:v>
                </c:pt>
                <c:pt idx="905">
                  <c:v>98.892668387402537</c:v>
                </c:pt>
                <c:pt idx="906">
                  <c:v>98.869465892791808</c:v>
                </c:pt>
                <c:pt idx="907">
                  <c:v>98.846267912424878</c:v>
                </c:pt>
                <c:pt idx="908">
                  <c:v>98.82307444560422</c:v>
                </c:pt>
                <c:pt idx="909">
                  <c:v>98.799885491632693</c:v>
                </c:pt>
                <c:pt idx="910">
                  <c:v>98.776701049812701</c:v>
                </c:pt>
                <c:pt idx="911">
                  <c:v>98.765110520741857</c:v>
                </c:pt>
                <c:pt idx="912">
                  <c:v>98.753521119447356</c:v>
                </c:pt>
                <c:pt idx="913">
                  <c:v>98.741932845842385</c:v>
                </c:pt>
                <c:pt idx="914">
                  <c:v>98.730345699839518</c:v>
                </c:pt>
                <c:pt idx="915">
                  <c:v>98.718759681351884</c:v>
                </c:pt>
                <c:pt idx="916">
                  <c:v>98.69559102657341</c:v>
                </c:pt>
                <c:pt idx="917">
                  <c:v>98.672426880810079</c:v>
                </c:pt>
                <c:pt idx="918">
                  <c:v>98.649267243365003</c:v>
                </c:pt>
                <c:pt idx="919">
                  <c:v>98.626112113541552</c:v>
                </c:pt>
                <c:pt idx="920">
                  <c:v>98.602961490642954</c:v>
                </c:pt>
                <c:pt idx="921">
                  <c:v>98.53353665653141</c:v>
                </c:pt>
                <c:pt idx="922">
                  <c:v>98.464152359672298</c:v>
                </c:pt>
                <c:pt idx="923">
                  <c:v>98.394808581268947</c:v>
                </c:pt>
                <c:pt idx="924">
                  <c:v>98.325505302531141</c:v>
                </c:pt>
                <c:pt idx="925">
                  <c:v>98.256242504675086</c:v>
                </c:pt>
                <c:pt idx="926">
                  <c:v>98.129365784140049</c:v>
                </c:pt>
                <c:pt idx="927">
                  <c:v>98.002624945587939</c:v>
                </c:pt>
                <c:pt idx="928">
                  <c:v>97.876019873441251</c:v>
                </c:pt>
                <c:pt idx="929">
                  <c:v>97.749550452195663</c:v>
                </c:pt>
                <c:pt idx="930">
                  <c:v>97.623216566419188</c:v>
                </c:pt>
                <c:pt idx="931">
                  <c:v>97.405322389878506</c:v>
                </c:pt>
                <c:pt idx="932">
                  <c:v>97.187831641390758</c:v>
                </c:pt>
                <c:pt idx="933">
                  <c:v>96.970743727637938</c:v>
                </c:pt>
                <c:pt idx="934">
                  <c:v>96.75405805594896</c:v>
                </c:pt>
                <c:pt idx="935">
                  <c:v>96.53777403429838</c:v>
                </c:pt>
                <c:pt idx="936">
                  <c:v>96.378663526723159</c:v>
                </c:pt>
                <c:pt idx="937">
                  <c:v>96.21977053207182</c:v>
                </c:pt>
                <c:pt idx="938">
                  <c:v>96.061094814172094</c:v>
                </c:pt>
                <c:pt idx="939">
                  <c:v>95.902636137041853</c:v>
                </c:pt>
                <c:pt idx="940">
                  <c:v>95.744394264888626</c:v>
                </c:pt>
                <c:pt idx="941">
                  <c:v>95.721805967777783</c:v>
                </c:pt>
                <c:pt idx="942">
                  <c:v>95.699222089763197</c:v>
                </c:pt>
                <c:pt idx="943">
                  <c:v>95.676642630158454</c:v>
                </c:pt>
                <c:pt idx="944">
                  <c:v>95.654067588277002</c:v>
                </c:pt>
                <c:pt idx="945">
                  <c:v>95.631496963432582</c:v>
                </c:pt>
                <c:pt idx="946">
                  <c:v>95.721805967777783</c:v>
                </c:pt>
                <c:pt idx="947">
                  <c:v>95.812185677664743</c:v>
                </c:pt>
                <c:pt idx="948">
                  <c:v>95.902636137041782</c:v>
                </c:pt>
                <c:pt idx="949">
                  <c:v>95.993157389877197</c:v>
                </c:pt>
                <c:pt idx="950">
                  <c:v>96.083749480159724</c:v>
                </c:pt>
                <c:pt idx="951">
                  <c:v>96.219770532071763</c:v>
                </c:pt>
                <c:pt idx="952">
                  <c:v>96.355951215879827</c:v>
                </c:pt>
                <c:pt idx="953">
                  <c:v>96.492291680301989</c:v>
                </c:pt>
                <c:pt idx="954">
                  <c:v>96.628792074158724</c:v>
                </c:pt>
                <c:pt idx="955">
                  <c:v>96.76545254637324</c:v>
                </c:pt>
                <c:pt idx="956">
                  <c:v>96.86805304160093</c:v>
                </c:pt>
                <c:pt idx="957">
                  <c:v>96.970743727637938</c:v>
                </c:pt>
                <c:pt idx="958">
                  <c:v>97.073524667425076</c:v>
                </c:pt>
                <c:pt idx="959">
                  <c:v>97.176395923935459</c:v>
                </c:pt>
                <c:pt idx="960">
                  <c:v>97.279357560174944</c:v>
                </c:pt>
                <c:pt idx="961">
                  <c:v>97.359501357909252</c:v>
                </c:pt>
                <c:pt idx="962">
                  <c:v>97.439699897607852</c:v>
                </c:pt>
                <c:pt idx="963">
                  <c:v>97.519953208956466</c:v>
                </c:pt>
                <c:pt idx="964">
                  <c:v>97.600261321652312</c:v>
                </c:pt>
                <c:pt idx="965">
                  <c:v>97.680624265404958</c:v>
                </c:pt>
                <c:pt idx="966">
                  <c:v>97.726570577012154</c:v>
                </c:pt>
                <c:pt idx="967">
                  <c:v>97.772534807890182</c:v>
                </c:pt>
                <c:pt idx="968">
                  <c:v>97.818516963587328</c:v>
                </c:pt>
                <c:pt idx="969">
                  <c:v>97.864517049653969</c:v>
                </c:pt>
                <c:pt idx="970">
                  <c:v>97.910535071640922</c:v>
                </c:pt>
                <c:pt idx="971">
                  <c:v>97.933550810339824</c:v>
                </c:pt>
                <c:pt idx="972">
                  <c:v>97.956571035100964</c:v>
                </c:pt>
                <c:pt idx="973">
                  <c:v>97.979595746618912</c:v>
                </c:pt>
                <c:pt idx="974">
                  <c:v>98.002624945587826</c:v>
                </c:pt>
                <c:pt idx="975">
                  <c:v>98.025658632702232</c:v>
                </c:pt>
                <c:pt idx="976">
                  <c:v>98.048696808656587</c:v>
                </c:pt>
                <c:pt idx="977">
                  <c:v>98.07173947414546</c:v>
                </c:pt>
                <c:pt idx="978">
                  <c:v>98.094786629863464</c:v>
                </c:pt>
                <c:pt idx="979">
                  <c:v>98.117838276505438</c:v>
                </c:pt>
                <c:pt idx="980">
                  <c:v>98.14089441476618</c:v>
                </c:pt>
                <c:pt idx="981">
                  <c:v>98.152424168470716</c:v>
                </c:pt>
                <c:pt idx="982">
                  <c:v>98.163955045340472</c:v>
                </c:pt>
                <c:pt idx="983">
                  <c:v>98.175487045462532</c:v>
                </c:pt>
                <c:pt idx="984">
                  <c:v>98.187020168923482</c:v>
                </c:pt>
                <c:pt idx="985">
                  <c:v>98.198554415810406</c:v>
                </c:pt>
                <c:pt idx="986">
                  <c:v>98.198554415810406</c:v>
                </c:pt>
                <c:pt idx="987">
                  <c:v>98.198554415810406</c:v>
                </c:pt>
                <c:pt idx="988">
                  <c:v>98.198554415810406</c:v>
                </c:pt>
                <c:pt idx="989">
                  <c:v>98.198554415810406</c:v>
                </c:pt>
                <c:pt idx="990">
                  <c:v>98.198554415810406</c:v>
                </c:pt>
                <c:pt idx="991">
                  <c:v>98.198554415810406</c:v>
                </c:pt>
                <c:pt idx="992">
                  <c:v>98.198554415810406</c:v>
                </c:pt>
                <c:pt idx="993">
                  <c:v>98.198554415810406</c:v>
                </c:pt>
                <c:pt idx="994">
                  <c:v>98.198554415810406</c:v>
                </c:pt>
                <c:pt idx="995">
                  <c:v>98.198554415810406</c:v>
                </c:pt>
                <c:pt idx="996">
                  <c:v>98.187020168923482</c:v>
                </c:pt>
                <c:pt idx="997">
                  <c:v>98.175487045462532</c:v>
                </c:pt>
                <c:pt idx="998">
                  <c:v>98.163955045340472</c:v>
                </c:pt>
                <c:pt idx="999">
                  <c:v>98.152424168470716</c:v>
                </c:pt>
                <c:pt idx="1000">
                  <c:v>98.14089441476618</c:v>
                </c:pt>
                <c:pt idx="1001">
                  <c:v>98.117838276505438</c:v>
                </c:pt>
                <c:pt idx="1002">
                  <c:v>98.094786629863464</c:v>
                </c:pt>
                <c:pt idx="1003">
                  <c:v>98.07173947414546</c:v>
                </c:pt>
                <c:pt idx="1004">
                  <c:v>98.048696808656587</c:v>
                </c:pt>
                <c:pt idx="1005">
                  <c:v>98.025658632702232</c:v>
                </c:pt>
                <c:pt idx="1006">
                  <c:v>97.991109785128629</c:v>
                </c:pt>
                <c:pt idx="1007">
                  <c:v>97.956571035100964</c:v>
                </c:pt>
                <c:pt idx="1008">
                  <c:v>97.922042380275926</c:v>
                </c:pt>
                <c:pt idx="1009">
                  <c:v>97.887523818310314</c:v>
                </c:pt>
                <c:pt idx="1010">
                  <c:v>97.853015346861582</c:v>
                </c:pt>
                <c:pt idx="1011">
                  <c:v>97.795523644789426</c:v>
                </c:pt>
                <c:pt idx="1012">
                  <c:v>97.738059954583349</c:v>
                </c:pt>
                <c:pt idx="1013">
                  <c:v>97.680624265404958</c:v>
                </c:pt>
                <c:pt idx="1014">
                  <c:v>97.623216566419188</c:v>
                </c:pt>
                <c:pt idx="1015">
                  <c:v>97.565836846794042</c:v>
                </c:pt>
                <c:pt idx="1016">
                  <c:v>97.508485095700564</c:v>
                </c:pt>
                <c:pt idx="1017">
                  <c:v>97.451161302313167</c:v>
                </c:pt>
                <c:pt idx="1018">
                  <c:v>97.393865455808864</c:v>
                </c:pt>
                <c:pt idx="1019">
                  <c:v>97.336597545368377</c:v>
                </c:pt>
                <c:pt idx="1020">
                  <c:v>97.279357560174944</c:v>
                </c:pt>
                <c:pt idx="1021">
                  <c:v>97.176395923935459</c:v>
                </c:pt>
                <c:pt idx="1022">
                  <c:v>97.073524667425076</c:v>
                </c:pt>
                <c:pt idx="1023">
                  <c:v>96.970743727637938</c:v>
                </c:pt>
                <c:pt idx="1024">
                  <c:v>96.86805304160093</c:v>
                </c:pt>
                <c:pt idx="1025">
                  <c:v>96.76545254637324</c:v>
                </c:pt>
                <c:pt idx="1026">
                  <c:v>96.617410929288141</c:v>
                </c:pt>
                <c:pt idx="1027">
                  <c:v>96.469557167374674</c:v>
                </c:pt>
                <c:pt idx="1028">
                  <c:v>96.321891071306311</c:v>
                </c:pt>
                <c:pt idx="1029">
                  <c:v>96.174412451898235</c:v>
                </c:pt>
                <c:pt idx="1030">
                  <c:v>96.027121120106514</c:v>
                </c:pt>
              </c:numCache>
            </c:numRef>
          </c:yVal>
          <c:smooth val="0"/>
          <c:extLst>
            <c:ext xmlns:c16="http://schemas.microsoft.com/office/drawing/2014/chart" uri="{C3380CC4-5D6E-409C-BE32-E72D297353CC}">
              <c16:uniqueId val="{00000000-93ED-4AF9-9AD9-B94B79ED2920}"/>
            </c:ext>
          </c:extLst>
        </c:ser>
        <c:ser>
          <c:idx val="1"/>
          <c:order val="1"/>
          <c:tx>
            <c:strRef>
              <c:f>'Glass Data'!$D$1</c:f>
              <c:strCache>
                <c:ptCount val="1"/>
                <c:pt idx="0">
                  <c:v>L2 substrate % transmission  (at .707 of radius)</c:v>
                </c:pt>
              </c:strCache>
            </c:strRef>
          </c:tx>
          <c:marker>
            <c:symbol val="none"/>
          </c:marker>
          <c:xVal>
            <c:numRef>
              <c:f>'Glass Data'!$A$3:$A$1033</c:f>
              <c:numCache>
                <c:formatCode>General</c:formatCode>
                <c:ptCount val="1031"/>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338</c:v>
                </c:pt>
                <c:pt idx="39">
                  <c:v>339</c:v>
                </c:pt>
                <c:pt idx="40">
                  <c:v>340</c:v>
                </c:pt>
                <c:pt idx="41">
                  <c:v>341</c:v>
                </c:pt>
                <c:pt idx="42">
                  <c:v>342</c:v>
                </c:pt>
                <c:pt idx="43">
                  <c:v>343</c:v>
                </c:pt>
                <c:pt idx="44">
                  <c:v>344</c:v>
                </c:pt>
                <c:pt idx="45">
                  <c:v>345</c:v>
                </c:pt>
                <c:pt idx="46">
                  <c:v>346</c:v>
                </c:pt>
                <c:pt idx="47">
                  <c:v>347</c:v>
                </c:pt>
                <c:pt idx="48">
                  <c:v>348</c:v>
                </c:pt>
                <c:pt idx="49">
                  <c:v>349</c:v>
                </c:pt>
                <c:pt idx="50">
                  <c:v>350</c:v>
                </c:pt>
                <c:pt idx="51">
                  <c:v>351</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459</c:v>
                </c:pt>
                <c:pt idx="160">
                  <c:v>460</c:v>
                </c:pt>
                <c:pt idx="161">
                  <c:v>461</c:v>
                </c:pt>
                <c:pt idx="162">
                  <c:v>462</c:v>
                </c:pt>
                <c:pt idx="163">
                  <c:v>463</c:v>
                </c:pt>
                <c:pt idx="164">
                  <c:v>464</c:v>
                </c:pt>
                <c:pt idx="165">
                  <c:v>465</c:v>
                </c:pt>
                <c:pt idx="166">
                  <c:v>466</c:v>
                </c:pt>
                <c:pt idx="167">
                  <c:v>467</c:v>
                </c:pt>
                <c:pt idx="168">
                  <c:v>468</c:v>
                </c:pt>
                <c:pt idx="169">
                  <c:v>469</c:v>
                </c:pt>
                <c:pt idx="170">
                  <c:v>470</c:v>
                </c:pt>
                <c:pt idx="171">
                  <c:v>471</c:v>
                </c:pt>
                <c:pt idx="172">
                  <c:v>472</c:v>
                </c:pt>
                <c:pt idx="173">
                  <c:v>473</c:v>
                </c:pt>
                <c:pt idx="174">
                  <c:v>474</c:v>
                </c:pt>
                <c:pt idx="175">
                  <c:v>475</c:v>
                </c:pt>
                <c:pt idx="176">
                  <c:v>476</c:v>
                </c:pt>
                <c:pt idx="177">
                  <c:v>477</c:v>
                </c:pt>
                <c:pt idx="178">
                  <c:v>478</c:v>
                </c:pt>
                <c:pt idx="179">
                  <c:v>479</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539</c:v>
                </c:pt>
                <c:pt idx="240">
                  <c:v>540</c:v>
                </c:pt>
                <c:pt idx="241">
                  <c:v>541</c:v>
                </c:pt>
                <c:pt idx="242">
                  <c:v>542</c:v>
                </c:pt>
                <c:pt idx="243">
                  <c:v>543</c:v>
                </c:pt>
                <c:pt idx="244">
                  <c:v>544</c:v>
                </c:pt>
                <c:pt idx="245">
                  <c:v>545</c:v>
                </c:pt>
                <c:pt idx="246">
                  <c:v>546</c:v>
                </c:pt>
                <c:pt idx="247">
                  <c:v>547</c:v>
                </c:pt>
                <c:pt idx="248">
                  <c:v>548</c:v>
                </c:pt>
                <c:pt idx="249">
                  <c:v>549</c:v>
                </c:pt>
                <c:pt idx="250">
                  <c:v>550</c:v>
                </c:pt>
                <c:pt idx="251">
                  <c:v>551</c:v>
                </c:pt>
                <c:pt idx="252">
                  <c:v>552</c:v>
                </c:pt>
                <c:pt idx="253">
                  <c:v>553</c:v>
                </c:pt>
                <c:pt idx="254">
                  <c:v>554</c:v>
                </c:pt>
                <c:pt idx="255">
                  <c:v>555</c:v>
                </c:pt>
                <c:pt idx="256">
                  <c:v>556</c:v>
                </c:pt>
                <c:pt idx="257">
                  <c:v>557</c:v>
                </c:pt>
                <c:pt idx="258">
                  <c:v>558</c:v>
                </c:pt>
                <c:pt idx="259">
                  <c:v>559</c:v>
                </c:pt>
                <c:pt idx="260">
                  <c:v>560</c:v>
                </c:pt>
                <c:pt idx="261">
                  <c:v>561</c:v>
                </c:pt>
                <c:pt idx="262">
                  <c:v>562</c:v>
                </c:pt>
                <c:pt idx="263">
                  <c:v>563</c:v>
                </c:pt>
                <c:pt idx="264">
                  <c:v>564</c:v>
                </c:pt>
                <c:pt idx="265">
                  <c:v>565</c:v>
                </c:pt>
                <c:pt idx="266">
                  <c:v>566</c:v>
                </c:pt>
                <c:pt idx="267">
                  <c:v>567</c:v>
                </c:pt>
                <c:pt idx="268">
                  <c:v>568</c:v>
                </c:pt>
                <c:pt idx="269">
                  <c:v>569</c:v>
                </c:pt>
                <c:pt idx="270">
                  <c:v>570</c:v>
                </c:pt>
                <c:pt idx="271">
                  <c:v>571</c:v>
                </c:pt>
                <c:pt idx="272">
                  <c:v>572</c:v>
                </c:pt>
                <c:pt idx="273">
                  <c:v>573</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668</c:v>
                </c:pt>
                <c:pt idx="369">
                  <c:v>669</c:v>
                </c:pt>
                <c:pt idx="370">
                  <c:v>670</c:v>
                </c:pt>
                <c:pt idx="371">
                  <c:v>671</c:v>
                </c:pt>
                <c:pt idx="372">
                  <c:v>672</c:v>
                </c:pt>
                <c:pt idx="373">
                  <c:v>673</c:v>
                </c:pt>
                <c:pt idx="374">
                  <c:v>674</c:v>
                </c:pt>
                <c:pt idx="375">
                  <c:v>675</c:v>
                </c:pt>
                <c:pt idx="376">
                  <c:v>676</c:v>
                </c:pt>
                <c:pt idx="377">
                  <c:v>677</c:v>
                </c:pt>
                <c:pt idx="378">
                  <c:v>678</c:v>
                </c:pt>
                <c:pt idx="379">
                  <c:v>679</c:v>
                </c:pt>
                <c:pt idx="380">
                  <c:v>680</c:v>
                </c:pt>
                <c:pt idx="381">
                  <c:v>681</c:v>
                </c:pt>
                <c:pt idx="382">
                  <c:v>682</c:v>
                </c:pt>
                <c:pt idx="383">
                  <c:v>683</c:v>
                </c:pt>
                <c:pt idx="384">
                  <c:v>684</c:v>
                </c:pt>
                <c:pt idx="385">
                  <c:v>685</c:v>
                </c:pt>
                <c:pt idx="386">
                  <c:v>686</c:v>
                </c:pt>
                <c:pt idx="387">
                  <c:v>687</c:v>
                </c:pt>
                <c:pt idx="388">
                  <c:v>688</c:v>
                </c:pt>
                <c:pt idx="389">
                  <c:v>689</c:v>
                </c:pt>
                <c:pt idx="390">
                  <c:v>690</c:v>
                </c:pt>
                <c:pt idx="391">
                  <c:v>691</c:v>
                </c:pt>
                <c:pt idx="392">
                  <c:v>692</c:v>
                </c:pt>
                <c:pt idx="393">
                  <c:v>693</c:v>
                </c:pt>
                <c:pt idx="394">
                  <c:v>694</c:v>
                </c:pt>
                <c:pt idx="395">
                  <c:v>695</c:v>
                </c:pt>
                <c:pt idx="396">
                  <c:v>696</c:v>
                </c:pt>
                <c:pt idx="397">
                  <c:v>697</c:v>
                </c:pt>
                <c:pt idx="398">
                  <c:v>698</c:v>
                </c:pt>
                <c:pt idx="399">
                  <c:v>699</c:v>
                </c:pt>
                <c:pt idx="400">
                  <c:v>700</c:v>
                </c:pt>
                <c:pt idx="401">
                  <c:v>701</c:v>
                </c:pt>
                <c:pt idx="402">
                  <c:v>702</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827</c:v>
                </c:pt>
                <c:pt idx="528">
                  <c:v>828</c:v>
                </c:pt>
                <c:pt idx="529">
                  <c:v>829</c:v>
                </c:pt>
                <c:pt idx="530">
                  <c:v>830</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954</c:v>
                </c:pt>
                <c:pt idx="655">
                  <c:v>955</c:v>
                </c:pt>
                <c:pt idx="656">
                  <c:v>956</c:v>
                </c:pt>
                <c:pt idx="657">
                  <c:v>957</c:v>
                </c:pt>
                <c:pt idx="658">
                  <c:v>958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1001</c:v>
                </c:pt>
                <c:pt idx="702">
                  <c:v>1002</c:v>
                </c:pt>
                <c:pt idx="703">
                  <c:v>1003</c:v>
                </c:pt>
                <c:pt idx="704">
                  <c:v>1004</c:v>
                </c:pt>
                <c:pt idx="705">
                  <c:v>1005</c:v>
                </c:pt>
                <c:pt idx="706">
                  <c:v>1006</c:v>
                </c:pt>
                <c:pt idx="707">
                  <c:v>1007</c:v>
                </c:pt>
                <c:pt idx="708">
                  <c:v>1008</c:v>
                </c:pt>
                <c:pt idx="709">
                  <c:v>1009</c:v>
                </c:pt>
                <c:pt idx="710">
                  <c:v>1010</c:v>
                </c:pt>
                <c:pt idx="711">
                  <c:v>1011</c:v>
                </c:pt>
                <c:pt idx="712">
                  <c:v>1012</c:v>
                </c:pt>
                <c:pt idx="713">
                  <c:v>1013</c:v>
                </c:pt>
                <c:pt idx="714">
                  <c:v>1014</c:v>
                </c:pt>
                <c:pt idx="715">
                  <c:v>1015</c:v>
                </c:pt>
                <c:pt idx="716">
                  <c:v>1016</c:v>
                </c:pt>
                <c:pt idx="717">
                  <c:v>1017</c:v>
                </c:pt>
                <c:pt idx="718">
                  <c:v>1018</c:v>
                </c:pt>
                <c:pt idx="719">
                  <c:v>1019</c:v>
                </c:pt>
                <c:pt idx="720">
                  <c:v>1020</c:v>
                </c:pt>
                <c:pt idx="721">
                  <c:v>1021</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1086</c:v>
                </c:pt>
                <c:pt idx="787">
                  <c:v>1087</c:v>
                </c:pt>
                <c:pt idx="788">
                  <c:v>1088</c:v>
                </c:pt>
                <c:pt idx="789">
                  <c:v>1089</c:v>
                </c:pt>
                <c:pt idx="790">
                  <c:v>1090</c:v>
                </c:pt>
                <c:pt idx="791">
                  <c:v>1091</c:v>
                </c:pt>
                <c:pt idx="792">
                  <c:v>1092</c:v>
                </c:pt>
                <c:pt idx="793">
                  <c:v>1093</c:v>
                </c:pt>
                <c:pt idx="794">
                  <c:v>1094</c:v>
                </c:pt>
                <c:pt idx="795">
                  <c:v>1095</c:v>
                </c:pt>
                <c:pt idx="796">
                  <c:v>1096</c:v>
                </c:pt>
                <c:pt idx="797">
                  <c:v>1097</c:v>
                </c:pt>
                <c:pt idx="798">
                  <c:v>1098</c:v>
                </c:pt>
                <c:pt idx="799">
                  <c:v>1099</c:v>
                </c:pt>
                <c:pt idx="800">
                  <c:v>1100</c:v>
                </c:pt>
                <c:pt idx="801">
                  <c:v>1101</c:v>
                </c:pt>
                <c:pt idx="802">
                  <c:v>1102</c:v>
                </c:pt>
                <c:pt idx="803">
                  <c:v>1103</c:v>
                </c:pt>
                <c:pt idx="804">
                  <c:v>1104</c:v>
                </c:pt>
                <c:pt idx="805">
                  <c:v>1105</c:v>
                </c:pt>
                <c:pt idx="806">
                  <c:v>1106</c:v>
                </c:pt>
                <c:pt idx="807">
                  <c:v>1107</c:v>
                </c:pt>
                <c:pt idx="808">
                  <c:v>1108</c:v>
                </c:pt>
                <c:pt idx="809">
                  <c:v>1109</c:v>
                </c:pt>
                <c:pt idx="810">
                  <c:v>1110</c:v>
                </c:pt>
                <c:pt idx="811">
                  <c:v>1111</c:v>
                </c:pt>
                <c:pt idx="812">
                  <c:v>1112</c:v>
                </c:pt>
                <c:pt idx="813">
                  <c:v>1113</c:v>
                </c:pt>
                <c:pt idx="814">
                  <c:v>1114</c:v>
                </c:pt>
                <c:pt idx="815">
                  <c:v>1115</c:v>
                </c:pt>
                <c:pt idx="816">
                  <c:v>1116</c:v>
                </c:pt>
                <c:pt idx="817">
                  <c:v>1117</c:v>
                </c:pt>
                <c:pt idx="818">
                  <c:v>1118</c:v>
                </c:pt>
                <c:pt idx="819">
                  <c:v>1119</c:v>
                </c:pt>
                <c:pt idx="820">
                  <c:v>1120</c:v>
                </c:pt>
                <c:pt idx="821">
                  <c:v>1121</c:v>
                </c:pt>
                <c:pt idx="822">
                  <c:v>1122</c:v>
                </c:pt>
                <c:pt idx="823">
                  <c:v>1123</c:v>
                </c:pt>
                <c:pt idx="824">
                  <c:v>1124</c:v>
                </c:pt>
                <c:pt idx="825">
                  <c:v>1125</c:v>
                </c:pt>
                <c:pt idx="826">
                  <c:v>1126</c:v>
                </c:pt>
                <c:pt idx="827">
                  <c:v>1127</c:v>
                </c:pt>
                <c:pt idx="828">
                  <c:v>1128</c:v>
                </c:pt>
                <c:pt idx="829">
                  <c:v>1129</c:v>
                </c:pt>
                <c:pt idx="830">
                  <c:v>1130</c:v>
                </c:pt>
                <c:pt idx="831">
                  <c:v>1131</c:v>
                </c:pt>
                <c:pt idx="832">
                  <c:v>1132</c:v>
                </c:pt>
                <c:pt idx="833">
                  <c:v>1133</c:v>
                </c:pt>
                <c:pt idx="834">
                  <c:v>1134</c:v>
                </c:pt>
                <c:pt idx="835">
                  <c:v>1135</c:v>
                </c:pt>
                <c:pt idx="836">
                  <c:v>1136</c:v>
                </c:pt>
                <c:pt idx="837">
                  <c:v>1137</c:v>
                </c:pt>
                <c:pt idx="838">
                  <c:v>1138</c:v>
                </c:pt>
                <c:pt idx="839">
                  <c:v>1139</c:v>
                </c:pt>
                <c:pt idx="840">
                  <c:v>1140</c:v>
                </c:pt>
                <c:pt idx="841">
                  <c:v>1141</c:v>
                </c:pt>
                <c:pt idx="842">
                  <c:v>1142</c:v>
                </c:pt>
                <c:pt idx="843">
                  <c:v>1143</c:v>
                </c:pt>
                <c:pt idx="844">
                  <c:v>1144</c:v>
                </c:pt>
                <c:pt idx="845">
                  <c:v>1145</c:v>
                </c:pt>
                <c:pt idx="846">
                  <c:v>1146</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1211</c:v>
                </c:pt>
                <c:pt idx="912">
                  <c:v>1212</c:v>
                </c:pt>
                <c:pt idx="913">
                  <c:v>1213</c:v>
                </c:pt>
                <c:pt idx="914">
                  <c:v>1214</c:v>
                </c:pt>
                <c:pt idx="915">
                  <c:v>1215</c:v>
                </c:pt>
                <c:pt idx="916">
                  <c:v>1216</c:v>
                </c:pt>
                <c:pt idx="917">
                  <c:v>1217</c:v>
                </c:pt>
                <c:pt idx="918">
                  <c:v>1218</c:v>
                </c:pt>
                <c:pt idx="919">
                  <c:v>1219</c:v>
                </c:pt>
                <c:pt idx="920">
                  <c:v>1220</c:v>
                </c:pt>
                <c:pt idx="921">
                  <c:v>1221</c:v>
                </c:pt>
                <c:pt idx="922">
                  <c:v>1222</c:v>
                </c:pt>
                <c:pt idx="923">
                  <c:v>1223</c:v>
                </c:pt>
                <c:pt idx="924">
                  <c:v>1224</c:v>
                </c:pt>
                <c:pt idx="925">
                  <c:v>1225</c:v>
                </c:pt>
                <c:pt idx="926">
                  <c:v>1226</c:v>
                </c:pt>
                <c:pt idx="927">
                  <c:v>1227</c:v>
                </c:pt>
                <c:pt idx="928">
                  <c:v>1228</c:v>
                </c:pt>
                <c:pt idx="929">
                  <c:v>1229</c:v>
                </c:pt>
                <c:pt idx="930">
                  <c:v>1230</c:v>
                </c:pt>
                <c:pt idx="931">
                  <c:v>1231</c:v>
                </c:pt>
                <c:pt idx="932">
                  <c:v>1232</c:v>
                </c:pt>
                <c:pt idx="933">
                  <c:v>1233</c:v>
                </c:pt>
                <c:pt idx="934">
                  <c:v>1234</c:v>
                </c:pt>
                <c:pt idx="935">
                  <c:v>1235</c:v>
                </c:pt>
                <c:pt idx="936">
                  <c:v>1236</c:v>
                </c:pt>
                <c:pt idx="937">
                  <c:v>1237</c:v>
                </c:pt>
                <c:pt idx="938">
                  <c:v>1238</c:v>
                </c:pt>
                <c:pt idx="939">
                  <c:v>1239</c:v>
                </c:pt>
                <c:pt idx="940">
                  <c:v>1240</c:v>
                </c:pt>
                <c:pt idx="941">
                  <c:v>1241</c:v>
                </c:pt>
                <c:pt idx="942">
                  <c:v>1242</c:v>
                </c:pt>
                <c:pt idx="943">
                  <c:v>1243</c:v>
                </c:pt>
                <c:pt idx="944">
                  <c:v>1244</c:v>
                </c:pt>
                <c:pt idx="945">
                  <c:v>1245</c:v>
                </c:pt>
                <c:pt idx="946">
                  <c:v>1246</c:v>
                </c:pt>
                <c:pt idx="947">
                  <c:v>1247</c:v>
                </c:pt>
                <c:pt idx="948">
                  <c:v>1248</c:v>
                </c:pt>
                <c:pt idx="949">
                  <c:v>1249</c:v>
                </c:pt>
                <c:pt idx="950">
                  <c:v>1250</c:v>
                </c:pt>
                <c:pt idx="951">
                  <c:v>1251</c:v>
                </c:pt>
                <c:pt idx="952">
                  <c:v>1252</c:v>
                </c:pt>
                <c:pt idx="953">
                  <c:v>1253</c:v>
                </c:pt>
                <c:pt idx="954">
                  <c:v>1254</c:v>
                </c:pt>
                <c:pt idx="955">
                  <c:v>1255</c:v>
                </c:pt>
                <c:pt idx="956">
                  <c:v>1256</c:v>
                </c:pt>
                <c:pt idx="957">
                  <c:v>1257</c:v>
                </c:pt>
                <c:pt idx="958">
                  <c:v>1258</c:v>
                </c:pt>
                <c:pt idx="959">
                  <c:v>1259</c:v>
                </c:pt>
                <c:pt idx="960">
                  <c:v>1260</c:v>
                </c:pt>
                <c:pt idx="961">
                  <c:v>1261</c:v>
                </c:pt>
                <c:pt idx="962">
                  <c:v>1262</c:v>
                </c:pt>
                <c:pt idx="963">
                  <c:v>1263</c:v>
                </c:pt>
                <c:pt idx="964">
                  <c:v>1264</c:v>
                </c:pt>
                <c:pt idx="965">
                  <c:v>1265</c:v>
                </c:pt>
                <c:pt idx="966">
                  <c:v>1266</c:v>
                </c:pt>
                <c:pt idx="967">
                  <c:v>1267</c:v>
                </c:pt>
                <c:pt idx="968">
                  <c:v>1268</c:v>
                </c:pt>
                <c:pt idx="969">
                  <c:v>1269</c:v>
                </c:pt>
                <c:pt idx="970">
                  <c:v>1270</c:v>
                </c:pt>
                <c:pt idx="971">
                  <c:v>1271</c:v>
                </c:pt>
                <c:pt idx="972">
                  <c:v>1272</c:v>
                </c:pt>
                <c:pt idx="973">
                  <c:v>1273</c:v>
                </c:pt>
                <c:pt idx="974">
                  <c:v>1274</c:v>
                </c:pt>
                <c:pt idx="975">
                  <c:v>1275</c:v>
                </c:pt>
                <c:pt idx="976">
                  <c:v>1276</c:v>
                </c:pt>
                <c:pt idx="977">
                  <c:v>1277</c:v>
                </c:pt>
                <c:pt idx="978">
                  <c:v>1278</c:v>
                </c:pt>
                <c:pt idx="979">
                  <c:v>1279</c:v>
                </c:pt>
                <c:pt idx="980">
                  <c:v>1280</c:v>
                </c:pt>
                <c:pt idx="981">
                  <c:v>1281</c:v>
                </c:pt>
                <c:pt idx="982">
                  <c:v>1282</c:v>
                </c:pt>
                <c:pt idx="983">
                  <c:v>1283</c:v>
                </c:pt>
                <c:pt idx="984">
                  <c:v>1284</c:v>
                </c:pt>
                <c:pt idx="985">
                  <c:v>1285</c:v>
                </c:pt>
                <c:pt idx="986">
                  <c:v>1286</c:v>
                </c:pt>
                <c:pt idx="987">
                  <c:v>1287</c:v>
                </c:pt>
                <c:pt idx="988">
                  <c:v>1288</c:v>
                </c:pt>
                <c:pt idx="989">
                  <c:v>1289</c:v>
                </c:pt>
                <c:pt idx="990">
                  <c:v>1290</c:v>
                </c:pt>
                <c:pt idx="991">
                  <c:v>1291</c:v>
                </c:pt>
                <c:pt idx="992">
                  <c:v>1292</c:v>
                </c:pt>
                <c:pt idx="993">
                  <c:v>1293</c:v>
                </c:pt>
                <c:pt idx="994">
                  <c:v>1294</c:v>
                </c:pt>
                <c:pt idx="995">
                  <c:v>1295</c:v>
                </c:pt>
                <c:pt idx="996">
                  <c:v>1296</c:v>
                </c:pt>
                <c:pt idx="997">
                  <c:v>1297</c:v>
                </c:pt>
                <c:pt idx="998">
                  <c:v>1298</c:v>
                </c:pt>
                <c:pt idx="999">
                  <c:v>1299</c:v>
                </c:pt>
                <c:pt idx="1000">
                  <c:v>1300</c:v>
                </c:pt>
                <c:pt idx="1001">
                  <c:v>1301</c:v>
                </c:pt>
                <c:pt idx="1002">
                  <c:v>1302</c:v>
                </c:pt>
                <c:pt idx="1003">
                  <c:v>1303</c:v>
                </c:pt>
                <c:pt idx="1004">
                  <c:v>1304</c:v>
                </c:pt>
                <c:pt idx="1005">
                  <c:v>1305</c:v>
                </c:pt>
                <c:pt idx="1006">
                  <c:v>1306</c:v>
                </c:pt>
                <c:pt idx="1007">
                  <c:v>1307</c:v>
                </c:pt>
                <c:pt idx="1008">
                  <c:v>1308</c:v>
                </c:pt>
                <c:pt idx="1009">
                  <c:v>1309</c:v>
                </c:pt>
                <c:pt idx="1010">
                  <c:v>1310</c:v>
                </c:pt>
                <c:pt idx="1011">
                  <c:v>1311</c:v>
                </c:pt>
                <c:pt idx="1012">
                  <c:v>1312</c:v>
                </c:pt>
                <c:pt idx="1013">
                  <c:v>1313</c:v>
                </c:pt>
                <c:pt idx="1014">
                  <c:v>1314</c:v>
                </c:pt>
                <c:pt idx="1015">
                  <c:v>1315</c:v>
                </c:pt>
                <c:pt idx="1016">
                  <c:v>1316</c:v>
                </c:pt>
                <c:pt idx="1017">
                  <c:v>1317</c:v>
                </c:pt>
                <c:pt idx="1018">
                  <c:v>1318</c:v>
                </c:pt>
                <c:pt idx="1019">
                  <c:v>1319</c:v>
                </c:pt>
                <c:pt idx="1020">
                  <c:v>1320</c:v>
                </c:pt>
                <c:pt idx="1021">
                  <c:v>1321</c:v>
                </c:pt>
                <c:pt idx="1022">
                  <c:v>1322</c:v>
                </c:pt>
                <c:pt idx="1023">
                  <c:v>1323</c:v>
                </c:pt>
                <c:pt idx="1024">
                  <c:v>1324</c:v>
                </c:pt>
                <c:pt idx="1025">
                  <c:v>1325</c:v>
                </c:pt>
                <c:pt idx="1026">
                  <c:v>1326</c:v>
                </c:pt>
                <c:pt idx="1027">
                  <c:v>1327</c:v>
                </c:pt>
                <c:pt idx="1028">
                  <c:v>1328</c:v>
                </c:pt>
                <c:pt idx="1029">
                  <c:v>1329</c:v>
                </c:pt>
                <c:pt idx="1030">
                  <c:v>1330</c:v>
                </c:pt>
              </c:numCache>
            </c:numRef>
          </c:xVal>
          <c:yVal>
            <c:numRef>
              <c:f>'Glass Data'!$D$3:$D$1033</c:f>
              <c:numCache>
                <c:formatCode>0.00000</c:formatCode>
                <c:ptCount val="1031"/>
                <c:pt idx="0">
                  <c:v>98.867281548821424</c:v>
                </c:pt>
                <c:pt idx="1">
                  <c:v>98.855415294749079</c:v>
                </c:pt>
                <c:pt idx="2">
                  <c:v>98.843550227147588</c:v>
                </c:pt>
                <c:pt idx="3">
                  <c:v>98.83168634592235</c:v>
                </c:pt>
                <c:pt idx="4">
                  <c:v>98.81982365097825</c:v>
                </c:pt>
                <c:pt idx="5">
                  <c:v>98.807962142220674</c:v>
                </c:pt>
                <c:pt idx="6">
                  <c:v>98.83168634592235</c:v>
                </c:pt>
                <c:pt idx="7">
                  <c:v>98.855415294749022</c:v>
                </c:pt>
                <c:pt idx="8">
                  <c:v>98.879148989459651</c:v>
                </c:pt>
                <c:pt idx="9">
                  <c:v>98.902887430813067</c:v>
                </c:pt>
                <c:pt idx="10">
                  <c:v>98.926630619568442</c:v>
                </c:pt>
                <c:pt idx="11">
                  <c:v>98.950378556484836</c:v>
                </c:pt>
                <c:pt idx="12">
                  <c:v>98.974131242321434</c:v>
                </c:pt>
                <c:pt idx="13">
                  <c:v>98.997888677837537</c:v>
                </c:pt>
                <c:pt idx="14">
                  <c:v>99.021650863792644</c:v>
                </c:pt>
                <c:pt idx="15">
                  <c:v>99.045417800946183</c:v>
                </c:pt>
                <c:pt idx="16">
                  <c:v>99.033533738422136</c:v>
                </c:pt>
                <c:pt idx="17">
                  <c:v>99.021650863792644</c:v>
                </c:pt>
                <c:pt idx="18">
                  <c:v>99.009769176962763</c:v>
                </c:pt>
                <c:pt idx="19">
                  <c:v>98.997888677837537</c:v>
                </c:pt>
                <c:pt idx="20">
                  <c:v>98.986009366322065</c:v>
                </c:pt>
                <c:pt idx="21">
                  <c:v>98.997888677837537</c:v>
                </c:pt>
                <c:pt idx="22">
                  <c:v>99.009769176962763</c:v>
                </c:pt>
                <c:pt idx="23">
                  <c:v>99.021650863792644</c:v>
                </c:pt>
                <c:pt idx="24">
                  <c:v>99.033533738422136</c:v>
                </c:pt>
                <c:pt idx="25">
                  <c:v>99.045417800946183</c:v>
                </c:pt>
                <c:pt idx="26">
                  <c:v>99.045417800946183</c:v>
                </c:pt>
                <c:pt idx="27">
                  <c:v>99.045417800946183</c:v>
                </c:pt>
                <c:pt idx="28">
                  <c:v>99.045417800946183</c:v>
                </c:pt>
                <c:pt idx="29">
                  <c:v>99.045417800946183</c:v>
                </c:pt>
                <c:pt idx="30">
                  <c:v>99.045417800946183</c:v>
                </c:pt>
                <c:pt idx="31">
                  <c:v>99.057303051459655</c:v>
                </c:pt>
                <c:pt idx="32">
                  <c:v>99.069189490057667</c:v>
                </c:pt>
                <c:pt idx="33">
                  <c:v>99.08107711683509</c:v>
                </c:pt>
                <c:pt idx="34">
                  <c:v>99.092965931886908</c:v>
                </c:pt>
                <c:pt idx="35">
                  <c:v>99.104855935308024</c:v>
                </c:pt>
                <c:pt idx="36">
                  <c:v>99.16432378127881</c:v>
                </c:pt>
                <c:pt idx="37">
                  <c:v>99.223821350732862</c:v>
                </c:pt>
                <c:pt idx="38">
                  <c:v>99.283348655548252</c:v>
                </c:pt>
                <c:pt idx="39">
                  <c:v>99.342905707606832</c:v>
                </c:pt>
                <c:pt idx="40">
                  <c:v>99.402492518793622</c:v>
                </c:pt>
                <c:pt idx="41">
                  <c:v>99.450183402304376</c:v>
                </c:pt>
                <c:pt idx="42">
                  <c:v>99.497893345354655</c:v>
                </c:pt>
                <c:pt idx="43">
                  <c:v>99.54562235403462</c:v>
                </c:pt>
                <c:pt idx="44">
                  <c:v>99.593370434435727</c:v>
                </c:pt>
                <c:pt idx="45">
                  <c:v>99.641137592651091</c:v>
                </c:pt>
                <c:pt idx="46">
                  <c:v>99.665028327843629</c:v>
                </c:pt>
                <c:pt idx="47">
                  <c:v>99.688923834775224</c:v>
                </c:pt>
                <c:pt idx="48">
                  <c:v>99.712824114208047</c:v>
                </c:pt>
                <c:pt idx="49">
                  <c:v>99.736729166904098</c:v>
                </c:pt>
                <c:pt idx="50">
                  <c:v>99.760638993625733</c:v>
                </c:pt>
                <c:pt idx="51">
                  <c:v>99.748683483464134</c:v>
                </c:pt>
                <c:pt idx="52">
                  <c:v>99.736729166904155</c:v>
                </c:pt>
                <c:pt idx="53">
                  <c:v>99.724776043850554</c:v>
                </c:pt>
                <c:pt idx="54">
                  <c:v>99.712824114208047</c:v>
                </c:pt>
                <c:pt idx="55">
                  <c:v>99.700873377881422</c:v>
                </c:pt>
                <c:pt idx="56">
                  <c:v>99.700873377881422</c:v>
                </c:pt>
                <c:pt idx="57">
                  <c:v>99.700873377881422</c:v>
                </c:pt>
                <c:pt idx="58">
                  <c:v>99.700873377881422</c:v>
                </c:pt>
                <c:pt idx="59">
                  <c:v>99.700873377881422</c:v>
                </c:pt>
                <c:pt idx="60">
                  <c:v>99.700873377881422</c:v>
                </c:pt>
                <c:pt idx="61">
                  <c:v>99.712824114208047</c:v>
                </c:pt>
                <c:pt idx="62">
                  <c:v>99.724776043850554</c:v>
                </c:pt>
                <c:pt idx="63">
                  <c:v>99.736729166904155</c:v>
                </c:pt>
                <c:pt idx="64">
                  <c:v>99.748683483464134</c:v>
                </c:pt>
                <c:pt idx="65">
                  <c:v>99.760638993625733</c:v>
                </c:pt>
                <c:pt idx="66">
                  <c:v>99.772595697484263</c:v>
                </c:pt>
                <c:pt idx="67">
                  <c:v>99.784553595135193</c:v>
                </c:pt>
                <c:pt idx="68">
                  <c:v>99.796512686673609</c:v>
                </c:pt>
                <c:pt idx="69">
                  <c:v>99.808472972194906</c:v>
                </c:pt>
                <c:pt idx="70">
                  <c:v>99.820434451794384</c:v>
                </c:pt>
                <c:pt idx="71">
                  <c:v>99.808472972194906</c:v>
                </c:pt>
                <c:pt idx="72">
                  <c:v>99.796512686673609</c:v>
                </c:pt>
                <c:pt idx="73">
                  <c:v>99.784553595135193</c:v>
                </c:pt>
                <c:pt idx="74">
                  <c:v>99.772595697484263</c:v>
                </c:pt>
                <c:pt idx="75">
                  <c:v>99.760638993625733</c:v>
                </c:pt>
                <c:pt idx="76">
                  <c:v>99.772595697484263</c:v>
                </c:pt>
                <c:pt idx="77">
                  <c:v>99.784553595135193</c:v>
                </c:pt>
                <c:pt idx="78">
                  <c:v>99.796512686673609</c:v>
                </c:pt>
                <c:pt idx="79">
                  <c:v>99.808472972194906</c:v>
                </c:pt>
                <c:pt idx="80">
                  <c:v>99.820434451794384</c:v>
                </c:pt>
                <c:pt idx="81">
                  <c:v>99.832397125567283</c:v>
                </c:pt>
                <c:pt idx="82">
                  <c:v>99.844360993609158</c:v>
                </c:pt>
                <c:pt idx="83">
                  <c:v>99.856326056015064</c:v>
                </c:pt>
                <c:pt idx="84">
                  <c:v>99.868292312880598</c:v>
                </c:pt>
                <c:pt idx="85">
                  <c:v>99.88025976430086</c:v>
                </c:pt>
                <c:pt idx="86">
                  <c:v>99.88025976430086</c:v>
                </c:pt>
                <c:pt idx="87">
                  <c:v>99.88025976430086</c:v>
                </c:pt>
                <c:pt idx="88">
                  <c:v>99.88025976430086</c:v>
                </c:pt>
                <c:pt idx="89">
                  <c:v>99.88025976430086</c:v>
                </c:pt>
                <c:pt idx="90">
                  <c:v>99.88025976430086</c:v>
                </c:pt>
                <c:pt idx="91">
                  <c:v>99.892228410371359</c:v>
                </c:pt>
                <c:pt idx="92">
                  <c:v>99.904198251187353</c:v>
                </c:pt>
                <c:pt idx="93">
                  <c:v>99.916169286844394</c:v>
                </c:pt>
                <c:pt idx="94">
                  <c:v>99.928141517437581</c:v>
                </c:pt>
                <c:pt idx="95">
                  <c:v>99.940114943062397</c:v>
                </c:pt>
                <c:pt idx="96">
                  <c:v>99.964065379788707</c:v>
                </c:pt>
                <c:pt idx="97">
                  <c:v>99.988020597786146</c:v>
                </c:pt>
                <c:pt idx="98">
                  <c:v>100</c:v>
                </c:pt>
                <c:pt idx="99">
                  <c:v>100</c:v>
                </c:pt>
                <c:pt idx="100">
                  <c:v>100</c:v>
                </c:pt>
                <c:pt idx="101">
                  <c:v>100</c:v>
                </c:pt>
                <c:pt idx="102">
                  <c:v>100</c:v>
                </c:pt>
                <c:pt idx="103">
                  <c:v>100</c:v>
                </c:pt>
                <c:pt idx="104">
                  <c:v>100</c:v>
                </c:pt>
                <c:pt idx="105">
                  <c:v>100</c:v>
                </c:pt>
                <c:pt idx="106">
                  <c:v>100</c:v>
                </c:pt>
                <c:pt idx="107">
                  <c:v>100</c:v>
                </c:pt>
                <c:pt idx="108">
                  <c:v>100</c:v>
                </c:pt>
                <c:pt idx="109">
                  <c:v>100</c:v>
                </c:pt>
                <c:pt idx="110">
                  <c:v>100</c:v>
                </c:pt>
                <c:pt idx="111">
                  <c:v>100</c:v>
                </c:pt>
                <c:pt idx="112">
                  <c:v>100</c:v>
                </c:pt>
                <c:pt idx="113">
                  <c:v>100</c:v>
                </c:pt>
                <c:pt idx="114">
                  <c:v>100</c:v>
                </c:pt>
                <c:pt idx="115">
                  <c:v>100</c:v>
                </c:pt>
                <c:pt idx="116">
                  <c:v>100</c:v>
                </c:pt>
                <c:pt idx="117">
                  <c:v>100</c:v>
                </c:pt>
                <c:pt idx="118">
                  <c:v>100</c:v>
                </c:pt>
                <c:pt idx="119">
                  <c:v>100</c:v>
                </c:pt>
                <c:pt idx="120">
                  <c:v>100</c:v>
                </c:pt>
                <c:pt idx="121">
                  <c:v>100</c:v>
                </c:pt>
                <c:pt idx="122">
                  <c:v>100</c:v>
                </c:pt>
                <c:pt idx="123">
                  <c:v>100</c:v>
                </c:pt>
                <c:pt idx="124">
                  <c:v>100</c:v>
                </c:pt>
                <c:pt idx="125">
                  <c:v>100</c:v>
                </c:pt>
                <c:pt idx="126">
                  <c:v>100</c:v>
                </c:pt>
                <c:pt idx="127">
                  <c:v>100</c:v>
                </c:pt>
                <c:pt idx="128">
                  <c:v>100</c:v>
                </c:pt>
                <c:pt idx="129">
                  <c:v>100</c:v>
                </c:pt>
                <c:pt idx="130">
                  <c:v>100</c:v>
                </c:pt>
                <c:pt idx="131">
                  <c:v>100</c:v>
                </c:pt>
                <c:pt idx="132">
                  <c:v>100</c:v>
                </c:pt>
                <c:pt idx="133">
                  <c:v>100</c:v>
                </c:pt>
                <c:pt idx="134">
                  <c:v>100</c:v>
                </c:pt>
                <c:pt idx="135">
                  <c:v>100</c:v>
                </c:pt>
                <c:pt idx="136">
                  <c:v>99.988020597786146</c:v>
                </c:pt>
                <c:pt idx="137">
                  <c:v>99.976042391080767</c:v>
                </c:pt>
                <c:pt idx="138">
                  <c:v>99.964065379788707</c:v>
                </c:pt>
                <c:pt idx="139">
                  <c:v>99.952089563814312</c:v>
                </c:pt>
                <c:pt idx="140">
                  <c:v>99.940114943062397</c:v>
                </c:pt>
                <c:pt idx="141">
                  <c:v>99.940114943062397</c:v>
                </c:pt>
                <c:pt idx="142">
                  <c:v>99.940114943062397</c:v>
                </c:pt>
                <c:pt idx="143">
                  <c:v>99.940114943062397</c:v>
                </c:pt>
                <c:pt idx="144">
                  <c:v>99.940114943062397</c:v>
                </c:pt>
                <c:pt idx="145">
                  <c:v>99.940114943062397</c:v>
                </c:pt>
                <c:pt idx="146">
                  <c:v>99.940114943062397</c:v>
                </c:pt>
                <c:pt idx="147">
                  <c:v>99.940114943062397</c:v>
                </c:pt>
                <c:pt idx="148">
                  <c:v>99.940114943062397</c:v>
                </c:pt>
                <c:pt idx="149">
                  <c:v>99.940114943062397</c:v>
                </c:pt>
                <c:pt idx="150">
                  <c:v>99.940114943062397</c:v>
                </c:pt>
                <c:pt idx="151">
                  <c:v>99.928141517437581</c:v>
                </c:pt>
                <c:pt idx="152">
                  <c:v>99.916169286844394</c:v>
                </c:pt>
                <c:pt idx="153">
                  <c:v>99.904198251187353</c:v>
                </c:pt>
                <c:pt idx="154">
                  <c:v>99.892228410371359</c:v>
                </c:pt>
                <c:pt idx="155">
                  <c:v>99.88025976430086</c:v>
                </c:pt>
                <c:pt idx="156">
                  <c:v>99.88025976430086</c:v>
                </c:pt>
                <c:pt idx="157">
                  <c:v>99.88025976430086</c:v>
                </c:pt>
                <c:pt idx="158">
                  <c:v>99.88025976430086</c:v>
                </c:pt>
                <c:pt idx="159">
                  <c:v>99.88025976430086</c:v>
                </c:pt>
                <c:pt idx="160">
                  <c:v>99.88025976430086</c:v>
                </c:pt>
                <c:pt idx="161">
                  <c:v>99.868292312880598</c:v>
                </c:pt>
                <c:pt idx="162">
                  <c:v>99.856326056015064</c:v>
                </c:pt>
                <c:pt idx="163">
                  <c:v>99.844360993609158</c:v>
                </c:pt>
                <c:pt idx="164">
                  <c:v>99.832397125567283</c:v>
                </c:pt>
                <c:pt idx="165">
                  <c:v>99.820434451794384</c:v>
                </c:pt>
                <c:pt idx="166">
                  <c:v>99.820434451794384</c:v>
                </c:pt>
                <c:pt idx="167">
                  <c:v>99.820434451794384</c:v>
                </c:pt>
                <c:pt idx="168">
                  <c:v>99.820434451794384</c:v>
                </c:pt>
                <c:pt idx="169">
                  <c:v>99.820434451794384</c:v>
                </c:pt>
                <c:pt idx="170">
                  <c:v>99.820434451794384</c:v>
                </c:pt>
                <c:pt idx="171">
                  <c:v>99.820434451794384</c:v>
                </c:pt>
                <c:pt idx="172">
                  <c:v>99.820434451794384</c:v>
                </c:pt>
                <c:pt idx="173">
                  <c:v>99.820434451794384</c:v>
                </c:pt>
                <c:pt idx="174">
                  <c:v>99.820434451794384</c:v>
                </c:pt>
                <c:pt idx="175">
                  <c:v>99.820434451794384</c:v>
                </c:pt>
                <c:pt idx="176">
                  <c:v>99.820434451794384</c:v>
                </c:pt>
                <c:pt idx="177">
                  <c:v>99.820434451794384</c:v>
                </c:pt>
                <c:pt idx="178">
                  <c:v>99.820434451794384</c:v>
                </c:pt>
                <c:pt idx="179">
                  <c:v>99.820434451794384</c:v>
                </c:pt>
                <c:pt idx="180">
                  <c:v>99.820434451794384</c:v>
                </c:pt>
                <c:pt idx="181">
                  <c:v>99.820434451794384</c:v>
                </c:pt>
                <c:pt idx="182">
                  <c:v>99.820434451794384</c:v>
                </c:pt>
                <c:pt idx="183">
                  <c:v>99.820434451794384</c:v>
                </c:pt>
                <c:pt idx="184">
                  <c:v>99.820434451794384</c:v>
                </c:pt>
                <c:pt idx="185">
                  <c:v>99.820434451794384</c:v>
                </c:pt>
                <c:pt idx="186">
                  <c:v>99.808472972194906</c:v>
                </c:pt>
                <c:pt idx="187">
                  <c:v>99.796512686673609</c:v>
                </c:pt>
                <c:pt idx="188">
                  <c:v>99.784553595135193</c:v>
                </c:pt>
                <c:pt idx="189">
                  <c:v>99.772595697484263</c:v>
                </c:pt>
                <c:pt idx="190">
                  <c:v>99.760638993625733</c:v>
                </c:pt>
                <c:pt idx="191">
                  <c:v>99.760638993625733</c:v>
                </c:pt>
                <c:pt idx="192">
                  <c:v>99.760638993625733</c:v>
                </c:pt>
                <c:pt idx="193">
                  <c:v>99.760638993625733</c:v>
                </c:pt>
                <c:pt idx="194">
                  <c:v>99.760638993625733</c:v>
                </c:pt>
                <c:pt idx="195">
                  <c:v>99.760638993625733</c:v>
                </c:pt>
                <c:pt idx="196">
                  <c:v>99.760638993625733</c:v>
                </c:pt>
                <c:pt idx="197">
                  <c:v>99.760638993625733</c:v>
                </c:pt>
                <c:pt idx="198">
                  <c:v>99.760638993625733</c:v>
                </c:pt>
                <c:pt idx="199">
                  <c:v>99.760638993625733</c:v>
                </c:pt>
                <c:pt idx="200">
                  <c:v>99.760638993625733</c:v>
                </c:pt>
                <c:pt idx="201">
                  <c:v>99.760638993625733</c:v>
                </c:pt>
                <c:pt idx="202">
                  <c:v>99.760638993625733</c:v>
                </c:pt>
                <c:pt idx="203">
                  <c:v>99.760638993625733</c:v>
                </c:pt>
                <c:pt idx="204">
                  <c:v>99.760638993625733</c:v>
                </c:pt>
                <c:pt idx="205">
                  <c:v>99.760638993625733</c:v>
                </c:pt>
                <c:pt idx="206">
                  <c:v>99.748683483464134</c:v>
                </c:pt>
                <c:pt idx="207">
                  <c:v>99.736729166904155</c:v>
                </c:pt>
                <c:pt idx="208">
                  <c:v>99.724776043850554</c:v>
                </c:pt>
                <c:pt idx="209">
                  <c:v>99.712824114208047</c:v>
                </c:pt>
                <c:pt idx="210">
                  <c:v>99.700873377881422</c:v>
                </c:pt>
                <c:pt idx="211">
                  <c:v>99.700873377881422</c:v>
                </c:pt>
                <c:pt idx="212">
                  <c:v>99.700873377881422</c:v>
                </c:pt>
                <c:pt idx="213">
                  <c:v>99.700873377881422</c:v>
                </c:pt>
                <c:pt idx="214">
                  <c:v>99.700873377881422</c:v>
                </c:pt>
                <c:pt idx="215">
                  <c:v>99.700873377881422</c:v>
                </c:pt>
                <c:pt idx="216">
                  <c:v>99.700873377881422</c:v>
                </c:pt>
                <c:pt idx="217">
                  <c:v>99.700873377881422</c:v>
                </c:pt>
                <c:pt idx="218">
                  <c:v>99.700873377881422</c:v>
                </c:pt>
                <c:pt idx="219">
                  <c:v>99.700873377881422</c:v>
                </c:pt>
                <c:pt idx="220">
                  <c:v>99.700873377881422</c:v>
                </c:pt>
                <c:pt idx="221">
                  <c:v>99.700873377881422</c:v>
                </c:pt>
                <c:pt idx="222">
                  <c:v>99.700873377881422</c:v>
                </c:pt>
                <c:pt idx="223">
                  <c:v>99.700873377881422</c:v>
                </c:pt>
                <c:pt idx="224">
                  <c:v>99.700873377881422</c:v>
                </c:pt>
                <c:pt idx="225">
                  <c:v>99.700873377881422</c:v>
                </c:pt>
                <c:pt idx="226">
                  <c:v>99.700873377881422</c:v>
                </c:pt>
                <c:pt idx="227">
                  <c:v>99.700873377881422</c:v>
                </c:pt>
                <c:pt idx="228">
                  <c:v>99.700873377881422</c:v>
                </c:pt>
                <c:pt idx="229">
                  <c:v>99.700873377881422</c:v>
                </c:pt>
                <c:pt idx="230">
                  <c:v>99.700873377881422</c:v>
                </c:pt>
                <c:pt idx="231">
                  <c:v>99.700873377881422</c:v>
                </c:pt>
                <c:pt idx="232">
                  <c:v>99.700873377881422</c:v>
                </c:pt>
                <c:pt idx="233">
                  <c:v>99.700873377881422</c:v>
                </c:pt>
                <c:pt idx="234">
                  <c:v>99.700873377881422</c:v>
                </c:pt>
                <c:pt idx="235">
                  <c:v>99.700873377881422</c:v>
                </c:pt>
                <c:pt idx="236">
                  <c:v>99.700873377881422</c:v>
                </c:pt>
                <c:pt idx="237">
                  <c:v>99.700873377881422</c:v>
                </c:pt>
                <c:pt idx="238">
                  <c:v>99.700873377881422</c:v>
                </c:pt>
                <c:pt idx="239">
                  <c:v>99.700873377881422</c:v>
                </c:pt>
                <c:pt idx="240">
                  <c:v>99.700873377881422</c:v>
                </c:pt>
                <c:pt idx="241">
                  <c:v>99.688923834775295</c:v>
                </c:pt>
                <c:pt idx="242">
                  <c:v>99.67697548479444</c:v>
                </c:pt>
                <c:pt idx="243">
                  <c:v>99.665028327843629</c:v>
                </c:pt>
                <c:pt idx="244">
                  <c:v>99.653082363827593</c:v>
                </c:pt>
                <c:pt idx="245">
                  <c:v>99.641137592651091</c:v>
                </c:pt>
                <c:pt idx="246">
                  <c:v>99.641137592651091</c:v>
                </c:pt>
                <c:pt idx="247">
                  <c:v>99.641137592651091</c:v>
                </c:pt>
                <c:pt idx="248">
                  <c:v>99.641137592651091</c:v>
                </c:pt>
                <c:pt idx="249">
                  <c:v>99.641137592651091</c:v>
                </c:pt>
                <c:pt idx="250">
                  <c:v>99.641137592651091</c:v>
                </c:pt>
                <c:pt idx="251">
                  <c:v>99.641137592651091</c:v>
                </c:pt>
                <c:pt idx="252">
                  <c:v>99.641137592651091</c:v>
                </c:pt>
                <c:pt idx="253">
                  <c:v>99.641137592651091</c:v>
                </c:pt>
                <c:pt idx="254">
                  <c:v>99.641137592651091</c:v>
                </c:pt>
                <c:pt idx="255">
                  <c:v>99.641137592651091</c:v>
                </c:pt>
                <c:pt idx="256">
                  <c:v>99.641137592651091</c:v>
                </c:pt>
                <c:pt idx="257">
                  <c:v>99.641137592651091</c:v>
                </c:pt>
                <c:pt idx="258">
                  <c:v>99.641137592651091</c:v>
                </c:pt>
                <c:pt idx="259">
                  <c:v>99.641137592651091</c:v>
                </c:pt>
                <c:pt idx="260">
                  <c:v>99.641137592651091</c:v>
                </c:pt>
                <c:pt idx="261">
                  <c:v>99.641137592651091</c:v>
                </c:pt>
                <c:pt idx="262">
                  <c:v>99.641137592651091</c:v>
                </c:pt>
                <c:pt idx="263">
                  <c:v>99.641137592651091</c:v>
                </c:pt>
                <c:pt idx="264">
                  <c:v>99.641137592651091</c:v>
                </c:pt>
                <c:pt idx="265">
                  <c:v>99.641137592651091</c:v>
                </c:pt>
                <c:pt idx="266">
                  <c:v>99.641137592651091</c:v>
                </c:pt>
                <c:pt idx="267">
                  <c:v>99.641137592651091</c:v>
                </c:pt>
                <c:pt idx="268">
                  <c:v>99.641137592651091</c:v>
                </c:pt>
                <c:pt idx="269">
                  <c:v>99.641137592651091</c:v>
                </c:pt>
                <c:pt idx="270">
                  <c:v>99.641137592651091</c:v>
                </c:pt>
                <c:pt idx="271">
                  <c:v>99.641137592651091</c:v>
                </c:pt>
                <c:pt idx="272">
                  <c:v>99.641137592651091</c:v>
                </c:pt>
                <c:pt idx="273">
                  <c:v>99.641137592651091</c:v>
                </c:pt>
                <c:pt idx="274">
                  <c:v>99.641137592651091</c:v>
                </c:pt>
                <c:pt idx="275">
                  <c:v>99.641137592651091</c:v>
                </c:pt>
                <c:pt idx="276">
                  <c:v>99.641137592651091</c:v>
                </c:pt>
                <c:pt idx="277">
                  <c:v>99.641137592651091</c:v>
                </c:pt>
                <c:pt idx="278">
                  <c:v>99.641137592651091</c:v>
                </c:pt>
                <c:pt idx="279">
                  <c:v>99.641137592651091</c:v>
                </c:pt>
                <c:pt idx="280">
                  <c:v>99.641137592651091</c:v>
                </c:pt>
                <c:pt idx="281">
                  <c:v>99.641137592651091</c:v>
                </c:pt>
                <c:pt idx="282">
                  <c:v>99.641137592651091</c:v>
                </c:pt>
                <c:pt idx="283">
                  <c:v>99.641137592651091</c:v>
                </c:pt>
                <c:pt idx="284">
                  <c:v>99.641137592651091</c:v>
                </c:pt>
                <c:pt idx="285">
                  <c:v>99.641137592651091</c:v>
                </c:pt>
                <c:pt idx="286">
                  <c:v>99.653082363827593</c:v>
                </c:pt>
                <c:pt idx="287">
                  <c:v>99.665028327843629</c:v>
                </c:pt>
                <c:pt idx="288">
                  <c:v>99.67697548479444</c:v>
                </c:pt>
                <c:pt idx="289">
                  <c:v>99.688923834775295</c:v>
                </c:pt>
                <c:pt idx="290">
                  <c:v>99.700873377881422</c:v>
                </c:pt>
                <c:pt idx="291">
                  <c:v>99.688923834775295</c:v>
                </c:pt>
                <c:pt idx="292">
                  <c:v>99.67697548479444</c:v>
                </c:pt>
                <c:pt idx="293">
                  <c:v>99.665028327843629</c:v>
                </c:pt>
                <c:pt idx="294">
                  <c:v>99.653082363827593</c:v>
                </c:pt>
                <c:pt idx="295">
                  <c:v>99.641137592651091</c:v>
                </c:pt>
                <c:pt idx="296">
                  <c:v>99.653082363827593</c:v>
                </c:pt>
                <c:pt idx="297">
                  <c:v>99.665028327843629</c:v>
                </c:pt>
                <c:pt idx="298">
                  <c:v>99.67697548479444</c:v>
                </c:pt>
                <c:pt idx="299">
                  <c:v>99.688923834775295</c:v>
                </c:pt>
                <c:pt idx="300">
                  <c:v>99.700873377881422</c:v>
                </c:pt>
                <c:pt idx="301">
                  <c:v>99.688923834775295</c:v>
                </c:pt>
                <c:pt idx="302">
                  <c:v>99.67697548479444</c:v>
                </c:pt>
                <c:pt idx="303">
                  <c:v>99.665028327843629</c:v>
                </c:pt>
                <c:pt idx="304">
                  <c:v>99.653082363827593</c:v>
                </c:pt>
                <c:pt idx="305">
                  <c:v>99.641137592651091</c:v>
                </c:pt>
                <c:pt idx="306">
                  <c:v>99.641137592651091</c:v>
                </c:pt>
                <c:pt idx="307">
                  <c:v>99.641137592651091</c:v>
                </c:pt>
                <c:pt idx="308">
                  <c:v>99.641137592651091</c:v>
                </c:pt>
                <c:pt idx="309">
                  <c:v>99.641137592651091</c:v>
                </c:pt>
                <c:pt idx="310">
                  <c:v>99.641137592651091</c:v>
                </c:pt>
                <c:pt idx="311">
                  <c:v>99.641137592651091</c:v>
                </c:pt>
                <c:pt idx="312">
                  <c:v>99.641137592651091</c:v>
                </c:pt>
                <c:pt idx="313">
                  <c:v>99.641137592651091</c:v>
                </c:pt>
                <c:pt idx="314">
                  <c:v>99.641137592651091</c:v>
                </c:pt>
                <c:pt idx="315">
                  <c:v>99.641137592651091</c:v>
                </c:pt>
                <c:pt idx="316">
                  <c:v>99.641137592651091</c:v>
                </c:pt>
                <c:pt idx="317">
                  <c:v>99.641137592651091</c:v>
                </c:pt>
                <c:pt idx="318">
                  <c:v>99.641137592651091</c:v>
                </c:pt>
                <c:pt idx="319">
                  <c:v>99.641137592651091</c:v>
                </c:pt>
                <c:pt idx="320">
                  <c:v>99.641137592651091</c:v>
                </c:pt>
                <c:pt idx="321">
                  <c:v>99.641137592651091</c:v>
                </c:pt>
                <c:pt idx="322">
                  <c:v>99.641137592651091</c:v>
                </c:pt>
                <c:pt idx="323">
                  <c:v>99.641137592651091</c:v>
                </c:pt>
                <c:pt idx="324">
                  <c:v>99.641137592651091</c:v>
                </c:pt>
                <c:pt idx="325">
                  <c:v>99.641137592651091</c:v>
                </c:pt>
                <c:pt idx="326">
                  <c:v>99.653082363827593</c:v>
                </c:pt>
                <c:pt idx="327">
                  <c:v>99.665028327843629</c:v>
                </c:pt>
                <c:pt idx="328">
                  <c:v>99.67697548479444</c:v>
                </c:pt>
                <c:pt idx="329">
                  <c:v>99.688923834775295</c:v>
                </c:pt>
                <c:pt idx="330">
                  <c:v>99.700873377881422</c:v>
                </c:pt>
                <c:pt idx="331">
                  <c:v>99.688923834775295</c:v>
                </c:pt>
                <c:pt idx="332">
                  <c:v>99.67697548479444</c:v>
                </c:pt>
                <c:pt idx="333">
                  <c:v>99.665028327843629</c:v>
                </c:pt>
                <c:pt idx="334">
                  <c:v>99.653082363827593</c:v>
                </c:pt>
                <c:pt idx="335">
                  <c:v>99.641137592651091</c:v>
                </c:pt>
                <c:pt idx="336">
                  <c:v>99.641137592651091</c:v>
                </c:pt>
                <c:pt idx="337">
                  <c:v>99.641137592651091</c:v>
                </c:pt>
                <c:pt idx="338">
                  <c:v>99.641137592651091</c:v>
                </c:pt>
                <c:pt idx="339">
                  <c:v>99.641137592651091</c:v>
                </c:pt>
                <c:pt idx="340">
                  <c:v>99.641137592651091</c:v>
                </c:pt>
                <c:pt idx="341">
                  <c:v>99.641137592651091</c:v>
                </c:pt>
                <c:pt idx="342">
                  <c:v>99.641137592651091</c:v>
                </c:pt>
                <c:pt idx="343">
                  <c:v>99.641137592651091</c:v>
                </c:pt>
                <c:pt idx="344">
                  <c:v>99.641137592651091</c:v>
                </c:pt>
                <c:pt idx="345">
                  <c:v>99.641137592651091</c:v>
                </c:pt>
                <c:pt idx="346">
                  <c:v>99.641137592651091</c:v>
                </c:pt>
                <c:pt idx="347">
                  <c:v>99.641137592651091</c:v>
                </c:pt>
                <c:pt idx="348">
                  <c:v>99.641137592651091</c:v>
                </c:pt>
                <c:pt idx="349">
                  <c:v>99.641137592651091</c:v>
                </c:pt>
                <c:pt idx="350">
                  <c:v>99.641137592651091</c:v>
                </c:pt>
                <c:pt idx="351">
                  <c:v>99.629194014218953</c:v>
                </c:pt>
                <c:pt idx="352">
                  <c:v>99.617251628435781</c:v>
                </c:pt>
                <c:pt idx="353">
                  <c:v>99.605310435206462</c:v>
                </c:pt>
                <c:pt idx="354">
                  <c:v>99.593370434435727</c:v>
                </c:pt>
                <c:pt idx="355">
                  <c:v>99.581431626028447</c:v>
                </c:pt>
                <c:pt idx="356">
                  <c:v>99.581431626028447</c:v>
                </c:pt>
                <c:pt idx="357">
                  <c:v>99.581431626028447</c:v>
                </c:pt>
                <c:pt idx="358">
                  <c:v>99.581431626028447</c:v>
                </c:pt>
                <c:pt idx="359">
                  <c:v>99.581431626028447</c:v>
                </c:pt>
                <c:pt idx="360">
                  <c:v>99.581431626028447</c:v>
                </c:pt>
                <c:pt idx="361">
                  <c:v>99.581431626028447</c:v>
                </c:pt>
                <c:pt idx="362">
                  <c:v>99.581431626028447</c:v>
                </c:pt>
                <c:pt idx="363">
                  <c:v>99.581431626028447</c:v>
                </c:pt>
                <c:pt idx="364">
                  <c:v>99.581431626028447</c:v>
                </c:pt>
                <c:pt idx="365">
                  <c:v>99.581431626028447</c:v>
                </c:pt>
                <c:pt idx="366">
                  <c:v>99.569494009889354</c:v>
                </c:pt>
                <c:pt idx="367">
                  <c:v>99.557557585923078</c:v>
                </c:pt>
                <c:pt idx="368">
                  <c:v>99.54562235403462</c:v>
                </c:pt>
                <c:pt idx="369">
                  <c:v>99.533688314128753</c:v>
                </c:pt>
                <c:pt idx="370">
                  <c:v>99.52175546611025</c:v>
                </c:pt>
                <c:pt idx="371">
                  <c:v>99.52175546611025</c:v>
                </c:pt>
                <c:pt idx="372">
                  <c:v>99.52175546611025</c:v>
                </c:pt>
                <c:pt idx="373">
                  <c:v>99.52175546611025</c:v>
                </c:pt>
                <c:pt idx="374">
                  <c:v>99.52175546611025</c:v>
                </c:pt>
                <c:pt idx="375">
                  <c:v>99.52175546611025</c:v>
                </c:pt>
                <c:pt idx="376">
                  <c:v>99.52175546611025</c:v>
                </c:pt>
                <c:pt idx="377">
                  <c:v>99.52175546611025</c:v>
                </c:pt>
                <c:pt idx="378">
                  <c:v>99.52175546611025</c:v>
                </c:pt>
                <c:pt idx="379">
                  <c:v>99.52175546611025</c:v>
                </c:pt>
                <c:pt idx="380">
                  <c:v>99.52175546611025</c:v>
                </c:pt>
                <c:pt idx="381">
                  <c:v>99.52175546611025</c:v>
                </c:pt>
                <c:pt idx="382">
                  <c:v>99.52175546611025</c:v>
                </c:pt>
                <c:pt idx="383">
                  <c:v>99.52175546611025</c:v>
                </c:pt>
                <c:pt idx="384">
                  <c:v>99.52175546611025</c:v>
                </c:pt>
                <c:pt idx="385">
                  <c:v>99.52175546611025</c:v>
                </c:pt>
                <c:pt idx="386">
                  <c:v>99.509823809884011</c:v>
                </c:pt>
                <c:pt idx="387">
                  <c:v>99.497893345354655</c:v>
                </c:pt>
                <c:pt idx="388">
                  <c:v>99.485964072427279</c:v>
                </c:pt>
                <c:pt idx="389">
                  <c:v>99.474035991006446</c:v>
                </c:pt>
                <c:pt idx="390">
                  <c:v>99.462109100997267</c:v>
                </c:pt>
                <c:pt idx="391">
                  <c:v>99.462109100997267</c:v>
                </c:pt>
                <c:pt idx="392">
                  <c:v>99.462109100997267</c:v>
                </c:pt>
                <c:pt idx="393">
                  <c:v>99.462109100997267</c:v>
                </c:pt>
                <c:pt idx="394">
                  <c:v>99.462109100997267</c:v>
                </c:pt>
                <c:pt idx="395">
                  <c:v>99.462109100997267</c:v>
                </c:pt>
                <c:pt idx="396">
                  <c:v>99.462109100997267</c:v>
                </c:pt>
                <c:pt idx="397">
                  <c:v>99.462109100997267</c:v>
                </c:pt>
                <c:pt idx="398">
                  <c:v>99.462109100997267</c:v>
                </c:pt>
                <c:pt idx="399">
                  <c:v>99.462109100997267</c:v>
                </c:pt>
                <c:pt idx="400">
                  <c:v>99.462109100997267</c:v>
                </c:pt>
                <c:pt idx="401">
                  <c:v>99.462109100997267</c:v>
                </c:pt>
                <c:pt idx="402">
                  <c:v>99.462109100997267</c:v>
                </c:pt>
                <c:pt idx="403">
                  <c:v>99.462109100997267</c:v>
                </c:pt>
                <c:pt idx="404">
                  <c:v>99.462109100997267</c:v>
                </c:pt>
                <c:pt idx="405">
                  <c:v>99.462109100997267</c:v>
                </c:pt>
                <c:pt idx="406">
                  <c:v>99.462109100997267</c:v>
                </c:pt>
                <c:pt idx="407">
                  <c:v>99.462109100997267</c:v>
                </c:pt>
                <c:pt idx="408">
                  <c:v>99.462109100997267</c:v>
                </c:pt>
                <c:pt idx="409">
                  <c:v>99.462109100997267</c:v>
                </c:pt>
                <c:pt idx="410">
                  <c:v>99.462109100997267</c:v>
                </c:pt>
                <c:pt idx="411">
                  <c:v>99.462109100997267</c:v>
                </c:pt>
                <c:pt idx="412">
                  <c:v>99.462109100997267</c:v>
                </c:pt>
                <c:pt idx="413">
                  <c:v>99.462109100997267</c:v>
                </c:pt>
                <c:pt idx="414">
                  <c:v>99.462109100997267</c:v>
                </c:pt>
                <c:pt idx="415">
                  <c:v>99.462109100997267</c:v>
                </c:pt>
                <c:pt idx="416">
                  <c:v>99.450183402304376</c:v>
                </c:pt>
                <c:pt idx="417">
                  <c:v>99.438258894832757</c:v>
                </c:pt>
                <c:pt idx="418">
                  <c:v>99.426335578487084</c:v>
                </c:pt>
                <c:pt idx="419">
                  <c:v>99.414413453172457</c:v>
                </c:pt>
                <c:pt idx="420">
                  <c:v>99.402492518793622</c:v>
                </c:pt>
                <c:pt idx="421">
                  <c:v>99.390572775255393</c:v>
                </c:pt>
                <c:pt idx="422">
                  <c:v>99.378654222462643</c:v>
                </c:pt>
                <c:pt idx="423">
                  <c:v>99.366736860320472</c:v>
                </c:pt>
                <c:pt idx="424">
                  <c:v>99.354820688733469</c:v>
                </c:pt>
                <c:pt idx="425">
                  <c:v>99.342905707606832</c:v>
                </c:pt>
                <c:pt idx="426">
                  <c:v>99.342905707606832</c:v>
                </c:pt>
                <c:pt idx="427">
                  <c:v>99.342905707606832</c:v>
                </c:pt>
                <c:pt idx="428">
                  <c:v>99.342905707606832</c:v>
                </c:pt>
                <c:pt idx="429">
                  <c:v>99.342905707606832</c:v>
                </c:pt>
                <c:pt idx="430">
                  <c:v>99.342905707606832</c:v>
                </c:pt>
                <c:pt idx="431">
                  <c:v>99.354820688733469</c:v>
                </c:pt>
                <c:pt idx="432">
                  <c:v>99.366736860320472</c:v>
                </c:pt>
                <c:pt idx="433">
                  <c:v>99.378654222462643</c:v>
                </c:pt>
                <c:pt idx="434">
                  <c:v>99.390572775255393</c:v>
                </c:pt>
                <c:pt idx="435">
                  <c:v>99.402492518793622</c:v>
                </c:pt>
                <c:pt idx="436">
                  <c:v>99.402492518793622</c:v>
                </c:pt>
                <c:pt idx="437">
                  <c:v>99.402492518793622</c:v>
                </c:pt>
                <c:pt idx="438">
                  <c:v>99.402492518793622</c:v>
                </c:pt>
                <c:pt idx="439">
                  <c:v>99.402492518793622</c:v>
                </c:pt>
                <c:pt idx="440">
                  <c:v>99.402492518793622</c:v>
                </c:pt>
                <c:pt idx="441">
                  <c:v>99.402492518793622</c:v>
                </c:pt>
                <c:pt idx="442">
                  <c:v>99.402492518793622</c:v>
                </c:pt>
                <c:pt idx="443">
                  <c:v>99.402492518793622</c:v>
                </c:pt>
                <c:pt idx="444">
                  <c:v>99.402492518793622</c:v>
                </c:pt>
                <c:pt idx="445">
                  <c:v>99.402492518793622</c:v>
                </c:pt>
                <c:pt idx="446">
                  <c:v>99.402492518793622</c:v>
                </c:pt>
                <c:pt idx="447">
                  <c:v>99.402492518793622</c:v>
                </c:pt>
                <c:pt idx="448">
                  <c:v>99.402492518793622</c:v>
                </c:pt>
                <c:pt idx="449">
                  <c:v>99.402492518793622</c:v>
                </c:pt>
                <c:pt idx="450">
                  <c:v>99.402492518793622</c:v>
                </c:pt>
                <c:pt idx="451">
                  <c:v>99.402492518793622</c:v>
                </c:pt>
                <c:pt idx="452">
                  <c:v>99.402492518793622</c:v>
                </c:pt>
                <c:pt idx="453">
                  <c:v>99.402492518793622</c:v>
                </c:pt>
                <c:pt idx="454">
                  <c:v>99.402492518793622</c:v>
                </c:pt>
                <c:pt idx="455">
                  <c:v>99.402492518793622</c:v>
                </c:pt>
                <c:pt idx="456">
                  <c:v>99.414413453172457</c:v>
                </c:pt>
                <c:pt idx="457">
                  <c:v>99.426335578487084</c:v>
                </c:pt>
                <c:pt idx="458">
                  <c:v>99.438258894832757</c:v>
                </c:pt>
                <c:pt idx="459">
                  <c:v>99.450183402304376</c:v>
                </c:pt>
                <c:pt idx="460">
                  <c:v>99.462109100997267</c:v>
                </c:pt>
                <c:pt idx="461">
                  <c:v>99.462109100997267</c:v>
                </c:pt>
                <c:pt idx="462">
                  <c:v>99.462109100997267</c:v>
                </c:pt>
                <c:pt idx="463">
                  <c:v>99.462109100997267</c:v>
                </c:pt>
                <c:pt idx="464">
                  <c:v>99.462109100997267</c:v>
                </c:pt>
                <c:pt idx="465">
                  <c:v>99.462109100997267</c:v>
                </c:pt>
                <c:pt idx="466">
                  <c:v>99.462109100997267</c:v>
                </c:pt>
                <c:pt idx="467">
                  <c:v>99.462109100997267</c:v>
                </c:pt>
                <c:pt idx="468">
                  <c:v>99.462109100997267</c:v>
                </c:pt>
                <c:pt idx="469">
                  <c:v>99.462109100997267</c:v>
                </c:pt>
                <c:pt idx="470">
                  <c:v>99.462109100997267</c:v>
                </c:pt>
                <c:pt idx="471">
                  <c:v>99.474035991006446</c:v>
                </c:pt>
                <c:pt idx="472">
                  <c:v>99.485964072427279</c:v>
                </c:pt>
                <c:pt idx="473">
                  <c:v>99.497893345354655</c:v>
                </c:pt>
                <c:pt idx="474">
                  <c:v>99.509823809884011</c:v>
                </c:pt>
                <c:pt idx="475">
                  <c:v>99.52175546611025</c:v>
                </c:pt>
                <c:pt idx="476">
                  <c:v>99.52175546611025</c:v>
                </c:pt>
                <c:pt idx="477">
                  <c:v>99.52175546611025</c:v>
                </c:pt>
                <c:pt idx="478">
                  <c:v>99.52175546611025</c:v>
                </c:pt>
                <c:pt idx="479">
                  <c:v>99.52175546611025</c:v>
                </c:pt>
                <c:pt idx="480">
                  <c:v>99.52175546611025</c:v>
                </c:pt>
                <c:pt idx="481">
                  <c:v>99.52175546611025</c:v>
                </c:pt>
                <c:pt idx="482">
                  <c:v>99.52175546611025</c:v>
                </c:pt>
                <c:pt idx="483">
                  <c:v>99.52175546611025</c:v>
                </c:pt>
                <c:pt idx="484">
                  <c:v>99.52175546611025</c:v>
                </c:pt>
                <c:pt idx="485">
                  <c:v>99.52175546611025</c:v>
                </c:pt>
                <c:pt idx="486">
                  <c:v>99.52175546611025</c:v>
                </c:pt>
                <c:pt idx="487">
                  <c:v>99.52175546611025</c:v>
                </c:pt>
                <c:pt idx="488">
                  <c:v>99.52175546611025</c:v>
                </c:pt>
                <c:pt idx="489">
                  <c:v>99.52175546611025</c:v>
                </c:pt>
                <c:pt idx="490">
                  <c:v>99.52175546611025</c:v>
                </c:pt>
                <c:pt idx="491">
                  <c:v>99.52175546611025</c:v>
                </c:pt>
                <c:pt idx="492">
                  <c:v>99.52175546611025</c:v>
                </c:pt>
                <c:pt idx="493">
                  <c:v>99.52175546611025</c:v>
                </c:pt>
                <c:pt idx="494">
                  <c:v>99.52175546611025</c:v>
                </c:pt>
                <c:pt idx="495">
                  <c:v>99.52175546611025</c:v>
                </c:pt>
                <c:pt idx="496">
                  <c:v>99.52175546611025</c:v>
                </c:pt>
                <c:pt idx="497">
                  <c:v>99.52175546611025</c:v>
                </c:pt>
                <c:pt idx="498">
                  <c:v>99.52175546611025</c:v>
                </c:pt>
                <c:pt idx="499">
                  <c:v>99.52175546611025</c:v>
                </c:pt>
                <c:pt idx="500">
                  <c:v>99.52175546611025</c:v>
                </c:pt>
                <c:pt idx="501">
                  <c:v>99.52175546611025</c:v>
                </c:pt>
                <c:pt idx="502">
                  <c:v>99.52175546611025</c:v>
                </c:pt>
                <c:pt idx="503">
                  <c:v>99.52175546611025</c:v>
                </c:pt>
                <c:pt idx="504">
                  <c:v>99.52175546611025</c:v>
                </c:pt>
                <c:pt idx="505">
                  <c:v>99.52175546611025</c:v>
                </c:pt>
                <c:pt idx="506">
                  <c:v>99.52175546611025</c:v>
                </c:pt>
                <c:pt idx="507">
                  <c:v>99.52175546611025</c:v>
                </c:pt>
                <c:pt idx="508">
                  <c:v>99.52175546611025</c:v>
                </c:pt>
                <c:pt idx="509">
                  <c:v>99.52175546611025</c:v>
                </c:pt>
                <c:pt idx="510">
                  <c:v>99.52175546611025</c:v>
                </c:pt>
                <c:pt idx="511">
                  <c:v>99.52175546611025</c:v>
                </c:pt>
                <c:pt idx="512">
                  <c:v>99.52175546611025</c:v>
                </c:pt>
                <c:pt idx="513">
                  <c:v>99.52175546611025</c:v>
                </c:pt>
                <c:pt idx="514">
                  <c:v>99.52175546611025</c:v>
                </c:pt>
                <c:pt idx="515">
                  <c:v>99.52175546611025</c:v>
                </c:pt>
                <c:pt idx="516">
                  <c:v>99.52175546611025</c:v>
                </c:pt>
                <c:pt idx="517">
                  <c:v>99.52175546611025</c:v>
                </c:pt>
                <c:pt idx="518">
                  <c:v>99.52175546611025</c:v>
                </c:pt>
                <c:pt idx="519">
                  <c:v>99.52175546611025</c:v>
                </c:pt>
                <c:pt idx="520">
                  <c:v>99.52175546611025</c:v>
                </c:pt>
                <c:pt idx="521">
                  <c:v>99.52175546611025</c:v>
                </c:pt>
                <c:pt idx="522">
                  <c:v>99.52175546611025</c:v>
                </c:pt>
                <c:pt idx="523">
                  <c:v>99.52175546611025</c:v>
                </c:pt>
                <c:pt idx="524">
                  <c:v>99.52175546611025</c:v>
                </c:pt>
                <c:pt idx="525">
                  <c:v>99.52175546611025</c:v>
                </c:pt>
                <c:pt idx="526">
                  <c:v>99.52175546611025</c:v>
                </c:pt>
                <c:pt idx="527">
                  <c:v>99.52175546611025</c:v>
                </c:pt>
                <c:pt idx="528">
                  <c:v>99.52175546611025</c:v>
                </c:pt>
                <c:pt idx="529">
                  <c:v>99.52175546611025</c:v>
                </c:pt>
                <c:pt idx="530">
                  <c:v>99.52175546611025</c:v>
                </c:pt>
                <c:pt idx="531">
                  <c:v>99.52175546611025</c:v>
                </c:pt>
                <c:pt idx="532">
                  <c:v>99.52175546611025</c:v>
                </c:pt>
                <c:pt idx="533">
                  <c:v>99.52175546611025</c:v>
                </c:pt>
                <c:pt idx="534">
                  <c:v>99.52175546611025</c:v>
                </c:pt>
                <c:pt idx="535">
                  <c:v>99.52175546611025</c:v>
                </c:pt>
                <c:pt idx="536">
                  <c:v>99.509823809884011</c:v>
                </c:pt>
                <c:pt idx="537">
                  <c:v>99.497893345354655</c:v>
                </c:pt>
                <c:pt idx="538">
                  <c:v>99.485964072427279</c:v>
                </c:pt>
                <c:pt idx="539">
                  <c:v>99.474035991006446</c:v>
                </c:pt>
                <c:pt idx="540">
                  <c:v>99.462109100997267</c:v>
                </c:pt>
                <c:pt idx="541">
                  <c:v>99.450183402304376</c:v>
                </c:pt>
                <c:pt idx="542">
                  <c:v>99.438258894832757</c:v>
                </c:pt>
                <c:pt idx="543">
                  <c:v>99.426335578487084</c:v>
                </c:pt>
                <c:pt idx="544">
                  <c:v>99.414413453172457</c:v>
                </c:pt>
                <c:pt idx="545">
                  <c:v>99.402492518793622</c:v>
                </c:pt>
                <c:pt idx="546">
                  <c:v>99.414413453172457</c:v>
                </c:pt>
                <c:pt idx="547">
                  <c:v>99.426335578487084</c:v>
                </c:pt>
                <c:pt idx="548">
                  <c:v>99.438258894832757</c:v>
                </c:pt>
                <c:pt idx="549">
                  <c:v>99.450183402304376</c:v>
                </c:pt>
                <c:pt idx="550">
                  <c:v>99.462109100997267</c:v>
                </c:pt>
                <c:pt idx="551">
                  <c:v>99.450183402304376</c:v>
                </c:pt>
                <c:pt idx="552">
                  <c:v>99.438258894832757</c:v>
                </c:pt>
                <c:pt idx="553">
                  <c:v>99.426335578487084</c:v>
                </c:pt>
                <c:pt idx="554">
                  <c:v>99.414413453172457</c:v>
                </c:pt>
                <c:pt idx="555">
                  <c:v>99.402492518793622</c:v>
                </c:pt>
                <c:pt idx="556">
                  <c:v>99.414413453172457</c:v>
                </c:pt>
                <c:pt idx="557">
                  <c:v>99.426335578487084</c:v>
                </c:pt>
                <c:pt idx="558">
                  <c:v>99.438258894832757</c:v>
                </c:pt>
                <c:pt idx="559">
                  <c:v>99.450183402304376</c:v>
                </c:pt>
                <c:pt idx="560">
                  <c:v>99.462109100997267</c:v>
                </c:pt>
                <c:pt idx="561">
                  <c:v>99.450183402304376</c:v>
                </c:pt>
                <c:pt idx="562">
                  <c:v>99.438258894832757</c:v>
                </c:pt>
                <c:pt idx="563">
                  <c:v>99.426335578487084</c:v>
                </c:pt>
                <c:pt idx="564">
                  <c:v>99.414413453172457</c:v>
                </c:pt>
                <c:pt idx="565">
                  <c:v>99.402492518793622</c:v>
                </c:pt>
                <c:pt idx="566">
                  <c:v>99.414413453172457</c:v>
                </c:pt>
                <c:pt idx="567">
                  <c:v>99.426335578487084</c:v>
                </c:pt>
                <c:pt idx="568">
                  <c:v>99.438258894832757</c:v>
                </c:pt>
                <c:pt idx="569">
                  <c:v>99.450183402304376</c:v>
                </c:pt>
                <c:pt idx="570">
                  <c:v>99.462109100997267</c:v>
                </c:pt>
                <c:pt idx="571">
                  <c:v>99.426335578487084</c:v>
                </c:pt>
                <c:pt idx="572">
                  <c:v>99.390572775255336</c:v>
                </c:pt>
                <c:pt idx="573">
                  <c:v>99.354820688733469</c:v>
                </c:pt>
                <c:pt idx="574">
                  <c:v>99.319079316353665</c:v>
                </c:pt>
                <c:pt idx="575">
                  <c:v>99.283348655548252</c:v>
                </c:pt>
                <c:pt idx="576">
                  <c:v>99.283348655548252</c:v>
                </c:pt>
                <c:pt idx="577">
                  <c:v>99.283348655548252</c:v>
                </c:pt>
                <c:pt idx="578">
                  <c:v>99.283348655548252</c:v>
                </c:pt>
                <c:pt idx="579">
                  <c:v>99.283348655548252</c:v>
                </c:pt>
                <c:pt idx="580">
                  <c:v>99.283348655548252</c:v>
                </c:pt>
                <c:pt idx="581">
                  <c:v>99.307167906037037</c:v>
                </c:pt>
                <c:pt idx="582">
                  <c:v>99.330991916845306</c:v>
                </c:pt>
                <c:pt idx="583">
                  <c:v>99.354820688733469</c:v>
                </c:pt>
                <c:pt idx="584">
                  <c:v>99.378654222462643</c:v>
                </c:pt>
                <c:pt idx="585">
                  <c:v>99.402492518793622</c:v>
                </c:pt>
                <c:pt idx="586">
                  <c:v>99.438258894832757</c:v>
                </c:pt>
                <c:pt idx="587">
                  <c:v>99.474035991006517</c:v>
                </c:pt>
                <c:pt idx="588">
                  <c:v>99.509823809884011</c:v>
                </c:pt>
                <c:pt idx="589">
                  <c:v>99.54562235403462</c:v>
                </c:pt>
                <c:pt idx="590">
                  <c:v>99.581431626028447</c:v>
                </c:pt>
                <c:pt idx="591">
                  <c:v>99.533688314128824</c:v>
                </c:pt>
                <c:pt idx="592">
                  <c:v>99.485964072427279</c:v>
                </c:pt>
                <c:pt idx="593">
                  <c:v>99.438258894832757</c:v>
                </c:pt>
                <c:pt idx="594">
                  <c:v>99.390572775255336</c:v>
                </c:pt>
                <c:pt idx="595">
                  <c:v>99.342905707606832</c:v>
                </c:pt>
                <c:pt idx="596">
                  <c:v>99.402492518793622</c:v>
                </c:pt>
                <c:pt idx="597">
                  <c:v>99.462109100997267</c:v>
                </c:pt>
                <c:pt idx="598">
                  <c:v>99.52175546611025</c:v>
                </c:pt>
                <c:pt idx="599">
                  <c:v>99.581431626028376</c:v>
                </c:pt>
                <c:pt idx="600">
                  <c:v>99.641137592651091</c:v>
                </c:pt>
                <c:pt idx="601">
                  <c:v>99.605310435206462</c:v>
                </c:pt>
                <c:pt idx="602">
                  <c:v>99.569494009889212</c:v>
                </c:pt>
                <c:pt idx="603">
                  <c:v>99.533688314128753</c:v>
                </c:pt>
                <c:pt idx="604">
                  <c:v>99.497893345354655</c:v>
                </c:pt>
                <c:pt idx="605">
                  <c:v>99.462109100997267</c:v>
                </c:pt>
                <c:pt idx="606">
                  <c:v>99.450183402304376</c:v>
                </c:pt>
                <c:pt idx="607">
                  <c:v>99.438258894832757</c:v>
                </c:pt>
                <c:pt idx="608">
                  <c:v>99.426335578487084</c:v>
                </c:pt>
                <c:pt idx="609">
                  <c:v>99.414413453172457</c:v>
                </c:pt>
                <c:pt idx="610">
                  <c:v>99.402492518793622</c:v>
                </c:pt>
                <c:pt idx="611">
                  <c:v>99.402492518793622</c:v>
                </c:pt>
                <c:pt idx="612">
                  <c:v>99.402492518793622</c:v>
                </c:pt>
                <c:pt idx="613">
                  <c:v>99.402492518793622</c:v>
                </c:pt>
                <c:pt idx="614">
                  <c:v>99.402492518793622</c:v>
                </c:pt>
                <c:pt idx="615">
                  <c:v>99.402492518793622</c:v>
                </c:pt>
                <c:pt idx="616">
                  <c:v>99.390572775255393</c:v>
                </c:pt>
                <c:pt idx="617">
                  <c:v>99.378654222462643</c:v>
                </c:pt>
                <c:pt idx="618">
                  <c:v>99.366736860320472</c:v>
                </c:pt>
                <c:pt idx="619">
                  <c:v>99.354820688733469</c:v>
                </c:pt>
                <c:pt idx="620">
                  <c:v>99.342905707606832</c:v>
                </c:pt>
                <c:pt idx="621">
                  <c:v>99.319079316353665</c:v>
                </c:pt>
                <c:pt idx="622">
                  <c:v>99.295257685800323</c:v>
                </c:pt>
                <c:pt idx="623">
                  <c:v>99.27144081518604</c:v>
                </c:pt>
                <c:pt idx="624">
                  <c:v>99.247628703750408</c:v>
                </c:pt>
                <c:pt idx="625">
                  <c:v>99.223821350732862</c:v>
                </c:pt>
                <c:pt idx="626">
                  <c:v>99.152427834586021</c:v>
                </c:pt>
                <c:pt idx="627">
                  <c:v>99.08107711683509</c:v>
                </c:pt>
                <c:pt idx="628">
                  <c:v>99.009769176962763</c:v>
                </c:pt>
                <c:pt idx="629">
                  <c:v>98.938503994459055</c:v>
                </c:pt>
                <c:pt idx="630">
                  <c:v>98.867281548821424</c:v>
                </c:pt>
                <c:pt idx="631">
                  <c:v>98.736817994278809</c:v>
                </c:pt>
                <c:pt idx="632">
                  <c:v>98.606497887981831</c:v>
                </c:pt>
                <c:pt idx="633">
                  <c:v>98.476321103785452</c:v>
                </c:pt>
                <c:pt idx="634">
                  <c:v>98.346287515628305</c:v>
                </c:pt>
                <c:pt idx="635">
                  <c:v>98.216396997531589</c:v>
                </c:pt>
                <c:pt idx="636">
                  <c:v>98.122020956485869</c:v>
                </c:pt>
                <c:pt idx="637">
                  <c:v>98.027720473868584</c:v>
                </c:pt>
                <c:pt idx="638">
                  <c:v>97.93349550130182</c:v>
                </c:pt>
                <c:pt idx="639">
                  <c:v>97.839345990431156</c:v>
                </c:pt>
                <c:pt idx="640">
                  <c:v>97.745271892924976</c:v>
                </c:pt>
                <c:pt idx="641">
                  <c:v>97.768783349940861</c:v>
                </c:pt>
                <c:pt idx="642">
                  <c:v>97.792299518027264</c:v>
                </c:pt>
                <c:pt idx="643">
                  <c:v>97.815820397939106</c:v>
                </c:pt>
                <c:pt idx="644">
                  <c:v>97.839345990431028</c:v>
                </c:pt>
                <c:pt idx="645">
                  <c:v>97.862876296258264</c:v>
                </c:pt>
                <c:pt idx="646">
                  <c:v>97.945269495069738</c:v>
                </c:pt>
                <c:pt idx="647">
                  <c:v>98.027720473868527</c:v>
                </c:pt>
                <c:pt idx="648">
                  <c:v>98.110229265049554</c:v>
                </c:pt>
                <c:pt idx="649">
                  <c:v>98.192795901020943</c:v>
                </c:pt>
                <c:pt idx="650">
                  <c:v>98.275420414204888</c:v>
                </c:pt>
                <c:pt idx="651">
                  <c:v>98.346287515628234</c:v>
                </c:pt>
                <c:pt idx="652">
                  <c:v>98.417197183349089</c:v>
                </c:pt>
                <c:pt idx="653">
                  <c:v>98.488149437808815</c:v>
                </c:pt>
                <c:pt idx="654">
                  <c:v>98.559144299455909</c:v>
                </c:pt>
                <c:pt idx="655">
                  <c:v>98.63018178874637</c:v>
                </c:pt>
                <c:pt idx="656">
                  <c:v>98.677563807069077</c:v>
                </c:pt>
                <c:pt idx="657">
                  <c:v>98.724964786170801</c:v>
                </c:pt>
                <c:pt idx="658">
                  <c:v>98.772384732117857</c:v>
                </c:pt>
                <c:pt idx="659">
                  <c:v>98.819823650978307</c:v>
                </c:pt>
                <c:pt idx="660">
                  <c:v>98.867281548821424</c:v>
                </c:pt>
                <c:pt idx="661">
                  <c:v>98.902887430813138</c:v>
                </c:pt>
                <c:pt idx="662">
                  <c:v>98.938503994459055</c:v>
                </c:pt>
                <c:pt idx="663">
                  <c:v>98.974131242321434</c:v>
                </c:pt>
                <c:pt idx="664">
                  <c:v>99.009769176962763</c:v>
                </c:pt>
                <c:pt idx="665">
                  <c:v>99.045417800946183</c:v>
                </c:pt>
                <c:pt idx="666">
                  <c:v>99.069189490057724</c:v>
                </c:pt>
                <c:pt idx="667">
                  <c:v>99.092965931886908</c:v>
                </c:pt>
                <c:pt idx="668">
                  <c:v>99.116747127193605</c:v>
                </c:pt>
                <c:pt idx="669">
                  <c:v>99.140533076737483</c:v>
                </c:pt>
                <c:pt idx="670">
                  <c:v>99.16432378127881</c:v>
                </c:pt>
                <c:pt idx="671">
                  <c:v>99.17622091691085</c:v>
                </c:pt>
                <c:pt idx="672">
                  <c:v>99.188119241577368</c:v>
                </c:pt>
                <c:pt idx="673">
                  <c:v>99.200018755373094</c:v>
                </c:pt>
                <c:pt idx="674">
                  <c:v>99.211919458393339</c:v>
                </c:pt>
                <c:pt idx="675">
                  <c:v>99.223821350732862</c:v>
                </c:pt>
                <c:pt idx="676">
                  <c:v>99.23572443248689</c:v>
                </c:pt>
                <c:pt idx="677">
                  <c:v>99.247628703750351</c:v>
                </c:pt>
                <c:pt idx="678">
                  <c:v>99.259534164618472</c:v>
                </c:pt>
                <c:pt idx="679">
                  <c:v>99.27144081518604</c:v>
                </c:pt>
                <c:pt idx="680">
                  <c:v>99.283348655548252</c:v>
                </c:pt>
                <c:pt idx="681">
                  <c:v>99.295257685800252</c:v>
                </c:pt>
                <c:pt idx="682">
                  <c:v>99.307167906037037</c:v>
                </c:pt>
                <c:pt idx="683">
                  <c:v>99.319079316353665</c:v>
                </c:pt>
                <c:pt idx="684">
                  <c:v>99.330991916845306</c:v>
                </c:pt>
                <c:pt idx="685">
                  <c:v>99.342905707606832</c:v>
                </c:pt>
                <c:pt idx="686">
                  <c:v>99.330991916845306</c:v>
                </c:pt>
                <c:pt idx="687">
                  <c:v>99.319079316353665</c:v>
                </c:pt>
                <c:pt idx="688">
                  <c:v>99.307167906037037</c:v>
                </c:pt>
                <c:pt idx="689">
                  <c:v>99.295257685800252</c:v>
                </c:pt>
                <c:pt idx="690">
                  <c:v>99.283348655548252</c:v>
                </c:pt>
                <c:pt idx="691">
                  <c:v>99.283348655548252</c:v>
                </c:pt>
                <c:pt idx="692">
                  <c:v>99.283348655548252</c:v>
                </c:pt>
                <c:pt idx="693">
                  <c:v>99.283348655548252</c:v>
                </c:pt>
                <c:pt idx="694">
                  <c:v>99.283348655548252</c:v>
                </c:pt>
                <c:pt idx="695">
                  <c:v>99.283348655548252</c:v>
                </c:pt>
                <c:pt idx="696">
                  <c:v>99.295257685800252</c:v>
                </c:pt>
                <c:pt idx="697">
                  <c:v>99.307167906037037</c:v>
                </c:pt>
                <c:pt idx="698">
                  <c:v>99.319079316353665</c:v>
                </c:pt>
                <c:pt idx="699">
                  <c:v>99.330991916845306</c:v>
                </c:pt>
                <c:pt idx="700">
                  <c:v>99.342905707606832</c:v>
                </c:pt>
                <c:pt idx="701">
                  <c:v>99.342905707606832</c:v>
                </c:pt>
                <c:pt idx="702">
                  <c:v>99.342905707606832</c:v>
                </c:pt>
                <c:pt idx="703">
                  <c:v>99.342905707606832</c:v>
                </c:pt>
                <c:pt idx="704">
                  <c:v>99.342905707606832</c:v>
                </c:pt>
                <c:pt idx="705">
                  <c:v>99.342905707606832</c:v>
                </c:pt>
                <c:pt idx="706">
                  <c:v>99.330991916845306</c:v>
                </c:pt>
                <c:pt idx="707">
                  <c:v>99.319079316353665</c:v>
                </c:pt>
                <c:pt idx="708">
                  <c:v>99.307167906037037</c:v>
                </c:pt>
                <c:pt idx="709">
                  <c:v>99.295257685800252</c:v>
                </c:pt>
                <c:pt idx="710">
                  <c:v>99.283348655548252</c:v>
                </c:pt>
                <c:pt idx="711">
                  <c:v>99.295257685800252</c:v>
                </c:pt>
                <c:pt idx="712">
                  <c:v>99.307167906037037</c:v>
                </c:pt>
                <c:pt idx="713">
                  <c:v>99.319079316353665</c:v>
                </c:pt>
                <c:pt idx="714">
                  <c:v>99.330991916845306</c:v>
                </c:pt>
                <c:pt idx="715">
                  <c:v>99.342905707606832</c:v>
                </c:pt>
                <c:pt idx="716">
                  <c:v>99.342905707606832</c:v>
                </c:pt>
                <c:pt idx="717">
                  <c:v>99.342905707606832</c:v>
                </c:pt>
                <c:pt idx="718">
                  <c:v>99.342905707606832</c:v>
                </c:pt>
                <c:pt idx="719">
                  <c:v>99.342905707606832</c:v>
                </c:pt>
                <c:pt idx="720">
                  <c:v>99.342905707606832</c:v>
                </c:pt>
                <c:pt idx="721">
                  <c:v>99.342905707606832</c:v>
                </c:pt>
                <c:pt idx="722">
                  <c:v>99.342905707606832</c:v>
                </c:pt>
                <c:pt idx="723">
                  <c:v>99.342905707606832</c:v>
                </c:pt>
                <c:pt idx="724">
                  <c:v>99.342905707606832</c:v>
                </c:pt>
                <c:pt idx="725">
                  <c:v>99.342905707606832</c:v>
                </c:pt>
                <c:pt idx="726">
                  <c:v>99.330991916845306</c:v>
                </c:pt>
                <c:pt idx="727">
                  <c:v>99.319079316353665</c:v>
                </c:pt>
                <c:pt idx="728">
                  <c:v>99.307167906037037</c:v>
                </c:pt>
                <c:pt idx="729">
                  <c:v>99.295257685800252</c:v>
                </c:pt>
                <c:pt idx="730">
                  <c:v>99.283348655548252</c:v>
                </c:pt>
                <c:pt idx="731">
                  <c:v>99.295257685800252</c:v>
                </c:pt>
                <c:pt idx="732">
                  <c:v>99.307167906037037</c:v>
                </c:pt>
                <c:pt idx="733">
                  <c:v>99.319079316353665</c:v>
                </c:pt>
                <c:pt idx="734">
                  <c:v>99.330991916845306</c:v>
                </c:pt>
                <c:pt idx="735">
                  <c:v>99.342905707606832</c:v>
                </c:pt>
                <c:pt idx="736">
                  <c:v>99.342905707606832</c:v>
                </c:pt>
                <c:pt idx="737">
                  <c:v>99.342905707606832</c:v>
                </c:pt>
                <c:pt idx="738">
                  <c:v>99.342905707606832</c:v>
                </c:pt>
                <c:pt idx="739">
                  <c:v>99.342905707606832</c:v>
                </c:pt>
                <c:pt idx="740">
                  <c:v>99.342905707606832</c:v>
                </c:pt>
                <c:pt idx="741">
                  <c:v>99.342905707606832</c:v>
                </c:pt>
                <c:pt idx="742">
                  <c:v>99.342905707606832</c:v>
                </c:pt>
                <c:pt idx="743">
                  <c:v>99.342905707606832</c:v>
                </c:pt>
                <c:pt idx="744">
                  <c:v>99.342905707606832</c:v>
                </c:pt>
                <c:pt idx="745">
                  <c:v>99.342905707606832</c:v>
                </c:pt>
                <c:pt idx="746">
                  <c:v>99.330991916845306</c:v>
                </c:pt>
                <c:pt idx="747">
                  <c:v>99.319079316353665</c:v>
                </c:pt>
                <c:pt idx="748">
                  <c:v>99.307167906037037</c:v>
                </c:pt>
                <c:pt idx="749">
                  <c:v>99.295257685800252</c:v>
                </c:pt>
                <c:pt idx="750">
                  <c:v>99.283348655548252</c:v>
                </c:pt>
                <c:pt idx="751">
                  <c:v>99.283348655548252</c:v>
                </c:pt>
                <c:pt idx="752">
                  <c:v>99.283348655548252</c:v>
                </c:pt>
                <c:pt idx="753">
                  <c:v>99.283348655548252</c:v>
                </c:pt>
                <c:pt idx="754">
                  <c:v>99.283348655548252</c:v>
                </c:pt>
                <c:pt idx="755">
                  <c:v>99.283348655548252</c:v>
                </c:pt>
                <c:pt idx="756">
                  <c:v>99.283348655548252</c:v>
                </c:pt>
                <c:pt idx="757">
                  <c:v>99.283348655548252</c:v>
                </c:pt>
                <c:pt idx="758">
                  <c:v>99.283348655548252</c:v>
                </c:pt>
                <c:pt idx="759">
                  <c:v>99.283348655548252</c:v>
                </c:pt>
                <c:pt idx="760">
                  <c:v>99.283348655548252</c:v>
                </c:pt>
                <c:pt idx="761">
                  <c:v>99.283348655548252</c:v>
                </c:pt>
                <c:pt idx="762">
                  <c:v>99.283348655548252</c:v>
                </c:pt>
                <c:pt idx="763">
                  <c:v>99.283348655548252</c:v>
                </c:pt>
                <c:pt idx="764">
                  <c:v>99.283348655548252</c:v>
                </c:pt>
                <c:pt idx="765">
                  <c:v>99.283348655548252</c:v>
                </c:pt>
                <c:pt idx="766">
                  <c:v>99.283348655548252</c:v>
                </c:pt>
                <c:pt idx="767">
                  <c:v>99.283348655548252</c:v>
                </c:pt>
                <c:pt idx="768">
                  <c:v>99.283348655548252</c:v>
                </c:pt>
                <c:pt idx="769">
                  <c:v>99.283348655548252</c:v>
                </c:pt>
                <c:pt idx="770">
                  <c:v>99.283348655548252</c:v>
                </c:pt>
                <c:pt idx="771">
                  <c:v>99.283348655548252</c:v>
                </c:pt>
                <c:pt idx="772">
                  <c:v>99.283348655548252</c:v>
                </c:pt>
                <c:pt idx="773">
                  <c:v>99.283348655548252</c:v>
                </c:pt>
                <c:pt idx="774">
                  <c:v>99.283348655548252</c:v>
                </c:pt>
                <c:pt idx="775">
                  <c:v>99.283348655548252</c:v>
                </c:pt>
                <c:pt idx="776">
                  <c:v>99.283348655548252</c:v>
                </c:pt>
                <c:pt idx="777">
                  <c:v>99.283348655548252</c:v>
                </c:pt>
                <c:pt idx="778">
                  <c:v>99.283348655548252</c:v>
                </c:pt>
                <c:pt idx="779">
                  <c:v>99.283348655548252</c:v>
                </c:pt>
                <c:pt idx="780">
                  <c:v>99.283348655548252</c:v>
                </c:pt>
                <c:pt idx="781">
                  <c:v>99.27144081518604</c:v>
                </c:pt>
                <c:pt idx="782">
                  <c:v>99.259534164618472</c:v>
                </c:pt>
                <c:pt idx="783">
                  <c:v>99.247628703750351</c:v>
                </c:pt>
                <c:pt idx="784">
                  <c:v>99.23572443248689</c:v>
                </c:pt>
                <c:pt idx="785">
                  <c:v>99.223821350732862</c:v>
                </c:pt>
                <c:pt idx="786">
                  <c:v>99.223821350732862</c:v>
                </c:pt>
                <c:pt idx="787">
                  <c:v>99.223821350732862</c:v>
                </c:pt>
                <c:pt idx="788">
                  <c:v>99.223821350732862</c:v>
                </c:pt>
                <c:pt idx="789">
                  <c:v>99.223821350732862</c:v>
                </c:pt>
                <c:pt idx="790">
                  <c:v>99.223821350732862</c:v>
                </c:pt>
                <c:pt idx="791">
                  <c:v>99.223821350732862</c:v>
                </c:pt>
                <c:pt idx="792">
                  <c:v>99.223821350732862</c:v>
                </c:pt>
                <c:pt idx="793">
                  <c:v>99.223821350732862</c:v>
                </c:pt>
                <c:pt idx="794">
                  <c:v>99.223821350732862</c:v>
                </c:pt>
                <c:pt idx="795">
                  <c:v>99.223821350732862</c:v>
                </c:pt>
                <c:pt idx="796">
                  <c:v>99.223821350732862</c:v>
                </c:pt>
                <c:pt idx="797">
                  <c:v>99.223821350732862</c:v>
                </c:pt>
                <c:pt idx="798">
                  <c:v>99.223821350732862</c:v>
                </c:pt>
                <c:pt idx="799">
                  <c:v>99.223821350732862</c:v>
                </c:pt>
                <c:pt idx="800">
                  <c:v>99.223821350732862</c:v>
                </c:pt>
                <c:pt idx="801">
                  <c:v>99.223821350732862</c:v>
                </c:pt>
                <c:pt idx="802">
                  <c:v>99.223821350732862</c:v>
                </c:pt>
                <c:pt idx="803">
                  <c:v>99.223821350732862</c:v>
                </c:pt>
                <c:pt idx="804">
                  <c:v>99.223821350732862</c:v>
                </c:pt>
                <c:pt idx="805">
                  <c:v>99.223821350732862</c:v>
                </c:pt>
                <c:pt idx="806">
                  <c:v>99.211919458393339</c:v>
                </c:pt>
                <c:pt idx="807">
                  <c:v>99.200018755373094</c:v>
                </c:pt>
                <c:pt idx="808">
                  <c:v>99.188119241577368</c:v>
                </c:pt>
                <c:pt idx="809">
                  <c:v>99.17622091691085</c:v>
                </c:pt>
                <c:pt idx="810">
                  <c:v>99.16432378127881</c:v>
                </c:pt>
                <c:pt idx="811">
                  <c:v>99.17622091691085</c:v>
                </c:pt>
                <c:pt idx="812">
                  <c:v>99.188119241577368</c:v>
                </c:pt>
                <c:pt idx="813">
                  <c:v>99.200018755373094</c:v>
                </c:pt>
                <c:pt idx="814">
                  <c:v>99.211919458393339</c:v>
                </c:pt>
                <c:pt idx="815">
                  <c:v>99.223821350732862</c:v>
                </c:pt>
                <c:pt idx="816">
                  <c:v>99.223821350732862</c:v>
                </c:pt>
                <c:pt idx="817">
                  <c:v>99.223821350732862</c:v>
                </c:pt>
                <c:pt idx="818">
                  <c:v>99.223821350732862</c:v>
                </c:pt>
                <c:pt idx="819">
                  <c:v>99.223821350732862</c:v>
                </c:pt>
                <c:pt idx="820">
                  <c:v>99.223821350732862</c:v>
                </c:pt>
                <c:pt idx="821">
                  <c:v>99.211919458393339</c:v>
                </c:pt>
                <c:pt idx="822">
                  <c:v>99.200018755373094</c:v>
                </c:pt>
                <c:pt idx="823">
                  <c:v>99.188119241577368</c:v>
                </c:pt>
                <c:pt idx="824">
                  <c:v>99.17622091691085</c:v>
                </c:pt>
                <c:pt idx="825">
                  <c:v>99.16432378127881</c:v>
                </c:pt>
                <c:pt idx="826">
                  <c:v>99.152427834586021</c:v>
                </c:pt>
                <c:pt idx="827">
                  <c:v>99.140533076737483</c:v>
                </c:pt>
                <c:pt idx="828">
                  <c:v>99.128639507638383</c:v>
                </c:pt>
                <c:pt idx="829">
                  <c:v>99.116747127193477</c:v>
                </c:pt>
                <c:pt idx="830">
                  <c:v>99.104855935308024</c:v>
                </c:pt>
                <c:pt idx="831">
                  <c:v>99.104855935308024</c:v>
                </c:pt>
                <c:pt idx="832">
                  <c:v>99.104855935308024</c:v>
                </c:pt>
                <c:pt idx="833">
                  <c:v>99.104855935308024</c:v>
                </c:pt>
                <c:pt idx="834">
                  <c:v>99.104855935308024</c:v>
                </c:pt>
                <c:pt idx="835">
                  <c:v>99.104855935308024</c:v>
                </c:pt>
                <c:pt idx="836">
                  <c:v>99.104855935308024</c:v>
                </c:pt>
                <c:pt idx="837">
                  <c:v>99.104855935308024</c:v>
                </c:pt>
                <c:pt idx="838">
                  <c:v>99.104855935308024</c:v>
                </c:pt>
                <c:pt idx="839">
                  <c:v>99.104855935308024</c:v>
                </c:pt>
                <c:pt idx="840">
                  <c:v>99.104855935308024</c:v>
                </c:pt>
                <c:pt idx="841">
                  <c:v>99.104855935308024</c:v>
                </c:pt>
                <c:pt idx="842">
                  <c:v>99.104855935308024</c:v>
                </c:pt>
                <c:pt idx="843">
                  <c:v>99.104855935308024</c:v>
                </c:pt>
                <c:pt idx="844">
                  <c:v>99.104855935308024</c:v>
                </c:pt>
                <c:pt idx="845">
                  <c:v>99.104855935308024</c:v>
                </c:pt>
                <c:pt idx="846">
                  <c:v>99.104855935308024</c:v>
                </c:pt>
                <c:pt idx="847">
                  <c:v>99.104855935308024</c:v>
                </c:pt>
                <c:pt idx="848">
                  <c:v>99.104855935308024</c:v>
                </c:pt>
                <c:pt idx="849">
                  <c:v>99.104855935308024</c:v>
                </c:pt>
                <c:pt idx="850">
                  <c:v>99.104855935308024</c:v>
                </c:pt>
                <c:pt idx="851">
                  <c:v>99.104855935308024</c:v>
                </c:pt>
                <c:pt idx="852">
                  <c:v>99.104855935308024</c:v>
                </c:pt>
                <c:pt idx="853">
                  <c:v>99.104855935308024</c:v>
                </c:pt>
                <c:pt idx="854">
                  <c:v>99.104855935308024</c:v>
                </c:pt>
                <c:pt idx="855">
                  <c:v>99.104855935308024</c:v>
                </c:pt>
                <c:pt idx="856">
                  <c:v>99.104855935308024</c:v>
                </c:pt>
                <c:pt idx="857">
                  <c:v>99.104855935308024</c:v>
                </c:pt>
                <c:pt idx="858">
                  <c:v>99.104855935308024</c:v>
                </c:pt>
                <c:pt idx="859">
                  <c:v>99.104855935308024</c:v>
                </c:pt>
                <c:pt idx="860">
                  <c:v>99.104855935308024</c:v>
                </c:pt>
                <c:pt idx="861">
                  <c:v>99.092965931886908</c:v>
                </c:pt>
                <c:pt idx="862">
                  <c:v>99.08107711683509</c:v>
                </c:pt>
                <c:pt idx="863">
                  <c:v>99.069189490057667</c:v>
                </c:pt>
                <c:pt idx="864">
                  <c:v>99.057303051459655</c:v>
                </c:pt>
                <c:pt idx="865">
                  <c:v>99.045417800946183</c:v>
                </c:pt>
                <c:pt idx="866">
                  <c:v>99.057303051459655</c:v>
                </c:pt>
                <c:pt idx="867">
                  <c:v>99.069189490057667</c:v>
                </c:pt>
                <c:pt idx="868">
                  <c:v>99.08107711683509</c:v>
                </c:pt>
                <c:pt idx="869">
                  <c:v>99.092965931886908</c:v>
                </c:pt>
                <c:pt idx="870">
                  <c:v>99.104855935308024</c:v>
                </c:pt>
                <c:pt idx="871">
                  <c:v>99.092965931886908</c:v>
                </c:pt>
                <c:pt idx="872">
                  <c:v>99.08107711683509</c:v>
                </c:pt>
                <c:pt idx="873">
                  <c:v>99.069189490057667</c:v>
                </c:pt>
                <c:pt idx="874">
                  <c:v>99.057303051459655</c:v>
                </c:pt>
                <c:pt idx="875">
                  <c:v>99.045417800946183</c:v>
                </c:pt>
                <c:pt idx="876">
                  <c:v>99.033533738422136</c:v>
                </c:pt>
                <c:pt idx="877">
                  <c:v>99.021650863792644</c:v>
                </c:pt>
                <c:pt idx="878">
                  <c:v>99.009769176962763</c:v>
                </c:pt>
                <c:pt idx="879">
                  <c:v>98.997888677837537</c:v>
                </c:pt>
                <c:pt idx="880">
                  <c:v>98.986009366322065</c:v>
                </c:pt>
                <c:pt idx="881">
                  <c:v>98.986009366322065</c:v>
                </c:pt>
                <c:pt idx="882">
                  <c:v>98.986009366322065</c:v>
                </c:pt>
                <c:pt idx="883">
                  <c:v>98.986009366322065</c:v>
                </c:pt>
                <c:pt idx="884">
                  <c:v>98.986009366322065</c:v>
                </c:pt>
                <c:pt idx="885">
                  <c:v>98.986009366322065</c:v>
                </c:pt>
                <c:pt idx="886">
                  <c:v>98.986009366322065</c:v>
                </c:pt>
                <c:pt idx="887">
                  <c:v>98.986009366322065</c:v>
                </c:pt>
                <c:pt idx="888">
                  <c:v>98.986009366322065</c:v>
                </c:pt>
                <c:pt idx="889">
                  <c:v>98.986009366322065</c:v>
                </c:pt>
                <c:pt idx="890">
                  <c:v>98.986009366322065</c:v>
                </c:pt>
                <c:pt idx="891">
                  <c:v>98.974131242321434</c:v>
                </c:pt>
                <c:pt idx="892">
                  <c:v>98.962254305740586</c:v>
                </c:pt>
                <c:pt idx="893">
                  <c:v>98.950378556484836</c:v>
                </c:pt>
                <c:pt idx="894">
                  <c:v>98.938503994458998</c:v>
                </c:pt>
                <c:pt idx="895">
                  <c:v>98.926630619568442</c:v>
                </c:pt>
                <c:pt idx="896">
                  <c:v>98.91475843171807</c:v>
                </c:pt>
                <c:pt idx="897">
                  <c:v>98.902887430813138</c:v>
                </c:pt>
                <c:pt idx="898">
                  <c:v>98.891017616758532</c:v>
                </c:pt>
                <c:pt idx="899">
                  <c:v>98.879148989459651</c:v>
                </c:pt>
                <c:pt idx="900">
                  <c:v>98.867281548821424</c:v>
                </c:pt>
                <c:pt idx="901">
                  <c:v>98.867281548821424</c:v>
                </c:pt>
                <c:pt idx="902">
                  <c:v>98.867281548821424</c:v>
                </c:pt>
                <c:pt idx="903">
                  <c:v>98.867281548821424</c:v>
                </c:pt>
                <c:pt idx="904">
                  <c:v>98.867281548821424</c:v>
                </c:pt>
                <c:pt idx="905">
                  <c:v>98.867281548821424</c:v>
                </c:pt>
                <c:pt idx="906">
                  <c:v>98.843550227147588</c:v>
                </c:pt>
                <c:pt idx="907">
                  <c:v>98.819823650978307</c:v>
                </c:pt>
                <c:pt idx="908">
                  <c:v>98.796101819554622</c:v>
                </c:pt>
                <c:pt idx="909">
                  <c:v>98.772384732117985</c:v>
                </c:pt>
                <c:pt idx="910">
                  <c:v>98.748672387909465</c:v>
                </c:pt>
                <c:pt idx="911">
                  <c:v>98.73681799427888</c:v>
                </c:pt>
                <c:pt idx="912">
                  <c:v>98.724964786170801</c:v>
                </c:pt>
                <c:pt idx="913">
                  <c:v>98.71311276349067</c:v>
                </c:pt>
                <c:pt idx="914">
                  <c:v>98.701261926143445</c:v>
                </c:pt>
                <c:pt idx="915">
                  <c:v>98.689412274034609</c:v>
                </c:pt>
                <c:pt idx="916">
                  <c:v>98.665716525152362</c:v>
                </c:pt>
                <c:pt idx="917">
                  <c:v>98.642025516085809</c:v>
                </c:pt>
                <c:pt idx="918">
                  <c:v>98.618339246076673</c:v>
                </c:pt>
                <c:pt idx="919">
                  <c:v>98.594657714367045</c:v>
                </c:pt>
                <c:pt idx="920">
                  <c:v>98.570980920198849</c:v>
                </c:pt>
                <c:pt idx="921">
                  <c:v>98.499978955365279</c:v>
                </c:pt>
                <c:pt idx="922">
                  <c:v>98.429019601127905</c:v>
                </c:pt>
                <c:pt idx="923">
                  <c:v>98.35810283703691</c:v>
                </c:pt>
                <c:pt idx="924">
                  <c:v>98.287228642649836</c:v>
                </c:pt>
                <c:pt idx="925">
                  <c:v>98.216396997531589</c:v>
                </c:pt>
                <c:pt idx="926">
                  <c:v>98.086649423600008</c:v>
                </c:pt>
                <c:pt idx="927">
                  <c:v>97.95704466802114</c:v>
                </c:pt>
                <c:pt idx="928">
                  <c:v>97.827582605065359</c:v>
                </c:pt>
                <c:pt idx="929">
                  <c:v>97.69826310908644</c:v>
                </c:pt>
                <c:pt idx="930">
                  <c:v>97.569086054520568</c:v>
                </c:pt>
                <c:pt idx="931">
                  <c:v>97.34629718652296</c:v>
                </c:pt>
                <c:pt idx="932">
                  <c:v>97.12393226798099</c:v>
                </c:pt>
                <c:pt idx="933">
                  <c:v>96.901990653578139</c:v>
                </c:pt>
                <c:pt idx="934">
                  <c:v>96.680471698734621</c:v>
                </c:pt>
                <c:pt idx="935">
                  <c:v>96.45937475960605</c:v>
                </c:pt>
                <c:pt idx="936">
                  <c:v>96.296730893359495</c:v>
                </c:pt>
                <c:pt idx="937">
                  <c:v>96.134315548550546</c:v>
                </c:pt>
                <c:pt idx="938">
                  <c:v>95.97212846836976</c:v>
                </c:pt>
                <c:pt idx="939">
                  <c:v>95.810169396224154</c:v>
                </c:pt>
                <c:pt idx="940">
                  <c:v>95.648438075736792</c:v>
                </c:pt>
                <c:pt idx="941">
                  <c:v>95.62535217841436</c:v>
                </c:pt>
                <c:pt idx="942">
                  <c:v>95.602270923110353</c:v>
                </c:pt>
                <c:pt idx="943">
                  <c:v>95.579194309078474</c:v>
                </c:pt>
                <c:pt idx="944">
                  <c:v>95.556122335572297</c:v>
                </c:pt>
                <c:pt idx="945">
                  <c:v>95.53305500184571</c:v>
                </c:pt>
                <c:pt idx="946">
                  <c:v>95.62535217841436</c:v>
                </c:pt>
                <c:pt idx="947">
                  <c:v>95.717723627279668</c:v>
                </c:pt>
                <c:pt idx="948">
                  <c:v>95.810169396224083</c:v>
                </c:pt>
                <c:pt idx="949">
                  <c:v>95.902689533052921</c:v>
                </c:pt>
                <c:pt idx="950">
                  <c:v>95.995284085594719</c:v>
                </c:pt>
                <c:pt idx="951">
                  <c:v>96.134315548550504</c:v>
                </c:pt>
                <c:pt idx="952">
                  <c:v>96.27351471612748</c:v>
                </c:pt>
                <c:pt idx="953">
                  <c:v>96.412881750038594</c:v>
                </c:pt>
                <c:pt idx="954">
                  <c:v>96.552416812113393</c:v>
                </c:pt>
                <c:pt idx="955">
                  <c:v>96.692120064298365</c:v>
                </c:pt>
                <c:pt idx="956">
                  <c:v>96.797007975683812</c:v>
                </c:pt>
                <c:pt idx="957">
                  <c:v>96.901990653578139</c:v>
                </c:pt>
                <c:pt idx="958">
                  <c:v>97.007068166432205</c:v>
                </c:pt>
                <c:pt idx="959">
                  <c:v>97.112240582733662</c:v>
                </c:pt>
                <c:pt idx="960">
                  <c:v>97.217507971007393</c:v>
                </c:pt>
                <c:pt idx="961">
                  <c:v>97.29944830985491</c:v>
                </c:pt>
                <c:pt idx="962">
                  <c:v>97.381446174632501</c:v>
                </c:pt>
                <c:pt idx="963">
                  <c:v>97.463501597628337</c:v>
                </c:pt>
                <c:pt idx="964">
                  <c:v>97.545614611143705</c:v>
                </c:pt>
                <c:pt idx="965">
                  <c:v>97.627785247493932</c:v>
                </c:pt>
                <c:pt idx="966">
                  <c:v>97.674765780754484</c:v>
                </c:pt>
                <c:pt idx="967">
                  <c:v>97.72176514622501</c:v>
                </c:pt>
                <c:pt idx="968">
                  <c:v>97.768783349940719</c:v>
                </c:pt>
                <c:pt idx="969">
                  <c:v>97.815820397939106</c:v>
                </c:pt>
                <c:pt idx="970">
                  <c:v>97.862876296258264</c:v>
                </c:pt>
                <c:pt idx="971">
                  <c:v>97.886411316175767</c:v>
                </c:pt>
                <c:pt idx="972">
                  <c:v>97.909951050938446</c:v>
                </c:pt>
                <c:pt idx="973">
                  <c:v>97.93349550130182</c:v>
                </c:pt>
                <c:pt idx="974">
                  <c:v>97.957044668021013</c:v>
                </c:pt>
                <c:pt idx="975">
                  <c:v>97.980598551851557</c:v>
                </c:pt>
                <c:pt idx="976">
                  <c:v>98.004157153548888</c:v>
                </c:pt>
                <c:pt idx="977">
                  <c:v>98.027720473868584</c:v>
                </c:pt>
                <c:pt idx="978">
                  <c:v>98.051288513566277</c:v>
                </c:pt>
                <c:pt idx="979">
                  <c:v>98.074861273397843</c:v>
                </c:pt>
                <c:pt idx="980">
                  <c:v>98.098438754119073</c:v>
                </c:pt>
                <c:pt idx="981">
                  <c:v>98.110229265049554</c:v>
                </c:pt>
                <c:pt idx="982">
                  <c:v>98.122020956485869</c:v>
                </c:pt>
                <c:pt idx="983">
                  <c:v>98.133813828522733</c:v>
                </c:pt>
                <c:pt idx="984">
                  <c:v>98.145607881254378</c:v>
                </c:pt>
                <c:pt idx="985">
                  <c:v>98.157403114775548</c:v>
                </c:pt>
                <c:pt idx="986">
                  <c:v>98.157403114775548</c:v>
                </c:pt>
                <c:pt idx="987">
                  <c:v>98.157403114775548</c:v>
                </c:pt>
                <c:pt idx="988">
                  <c:v>98.157403114775548</c:v>
                </c:pt>
                <c:pt idx="989">
                  <c:v>98.157403114775548</c:v>
                </c:pt>
                <c:pt idx="990">
                  <c:v>98.157403114775548</c:v>
                </c:pt>
                <c:pt idx="991">
                  <c:v>98.157403114775548</c:v>
                </c:pt>
                <c:pt idx="992">
                  <c:v>98.157403114775548</c:v>
                </c:pt>
                <c:pt idx="993">
                  <c:v>98.157403114775548</c:v>
                </c:pt>
                <c:pt idx="994">
                  <c:v>98.157403114775548</c:v>
                </c:pt>
                <c:pt idx="995">
                  <c:v>98.157403114775548</c:v>
                </c:pt>
                <c:pt idx="996">
                  <c:v>98.145607881254378</c:v>
                </c:pt>
                <c:pt idx="997">
                  <c:v>98.133813828522733</c:v>
                </c:pt>
                <c:pt idx="998">
                  <c:v>98.122020956485869</c:v>
                </c:pt>
                <c:pt idx="999">
                  <c:v>98.110229265049554</c:v>
                </c:pt>
                <c:pt idx="1000">
                  <c:v>98.098438754119073</c:v>
                </c:pt>
                <c:pt idx="1001">
                  <c:v>98.074861273397843</c:v>
                </c:pt>
                <c:pt idx="1002">
                  <c:v>98.051288513566277</c:v>
                </c:pt>
                <c:pt idx="1003">
                  <c:v>98.027720473868584</c:v>
                </c:pt>
                <c:pt idx="1004">
                  <c:v>98.004157153548888</c:v>
                </c:pt>
                <c:pt idx="1005">
                  <c:v>97.980598551851557</c:v>
                </c:pt>
                <c:pt idx="1006">
                  <c:v>97.945269495069738</c:v>
                </c:pt>
                <c:pt idx="1007">
                  <c:v>97.909951050938446</c:v>
                </c:pt>
                <c:pt idx="1008">
                  <c:v>97.87464321690851</c:v>
                </c:pt>
                <c:pt idx="1009">
                  <c:v>97.839345990431028</c:v>
                </c:pt>
                <c:pt idx="1010">
                  <c:v>97.804059368957766</c:v>
                </c:pt>
                <c:pt idx="1011">
                  <c:v>97.745271892924848</c:v>
                </c:pt>
                <c:pt idx="1012">
                  <c:v>97.686513856366759</c:v>
                </c:pt>
                <c:pt idx="1013">
                  <c:v>97.627785247493932</c:v>
                </c:pt>
                <c:pt idx="1014">
                  <c:v>97.569086054520568</c:v>
                </c:pt>
                <c:pt idx="1015">
                  <c:v>97.510416265664375</c:v>
                </c:pt>
                <c:pt idx="1016">
                  <c:v>97.451775869146502</c:v>
                </c:pt>
                <c:pt idx="1017">
                  <c:v>97.393164853191905</c:v>
                </c:pt>
                <c:pt idx="1018">
                  <c:v>97.334583206028626</c:v>
                </c:pt>
                <c:pt idx="1019">
                  <c:v>97.276030915888754</c:v>
                </c:pt>
                <c:pt idx="1020">
                  <c:v>97.217507971007393</c:v>
                </c:pt>
                <c:pt idx="1021">
                  <c:v>97.112240582733662</c:v>
                </c:pt>
                <c:pt idx="1022">
                  <c:v>97.007068166432205</c:v>
                </c:pt>
                <c:pt idx="1023">
                  <c:v>96.901990653578139</c:v>
                </c:pt>
                <c:pt idx="1024">
                  <c:v>96.797007975683812</c:v>
                </c:pt>
                <c:pt idx="1025">
                  <c:v>96.692120064298365</c:v>
                </c:pt>
                <c:pt idx="1026">
                  <c:v>96.54078246858046</c:v>
                </c:pt>
                <c:pt idx="1027">
                  <c:v>96.389642246802893</c:v>
                </c:pt>
                <c:pt idx="1028">
                  <c:v>96.238699193083335</c:v>
                </c:pt>
                <c:pt idx="1029">
                  <c:v>96.087953101700904</c:v>
                </c:pt>
                <c:pt idx="1030">
                  <c:v>95.93740376709512</c:v>
                </c:pt>
              </c:numCache>
            </c:numRef>
          </c:yVal>
          <c:smooth val="0"/>
          <c:extLst>
            <c:ext xmlns:c16="http://schemas.microsoft.com/office/drawing/2014/chart" uri="{C3380CC4-5D6E-409C-BE32-E72D297353CC}">
              <c16:uniqueId val="{00000001-93ED-4AF9-9AD9-B94B79ED2920}"/>
            </c:ext>
          </c:extLst>
        </c:ser>
        <c:ser>
          <c:idx val="2"/>
          <c:order val="2"/>
          <c:tx>
            <c:strRef>
              <c:f>'Glass Data'!$E$1</c:f>
              <c:strCache>
                <c:ptCount val="1"/>
                <c:pt idx="0">
                  <c:v>L3 substrate % transmission  (at .707 of radius)</c:v>
                </c:pt>
              </c:strCache>
            </c:strRef>
          </c:tx>
          <c:marker>
            <c:symbol val="none"/>
          </c:marker>
          <c:xVal>
            <c:numRef>
              <c:f>'Glass Data'!$A$3:$A$1033</c:f>
              <c:numCache>
                <c:formatCode>General</c:formatCode>
                <c:ptCount val="1031"/>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338</c:v>
                </c:pt>
                <c:pt idx="39">
                  <c:v>339</c:v>
                </c:pt>
                <c:pt idx="40">
                  <c:v>340</c:v>
                </c:pt>
                <c:pt idx="41">
                  <c:v>341</c:v>
                </c:pt>
                <c:pt idx="42">
                  <c:v>342</c:v>
                </c:pt>
                <c:pt idx="43">
                  <c:v>343</c:v>
                </c:pt>
                <c:pt idx="44">
                  <c:v>344</c:v>
                </c:pt>
                <c:pt idx="45">
                  <c:v>345</c:v>
                </c:pt>
                <c:pt idx="46">
                  <c:v>346</c:v>
                </c:pt>
                <c:pt idx="47">
                  <c:v>347</c:v>
                </c:pt>
                <c:pt idx="48">
                  <c:v>348</c:v>
                </c:pt>
                <c:pt idx="49">
                  <c:v>349</c:v>
                </c:pt>
                <c:pt idx="50">
                  <c:v>350</c:v>
                </c:pt>
                <c:pt idx="51">
                  <c:v>351</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459</c:v>
                </c:pt>
                <c:pt idx="160">
                  <c:v>460</c:v>
                </c:pt>
                <c:pt idx="161">
                  <c:v>461</c:v>
                </c:pt>
                <c:pt idx="162">
                  <c:v>462</c:v>
                </c:pt>
                <c:pt idx="163">
                  <c:v>463</c:v>
                </c:pt>
                <c:pt idx="164">
                  <c:v>464</c:v>
                </c:pt>
                <c:pt idx="165">
                  <c:v>465</c:v>
                </c:pt>
                <c:pt idx="166">
                  <c:v>466</c:v>
                </c:pt>
                <c:pt idx="167">
                  <c:v>467</c:v>
                </c:pt>
                <c:pt idx="168">
                  <c:v>468</c:v>
                </c:pt>
                <c:pt idx="169">
                  <c:v>469</c:v>
                </c:pt>
                <c:pt idx="170">
                  <c:v>470</c:v>
                </c:pt>
                <c:pt idx="171">
                  <c:v>471</c:v>
                </c:pt>
                <c:pt idx="172">
                  <c:v>472</c:v>
                </c:pt>
                <c:pt idx="173">
                  <c:v>473</c:v>
                </c:pt>
                <c:pt idx="174">
                  <c:v>474</c:v>
                </c:pt>
                <c:pt idx="175">
                  <c:v>475</c:v>
                </c:pt>
                <c:pt idx="176">
                  <c:v>476</c:v>
                </c:pt>
                <c:pt idx="177">
                  <c:v>477</c:v>
                </c:pt>
                <c:pt idx="178">
                  <c:v>478</c:v>
                </c:pt>
                <c:pt idx="179">
                  <c:v>479</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539</c:v>
                </c:pt>
                <c:pt idx="240">
                  <c:v>540</c:v>
                </c:pt>
                <c:pt idx="241">
                  <c:v>541</c:v>
                </c:pt>
                <c:pt idx="242">
                  <c:v>542</c:v>
                </c:pt>
                <c:pt idx="243">
                  <c:v>543</c:v>
                </c:pt>
                <c:pt idx="244">
                  <c:v>544</c:v>
                </c:pt>
                <c:pt idx="245">
                  <c:v>545</c:v>
                </c:pt>
                <c:pt idx="246">
                  <c:v>546</c:v>
                </c:pt>
                <c:pt idx="247">
                  <c:v>547</c:v>
                </c:pt>
                <c:pt idx="248">
                  <c:v>548</c:v>
                </c:pt>
                <c:pt idx="249">
                  <c:v>549</c:v>
                </c:pt>
                <c:pt idx="250">
                  <c:v>550</c:v>
                </c:pt>
                <c:pt idx="251">
                  <c:v>551</c:v>
                </c:pt>
                <c:pt idx="252">
                  <c:v>552</c:v>
                </c:pt>
                <c:pt idx="253">
                  <c:v>553</c:v>
                </c:pt>
                <c:pt idx="254">
                  <c:v>554</c:v>
                </c:pt>
                <c:pt idx="255">
                  <c:v>555</c:v>
                </c:pt>
                <c:pt idx="256">
                  <c:v>556</c:v>
                </c:pt>
                <c:pt idx="257">
                  <c:v>557</c:v>
                </c:pt>
                <c:pt idx="258">
                  <c:v>558</c:v>
                </c:pt>
                <c:pt idx="259">
                  <c:v>559</c:v>
                </c:pt>
                <c:pt idx="260">
                  <c:v>560</c:v>
                </c:pt>
                <c:pt idx="261">
                  <c:v>561</c:v>
                </c:pt>
                <c:pt idx="262">
                  <c:v>562</c:v>
                </c:pt>
                <c:pt idx="263">
                  <c:v>563</c:v>
                </c:pt>
                <c:pt idx="264">
                  <c:v>564</c:v>
                </c:pt>
                <c:pt idx="265">
                  <c:v>565</c:v>
                </c:pt>
                <c:pt idx="266">
                  <c:v>566</c:v>
                </c:pt>
                <c:pt idx="267">
                  <c:v>567</c:v>
                </c:pt>
                <c:pt idx="268">
                  <c:v>568</c:v>
                </c:pt>
                <c:pt idx="269">
                  <c:v>569</c:v>
                </c:pt>
                <c:pt idx="270">
                  <c:v>570</c:v>
                </c:pt>
                <c:pt idx="271">
                  <c:v>571</c:v>
                </c:pt>
                <c:pt idx="272">
                  <c:v>572</c:v>
                </c:pt>
                <c:pt idx="273">
                  <c:v>573</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668</c:v>
                </c:pt>
                <c:pt idx="369">
                  <c:v>669</c:v>
                </c:pt>
                <c:pt idx="370">
                  <c:v>670</c:v>
                </c:pt>
                <c:pt idx="371">
                  <c:v>671</c:v>
                </c:pt>
                <c:pt idx="372">
                  <c:v>672</c:v>
                </c:pt>
                <c:pt idx="373">
                  <c:v>673</c:v>
                </c:pt>
                <c:pt idx="374">
                  <c:v>674</c:v>
                </c:pt>
                <c:pt idx="375">
                  <c:v>675</c:v>
                </c:pt>
                <c:pt idx="376">
                  <c:v>676</c:v>
                </c:pt>
                <c:pt idx="377">
                  <c:v>677</c:v>
                </c:pt>
                <c:pt idx="378">
                  <c:v>678</c:v>
                </c:pt>
                <c:pt idx="379">
                  <c:v>679</c:v>
                </c:pt>
                <c:pt idx="380">
                  <c:v>680</c:v>
                </c:pt>
                <c:pt idx="381">
                  <c:v>681</c:v>
                </c:pt>
                <c:pt idx="382">
                  <c:v>682</c:v>
                </c:pt>
                <c:pt idx="383">
                  <c:v>683</c:v>
                </c:pt>
                <c:pt idx="384">
                  <c:v>684</c:v>
                </c:pt>
                <c:pt idx="385">
                  <c:v>685</c:v>
                </c:pt>
                <c:pt idx="386">
                  <c:v>686</c:v>
                </c:pt>
                <c:pt idx="387">
                  <c:v>687</c:v>
                </c:pt>
                <c:pt idx="388">
                  <c:v>688</c:v>
                </c:pt>
                <c:pt idx="389">
                  <c:v>689</c:v>
                </c:pt>
                <c:pt idx="390">
                  <c:v>690</c:v>
                </c:pt>
                <c:pt idx="391">
                  <c:v>691</c:v>
                </c:pt>
                <c:pt idx="392">
                  <c:v>692</c:v>
                </c:pt>
                <c:pt idx="393">
                  <c:v>693</c:v>
                </c:pt>
                <c:pt idx="394">
                  <c:v>694</c:v>
                </c:pt>
                <c:pt idx="395">
                  <c:v>695</c:v>
                </c:pt>
                <c:pt idx="396">
                  <c:v>696</c:v>
                </c:pt>
                <c:pt idx="397">
                  <c:v>697</c:v>
                </c:pt>
                <c:pt idx="398">
                  <c:v>698</c:v>
                </c:pt>
                <c:pt idx="399">
                  <c:v>699</c:v>
                </c:pt>
                <c:pt idx="400">
                  <c:v>700</c:v>
                </c:pt>
                <c:pt idx="401">
                  <c:v>701</c:v>
                </c:pt>
                <c:pt idx="402">
                  <c:v>702</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827</c:v>
                </c:pt>
                <c:pt idx="528">
                  <c:v>828</c:v>
                </c:pt>
                <c:pt idx="529">
                  <c:v>829</c:v>
                </c:pt>
                <c:pt idx="530">
                  <c:v>830</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954</c:v>
                </c:pt>
                <c:pt idx="655">
                  <c:v>955</c:v>
                </c:pt>
                <c:pt idx="656">
                  <c:v>956</c:v>
                </c:pt>
                <c:pt idx="657">
                  <c:v>957</c:v>
                </c:pt>
                <c:pt idx="658">
                  <c:v>958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1001</c:v>
                </c:pt>
                <c:pt idx="702">
                  <c:v>1002</c:v>
                </c:pt>
                <c:pt idx="703">
                  <c:v>1003</c:v>
                </c:pt>
                <c:pt idx="704">
                  <c:v>1004</c:v>
                </c:pt>
                <c:pt idx="705">
                  <c:v>1005</c:v>
                </c:pt>
                <c:pt idx="706">
                  <c:v>1006</c:v>
                </c:pt>
                <c:pt idx="707">
                  <c:v>1007</c:v>
                </c:pt>
                <c:pt idx="708">
                  <c:v>1008</c:v>
                </c:pt>
                <c:pt idx="709">
                  <c:v>1009</c:v>
                </c:pt>
                <c:pt idx="710">
                  <c:v>1010</c:v>
                </c:pt>
                <c:pt idx="711">
                  <c:v>1011</c:v>
                </c:pt>
                <c:pt idx="712">
                  <c:v>1012</c:v>
                </c:pt>
                <c:pt idx="713">
                  <c:v>1013</c:v>
                </c:pt>
                <c:pt idx="714">
                  <c:v>1014</c:v>
                </c:pt>
                <c:pt idx="715">
                  <c:v>1015</c:v>
                </c:pt>
                <c:pt idx="716">
                  <c:v>1016</c:v>
                </c:pt>
                <c:pt idx="717">
                  <c:v>1017</c:v>
                </c:pt>
                <c:pt idx="718">
                  <c:v>1018</c:v>
                </c:pt>
                <c:pt idx="719">
                  <c:v>1019</c:v>
                </c:pt>
                <c:pt idx="720">
                  <c:v>1020</c:v>
                </c:pt>
                <c:pt idx="721">
                  <c:v>1021</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1086</c:v>
                </c:pt>
                <c:pt idx="787">
                  <c:v>1087</c:v>
                </c:pt>
                <c:pt idx="788">
                  <c:v>1088</c:v>
                </c:pt>
                <c:pt idx="789">
                  <c:v>1089</c:v>
                </c:pt>
                <c:pt idx="790">
                  <c:v>1090</c:v>
                </c:pt>
                <c:pt idx="791">
                  <c:v>1091</c:v>
                </c:pt>
                <c:pt idx="792">
                  <c:v>1092</c:v>
                </c:pt>
                <c:pt idx="793">
                  <c:v>1093</c:v>
                </c:pt>
                <c:pt idx="794">
                  <c:v>1094</c:v>
                </c:pt>
                <c:pt idx="795">
                  <c:v>1095</c:v>
                </c:pt>
                <c:pt idx="796">
                  <c:v>1096</c:v>
                </c:pt>
                <c:pt idx="797">
                  <c:v>1097</c:v>
                </c:pt>
                <c:pt idx="798">
                  <c:v>1098</c:v>
                </c:pt>
                <c:pt idx="799">
                  <c:v>1099</c:v>
                </c:pt>
                <c:pt idx="800">
                  <c:v>1100</c:v>
                </c:pt>
                <c:pt idx="801">
                  <c:v>1101</c:v>
                </c:pt>
                <c:pt idx="802">
                  <c:v>1102</c:v>
                </c:pt>
                <c:pt idx="803">
                  <c:v>1103</c:v>
                </c:pt>
                <c:pt idx="804">
                  <c:v>1104</c:v>
                </c:pt>
                <c:pt idx="805">
                  <c:v>1105</c:v>
                </c:pt>
                <c:pt idx="806">
                  <c:v>1106</c:v>
                </c:pt>
                <c:pt idx="807">
                  <c:v>1107</c:v>
                </c:pt>
                <c:pt idx="808">
                  <c:v>1108</c:v>
                </c:pt>
                <c:pt idx="809">
                  <c:v>1109</c:v>
                </c:pt>
                <c:pt idx="810">
                  <c:v>1110</c:v>
                </c:pt>
                <c:pt idx="811">
                  <c:v>1111</c:v>
                </c:pt>
                <c:pt idx="812">
                  <c:v>1112</c:v>
                </c:pt>
                <c:pt idx="813">
                  <c:v>1113</c:v>
                </c:pt>
                <c:pt idx="814">
                  <c:v>1114</c:v>
                </c:pt>
                <c:pt idx="815">
                  <c:v>1115</c:v>
                </c:pt>
                <c:pt idx="816">
                  <c:v>1116</c:v>
                </c:pt>
                <c:pt idx="817">
                  <c:v>1117</c:v>
                </c:pt>
                <c:pt idx="818">
                  <c:v>1118</c:v>
                </c:pt>
                <c:pt idx="819">
                  <c:v>1119</c:v>
                </c:pt>
                <c:pt idx="820">
                  <c:v>1120</c:v>
                </c:pt>
                <c:pt idx="821">
                  <c:v>1121</c:v>
                </c:pt>
                <c:pt idx="822">
                  <c:v>1122</c:v>
                </c:pt>
                <c:pt idx="823">
                  <c:v>1123</c:v>
                </c:pt>
                <c:pt idx="824">
                  <c:v>1124</c:v>
                </c:pt>
                <c:pt idx="825">
                  <c:v>1125</c:v>
                </c:pt>
                <c:pt idx="826">
                  <c:v>1126</c:v>
                </c:pt>
                <c:pt idx="827">
                  <c:v>1127</c:v>
                </c:pt>
                <c:pt idx="828">
                  <c:v>1128</c:v>
                </c:pt>
                <c:pt idx="829">
                  <c:v>1129</c:v>
                </c:pt>
                <c:pt idx="830">
                  <c:v>1130</c:v>
                </c:pt>
                <c:pt idx="831">
                  <c:v>1131</c:v>
                </c:pt>
                <c:pt idx="832">
                  <c:v>1132</c:v>
                </c:pt>
                <c:pt idx="833">
                  <c:v>1133</c:v>
                </c:pt>
                <c:pt idx="834">
                  <c:v>1134</c:v>
                </c:pt>
                <c:pt idx="835">
                  <c:v>1135</c:v>
                </c:pt>
                <c:pt idx="836">
                  <c:v>1136</c:v>
                </c:pt>
                <c:pt idx="837">
                  <c:v>1137</c:v>
                </c:pt>
                <c:pt idx="838">
                  <c:v>1138</c:v>
                </c:pt>
                <c:pt idx="839">
                  <c:v>1139</c:v>
                </c:pt>
                <c:pt idx="840">
                  <c:v>1140</c:v>
                </c:pt>
                <c:pt idx="841">
                  <c:v>1141</c:v>
                </c:pt>
                <c:pt idx="842">
                  <c:v>1142</c:v>
                </c:pt>
                <c:pt idx="843">
                  <c:v>1143</c:v>
                </c:pt>
                <c:pt idx="844">
                  <c:v>1144</c:v>
                </c:pt>
                <c:pt idx="845">
                  <c:v>1145</c:v>
                </c:pt>
                <c:pt idx="846">
                  <c:v>1146</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1211</c:v>
                </c:pt>
                <c:pt idx="912">
                  <c:v>1212</c:v>
                </c:pt>
                <c:pt idx="913">
                  <c:v>1213</c:v>
                </c:pt>
                <c:pt idx="914">
                  <c:v>1214</c:v>
                </c:pt>
                <c:pt idx="915">
                  <c:v>1215</c:v>
                </c:pt>
                <c:pt idx="916">
                  <c:v>1216</c:v>
                </c:pt>
                <c:pt idx="917">
                  <c:v>1217</c:v>
                </c:pt>
                <c:pt idx="918">
                  <c:v>1218</c:v>
                </c:pt>
                <c:pt idx="919">
                  <c:v>1219</c:v>
                </c:pt>
                <c:pt idx="920">
                  <c:v>1220</c:v>
                </c:pt>
                <c:pt idx="921">
                  <c:v>1221</c:v>
                </c:pt>
                <c:pt idx="922">
                  <c:v>1222</c:v>
                </c:pt>
                <c:pt idx="923">
                  <c:v>1223</c:v>
                </c:pt>
                <c:pt idx="924">
                  <c:v>1224</c:v>
                </c:pt>
                <c:pt idx="925">
                  <c:v>1225</c:v>
                </c:pt>
                <c:pt idx="926">
                  <c:v>1226</c:v>
                </c:pt>
                <c:pt idx="927">
                  <c:v>1227</c:v>
                </c:pt>
                <c:pt idx="928">
                  <c:v>1228</c:v>
                </c:pt>
                <c:pt idx="929">
                  <c:v>1229</c:v>
                </c:pt>
                <c:pt idx="930">
                  <c:v>1230</c:v>
                </c:pt>
                <c:pt idx="931">
                  <c:v>1231</c:v>
                </c:pt>
                <c:pt idx="932">
                  <c:v>1232</c:v>
                </c:pt>
                <c:pt idx="933">
                  <c:v>1233</c:v>
                </c:pt>
                <c:pt idx="934">
                  <c:v>1234</c:v>
                </c:pt>
                <c:pt idx="935">
                  <c:v>1235</c:v>
                </c:pt>
                <c:pt idx="936">
                  <c:v>1236</c:v>
                </c:pt>
                <c:pt idx="937">
                  <c:v>1237</c:v>
                </c:pt>
                <c:pt idx="938">
                  <c:v>1238</c:v>
                </c:pt>
                <c:pt idx="939">
                  <c:v>1239</c:v>
                </c:pt>
                <c:pt idx="940">
                  <c:v>1240</c:v>
                </c:pt>
                <c:pt idx="941">
                  <c:v>1241</c:v>
                </c:pt>
                <c:pt idx="942">
                  <c:v>1242</c:v>
                </c:pt>
                <c:pt idx="943">
                  <c:v>1243</c:v>
                </c:pt>
                <c:pt idx="944">
                  <c:v>1244</c:v>
                </c:pt>
                <c:pt idx="945">
                  <c:v>1245</c:v>
                </c:pt>
                <c:pt idx="946">
                  <c:v>1246</c:v>
                </c:pt>
                <c:pt idx="947">
                  <c:v>1247</c:v>
                </c:pt>
                <c:pt idx="948">
                  <c:v>1248</c:v>
                </c:pt>
                <c:pt idx="949">
                  <c:v>1249</c:v>
                </c:pt>
                <c:pt idx="950">
                  <c:v>1250</c:v>
                </c:pt>
                <c:pt idx="951">
                  <c:v>1251</c:v>
                </c:pt>
                <c:pt idx="952">
                  <c:v>1252</c:v>
                </c:pt>
                <c:pt idx="953">
                  <c:v>1253</c:v>
                </c:pt>
                <c:pt idx="954">
                  <c:v>1254</c:v>
                </c:pt>
                <c:pt idx="955">
                  <c:v>1255</c:v>
                </c:pt>
                <c:pt idx="956">
                  <c:v>1256</c:v>
                </c:pt>
                <c:pt idx="957">
                  <c:v>1257</c:v>
                </c:pt>
                <c:pt idx="958">
                  <c:v>1258</c:v>
                </c:pt>
                <c:pt idx="959">
                  <c:v>1259</c:v>
                </c:pt>
                <c:pt idx="960">
                  <c:v>1260</c:v>
                </c:pt>
                <c:pt idx="961">
                  <c:v>1261</c:v>
                </c:pt>
                <c:pt idx="962">
                  <c:v>1262</c:v>
                </c:pt>
                <c:pt idx="963">
                  <c:v>1263</c:v>
                </c:pt>
                <c:pt idx="964">
                  <c:v>1264</c:v>
                </c:pt>
                <c:pt idx="965">
                  <c:v>1265</c:v>
                </c:pt>
                <c:pt idx="966">
                  <c:v>1266</c:v>
                </c:pt>
                <c:pt idx="967">
                  <c:v>1267</c:v>
                </c:pt>
                <c:pt idx="968">
                  <c:v>1268</c:v>
                </c:pt>
                <c:pt idx="969">
                  <c:v>1269</c:v>
                </c:pt>
                <c:pt idx="970">
                  <c:v>1270</c:v>
                </c:pt>
                <c:pt idx="971">
                  <c:v>1271</c:v>
                </c:pt>
                <c:pt idx="972">
                  <c:v>1272</c:v>
                </c:pt>
                <c:pt idx="973">
                  <c:v>1273</c:v>
                </c:pt>
                <c:pt idx="974">
                  <c:v>1274</c:v>
                </c:pt>
                <c:pt idx="975">
                  <c:v>1275</c:v>
                </c:pt>
                <c:pt idx="976">
                  <c:v>1276</c:v>
                </c:pt>
                <c:pt idx="977">
                  <c:v>1277</c:v>
                </c:pt>
                <c:pt idx="978">
                  <c:v>1278</c:v>
                </c:pt>
                <c:pt idx="979">
                  <c:v>1279</c:v>
                </c:pt>
                <c:pt idx="980">
                  <c:v>1280</c:v>
                </c:pt>
                <c:pt idx="981">
                  <c:v>1281</c:v>
                </c:pt>
                <c:pt idx="982">
                  <c:v>1282</c:v>
                </c:pt>
                <c:pt idx="983">
                  <c:v>1283</c:v>
                </c:pt>
                <c:pt idx="984">
                  <c:v>1284</c:v>
                </c:pt>
                <c:pt idx="985">
                  <c:v>1285</c:v>
                </c:pt>
                <c:pt idx="986">
                  <c:v>1286</c:v>
                </c:pt>
                <c:pt idx="987">
                  <c:v>1287</c:v>
                </c:pt>
                <c:pt idx="988">
                  <c:v>1288</c:v>
                </c:pt>
                <c:pt idx="989">
                  <c:v>1289</c:v>
                </c:pt>
                <c:pt idx="990">
                  <c:v>1290</c:v>
                </c:pt>
                <c:pt idx="991">
                  <c:v>1291</c:v>
                </c:pt>
                <c:pt idx="992">
                  <c:v>1292</c:v>
                </c:pt>
                <c:pt idx="993">
                  <c:v>1293</c:v>
                </c:pt>
                <c:pt idx="994">
                  <c:v>1294</c:v>
                </c:pt>
                <c:pt idx="995">
                  <c:v>1295</c:v>
                </c:pt>
                <c:pt idx="996">
                  <c:v>1296</c:v>
                </c:pt>
                <c:pt idx="997">
                  <c:v>1297</c:v>
                </c:pt>
                <c:pt idx="998">
                  <c:v>1298</c:v>
                </c:pt>
                <c:pt idx="999">
                  <c:v>1299</c:v>
                </c:pt>
                <c:pt idx="1000">
                  <c:v>1300</c:v>
                </c:pt>
                <c:pt idx="1001">
                  <c:v>1301</c:v>
                </c:pt>
                <c:pt idx="1002">
                  <c:v>1302</c:v>
                </c:pt>
                <c:pt idx="1003">
                  <c:v>1303</c:v>
                </c:pt>
                <c:pt idx="1004">
                  <c:v>1304</c:v>
                </c:pt>
                <c:pt idx="1005">
                  <c:v>1305</c:v>
                </c:pt>
                <c:pt idx="1006">
                  <c:v>1306</c:v>
                </c:pt>
                <c:pt idx="1007">
                  <c:v>1307</c:v>
                </c:pt>
                <c:pt idx="1008">
                  <c:v>1308</c:v>
                </c:pt>
                <c:pt idx="1009">
                  <c:v>1309</c:v>
                </c:pt>
                <c:pt idx="1010">
                  <c:v>1310</c:v>
                </c:pt>
                <c:pt idx="1011">
                  <c:v>1311</c:v>
                </c:pt>
                <c:pt idx="1012">
                  <c:v>1312</c:v>
                </c:pt>
                <c:pt idx="1013">
                  <c:v>1313</c:v>
                </c:pt>
                <c:pt idx="1014">
                  <c:v>1314</c:v>
                </c:pt>
                <c:pt idx="1015">
                  <c:v>1315</c:v>
                </c:pt>
                <c:pt idx="1016">
                  <c:v>1316</c:v>
                </c:pt>
                <c:pt idx="1017">
                  <c:v>1317</c:v>
                </c:pt>
                <c:pt idx="1018">
                  <c:v>1318</c:v>
                </c:pt>
                <c:pt idx="1019">
                  <c:v>1319</c:v>
                </c:pt>
                <c:pt idx="1020">
                  <c:v>1320</c:v>
                </c:pt>
                <c:pt idx="1021">
                  <c:v>1321</c:v>
                </c:pt>
                <c:pt idx="1022">
                  <c:v>1322</c:v>
                </c:pt>
                <c:pt idx="1023">
                  <c:v>1323</c:v>
                </c:pt>
                <c:pt idx="1024">
                  <c:v>1324</c:v>
                </c:pt>
                <c:pt idx="1025">
                  <c:v>1325</c:v>
                </c:pt>
                <c:pt idx="1026">
                  <c:v>1326</c:v>
                </c:pt>
                <c:pt idx="1027">
                  <c:v>1327</c:v>
                </c:pt>
                <c:pt idx="1028">
                  <c:v>1328</c:v>
                </c:pt>
                <c:pt idx="1029">
                  <c:v>1329</c:v>
                </c:pt>
                <c:pt idx="1030">
                  <c:v>1330</c:v>
                </c:pt>
              </c:numCache>
            </c:numRef>
          </c:xVal>
          <c:yVal>
            <c:numRef>
              <c:f>'Glass Data'!$E$3:$E$1033</c:f>
              <c:numCache>
                <c:formatCode>0.00000</c:formatCode>
                <c:ptCount val="1031"/>
                <c:pt idx="0">
                  <c:v>99.100144151430385</c:v>
                </c:pt>
                <c:pt idx="1">
                  <c:v>99.090706113672013</c:v>
                </c:pt>
                <c:pt idx="2">
                  <c:v>99.08126878566874</c:v>
                </c:pt>
                <c:pt idx="3">
                  <c:v>99.071832167381629</c:v>
                </c:pt>
                <c:pt idx="4">
                  <c:v>99.062396258771329</c:v>
                </c:pt>
                <c:pt idx="5">
                  <c:v>99.052961059798861</c:v>
                </c:pt>
                <c:pt idx="6">
                  <c:v>99.071832167381629</c:v>
                </c:pt>
                <c:pt idx="7">
                  <c:v>99.090706113671956</c:v>
                </c:pt>
                <c:pt idx="8">
                  <c:v>99.109582898983177</c:v>
                </c:pt>
                <c:pt idx="9">
                  <c:v>99.128462523628386</c:v>
                </c:pt>
                <c:pt idx="10">
                  <c:v>99.147344987921016</c:v>
                </c:pt>
                <c:pt idx="11">
                  <c:v>99.166230292174276</c:v>
                </c:pt>
                <c:pt idx="12">
                  <c:v>99.185118436701458</c:v>
                </c:pt>
                <c:pt idx="13">
                  <c:v>99.204009421815869</c:v>
                </c:pt>
                <c:pt idx="14">
                  <c:v>99.22290324783097</c:v>
                </c:pt>
                <c:pt idx="15">
                  <c:v>99.241799915060085</c:v>
                </c:pt>
                <c:pt idx="16">
                  <c:v>99.23235122627419</c:v>
                </c:pt>
                <c:pt idx="17">
                  <c:v>99.22290324783097</c:v>
                </c:pt>
                <c:pt idx="18">
                  <c:v>99.213455979691261</c:v>
                </c:pt>
                <c:pt idx="19">
                  <c:v>99.204009421815869</c:v>
                </c:pt>
                <c:pt idx="20">
                  <c:v>99.194563574165656</c:v>
                </c:pt>
                <c:pt idx="21">
                  <c:v>99.204009421815869</c:v>
                </c:pt>
                <c:pt idx="22">
                  <c:v>99.213455979691261</c:v>
                </c:pt>
                <c:pt idx="23">
                  <c:v>99.22290324783097</c:v>
                </c:pt>
                <c:pt idx="24">
                  <c:v>99.23235122627419</c:v>
                </c:pt>
                <c:pt idx="25">
                  <c:v>99.241799915060085</c:v>
                </c:pt>
                <c:pt idx="26">
                  <c:v>99.241799915060085</c:v>
                </c:pt>
                <c:pt idx="27">
                  <c:v>99.241799915060085</c:v>
                </c:pt>
                <c:pt idx="28">
                  <c:v>99.241799915060085</c:v>
                </c:pt>
                <c:pt idx="29">
                  <c:v>99.241799915060085</c:v>
                </c:pt>
                <c:pt idx="30">
                  <c:v>99.241799915060085</c:v>
                </c:pt>
                <c:pt idx="31">
                  <c:v>99.251249314227778</c:v>
                </c:pt>
                <c:pt idx="32">
                  <c:v>99.260699423816547</c:v>
                </c:pt>
                <c:pt idx="33">
                  <c:v>99.270150243865515</c:v>
                </c:pt>
                <c:pt idx="34">
                  <c:v>99.279601774413891</c:v>
                </c:pt>
                <c:pt idx="35">
                  <c:v>99.289054015500767</c:v>
                </c:pt>
                <c:pt idx="36">
                  <c:v>99.336325880385374</c:v>
                </c:pt>
                <c:pt idx="37">
                  <c:v>99.383615514612089</c:v>
                </c:pt>
                <c:pt idx="38">
                  <c:v>99.43092292308009</c:v>
                </c:pt>
                <c:pt idx="39">
                  <c:v>99.478248110689577</c:v>
                </c:pt>
                <c:pt idx="40">
                  <c:v>99.525591082341379</c:v>
                </c:pt>
                <c:pt idx="41">
                  <c:v>99.563478267467119</c:v>
                </c:pt>
                <c:pt idx="42">
                  <c:v>99.6013768400272</c:v>
                </c:pt>
                <c:pt idx="43">
                  <c:v>99.639286802532084</c:v>
                </c:pt>
                <c:pt idx="44">
                  <c:v>99.677208157492444</c:v>
                </c:pt>
                <c:pt idx="45">
                  <c:v>99.715140907419524</c:v>
                </c:pt>
                <c:pt idx="46">
                  <c:v>99.734111556280439</c:v>
                </c:pt>
                <c:pt idx="47">
                  <c:v>99.753085054824822</c:v>
                </c:pt>
                <c:pt idx="48">
                  <c:v>99.772061403366763</c:v>
                </c:pt>
                <c:pt idx="49">
                  <c:v>99.791040602220193</c:v>
                </c:pt>
                <c:pt idx="50">
                  <c:v>99.810022651699242</c:v>
                </c:pt>
                <c:pt idx="51">
                  <c:v>99.800531270611941</c:v>
                </c:pt>
                <c:pt idx="52">
                  <c:v>99.791040602220249</c:v>
                </c:pt>
                <c:pt idx="53">
                  <c:v>99.781550646484945</c:v>
                </c:pt>
                <c:pt idx="54">
                  <c:v>99.772061403366763</c:v>
                </c:pt>
                <c:pt idx="55">
                  <c:v>99.762572872826524</c:v>
                </c:pt>
                <c:pt idx="56">
                  <c:v>99.762572872826524</c:v>
                </c:pt>
                <c:pt idx="57">
                  <c:v>99.762572872826524</c:v>
                </c:pt>
                <c:pt idx="58">
                  <c:v>99.762572872826524</c:v>
                </c:pt>
                <c:pt idx="59">
                  <c:v>99.762572872826524</c:v>
                </c:pt>
                <c:pt idx="60">
                  <c:v>99.762572872826524</c:v>
                </c:pt>
                <c:pt idx="61">
                  <c:v>99.772061403366763</c:v>
                </c:pt>
                <c:pt idx="62">
                  <c:v>99.781550646484945</c:v>
                </c:pt>
                <c:pt idx="63">
                  <c:v>99.791040602220249</c:v>
                </c:pt>
                <c:pt idx="64">
                  <c:v>99.800531270611941</c:v>
                </c:pt>
                <c:pt idx="65">
                  <c:v>99.810022651699242</c:v>
                </c:pt>
                <c:pt idx="66">
                  <c:v>99.819514745521445</c:v>
                </c:pt>
                <c:pt idx="67">
                  <c:v>99.829007552117915</c:v>
                </c:pt>
                <c:pt idx="68">
                  <c:v>99.838501071527773</c:v>
                </c:pt>
                <c:pt idx="69">
                  <c:v>99.847995303790313</c:v>
                </c:pt>
                <c:pt idx="70">
                  <c:v>99.857490248944799</c:v>
                </c:pt>
                <c:pt idx="71">
                  <c:v>99.847995303790313</c:v>
                </c:pt>
                <c:pt idx="72">
                  <c:v>99.838501071527773</c:v>
                </c:pt>
                <c:pt idx="73">
                  <c:v>99.829007552117915</c:v>
                </c:pt>
                <c:pt idx="74">
                  <c:v>99.819514745521445</c:v>
                </c:pt>
                <c:pt idx="75">
                  <c:v>99.810022651699242</c:v>
                </c:pt>
                <c:pt idx="76">
                  <c:v>99.819514745521445</c:v>
                </c:pt>
                <c:pt idx="77">
                  <c:v>99.829007552117915</c:v>
                </c:pt>
                <c:pt idx="78">
                  <c:v>99.838501071527773</c:v>
                </c:pt>
                <c:pt idx="79">
                  <c:v>99.847995303790313</c:v>
                </c:pt>
                <c:pt idx="80">
                  <c:v>99.857490248944799</c:v>
                </c:pt>
                <c:pt idx="81">
                  <c:v>99.866985907030454</c:v>
                </c:pt>
                <c:pt idx="82">
                  <c:v>99.876482278086712</c:v>
                </c:pt>
                <c:pt idx="83">
                  <c:v>99.885979362152611</c:v>
                </c:pt>
                <c:pt idx="84">
                  <c:v>99.895477159267628</c:v>
                </c:pt>
                <c:pt idx="85">
                  <c:v>99.904975669470844</c:v>
                </c:pt>
                <c:pt idx="86">
                  <c:v>99.904975669470844</c:v>
                </c:pt>
                <c:pt idx="87">
                  <c:v>99.904975669470844</c:v>
                </c:pt>
                <c:pt idx="88">
                  <c:v>99.904975669470844</c:v>
                </c:pt>
                <c:pt idx="89">
                  <c:v>99.904975669470844</c:v>
                </c:pt>
                <c:pt idx="90">
                  <c:v>99.904975669470844</c:v>
                </c:pt>
                <c:pt idx="91">
                  <c:v>99.914474892801678</c:v>
                </c:pt>
                <c:pt idx="92">
                  <c:v>99.923974829299283</c:v>
                </c:pt>
                <c:pt idx="93">
                  <c:v>99.933475479003121</c:v>
                </c:pt>
                <c:pt idx="94">
                  <c:v>99.94297684195223</c:v>
                </c:pt>
                <c:pt idx="95">
                  <c:v>99.952478918186017</c:v>
                </c:pt>
                <c:pt idx="96">
                  <c:v>99.971485210664852</c:v>
                </c:pt>
                <c:pt idx="97">
                  <c:v>99.990494356753672</c:v>
                </c:pt>
                <c:pt idx="98">
                  <c:v>100</c:v>
                </c:pt>
                <c:pt idx="99">
                  <c:v>100</c:v>
                </c:pt>
                <c:pt idx="100">
                  <c:v>100</c:v>
                </c:pt>
                <c:pt idx="101">
                  <c:v>100</c:v>
                </c:pt>
                <c:pt idx="102">
                  <c:v>100</c:v>
                </c:pt>
                <c:pt idx="103">
                  <c:v>100</c:v>
                </c:pt>
                <c:pt idx="104">
                  <c:v>100</c:v>
                </c:pt>
                <c:pt idx="105">
                  <c:v>100</c:v>
                </c:pt>
                <c:pt idx="106">
                  <c:v>100</c:v>
                </c:pt>
                <c:pt idx="107">
                  <c:v>100</c:v>
                </c:pt>
                <c:pt idx="108">
                  <c:v>100</c:v>
                </c:pt>
                <c:pt idx="109">
                  <c:v>100</c:v>
                </c:pt>
                <c:pt idx="110">
                  <c:v>100</c:v>
                </c:pt>
                <c:pt idx="111">
                  <c:v>100</c:v>
                </c:pt>
                <c:pt idx="112">
                  <c:v>100</c:v>
                </c:pt>
                <c:pt idx="113">
                  <c:v>100</c:v>
                </c:pt>
                <c:pt idx="114">
                  <c:v>100</c:v>
                </c:pt>
                <c:pt idx="115">
                  <c:v>100</c:v>
                </c:pt>
                <c:pt idx="116">
                  <c:v>100</c:v>
                </c:pt>
                <c:pt idx="117">
                  <c:v>100</c:v>
                </c:pt>
                <c:pt idx="118">
                  <c:v>100</c:v>
                </c:pt>
                <c:pt idx="119">
                  <c:v>100</c:v>
                </c:pt>
                <c:pt idx="120">
                  <c:v>100</c:v>
                </c:pt>
                <c:pt idx="121">
                  <c:v>100</c:v>
                </c:pt>
                <c:pt idx="122">
                  <c:v>100</c:v>
                </c:pt>
                <c:pt idx="123">
                  <c:v>100</c:v>
                </c:pt>
                <c:pt idx="124">
                  <c:v>100</c:v>
                </c:pt>
                <c:pt idx="125">
                  <c:v>100</c:v>
                </c:pt>
                <c:pt idx="126">
                  <c:v>100</c:v>
                </c:pt>
                <c:pt idx="127">
                  <c:v>100</c:v>
                </c:pt>
                <c:pt idx="128">
                  <c:v>100</c:v>
                </c:pt>
                <c:pt idx="129">
                  <c:v>100</c:v>
                </c:pt>
                <c:pt idx="130">
                  <c:v>100</c:v>
                </c:pt>
                <c:pt idx="131">
                  <c:v>100</c:v>
                </c:pt>
                <c:pt idx="132">
                  <c:v>100</c:v>
                </c:pt>
                <c:pt idx="133">
                  <c:v>100</c:v>
                </c:pt>
                <c:pt idx="134">
                  <c:v>100</c:v>
                </c:pt>
                <c:pt idx="135">
                  <c:v>100</c:v>
                </c:pt>
                <c:pt idx="136">
                  <c:v>99.990494356753672</c:v>
                </c:pt>
                <c:pt idx="137">
                  <c:v>99.980989426988316</c:v>
                </c:pt>
                <c:pt idx="138">
                  <c:v>99.971485210664852</c:v>
                </c:pt>
                <c:pt idx="139">
                  <c:v>99.961981707743803</c:v>
                </c:pt>
                <c:pt idx="140">
                  <c:v>99.952478918186017</c:v>
                </c:pt>
                <c:pt idx="141">
                  <c:v>99.952478918186017</c:v>
                </c:pt>
                <c:pt idx="142">
                  <c:v>99.952478918186017</c:v>
                </c:pt>
                <c:pt idx="143">
                  <c:v>99.952478918186017</c:v>
                </c:pt>
                <c:pt idx="144">
                  <c:v>99.952478918186017</c:v>
                </c:pt>
                <c:pt idx="145">
                  <c:v>99.952478918186017</c:v>
                </c:pt>
                <c:pt idx="146">
                  <c:v>99.952478918186017</c:v>
                </c:pt>
                <c:pt idx="147">
                  <c:v>99.952478918186017</c:v>
                </c:pt>
                <c:pt idx="148">
                  <c:v>99.952478918186017</c:v>
                </c:pt>
                <c:pt idx="149">
                  <c:v>99.952478918186017</c:v>
                </c:pt>
                <c:pt idx="150">
                  <c:v>99.952478918186017</c:v>
                </c:pt>
                <c:pt idx="151">
                  <c:v>99.94297684195223</c:v>
                </c:pt>
                <c:pt idx="152">
                  <c:v>99.933475479003121</c:v>
                </c:pt>
                <c:pt idx="153">
                  <c:v>99.923974829299283</c:v>
                </c:pt>
                <c:pt idx="154">
                  <c:v>99.914474892801678</c:v>
                </c:pt>
                <c:pt idx="155">
                  <c:v>99.904975669470844</c:v>
                </c:pt>
                <c:pt idx="156">
                  <c:v>99.904975669470844</c:v>
                </c:pt>
                <c:pt idx="157">
                  <c:v>99.904975669470844</c:v>
                </c:pt>
                <c:pt idx="158">
                  <c:v>99.904975669470844</c:v>
                </c:pt>
                <c:pt idx="159">
                  <c:v>99.904975669470844</c:v>
                </c:pt>
                <c:pt idx="160">
                  <c:v>99.904975669470844</c:v>
                </c:pt>
                <c:pt idx="161">
                  <c:v>99.895477159267628</c:v>
                </c:pt>
                <c:pt idx="162">
                  <c:v>99.885979362152611</c:v>
                </c:pt>
                <c:pt idx="163">
                  <c:v>99.876482278086712</c:v>
                </c:pt>
                <c:pt idx="164">
                  <c:v>99.866985907030454</c:v>
                </c:pt>
                <c:pt idx="165">
                  <c:v>99.857490248944799</c:v>
                </c:pt>
                <c:pt idx="166">
                  <c:v>99.857490248944799</c:v>
                </c:pt>
                <c:pt idx="167">
                  <c:v>99.857490248944799</c:v>
                </c:pt>
                <c:pt idx="168">
                  <c:v>99.857490248944799</c:v>
                </c:pt>
                <c:pt idx="169">
                  <c:v>99.857490248944799</c:v>
                </c:pt>
                <c:pt idx="170">
                  <c:v>99.857490248944799</c:v>
                </c:pt>
                <c:pt idx="171">
                  <c:v>99.857490248944799</c:v>
                </c:pt>
                <c:pt idx="172">
                  <c:v>99.857490248944799</c:v>
                </c:pt>
                <c:pt idx="173">
                  <c:v>99.857490248944799</c:v>
                </c:pt>
                <c:pt idx="174">
                  <c:v>99.857490248944799</c:v>
                </c:pt>
                <c:pt idx="175">
                  <c:v>99.857490248944799</c:v>
                </c:pt>
                <c:pt idx="176">
                  <c:v>99.857490248944799</c:v>
                </c:pt>
                <c:pt idx="177">
                  <c:v>99.857490248944799</c:v>
                </c:pt>
                <c:pt idx="178">
                  <c:v>99.857490248944799</c:v>
                </c:pt>
                <c:pt idx="179">
                  <c:v>99.857490248944799</c:v>
                </c:pt>
                <c:pt idx="180">
                  <c:v>99.857490248944799</c:v>
                </c:pt>
                <c:pt idx="181">
                  <c:v>99.857490248944799</c:v>
                </c:pt>
                <c:pt idx="182">
                  <c:v>99.857490248944799</c:v>
                </c:pt>
                <c:pt idx="183">
                  <c:v>99.857490248944799</c:v>
                </c:pt>
                <c:pt idx="184">
                  <c:v>99.857490248944799</c:v>
                </c:pt>
                <c:pt idx="185">
                  <c:v>99.857490248944799</c:v>
                </c:pt>
                <c:pt idx="186">
                  <c:v>99.847995303790313</c:v>
                </c:pt>
                <c:pt idx="187">
                  <c:v>99.838501071527773</c:v>
                </c:pt>
                <c:pt idx="188">
                  <c:v>99.829007552117915</c:v>
                </c:pt>
                <c:pt idx="189">
                  <c:v>99.819514745521445</c:v>
                </c:pt>
                <c:pt idx="190">
                  <c:v>99.810022651699242</c:v>
                </c:pt>
                <c:pt idx="191">
                  <c:v>99.810022651699242</c:v>
                </c:pt>
                <c:pt idx="192">
                  <c:v>99.810022651699242</c:v>
                </c:pt>
                <c:pt idx="193">
                  <c:v>99.810022651699242</c:v>
                </c:pt>
                <c:pt idx="194">
                  <c:v>99.810022651699242</c:v>
                </c:pt>
                <c:pt idx="195">
                  <c:v>99.810022651699242</c:v>
                </c:pt>
                <c:pt idx="196">
                  <c:v>99.810022651699242</c:v>
                </c:pt>
                <c:pt idx="197">
                  <c:v>99.810022651699242</c:v>
                </c:pt>
                <c:pt idx="198">
                  <c:v>99.810022651699242</c:v>
                </c:pt>
                <c:pt idx="199">
                  <c:v>99.810022651699242</c:v>
                </c:pt>
                <c:pt idx="200">
                  <c:v>99.810022651699242</c:v>
                </c:pt>
                <c:pt idx="201">
                  <c:v>99.810022651699242</c:v>
                </c:pt>
                <c:pt idx="202">
                  <c:v>99.810022651699242</c:v>
                </c:pt>
                <c:pt idx="203">
                  <c:v>99.810022651699242</c:v>
                </c:pt>
                <c:pt idx="204">
                  <c:v>99.810022651699242</c:v>
                </c:pt>
                <c:pt idx="205">
                  <c:v>99.810022651699242</c:v>
                </c:pt>
                <c:pt idx="206">
                  <c:v>99.800531270611941</c:v>
                </c:pt>
                <c:pt idx="207">
                  <c:v>99.791040602220249</c:v>
                </c:pt>
                <c:pt idx="208">
                  <c:v>99.781550646484945</c:v>
                </c:pt>
                <c:pt idx="209">
                  <c:v>99.772061403366763</c:v>
                </c:pt>
                <c:pt idx="210">
                  <c:v>99.762572872826524</c:v>
                </c:pt>
                <c:pt idx="211">
                  <c:v>99.762572872826524</c:v>
                </c:pt>
                <c:pt idx="212">
                  <c:v>99.762572872826524</c:v>
                </c:pt>
                <c:pt idx="213">
                  <c:v>99.762572872826524</c:v>
                </c:pt>
                <c:pt idx="214">
                  <c:v>99.762572872826524</c:v>
                </c:pt>
                <c:pt idx="215">
                  <c:v>99.762572872826524</c:v>
                </c:pt>
                <c:pt idx="216">
                  <c:v>99.762572872826524</c:v>
                </c:pt>
                <c:pt idx="217">
                  <c:v>99.762572872826524</c:v>
                </c:pt>
                <c:pt idx="218">
                  <c:v>99.762572872826524</c:v>
                </c:pt>
                <c:pt idx="219">
                  <c:v>99.762572872826524</c:v>
                </c:pt>
                <c:pt idx="220">
                  <c:v>99.762572872826524</c:v>
                </c:pt>
                <c:pt idx="221">
                  <c:v>99.762572872826524</c:v>
                </c:pt>
                <c:pt idx="222">
                  <c:v>99.762572872826524</c:v>
                </c:pt>
                <c:pt idx="223">
                  <c:v>99.762572872826524</c:v>
                </c:pt>
                <c:pt idx="224">
                  <c:v>99.762572872826524</c:v>
                </c:pt>
                <c:pt idx="225">
                  <c:v>99.762572872826524</c:v>
                </c:pt>
                <c:pt idx="226">
                  <c:v>99.762572872826524</c:v>
                </c:pt>
                <c:pt idx="227">
                  <c:v>99.762572872826524</c:v>
                </c:pt>
                <c:pt idx="228">
                  <c:v>99.762572872826524</c:v>
                </c:pt>
                <c:pt idx="229">
                  <c:v>99.762572872826524</c:v>
                </c:pt>
                <c:pt idx="230">
                  <c:v>99.762572872826524</c:v>
                </c:pt>
                <c:pt idx="231">
                  <c:v>99.762572872826524</c:v>
                </c:pt>
                <c:pt idx="232">
                  <c:v>99.762572872826524</c:v>
                </c:pt>
                <c:pt idx="233">
                  <c:v>99.762572872826524</c:v>
                </c:pt>
                <c:pt idx="234">
                  <c:v>99.762572872826524</c:v>
                </c:pt>
                <c:pt idx="235">
                  <c:v>99.762572872826524</c:v>
                </c:pt>
                <c:pt idx="236">
                  <c:v>99.762572872826524</c:v>
                </c:pt>
                <c:pt idx="237">
                  <c:v>99.762572872826524</c:v>
                </c:pt>
                <c:pt idx="238">
                  <c:v>99.762572872826524</c:v>
                </c:pt>
                <c:pt idx="239">
                  <c:v>99.762572872826524</c:v>
                </c:pt>
                <c:pt idx="240">
                  <c:v>99.762572872826524</c:v>
                </c:pt>
                <c:pt idx="241">
                  <c:v>99.753085054824865</c:v>
                </c:pt>
                <c:pt idx="242">
                  <c:v>99.743597949322577</c:v>
                </c:pt>
                <c:pt idx="243">
                  <c:v>99.734111556280439</c:v>
                </c:pt>
                <c:pt idx="244">
                  <c:v>99.724625875659157</c:v>
                </c:pt>
                <c:pt idx="245">
                  <c:v>99.715140907419524</c:v>
                </c:pt>
                <c:pt idx="246">
                  <c:v>99.715140907419524</c:v>
                </c:pt>
                <c:pt idx="247">
                  <c:v>99.715140907419524</c:v>
                </c:pt>
                <c:pt idx="248">
                  <c:v>99.715140907419524</c:v>
                </c:pt>
                <c:pt idx="249">
                  <c:v>99.715140907419524</c:v>
                </c:pt>
                <c:pt idx="250">
                  <c:v>99.715140907419524</c:v>
                </c:pt>
                <c:pt idx="251">
                  <c:v>99.715140907419524</c:v>
                </c:pt>
                <c:pt idx="252">
                  <c:v>99.715140907419524</c:v>
                </c:pt>
                <c:pt idx="253">
                  <c:v>99.715140907419524</c:v>
                </c:pt>
                <c:pt idx="254">
                  <c:v>99.715140907419524</c:v>
                </c:pt>
                <c:pt idx="255">
                  <c:v>99.715140907419524</c:v>
                </c:pt>
                <c:pt idx="256">
                  <c:v>99.715140907419524</c:v>
                </c:pt>
                <c:pt idx="257">
                  <c:v>99.715140907419524</c:v>
                </c:pt>
                <c:pt idx="258">
                  <c:v>99.715140907419524</c:v>
                </c:pt>
                <c:pt idx="259">
                  <c:v>99.715140907419524</c:v>
                </c:pt>
                <c:pt idx="260">
                  <c:v>99.715140907419524</c:v>
                </c:pt>
                <c:pt idx="261">
                  <c:v>99.715140907419524</c:v>
                </c:pt>
                <c:pt idx="262">
                  <c:v>99.715140907419524</c:v>
                </c:pt>
                <c:pt idx="263">
                  <c:v>99.715140907419524</c:v>
                </c:pt>
                <c:pt idx="264">
                  <c:v>99.715140907419524</c:v>
                </c:pt>
                <c:pt idx="265">
                  <c:v>99.715140907419524</c:v>
                </c:pt>
                <c:pt idx="266">
                  <c:v>99.715140907419524</c:v>
                </c:pt>
                <c:pt idx="267">
                  <c:v>99.715140907419524</c:v>
                </c:pt>
                <c:pt idx="268">
                  <c:v>99.715140907419524</c:v>
                </c:pt>
                <c:pt idx="269">
                  <c:v>99.715140907419524</c:v>
                </c:pt>
                <c:pt idx="270">
                  <c:v>99.715140907419524</c:v>
                </c:pt>
                <c:pt idx="271">
                  <c:v>99.715140907419524</c:v>
                </c:pt>
                <c:pt idx="272">
                  <c:v>99.715140907419524</c:v>
                </c:pt>
                <c:pt idx="273">
                  <c:v>99.715140907419524</c:v>
                </c:pt>
                <c:pt idx="274">
                  <c:v>99.715140907419524</c:v>
                </c:pt>
                <c:pt idx="275">
                  <c:v>99.715140907419524</c:v>
                </c:pt>
                <c:pt idx="276">
                  <c:v>99.715140907419524</c:v>
                </c:pt>
                <c:pt idx="277">
                  <c:v>99.715140907419524</c:v>
                </c:pt>
                <c:pt idx="278">
                  <c:v>99.715140907419524</c:v>
                </c:pt>
                <c:pt idx="279">
                  <c:v>99.715140907419524</c:v>
                </c:pt>
                <c:pt idx="280">
                  <c:v>99.715140907419524</c:v>
                </c:pt>
                <c:pt idx="281">
                  <c:v>99.715140907419524</c:v>
                </c:pt>
                <c:pt idx="282">
                  <c:v>99.715140907419524</c:v>
                </c:pt>
                <c:pt idx="283">
                  <c:v>99.715140907419524</c:v>
                </c:pt>
                <c:pt idx="284">
                  <c:v>99.715140907419524</c:v>
                </c:pt>
                <c:pt idx="285">
                  <c:v>99.715140907419524</c:v>
                </c:pt>
                <c:pt idx="286">
                  <c:v>99.724625875659157</c:v>
                </c:pt>
                <c:pt idx="287">
                  <c:v>99.734111556280439</c:v>
                </c:pt>
                <c:pt idx="288">
                  <c:v>99.743597949322577</c:v>
                </c:pt>
                <c:pt idx="289">
                  <c:v>99.753085054824865</c:v>
                </c:pt>
                <c:pt idx="290">
                  <c:v>99.762572872826524</c:v>
                </c:pt>
                <c:pt idx="291">
                  <c:v>99.753085054824865</c:v>
                </c:pt>
                <c:pt idx="292">
                  <c:v>99.743597949322577</c:v>
                </c:pt>
                <c:pt idx="293">
                  <c:v>99.734111556280439</c:v>
                </c:pt>
                <c:pt idx="294">
                  <c:v>99.724625875659157</c:v>
                </c:pt>
                <c:pt idx="295">
                  <c:v>99.715140907419524</c:v>
                </c:pt>
                <c:pt idx="296">
                  <c:v>99.724625875659157</c:v>
                </c:pt>
                <c:pt idx="297">
                  <c:v>99.734111556280439</c:v>
                </c:pt>
                <c:pt idx="298">
                  <c:v>99.743597949322577</c:v>
                </c:pt>
                <c:pt idx="299">
                  <c:v>99.753085054824865</c:v>
                </c:pt>
                <c:pt idx="300">
                  <c:v>99.762572872826524</c:v>
                </c:pt>
                <c:pt idx="301">
                  <c:v>99.753085054824865</c:v>
                </c:pt>
                <c:pt idx="302">
                  <c:v>99.743597949322577</c:v>
                </c:pt>
                <c:pt idx="303">
                  <c:v>99.734111556280439</c:v>
                </c:pt>
                <c:pt idx="304">
                  <c:v>99.724625875659157</c:v>
                </c:pt>
                <c:pt idx="305">
                  <c:v>99.715140907419524</c:v>
                </c:pt>
                <c:pt idx="306">
                  <c:v>99.715140907419524</c:v>
                </c:pt>
                <c:pt idx="307">
                  <c:v>99.715140907419524</c:v>
                </c:pt>
                <c:pt idx="308">
                  <c:v>99.715140907419524</c:v>
                </c:pt>
                <c:pt idx="309">
                  <c:v>99.715140907419524</c:v>
                </c:pt>
                <c:pt idx="310">
                  <c:v>99.715140907419524</c:v>
                </c:pt>
                <c:pt idx="311">
                  <c:v>99.715140907419524</c:v>
                </c:pt>
                <c:pt idx="312">
                  <c:v>99.715140907419524</c:v>
                </c:pt>
                <c:pt idx="313">
                  <c:v>99.715140907419524</c:v>
                </c:pt>
                <c:pt idx="314">
                  <c:v>99.715140907419524</c:v>
                </c:pt>
                <c:pt idx="315">
                  <c:v>99.715140907419524</c:v>
                </c:pt>
                <c:pt idx="316">
                  <c:v>99.715140907419524</c:v>
                </c:pt>
                <c:pt idx="317">
                  <c:v>99.715140907419524</c:v>
                </c:pt>
                <c:pt idx="318">
                  <c:v>99.715140907419524</c:v>
                </c:pt>
                <c:pt idx="319">
                  <c:v>99.715140907419524</c:v>
                </c:pt>
                <c:pt idx="320">
                  <c:v>99.715140907419524</c:v>
                </c:pt>
                <c:pt idx="321">
                  <c:v>99.715140907419524</c:v>
                </c:pt>
                <c:pt idx="322">
                  <c:v>99.715140907419524</c:v>
                </c:pt>
                <c:pt idx="323">
                  <c:v>99.715140907419524</c:v>
                </c:pt>
                <c:pt idx="324">
                  <c:v>99.715140907419524</c:v>
                </c:pt>
                <c:pt idx="325">
                  <c:v>99.715140907419524</c:v>
                </c:pt>
                <c:pt idx="326">
                  <c:v>99.724625875659157</c:v>
                </c:pt>
                <c:pt idx="327">
                  <c:v>99.734111556280439</c:v>
                </c:pt>
                <c:pt idx="328">
                  <c:v>99.743597949322577</c:v>
                </c:pt>
                <c:pt idx="329">
                  <c:v>99.753085054824865</c:v>
                </c:pt>
                <c:pt idx="330">
                  <c:v>99.762572872826524</c:v>
                </c:pt>
                <c:pt idx="331">
                  <c:v>99.753085054824865</c:v>
                </c:pt>
                <c:pt idx="332">
                  <c:v>99.743597949322577</c:v>
                </c:pt>
                <c:pt idx="333">
                  <c:v>99.734111556280439</c:v>
                </c:pt>
                <c:pt idx="334">
                  <c:v>99.724625875659157</c:v>
                </c:pt>
                <c:pt idx="335">
                  <c:v>99.715140907419524</c:v>
                </c:pt>
                <c:pt idx="336">
                  <c:v>99.715140907419524</c:v>
                </c:pt>
                <c:pt idx="337">
                  <c:v>99.715140907419524</c:v>
                </c:pt>
                <c:pt idx="338">
                  <c:v>99.715140907419524</c:v>
                </c:pt>
                <c:pt idx="339">
                  <c:v>99.715140907419524</c:v>
                </c:pt>
                <c:pt idx="340">
                  <c:v>99.715140907419524</c:v>
                </c:pt>
                <c:pt idx="341">
                  <c:v>99.715140907419524</c:v>
                </c:pt>
                <c:pt idx="342">
                  <c:v>99.715140907419524</c:v>
                </c:pt>
                <c:pt idx="343">
                  <c:v>99.715140907419524</c:v>
                </c:pt>
                <c:pt idx="344">
                  <c:v>99.715140907419524</c:v>
                </c:pt>
                <c:pt idx="345">
                  <c:v>99.715140907419524</c:v>
                </c:pt>
                <c:pt idx="346">
                  <c:v>99.715140907419524</c:v>
                </c:pt>
                <c:pt idx="347">
                  <c:v>99.715140907419524</c:v>
                </c:pt>
                <c:pt idx="348">
                  <c:v>99.715140907419524</c:v>
                </c:pt>
                <c:pt idx="349">
                  <c:v>99.715140907419524</c:v>
                </c:pt>
                <c:pt idx="350">
                  <c:v>99.715140907419524</c:v>
                </c:pt>
                <c:pt idx="351">
                  <c:v>99.705656651522318</c:v>
                </c:pt>
                <c:pt idx="352">
                  <c:v>99.696173107928203</c:v>
                </c:pt>
                <c:pt idx="353">
                  <c:v>99.686690276598</c:v>
                </c:pt>
                <c:pt idx="354">
                  <c:v>99.677208157492444</c:v>
                </c:pt>
                <c:pt idx="355">
                  <c:v>99.667726750572356</c:v>
                </c:pt>
                <c:pt idx="356">
                  <c:v>99.667726750572356</c:v>
                </c:pt>
                <c:pt idx="357">
                  <c:v>99.667726750572356</c:v>
                </c:pt>
                <c:pt idx="358">
                  <c:v>99.667726750572356</c:v>
                </c:pt>
                <c:pt idx="359">
                  <c:v>99.667726750572356</c:v>
                </c:pt>
                <c:pt idx="360">
                  <c:v>99.667726750572356</c:v>
                </c:pt>
                <c:pt idx="361">
                  <c:v>99.667726750572356</c:v>
                </c:pt>
                <c:pt idx="362">
                  <c:v>99.667726750572356</c:v>
                </c:pt>
                <c:pt idx="363">
                  <c:v>99.667726750572356</c:v>
                </c:pt>
                <c:pt idx="364">
                  <c:v>99.667726750572356</c:v>
                </c:pt>
                <c:pt idx="365">
                  <c:v>99.667726750572356</c:v>
                </c:pt>
                <c:pt idx="366">
                  <c:v>99.658246055798458</c:v>
                </c:pt>
                <c:pt idx="367">
                  <c:v>99.648766073131384</c:v>
                </c:pt>
                <c:pt idx="368">
                  <c:v>99.639286802532084</c:v>
                </c:pt>
                <c:pt idx="369">
                  <c:v>99.629808243961236</c:v>
                </c:pt>
                <c:pt idx="370">
                  <c:v>99.620330397379632</c:v>
                </c:pt>
                <c:pt idx="371">
                  <c:v>99.620330397379632</c:v>
                </c:pt>
                <c:pt idx="372">
                  <c:v>99.620330397379632</c:v>
                </c:pt>
                <c:pt idx="373">
                  <c:v>99.620330397379632</c:v>
                </c:pt>
                <c:pt idx="374">
                  <c:v>99.620330397379632</c:v>
                </c:pt>
                <c:pt idx="375">
                  <c:v>99.620330397379632</c:v>
                </c:pt>
                <c:pt idx="376">
                  <c:v>99.620330397379632</c:v>
                </c:pt>
                <c:pt idx="377">
                  <c:v>99.620330397379632</c:v>
                </c:pt>
                <c:pt idx="378">
                  <c:v>99.620330397379632</c:v>
                </c:pt>
                <c:pt idx="379">
                  <c:v>99.620330397379632</c:v>
                </c:pt>
                <c:pt idx="380">
                  <c:v>99.620330397379632</c:v>
                </c:pt>
                <c:pt idx="381">
                  <c:v>99.620330397379632</c:v>
                </c:pt>
                <c:pt idx="382">
                  <c:v>99.620330397379632</c:v>
                </c:pt>
                <c:pt idx="383">
                  <c:v>99.620330397379632</c:v>
                </c:pt>
                <c:pt idx="384">
                  <c:v>99.620330397379632</c:v>
                </c:pt>
                <c:pt idx="385">
                  <c:v>99.620330397379632</c:v>
                </c:pt>
                <c:pt idx="386">
                  <c:v>99.61085326274808</c:v>
                </c:pt>
                <c:pt idx="387">
                  <c:v>99.6013768400272</c:v>
                </c:pt>
                <c:pt idx="388">
                  <c:v>99.59190112917797</c:v>
                </c:pt>
                <c:pt idx="389">
                  <c:v>99.582426130160954</c:v>
                </c:pt>
                <c:pt idx="390">
                  <c:v>99.57295184293713</c:v>
                </c:pt>
                <c:pt idx="391">
                  <c:v>99.57295184293713</c:v>
                </c:pt>
                <c:pt idx="392">
                  <c:v>99.57295184293713</c:v>
                </c:pt>
                <c:pt idx="393">
                  <c:v>99.57295184293713</c:v>
                </c:pt>
                <c:pt idx="394">
                  <c:v>99.57295184293713</c:v>
                </c:pt>
                <c:pt idx="395">
                  <c:v>99.57295184293713</c:v>
                </c:pt>
                <c:pt idx="396">
                  <c:v>99.57295184293713</c:v>
                </c:pt>
                <c:pt idx="397">
                  <c:v>99.57295184293713</c:v>
                </c:pt>
                <c:pt idx="398">
                  <c:v>99.57295184293713</c:v>
                </c:pt>
                <c:pt idx="399">
                  <c:v>99.57295184293713</c:v>
                </c:pt>
                <c:pt idx="400">
                  <c:v>99.57295184293713</c:v>
                </c:pt>
                <c:pt idx="401">
                  <c:v>99.57295184293713</c:v>
                </c:pt>
                <c:pt idx="402">
                  <c:v>99.57295184293713</c:v>
                </c:pt>
                <c:pt idx="403">
                  <c:v>99.57295184293713</c:v>
                </c:pt>
                <c:pt idx="404">
                  <c:v>99.57295184293713</c:v>
                </c:pt>
                <c:pt idx="405">
                  <c:v>99.57295184293713</c:v>
                </c:pt>
                <c:pt idx="406">
                  <c:v>99.57295184293713</c:v>
                </c:pt>
                <c:pt idx="407">
                  <c:v>99.57295184293713</c:v>
                </c:pt>
                <c:pt idx="408">
                  <c:v>99.57295184293713</c:v>
                </c:pt>
                <c:pt idx="409">
                  <c:v>99.57295184293713</c:v>
                </c:pt>
                <c:pt idx="410">
                  <c:v>99.57295184293713</c:v>
                </c:pt>
                <c:pt idx="411">
                  <c:v>99.57295184293713</c:v>
                </c:pt>
                <c:pt idx="412">
                  <c:v>99.57295184293713</c:v>
                </c:pt>
                <c:pt idx="413">
                  <c:v>99.57295184293713</c:v>
                </c:pt>
                <c:pt idx="414">
                  <c:v>99.57295184293713</c:v>
                </c:pt>
                <c:pt idx="415">
                  <c:v>99.57295184293713</c:v>
                </c:pt>
                <c:pt idx="416">
                  <c:v>99.563478267467119</c:v>
                </c:pt>
                <c:pt idx="417">
                  <c:v>99.554005403711798</c:v>
                </c:pt>
                <c:pt idx="418">
                  <c:v>99.54453325163179</c:v>
                </c:pt>
                <c:pt idx="419">
                  <c:v>99.5350618111881</c:v>
                </c:pt>
                <c:pt idx="420">
                  <c:v>99.525591082341379</c:v>
                </c:pt>
                <c:pt idx="421">
                  <c:v>99.51612106505236</c:v>
                </c:pt>
                <c:pt idx="422">
                  <c:v>99.506651759281837</c:v>
                </c:pt>
                <c:pt idx="423">
                  <c:v>99.497183164990744</c:v>
                </c:pt>
                <c:pt idx="424">
                  <c:v>99.487715282139661</c:v>
                </c:pt>
                <c:pt idx="425">
                  <c:v>99.478248110689577</c:v>
                </c:pt>
                <c:pt idx="426">
                  <c:v>99.478248110689577</c:v>
                </c:pt>
                <c:pt idx="427">
                  <c:v>99.478248110689577</c:v>
                </c:pt>
                <c:pt idx="428">
                  <c:v>99.478248110689577</c:v>
                </c:pt>
                <c:pt idx="429">
                  <c:v>99.478248110689577</c:v>
                </c:pt>
                <c:pt idx="430">
                  <c:v>99.478248110689577</c:v>
                </c:pt>
                <c:pt idx="431">
                  <c:v>99.487715282139661</c:v>
                </c:pt>
                <c:pt idx="432">
                  <c:v>99.497183164990744</c:v>
                </c:pt>
                <c:pt idx="433">
                  <c:v>99.506651759281837</c:v>
                </c:pt>
                <c:pt idx="434">
                  <c:v>99.51612106505236</c:v>
                </c:pt>
                <c:pt idx="435">
                  <c:v>99.525591082341379</c:v>
                </c:pt>
                <c:pt idx="436">
                  <c:v>99.525591082341379</c:v>
                </c:pt>
                <c:pt idx="437">
                  <c:v>99.525591082341379</c:v>
                </c:pt>
                <c:pt idx="438">
                  <c:v>99.525591082341379</c:v>
                </c:pt>
                <c:pt idx="439">
                  <c:v>99.525591082341379</c:v>
                </c:pt>
                <c:pt idx="440">
                  <c:v>99.525591082341379</c:v>
                </c:pt>
                <c:pt idx="441">
                  <c:v>99.525591082341379</c:v>
                </c:pt>
                <c:pt idx="442">
                  <c:v>99.525591082341379</c:v>
                </c:pt>
                <c:pt idx="443">
                  <c:v>99.525591082341379</c:v>
                </c:pt>
                <c:pt idx="444">
                  <c:v>99.525591082341379</c:v>
                </c:pt>
                <c:pt idx="445">
                  <c:v>99.525591082341379</c:v>
                </c:pt>
                <c:pt idx="446">
                  <c:v>99.525591082341379</c:v>
                </c:pt>
                <c:pt idx="447">
                  <c:v>99.525591082341379</c:v>
                </c:pt>
                <c:pt idx="448">
                  <c:v>99.525591082341379</c:v>
                </c:pt>
                <c:pt idx="449">
                  <c:v>99.525591082341379</c:v>
                </c:pt>
                <c:pt idx="450">
                  <c:v>99.525591082341379</c:v>
                </c:pt>
                <c:pt idx="451">
                  <c:v>99.525591082341379</c:v>
                </c:pt>
                <c:pt idx="452">
                  <c:v>99.525591082341379</c:v>
                </c:pt>
                <c:pt idx="453">
                  <c:v>99.525591082341379</c:v>
                </c:pt>
                <c:pt idx="454">
                  <c:v>99.525591082341379</c:v>
                </c:pt>
                <c:pt idx="455">
                  <c:v>99.525591082341379</c:v>
                </c:pt>
                <c:pt idx="456">
                  <c:v>99.5350618111881</c:v>
                </c:pt>
                <c:pt idx="457">
                  <c:v>99.54453325163179</c:v>
                </c:pt>
                <c:pt idx="458">
                  <c:v>99.554005403711798</c:v>
                </c:pt>
                <c:pt idx="459">
                  <c:v>99.563478267467119</c:v>
                </c:pt>
                <c:pt idx="460">
                  <c:v>99.57295184293713</c:v>
                </c:pt>
                <c:pt idx="461">
                  <c:v>99.57295184293713</c:v>
                </c:pt>
                <c:pt idx="462">
                  <c:v>99.57295184293713</c:v>
                </c:pt>
                <c:pt idx="463">
                  <c:v>99.57295184293713</c:v>
                </c:pt>
                <c:pt idx="464">
                  <c:v>99.57295184293713</c:v>
                </c:pt>
                <c:pt idx="465">
                  <c:v>99.57295184293713</c:v>
                </c:pt>
                <c:pt idx="466">
                  <c:v>99.57295184293713</c:v>
                </c:pt>
                <c:pt idx="467">
                  <c:v>99.57295184293713</c:v>
                </c:pt>
                <c:pt idx="468">
                  <c:v>99.57295184293713</c:v>
                </c:pt>
                <c:pt idx="469">
                  <c:v>99.57295184293713</c:v>
                </c:pt>
                <c:pt idx="470">
                  <c:v>99.57295184293713</c:v>
                </c:pt>
                <c:pt idx="471">
                  <c:v>99.582426130160954</c:v>
                </c:pt>
                <c:pt idx="472">
                  <c:v>99.59190112917797</c:v>
                </c:pt>
                <c:pt idx="473">
                  <c:v>99.6013768400272</c:v>
                </c:pt>
                <c:pt idx="474">
                  <c:v>99.61085326274808</c:v>
                </c:pt>
                <c:pt idx="475">
                  <c:v>99.620330397379632</c:v>
                </c:pt>
                <c:pt idx="476">
                  <c:v>99.620330397379632</c:v>
                </c:pt>
                <c:pt idx="477">
                  <c:v>99.620330397379632</c:v>
                </c:pt>
                <c:pt idx="478">
                  <c:v>99.620330397379632</c:v>
                </c:pt>
                <c:pt idx="479">
                  <c:v>99.620330397379632</c:v>
                </c:pt>
                <c:pt idx="480">
                  <c:v>99.620330397379632</c:v>
                </c:pt>
                <c:pt idx="481">
                  <c:v>99.620330397379632</c:v>
                </c:pt>
                <c:pt idx="482">
                  <c:v>99.620330397379632</c:v>
                </c:pt>
                <c:pt idx="483">
                  <c:v>99.620330397379632</c:v>
                </c:pt>
                <c:pt idx="484">
                  <c:v>99.620330397379632</c:v>
                </c:pt>
                <c:pt idx="485">
                  <c:v>99.620330397379632</c:v>
                </c:pt>
                <c:pt idx="486">
                  <c:v>99.620330397379632</c:v>
                </c:pt>
                <c:pt idx="487">
                  <c:v>99.620330397379632</c:v>
                </c:pt>
                <c:pt idx="488">
                  <c:v>99.620330397379632</c:v>
                </c:pt>
                <c:pt idx="489">
                  <c:v>99.620330397379632</c:v>
                </c:pt>
                <c:pt idx="490">
                  <c:v>99.620330397379632</c:v>
                </c:pt>
                <c:pt idx="491">
                  <c:v>99.620330397379632</c:v>
                </c:pt>
                <c:pt idx="492">
                  <c:v>99.620330397379632</c:v>
                </c:pt>
                <c:pt idx="493">
                  <c:v>99.620330397379632</c:v>
                </c:pt>
                <c:pt idx="494">
                  <c:v>99.620330397379632</c:v>
                </c:pt>
                <c:pt idx="495">
                  <c:v>99.620330397379632</c:v>
                </c:pt>
                <c:pt idx="496">
                  <c:v>99.620330397379632</c:v>
                </c:pt>
                <c:pt idx="497">
                  <c:v>99.620330397379632</c:v>
                </c:pt>
                <c:pt idx="498">
                  <c:v>99.620330397379632</c:v>
                </c:pt>
                <c:pt idx="499">
                  <c:v>99.620330397379632</c:v>
                </c:pt>
                <c:pt idx="500">
                  <c:v>99.620330397379632</c:v>
                </c:pt>
                <c:pt idx="501">
                  <c:v>99.620330397379632</c:v>
                </c:pt>
                <c:pt idx="502">
                  <c:v>99.620330397379632</c:v>
                </c:pt>
                <c:pt idx="503">
                  <c:v>99.620330397379632</c:v>
                </c:pt>
                <c:pt idx="504">
                  <c:v>99.620330397379632</c:v>
                </c:pt>
                <c:pt idx="505">
                  <c:v>99.620330397379632</c:v>
                </c:pt>
                <c:pt idx="506">
                  <c:v>99.620330397379632</c:v>
                </c:pt>
                <c:pt idx="507">
                  <c:v>99.620330397379632</c:v>
                </c:pt>
                <c:pt idx="508">
                  <c:v>99.620330397379632</c:v>
                </c:pt>
                <c:pt idx="509">
                  <c:v>99.620330397379632</c:v>
                </c:pt>
                <c:pt idx="510">
                  <c:v>99.620330397379632</c:v>
                </c:pt>
                <c:pt idx="511">
                  <c:v>99.620330397379632</c:v>
                </c:pt>
                <c:pt idx="512">
                  <c:v>99.620330397379632</c:v>
                </c:pt>
                <c:pt idx="513">
                  <c:v>99.620330397379632</c:v>
                </c:pt>
                <c:pt idx="514">
                  <c:v>99.620330397379632</c:v>
                </c:pt>
                <c:pt idx="515">
                  <c:v>99.620330397379632</c:v>
                </c:pt>
                <c:pt idx="516">
                  <c:v>99.620330397379632</c:v>
                </c:pt>
                <c:pt idx="517">
                  <c:v>99.620330397379632</c:v>
                </c:pt>
                <c:pt idx="518">
                  <c:v>99.620330397379632</c:v>
                </c:pt>
                <c:pt idx="519">
                  <c:v>99.620330397379632</c:v>
                </c:pt>
                <c:pt idx="520">
                  <c:v>99.620330397379632</c:v>
                </c:pt>
                <c:pt idx="521">
                  <c:v>99.620330397379632</c:v>
                </c:pt>
                <c:pt idx="522">
                  <c:v>99.620330397379632</c:v>
                </c:pt>
                <c:pt idx="523">
                  <c:v>99.620330397379632</c:v>
                </c:pt>
                <c:pt idx="524">
                  <c:v>99.620330397379632</c:v>
                </c:pt>
                <c:pt idx="525">
                  <c:v>99.620330397379632</c:v>
                </c:pt>
                <c:pt idx="526">
                  <c:v>99.620330397379632</c:v>
                </c:pt>
                <c:pt idx="527">
                  <c:v>99.620330397379632</c:v>
                </c:pt>
                <c:pt idx="528">
                  <c:v>99.620330397379632</c:v>
                </c:pt>
                <c:pt idx="529">
                  <c:v>99.620330397379632</c:v>
                </c:pt>
                <c:pt idx="530">
                  <c:v>99.620330397379632</c:v>
                </c:pt>
                <c:pt idx="531">
                  <c:v>99.620330397379632</c:v>
                </c:pt>
                <c:pt idx="532">
                  <c:v>99.620330397379632</c:v>
                </c:pt>
                <c:pt idx="533">
                  <c:v>99.620330397379632</c:v>
                </c:pt>
                <c:pt idx="534">
                  <c:v>99.620330397379632</c:v>
                </c:pt>
                <c:pt idx="535">
                  <c:v>99.620330397379632</c:v>
                </c:pt>
                <c:pt idx="536">
                  <c:v>99.61085326274808</c:v>
                </c:pt>
                <c:pt idx="537">
                  <c:v>99.6013768400272</c:v>
                </c:pt>
                <c:pt idx="538">
                  <c:v>99.59190112917797</c:v>
                </c:pt>
                <c:pt idx="539">
                  <c:v>99.582426130160954</c:v>
                </c:pt>
                <c:pt idx="540">
                  <c:v>99.57295184293713</c:v>
                </c:pt>
                <c:pt idx="541">
                  <c:v>99.563478267467119</c:v>
                </c:pt>
                <c:pt idx="542">
                  <c:v>99.554005403711798</c:v>
                </c:pt>
                <c:pt idx="543">
                  <c:v>99.54453325163179</c:v>
                </c:pt>
                <c:pt idx="544">
                  <c:v>99.5350618111881</c:v>
                </c:pt>
                <c:pt idx="545">
                  <c:v>99.525591082341379</c:v>
                </c:pt>
                <c:pt idx="546">
                  <c:v>99.5350618111881</c:v>
                </c:pt>
                <c:pt idx="547">
                  <c:v>99.54453325163179</c:v>
                </c:pt>
                <c:pt idx="548">
                  <c:v>99.554005403711798</c:v>
                </c:pt>
                <c:pt idx="549">
                  <c:v>99.563478267467119</c:v>
                </c:pt>
                <c:pt idx="550">
                  <c:v>99.57295184293713</c:v>
                </c:pt>
                <c:pt idx="551">
                  <c:v>99.563478267467119</c:v>
                </c:pt>
                <c:pt idx="552">
                  <c:v>99.554005403711798</c:v>
                </c:pt>
                <c:pt idx="553">
                  <c:v>99.54453325163179</c:v>
                </c:pt>
                <c:pt idx="554">
                  <c:v>99.5350618111881</c:v>
                </c:pt>
                <c:pt idx="555">
                  <c:v>99.525591082341379</c:v>
                </c:pt>
                <c:pt idx="556">
                  <c:v>99.5350618111881</c:v>
                </c:pt>
                <c:pt idx="557">
                  <c:v>99.54453325163179</c:v>
                </c:pt>
                <c:pt idx="558">
                  <c:v>99.554005403711798</c:v>
                </c:pt>
                <c:pt idx="559">
                  <c:v>99.563478267467119</c:v>
                </c:pt>
                <c:pt idx="560">
                  <c:v>99.57295184293713</c:v>
                </c:pt>
                <c:pt idx="561">
                  <c:v>99.563478267467119</c:v>
                </c:pt>
                <c:pt idx="562">
                  <c:v>99.554005403711798</c:v>
                </c:pt>
                <c:pt idx="563">
                  <c:v>99.54453325163179</c:v>
                </c:pt>
                <c:pt idx="564">
                  <c:v>99.5350618111881</c:v>
                </c:pt>
                <c:pt idx="565">
                  <c:v>99.525591082341379</c:v>
                </c:pt>
                <c:pt idx="566">
                  <c:v>99.5350618111881</c:v>
                </c:pt>
                <c:pt idx="567">
                  <c:v>99.54453325163179</c:v>
                </c:pt>
                <c:pt idx="568">
                  <c:v>99.554005403711798</c:v>
                </c:pt>
                <c:pt idx="569">
                  <c:v>99.563478267467119</c:v>
                </c:pt>
                <c:pt idx="570">
                  <c:v>99.57295184293713</c:v>
                </c:pt>
                <c:pt idx="571">
                  <c:v>99.54453325163179</c:v>
                </c:pt>
                <c:pt idx="572">
                  <c:v>99.516121065052303</c:v>
                </c:pt>
                <c:pt idx="573">
                  <c:v>99.487715282139661</c:v>
                </c:pt>
                <c:pt idx="574">
                  <c:v>99.459315901835183</c:v>
                </c:pt>
                <c:pt idx="575">
                  <c:v>99.43092292308009</c:v>
                </c:pt>
                <c:pt idx="576">
                  <c:v>99.43092292308009</c:v>
                </c:pt>
                <c:pt idx="577">
                  <c:v>99.43092292308009</c:v>
                </c:pt>
                <c:pt idx="578">
                  <c:v>99.43092292308009</c:v>
                </c:pt>
                <c:pt idx="579">
                  <c:v>99.43092292308009</c:v>
                </c:pt>
                <c:pt idx="580">
                  <c:v>99.43092292308009</c:v>
                </c:pt>
                <c:pt idx="581">
                  <c:v>99.449850864352499</c:v>
                </c:pt>
                <c:pt idx="582">
                  <c:v>99.468781650601201</c:v>
                </c:pt>
                <c:pt idx="583">
                  <c:v>99.487715282139661</c:v>
                </c:pt>
                <c:pt idx="584">
                  <c:v>99.506651759281837</c:v>
                </c:pt>
                <c:pt idx="585">
                  <c:v>99.525591082341379</c:v>
                </c:pt>
                <c:pt idx="586">
                  <c:v>99.554005403711798</c:v>
                </c:pt>
                <c:pt idx="587">
                  <c:v>99.582426130161011</c:v>
                </c:pt>
                <c:pt idx="588">
                  <c:v>99.61085326274808</c:v>
                </c:pt>
                <c:pt idx="589">
                  <c:v>99.639286802532084</c:v>
                </c:pt>
                <c:pt idx="590">
                  <c:v>99.667726750572356</c:v>
                </c:pt>
                <c:pt idx="591">
                  <c:v>99.629808243961278</c:v>
                </c:pt>
                <c:pt idx="592">
                  <c:v>99.59190112917797</c:v>
                </c:pt>
                <c:pt idx="593">
                  <c:v>99.554005403711798</c:v>
                </c:pt>
                <c:pt idx="594">
                  <c:v>99.516121065052303</c:v>
                </c:pt>
                <c:pt idx="595">
                  <c:v>99.478248110689577</c:v>
                </c:pt>
                <c:pt idx="596">
                  <c:v>99.525591082341379</c:v>
                </c:pt>
                <c:pt idx="597">
                  <c:v>99.57295184293713</c:v>
                </c:pt>
                <c:pt idx="598">
                  <c:v>99.620330397379632</c:v>
                </c:pt>
                <c:pt idx="599">
                  <c:v>99.667726750572299</c:v>
                </c:pt>
                <c:pt idx="600">
                  <c:v>99.715140907419524</c:v>
                </c:pt>
                <c:pt idx="601">
                  <c:v>99.686690276598</c:v>
                </c:pt>
                <c:pt idx="602">
                  <c:v>99.658246055798344</c:v>
                </c:pt>
                <c:pt idx="603">
                  <c:v>99.629808243961236</c:v>
                </c:pt>
                <c:pt idx="604">
                  <c:v>99.6013768400272</c:v>
                </c:pt>
                <c:pt idx="605">
                  <c:v>99.57295184293713</c:v>
                </c:pt>
                <c:pt idx="606">
                  <c:v>99.563478267467119</c:v>
                </c:pt>
                <c:pt idx="607">
                  <c:v>99.554005403711798</c:v>
                </c:pt>
                <c:pt idx="608">
                  <c:v>99.54453325163179</c:v>
                </c:pt>
                <c:pt idx="609">
                  <c:v>99.5350618111881</c:v>
                </c:pt>
                <c:pt idx="610">
                  <c:v>99.525591082341379</c:v>
                </c:pt>
                <c:pt idx="611">
                  <c:v>99.525591082341379</c:v>
                </c:pt>
                <c:pt idx="612">
                  <c:v>99.525591082341379</c:v>
                </c:pt>
                <c:pt idx="613">
                  <c:v>99.525591082341379</c:v>
                </c:pt>
                <c:pt idx="614">
                  <c:v>99.525591082341379</c:v>
                </c:pt>
                <c:pt idx="615">
                  <c:v>99.525591082341379</c:v>
                </c:pt>
                <c:pt idx="616">
                  <c:v>99.51612106505236</c:v>
                </c:pt>
                <c:pt idx="617">
                  <c:v>99.506651759281837</c:v>
                </c:pt>
                <c:pt idx="618">
                  <c:v>99.497183164990744</c:v>
                </c:pt>
                <c:pt idx="619">
                  <c:v>99.487715282139661</c:v>
                </c:pt>
                <c:pt idx="620">
                  <c:v>99.478248110689577</c:v>
                </c:pt>
                <c:pt idx="621">
                  <c:v>99.459315901835183</c:v>
                </c:pt>
                <c:pt idx="622">
                  <c:v>99.440386538113913</c:v>
                </c:pt>
                <c:pt idx="623">
                  <c:v>99.42146001921202</c:v>
                </c:pt>
                <c:pt idx="624">
                  <c:v>99.402536344815999</c:v>
                </c:pt>
                <c:pt idx="625">
                  <c:v>99.383615514612089</c:v>
                </c:pt>
                <c:pt idx="626">
                  <c:v>99.326870086017848</c:v>
                </c:pt>
                <c:pt idx="627">
                  <c:v>99.270150243865515</c:v>
                </c:pt>
                <c:pt idx="628">
                  <c:v>99.213455979691261</c:v>
                </c:pt>
                <c:pt idx="629">
                  <c:v>99.156787285032991</c:v>
                </c:pt>
                <c:pt idx="630">
                  <c:v>99.100144151430385</c:v>
                </c:pt>
                <c:pt idx="631">
                  <c:v>98.996364766164319</c:v>
                </c:pt>
                <c:pt idx="632">
                  <c:v>98.892671213911584</c:v>
                </c:pt>
                <c:pt idx="633">
                  <c:v>98.789063442586027</c:v>
                </c:pt>
                <c:pt idx="634">
                  <c:v>98.68554140012202</c:v>
                </c:pt>
                <c:pt idx="635">
                  <c:v>98.582105034473571</c:v>
                </c:pt>
                <c:pt idx="636">
                  <c:v>98.506932370559014</c:v>
                </c:pt>
                <c:pt idx="637">
                  <c:v>98.431804975783081</c:v>
                </c:pt>
                <c:pt idx="638">
                  <c:v>98.356722830145102</c:v>
                </c:pt>
                <c:pt idx="639">
                  <c:v>98.281685913650335</c:v>
                </c:pt>
                <c:pt idx="640">
                  <c:v>98.206694206309265</c:v>
                </c:pt>
                <c:pt idx="641">
                  <c:v>98.225437895879324</c:v>
                </c:pt>
                <c:pt idx="642">
                  <c:v>98.244184410084657</c:v>
                </c:pt>
                <c:pt idx="643">
                  <c:v>98.26293374923759</c:v>
                </c:pt>
                <c:pt idx="644">
                  <c:v>98.281685913650236</c:v>
                </c:pt>
                <c:pt idx="645">
                  <c:v>98.300440903635049</c:v>
                </c:pt>
                <c:pt idx="646">
                  <c:v>98.366105624471103</c:v>
                </c:pt>
                <c:pt idx="647">
                  <c:v>98.431804975783038</c:v>
                </c:pt>
                <c:pt idx="648">
                  <c:v>98.497538970966275</c:v>
                </c:pt>
                <c:pt idx="649">
                  <c:v>98.563307623419192</c:v>
                </c:pt>
                <c:pt idx="650">
                  <c:v>98.629110946543804</c:v>
                </c:pt>
                <c:pt idx="651">
                  <c:v>98.685541400121963</c:v>
                </c:pt>
                <c:pt idx="652">
                  <c:v>98.741997344322556</c:v>
                </c:pt>
                <c:pt idx="653">
                  <c:v>98.798478787591165</c:v>
                </c:pt>
                <c:pt idx="654">
                  <c:v>98.854985738374936</c:v>
                </c:pt>
                <c:pt idx="655">
                  <c:v>98.911518205122889</c:v>
                </c:pt>
                <c:pt idx="656">
                  <c:v>98.949220695997013</c:v>
                </c:pt>
                <c:pt idx="657">
                  <c:v>98.986934533559946</c:v>
                </c:pt>
                <c:pt idx="658">
                  <c:v>99.024659720316336</c:v>
                </c:pt>
                <c:pt idx="659">
                  <c:v>99.062396258771372</c:v>
                </c:pt>
                <c:pt idx="660">
                  <c:v>99.100144151430385</c:v>
                </c:pt>
                <c:pt idx="661">
                  <c:v>99.128462523628443</c:v>
                </c:pt>
                <c:pt idx="662">
                  <c:v>99.156787285032991</c:v>
                </c:pt>
                <c:pt idx="663">
                  <c:v>99.185118436701458</c:v>
                </c:pt>
                <c:pt idx="664">
                  <c:v>99.213455979691261</c:v>
                </c:pt>
                <c:pt idx="665">
                  <c:v>99.241799915060085</c:v>
                </c:pt>
                <c:pt idx="666">
                  <c:v>99.260699423816604</c:v>
                </c:pt>
                <c:pt idx="667">
                  <c:v>99.279601774413891</c:v>
                </c:pt>
                <c:pt idx="668">
                  <c:v>99.298506967165494</c:v>
                </c:pt>
                <c:pt idx="669">
                  <c:v>99.317415002384749</c:v>
                </c:pt>
                <c:pt idx="670">
                  <c:v>99.336325880385374</c:v>
                </c:pt>
                <c:pt idx="671">
                  <c:v>99.345782385526547</c:v>
                </c:pt>
                <c:pt idx="672">
                  <c:v>99.35523960148069</c:v>
                </c:pt>
                <c:pt idx="673">
                  <c:v>99.364697528286797</c:v>
                </c:pt>
                <c:pt idx="674">
                  <c:v>99.374156165984274</c:v>
                </c:pt>
                <c:pt idx="675">
                  <c:v>99.383615514612089</c:v>
                </c:pt>
                <c:pt idx="676">
                  <c:v>99.393075574209618</c:v>
                </c:pt>
                <c:pt idx="677">
                  <c:v>99.402536344815942</c:v>
                </c:pt>
                <c:pt idx="678">
                  <c:v>99.411997826470412</c:v>
                </c:pt>
                <c:pt idx="679">
                  <c:v>99.42146001921202</c:v>
                </c:pt>
                <c:pt idx="680">
                  <c:v>99.43092292308009</c:v>
                </c:pt>
                <c:pt idx="681">
                  <c:v>99.44038653811387</c:v>
                </c:pt>
                <c:pt idx="682">
                  <c:v>99.449850864352499</c:v>
                </c:pt>
                <c:pt idx="683">
                  <c:v>99.459315901835183</c:v>
                </c:pt>
                <c:pt idx="684">
                  <c:v>99.468781650601201</c:v>
                </c:pt>
                <c:pt idx="685">
                  <c:v>99.478248110689577</c:v>
                </c:pt>
                <c:pt idx="686">
                  <c:v>99.468781650601201</c:v>
                </c:pt>
                <c:pt idx="687">
                  <c:v>99.459315901835183</c:v>
                </c:pt>
                <c:pt idx="688">
                  <c:v>99.449850864352499</c:v>
                </c:pt>
                <c:pt idx="689">
                  <c:v>99.44038653811387</c:v>
                </c:pt>
                <c:pt idx="690">
                  <c:v>99.43092292308009</c:v>
                </c:pt>
                <c:pt idx="691">
                  <c:v>99.43092292308009</c:v>
                </c:pt>
                <c:pt idx="692">
                  <c:v>99.43092292308009</c:v>
                </c:pt>
                <c:pt idx="693">
                  <c:v>99.43092292308009</c:v>
                </c:pt>
                <c:pt idx="694">
                  <c:v>99.43092292308009</c:v>
                </c:pt>
                <c:pt idx="695">
                  <c:v>99.43092292308009</c:v>
                </c:pt>
                <c:pt idx="696">
                  <c:v>99.44038653811387</c:v>
                </c:pt>
                <c:pt idx="697">
                  <c:v>99.449850864352499</c:v>
                </c:pt>
                <c:pt idx="698">
                  <c:v>99.459315901835183</c:v>
                </c:pt>
                <c:pt idx="699">
                  <c:v>99.468781650601201</c:v>
                </c:pt>
                <c:pt idx="700">
                  <c:v>99.478248110689577</c:v>
                </c:pt>
                <c:pt idx="701">
                  <c:v>99.478248110689577</c:v>
                </c:pt>
                <c:pt idx="702">
                  <c:v>99.478248110689577</c:v>
                </c:pt>
                <c:pt idx="703">
                  <c:v>99.478248110689577</c:v>
                </c:pt>
                <c:pt idx="704">
                  <c:v>99.478248110689577</c:v>
                </c:pt>
                <c:pt idx="705">
                  <c:v>99.478248110689577</c:v>
                </c:pt>
                <c:pt idx="706">
                  <c:v>99.468781650601201</c:v>
                </c:pt>
                <c:pt idx="707">
                  <c:v>99.459315901835183</c:v>
                </c:pt>
                <c:pt idx="708">
                  <c:v>99.449850864352499</c:v>
                </c:pt>
                <c:pt idx="709">
                  <c:v>99.44038653811387</c:v>
                </c:pt>
                <c:pt idx="710">
                  <c:v>99.43092292308009</c:v>
                </c:pt>
                <c:pt idx="711">
                  <c:v>99.44038653811387</c:v>
                </c:pt>
                <c:pt idx="712">
                  <c:v>99.449850864352499</c:v>
                </c:pt>
                <c:pt idx="713">
                  <c:v>99.459315901835183</c:v>
                </c:pt>
                <c:pt idx="714">
                  <c:v>99.468781650601201</c:v>
                </c:pt>
                <c:pt idx="715">
                  <c:v>99.478248110689577</c:v>
                </c:pt>
                <c:pt idx="716">
                  <c:v>99.478248110689577</c:v>
                </c:pt>
                <c:pt idx="717">
                  <c:v>99.478248110689577</c:v>
                </c:pt>
                <c:pt idx="718">
                  <c:v>99.478248110689577</c:v>
                </c:pt>
                <c:pt idx="719">
                  <c:v>99.478248110689577</c:v>
                </c:pt>
                <c:pt idx="720">
                  <c:v>99.478248110689577</c:v>
                </c:pt>
                <c:pt idx="721">
                  <c:v>99.478248110689577</c:v>
                </c:pt>
                <c:pt idx="722">
                  <c:v>99.478248110689577</c:v>
                </c:pt>
                <c:pt idx="723">
                  <c:v>99.478248110689577</c:v>
                </c:pt>
                <c:pt idx="724">
                  <c:v>99.478248110689577</c:v>
                </c:pt>
                <c:pt idx="725">
                  <c:v>99.478248110689577</c:v>
                </c:pt>
                <c:pt idx="726">
                  <c:v>99.468781650601201</c:v>
                </c:pt>
                <c:pt idx="727">
                  <c:v>99.459315901835183</c:v>
                </c:pt>
                <c:pt idx="728">
                  <c:v>99.449850864352499</c:v>
                </c:pt>
                <c:pt idx="729">
                  <c:v>99.44038653811387</c:v>
                </c:pt>
                <c:pt idx="730">
                  <c:v>99.43092292308009</c:v>
                </c:pt>
                <c:pt idx="731">
                  <c:v>99.44038653811387</c:v>
                </c:pt>
                <c:pt idx="732">
                  <c:v>99.449850864352499</c:v>
                </c:pt>
                <c:pt idx="733">
                  <c:v>99.459315901835183</c:v>
                </c:pt>
                <c:pt idx="734">
                  <c:v>99.468781650601201</c:v>
                </c:pt>
                <c:pt idx="735">
                  <c:v>99.478248110689577</c:v>
                </c:pt>
                <c:pt idx="736">
                  <c:v>99.478248110689577</c:v>
                </c:pt>
                <c:pt idx="737">
                  <c:v>99.478248110689577</c:v>
                </c:pt>
                <c:pt idx="738">
                  <c:v>99.478248110689577</c:v>
                </c:pt>
                <c:pt idx="739">
                  <c:v>99.478248110689577</c:v>
                </c:pt>
                <c:pt idx="740">
                  <c:v>99.478248110689577</c:v>
                </c:pt>
                <c:pt idx="741">
                  <c:v>99.478248110689577</c:v>
                </c:pt>
                <c:pt idx="742">
                  <c:v>99.478248110689577</c:v>
                </c:pt>
                <c:pt idx="743">
                  <c:v>99.478248110689577</c:v>
                </c:pt>
                <c:pt idx="744">
                  <c:v>99.478248110689577</c:v>
                </c:pt>
                <c:pt idx="745">
                  <c:v>99.478248110689577</c:v>
                </c:pt>
                <c:pt idx="746">
                  <c:v>99.468781650601201</c:v>
                </c:pt>
                <c:pt idx="747">
                  <c:v>99.459315901835183</c:v>
                </c:pt>
                <c:pt idx="748">
                  <c:v>99.449850864352499</c:v>
                </c:pt>
                <c:pt idx="749">
                  <c:v>99.44038653811387</c:v>
                </c:pt>
                <c:pt idx="750">
                  <c:v>99.43092292308009</c:v>
                </c:pt>
                <c:pt idx="751">
                  <c:v>99.43092292308009</c:v>
                </c:pt>
                <c:pt idx="752">
                  <c:v>99.43092292308009</c:v>
                </c:pt>
                <c:pt idx="753">
                  <c:v>99.43092292308009</c:v>
                </c:pt>
                <c:pt idx="754">
                  <c:v>99.43092292308009</c:v>
                </c:pt>
                <c:pt idx="755">
                  <c:v>99.43092292308009</c:v>
                </c:pt>
                <c:pt idx="756">
                  <c:v>99.43092292308009</c:v>
                </c:pt>
                <c:pt idx="757">
                  <c:v>99.43092292308009</c:v>
                </c:pt>
                <c:pt idx="758">
                  <c:v>99.43092292308009</c:v>
                </c:pt>
                <c:pt idx="759">
                  <c:v>99.43092292308009</c:v>
                </c:pt>
                <c:pt idx="760">
                  <c:v>99.43092292308009</c:v>
                </c:pt>
                <c:pt idx="761">
                  <c:v>99.43092292308009</c:v>
                </c:pt>
                <c:pt idx="762">
                  <c:v>99.43092292308009</c:v>
                </c:pt>
                <c:pt idx="763">
                  <c:v>99.43092292308009</c:v>
                </c:pt>
                <c:pt idx="764">
                  <c:v>99.43092292308009</c:v>
                </c:pt>
                <c:pt idx="765">
                  <c:v>99.43092292308009</c:v>
                </c:pt>
                <c:pt idx="766">
                  <c:v>99.43092292308009</c:v>
                </c:pt>
                <c:pt idx="767">
                  <c:v>99.43092292308009</c:v>
                </c:pt>
                <c:pt idx="768">
                  <c:v>99.43092292308009</c:v>
                </c:pt>
                <c:pt idx="769">
                  <c:v>99.43092292308009</c:v>
                </c:pt>
                <c:pt idx="770">
                  <c:v>99.43092292308009</c:v>
                </c:pt>
                <c:pt idx="771">
                  <c:v>99.43092292308009</c:v>
                </c:pt>
                <c:pt idx="772">
                  <c:v>99.43092292308009</c:v>
                </c:pt>
                <c:pt idx="773">
                  <c:v>99.43092292308009</c:v>
                </c:pt>
                <c:pt idx="774">
                  <c:v>99.43092292308009</c:v>
                </c:pt>
                <c:pt idx="775">
                  <c:v>99.43092292308009</c:v>
                </c:pt>
                <c:pt idx="776">
                  <c:v>99.43092292308009</c:v>
                </c:pt>
                <c:pt idx="777">
                  <c:v>99.43092292308009</c:v>
                </c:pt>
                <c:pt idx="778">
                  <c:v>99.43092292308009</c:v>
                </c:pt>
                <c:pt idx="779">
                  <c:v>99.43092292308009</c:v>
                </c:pt>
                <c:pt idx="780">
                  <c:v>99.43092292308009</c:v>
                </c:pt>
                <c:pt idx="781">
                  <c:v>99.42146001921202</c:v>
                </c:pt>
                <c:pt idx="782">
                  <c:v>99.411997826470412</c:v>
                </c:pt>
                <c:pt idx="783">
                  <c:v>99.402536344815942</c:v>
                </c:pt>
                <c:pt idx="784">
                  <c:v>99.393075574209618</c:v>
                </c:pt>
                <c:pt idx="785">
                  <c:v>99.383615514612089</c:v>
                </c:pt>
                <c:pt idx="786">
                  <c:v>99.383615514612089</c:v>
                </c:pt>
                <c:pt idx="787">
                  <c:v>99.383615514612089</c:v>
                </c:pt>
                <c:pt idx="788">
                  <c:v>99.383615514612089</c:v>
                </c:pt>
                <c:pt idx="789">
                  <c:v>99.383615514612089</c:v>
                </c:pt>
                <c:pt idx="790">
                  <c:v>99.383615514612089</c:v>
                </c:pt>
                <c:pt idx="791">
                  <c:v>99.383615514612089</c:v>
                </c:pt>
                <c:pt idx="792">
                  <c:v>99.383615514612089</c:v>
                </c:pt>
                <c:pt idx="793">
                  <c:v>99.383615514612089</c:v>
                </c:pt>
                <c:pt idx="794">
                  <c:v>99.383615514612089</c:v>
                </c:pt>
                <c:pt idx="795">
                  <c:v>99.383615514612089</c:v>
                </c:pt>
                <c:pt idx="796">
                  <c:v>99.383615514612089</c:v>
                </c:pt>
                <c:pt idx="797">
                  <c:v>99.383615514612089</c:v>
                </c:pt>
                <c:pt idx="798">
                  <c:v>99.383615514612089</c:v>
                </c:pt>
                <c:pt idx="799">
                  <c:v>99.383615514612089</c:v>
                </c:pt>
                <c:pt idx="800">
                  <c:v>99.383615514612089</c:v>
                </c:pt>
                <c:pt idx="801">
                  <c:v>99.383615514612089</c:v>
                </c:pt>
                <c:pt idx="802">
                  <c:v>99.383615514612089</c:v>
                </c:pt>
                <c:pt idx="803">
                  <c:v>99.383615514612089</c:v>
                </c:pt>
                <c:pt idx="804">
                  <c:v>99.383615514612089</c:v>
                </c:pt>
                <c:pt idx="805">
                  <c:v>99.383615514612089</c:v>
                </c:pt>
                <c:pt idx="806">
                  <c:v>99.374156165984274</c:v>
                </c:pt>
                <c:pt idx="807">
                  <c:v>99.364697528286797</c:v>
                </c:pt>
                <c:pt idx="808">
                  <c:v>99.35523960148069</c:v>
                </c:pt>
                <c:pt idx="809">
                  <c:v>99.345782385526547</c:v>
                </c:pt>
                <c:pt idx="810">
                  <c:v>99.336325880385374</c:v>
                </c:pt>
                <c:pt idx="811">
                  <c:v>99.345782385526547</c:v>
                </c:pt>
                <c:pt idx="812">
                  <c:v>99.35523960148069</c:v>
                </c:pt>
                <c:pt idx="813">
                  <c:v>99.364697528286797</c:v>
                </c:pt>
                <c:pt idx="814">
                  <c:v>99.374156165984274</c:v>
                </c:pt>
                <c:pt idx="815">
                  <c:v>99.383615514612089</c:v>
                </c:pt>
                <c:pt idx="816">
                  <c:v>99.383615514612089</c:v>
                </c:pt>
                <c:pt idx="817">
                  <c:v>99.383615514612089</c:v>
                </c:pt>
                <c:pt idx="818">
                  <c:v>99.383615514612089</c:v>
                </c:pt>
                <c:pt idx="819">
                  <c:v>99.383615514612089</c:v>
                </c:pt>
                <c:pt idx="820">
                  <c:v>99.383615514612089</c:v>
                </c:pt>
                <c:pt idx="821">
                  <c:v>99.374156165984274</c:v>
                </c:pt>
                <c:pt idx="822">
                  <c:v>99.364697528286797</c:v>
                </c:pt>
                <c:pt idx="823">
                  <c:v>99.35523960148069</c:v>
                </c:pt>
                <c:pt idx="824">
                  <c:v>99.345782385526547</c:v>
                </c:pt>
                <c:pt idx="825">
                  <c:v>99.336325880385374</c:v>
                </c:pt>
                <c:pt idx="826">
                  <c:v>99.326870086017848</c:v>
                </c:pt>
                <c:pt idx="827">
                  <c:v>99.317415002384749</c:v>
                </c:pt>
                <c:pt idx="828">
                  <c:v>99.307960629447066</c:v>
                </c:pt>
                <c:pt idx="829">
                  <c:v>99.298506967165395</c:v>
                </c:pt>
                <c:pt idx="830">
                  <c:v>99.289054015500767</c:v>
                </c:pt>
                <c:pt idx="831">
                  <c:v>99.289054015500767</c:v>
                </c:pt>
                <c:pt idx="832">
                  <c:v>99.289054015500767</c:v>
                </c:pt>
                <c:pt idx="833">
                  <c:v>99.289054015500767</c:v>
                </c:pt>
                <c:pt idx="834">
                  <c:v>99.289054015500767</c:v>
                </c:pt>
                <c:pt idx="835">
                  <c:v>99.289054015500767</c:v>
                </c:pt>
                <c:pt idx="836">
                  <c:v>99.289054015500767</c:v>
                </c:pt>
                <c:pt idx="837">
                  <c:v>99.289054015500767</c:v>
                </c:pt>
                <c:pt idx="838">
                  <c:v>99.289054015500767</c:v>
                </c:pt>
                <c:pt idx="839">
                  <c:v>99.289054015500767</c:v>
                </c:pt>
                <c:pt idx="840">
                  <c:v>99.289054015500767</c:v>
                </c:pt>
                <c:pt idx="841">
                  <c:v>99.289054015500767</c:v>
                </c:pt>
                <c:pt idx="842">
                  <c:v>99.289054015500767</c:v>
                </c:pt>
                <c:pt idx="843">
                  <c:v>99.289054015500767</c:v>
                </c:pt>
                <c:pt idx="844">
                  <c:v>99.289054015500767</c:v>
                </c:pt>
                <c:pt idx="845">
                  <c:v>99.289054015500767</c:v>
                </c:pt>
                <c:pt idx="846">
                  <c:v>99.289054015500767</c:v>
                </c:pt>
                <c:pt idx="847">
                  <c:v>99.289054015500767</c:v>
                </c:pt>
                <c:pt idx="848">
                  <c:v>99.289054015500767</c:v>
                </c:pt>
                <c:pt idx="849">
                  <c:v>99.289054015500767</c:v>
                </c:pt>
                <c:pt idx="850">
                  <c:v>99.289054015500767</c:v>
                </c:pt>
                <c:pt idx="851">
                  <c:v>99.289054015500767</c:v>
                </c:pt>
                <c:pt idx="852">
                  <c:v>99.289054015500767</c:v>
                </c:pt>
                <c:pt idx="853">
                  <c:v>99.289054015500767</c:v>
                </c:pt>
                <c:pt idx="854">
                  <c:v>99.289054015500767</c:v>
                </c:pt>
                <c:pt idx="855">
                  <c:v>99.289054015500767</c:v>
                </c:pt>
                <c:pt idx="856">
                  <c:v>99.289054015500767</c:v>
                </c:pt>
                <c:pt idx="857">
                  <c:v>99.289054015500767</c:v>
                </c:pt>
                <c:pt idx="858">
                  <c:v>99.289054015500767</c:v>
                </c:pt>
                <c:pt idx="859">
                  <c:v>99.289054015500767</c:v>
                </c:pt>
                <c:pt idx="860">
                  <c:v>99.289054015500767</c:v>
                </c:pt>
                <c:pt idx="861">
                  <c:v>99.279601774413891</c:v>
                </c:pt>
                <c:pt idx="862">
                  <c:v>99.270150243865515</c:v>
                </c:pt>
                <c:pt idx="863">
                  <c:v>99.260699423816547</c:v>
                </c:pt>
                <c:pt idx="864">
                  <c:v>99.251249314227778</c:v>
                </c:pt>
                <c:pt idx="865">
                  <c:v>99.241799915060085</c:v>
                </c:pt>
                <c:pt idx="866">
                  <c:v>99.251249314227778</c:v>
                </c:pt>
                <c:pt idx="867">
                  <c:v>99.260699423816547</c:v>
                </c:pt>
                <c:pt idx="868">
                  <c:v>99.270150243865515</c:v>
                </c:pt>
                <c:pt idx="869">
                  <c:v>99.279601774413891</c:v>
                </c:pt>
                <c:pt idx="870">
                  <c:v>99.289054015500767</c:v>
                </c:pt>
                <c:pt idx="871">
                  <c:v>99.279601774413891</c:v>
                </c:pt>
                <c:pt idx="872">
                  <c:v>99.270150243865515</c:v>
                </c:pt>
                <c:pt idx="873">
                  <c:v>99.260699423816547</c:v>
                </c:pt>
                <c:pt idx="874">
                  <c:v>99.251249314227778</c:v>
                </c:pt>
                <c:pt idx="875">
                  <c:v>99.241799915060085</c:v>
                </c:pt>
                <c:pt idx="876">
                  <c:v>99.23235122627419</c:v>
                </c:pt>
                <c:pt idx="877">
                  <c:v>99.22290324783097</c:v>
                </c:pt>
                <c:pt idx="878">
                  <c:v>99.213455979691261</c:v>
                </c:pt>
                <c:pt idx="879">
                  <c:v>99.204009421815869</c:v>
                </c:pt>
                <c:pt idx="880">
                  <c:v>99.194563574165656</c:v>
                </c:pt>
                <c:pt idx="881">
                  <c:v>99.194563574165656</c:v>
                </c:pt>
                <c:pt idx="882">
                  <c:v>99.194563574165656</c:v>
                </c:pt>
                <c:pt idx="883">
                  <c:v>99.194563574165656</c:v>
                </c:pt>
                <c:pt idx="884">
                  <c:v>99.194563574165656</c:v>
                </c:pt>
                <c:pt idx="885">
                  <c:v>99.194563574165656</c:v>
                </c:pt>
                <c:pt idx="886">
                  <c:v>99.194563574165656</c:v>
                </c:pt>
                <c:pt idx="887">
                  <c:v>99.194563574165656</c:v>
                </c:pt>
                <c:pt idx="888">
                  <c:v>99.194563574165656</c:v>
                </c:pt>
                <c:pt idx="889">
                  <c:v>99.194563574165656</c:v>
                </c:pt>
                <c:pt idx="890">
                  <c:v>99.194563574165656</c:v>
                </c:pt>
                <c:pt idx="891">
                  <c:v>99.185118436701458</c:v>
                </c:pt>
                <c:pt idx="892">
                  <c:v>99.175674009383982</c:v>
                </c:pt>
                <c:pt idx="893">
                  <c:v>99.166230292174276</c:v>
                </c:pt>
                <c:pt idx="894">
                  <c:v>99.156787285032934</c:v>
                </c:pt>
                <c:pt idx="895">
                  <c:v>99.147344987921016</c:v>
                </c:pt>
                <c:pt idx="896">
                  <c:v>99.137903400799203</c:v>
                </c:pt>
                <c:pt idx="897">
                  <c:v>99.128462523628443</c:v>
                </c:pt>
                <c:pt idx="898">
                  <c:v>99.119022356369413</c:v>
                </c:pt>
                <c:pt idx="899">
                  <c:v>99.109582898983177</c:v>
                </c:pt>
                <c:pt idx="900">
                  <c:v>99.100144151430385</c:v>
                </c:pt>
                <c:pt idx="901">
                  <c:v>99.100144151430385</c:v>
                </c:pt>
                <c:pt idx="902">
                  <c:v>99.100144151430385</c:v>
                </c:pt>
                <c:pt idx="903">
                  <c:v>99.100144151430385</c:v>
                </c:pt>
                <c:pt idx="904">
                  <c:v>99.100144151430385</c:v>
                </c:pt>
                <c:pt idx="905">
                  <c:v>99.100144151430385</c:v>
                </c:pt>
                <c:pt idx="906">
                  <c:v>99.08126878566874</c:v>
                </c:pt>
                <c:pt idx="907">
                  <c:v>99.062396258771372</c:v>
                </c:pt>
                <c:pt idx="908">
                  <c:v>99.043526570424945</c:v>
                </c:pt>
                <c:pt idx="909">
                  <c:v>99.02465972031645</c:v>
                </c:pt>
                <c:pt idx="910">
                  <c:v>99.00579570813241</c:v>
                </c:pt>
                <c:pt idx="911">
                  <c:v>98.996364766164362</c:v>
                </c:pt>
                <c:pt idx="912">
                  <c:v>98.986934533559946</c:v>
                </c:pt>
                <c:pt idx="913">
                  <c:v>98.977505010280225</c:v>
                </c:pt>
                <c:pt idx="914">
                  <c:v>98.968076196285836</c:v>
                </c:pt>
                <c:pt idx="915">
                  <c:v>98.958648091537881</c:v>
                </c:pt>
                <c:pt idx="916">
                  <c:v>98.939794009624279</c:v>
                </c:pt>
                <c:pt idx="917">
                  <c:v>98.920942764226382</c:v>
                </c:pt>
                <c:pt idx="918">
                  <c:v>98.902094355031039</c:v>
                </c:pt>
                <c:pt idx="919">
                  <c:v>98.883248781725342</c:v>
                </c:pt>
                <c:pt idx="920">
                  <c:v>98.864406043996169</c:v>
                </c:pt>
                <c:pt idx="921">
                  <c:v>98.807894841138477</c:v>
                </c:pt>
                <c:pt idx="922">
                  <c:v>98.751409147204015</c:v>
                </c:pt>
                <c:pt idx="923">
                  <c:v>98.694948953745239</c:v>
                </c:pt>
                <c:pt idx="924">
                  <c:v>98.638514252316426</c:v>
                </c:pt>
                <c:pt idx="925">
                  <c:v>98.582105034473571</c:v>
                </c:pt>
                <c:pt idx="926">
                  <c:v>98.478754293615253</c:v>
                </c:pt>
                <c:pt idx="927">
                  <c:v>98.375489125541549</c:v>
                </c:pt>
                <c:pt idx="928">
                  <c:v>98.272309478266919</c:v>
                </c:pt>
                <c:pt idx="929">
                  <c:v>98.16921529982632</c:v>
                </c:pt>
                <c:pt idx="930">
                  <c:v>98.066206538274386</c:v>
                </c:pt>
                <c:pt idx="931">
                  <c:v>97.888483350374102</c:v>
                </c:pt>
                <c:pt idx="932">
                  <c:v>97.711014578941331</c:v>
                </c:pt>
                <c:pt idx="933">
                  <c:v>97.533799956712443</c:v>
                </c:pt>
                <c:pt idx="934">
                  <c:v>97.356839216602935</c:v>
                </c:pt>
                <c:pt idx="935">
                  <c:v>97.18013209170681</c:v>
                </c:pt>
                <c:pt idx="936">
                  <c:v>97.050088971707353</c:v>
                </c:pt>
                <c:pt idx="937">
                  <c:v>96.920183297146608</c:v>
                </c:pt>
                <c:pt idx="938">
                  <c:v>96.79041496143283</c:v>
                </c:pt>
                <c:pt idx="939">
                  <c:v>96.660783858027102</c:v>
                </c:pt>
                <c:pt idx="940">
                  <c:v>96.531289880442927</c:v>
                </c:pt>
                <c:pt idx="941">
                  <c:v>96.512801928525946</c:v>
                </c:pt>
                <c:pt idx="942">
                  <c:v>96.494316772612692</c:v>
                </c:pt>
                <c:pt idx="943">
                  <c:v>96.475834412393041</c:v>
                </c:pt>
                <c:pt idx="944">
                  <c:v>96.457354847556715</c:v>
                </c:pt>
                <c:pt idx="945">
                  <c:v>96.438878077793618</c:v>
                </c:pt>
                <c:pt idx="946">
                  <c:v>96.512801928525946</c:v>
                </c:pt>
                <c:pt idx="947">
                  <c:v>96.586770515318449</c:v>
                </c:pt>
                <c:pt idx="948">
                  <c:v>96.66078385802706</c:v>
                </c:pt>
                <c:pt idx="949">
                  <c:v>96.734841976513124</c:v>
                </c:pt>
                <c:pt idx="950">
                  <c:v>96.808944890643843</c:v>
                </c:pt>
                <c:pt idx="951">
                  <c:v>96.920183297146551</c:v>
                </c:pt>
                <c:pt idx="952">
                  <c:v>97.031522605658409</c:v>
                </c:pt>
                <c:pt idx="953">
                  <c:v>97.142962883301919</c:v>
                </c:pt>
                <c:pt idx="954">
                  <c:v>97.254504197227874</c:v>
                </c:pt>
                <c:pt idx="955">
                  <c:v>97.366146614615559</c:v>
                </c:pt>
                <c:pt idx="956">
                  <c:v>97.449944817231653</c:v>
                </c:pt>
                <c:pt idx="957">
                  <c:v>97.533799956712443</c:v>
                </c:pt>
                <c:pt idx="958">
                  <c:v>97.617712061430723</c:v>
                </c:pt>
                <c:pt idx="959">
                  <c:v>97.701681159768199</c:v>
                </c:pt>
                <c:pt idx="960">
                  <c:v>97.785707280115616</c:v>
                </c:pt>
                <c:pt idx="961">
                  <c:v>97.851100370078626</c:v>
                </c:pt>
                <c:pt idx="962">
                  <c:v>97.916527985383723</c:v>
                </c:pt>
                <c:pt idx="963">
                  <c:v>97.981990139400438</c:v>
                </c:pt>
                <c:pt idx="964">
                  <c:v>98.047486845501197</c:v>
                </c:pt>
                <c:pt idx="965">
                  <c:v>98.11301811706214</c:v>
                </c:pt>
                <c:pt idx="966">
                  <c:v>98.150480082288922</c:v>
                </c:pt>
                <c:pt idx="967">
                  <c:v>98.187953341062311</c:v>
                </c:pt>
                <c:pt idx="968">
                  <c:v>98.225437895879224</c:v>
                </c:pt>
                <c:pt idx="969">
                  <c:v>98.26293374923759</c:v>
                </c:pt>
                <c:pt idx="970">
                  <c:v>98.300440903635049</c:v>
                </c:pt>
                <c:pt idx="971">
                  <c:v>98.319198719504314</c:v>
                </c:pt>
                <c:pt idx="972">
                  <c:v>98.337959361570142</c:v>
                </c:pt>
                <c:pt idx="973">
                  <c:v>98.356722830145102</c:v>
                </c:pt>
                <c:pt idx="974">
                  <c:v>98.375489125541435</c:v>
                </c:pt>
                <c:pt idx="975">
                  <c:v>98.394258248071637</c:v>
                </c:pt>
                <c:pt idx="976">
                  <c:v>98.413030198048034</c:v>
                </c:pt>
                <c:pt idx="977">
                  <c:v>98.431804975783081</c:v>
                </c:pt>
                <c:pt idx="978">
                  <c:v>98.450582581589174</c:v>
                </c:pt>
                <c:pt idx="979">
                  <c:v>98.469363015778896</c:v>
                </c:pt>
                <c:pt idx="980">
                  <c:v>98.488146278664686</c:v>
                </c:pt>
                <c:pt idx="981">
                  <c:v>98.497538970966275</c:v>
                </c:pt>
                <c:pt idx="982">
                  <c:v>98.506932370559014</c:v>
                </c:pt>
                <c:pt idx="983">
                  <c:v>98.516326477482153</c:v>
                </c:pt>
                <c:pt idx="984">
                  <c:v>98.525721291774531</c:v>
                </c:pt>
                <c:pt idx="985">
                  <c:v>98.535116813475398</c:v>
                </c:pt>
                <c:pt idx="986">
                  <c:v>98.535116813475398</c:v>
                </c:pt>
                <c:pt idx="987">
                  <c:v>98.535116813475398</c:v>
                </c:pt>
                <c:pt idx="988">
                  <c:v>98.535116813475398</c:v>
                </c:pt>
                <c:pt idx="989">
                  <c:v>98.535116813475398</c:v>
                </c:pt>
                <c:pt idx="990">
                  <c:v>98.535116813475398</c:v>
                </c:pt>
                <c:pt idx="991">
                  <c:v>98.535116813475398</c:v>
                </c:pt>
                <c:pt idx="992">
                  <c:v>98.535116813475398</c:v>
                </c:pt>
                <c:pt idx="993">
                  <c:v>98.535116813475398</c:v>
                </c:pt>
                <c:pt idx="994">
                  <c:v>98.535116813475398</c:v>
                </c:pt>
                <c:pt idx="995">
                  <c:v>98.535116813475398</c:v>
                </c:pt>
                <c:pt idx="996">
                  <c:v>98.525721291774531</c:v>
                </c:pt>
                <c:pt idx="997">
                  <c:v>98.516326477482153</c:v>
                </c:pt>
                <c:pt idx="998">
                  <c:v>98.506932370559014</c:v>
                </c:pt>
                <c:pt idx="999">
                  <c:v>98.497538970966275</c:v>
                </c:pt>
                <c:pt idx="1000">
                  <c:v>98.488146278664686</c:v>
                </c:pt>
                <c:pt idx="1001">
                  <c:v>98.469363015778896</c:v>
                </c:pt>
                <c:pt idx="1002">
                  <c:v>98.450582581589174</c:v>
                </c:pt>
                <c:pt idx="1003">
                  <c:v>98.431804975783081</c:v>
                </c:pt>
                <c:pt idx="1004">
                  <c:v>98.413030198048034</c:v>
                </c:pt>
                <c:pt idx="1005">
                  <c:v>98.394258248071637</c:v>
                </c:pt>
                <c:pt idx="1006">
                  <c:v>98.366105624471103</c:v>
                </c:pt>
                <c:pt idx="1007">
                  <c:v>98.337959361570142</c:v>
                </c:pt>
                <c:pt idx="1008">
                  <c:v>98.309819458314593</c:v>
                </c:pt>
                <c:pt idx="1009">
                  <c:v>98.281685913650236</c:v>
                </c:pt>
                <c:pt idx="1010">
                  <c:v>98.25355872652311</c:v>
                </c:pt>
                <c:pt idx="1011">
                  <c:v>98.206694206309166</c:v>
                </c:pt>
                <c:pt idx="1012">
                  <c:v>98.159847338114787</c:v>
                </c:pt>
                <c:pt idx="1013">
                  <c:v>98.11301811706214</c:v>
                </c:pt>
                <c:pt idx="1014">
                  <c:v>98.066206538274386</c:v>
                </c:pt>
                <c:pt idx="1015">
                  <c:v>98.019412596875569</c:v>
                </c:pt>
                <c:pt idx="1016">
                  <c:v>97.972636287990483</c:v>
                </c:pt>
                <c:pt idx="1017">
                  <c:v>97.925877606745033</c:v>
                </c:pt>
                <c:pt idx="1018">
                  <c:v>97.879136548265549</c:v>
                </c:pt>
                <c:pt idx="1019">
                  <c:v>97.832413107679713</c:v>
                </c:pt>
                <c:pt idx="1020">
                  <c:v>97.785707280115616</c:v>
                </c:pt>
                <c:pt idx="1021">
                  <c:v>97.701681159768199</c:v>
                </c:pt>
                <c:pt idx="1022">
                  <c:v>97.617712061430723</c:v>
                </c:pt>
                <c:pt idx="1023">
                  <c:v>97.533799956712443</c:v>
                </c:pt>
                <c:pt idx="1024">
                  <c:v>97.449944817231653</c:v>
                </c:pt>
                <c:pt idx="1025">
                  <c:v>97.366146614615559</c:v>
                </c:pt>
                <c:pt idx="1026">
                  <c:v>97.245205227070301</c:v>
                </c:pt>
                <c:pt idx="1027">
                  <c:v>97.124382489100086</c:v>
                </c:pt>
                <c:pt idx="1028">
                  <c:v>97.003678315296824</c:v>
                </c:pt>
                <c:pt idx="1029">
                  <c:v>96.883092620291862</c:v>
                </c:pt>
                <c:pt idx="1030">
                  <c:v>96.762625318755298</c:v>
                </c:pt>
              </c:numCache>
            </c:numRef>
          </c:yVal>
          <c:smooth val="0"/>
          <c:extLst>
            <c:ext xmlns:c16="http://schemas.microsoft.com/office/drawing/2014/chart" uri="{C3380CC4-5D6E-409C-BE32-E72D297353CC}">
              <c16:uniqueId val="{00000002-93ED-4AF9-9AD9-B94B79ED2920}"/>
            </c:ext>
          </c:extLst>
        </c:ser>
        <c:ser>
          <c:idx val="3"/>
          <c:order val="3"/>
          <c:tx>
            <c:strRef>
              <c:f>'Glass Data'!$F$1</c:f>
              <c:strCache>
                <c:ptCount val="1"/>
                <c:pt idx="0">
                  <c:v>u substrate % transmission  (at .707 of radius)</c:v>
                </c:pt>
              </c:strCache>
            </c:strRef>
          </c:tx>
          <c:marker>
            <c:symbol val="none"/>
          </c:marker>
          <c:xVal>
            <c:numRef>
              <c:f>'Glass Data'!$A$3:$A$1033</c:f>
              <c:numCache>
                <c:formatCode>General</c:formatCode>
                <c:ptCount val="1031"/>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338</c:v>
                </c:pt>
                <c:pt idx="39">
                  <c:v>339</c:v>
                </c:pt>
                <c:pt idx="40">
                  <c:v>340</c:v>
                </c:pt>
                <c:pt idx="41">
                  <c:v>341</c:v>
                </c:pt>
                <c:pt idx="42">
                  <c:v>342</c:v>
                </c:pt>
                <c:pt idx="43">
                  <c:v>343</c:v>
                </c:pt>
                <c:pt idx="44">
                  <c:v>344</c:v>
                </c:pt>
                <c:pt idx="45">
                  <c:v>345</c:v>
                </c:pt>
                <c:pt idx="46">
                  <c:v>346</c:v>
                </c:pt>
                <c:pt idx="47">
                  <c:v>347</c:v>
                </c:pt>
                <c:pt idx="48">
                  <c:v>348</c:v>
                </c:pt>
                <c:pt idx="49">
                  <c:v>349</c:v>
                </c:pt>
                <c:pt idx="50">
                  <c:v>350</c:v>
                </c:pt>
                <c:pt idx="51">
                  <c:v>351</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459</c:v>
                </c:pt>
                <c:pt idx="160">
                  <c:v>460</c:v>
                </c:pt>
                <c:pt idx="161">
                  <c:v>461</c:v>
                </c:pt>
                <c:pt idx="162">
                  <c:v>462</c:v>
                </c:pt>
                <c:pt idx="163">
                  <c:v>463</c:v>
                </c:pt>
                <c:pt idx="164">
                  <c:v>464</c:v>
                </c:pt>
                <c:pt idx="165">
                  <c:v>465</c:v>
                </c:pt>
                <c:pt idx="166">
                  <c:v>466</c:v>
                </c:pt>
                <c:pt idx="167">
                  <c:v>467</c:v>
                </c:pt>
                <c:pt idx="168">
                  <c:v>468</c:v>
                </c:pt>
                <c:pt idx="169">
                  <c:v>469</c:v>
                </c:pt>
                <c:pt idx="170">
                  <c:v>470</c:v>
                </c:pt>
                <c:pt idx="171">
                  <c:v>471</c:v>
                </c:pt>
                <c:pt idx="172">
                  <c:v>472</c:v>
                </c:pt>
                <c:pt idx="173">
                  <c:v>473</c:v>
                </c:pt>
                <c:pt idx="174">
                  <c:v>474</c:v>
                </c:pt>
                <c:pt idx="175">
                  <c:v>475</c:v>
                </c:pt>
                <c:pt idx="176">
                  <c:v>476</c:v>
                </c:pt>
                <c:pt idx="177">
                  <c:v>477</c:v>
                </c:pt>
                <c:pt idx="178">
                  <c:v>478</c:v>
                </c:pt>
                <c:pt idx="179">
                  <c:v>479</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539</c:v>
                </c:pt>
                <c:pt idx="240">
                  <c:v>540</c:v>
                </c:pt>
                <c:pt idx="241">
                  <c:v>541</c:v>
                </c:pt>
                <c:pt idx="242">
                  <c:v>542</c:v>
                </c:pt>
                <c:pt idx="243">
                  <c:v>543</c:v>
                </c:pt>
                <c:pt idx="244">
                  <c:v>544</c:v>
                </c:pt>
                <c:pt idx="245">
                  <c:v>545</c:v>
                </c:pt>
                <c:pt idx="246">
                  <c:v>546</c:v>
                </c:pt>
                <c:pt idx="247">
                  <c:v>547</c:v>
                </c:pt>
                <c:pt idx="248">
                  <c:v>548</c:v>
                </c:pt>
                <c:pt idx="249">
                  <c:v>549</c:v>
                </c:pt>
                <c:pt idx="250">
                  <c:v>550</c:v>
                </c:pt>
                <c:pt idx="251">
                  <c:v>551</c:v>
                </c:pt>
                <c:pt idx="252">
                  <c:v>552</c:v>
                </c:pt>
                <c:pt idx="253">
                  <c:v>553</c:v>
                </c:pt>
                <c:pt idx="254">
                  <c:v>554</c:v>
                </c:pt>
                <c:pt idx="255">
                  <c:v>555</c:v>
                </c:pt>
                <c:pt idx="256">
                  <c:v>556</c:v>
                </c:pt>
                <c:pt idx="257">
                  <c:v>557</c:v>
                </c:pt>
                <c:pt idx="258">
                  <c:v>558</c:v>
                </c:pt>
                <c:pt idx="259">
                  <c:v>559</c:v>
                </c:pt>
                <c:pt idx="260">
                  <c:v>560</c:v>
                </c:pt>
                <c:pt idx="261">
                  <c:v>561</c:v>
                </c:pt>
                <c:pt idx="262">
                  <c:v>562</c:v>
                </c:pt>
                <c:pt idx="263">
                  <c:v>563</c:v>
                </c:pt>
                <c:pt idx="264">
                  <c:v>564</c:v>
                </c:pt>
                <c:pt idx="265">
                  <c:v>565</c:v>
                </c:pt>
                <c:pt idx="266">
                  <c:v>566</c:v>
                </c:pt>
                <c:pt idx="267">
                  <c:v>567</c:v>
                </c:pt>
                <c:pt idx="268">
                  <c:v>568</c:v>
                </c:pt>
                <c:pt idx="269">
                  <c:v>569</c:v>
                </c:pt>
                <c:pt idx="270">
                  <c:v>570</c:v>
                </c:pt>
                <c:pt idx="271">
                  <c:v>571</c:v>
                </c:pt>
                <c:pt idx="272">
                  <c:v>572</c:v>
                </c:pt>
                <c:pt idx="273">
                  <c:v>573</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668</c:v>
                </c:pt>
                <c:pt idx="369">
                  <c:v>669</c:v>
                </c:pt>
                <c:pt idx="370">
                  <c:v>670</c:v>
                </c:pt>
                <c:pt idx="371">
                  <c:v>671</c:v>
                </c:pt>
                <c:pt idx="372">
                  <c:v>672</c:v>
                </c:pt>
                <c:pt idx="373">
                  <c:v>673</c:v>
                </c:pt>
                <c:pt idx="374">
                  <c:v>674</c:v>
                </c:pt>
                <c:pt idx="375">
                  <c:v>675</c:v>
                </c:pt>
                <c:pt idx="376">
                  <c:v>676</c:v>
                </c:pt>
                <c:pt idx="377">
                  <c:v>677</c:v>
                </c:pt>
                <c:pt idx="378">
                  <c:v>678</c:v>
                </c:pt>
                <c:pt idx="379">
                  <c:v>679</c:v>
                </c:pt>
                <c:pt idx="380">
                  <c:v>680</c:v>
                </c:pt>
                <c:pt idx="381">
                  <c:v>681</c:v>
                </c:pt>
                <c:pt idx="382">
                  <c:v>682</c:v>
                </c:pt>
                <c:pt idx="383">
                  <c:v>683</c:v>
                </c:pt>
                <c:pt idx="384">
                  <c:v>684</c:v>
                </c:pt>
                <c:pt idx="385">
                  <c:v>685</c:v>
                </c:pt>
                <c:pt idx="386">
                  <c:v>686</c:v>
                </c:pt>
                <c:pt idx="387">
                  <c:v>687</c:v>
                </c:pt>
                <c:pt idx="388">
                  <c:v>688</c:v>
                </c:pt>
                <c:pt idx="389">
                  <c:v>689</c:v>
                </c:pt>
                <c:pt idx="390">
                  <c:v>690</c:v>
                </c:pt>
                <c:pt idx="391">
                  <c:v>691</c:v>
                </c:pt>
                <c:pt idx="392">
                  <c:v>692</c:v>
                </c:pt>
                <c:pt idx="393">
                  <c:v>693</c:v>
                </c:pt>
                <c:pt idx="394">
                  <c:v>694</c:v>
                </c:pt>
                <c:pt idx="395">
                  <c:v>695</c:v>
                </c:pt>
                <c:pt idx="396">
                  <c:v>696</c:v>
                </c:pt>
                <c:pt idx="397">
                  <c:v>697</c:v>
                </c:pt>
                <c:pt idx="398">
                  <c:v>698</c:v>
                </c:pt>
                <c:pt idx="399">
                  <c:v>699</c:v>
                </c:pt>
                <c:pt idx="400">
                  <c:v>700</c:v>
                </c:pt>
                <c:pt idx="401">
                  <c:v>701</c:v>
                </c:pt>
                <c:pt idx="402">
                  <c:v>702</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827</c:v>
                </c:pt>
                <c:pt idx="528">
                  <c:v>828</c:v>
                </c:pt>
                <c:pt idx="529">
                  <c:v>829</c:v>
                </c:pt>
                <c:pt idx="530">
                  <c:v>830</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954</c:v>
                </c:pt>
                <c:pt idx="655">
                  <c:v>955</c:v>
                </c:pt>
                <c:pt idx="656">
                  <c:v>956</c:v>
                </c:pt>
                <c:pt idx="657">
                  <c:v>957</c:v>
                </c:pt>
                <c:pt idx="658">
                  <c:v>958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1001</c:v>
                </c:pt>
                <c:pt idx="702">
                  <c:v>1002</c:v>
                </c:pt>
                <c:pt idx="703">
                  <c:v>1003</c:v>
                </c:pt>
                <c:pt idx="704">
                  <c:v>1004</c:v>
                </c:pt>
                <c:pt idx="705">
                  <c:v>1005</c:v>
                </c:pt>
                <c:pt idx="706">
                  <c:v>1006</c:v>
                </c:pt>
                <c:pt idx="707">
                  <c:v>1007</c:v>
                </c:pt>
                <c:pt idx="708">
                  <c:v>1008</c:v>
                </c:pt>
                <c:pt idx="709">
                  <c:v>1009</c:v>
                </c:pt>
                <c:pt idx="710">
                  <c:v>1010</c:v>
                </c:pt>
                <c:pt idx="711">
                  <c:v>1011</c:v>
                </c:pt>
                <c:pt idx="712">
                  <c:v>1012</c:v>
                </c:pt>
                <c:pt idx="713">
                  <c:v>1013</c:v>
                </c:pt>
                <c:pt idx="714">
                  <c:v>1014</c:v>
                </c:pt>
                <c:pt idx="715">
                  <c:v>1015</c:v>
                </c:pt>
                <c:pt idx="716">
                  <c:v>1016</c:v>
                </c:pt>
                <c:pt idx="717">
                  <c:v>1017</c:v>
                </c:pt>
                <c:pt idx="718">
                  <c:v>1018</c:v>
                </c:pt>
                <c:pt idx="719">
                  <c:v>1019</c:v>
                </c:pt>
                <c:pt idx="720">
                  <c:v>1020</c:v>
                </c:pt>
                <c:pt idx="721">
                  <c:v>1021</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1086</c:v>
                </c:pt>
                <c:pt idx="787">
                  <c:v>1087</c:v>
                </c:pt>
                <c:pt idx="788">
                  <c:v>1088</c:v>
                </c:pt>
                <c:pt idx="789">
                  <c:v>1089</c:v>
                </c:pt>
                <c:pt idx="790">
                  <c:v>1090</c:v>
                </c:pt>
                <c:pt idx="791">
                  <c:v>1091</c:v>
                </c:pt>
                <c:pt idx="792">
                  <c:v>1092</c:v>
                </c:pt>
                <c:pt idx="793">
                  <c:v>1093</c:v>
                </c:pt>
                <c:pt idx="794">
                  <c:v>1094</c:v>
                </c:pt>
                <c:pt idx="795">
                  <c:v>1095</c:v>
                </c:pt>
                <c:pt idx="796">
                  <c:v>1096</c:v>
                </c:pt>
                <c:pt idx="797">
                  <c:v>1097</c:v>
                </c:pt>
                <c:pt idx="798">
                  <c:v>1098</c:v>
                </c:pt>
                <c:pt idx="799">
                  <c:v>1099</c:v>
                </c:pt>
                <c:pt idx="800">
                  <c:v>1100</c:v>
                </c:pt>
                <c:pt idx="801">
                  <c:v>1101</c:v>
                </c:pt>
                <c:pt idx="802">
                  <c:v>1102</c:v>
                </c:pt>
                <c:pt idx="803">
                  <c:v>1103</c:v>
                </c:pt>
                <c:pt idx="804">
                  <c:v>1104</c:v>
                </c:pt>
                <c:pt idx="805">
                  <c:v>1105</c:v>
                </c:pt>
                <c:pt idx="806">
                  <c:v>1106</c:v>
                </c:pt>
                <c:pt idx="807">
                  <c:v>1107</c:v>
                </c:pt>
                <c:pt idx="808">
                  <c:v>1108</c:v>
                </c:pt>
                <c:pt idx="809">
                  <c:v>1109</c:v>
                </c:pt>
                <c:pt idx="810">
                  <c:v>1110</c:v>
                </c:pt>
                <c:pt idx="811">
                  <c:v>1111</c:v>
                </c:pt>
                <c:pt idx="812">
                  <c:v>1112</c:v>
                </c:pt>
                <c:pt idx="813">
                  <c:v>1113</c:v>
                </c:pt>
                <c:pt idx="814">
                  <c:v>1114</c:v>
                </c:pt>
                <c:pt idx="815">
                  <c:v>1115</c:v>
                </c:pt>
                <c:pt idx="816">
                  <c:v>1116</c:v>
                </c:pt>
                <c:pt idx="817">
                  <c:v>1117</c:v>
                </c:pt>
                <c:pt idx="818">
                  <c:v>1118</c:v>
                </c:pt>
                <c:pt idx="819">
                  <c:v>1119</c:v>
                </c:pt>
                <c:pt idx="820">
                  <c:v>1120</c:v>
                </c:pt>
                <c:pt idx="821">
                  <c:v>1121</c:v>
                </c:pt>
                <c:pt idx="822">
                  <c:v>1122</c:v>
                </c:pt>
                <c:pt idx="823">
                  <c:v>1123</c:v>
                </c:pt>
                <c:pt idx="824">
                  <c:v>1124</c:v>
                </c:pt>
                <c:pt idx="825">
                  <c:v>1125</c:v>
                </c:pt>
                <c:pt idx="826">
                  <c:v>1126</c:v>
                </c:pt>
                <c:pt idx="827">
                  <c:v>1127</c:v>
                </c:pt>
                <c:pt idx="828">
                  <c:v>1128</c:v>
                </c:pt>
                <c:pt idx="829">
                  <c:v>1129</c:v>
                </c:pt>
                <c:pt idx="830">
                  <c:v>1130</c:v>
                </c:pt>
                <c:pt idx="831">
                  <c:v>1131</c:v>
                </c:pt>
                <c:pt idx="832">
                  <c:v>1132</c:v>
                </c:pt>
                <c:pt idx="833">
                  <c:v>1133</c:v>
                </c:pt>
                <c:pt idx="834">
                  <c:v>1134</c:v>
                </c:pt>
                <c:pt idx="835">
                  <c:v>1135</c:v>
                </c:pt>
                <c:pt idx="836">
                  <c:v>1136</c:v>
                </c:pt>
                <c:pt idx="837">
                  <c:v>1137</c:v>
                </c:pt>
                <c:pt idx="838">
                  <c:v>1138</c:v>
                </c:pt>
                <c:pt idx="839">
                  <c:v>1139</c:v>
                </c:pt>
                <c:pt idx="840">
                  <c:v>1140</c:v>
                </c:pt>
                <c:pt idx="841">
                  <c:v>1141</c:v>
                </c:pt>
                <c:pt idx="842">
                  <c:v>1142</c:v>
                </c:pt>
                <c:pt idx="843">
                  <c:v>1143</c:v>
                </c:pt>
                <c:pt idx="844">
                  <c:v>1144</c:v>
                </c:pt>
                <c:pt idx="845">
                  <c:v>1145</c:v>
                </c:pt>
                <c:pt idx="846">
                  <c:v>1146</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1211</c:v>
                </c:pt>
                <c:pt idx="912">
                  <c:v>1212</c:v>
                </c:pt>
                <c:pt idx="913">
                  <c:v>1213</c:v>
                </c:pt>
                <c:pt idx="914">
                  <c:v>1214</c:v>
                </c:pt>
                <c:pt idx="915">
                  <c:v>1215</c:v>
                </c:pt>
                <c:pt idx="916">
                  <c:v>1216</c:v>
                </c:pt>
                <c:pt idx="917">
                  <c:v>1217</c:v>
                </c:pt>
                <c:pt idx="918">
                  <c:v>1218</c:v>
                </c:pt>
                <c:pt idx="919">
                  <c:v>1219</c:v>
                </c:pt>
                <c:pt idx="920">
                  <c:v>1220</c:v>
                </c:pt>
                <c:pt idx="921">
                  <c:v>1221</c:v>
                </c:pt>
                <c:pt idx="922">
                  <c:v>1222</c:v>
                </c:pt>
                <c:pt idx="923">
                  <c:v>1223</c:v>
                </c:pt>
                <c:pt idx="924">
                  <c:v>1224</c:v>
                </c:pt>
                <c:pt idx="925">
                  <c:v>1225</c:v>
                </c:pt>
                <c:pt idx="926">
                  <c:v>1226</c:v>
                </c:pt>
                <c:pt idx="927">
                  <c:v>1227</c:v>
                </c:pt>
                <c:pt idx="928">
                  <c:v>1228</c:v>
                </c:pt>
                <c:pt idx="929">
                  <c:v>1229</c:v>
                </c:pt>
                <c:pt idx="930">
                  <c:v>1230</c:v>
                </c:pt>
                <c:pt idx="931">
                  <c:v>1231</c:v>
                </c:pt>
                <c:pt idx="932">
                  <c:v>1232</c:v>
                </c:pt>
                <c:pt idx="933">
                  <c:v>1233</c:v>
                </c:pt>
                <c:pt idx="934">
                  <c:v>1234</c:v>
                </c:pt>
                <c:pt idx="935">
                  <c:v>1235</c:v>
                </c:pt>
                <c:pt idx="936">
                  <c:v>1236</c:v>
                </c:pt>
                <c:pt idx="937">
                  <c:v>1237</c:v>
                </c:pt>
                <c:pt idx="938">
                  <c:v>1238</c:v>
                </c:pt>
                <c:pt idx="939">
                  <c:v>1239</c:v>
                </c:pt>
                <c:pt idx="940">
                  <c:v>1240</c:v>
                </c:pt>
                <c:pt idx="941">
                  <c:v>1241</c:v>
                </c:pt>
                <c:pt idx="942">
                  <c:v>1242</c:v>
                </c:pt>
                <c:pt idx="943">
                  <c:v>1243</c:v>
                </c:pt>
                <c:pt idx="944">
                  <c:v>1244</c:v>
                </c:pt>
                <c:pt idx="945">
                  <c:v>1245</c:v>
                </c:pt>
                <c:pt idx="946">
                  <c:v>1246</c:v>
                </c:pt>
                <c:pt idx="947">
                  <c:v>1247</c:v>
                </c:pt>
                <c:pt idx="948">
                  <c:v>1248</c:v>
                </c:pt>
                <c:pt idx="949">
                  <c:v>1249</c:v>
                </c:pt>
                <c:pt idx="950">
                  <c:v>1250</c:v>
                </c:pt>
                <c:pt idx="951">
                  <c:v>1251</c:v>
                </c:pt>
                <c:pt idx="952">
                  <c:v>1252</c:v>
                </c:pt>
                <c:pt idx="953">
                  <c:v>1253</c:v>
                </c:pt>
                <c:pt idx="954">
                  <c:v>1254</c:v>
                </c:pt>
                <c:pt idx="955">
                  <c:v>1255</c:v>
                </c:pt>
                <c:pt idx="956">
                  <c:v>1256</c:v>
                </c:pt>
                <c:pt idx="957">
                  <c:v>1257</c:v>
                </c:pt>
                <c:pt idx="958">
                  <c:v>1258</c:v>
                </c:pt>
                <c:pt idx="959">
                  <c:v>1259</c:v>
                </c:pt>
                <c:pt idx="960">
                  <c:v>1260</c:v>
                </c:pt>
                <c:pt idx="961">
                  <c:v>1261</c:v>
                </c:pt>
                <c:pt idx="962">
                  <c:v>1262</c:v>
                </c:pt>
                <c:pt idx="963">
                  <c:v>1263</c:v>
                </c:pt>
                <c:pt idx="964">
                  <c:v>1264</c:v>
                </c:pt>
                <c:pt idx="965">
                  <c:v>1265</c:v>
                </c:pt>
                <c:pt idx="966">
                  <c:v>1266</c:v>
                </c:pt>
                <c:pt idx="967">
                  <c:v>1267</c:v>
                </c:pt>
                <c:pt idx="968">
                  <c:v>1268</c:v>
                </c:pt>
                <c:pt idx="969">
                  <c:v>1269</c:v>
                </c:pt>
                <c:pt idx="970">
                  <c:v>1270</c:v>
                </c:pt>
                <c:pt idx="971">
                  <c:v>1271</c:v>
                </c:pt>
                <c:pt idx="972">
                  <c:v>1272</c:v>
                </c:pt>
                <c:pt idx="973">
                  <c:v>1273</c:v>
                </c:pt>
                <c:pt idx="974">
                  <c:v>1274</c:v>
                </c:pt>
                <c:pt idx="975">
                  <c:v>1275</c:v>
                </c:pt>
                <c:pt idx="976">
                  <c:v>1276</c:v>
                </c:pt>
                <c:pt idx="977">
                  <c:v>1277</c:v>
                </c:pt>
                <c:pt idx="978">
                  <c:v>1278</c:v>
                </c:pt>
                <c:pt idx="979">
                  <c:v>1279</c:v>
                </c:pt>
                <c:pt idx="980">
                  <c:v>1280</c:v>
                </c:pt>
                <c:pt idx="981">
                  <c:v>1281</c:v>
                </c:pt>
                <c:pt idx="982">
                  <c:v>1282</c:v>
                </c:pt>
                <c:pt idx="983">
                  <c:v>1283</c:v>
                </c:pt>
                <c:pt idx="984">
                  <c:v>1284</c:v>
                </c:pt>
                <c:pt idx="985">
                  <c:v>1285</c:v>
                </c:pt>
                <c:pt idx="986">
                  <c:v>1286</c:v>
                </c:pt>
                <c:pt idx="987">
                  <c:v>1287</c:v>
                </c:pt>
                <c:pt idx="988">
                  <c:v>1288</c:v>
                </c:pt>
                <c:pt idx="989">
                  <c:v>1289</c:v>
                </c:pt>
                <c:pt idx="990">
                  <c:v>1290</c:v>
                </c:pt>
                <c:pt idx="991">
                  <c:v>1291</c:v>
                </c:pt>
                <c:pt idx="992">
                  <c:v>1292</c:v>
                </c:pt>
                <c:pt idx="993">
                  <c:v>1293</c:v>
                </c:pt>
                <c:pt idx="994">
                  <c:v>1294</c:v>
                </c:pt>
                <c:pt idx="995">
                  <c:v>1295</c:v>
                </c:pt>
                <c:pt idx="996">
                  <c:v>1296</c:v>
                </c:pt>
                <c:pt idx="997">
                  <c:v>1297</c:v>
                </c:pt>
                <c:pt idx="998">
                  <c:v>1298</c:v>
                </c:pt>
                <c:pt idx="999">
                  <c:v>1299</c:v>
                </c:pt>
                <c:pt idx="1000">
                  <c:v>1300</c:v>
                </c:pt>
                <c:pt idx="1001">
                  <c:v>1301</c:v>
                </c:pt>
                <c:pt idx="1002">
                  <c:v>1302</c:v>
                </c:pt>
                <c:pt idx="1003">
                  <c:v>1303</c:v>
                </c:pt>
                <c:pt idx="1004">
                  <c:v>1304</c:v>
                </c:pt>
                <c:pt idx="1005">
                  <c:v>1305</c:v>
                </c:pt>
                <c:pt idx="1006">
                  <c:v>1306</c:v>
                </c:pt>
                <c:pt idx="1007">
                  <c:v>1307</c:v>
                </c:pt>
                <c:pt idx="1008">
                  <c:v>1308</c:v>
                </c:pt>
                <c:pt idx="1009">
                  <c:v>1309</c:v>
                </c:pt>
                <c:pt idx="1010">
                  <c:v>1310</c:v>
                </c:pt>
                <c:pt idx="1011">
                  <c:v>1311</c:v>
                </c:pt>
                <c:pt idx="1012">
                  <c:v>1312</c:v>
                </c:pt>
                <c:pt idx="1013">
                  <c:v>1313</c:v>
                </c:pt>
                <c:pt idx="1014">
                  <c:v>1314</c:v>
                </c:pt>
                <c:pt idx="1015">
                  <c:v>1315</c:v>
                </c:pt>
                <c:pt idx="1016">
                  <c:v>1316</c:v>
                </c:pt>
                <c:pt idx="1017">
                  <c:v>1317</c:v>
                </c:pt>
                <c:pt idx="1018">
                  <c:v>1318</c:v>
                </c:pt>
                <c:pt idx="1019">
                  <c:v>1319</c:v>
                </c:pt>
                <c:pt idx="1020">
                  <c:v>1320</c:v>
                </c:pt>
                <c:pt idx="1021">
                  <c:v>1321</c:v>
                </c:pt>
                <c:pt idx="1022">
                  <c:v>1322</c:v>
                </c:pt>
                <c:pt idx="1023">
                  <c:v>1323</c:v>
                </c:pt>
                <c:pt idx="1024">
                  <c:v>1324</c:v>
                </c:pt>
                <c:pt idx="1025">
                  <c:v>1325</c:v>
                </c:pt>
                <c:pt idx="1026">
                  <c:v>1326</c:v>
                </c:pt>
                <c:pt idx="1027">
                  <c:v>1327</c:v>
                </c:pt>
                <c:pt idx="1028">
                  <c:v>1328</c:v>
                </c:pt>
                <c:pt idx="1029">
                  <c:v>1329</c:v>
                </c:pt>
                <c:pt idx="1030">
                  <c:v>1330</c:v>
                </c:pt>
              </c:numCache>
            </c:numRef>
          </c:xVal>
          <c:yVal>
            <c:numRef>
              <c:f>'Glass Data'!$F$3:$F$1033</c:f>
              <c:numCache>
                <c:formatCode>0.00000</c:formatCode>
                <c:ptCount val="1031"/>
                <c:pt idx="0">
                  <c:v>99.495396682593565</c:v>
                </c:pt>
                <c:pt idx="1">
                  <c:v>99.490093539551538</c:v>
                </c:pt>
                <c:pt idx="2">
                  <c:v>99.484790572909574</c:v>
                </c:pt>
                <c:pt idx="3">
                  <c:v>99.479487782665444</c:v>
                </c:pt>
                <c:pt idx="4">
                  <c:v>99.474185168816689</c:v>
                </c:pt>
                <c:pt idx="5">
                  <c:v>99.468882731361106</c:v>
                </c:pt>
                <c:pt idx="6">
                  <c:v>99.479487782665444</c:v>
                </c:pt>
                <c:pt idx="7">
                  <c:v>99.490093539551509</c:v>
                </c:pt>
                <c:pt idx="8">
                  <c:v>99.500700002038059</c:v>
                </c:pt>
                <c:pt idx="9">
                  <c:v>99.511307170143652</c:v>
                </c:pt>
                <c:pt idx="10">
                  <c:v>99.521915043887063</c:v>
                </c:pt>
                <c:pt idx="11">
                  <c:v>99.532523623286878</c:v>
                </c:pt>
                <c:pt idx="12">
                  <c:v>99.543132908361812</c:v>
                </c:pt>
                <c:pt idx="13">
                  <c:v>99.553742899130441</c:v>
                </c:pt>
                <c:pt idx="14">
                  <c:v>99.564353595611522</c:v>
                </c:pt>
                <c:pt idx="15">
                  <c:v>99.574964997823685</c:v>
                </c:pt>
                <c:pt idx="16">
                  <c:v>99.569659208500056</c:v>
                </c:pt>
                <c:pt idx="17">
                  <c:v>99.564353595611522</c:v>
                </c:pt>
                <c:pt idx="18">
                  <c:v>99.559048159155765</c:v>
                </c:pt>
                <c:pt idx="19">
                  <c:v>99.553742899130441</c:v>
                </c:pt>
                <c:pt idx="20">
                  <c:v>99.548437815533219</c:v>
                </c:pt>
                <c:pt idx="21">
                  <c:v>99.553742899130441</c:v>
                </c:pt>
                <c:pt idx="22">
                  <c:v>99.559048159155765</c:v>
                </c:pt>
                <c:pt idx="23">
                  <c:v>99.564353595611522</c:v>
                </c:pt>
                <c:pt idx="24">
                  <c:v>99.569659208500056</c:v>
                </c:pt>
                <c:pt idx="25">
                  <c:v>99.574964997823685</c:v>
                </c:pt>
                <c:pt idx="26">
                  <c:v>99.574964997823685</c:v>
                </c:pt>
                <c:pt idx="27">
                  <c:v>99.574964997823685</c:v>
                </c:pt>
                <c:pt idx="28">
                  <c:v>99.574964997823685</c:v>
                </c:pt>
                <c:pt idx="29">
                  <c:v>99.574964997823685</c:v>
                </c:pt>
                <c:pt idx="30">
                  <c:v>99.574964997823685</c:v>
                </c:pt>
                <c:pt idx="31">
                  <c:v>99.580270963584709</c:v>
                </c:pt>
                <c:pt idx="32">
                  <c:v>99.585577105785532</c:v>
                </c:pt>
                <c:pt idx="33">
                  <c:v>99.590883424428469</c:v>
                </c:pt>
                <c:pt idx="34">
                  <c:v>99.596189919515837</c:v>
                </c:pt>
                <c:pt idx="35">
                  <c:v>99.601496591049923</c:v>
                </c:pt>
                <c:pt idx="36">
                  <c:v>99.628032595503683</c:v>
                </c:pt>
                <c:pt idx="37">
                  <c:v>99.654573011476415</c:v>
                </c:pt>
                <c:pt idx="38">
                  <c:v>99.681117839259699</c:v>
                </c:pt>
                <c:pt idx="39">
                  <c:v>99.707667079145153</c:v>
                </c:pt>
                <c:pt idx="40">
                  <c:v>99.734220731424301</c:v>
                </c:pt>
                <c:pt idx="41">
                  <c:v>99.755466830366913</c:v>
                </c:pt>
                <c:pt idx="42">
                  <c:v>99.776715753577349</c:v>
                </c:pt>
                <c:pt idx="43">
                  <c:v>99.797967501204866</c:v>
                </c:pt>
                <c:pt idx="44">
                  <c:v>99.819222073398649</c:v>
                </c:pt>
                <c:pt idx="45">
                  <c:v>99.840479470307983</c:v>
                </c:pt>
                <c:pt idx="46">
                  <c:v>99.851109228077632</c:v>
                </c:pt>
                <c:pt idx="47">
                  <c:v>99.861739692082125</c:v>
                </c:pt>
                <c:pt idx="48">
                  <c:v>99.872370862340148</c:v>
                </c:pt>
                <c:pt idx="49">
                  <c:v>99.883002738870303</c:v>
                </c:pt>
                <c:pt idx="50">
                  <c:v>99.893635321691292</c:v>
                </c:pt>
                <c:pt idx="51">
                  <c:v>99.888318941993305</c:v>
                </c:pt>
                <c:pt idx="52">
                  <c:v>99.883002738870317</c:v>
                </c:pt>
                <c:pt idx="53">
                  <c:v>99.877686712320042</c:v>
                </c:pt>
                <c:pt idx="54">
                  <c:v>99.872370862340148</c:v>
                </c:pt>
                <c:pt idx="55">
                  <c:v>99.867055188928305</c:v>
                </c:pt>
                <c:pt idx="56">
                  <c:v>99.867055188928305</c:v>
                </c:pt>
                <c:pt idx="57">
                  <c:v>99.867055188928305</c:v>
                </c:pt>
                <c:pt idx="58">
                  <c:v>99.867055188928305</c:v>
                </c:pt>
                <c:pt idx="59">
                  <c:v>99.867055188928305</c:v>
                </c:pt>
                <c:pt idx="60">
                  <c:v>99.867055188928305</c:v>
                </c:pt>
                <c:pt idx="61">
                  <c:v>99.872370862340148</c:v>
                </c:pt>
                <c:pt idx="62">
                  <c:v>99.877686712320042</c:v>
                </c:pt>
                <c:pt idx="63">
                  <c:v>99.883002738870317</c:v>
                </c:pt>
                <c:pt idx="64">
                  <c:v>99.888318941993305</c:v>
                </c:pt>
                <c:pt idx="65">
                  <c:v>99.893635321691292</c:v>
                </c:pt>
                <c:pt idx="66">
                  <c:v>99.898951877966653</c:v>
                </c:pt>
                <c:pt idx="67">
                  <c:v>99.904268610821774</c:v>
                </c:pt>
                <c:pt idx="68">
                  <c:v>99.909585520258887</c:v>
                </c:pt>
                <c:pt idx="69">
                  <c:v>99.914902606280364</c:v>
                </c:pt>
                <c:pt idx="70">
                  <c:v>99.920219868888537</c:v>
                </c:pt>
                <c:pt idx="71">
                  <c:v>99.914902606280364</c:v>
                </c:pt>
                <c:pt idx="72">
                  <c:v>99.909585520258887</c:v>
                </c:pt>
                <c:pt idx="73">
                  <c:v>99.904268610821774</c:v>
                </c:pt>
                <c:pt idx="74">
                  <c:v>99.898951877966653</c:v>
                </c:pt>
                <c:pt idx="75">
                  <c:v>99.893635321691292</c:v>
                </c:pt>
                <c:pt idx="76">
                  <c:v>99.898951877966653</c:v>
                </c:pt>
                <c:pt idx="77">
                  <c:v>99.904268610821774</c:v>
                </c:pt>
                <c:pt idx="78">
                  <c:v>99.909585520258887</c:v>
                </c:pt>
                <c:pt idx="79">
                  <c:v>99.914902606280364</c:v>
                </c:pt>
                <c:pt idx="80">
                  <c:v>99.920219868888537</c:v>
                </c:pt>
                <c:pt idx="81">
                  <c:v>99.925537308085708</c:v>
                </c:pt>
                <c:pt idx="82">
                  <c:v>99.930854923874307</c:v>
                </c:pt>
                <c:pt idx="83">
                  <c:v>99.936172716256536</c:v>
                </c:pt>
                <c:pt idx="84">
                  <c:v>99.941490685234839</c:v>
                </c:pt>
                <c:pt idx="85">
                  <c:v>99.946808830811435</c:v>
                </c:pt>
                <c:pt idx="86">
                  <c:v>99.946808830811435</c:v>
                </c:pt>
                <c:pt idx="87">
                  <c:v>99.946808830811435</c:v>
                </c:pt>
                <c:pt idx="88">
                  <c:v>99.946808830811435</c:v>
                </c:pt>
                <c:pt idx="89">
                  <c:v>99.946808830811435</c:v>
                </c:pt>
                <c:pt idx="90">
                  <c:v>99.946808830811435</c:v>
                </c:pt>
                <c:pt idx="91">
                  <c:v>99.952127152988737</c:v>
                </c:pt>
                <c:pt idx="92">
                  <c:v>99.957445651769035</c:v>
                </c:pt>
                <c:pt idx="93">
                  <c:v>99.962764327154744</c:v>
                </c:pt>
                <c:pt idx="94">
                  <c:v>99.968083179148053</c:v>
                </c:pt>
                <c:pt idx="95">
                  <c:v>99.973402207751406</c:v>
                </c:pt>
                <c:pt idx="96">
                  <c:v>99.984040794797522</c:v>
                </c:pt>
                <c:pt idx="97">
                  <c:v>99.99468008831164</c:v>
                </c:pt>
                <c:pt idx="98">
                  <c:v>100</c:v>
                </c:pt>
                <c:pt idx="99">
                  <c:v>100</c:v>
                </c:pt>
                <c:pt idx="100">
                  <c:v>100</c:v>
                </c:pt>
                <c:pt idx="101">
                  <c:v>100</c:v>
                </c:pt>
                <c:pt idx="102">
                  <c:v>100</c:v>
                </c:pt>
                <c:pt idx="103">
                  <c:v>100</c:v>
                </c:pt>
                <c:pt idx="104">
                  <c:v>100</c:v>
                </c:pt>
                <c:pt idx="105">
                  <c:v>100</c:v>
                </c:pt>
                <c:pt idx="106">
                  <c:v>100</c:v>
                </c:pt>
                <c:pt idx="107">
                  <c:v>100</c:v>
                </c:pt>
                <c:pt idx="108">
                  <c:v>100</c:v>
                </c:pt>
                <c:pt idx="109">
                  <c:v>100</c:v>
                </c:pt>
                <c:pt idx="110">
                  <c:v>100</c:v>
                </c:pt>
                <c:pt idx="111">
                  <c:v>100</c:v>
                </c:pt>
                <c:pt idx="112">
                  <c:v>100</c:v>
                </c:pt>
                <c:pt idx="113">
                  <c:v>100</c:v>
                </c:pt>
                <c:pt idx="114">
                  <c:v>100</c:v>
                </c:pt>
                <c:pt idx="115">
                  <c:v>100</c:v>
                </c:pt>
                <c:pt idx="116">
                  <c:v>100</c:v>
                </c:pt>
                <c:pt idx="117">
                  <c:v>100</c:v>
                </c:pt>
                <c:pt idx="118">
                  <c:v>100</c:v>
                </c:pt>
                <c:pt idx="119">
                  <c:v>100</c:v>
                </c:pt>
                <c:pt idx="120">
                  <c:v>100</c:v>
                </c:pt>
                <c:pt idx="121">
                  <c:v>100</c:v>
                </c:pt>
                <c:pt idx="122">
                  <c:v>100</c:v>
                </c:pt>
                <c:pt idx="123">
                  <c:v>100</c:v>
                </c:pt>
                <c:pt idx="124">
                  <c:v>100</c:v>
                </c:pt>
                <c:pt idx="125">
                  <c:v>100</c:v>
                </c:pt>
                <c:pt idx="126">
                  <c:v>100</c:v>
                </c:pt>
                <c:pt idx="127">
                  <c:v>100</c:v>
                </c:pt>
                <c:pt idx="128">
                  <c:v>100</c:v>
                </c:pt>
                <c:pt idx="129">
                  <c:v>100</c:v>
                </c:pt>
                <c:pt idx="130">
                  <c:v>100</c:v>
                </c:pt>
                <c:pt idx="131">
                  <c:v>100</c:v>
                </c:pt>
                <c:pt idx="132">
                  <c:v>100</c:v>
                </c:pt>
                <c:pt idx="133">
                  <c:v>100</c:v>
                </c:pt>
                <c:pt idx="134">
                  <c:v>100</c:v>
                </c:pt>
                <c:pt idx="135">
                  <c:v>100</c:v>
                </c:pt>
                <c:pt idx="136">
                  <c:v>99.99468008831164</c:v>
                </c:pt>
                <c:pt idx="137">
                  <c:v>99.989360353244876</c:v>
                </c:pt>
                <c:pt idx="138">
                  <c:v>99.984040794797522</c:v>
                </c:pt>
                <c:pt idx="139">
                  <c:v>99.978721412967104</c:v>
                </c:pt>
                <c:pt idx="140">
                  <c:v>99.973402207751406</c:v>
                </c:pt>
                <c:pt idx="141">
                  <c:v>99.973402207751406</c:v>
                </c:pt>
                <c:pt idx="142">
                  <c:v>99.973402207751406</c:v>
                </c:pt>
                <c:pt idx="143">
                  <c:v>99.973402207751406</c:v>
                </c:pt>
                <c:pt idx="144">
                  <c:v>99.973402207751406</c:v>
                </c:pt>
                <c:pt idx="145">
                  <c:v>99.973402207751406</c:v>
                </c:pt>
                <c:pt idx="146">
                  <c:v>99.973402207751406</c:v>
                </c:pt>
                <c:pt idx="147">
                  <c:v>99.973402207751406</c:v>
                </c:pt>
                <c:pt idx="148">
                  <c:v>99.973402207751406</c:v>
                </c:pt>
                <c:pt idx="149">
                  <c:v>99.973402207751406</c:v>
                </c:pt>
                <c:pt idx="150">
                  <c:v>99.973402207751406</c:v>
                </c:pt>
                <c:pt idx="151">
                  <c:v>99.968083179148053</c:v>
                </c:pt>
                <c:pt idx="152">
                  <c:v>99.962764327154744</c:v>
                </c:pt>
                <c:pt idx="153">
                  <c:v>99.957445651769035</c:v>
                </c:pt>
                <c:pt idx="154">
                  <c:v>99.952127152988737</c:v>
                </c:pt>
                <c:pt idx="155">
                  <c:v>99.946808830811435</c:v>
                </c:pt>
                <c:pt idx="156">
                  <c:v>99.946808830811435</c:v>
                </c:pt>
                <c:pt idx="157">
                  <c:v>99.946808830811435</c:v>
                </c:pt>
                <c:pt idx="158">
                  <c:v>99.946808830811435</c:v>
                </c:pt>
                <c:pt idx="159">
                  <c:v>99.946808830811435</c:v>
                </c:pt>
                <c:pt idx="160">
                  <c:v>99.946808830811435</c:v>
                </c:pt>
                <c:pt idx="161">
                  <c:v>99.941490685234839</c:v>
                </c:pt>
                <c:pt idx="162">
                  <c:v>99.936172716256536</c:v>
                </c:pt>
                <c:pt idx="163">
                  <c:v>99.930854923874307</c:v>
                </c:pt>
                <c:pt idx="164">
                  <c:v>99.925537308085708</c:v>
                </c:pt>
                <c:pt idx="165">
                  <c:v>99.920219868888537</c:v>
                </c:pt>
                <c:pt idx="166">
                  <c:v>99.920219868888537</c:v>
                </c:pt>
                <c:pt idx="167">
                  <c:v>99.920219868888537</c:v>
                </c:pt>
                <c:pt idx="168">
                  <c:v>99.920219868888537</c:v>
                </c:pt>
                <c:pt idx="169">
                  <c:v>99.920219868888537</c:v>
                </c:pt>
                <c:pt idx="170">
                  <c:v>99.920219868888537</c:v>
                </c:pt>
                <c:pt idx="171">
                  <c:v>99.920219868888537</c:v>
                </c:pt>
                <c:pt idx="172">
                  <c:v>99.920219868888537</c:v>
                </c:pt>
                <c:pt idx="173">
                  <c:v>99.920219868888537</c:v>
                </c:pt>
                <c:pt idx="174">
                  <c:v>99.920219868888537</c:v>
                </c:pt>
                <c:pt idx="175">
                  <c:v>99.920219868888537</c:v>
                </c:pt>
                <c:pt idx="176">
                  <c:v>99.920219868888537</c:v>
                </c:pt>
                <c:pt idx="177">
                  <c:v>99.920219868888537</c:v>
                </c:pt>
                <c:pt idx="178">
                  <c:v>99.920219868888537</c:v>
                </c:pt>
                <c:pt idx="179">
                  <c:v>99.920219868888537</c:v>
                </c:pt>
                <c:pt idx="180">
                  <c:v>99.920219868888537</c:v>
                </c:pt>
                <c:pt idx="181">
                  <c:v>99.920219868888537</c:v>
                </c:pt>
                <c:pt idx="182">
                  <c:v>99.920219868888537</c:v>
                </c:pt>
                <c:pt idx="183">
                  <c:v>99.920219868888537</c:v>
                </c:pt>
                <c:pt idx="184">
                  <c:v>99.920219868888537</c:v>
                </c:pt>
                <c:pt idx="185">
                  <c:v>99.920219868888537</c:v>
                </c:pt>
                <c:pt idx="186">
                  <c:v>99.914902606280364</c:v>
                </c:pt>
                <c:pt idx="187">
                  <c:v>99.909585520258887</c:v>
                </c:pt>
                <c:pt idx="188">
                  <c:v>99.904268610821774</c:v>
                </c:pt>
                <c:pt idx="189">
                  <c:v>99.898951877966653</c:v>
                </c:pt>
                <c:pt idx="190">
                  <c:v>99.893635321691292</c:v>
                </c:pt>
                <c:pt idx="191">
                  <c:v>99.893635321691292</c:v>
                </c:pt>
                <c:pt idx="192">
                  <c:v>99.893635321691292</c:v>
                </c:pt>
                <c:pt idx="193">
                  <c:v>99.893635321691292</c:v>
                </c:pt>
                <c:pt idx="194">
                  <c:v>99.893635321691292</c:v>
                </c:pt>
                <c:pt idx="195">
                  <c:v>99.893635321691292</c:v>
                </c:pt>
                <c:pt idx="196">
                  <c:v>99.893635321691292</c:v>
                </c:pt>
                <c:pt idx="197">
                  <c:v>99.893635321691292</c:v>
                </c:pt>
                <c:pt idx="198">
                  <c:v>99.893635321691292</c:v>
                </c:pt>
                <c:pt idx="199">
                  <c:v>99.893635321691292</c:v>
                </c:pt>
                <c:pt idx="200">
                  <c:v>99.893635321691292</c:v>
                </c:pt>
                <c:pt idx="201">
                  <c:v>99.893635321691292</c:v>
                </c:pt>
                <c:pt idx="202">
                  <c:v>99.893635321691292</c:v>
                </c:pt>
                <c:pt idx="203">
                  <c:v>99.893635321691292</c:v>
                </c:pt>
                <c:pt idx="204">
                  <c:v>99.893635321691292</c:v>
                </c:pt>
                <c:pt idx="205">
                  <c:v>99.893635321691292</c:v>
                </c:pt>
                <c:pt idx="206">
                  <c:v>99.888318941993305</c:v>
                </c:pt>
                <c:pt idx="207">
                  <c:v>99.883002738870317</c:v>
                </c:pt>
                <c:pt idx="208">
                  <c:v>99.877686712320042</c:v>
                </c:pt>
                <c:pt idx="209">
                  <c:v>99.872370862340148</c:v>
                </c:pt>
                <c:pt idx="210">
                  <c:v>99.867055188928305</c:v>
                </c:pt>
                <c:pt idx="211">
                  <c:v>99.867055188928305</c:v>
                </c:pt>
                <c:pt idx="212">
                  <c:v>99.867055188928305</c:v>
                </c:pt>
                <c:pt idx="213">
                  <c:v>99.867055188928305</c:v>
                </c:pt>
                <c:pt idx="214">
                  <c:v>99.867055188928305</c:v>
                </c:pt>
                <c:pt idx="215">
                  <c:v>99.867055188928305</c:v>
                </c:pt>
                <c:pt idx="216">
                  <c:v>99.867055188928305</c:v>
                </c:pt>
                <c:pt idx="217">
                  <c:v>99.867055188928305</c:v>
                </c:pt>
                <c:pt idx="218">
                  <c:v>99.867055188928305</c:v>
                </c:pt>
                <c:pt idx="219">
                  <c:v>99.867055188928305</c:v>
                </c:pt>
                <c:pt idx="220">
                  <c:v>99.867055188928305</c:v>
                </c:pt>
                <c:pt idx="221">
                  <c:v>99.867055188928305</c:v>
                </c:pt>
                <c:pt idx="222">
                  <c:v>99.867055188928305</c:v>
                </c:pt>
                <c:pt idx="223">
                  <c:v>99.867055188928305</c:v>
                </c:pt>
                <c:pt idx="224">
                  <c:v>99.867055188928305</c:v>
                </c:pt>
                <c:pt idx="225">
                  <c:v>99.867055188928305</c:v>
                </c:pt>
                <c:pt idx="226">
                  <c:v>99.867055188928305</c:v>
                </c:pt>
                <c:pt idx="227">
                  <c:v>99.867055188928305</c:v>
                </c:pt>
                <c:pt idx="228">
                  <c:v>99.867055188928305</c:v>
                </c:pt>
                <c:pt idx="229">
                  <c:v>99.867055188928305</c:v>
                </c:pt>
                <c:pt idx="230">
                  <c:v>99.867055188928305</c:v>
                </c:pt>
                <c:pt idx="231">
                  <c:v>99.867055188928305</c:v>
                </c:pt>
                <c:pt idx="232">
                  <c:v>99.867055188928305</c:v>
                </c:pt>
                <c:pt idx="233">
                  <c:v>99.867055188928305</c:v>
                </c:pt>
                <c:pt idx="234">
                  <c:v>99.867055188928305</c:v>
                </c:pt>
                <c:pt idx="235">
                  <c:v>99.867055188928305</c:v>
                </c:pt>
                <c:pt idx="236">
                  <c:v>99.867055188928305</c:v>
                </c:pt>
                <c:pt idx="237">
                  <c:v>99.867055188928305</c:v>
                </c:pt>
                <c:pt idx="238">
                  <c:v>99.867055188928305</c:v>
                </c:pt>
                <c:pt idx="239">
                  <c:v>99.867055188928305</c:v>
                </c:pt>
                <c:pt idx="240">
                  <c:v>99.867055188928305</c:v>
                </c:pt>
                <c:pt idx="241">
                  <c:v>99.861739692082153</c:v>
                </c:pt>
                <c:pt idx="242">
                  <c:v>99.856424371799378</c:v>
                </c:pt>
                <c:pt idx="243">
                  <c:v>99.851109228077632</c:v>
                </c:pt>
                <c:pt idx="244">
                  <c:v>99.845794260914616</c:v>
                </c:pt>
                <c:pt idx="245">
                  <c:v>99.840479470307983</c:v>
                </c:pt>
                <c:pt idx="246">
                  <c:v>99.840479470307983</c:v>
                </c:pt>
                <c:pt idx="247">
                  <c:v>99.840479470307983</c:v>
                </c:pt>
                <c:pt idx="248">
                  <c:v>99.840479470307983</c:v>
                </c:pt>
                <c:pt idx="249">
                  <c:v>99.840479470307983</c:v>
                </c:pt>
                <c:pt idx="250">
                  <c:v>99.840479470307983</c:v>
                </c:pt>
                <c:pt idx="251">
                  <c:v>99.840479470307983</c:v>
                </c:pt>
                <c:pt idx="252">
                  <c:v>99.840479470307983</c:v>
                </c:pt>
                <c:pt idx="253">
                  <c:v>99.840479470307983</c:v>
                </c:pt>
                <c:pt idx="254">
                  <c:v>99.840479470307983</c:v>
                </c:pt>
                <c:pt idx="255">
                  <c:v>99.840479470307983</c:v>
                </c:pt>
                <c:pt idx="256">
                  <c:v>99.840479470307983</c:v>
                </c:pt>
                <c:pt idx="257">
                  <c:v>99.840479470307983</c:v>
                </c:pt>
                <c:pt idx="258">
                  <c:v>99.840479470307983</c:v>
                </c:pt>
                <c:pt idx="259">
                  <c:v>99.840479470307983</c:v>
                </c:pt>
                <c:pt idx="260">
                  <c:v>99.840479470307983</c:v>
                </c:pt>
                <c:pt idx="261">
                  <c:v>99.840479470307983</c:v>
                </c:pt>
                <c:pt idx="262">
                  <c:v>99.840479470307983</c:v>
                </c:pt>
                <c:pt idx="263">
                  <c:v>99.840479470307983</c:v>
                </c:pt>
                <c:pt idx="264">
                  <c:v>99.840479470307983</c:v>
                </c:pt>
                <c:pt idx="265">
                  <c:v>99.840479470307983</c:v>
                </c:pt>
                <c:pt idx="266">
                  <c:v>99.840479470307983</c:v>
                </c:pt>
                <c:pt idx="267">
                  <c:v>99.840479470307983</c:v>
                </c:pt>
                <c:pt idx="268">
                  <c:v>99.840479470307983</c:v>
                </c:pt>
                <c:pt idx="269">
                  <c:v>99.840479470307983</c:v>
                </c:pt>
                <c:pt idx="270">
                  <c:v>99.840479470307983</c:v>
                </c:pt>
                <c:pt idx="271">
                  <c:v>99.840479470307983</c:v>
                </c:pt>
                <c:pt idx="272">
                  <c:v>99.840479470307983</c:v>
                </c:pt>
                <c:pt idx="273">
                  <c:v>99.840479470307983</c:v>
                </c:pt>
                <c:pt idx="274">
                  <c:v>99.840479470307983</c:v>
                </c:pt>
                <c:pt idx="275">
                  <c:v>99.840479470307983</c:v>
                </c:pt>
                <c:pt idx="276">
                  <c:v>99.840479470307983</c:v>
                </c:pt>
                <c:pt idx="277">
                  <c:v>99.840479470307983</c:v>
                </c:pt>
                <c:pt idx="278">
                  <c:v>99.840479470307983</c:v>
                </c:pt>
                <c:pt idx="279">
                  <c:v>99.840479470307983</c:v>
                </c:pt>
                <c:pt idx="280">
                  <c:v>99.840479470307983</c:v>
                </c:pt>
                <c:pt idx="281">
                  <c:v>99.840479470307983</c:v>
                </c:pt>
                <c:pt idx="282">
                  <c:v>99.840479470307983</c:v>
                </c:pt>
                <c:pt idx="283">
                  <c:v>99.840479470307983</c:v>
                </c:pt>
                <c:pt idx="284">
                  <c:v>99.840479470307983</c:v>
                </c:pt>
                <c:pt idx="285">
                  <c:v>99.840479470307983</c:v>
                </c:pt>
                <c:pt idx="286">
                  <c:v>99.845794260914616</c:v>
                </c:pt>
                <c:pt idx="287">
                  <c:v>99.851109228077632</c:v>
                </c:pt>
                <c:pt idx="288">
                  <c:v>99.856424371799378</c:v>
                </c:pt>
                <c:pt idx="289">
                  <c:v>99.861739692082153</c:v>
                </c:pt>
                <c:pt idx="290">
                  <c:v>99.867055188928305</c:v>
                </c:pt>
                <c:pt idx="291">
                  <c:v>99.861739692082153</c:v>
                </c:pt>
                <c:pt idx="292">
                  <c:v>99.856424371799378</c:v>
                </c:pt>
                <c:pt idx="293">
                  <c:v>99.851109228077632</c:v>
                </c:pt>
                <c:pt idx="294">
                  <c:v>99.845794260914616</c:v>
                </c:pt>
                <c:pt idx="295">
                  <c:v>99.840479470307983</c:v>
                </c:pt>
                <c:pt idx="296">
                  <c:v>99.845794260914616</c:v>
                </c:pt>
                <c:pt idx="297">
                  <c:v>99.851109228077632</c:v>
                </c:pt>
                <c:pt idx="298">
                  <c:v>99.856424371799378</c:v>
                </c:pt>
                <c:pt idx="299">
                  <c:v>99.861739692082153</c:v>
                </c:pt>
                <c:pt idx="300">
                  <c:v>99.867055188928305</c:v>
                </c:pt>
                <c:pt idx="301">
                  <c:v>99.861739692082153</c:v>
                </c:pt>
                <c:pt idx="302">
                  <c:v>99.856424371799378</c:v>
                </c:pt>
                <c:pt idx="303">
                  <c:v>99.851109228077632</c:v>
                </c:pt>
                <c:pt idx="304">
                  <c:v>99.845794260914616</c:v>
                </c:pt>
                <c:pt idx="305">
                  <c:v>99.840479470307983</c:v>
                </c:pt>
                <c:pt idx="306">
                  <c:v>99.840479470307983</c:v>
                </c:pt>
                <c:pt idx="307">
                  <c:v>99.840479470307983</c:v>
                </c:pt>
                <c:pt idx="308">
                  <c:v>99.840479470307983</c:v>
                </c:pt>
                <c:pt idx="309">
                  <c:v>99.840479470307983</c:v>
                </c:pt>
                <c:pt idx="310">
                  <c:v>99.840479470307983</c:v>
                </c:pt>
                <c:pt idx="311">
                  <c:v>99.840479470307983</c:v>
                </c:pt>
                <c:pt idx="312">
                  <c:v>99.840479470307983</c:v>
                </c:pt>
                <c:pt idx="313">
                  <c:v>99.840479470307983</c:v>
                </c:pt>
                <c:pt idx="314">
                  <c:v>99.840479470307983</c:v>
                </c:pt>
                <c:pt idx="315">
                  <c:v>99.840479470307983</c:v>
                </c:pt>
                <c:pt idx="316">
                  <c:v>99.840479470307983</c:v>
                </c:pt>
                <c:pt idx="317">
                  <c:v>99.840479470307983</c:v>
                </c:pt>
                <c:pt idx="318">
                  <c:v>99.840479470307983</c:v>
                </c:pt>
                <c:pt idx="319">
                  <c:v>99.840479470307983</c:v>
                </c:pt>
                <c:pt idx="320">
                  <c:v>99.840479470307983</c:v>
                </c:pt>
                <c:pt idx="321">
                  <c:v>99.840479470307983</c:v>
                </c:pt>
                <c:pt idx="322">
                  <c:v>99.840479470307983</c:v>
                </c:pt>
                <c:pt idx="323">
                  <c:v>99.840479470307983</c:v>
                </c:pt>
                <c:pt idx="324">
                  <c:v>99.840479470307983</c:v>
                </c:pt>
                <c:pt idx="325">
                  <c:v>99.840479470307983</c:v>
                </c:pt>
                <c:pt idx="326">
                  <c:v>99.845794260914616</c:v>
                </c:pt>
                <c:pt idx="327">
                  <c:v>99.851109228077632</c:v>
                </c:pt>
                <c:pt idx="328">
                  <c:v>99.856424371799378</c:v>
                </c:pt>
                <c:pt idx="329">
                  <c:v>99.861739692082153</c:v>
                </c:pt>
                <c:pt idx="330">
                  <c:v>99.867055188928305</c:v>
                </c:pt>
                <c:pt idx="331">
                  <c:v>99.861739692082153</c:v>
                </c:pt>
                <c:pt idx="332">
                  <c:v>99.856424371799378</c:v>
                </c:pt>
                <c:pt idx="333">
                  <c:v>99.851109228077632</c:v>
                </c:pt>
                <c:pt idx="334">
                  <c:v>99.845794260914616</c:v>
                </c:pt>
                <c:pt idx="335">
                  <c:v>99.840479470307983</c:v>
                </c:pt>
                <c:pt idx="336">
                  <c:v>99.840479470307983</c:v>
                </c:pt>
                <c:pt idx="337">
                  <c:v>99.840479470307983</c:v>
                </c:pt>
                <c:pt idx="338">
                  <c:v>99.840479470307983</c:v>
                </c:pt>
                <c:pt idx="339">
                  <c:v>99.840479470307983</c:v>
                </c:pt>
                <c:pt idx="340">
                  <c:v>99.840479470307983</c:v>
                </c:pt>
                <c:pt idx="341">
                  <c:v>99.840479470307983</c:v>
                </c:pt>
                <c:pt idx="342">
                  <c:v>99.840479470307983</c:v>
                </c:pt>
                <c:pt idx="343">
                  <c:v>99.840479470307983</c:v>
                </c:pt>
                <c:pt idx="344">
                  <c:v>99.840479470307983</c:v>
                </c:pt>
                <c:pt idx="345">
                  <c:v>99.840479470307983</c:v>
                </c:pt>
                <c:pt idx="346">
                  <c:v>99.840479470307983</c:v>
                </c:pt>
                <c:pt idx="347">
                  <c:v>99.840479470307983</c:v>
                </c:pt>
                <c:pt idx="348">
                  <c:v>99.840479470307983</c:v>
                </c:pt>
                <c:pt idx="349">
                  <c:v>99.840479470307983</c:v>
                </c:pt>
                <c:pt idx="350">
                  <c:v>99.840479470307983</c:v>
                </c:pt>
                <c:pt idx="351">
                  <c:v>99.835164856255432</c:v>
                </c:pt>
                <c:pt idx="352">
                  <c:v>99.82985041875456</c:v>
                </c:pt>
                <c:pt idx="353">
                  <c:v>99.824536157803081</c:v>
                </c:pt>
                <c:pt idx="354">
                  <c:v>99.819222073398649</c:v>
                </c:pt>
                <c:pt idx="355">
                  <c:v>99.813908165538962</c:v>
                </c:pt>
                <c:pt idx="356">
                  <c:v>99.813908165538962</c:v>
                </c:pt>
                <c:pt idx="357">
                  <c:v>99.813908165538962</c:v>
                </c:pt>
                <c:pt idx="358">
                  <c:v>99.813908165538962</c:v>
                </c:pt>
                <c:pt idx="359">
                  <c:v>99.813908165538962</c:v>
                </c:pt>
                <c:pt idx="360">
                  <c:v>99.813908165538962</c:v>
                </c:pt>
                <c:pt idx="361">
                  <c:v>99.813908165538962</c:v>
                </c:pt>
                <c:pt idx="362">
                  <c:v>99.813908165538962</c:v>
                </c:pt>
                <c:pt idx="363">
                  <c:v>99.813908165538962</c:v>
                </c:pt>
                <c:pt idx="364">
                  <c:v>99.813908165538962</c:v>
                </c:pt>
                <c:pt idx="365">
                  <c:v>99.813908165538962</c:v>
                </c:pt>
                <c:pt idx="366">
                  <c:v>99.808594434221689</c:v>
                </c:pt>
                <c:pt idx="367">
                  <c:v>99.803280879444387</c:v>
                </c:pt>
                <c:pt idx="368">
                  <c:v>99.797967501204866</c:v>
                </c:pt>
                <c:pt idx="369">
                  <c:v>99.792654299500711</c:v>
                </c:pt>
                <c:pt idx="370">
                  <c:v>99.787341274329648</c:v>
                </c:pt>
                <c:pt idx="371">
                  <c:v>99.787341274329648</c:v>
                </c:pt>
                <c:pt idx="372">
                  <c:v>99.787341274329648</c:v>
                </c:pt>
                <c:pt idx="373">
                  <c:v>99.787341274329648</c:v>
                </c:pt>
                <c:pt idx="374">
                  <c:v>99.787341274329648</c:v>
                </c:pt>
                <c:pt idx="375">
                  <c:v>99.787341274329648</c:v>
                </c:pt>
                <c:pt idx="376">
                  <c:v>99.787341274329648</c:v>
                </c:pt>
                <c:pt idx="377">
                  <c:v>99.787341274329648</c:v>
                </c:pt>
                <c:pt idx="378">
                  <c:v>99.787341274329648</c:v>
                </c:pt>
                <c:pt idx="379">
                  <c:v>99.787341274329648</c:v>
                </c:pt>
                <c:pt idx="380">
                  <c:v>99.787341274329648</c:v>
                </c:pt>
                <c:pt idx="381">
                  <c:v>99.787341274329648</c:v>
                </c:pt>
                <c:pt idx="382">
                  <c:v>99.787341274329648</c:v>
                </c:pt>
                <c:pt idx="383">
                  <c:v>99.787341274329648</c:v>
                </c:pt>
                <c:pt idx="384">
                  <c:v>99.787341274329648</c:v>
                </c:pt>
                <c:pt idx="385">
                  <c:v>99.787341274329648</c:v>
                </c:pt>
                <c:pt idx="386">
                  <c:v>99.782028425689333</c:v>
                </c:pt>
                <c:pt idx="387">
                  <c:v>99.776715753577349</c:v>
                </c:pt>
                <c:pt idx="388">
                  <c:v>99.77140325799148</c:v>
                </c:pt>
                <c:pt idx="389">
                  <c:v>99.76609093892931</c:v>
                </c:pt>
                <c:pt idx="390">
                  <c:v>99.760778796388593</c:v>
                </c:pt>
                <c:pt idx="391">
                  <c:v>99.760778796388593</c:v>
                </c:pt>
                <c:pt idx="392">
                  <c:v>99.760778796388593</c:v>
                </c:pt>
                <c:pt idx="393">
                  <c:v>99.760778796388593</c:v>
                </c:pt>
                <c:pt idx="394">
                  <c:v>99.760778796388593</c:v>
                </c:pt>
                <c:pt idx="395">
                  <c:v>99.760778796388593</c:v>
                </c:pt>
                <c:pt idx="396">
                  <c:v>99.760778796388593</c:v>
                </c:pt>
                <c:pt idx="397">
                  <c:v>99.760778796388593</c:v>
                </c:pt>
                <c:pt idx="398">
                  <c:v>99.760778796388593</c:v>
                </c:pt>
                <c:pt idx="399">
                  <c:v>99.760778796388593</c:v>
                </c:pt>
                <c:pt idx="400">
                  <c:v>99.760778796388593</c:v>
                </c:pt>
                <c:pt idx="401">
                  <c:v>99.760778796388593</c:v>
                </c:pt>
                <c:pt idx="402">
                  <c:v>99.760778796388593</c:v>
                </c:pt>
                <c:pt idx="403">
                  <c:v>99.760778796388593</c:v>
                </c:pt>
                <c:pt idx="404">
                  <c:v>99.760778796388593</c:v>
                </c:pt>
                <c:pt idx="405">
                  <c:v>99.760778796388593</c:v>
                </c:pt>
                <c:pt idx="406">
                  <c:v>99.760778796388593</c:v>
                </c:pt>
                <c:pt idx="407">
                  <c:v>99.760778796388593</c:v>
                </c:pt>
                <c:pt idx="408">
                  <c:v>99.760778796388593</c:v>
                </c:pt>
                <c:pt idx="409">
                  <c:v>99.760778796388593</c:v>
                </c:pt>
                <c:pt idx="410">
                  <c:v>99.760778796388593</c:v>
                </c:pt>
                <c:pt idx="411">
                  <c:v>99.760778796388593</c:v>
                </c:pt>
                <c:pt idx="412">
                  <c:v>99.760778796388593</c:v>
                </c:pt>
                <c:pt idx="413">
                  <c:v>99.760778796388593</c:v>
                </c:pt>
                <c:pt idx="414">
                  <c:v>99.760778796388593</c:v>
                </c:pt>
                <c:pt idx="415">
                  <c:v>99.760778796388593</c:v>
                </c:pt>
                <c:pt idx="416">
                  <c:v>99.755466830366913</c:v>
                </c:pt>
                <c:pt idx="417">
                  <c:v>99.750155040861998</c:v>
                </c:pt>
                <c:pt idx="418">
                  <c:v>99.74484342787143</c:v>
                </c:pt>
                <c:pt idx="419">
                  <c:v>99.739531991392994</c:v>
                </c:pt>
                <c:pt idx="420">
                  <c:v>99.734220731424301</c:v>
                </c:pt>
                <c:pt idx="421">
                  <c:v>99.728909647962979</c:v>
                </c:pt>
                <c:pt idx="422">
                  <c:v>99.723598741006711</c:v>
                </c:pt>
                <c:pt idx="423">
                  <c:v>99.718288010553252</c:v>
                </c:pt>
                <c:pt idx="424">
                  <c:v>99.712977456600143</c:v>
                </c:pt>
                <c:pt idx="425">
                  <c:v>99.707667079145153</c:v>
                </c:pt>
                <c:pt idx="426">
                  <c:v>99.707667079145153</c:v>
                </c:pt>
                <c:pt idx="427">
                  <c:v>99.707667079145153</c:v>
                </c:pt>
                <c:pt idx="428">
                  <c:v>99.707667079145153</c:v>
                </c:pt>
                <c:pt idx="429">
                  <c:v>99.707667079145153</c:v>
                </c:pt>
                <c:pt idx="430">
                  <c:v>99.707667079145153</c:v>
                </c:pt>
                <c:pt idx="431">
                  <c:v>99.712977456600143</c:v>
                </c:pt>
                <c:pt idx="432">
                  <c:v>99.718288010553252</c:v>
                </c:pt>
                <c:pt idx="433">
                  <c:v>99.723598741006711</c:v>
                </c:pt>
                <c:pt idx="434">
                  <c:v>99.728909647962979</c:v>
                </c:pt>
                <c:pt idx="435">
                  <c:v>99.734220731424301</c:v>
                </c:pt>
                <c:pt idx="436">
                  <c:v>99.734220731424301</c:v>
                </c:pt>
                <c:pt idx="437">
                  <c:v>99.734220731424301</c:v>
                </c:pt>
                <c:pt idx="438">
                  <c:v>99.734220731424301</c:v>
                </c:pt>
                <c:pt idx="439">
                  <c:v>99.734220731424301</c:v>
                </c:pt>
                <c:pt idx="440">
                  <c:v>99.734220731424301</c:v>
                </c:pt>
                <c:pt idx="441">
                  <c:v>99.734220731424301</c:v>
                </c:pt>
                <c:pt idx="442">
                  <c:v>99.734220731424301</c:v>
                </c:pt>
                <c:pt idx="443">
                  <c:v>99.734220731424301</c:v>
                </c:pt>
                <c:pt idx="444">
                  <c:v>99.734220731424301</c:v>
                </c:pt>
                <c:pt idx="445">
                  <c:v>99.734220731424301</c:v>
                </c:pt>
                <c:pt idx="446">
                  <c:v>99.734220731424301</c:v>
                </c:pt>
                <c:pt idx="447">
                  <c:v>99.734220731424301</c:v>
                </c:pt>
                <c:pt idx="448">
                  <c:v>99.734220731424301</c:v>
                </c:pt>
                <c:pt idx="449">
                  <c:v>99.734220731424301</c:v>
                </c:pt>
                <c:pt idx="450">
                  <c:v>99.734220731424301</c:v>
                </c:pt>
                <c:pt idx="451">
                  <c:v>99.734220731424301</c:v>
                </c:pt>
                <c:pt idx="452">
                  <c:v>99.734220731424301</c:v>
                </c:pt>
                <c:pt idx="453">
                  <c:v>99.734220731424301</c:v>
                </c:pt>
                <c:pt idx="454">
                  <c:v>99.734220731424301</c:v>
                </c:pt>
                <c:pt idx="455">
                  <c:v>99.734220731424301</c:v>
                </c:pt>
                <c:pt idx="456">
                  <c:v>99.739531991392994</c:v>
                </c:pt>
                <c:pt idx="457">
                  <c:v>99.74484342787143</c:v>
                </c:pt>
                <c:pt idx="458">
                  <c:v>99.750155040861998</c:v>
                </c:pt>
                <c:pt idx="459">
                  <c:v>99.755466830366913</c:v>
                </c:pt>
                <c:pt idx="460">
                  <c:v>99.760778796388593</c:v>
                </c:pt>
                <c:pt idx="461">
                  <c:v>99.760778796388593</c:v>
                </c:pt>
                <c:pt idx="462">
                  <c:v>99.760778796388593</c:v>
                </c:pt>
                <c:pt idx="463">
                  <c:v>99.760778796388593</c:v>
                </c:pt>
                <c:pt idx="464">
                  <c:v>99.760778796388593</c:v>
                </c:pt>
                <c:pt idx="465">
                  <c:v>99.760778796388593</c:v>
                </c:pt>
                <c:pt idx="466">
                  <c:v>99.760778796388593</c:v>
                </c:pt>
                <c:pt idx="467">
                  <c:v>99.760778796388593</c:v>
                </c:pt>
                <c:pt idx="468">
                  <c:v>99.760778796388593</c:v>
                </c:pt>
                <c:pt idx="469">
                  <c:v>99.760778796388593</c:v>
                </c:pt>
                <c:pt idx="470">
                  <c:v>99.760778796388593</c:v>
                </c:pt>
                <c:pt idx="471">
                  <c:v>99.76609093892931</c:v>
                </c:pt>
                <c:pt idx="472">
                  <c:v>99.77140325799148</c:v>
                </c:pt>
                <c:pt idx="473">
                  <c:v>99.776715753577349</c:v>
                </c:pt>
                <c:pt idx="474">
                  <c:v>99.782028425689333</c:v>
                </c:pt>
                <c:pt idx="475">
                  <c:v>99.787341274329648</c:v>
                </c:pt>
                <c:pt idx="476">
                  <c:v>99.787341274329648</c:v>
                </c:pt>
                <c:pt idx="477">
                  <c:v>99.787341274329648</c:v>
                </c:pt>
                <c:pt idx="478">
                  <c:v>99.787341274329648</c:v>
                </c:pt>
                <c:pt idx="479">
                  <c:v>99.787341274329648</c:v>
                </c:pt>
                <c:pt idx="480">
                  <c:v>99.787341274329648</c:v>
                </c:pt>
                <c:pt idx="481">
                  <c:v>99.787341274329648</c:v>
                </c:pt>
                <c:pt idx="482">
                  <c:v>99.787341274329648</c:v>
                </c:pt>
                <c:pt idx="483">
                  <c:v>99.787341274329648</c:v>
                </c:pt>
                <c:pt idx="484">
                  <c:v>99.787341274329648</c:v>
                </c:pt>
                <c:pt idx="485">
                  <c:v>99.787341274329648</c:v>
                </c:pt>
                <c:pt idx="486">
                  <c:v>99.787341274329648</c:v>
                </c:pt>
                <c:pt idx="487">
                  <c:v>99.787341274329648</c:v>
                </c:pt>
                <c:pt idx="488">
                  <c:v>99.787341274329648</c:v>
                </c:pt>
                <c:pt idx="489">
                  <c:v>99.787341274329648</c:v>
                </c:pt>
                <c:pt idx="490">
                  <c:v>99.787341274329648</c:v>
                </c:pt>
                <c:pt idx="491">
                  <c:v>99.787341274329648</c:v>
                </c:pt>
                <c:pt idx="492">
                  <c:v>99.787341274329648</c:v>
                </c:pt>
                <c:pt idx="493">
                  <c:v>99.787341274329648</c:v>
                </c:pt>
                <c:pt idx="494">
                  <c:v>99.787341274329648</c:v>
                </c:pt>
                <c:pt idx="495">
                  <c:v>99.787341274329648</c:v>
                </c:pt>
                <c:pt idx="496">
                  <c:v>99.787341274329648</c:v>
                </c:pt>
                <c:pt idx="497">
                  <c:v>99.787341274329648</c:v>
                </c:pt>
                <c:pt idx="498">
                  <c:v>99.787341274329648</c:v>
                </c:pt>
                <c:pt idx="499">
                  <c:v>99.787341274329648</c:v>
                </c:pt>
                <c:pt idx="500">
                  <c:v>99.787341274329648</c:v>
                </c:pt>
                <c:pt idx="501">
                  <c:v>99.787341274329648</c:v>
                </c:pt>
                <c:pt idx="502">
                  <c:v>99.787341274329648</c:v>
                </c:pt>
                <c:pt idx="503">
                  <c:v>99.787341274329648</c:v>
                </c:pt>
                <c:pt idx="504">
                  <c:v>99.787341274329648</c:v>
                </c:pt>
                <c:pt idx="505">
                  <c:v>99.787341274329648</c:v>
                </c:pt>
                <c:pt idx="506">
                  <c:v>99.787341274329648</c:v>
                </c:pt>
                <c:pt idx="507">
                  <c:v>99.787341274329648</c:v>
                </c:pt>
                <c:pt idx="508">
                  <c:v>99.787341274329648</c:v>
                </c:pt>
                <c:pt idx="509">
                  <c:v>99.787341274329648</c:v>
                </c:pt>
                <c:pt idx="510">
                  <c:v>99.787341274329648</c:v>
                </c:pt>
                <c:pt idx="511">
                  <c:v>99.787341274329648</c:v>
                </c:pt>
                <c:pt idx="512">
                  <c:v>99.787341274329648</c:v>
                </c:pt>
                <c:pt idx="513">
                  <c:v>99.787341274329648</c:v>
                </c:pt>
                <c:pt idx="514">
                  <c:v>99.787341274329648</c:v>
                </c:pt>
                <c:pt idx="515">
                  <c:v>99.787341274329648</c:v>
                </c:pt>
                <c:pt idx="516">
                  <c:v>99.787341274329648</c:v>
                </c:pt>
                <c:pt idx="517">
                  <c:v>99.787341274329648</c:v>
                </c:pt>
                <c:pt idx="518">
                  <c:v>99.787341274329648</c:v>
                </c:pt>
                <c:pt idx="519">
                  <c:v>99.787341274329648</c:v>
                </c:pt>
                <c:pt idx="520">
                  <c:v>99.787341274329648</c:v>
                </c:pt>
                <c:pt idx="521">
                  <c:v>99.787341274329648</c:v>
                </c:pt>
                <c:pt idx="522">
                  <c:v>99.787341274329648</c:v>
                </c:pt>
                <c:pt idx="523">
                  <c:v>99.787341274329648</c:v>
                </c:pt>
                <c:pt idx="524">
                  <c:v>99.787341274329648</c:v>
                </c:pt>
                <c:pt idx="525">
                  <c:v>99.787341274329648</c:v>
                </c:pt>
                <c:pt idx="526">
                  <c:v>99.787341274329648</c:v>
                </c:pt>
                <c:pt idx="527">
                  <c:v>99.787341274329648</c:v>
                </c:pt>
                <c:pt idx="528">
                  <c:v>99.787341274329648</c:v>
                </c:pt>
                <c:pt idx="529">
                  <c:v>99.787341274329648</c:v>
                </c:pt>
                <c:pt idx="530">
                  <c:v>99.787341274329648</c:v>
                </c:pt>
                <c:pt idx="531">
                  <c:v>99.787341274329648</c:v>
                </c:pt>
                <c:pt idx="532">
                  <c:v>99.787341274329648</c:v>
                </c:pt>
                <c:pt idx="533">
                  <c:v>99.787341274329648</c:v>
                </c:pt>
                <c:pt idx="534">
                  <c:v>99.787341274329648</c:v>
                </c:pt>
                <c:pt idx="535">
                  <c:v>99.787341274329648</c:v>
                </c:pt>
                <c:pt idx="536">
                  <c:v>99.782028425689333</c:v>
                </c:pt>
                <c:pt idx="537">
                  <c:v>99.776715753577349</c:v>
                </c:pt>
                <c:pt idx="538">
                  <c:v>99.77140325799148</c:v>
                </c:pt>
                <c:pt idx="539">
                  <c:v>99.76609093892931</c:v>
                </c:pt>
                <c:pt idx="540">
                  <c:v>99.760778796388593</c:v>
                </c:pt>
                <c:pt idx="541">
                  <c:v>99.755466830366913</c:v>
                </c:pt>
                <c:pt idx="542">
                  <c:v>99.750155040861998</c:v>
                </c:pt>
                <c:pt idx="543">
                  <c:v>99.74484342787143</c:v>
                </c:pt>
                <c:pt idx="544">
                  <c:v>99.739531991392994</c:v>
                </c:pt>
                <c:pt idx="545">
                  <c:v>99.734220731424301</c:v>
                </c:pt>
                <c:pt idx="546">
                  <c:v>99.739531991392994</c:v>
                </c:pt>
                <c:pt idx="547">
                  <c:v>99.74484342787143</c:v>
                </c:pt>
                <c:pt idx="548">
                  <c:v>99.750155040861998</c:v>
                </c:pt>
                <c:pt idx="549">
                  <c:v>99.755466830366913</c:v>
                </c:pt>
                <c:pt idx="550">
                  <c:v>99.760778796388593</c:v>
                </c:pt>
                <c:pt idx="551">
                  <c:v>99.755466830366913</c:v>
                </c:pt>
                <c:pt idx="552">
                  <c:v>99.750155040861998</c:v>
                </c:pt>
                <c:pt idx="553">
                  <c:v>99.74484342787143</c:v>
                </c:pt>
                <c:pt idx="554">
                  <c:v>99.739531991392994</c:v>
                </c:pt>
                <c:pt idx="555">
                  <c:v>99.734220731424301</c:v>
                </c:pt>
                <c:pt idx="556">
                  <c:v>99.739531991392994</c:v>
                </c:pt>
                <c:pt idx="557">
                  <c:v>99.74484342787143</c:v>
                </c:pt>
                <c:pt idx="558">
                  <c:v>99.750155040861998</c:v>
                </c:pt>
                <c:pt idx="559">
                  <c:v>99.755466830366913</c:v>
                </c:pt>
                <c:pt idx="560">
                  <c:v>99.760778796388593</c:v>
                </c:pt>
                <c:pt idx="561">
                  <c:v>99.755466830366913</c:v>
                </c:pt>
                <c:pt idx="562">
                  <c:v>99.750155040861998</c:v>
                </c:pt>
                <c:pt idx="563">
                  <c:v>99.74484342787143</c:v>
                </c:pt>
                <c:pt idx="564">
                  <c:v>99.739531991392994</c:v>
                </c:pt>
                <c:pt idx="565">
                  <c:v>99.734220731424301</c:v>
                </c:pt>
                <c:pt idx="566">
                  <c:v>99.739531991392994</c:v>
                </c:pt>
                <c:pt idx="567">
                  <c:v>99.74484342787143</c:v>
                </c:pt>
                <c:pt idx="568">
                  <c:v>99.750155040861998</c:v>
                </c:pt>
                <c:pt idx="569">
                  <c:v>99.755466830366913</c:v>
                </c:pt>
                <c:pt idx="570">
                  <c:v>99.760778796388593</c:v>
                </c:pt>
                <c:pt idx="571">
                  <c:v>99.74484342787143</c:v>
                </c:pt>
                <c:pt idx="572">
                  <c:v>99.728909647962951</c:v>
                </c:pt>
                <c:pt idx="573">
                  <c:v>99.712977456600143</c:v>
                </c:pt>
                <c:pt idx="574">
                  <c:v>99.697046853720053</c:v>
                </c:pt>
                <c:pt idx="575">
                  <c:v>99.681117839259699</c:v>
                </c:pt>
                <c:pt idx="576">
                  <c:v>99.681117839259699</c:v>
                </c:pt>
                <c:pt idx="577">
                  <c:v>99.681117839259699</c:v>
                </c:pt>
                <c:pt idx="578">
                  <c:v>99.681117839259699</c:v>
                </c:pt>
                <c:pt idx="579">
                  <c:v>99.681117839259699</c:v>
                </c:pt>
                <c:pt idx="580">
                  <c:v>99.681117839259699</c:v>
                </c:pt>
                <c:pt idx="581">
                  <c:v>99.691737005745296</c:v>
                </c:pt>
                <c:pt idx="582">
                  <c:v>99.702356878185924</c:v>
                </c:pt>
                <c:pt idx="583">
                  <c:v>99.712977456600143</c:v>
                </c:pt>
                <c:pt idx="584">
                  <c:v>99.723598741006711</c:v>
                </c:pt>
                <c:pt idx="585">
                  <c:v>99.734220731424301</c:v>
                </c:pt>
                <c:pt idx="586">
                  <c:v>99.750155040861998</c:v>
                </c:pt>
                <c:pt idx="587">
                  <c:v>99.766090938929338</c:v>
                </c:pt>
                <c:pt idx="588">
                  <c:v>99.782028425689333</c:v>
                </c:pt>
                <c:pt idx="589">
                  <c:v>99.797967501204866</c:v>
                </c:pt>
                <c:pt idx="590">
                  <c:v>99.813908165538962</c:v>
                </c:pt>
                <c:pt idx="591">
                  <c:v>99.792654299500754</c:v>
                </c:pt>
                <c:pt idx="592">
                  <c:v>99.77140325799148</c:v>
                </c:pt>
                <c:pt idx="593">
                  <c:v>99.750155040861998</c:v>
                </c:pt>
                <c:pt idx="594">
                  <c:v>99.728909647962951</c:v>
                </c:pt>
                <c:pt idx="595">
                  <c:v>99.707667079145153</c:v>
                </c:pt>
                <c:pt idx="596">
                  <c:v>99.734220731424301</c:v>
                </c:pt>
                <c:pt idx="597">
                  <c:v>99.760778796388593</c:v>
                </c:pt>
                <c:pt idx="598">
                  <c:v>99.787341274329648</c:v>
                </c:pt>
                <c:pt idx="599">
                  <c:v>99.813908165538948</c:v>
                </c:pt>
                <c:pt idx="600">
                  <c:v>99.840479470307983</c:v>
                </c:pt>
                <c:pt idx="601">
                  <c:v>99.824536157803081</c:v>
                </c:pt>
                <c:pt idx="602">
                  <c:v>99.808594434221618</c:v>
                </c:pt>
                <c:pt idx="603">
                  <c:v>99.792654299500711</c:v>
                </c:pt>
                <c:pt idx="604">
                  <c:v>99.776715753577349</c:v>
                </c:pt>
                <c:pt idx="605">
                  <c:v>99.760778796388593</c:v>
                </c:pt>
                <c:pt idx="606">
                  <c:v>99.755466830366913</c:v>
                </c:pt>
                <c:pt idx="607">
                  <c:v>99.750155040861998</c:v>
                </c:pt>
                <c:pt idx="608">
                  <c:v>99.74484342787143</c:v>
                </c:pt>
                <c:pt idx="609">
                  <c:v>99.739531991392994</c:v>
                </c:pt>
                <c:pt idx="610">
                  <c:v>99.734220731424301</c:v>
                </c:pt>
                <c:pt idx="611">
                  <c:v>99.734220731424301</c:v>
                </c:pt>
                <c:pt idx="612">
                  <c:v>99.734220731424301</c:v>
                </c:pt>
                <c:pt idx="613">
                  <c:v>99.734220731424301</c:v>
                </c:pt>
                <c:pt idx="614">
                  <c:v>99.734220731424301</c:v>
                </c:pt>
                <c:pt idx="615">
                  <c:v>99.734220731424301</c:v>
                </c:pt>
                <c:pt idx="616">
                  <c:v>99.728909647962979</c:v>
                </c:pt>
                <c:pt idx="617">
                  <c:v>99.723598741006711</c:v>
                </c:pt>
                <c:pt idx="618">
                  <c:v>99.718288010553252</c:v>
                </c:pt>
                <c:pt idx="619">
                  <c:v>99.712977456600143</c:v>
                </c:pt>
                <c:pt idx="620">
                  <c:v>99.707667079145153</c:v>
                </c:pt>
                <c:pt idx="621">
                  <c:v>99.697046853720053</c:v>
                </c:pt>
                <c:pt idx="622">
                  <c:v>99.686427334259307</c:v>
                </c:pt>
                <c:pt idx="623">
                  <c:v>99.675808520744212</c:v>
                </c:pt>
                <c:pt idx="624">
                  <c:v>99.665190413156139</c:v>
                </c:pt>
                <c:pt idx="625">
                  <c:v>99.654573011476415</c:v>
                </c:pt>
                <c:pt idx="626">
                  <c:v>99.622725041700733</c:v>
                </c:pt>
                <c:pt idx="627">
                  <c:v>99.590883424428469</c:v>
                </c:pt>
                <c:pt idx="628">
                  <c:v>99.559048159155765</c:v>
                </c:pt>
                <c:pt idx="629">
                  <c:v>99.527219245378745</c:v>
                </c:pt>
                <c:pt idx="630">
                  <c:v>99.495396682593565</c:v>
                </c:pt>
                <c:pt idx="631">
                  <c:v>99.43707181075213</c:v>
                </c:pt>
                <c:pt idx="632">
                  <c:v>99.378768280500921</c:v>
                </c:pt>
                <c:pt idx="633">
                  <c:v>99.320486088734327</c:v>
                </c:pt>
                <c:pt idx="634">
                  <c:v>99.262225232346751</c:v>
                </c:pt>
                <c:pt idx="635">
                  <c:v>99.203985708232111</c:v>
                </c:pt>
                <c:pt idx="636">
                  <c:v>99.161643087703609</c:v>
                </c:pt>
                <c:pt idx="637">
                  <c:v>99.119311747522957</c:v>
                </c:pt>
                <c:pt idx="638">
                  <c:v>99.076991686495091</c:v>
                </c:pt>
                <c:pt idx="639">
                  <c:v>99.034682903424994</c:v>
                </c:pt>
                <c:pt idx="640">
                  <c:v>98.992385397117445</c:v>
                </c:pt>
                <c:pt idx="641">
                  <c:v>99.002958716563199</c:v>
                </c:pt>
                <c:pt idx="642">
                  <c:v>99.013532740750591</c:v>
                </c:pt>
                <c:pt idx="643">
                  <c:v>99.024107469698293</c:v>
                </c:pt>
                <c:pt idx="644">
                  <c:v>99.034682903424937</c:v>
                </c:pt>
                <c:pt idx="645">
                  <c:v>99.045259041949308</c:v>
                </c:pt>
                <c:pt idx="646">
                  <c:v>99.08228107733575</c:v>
                </c:pt>
                <c:pt idx="647">
                  <c:v>99.119311747522929</c:v>
                </c:pt>
                <c:pt idx="648">
                  <c:v>99.156351053311525</c:v>
                </c:pt>
                <c:pt idx="649">
                  <c:v>99.193398995502022</c:v>
                </c:pt>
                <c:pt idx="650">
                  <c:v>99.230455574895004</c:v>
                </c:pt>
                <c:pt idx="651">
                  <c:v>99.262225232346722</c:v>
                </c:pt>
                <c:pt idx="652">
                  <c:v>99.294001236590375</c:v>
                </c:pt>
                <c:pt idx="653">
                  <c:v>99.325783588130093</c:v>
                </c:pt>
                <c:pt idx="654">
                  <c:v>99.357572287469864</c:v>
                </c:pt>
                <c:pt idx="655">
                  <c:v>99.389367335113718</c:v>
                </c:pt>
                <c:pt idx="656">
                  <c:v>99.410567560627427</c:v>
                </c:pt>
                <c:pt idx="657">
                  <c:v>99.431770607982955</c:v>
                </c:pt>
                <c:pt idx="658">
                  <c:v>99.452976477329599</c:v>
                </c:pt>
                <c:pt idx="659">
                  <c:v>99.474185168816717</c:v>
                </c:pt>
                <c:pt idx="660">
                  <c:v>99.495396682593565</c:v>
                </c:pt>
                <c:pt idx="661">
                  <c:v>99.511307170143695</c:v>
                </c:pt>
                <c:pt idx="662">
                  <c:v>99.527219245378745</c:v>
                </c:pt>
                <c:pt idx="663">
                  <c:v>99.543132908361812</c:v>
                </c:pt>
                <c:pt idx="664">
                  <c:v>99.559048159155765</c:v>
                </c:pt>
                <c:pt idx="665">
                  <c:v>99.574964997823685</c:v>
                </c:pt>
                <c:pt idx="666">
                  <c:v>99.585577105785575</c:v>
                </c:pt>
                <c:pt idx="667">
                  <c:v>99.596189919515837</c:v>
                </c:pt>
                <c:pt idx="668">
                  <c:v>99.606803439033172</c:v>
                </c:pt>
                <c:pt idx="669">
                  <c:v>99.617417664356196</c:v>
                </c:pt>
                <c:pt idx="670">
                  <c:v>99.628032595503683</c:v>
                </c:pt>
                <c:pt idx="671">
                  <c:v>99.63334032576735</c:v>
                </c:pt>
                <c:pt idx="672">
                  <c:v>99.638648232494177</c:v>
                </c:pt>
                <c:pt idx="673">
                  <c:v>99.643956315686367</c:v>
                </c:pt>
                <c:pt idx="674">
                  <c:v>99.649264575346365</c:v>
                </c:pt>
                <c:pt idx="675">
                  <c:v>99.654573011476415</c:v>
                </c:pt>
                <c:pt idx="676">
                  <c:v>99.659881624078892</c:v>
                </c:pt>
                <c:pt idx="677">
                  <c:v>99.665190413156111</c:v>
                </c:pt>
                <c:pt idx="678">
                  <c:v>99.670499378710488</c:v>
                </c:pt>
                <c:pt idx="679">
                  <c:v>99.675808520744212</c:v>
                </c:pt>
                <c:pt idx="680">
                  <c:v>99.681117839259699</c:v>
                </c:pt>
                <c:pt idx="681">
                  <c:v>99.686427334259292</c:v>
                </c:pt>
                <c:pt idx="682">
                  <c:v>99.691737005745296</c:v>
                </c:pt>
                <c:pt idx="683">
                  <c:v>99.697046853720053</c:v>
                </c:pt>
                <c:pt idx="684">
                  <c:v>99.702356878185924</c:v>
                </c:pt>
                <c:pt idx="685">
                  <c:v>99.707667079145153</c:v>
                </c:pt>
                <c:pt idx="686">
                  <c:v>99.702356878185924</c:v>
                </c:pt>
                <c:pt idx="687">
                  <c:v>99.697046853720053</c:v>
                </c:pt>
                <c:pt idx="688">
                  <c:v>99.691737005745296</c:v>
                </c:pt>
                <c:pt idx="689">
                  <c:v>99.686427334259292</c:v>
                </c:pt>
                <c:pt idx="690">
                  <c:v>99.681117839259699</c:v>
                </c:pt>
                <c:pt idx="691">
                  <c:v>99.681117839259699</c:v>
                </c:pt>
                <c:pt idx="692">
                  <c:v>99.681117839259699</c:v>
                </c:pt>
                <c:pt idx="693">
                  <c:v>99.681117839259699</c:v>
                </c:pt>
                <c:pt idx="694">
                  <c:v>99.681117839259699</c:v>
                </c:pt>
                <c:pt idx="695">
                  <c:v>99.681117839259699</c:v>
                </c:pt>
                <c:pt idx="696">
                  <c:v>99.686427334259292</c:v>
                </c:pt>
                <c:pt idx="697">
                  <c:v>99.691737005745296</c:v>
                </c:pt>
                <c:pt idx="698">
                  <c:v>99.697046853720053</c:v>
                </c:pt>
                <c:pt idx="699">
                  <c:v>99.702356878185924</c:v>
                </c:pt>
                <c:pt idx="700">
                  <c:v>99.707667079145153</c:v>
                </c:pt>
                <c:pt idx="701">
                  <c:v>99.707667079145153</c:v>
                </c:pt>
                <c:pt idx="702">
                  <c:v>99.707667079145153</c:v>
                </c:pt>
                <c:pt idx="703">
                  <c:v>99.707667079145153</c:v>
                </c:pt>
                <c:pt idx="704">
                  <c:v>99.707667079145153</c:v>
                </c:pt>
                <c:pt idx="705">
                  <c:v>99.707667079145153</c:v>
                </c:pt>
                <c:pt idx="706">
                  <c:v>99.702356878185924</c:v>
                </c:pt>
                <c:pt idx="707">
                  <c:v>99.697046853720053</c:v>
                </c:pt>
                <c:pt idx="708">
                  <c:v>99.691737005745296</c:v>
                </c:pt>
                <c:pt idx="709">
                  <c:v>99.686427334259292</c:v>
                </c:pt>
                <c:pt idx="710">
                  <c:v>99.681117839259699</c:v>
                </c:pt>
                <c:pt idx="711">
                  <c:v>99.686427334259292</c:v>
                </c:pt>
                <c:pt idx="712">
                  <c:v>99.691737005745296</c:v>
                </c:pt>
                <c:pt idx="713">
                  <c:v>99.697046853720053</c:v>
                </c:pt>
                <c:pt idx="714">
                  <c:v>99.702356878185924</c:v>
                </c:pt>
                <c:pt idx="715">
                  <c:v>99.707667079145153</c:v>
                </c:pt>
                <c:pt idx="716">
                  <c:v>99.707667079145153</c:v>
                </c:pt>
                <c:pt idx="717">
                  <c:v>99.707667079145153</c:v>
                </c:pt>
                <c:pt idx="718">
                  <c:v>99.707667079145153</c:v>
                </c:pt>
                <c:pt idx="719">
                  <c:v>99.707667079145153</c:v>
                </c:pt>
                <c:pt idx="720">
                  <c:v>99.707667079145153</c:v>
                </c:pt>
                <c:pt idx="721">
                  <c:v>99.707667079145153</c:v>
                </c:pt>
                <c:pt idx="722">
                  <c:v>99.707667079145153</c:v>
                </c:pt>
                <c:pt idx="723">
                  <c:v>99.707667079145153</c:v>
                </c:pt>
                <c:pt idx="724">
                  <c:v>99.707667079145153</c:v>
                </c:pt>
                <c:pt idx="725">
                  <c:v>99.707667079145153</c:v>
                </c:pt>
                <c:pt idx="726">
                  <c:v>99.702356878185924</c:v>
                </c:pt>
                <c:pt idx="727">
                  <c:v>99.697046853720053</c:v>
                </c:pt>
                <c:pt idx="728">
                  <c:v>99.691737005745296</c:v>
                </c:pt>
                <c:pt idx="729">
                  <c:v>99.686427334259292</c:v>
                </c:pt>
                <c:pt idx="730">
                  <c:v>99.681117839259699</c:v>
                </c:pt>
                <c:pt idx="731">
                  <c:v>99.686427334259292</c:v>
                </c:pt>
                <c:pt idx="732">
                  <c:v>99.691737005745296</c:v>
                </c:pt>
                <c:pt idx="733">
                  <c:v>99.697046853720053</c:v>
                </c:pt>
                <c:pt idx="734">
                  <c:v>99.702356878185924</c:v>
                </c:pt>
                <c:pt idx="735">
                  <c:v>99.707667079145153</c:v>
                </c:pt>
                <c:pt idx="736">
                  <c:v>99.707667079145153</c:v>
                </c:pt>
                <c:pt idx="737">
                  <c:v>99.707667079145153</c:v>
                </c:pt>
                <c:pt idx="738">
                  <c:v>99.707667079145153</c:v>
                </c:pt>
                <c:pt idx="739">
                  <c:v>99.707667079145153</c:v>
                </c:pt>
                <c:pt idx="740">
                  <c:v>99.707667079145153</c:v>
                </c:pt>
                <c:pt idx="741">
                  <c:v>99.707667079145153</c:v>
                </c:pt>
                <c:pt idx="742">
                  <c:v>99.707667079145153</c:v>
                </c:pt>
                <c:pt idx="743">
                  <c:v>99.707667079145153</c:v>
                </c:pt>
                <c:pt idx="744">
                  <c:v>99.707667079145153</c:v>
                </c:pt>
                <c:pt idx="745">
                  <c:v>99.707667079145153</c:v>
                </c:pt>
                <c:pt idx="746">
                  <c:v>99.702356878185924</c:v>
                </c:pt>
                <c:pt idx="747">
                  <c:v>99.697046853720053</c:v>
                </c:pt>
                <c:pt idx="748">
                  <c:v>99.691737005745296</c:v>
                </c:pt>
                <c:pt idx="749">
                  <c:v>99.686427334259292</c:v>
                </c:pt>
                <c:pt idx="750">
                  <c:v>99.681117839259699</c:v>
                </c:pt>
                <c:pt idx="751">
                  <c:v>99.681117839259699</c:v>
                </c:pt>
                <c:pt idx="752">
                  <c:v>99.681117839259699</c:v>
                </c:pt>
                <c:pt idx="753">
                  <c:v>99.681117839259699</c:v>
                </c:pt>
                <c:pt idx="754">
                  <c:v>99.681117839259699</c:v>
                </c:pt>
                <c:pt idx="755">
                  <c:v>99.681117839259699</c:v>
                </c:pt>
                <c:pt idx="756">
                  <c:v>99.681117839259699</c:v>
                </c:pt>
                <c:pt idx="757">
                  <c:v>99.681117839259699</c:v>
                </c:pt>
                <c:pt idx="758">
                  <c:v>99.681117839259699</c:v>
                </c:pt>
                <c:pt idx="759">
                  <c:v>99.681117839259699</c:v>
                </c:pt>
                <c:pt idx="760">
                  <c:v>99.681117839259699</c:v>
                </c:pt>
                <c:pt idx="761">
                  <c:v>99.681117839259699</c:v>
                </c:pt>
                <c:pt idx="762">
                  <c:v>99.681117839259699</c:v>
                </c:pt>
                <c:pt idx="763">
                  <c:v>99.681117839259699</c:v>
                </c:pt>
                <c:pt idx="764">
                  <c:v>99.681117839259699</c:v>
                </c:pt>
                <c:pt idx="765">
                  <c:v>99.681117839259699</c:v>
                </c:pt>
                <c:pt idx="766">
                  <c:v>99.681117839259699</c:v>
                </c:pt>
                <c:pt idx="767">
                  <c:v>99.681117839259699</c:v>
                </c:pt>
                <c:pt idx="768">
                  <c:v>99.681117839259699</c:v>
                </c:pt>
                <c:pt idx="769">
                  <c:v>99.681117839259699</c:v>
                </c:pt>
                <c:pt idx="770">
                  <c:v>99.681117839259699</c:v>
                </c:pt>
                <c:pt idx="771">
                  <c:v>99.681117839259699</c:v>
                </c:pt>
                <c:pt idx="772">
                  <c:v>99.681117839259699</c:v>
                </c:pt>
                <c:pt idx="773">
                  <c:v>99.681117839259699</c:v>
                </c:pt>
                <c:pt idx="774">
                  <c:v>99.681117839259699</c:v>
                </c:pt>
                <c:pt idx="775">
                  <c:v>99.681117839259699</c:v>
                </c:pt>
                <c:pt idx="776">
                  <c:v>99.681117839259699</c:v>
                </c:pt>
                <c:pt idx="777">
                  <c:v>99.681117839259699</c:v>
                </c:pt>
                <c:pt idx="778">
                  <c:v>99.681117839259699</c:v>
                </c:pt>
                <c:pt idx="779">
                  <c:v>99.681117839259699</c:v>
                </c:pt>
                <c:pt idx="780">
                  <c:v>99.681117839259699</c:v>
                </c:pt>
                <c:pt idx="781">
                  <c:v>99.675808520744212</c:v>
                </c:pt>
                <c:pt idx="782">
                  <c:v>99.670499378710488</c:v>
                </c:pt>
                <c:pt idx="783">
                  <c:v>99.665190413156111</c:v>
                </c:pt>
                <c:pt idx="784">
                  <c:v>99.659881624078892</c:v>
                </c:pt>
                <c:pt idx="785">
                  <c:v>99.654573011476415</c:v>
                </c:pt>
                <c:pt idx="786">
                  <c:v>99.654573011476415</c:v>
                </c:pt>
                <c:pt idx="787">
                  <c:v>99.654573011476415</c:v>
                </c:pt>
                <c:pt idx="788">
                  <c:v>99.654573011476415</c:v>
                </c:pt>
                <c:pt idx="789">
                  <c:v>99.654573011476415</c:v>
                </c:pt>
                <c:pt idx="790">
                  <c:v>99.654573011476415</c:v>
                </c:pt>
                <c:pt idx="791">
                  <c:v>99.654573011476415</c:v>
                </c:pt>
                <c:pt idx="792">
                  <c:v>99.654573011476415</c:v>
                </c:pt>
                <c:pt idx="793">
                  <c:v>99.654573011476415</c:v>
                </c:pt>
                <c:pt idx="794">
                  <c:v>99.654573011476415</c:v>
                </c:pt>
                <c:pt idx="795">
                  <c:v>99.654573011476415</c:v>
                </c:pt>
                <c:pt idx="796">
                  <c:v>99.654573011476415</c:v>
                </c:pt>
                <c:pt idx="797">
                  <c:v>99.654573011476415</c:v>
                </c:pt>
                <c:pt idx="798">
                  <c:v>99.654573011476415</c:v>
                </c:pt>
                <c:pt idx="799">
                  <c:v>99.654573011476415</c:v>
                </c:pt>
                <c:pt idx="800">
                  <c:v>99.654573011476415</c:v>
                </c:pt>
                <c:pt idx="801">
                  <c:v>99.654573011476415</c:v>
                </c:pt>
                <c:pt idx="802">
                  <c:v>99.654573011476415</c:v>
                </c:pt>
                <c:pt idx="803">
                  <c:v>99.654573011476415</c:v>
                </c:pt>
                <c:pt idx="804">
                  <c:v>99.654573011476415</c:v>
                </c:pt>
                <c:pt idx="805">
                  <c:v>99.654573011476415</c:v>
                </c:pt>
                <c:pt idx="806">
                  <c:v>99.649264575346365</c:v>
                </c:pt>
                <c:pt idx="807">
                  <c:v>99.643956315686367</c:v>
                </c:pt>
                <c:pt idx="808">
                  <c:v>99.638648232494177</c:v>
                </c:pt>
                <c:pt idx="809">
                  <c:v>99.63334032576735</c:v>
                </c:pt>
                <c:pt idx="810">
                  <c:v>99.628032595503683</c:v>
                </c:pt>
                <c:pt idx="811">
                  <c:v>99.63334032576735</c:v>
                </c:pt>
                <c:pt idx="812">
                  <c:v>99.638648232494177</c:v>
                </c:pt>
                <c:pt idx="813">
                  <c:v>99.643956315686367</c:v>
                </c:pt>
                <c:pt idx="814">
                  <c:v>99.649264575346365</c:v>
                </c:pt>
                <c:pt idx="815">
                  <c:v>99.654573011476415</c:v>
                </c:pt>
                <c:pt idx="816">
                  <c:v>99.654573011476415</c:v>
                </c:pt>
                <c:pt idx="817">
                  <c:v>99.654573011476415</c:v>
                </c:pt>
                <c:pt idx="818">
                  <c:v>99.654573011476415</c:v>
                </c:pt>
                <c:pt idx="819">
                  <c:v>99.654573011476415</c:v>
                </c:pt>
                <c:pt idx="820">
                  <c:v>99.654573011476415</c:v>
                </c:pt>
                <c:pt idx="821">
                  <c:v>99.649264575346365</c:v>
                </c:pt>
                <c:pt idx="822">
                  <c:v>99.643956315686367</c:v>
                </c:pt>
                <c:pt idx="823">
                  <c:v>99.638648232494177</c:v>
                </c:pt>
                <c:pt idx="824">
                  <c:v>99.63334032576735</c:v>
                </c:pt>
                <c:pt idx="825">
                  <c:v>99.628032595503683</c:v>
                </c:pt>
                <c:pt idx="826">
                  <c:v>99.622725041700733</c:v>
                </c:pt>
                <c:pt idx="827">
                  <c:v>99.617417664356196</c:v>
                </c:pt>
                <c:pt idx="828">
                  <c:v>99.612110463467801</c:v>
                </c:pt>
                <c:pt idx="829">
                  <c:v>99.606803439033115</c:v>
                </c:pt>
                <c:pt idx="830">
                  <c:v>99.601496591049923</c:v>
                </c:pt>
                <c:pt idx="831">
                  <c:v>99.601496591049923</c:v>
                </c:pt>
                <c:pt idx="832">
                  <c:v>99.601496591049923</c:v>
                </c:pt>
                <c:pt idx="833">
                  <c:v>99.601496591049923</c:v>
                </c:pt>
                <c:pt idx="834">
                  <c:v>99.601496591049923</c:v>
                </c:pt>
                <c:pt idx="835">
                  <c:v>99.601496591049923</c:v>
                </c:pt>
                <c:pt idx="836">
                  <c:v>99.601496591049923</c:v>
                </c:pt>
                <c:pt idx="837">
                  <c:v>99.601496591049923</c:v>
                </c:pt>
                <c:pt idx="838">
                  <c:v>99.601496591049923</c:v>
                </c:pt>
                <c:pt idx="839">
                  <c:v>99.601496591049923</c:v>
                </c:pt>
                <c:pt idx="840">
                  <c:v>99.601496591049923</c:v>
                </c:pt>
                <c:pt idx="841">
                  <c:v>99.601496591049923</c:v>
                </c:pt>
                <c:pt idx="842">
                  <c:v>99.601496591049923</c:v>
                </c:pt>
                <c:pt idx="843">
                  <c:v>99.601496591049923</c:v>
                </c:pt>
                <c:pt idx="844">
                  <c:v>99.601496591049923</c:v>
                </c:pt>
                <c:pt idx="845">
                  <c:v>99.601496591049923</c:v>
                </c:pt>
                <c:pt idx="846">
                  <c:v>99.601496591049923</c:v>
                </c:pt>
                <c:pt idx="847">
                  <c:v>99.601496591049923</c:v>
                </c:pt>
                <c:pt idx="848">
                  <c:v>99.601496591049923</c:v>
                </c:pt>
                <c:pt idx="849">
                  <c:v>99.601496591049923</c:v>
                </c:pt>
                <c:pt idx="850">
                  <c:v>99.601496591049923</c:v>
                </c:pt>
                <c:pt idx="851">
                  <c:v>99.601496591049923</c:v>
                </c:pt>
                <c:pt idx="852">
                  <c:v>99.601496591049923</c:v>
                </c:pt>
                <c:pt idx="853">
                  <c:v>99.601496591049923</c:v>
                </c:pt>
                <c:pt idx="854">
                  <c:v>99.601496591049923</c:v>
                </c:pt>
                <c:pt idx="855">
                  <c:v>99.601496591049923</c:v>
                </c:pt>
                <c:pt idx="856">
                  <c:v>99.601496591049923</c:v>
                </c:pt>
                <c:pt idx="857">
                  <c:v>99.601496591049923</c:v>
                </c:pt>
                <c:pt idx="858">
                  <c:v>99.601496591049923</c:v>
                </c:pt>
                <c:pt idx="859">
                  <c:v>99.601496591049923</c:v>
                </c:pt>
                <c:pt idx="860">
                  <c:v>99.601496591049923</c:v>
                </c:pt>
                <c:pt idx="861">
                  <c:v>99.596189919515837</c:v>
                </c:pt>
                <c:pt idx="862">
                  <c:v>99.590883424428469</c:v>
                </c:pt>
                <c:pt idx="863">
                  <c:v>99.585577105785532</c:v>
                </c:pt>
                <c:pt idx="864">
                  <c:v>99.580270963584709</c:v>
                </c:pt>
                <c:pt idx="865">
                  <c:v>99.574964997823685</c:v>
                </c:pt>
                <c:pt idx="866">
                  <c:v>99.580270963584709</c:v>
                </c:pt>
                <c:pt idx="867">
                  <c:v>99.585577105785532</c:v>
                </c:pt>
                <c:pt idx="868">
                  <c:v>99.590883424428469</c:v>
                </c:pt>
                <c:pt idx="869">
                  <c:v>99.596189919515837</c:v>
                </c:pt>
                <c:pt idx="870">
                  <c:v>99.601496591049923</c:v>
                </c:pt>
                <c:pt idx="871">
                  <c:v>99.596189919515837</c:v>
                </c:pt>
                <c:pt idx="872">
                  <c:v>99.590883424428469</c:v>
                </c:pt>
                <c:pt idx="873">
                  <c:v>99.585577105785532</c:v>
                </c:pt>
                <c:pt idx="874">
                  <c:v>99.580270963584709</c:v>
                </c:pt>
                <c:pt idx="875">
                  <c:v>99.574964997823685</c:v>
                </c:pt>
                <c:pt idx="876">
                  <c:v>99.569659208500056</c:v>
                </c:pt>
                <c:pt idx="877">
                  <c:v>99.564353595611522</c:v>
                </c:pt>
                <c:pt idx="878">
                  <c:v>99.559048159155765</c:v>
                </c:pt>
                <c:pt idx="879">
                  <c:v>99.553742899130441</c:v>
                </c:pt>
                <c:pt idx="880">
                  <c:v>99.548437815533219</c:v>
                </c:pt>
                <c:pt idx="881">
                  <c:v>99.548437815533219</c:v>
                </c:pt>
                <c:pt idx="882">
                  <c:v>99.548437815533219</c:v>
                </c:pt>
                <c:pt idx="883">
                  <c:v>99.548437815533219</c:v>
                </c:pt>
                <c:pt idx="884">
                  <c:v>99.548437815533219</c:v>
                </c:pt>
                <c:pt idx="885">
                  <c:v>99.548437815533219</c:v>
                </c:pt>
                <c:pt idx="886">
                  <c:v>99.548437815533219</c:v>
                </c:pt>
                <c:pt idx="887">
                  <c:v>99.548437815533219</c:v>
                </c:pt>
                <c:pt idx="888">
                  <c:v>99.548437815533219</c:v>
                </c:pt>
                <c:pt idx="889">
                  <c:v>99.548437815533219</c:v>
                </c:pt>
                <c:pt idx="890">
                  <c:v>99.548437815533219</c:v>
                </c:pt>
                <c:pt idx="891">
                  <c:v>99.543132908361812</c:v>
                </c:pt>
                <c:pt idx="892">
                  <c:v>99.537828177613761</c:v>
                </c:pt>
                <c:pt idx="893">
                  <c:v>99.532523623286878</c:v>
                </c:pt>
                <c:pt idx="894">
                  <c:v>99.527219245378731</c:v>
                </c:pt>
                <c:pt idx="895">
                  <c:v>99.521915043887063</c:v>
                </c:pt>
                <c:pt idx="896">
                  <c:v>99.516611018809471</c:v>
                </c:pt>
                <c:pt idx="897">
                  <c:v>99.511307170143695</c:v>
                </c:pt>
                <c:pt idx="898">
                  <c:v>99.506003497887292</c:v>
                </c:pt>
                <c:pt idx="899">
                  <c:v>99.500700002038059</c:v>
                </c:pt>
                <c:pt idx="900">
                  <c:v>99.495396682593565</c:v>
                </c:pt>
                <c:pt idx="901">
                  <c:v>99.495396682593565</c:v>
                </c:pt>
                <c:pt idx="902">
                  <c:v>99.495396682593565</c:v>
                </c:pt>
                <c:pt idx="903">
                  <c:v>99.495396682593565</c:v>
                </c:pt>
                <c:pt idx="904">
                  <c:v>99.495396682593565</c:v>
                </c:pt>
                <c:pt idx="905">
                  <c:v>99.495396682593565</c:v>
                </c:pt>
                <c:pt idx="906">
                  <c:v>99.484790572909574</c:v>
                </c:pt>
                <c:pt idx="907">
                  <c:v>99.474185168816717</c:v>
                </c:pt>
                <c:pt idx="908">
                  <c:v>99.463580470296279</c:v>
                </c:pt>
                <c:pt idx="909">
                  <c:v>99.452976477329671</c:v>
                </c:pt>
                <c:pt idx="910">
                  <c:v>99.442373189898078</c:v>
                </c:pt>
                <c:pt idx="911">
                  <c:v>99.437071810752158</c:v>
                </c:pt>
                <c:pt idx="912">
                  <c:v>99.431770607982955</c:v>
                </c:pt>
                <c:pt idx="913">
                  <c:v>99.426469581588279</c:v>
                </c:pt>
                <c:pt idx="914">
                  <c:v>99.421168731565629</c:v>
                </c:pt>
                <c:pt idx="915">
                  <c:v>99.415868057912832</c:v>
                </c:pt>
                <c:pt idx="916">
                  <c:v>99.405267239707186</c:v>
                </c:pt>
                <c:pt idx="917">
                  <c:v>99.394667126952669</c:v>
                </c:pt>
                <c:pt idx="918">
                  <c:v>99.384067719630593</c:v>
                </c:pt>
                <c:pt idx="919">
                  <c:v>99.373469017722329</c:v>
                </c:pt>
                <c:pt idx="920">
                  <c:v>99.362871021209145</c:v>
                </c:pt>
                <c:pt idx="921">
                  <c:v>99.33108126385369</c:v>
                </c:pt>
                <c:pt idx="922">
                  <c:v>99.299297854382303</c:v>
                </c:pt>
                <c:pt idx="923">
                  <c:v>99.267520792290952</c:v>
                </c:pt>
                <c:pt idx="924">
                  <c:v>99.235750077075579</c:v>
                </c:pt>
                <c:pt idx="925">
                  <c:v>99.203985708232111</c:v>
                </c:pt>
                <c:pt idx="926">
                  <c:v>99.145767513284298</c:v>
                </c:pt>
                <c:pt idx="927">
                  <c:v>99.087570644396877</c:v>
                </c:pt>
                <c:pt idx="928">
                  <c:v>99.029395098463084</c:v>
                </c:pt>
                <c:pt idx="929">
                  <c:v>98.971240872376157</c:v>
                </c:pt>
                <c:pt idx="930">
                  <c:v>98.913107963028835</c:v>
                </c:pt>
                <c:pt idx="931">
                  <c:v>98.81274677391248</c:v>
                </c:pt>
                <c:pt idx="932">
                  <c:v>98.712449157386786</c:v>
                </c:pt>
                <c:pt idx="933">
                  <c:v>98.61221509743487</c:v>
                </c:pt>
                <c:pt idx="934">
                  <c:v>98.512044578038001</c:v>
                </c:pt>
                <c:pt idx="935">
                  <c:v>98.41193758317516</c:v>
                </c:pt>
                <c:pt idx="936">
                  <c:v>98.338215173638361</c:v>
                </c:pt>
                <c:pt idx="937">
                  <c:v>98.264527238765979</c:v>
                </c:pt>
                <c:pt idx="938">
                  <c:v>98.19087377214646</c:v>
                </c:pt>
                <c:pt idx="939">
                  <c:v>98.117254767367768</c:v>
                </c:pt>
                <c:pt idx="940">
                  <c:v>98.043670218017127</c:v>
                </c:pt>
                <c:pt idx="941">
                  <c:v>98.033160951852523</c:v>
                </c:pt>
                <c:pt idx="942">
                  <c:v>98.022652388710327</c:v>
                </c:pt>
                <c:pt idx="943">
                  <c:v>98.012144528571881</c:v>
                </c:pt>
                <c:pt idx="944">
                  <c:v>98.00163737141844</c:v>
                </c:pt>
                <c:pt idx="945">
                  <c:v>97.991130917231303</c:v>
                </c:pt>
                <c:pt idx="946">
                  <c:v>98.033160951852523</c:v>
                </c:pt>
                <c:pt idx="947">
                  <c:v>98.075202234832418</c:v>
                </c:pt>
                <c:pt idx="948">
                  <c:v>98.11725476736774</c:v>
                </c:pt>
                <c:pt idx="949">
                  <c:v>98.159318550655072</c:v>
                </c:pt>
                <c:pt idx="950">
                  <c:v>98.201393585891054</c:v>
                </c:pt>
                <c:pt idx="951">
                  <c:v>98.264527238765936</c:v>
                </c:pt>
                <c:pt idx="952">
                  <c:v>98.327686215255198</c:v>
                </c:pt>
                <c:pt idx="953">
                  <c:v>98.390870519396444</c:v>
                </c:pt>
                <c:pt idx="954">
                  <c:v>98.454080155226919</c:v>
                </c:pt>
                <c:pt idx="955">
                  <c:v>98.517315126783529</c:v>
                </c:pt>
                <c:pt idx="956">
                  <c:v>98.564757984449543</c:v>
                </c:pt>
                <c:pt idx="957">
                  <c:v>98.61221509743487</c:v>
                </c:pt>
                <c:pt idx="958">
                  <c:v>98.659686467442313</c:v>
                </c:pt>
                <c:pt idx="959">
                  <c:v>98.707172096174361</c:v>
                </c:pt>
                <c:pt idx="960">
                  <c:v>98.754671985333601</c:v>
                </c:pt>
                <c:pt idx="961">
                  <c:v>98.791626203719119</c:v>
                </c:pt>
                <c:pt idx="962">
                  <c:v>98.828589050613559</c:v>
                </c:pt>
                <c:pt idx="963">
                  <c:v>98.865560526817902</c:v>
                </c:pt>
                <c:pt idx="964">
                  <c:v>98.902540633132929</c:v>
                </c:pt>
                <c:pt idx="965">
                  <c:v>98.939529370359551</c:v>
                </c:pt>
                <c:pt idx="966">
                  <c:v>98.960669667043177</c:v>
                </c:pt>
                <c:pt idx="967">
                  <c:v>98.981812782394641</c:v>
                </c:pt>
                <c:pt idx="968">
                  <c:v>99.002958716563143</c:v>
                </c:pt>
                <c:pt idx="969">
                  <c:v>99.024107469698293</c:v>
                </c:pt>
                <c:pt idx="970">
                  <c:v>99.045259041949308</c:v>
                </c:pt>
                <c:pt idx="971">
                  <c:v>99.055835885290037</c:v>
                </c:pt>
                <c:pt idx="972">
                  <c:v>99.066413433465684</c:v>
                </c:pt>
                <c:pt idx="973">
                  <c:v>99.076991686495091</c:v>
                </c:pt>
                <c:pt idx="974">
                  <c:v>99.087570644396806</c:v>
                </c:pt>
                <c:pt idx="975">
                  <c:v>99.098150307189599</c:v>
                </c:pt>
                <c:pt idx="976">
                  <c:v>99.108730674892087</c:v>
                </c:pt>
                <c:pt idx="977">
                  <c:v>99.119311747522957</c:v>
                </c:pt>
                <c:pt idx="978">
                  <c:v>99.12989352510084</c:v>
                </c:pt>
                <c:pt idx="979">
                  <c:v>99.140476007644494</c:v>
                </c:pt>
                <c:pt idx="980">
                  <c:v>99.151059195172536</c:v>
                </c:pt>
                <c:pt idx="981">
                  <c:v>99.156351053311525</c:v>
                </c:pt>
                <c:pt idx="982">
                  <c:v>99.161643087703609</c:v>
                </c:pt>
                <c:pt idx="983">
                  <c:v>99.166935298351177</c:v>
                </c:pt>
                <c:pt idx="984">
                  <c:v>99.172227685256459</c:v>
                </c:pt>
                <c:pt idx="985">
                  <c:v>99.177520248421871</c:v>
                </c:pt>
                <c:pt idx="986">
                  <c:v>99.177520248421871</c:v>
                </c:pt>
                <c:pt idx="987">
                  <c:v>99.177520248421871</c:v>
                </c:pt>
                <c:pt idx="988">
                  <c:v>99.177520248421871</c:v>
                </c:pt>
                <c:pt idx="989">
                  <c:v>99.177520248421871</c:v>
                </c:pt>
                <c:pt idx="990">
                  <c:v>99.177520248421871</c:v>
                </c:pt>
                <c:pt idx="991">
                  <c:v>99.177520248421871</c:v>
                </c:pt>
                <c:pt idx="992">
                  <c:v>99.177520248421871</c:v>
                </c:pt>
                <c:pt idx="993">
                  <c:v>99.177520248421871</c:v>
                </c:pt>
                <c:pt idx="994">
                  <c:v>99.177520248421871</c:v>
                </c:pt>
                <c:pt idx="995">
                  <c:v>99.177520248421871</c:v>
                </c:pt>
                <c:pt idx="996">
                  <c:v>99.172227685256459</c:v>
                </c:pt>
                <c:pt idx="997">
                  <c:v>99.166935298351177</c:v>
                </c:pt>
                <c:pt idx="998">
                  <c:v>99.161643087703609</c:v>
                </c:pt>
                <c:pt idx="999">
                  <c:v>99.156351053311525</c:v>
                </c:pt>
                <c:pt idx="1000">
                  <c:v>99.151059195172536</c:v>
                </c:pt>
                <c:pt idx="1001">
                  <c:v>99.140476007644494</c:v>
                </c:pt>
                <c:pt idx="1002">
                  <c:v>99.12989352510084</c:v>
                </c:pt>
                <c:pt idx="1003">
                  <c:v>99.119311747522957</c:v>
                </c:pt>
                <c:pt idx="1004">
                  <c:v>99.108730674892087</c:v>
                </c:pt>
                <c:pt idx="1005">
                  <c:v>99.098150307189599</c:v>
                </c:pt>
                <c:pt idx="1006">
                  <c:v>99.08228107733575</c:v>
                </c:pt>
                <c:pt idx="1007">
                  <c:v>99.066413433465684</c:v>
                </c:pt>
                <c:pt idx="1008">
                  <c:v>99.050547375516445</c:v>
                </c:pt>
                <c:pt idx="1009">
                  <c:v>99.034682903424937</c:v>
                </c:pt>
                <c:pt idx="1010">
                  <c:v>99.018820017128206</c:v>
                </c:pt>
                <c:pt idx="1011">
                  <c:v>98.992385397117388</c:v>
                </c:pt>
                <c:pt idx="1012">
                  <c:v>98.965955181625134</c:v>
                </c:pt>
                <c:pt idx="1013">
                  <c:v>98.939529370359551</c:v>
                </c:pt>
                <c:pt idx="1014">
                  <c:v>98.913107963028835</c:v>
                </c:pt>
                <c:pt idx="1015">
                  <c:v>98.886690959341166</c:v>
                </c:pt>
                <c:pt idx="1016">
                  <c:v>98.860278359004667</c:v>
                </c:pt>
                <c:pt idx="1017">
                  <c:v>98.833870161727575</c:v>
                </c:pt>
                <c:pt idx="1018">
                  <c:v>98.807466367217913</c:v>
                </c:pt>
                <c:pt idx="1019">
                  <c:v>98.781066975183919</c:v>
                </c:pt>
                <c:pt idx="1020">
                  <c:v>98.754671985333601</c:v>
                </c:pt>
                <c:pt idx="1021">
                  <c:v>98.707172096174361</c:v>
                </c:pt>
                <c:pt idx="1022">
                  <c:v>98.659686467442313</c:v>
                </c:pt>
                <c:pt idx="1023">
                  <c:v>98.61221509743487</c:v>
                </c:pt>
                <c:pt idx="1024">
                  <c:v>98.564757984449543</c:v>
                </c:pt>
                <c:pt idx="1025">
                  <c:v>98.517315126783529</c:v>
                </c:pt>
                <c:pt idx="1026">
                  <c:v>98.4488117179461</c:v>
                </c:pt>
                <c:pt idx="1027">
                  <c:v>98.380338043003562</c:v>
                </c:pt>
                <c:pt idx="1028">
                  <c:v>98.311894096823238</c:v>
                </c:pt>
                <c:pt idx="1029">
                  <c:v>98.243479874272126</c:v>
                </c:pt>
                <c:pt idx="1030">
                  <c:v>98.175095370216582</c:v>
                </c:pt>
              </c:numCache>
            </c:numRef>
          </c:yVal>
          <c:smooth val="0"/>
          <c:extLst>
            <c:ext xmlns:c16="http://schemas.microsoft.com/office/drawing/2014/chart" uri="{C3380CC4-5D6E-409C-BE32-E72D297353CC}">
              <c16:uniqueId val="{00000003-93ED-4AF9-9AD9-B94B79ED2920}"/>
            </c:ext>
          </c:extLst>
        </c:ser>
        <c:ser>
          <c:idx val="4"/>
          <c:order val="4"/>
          <c:tx>
            <c:strRef>
              <c:f>'Glass Data'!$G$1</c:f>
              <c:strCache>
                <c:ptCount val="1"/>
                <c:pt idx="0">
                  <c:v>g substrate % transmission  (at .707 of radius)</c:v>
                </c:pt>
              </c:strCache>
            </c:strRef>
          </c:tx>
          <c:marker>
            <c:symbol val="none"/>
          </c:marker>
          <c:xVal>
            <c:numRef>
              <c:f>'Glass Data'!$A$3:$A$1033</c:f>
              <c:numCache>
                <c:formatCode>General</c:formatCode>
                <c:ptCount val="1031"/>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338</c:v>
                </c:pt>
                <c:pt idx="39">
                  <c:v>339</c:v>
                </c:pt>
                <c:pt idx="40">
                  <c:v>340</c:v>
                </c:pt>
                <c:pt idx="41">
                  <c:v>341</c:v>
                </c:pt>
                <c:pt idx="42">
                  <c:v>342</c:v>
                </c:pt>
                <c:pt idx="43">
                  <c:v>343</c:v>
                </c:pt>
                <c:pt idx="44">
                  <c:v>344</c:v>
                </c:pt>
                <c:pt idx="45">
                  <c:v>345</c:v>
                </c:pt>
                <c:pt idx="46">
                  <c:v>346</c:v>
                </c:pt>
                <c:pt idx="47">
                  <c:v>347</c:v>
                </c:pt>
                <c:pt idx="48">
                  <c:v>348</c:v>
                </c:pt>
                <c:pt idx="49">
                  <c:v>349</c:v>
                </c:pt>
                <c:pt idx="50">
                  <c:v>350</c:v>
                </c:pt>
                <c:pt idx="51">
                  <c:v>351</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459</c:v>
                </c:pt>
                <c:pt idx="160">
                  <c:v>460</c:v>
                </c:pt>
                <c:pt idx="161">
                  <c:v>461</c:v>
                </c:pt>
                <c:pt idx="162">
                  <c:v>462</c:v>
                </c:pt>
                <c:pt idx="163">
                  <c:v>463</c:v>
                </c:pt>
                <c:pt idx="164">
                  <c:v>464</c:v>
                </c:pt>
                <c:pt idx="165">
                  <c:v>465</c:v>
                </c:pt>
                <c:pt idx="166">
                  <c:v>466</c:v>
                </c:pt>
                <c:pt idx="167">
                  <c:v>467</c:v>
                </c:pt>
                <c:pt idx="168">
                  <c:v>468</c:v>
                </c:pt>
                <c:pt idx="169">
                  <c:v>469</c:v>
                </c:pt>
                <c:pt idx="170">
                  <c:v>470</c:v>
                </c:pt>
                <c:pt idx="171">
                  <c:v>471</c:v>
                </c:pt>
                <c:pt idx="172">
                  <c:v>472</c:v>
                </c:pt>
                <c:pt idx="173">
                  <c:v>473</c:v>
                </c:pt>
                <c:pt idx="174">
                  <c:v>474</c:v>
                </c:pt>
                <c:pt idx="175">
                  <c:v>475</c:v>
                </c:pt>
                <c:pt idx="176">
                  <c:v>476</c:v>
                </c:pt>
                <c:pt idx="177">
                  <c:v>477</c:v>
                </c:pt>
                <c:pt idx="178">
                  <c:v>478</c:v>
                </c:pt>
                <c:pt idx="179">
                  <c:v>479</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539</c:v>
                </c:pt>
                <c:pt idx="240">
                  <c:v>540</c:v>
                </c:pt>
                <c:pt idx="241">
                  <c:v>541</c:v>
                </c:pt>
                <c:pt idx="242">
                  <c:v>542</c:v>
                </c:pt>
                <c:pt idx="243">
                  <c:v>543</c:v>
                </c:pt>
                <c:pt idx="244">
                  <c:v>544</c:v>
                </c:pt>
                <c:pt idx="245">
                  <c:v>545</c:v>
                </c:pt>
                <c:pt idx="246">
                  <c:v>546</c:v>
                </c:pt>
                <c:pt idx="247">
                  <c:v>547</c:v>
                </c:pt>
                <c:pt idx="248">
                  <c:v>548</c:v>
                </c:pt>
                <c:pt idx="249">
                  <c:v>549</c:v>
                </c:pt>
                <c:pt idx="250">
                  <c:v>550</c:v>
                </c:pt>
                <c:pt idx="251">
                  <c:v>551</c:v>
                </c:pt>
                <c:pt idx="252">
                  <c:v>552</c:v>
                </c:pt>
                <c:pt idx="253">
                  <c:v>553</c:v>
                </c:pt>
                <c:pt idx="254">
                  <c:v>554</c:v>
                </c:pt>
                <c:pt idx="255">
                  <c:v>555</c:v>
                </c:pt>
                <c:pt idx="256">
                  <c:v>556</c:v>
                </c:pt>
                <c:pt idx="257">
                  <c:v>557</c:v>
                </c:pt>
                <c:pt idx="258">
                  <c:v>558</c:v>
                </c:pt>
                <c:pt idx="259">
                  <c:v>559</c:v>
                </c:pt>
                <c:pt idx="260">
                  <c:v>560</c:v>
                </c:pt>
                <c:pt idx="261">
                  <c:v>561</c:v>
                </c:pt>
                <c:pt idx="262">
                  <c:v>562</c:v>
                </c:pt>
                <c:pt idx="263">
                  <c:v>563</c:v>
                </c:pt>
                <c:pt idx="264">
                  <c:v>564</c:v>
                </c:pt>
                <c:pt idx="265">
                  <c:v>565</c:v>
                </c:pt>
                <c:pt idx="266">
                  <c:v>566</c:v>
                </c:pt>
                <c:pt idx="267">
                  <c:v>567</c:v>
                </c:pt>
                <c:pt idx="268">
                  <c:v>568</c:v>
                </c:pt>
                <c:pt idx="269">
                  <c:v>569</c:v>
                </c:pt>
                <c:pt idx="270">
                  <c:v>570</c:v>
                </c:pt>
                <c:pt idx="271">
                  <c:v>571</c:v>
                </c:pt>
                <c:pt idx="272">
                  <c:v>572</c:v>
                </c:pt>
                <c:pt idx="273">
                  <c:v>573</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668</c:v>
                </c:pt>
                <c:pt idx="369">
                  <c:v>669</c:v>
                </c:pt>
                <c:pt idx="370">
                  <c:v>670</c:v>
                </c:pt>
                <c:pt idx="371">
                  <c:v>671</c:v>
                </c:pt>
                <c:pt idx="372">
                  <c:v>672</c:v>
                </c:pt>
                <c:pt idx="373">
                  <c:v>673</c:v>
                </c:pt>
                <c:pt idx="374">
                  <c:v>674</c:v>
                </c:pt>
                <c:pt idx="375">
                  <c:v>675</c:v>
                </c:pt>
                <c:pt idx="376">
                  <c:v>676</c:v>
                </c:pt>
                <c:pt idx="377">
                  <c:v>677</c:v>
                </c:pt>
                <c:pt idx="378">
                  <c:v>678</c:v>
                </c:pt>
                <c:pt idx="379">
                  <c:v>679</c:v>
                </c:pt>
                <c:pt idx="380">
                  <c:v>680</c:v>
                </c:pt>
                <c:pt idx="381">
                  <c:v>681</c:v>
                </c:pt>
                <c:pt idx="382">
                  <c:v>682</c:v>
                </c:pt>
                <c:pt idx="383">
                  <c:v>683</c:v>
                </c:pt>
                <c:pt idx="384">
                  <c:v>684</c:v>
                </c:pt>
                <c:pt idx="385">
                  <c:v>685</c:v>
                </c:pt>
                <c:pt idx="386">
                  <c:v>686</c:v>
                </c:pt>
                <c:pt idx="387">
                  <c:v>687</c:v>
                </c:pt>
                <c:pt idx="388">
                  <c:v>688</c:v>
                </c:pt>
                <c:pt idx="389">
                  <c:v>689</c:v>
                </c:pt>
                <c:pt idx="390">
                  <c:v>690</c:v>
                </c:pt>
                <c:pt idx="391">
                  <c:v>691</c:v>
                </c:pt>
                <c:pt idx="392">
                  <c:v>692</c:v>
                </c:pt>
                <c:pt idx="393">
                  <c:v>693</c:v>
                </c:pt>
                <c:pt idx="394">
                  <c:v>694</c:v>
                </c:pt>
                <c:pt idx="395">
                  <c:v>695</c:v>
                </c:pt>
                <c:pt idx="396">
                  <c:v>696</c:v>
                </c:pt>
                <c:pt idx="397">
                  <c:v>697</c:v>
                </c:pt>
                <c:pt idx="398">
                  <c:v>698</c:v>
                </c:pt>
                <c:pt idx="399">
                  <c:v>699</c:v>
                </c:pt>
                <c:pt idx="400">
                  <c:v>700</c:v>
                </c:pt>
                <c:pt idx="401">
                  <c:v>701</c:v>
                </c:pt>
                <c:pt idx="402">
                  <c:v>702</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827</c:v>
                </c:pt>
                <c:pt idx="528">
                  <c:v>828</c:v>
                </c:pt>
                <c:pt idx="529">
                  <c:v>829</c:v>
                </c:pt>
                <c:pt idx="530">
                  <c:v>830</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954</c:v>
                </c:pt>
                <c:pt idx="655">
                  <c:v>955</c:v>
                </c:pt>
                <c:pt idx="656">
                  <c:v>956</c:v>
                </c:pt>
                <c:pt idx="657">
                  <c:v>957</c:v>
                </c:pt>
                <c:pt idx="658">
                  <c:v>958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1001</c:v>
                </c:pt>
                <c:pt idx="702">
                  <c:v>1002</c:v>
                </c:pt>
                <c:pt idx="703">
                  <c:v>1003</c:v>
                </c:pt>
                <c:pt idx="704">
                  <c:v>1004</c:v>
                </c:pt>
                <c:pt idx="705">
                  <c:v>1005</c:v>
                </c:pt>
                <c:pt idx="706">
                  <c:v>1006</c:v>
                </c:pt>
                <c:pt idx="707">
                  <c:v>1007</c:v>
                </c:pt>
                <c:pt idx="708">
                  <c:v>1008</c:v>
                </c:pt>
                <c:pt idx="709">
                  <c:v>1009</c:v>
                </c:pt>
                <c:pt idx="710">
                  <c:v>1010</c:v>
                </c:pt>
                <c:pt idx="711">
                  <c:v>1011</c:v>
                </c:pt>
                <c:pt idx="712">
                  <c:v>1012</c:v>
                </c:pt>
                <c:pt idx="713">
                  <c:v>1013</c:v>
                </c:pt>
                <c:pt idx="714">
                  <c:v>1014</c:v>
                </c:pt>
                <c:pt idx="715">
                  <c:v>1015</c:v>
                </c:pt>
                <c:pt idx="716">
                  <c:v>1016</c:v>
                </c:pt>
                <c:pt idx="717">
                  <c:v>1017</c:v>
                </c:pt>
                <c:pt idx="718">
                  <c:v>1018</c:v>
                </c:pt>
                <c:pt idx="719">
                  <c:v>1019</c:v>
                </c:pt>
                <c:pt idx="720">
                  <c:v>1020</c:v>
                </c:pt>
                <c:pt idx="721">
                  <c:v>1021</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1086</c:v>
                </c:pt>
                <c:pt idx="787">
                  <c:v>1087</c:v>
                </c:pt>
                <c:pt idx="788">
                  <c:v>1088</c:v>
                </c:pt>
                <c:pt idx="789">
                  <c:v>1089</c:v>
                </c:pt>
                <c:pt idx="790">
                  <c:v>1090</c:v>
                </c:pt>
                <c:pt idx="791">
                  <c:v>1091</c:v>
                </c:pt>
                <c:pt idx="792">
                  <c:v>1092</c:v>
                </c:pt>
                <c:pt idx="793">
                  <c:v>1093</c:v>
                </c:pt>
                <c:pt idx="794">
                  <c:v>1094</c:v>
                </c:pt>
                <c:pt idx="795">
                  <c:v>1095</c:v>
                </c:pt>
                <c:pt idx="796">
                  <c:v>1096</c:v>
                </c:pt>
                <c:pt idx="797">
                  <c:v>1097</c:v>
                </c:pt>
                <c:pt idx="798">
                  <c:v>1098</c:v>
                </c:pt>
                <c:pt idx="799">
                  <c:v>1099</c:v>
                </c:pt>
                <c:pt idx="800">
                  <c:v>1100</c:v>
                </c:pt>
                <c:pt idx="801">
                  <c:v>1101</c:v>
                </c:pt>
                <c:pt idx="802">
                  <c:v>1102</c:v>
                </c:pt>
                <c:pt idx="803">
                  <c:v>1103</c:v>
                </c:pt>
                <c:pt idx="804">
                  <c:v>1104</c:v>
                </c:pt>
                <c:pt idx="805">
                  <c:v>1105</c:v>
                </c:pt>
                <c:pt idx="806">
                  <c:v>1106</c:v>
                </c:pt>
                <c:pt idx="807">
                  <c:v>1107</c:v>
                </c:pt>
                <c:pt idx="808">
                  <c:v>1108</c:v>
                </c:pt>
                <c:pt idx="809">
                  <c:v>1109</c:v>
                </c:pt>
                <c:pt idx="810">
                  <c:v>1110</c:v>
                </c:pt>
                <c:pt idx="811">
                  <c:v>1111</c:v>
                </c:pt>
                <c:pt idx="812">
                  <c:v>1112</c:v>
                </c:pt>
                <c:pt idx="813">
                  <c:v>1113</c:v>
                </c:pt>
                <c:pt idx="814">
                  <c:v>1114</c:v>
                </c:pt>
                <c:pt idx="815">
                  <c:v>1115</c:v>
                </c:pt>
                <c:pt idx="816">
                  <c:v>1116</c:v>
                </c:pt>
                <c:pt idx="817">
                  <c:v>1117</c:v>
                </c:pt>
                <c:pt idx="818">
                  <c:v>1118</c:v>
                </c:pt>
                <c:pt idx="819">
                  <c:v>1119</c:v>
                </c:pt>
                <c:pt idx="820">
                  <c:v>1120</c:v>
                </c:pt>
                <c:pt idx="821">
                  <c:v>1121</c:v>
                </c:pt>
                <c:pt idx="822">
                  <c:v>1122</c:v>
                </c:pt>
                <c:pt idx="823">
                  <c:v>1123</c:v>
                </c:pt>
                <c:pt idx="824">
                  <c:v>1124</c:v>
                </c:pt>
                <c:pt idx="825">
                  <c:v>1125</c:v>
                </c:pt>
                <c:pt idx="826">
                  <c:v>1126</c:v>
                </c:pt>
                <c:pt idx="827">
                  <c:v>1127</c:v>
                </c:pt>
                <c:pt idx="828">
                  <c:v>1128</c:v>
                </c:pt>
                <c:pt idx="829">
                  <c:v>1129</c:v>
                </c:pt>
                <c:pt idx="830">
                  <c:v>1130</c:v>
                </c:pt>
                <c:pt idx="831">
                  <c:v>1131</c:v>
                </c:pt>
                <c:pt idx="832">
                  <c:v>1132</c:v>
                </c:pt>
                <c:pt idx="833">
                  <c:v>1133</c:v>
                </c:pt>
                <c:pt idx="834">
                  <c:v>1134</c:v>
                </c:pt>
                <c:pt idx="835">
                  <c:v>1135</c:v>
                </c:pt>
                <c:pt idx="836">
                  <c:v>1136</c:v>
                </c:pt>
                <c:pt idx="837">
                  <c:v>1137</c:v>
                </c:pt>
                <c:pt idx="838">
                  <c:v>1138</c:v>
                </c:pt>
                <c:pt idx="839">
                  <c:v>1139</c:v>
                </c:pt>
                <c:pt idx="840">
                  <c:v>1140</c:v>
                </c:pt>
                <c:pt idx="841">
                  <c:v>1141</c:v>
                </c:pt>
                <c:pt idx="842">
                  <c:v>1142</c:v>
                </c:pt>
                <c:pt idx="843">
                  <c:v>1143</c:v>
                </c:pt>
                <c:pt idx="844">
                  <c:v>1144</c:v>
                </c:pt>
                <c:pt idx="845">
                  <c:v>1145</c:v>
                </c:pt>
                <c:pt idx="846">
                  <c:v>1146</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1211</c:v>
                </c:pt>
                <c:pt idx="912">
                  <c:v>1212</c:v>
                </c:pt>
                <c:pt idx="913">
                  <c:v>1213</c:v>
                </c:pt>
                <c:pt idx="914">
                  <c:v>1214</c:v>
                </c:pt>
                <c:pt idx="915">
                  <c:v>1215</c:v>
                </c:pt>
                <c:pt idx="916">
                  <c:v>1216</c:v>
                </c:pt>
                <c:pt idx="917">
                  <c:v>1217</c:v>
                </c:pt>
                <c:pt idx="918">
                  <c:v>1218</c:v>
                </c:pt>
                <c:pt idx="919">
                  <c:v>1219</c:v>
                </c:pt>
                <c:pt idx="920">
                  <c:v>1220</c:v>
                </c:pt>
                <c:pt idx="921">
                  <c:v>1221</c:v>
                </c:pt>
                <c:pt idx="922">
                  <c:v>1222</c:v>
                </c:pt>
                <c:pt idx="923">
                  <c:v>1223</c:v>
                </c:pt>
                <c:pt idx="924">
                  <c:v>1224</c:v>
                </c:pt>
                <c:pt idx="925">
                  <c:v>1225</c:v>
                </c:pt>
                <c:pt idx="926">
                  <c:v>1226</c:v>
                </c:pt>
                <c:pt idx="927">
                  <c:v>1227</c:v>
                </c:pt>
                <c:pt idx="928">
                  <c:v>1228</c:v>
                </c:pt>
                <c:pt idx="929">
                  <c:v>1229</c:v>
                </c:pt>
                <c:pt idx="930">
                  <c:v>1230</c:v>
                </c:pt>
                <c:pt idx="931">
                  <c:v>1231</c:v>
                </c:pt>
                <c:pt idx="932">
                  <c:v>1232</c:v>
                </c:pt>
                <c:pt idx="933">
                  <c:v>1233</c:v>
                </c:pt>
                <c:pt idx="934">
                  <c:v>1234</c:v>
                </c:pt>
                <c:pt idx="935">
                  <c:v>1235</c:v>
                </c:pt>
                <c:pt idx="936">
                  <c:v>1236</c:v>
                </c:pt>
                <c:pt idx="937">
                  <c:v>1237</c:v>
                </c:pt>
                <c:pt idx="938">
                  <c:v>1238</c:v>
                </c:pt>
                <c:pt idx="939">
                  <c:v>1239</c:v>
                </c:pt>
                <c:pt idx="940">
                  <c:v>1240</c:v>
                </c:pt>
                <c:pt idx="941">
                  <c:v>1241</c:v>
                </c:pt>
                <c:pt idx="942">
                  <c:v>1242</c:v>
                </c:pt>
                <c:pt idx="943">
                  <c:v>1243</c:v>
                </c:pt>
                <c:pt idx="944">
                  <c:v>1244</c:v>
                </c:pt>
                <c:pt idx="945">
                  <c:v>1245</c:v>
                </c:pt>
                <c:pt idx="946">
                  <c:v>1246</c:v>
                </c:pt>
                <c:pt idx="947">
                  <c:v>1247</c:v>
                </c:pt>
                <c:pt idx="948">
                  <c:v>1248</c:v>
                </c:pt>
                <c:pt idx="949">
                  <c:v>1249</c:v>
                </c:pt>
                <c:pt idx="950">
                  <c:v>1250</c:v>
                </c:pt>
                <c:pt idx="951">
                  <c:v>1251</c:v>
                </c:pt>
                <c:pt idx="952">
                  <c:v>1252</c:v>
                </c:pt>
                <c:pt idx="953">
                  <c:v>1253</c:v>
                </c:pt>
                <c:pt idx="954">
                  <c:v>1254</c:v>
                </c:pt>
                <c:pt idx="955">
                  <c:v>1255</c:v>
                </c:pt>
                <c:pt idx="956">
                  <c:v>1256</c:v>
                </c:pt>
                <c:pt idx="957">
                  <c:v>1257</c:v>
                </c:pt>
                <c:pt idx="958">
                  <c:v>1258</c:v>
                </c:pt>
                <c:pt idx="959">
                  <c:v>1259</c:v>
                </c:pt>
                <c:pt idx="960">
                  <c:v>1260</c:v>
                </c:pt>
                <c:pt idx="961">
                  <c:v>1261</c:v>
                </c:pt>
                <c:pt idx="962">
                  <c:v>1262</c:v>
                </c:pt>
                <c:pt idx="963">
                  <c:v>1263</c:v>
                </c:pt>
                <c:pt idx="964">
                  <c:v>1264</c:v>
                </c:pt>
                <c:pt idx="965">
                  <c:v>1265</c:v>
                </c:pt>
                <c:pt idx="966">
                  <c:v>1266</c:v>
                </c:pt>
                <c:pt idx="967">
                  <c:v>1267</c:v>
                </c:pt>
                <c:pt idx="968">
                  <c:v>1268</c:v>
                </c:pt>
                <c:pt idx="969">
                  <c:v>1269</c:v>
                </c:pt>
                <c:pt idx="970">
                  <c:v>1270</c:v>
                </c:pt>
                <c:pt idx="971">
                  <c:v>1271</c:v>
                </c:pt>
                <c:pt idx="972">
                  <c:v>1272</c:v>
                </c:pt>
                <c:pt idx="973">
                  <c:v>1273</c:v>
                </c:pt>
                <c:pt idx="974">
                  <c:v>1274</c:v>
                </c:pt>
                <c:pt idx="975">
                  <c:v>1275</c:v>
                </c:pt>
                <c:pt idx="976">
                  <c:v>1276</c:v>
                </c:pt>
                <c:pt idx="977">
                  <c:v>1277</c:v>
                </c:pt>
                <c:pt idx="978">
                  <c:v>1278</c:v>
                </c:pt>
                <c:pt idx="979">
                  <c:v>1279</c:v>
                </c:pt>
                <c:pt idx="980">
                  <c:v>1280</c:v>
                </c:pt>
                <c:pt idx="981">
                  <c:v>1281</c:v>
                </c:pt>
                <c:pt idx="982">
                  <c:v>1282</c:v>
                </c:pt>
                <c:pt idx="983">
                  <c:v>1283</c:v>
                </c:pt>
                <c:pt idx="984">
                  <c:v>1284</c:v>
                </c:pt>
                <c:pt idx="985">
                  <c:v>1285</c:v>
                </c:pt>
                <c:pt idx="986">
                  <c:v>1286</c:v>
                </c:pt>
                <c:pt idx="987">
                  <c:v>1287</c:v>
                </c:pt>
                <c:pt idx="988">
                  <c:v>1288</c:v>
                </c:pt>
                <c:pt idx="989">
                  <c:v>1289</c:v>
                </c:pt>
                <c:pt idx="990">
                  <c:v>1290</c:v>
                </c:pt>
                <c:pt idx="991">
                  <c:v>1291</c:v>
                </c:pt>
                <c:pt idx="992">
                  <c:v>1292</c:v>
                </c:pt>
                <c:pt idx="993">
                  <c:v>1293</c:v>
                </c:pt>
                <c:pt idx="994">
                  <c:v>1294</c:v>
                </c:pt>
                <c:pt idx="995">
                  <c:v>1295</c:v>
                </c:pt>
                <c:pt idx="996">
                  <c:v>1296</c:v>
                </c:pt>
                <c:pt idx="997">
                  <c:v>1297</c:v>
                </c:pt>
                <c:pt idx="998">
                  <c:v>1298</c:v>
                </c:pt>
                <c:pt idx="999">
                  <c:v>1299</c:v>
                </c:pt>
                <c:pt idx="1000">
                  <c:v>1300</c:v>
                </c:pt>
                <c:pt idx="1001">
                  <c:v>1301</c:v>
                </c:pt>
                <c:pt idx="1002">
                  <c:v>1302</c:v>
                </c:pt>
                <c:pt idx="1003">
                  <c:v>1303</c:v>
                </c:pt>
                <c:pt idx="1004">
                  <c:v>1304</c:v>
                </c:pt>
                <c:pt idx="1005">
                  <c:v>1305</c:v>
                </c:pt>
                <c:pt idx="1006">
                  <c:v>1306</c:v>
                </c:pt>
                <c:pt idx="1007">
                  <c:v>1307</c:v>
                </c:pt>
                <c:pt idx="1008">
                  <c:v>1308</c:v>
                </c:pt>
                <c:pt idx="1009">
                  <c:v>1309</c:v>
                </c:pt>
                <c:pt idx="1010">
                  <c:v>1310</c:v>
                </c:pt>
                <c:pt idx="1011">
                  <c:v>1311</c:v>
                </c:pt>
                <c:pt idx="1012">
                  <c:v>1312</c:v>
                </c:pt>
                <c:pt idx="1013">
                  <c:v>1313</c:v>
                </c:pt>
                <c:pt idx="1014">
                  <c:v>1314</c:v>
                </c:pt>
                <c:pt idx="1015">
                  <c:v>1315</c:v>
                </c:pt>
                <c:pt idx="1016">
                  <c:v>1316</c:v>
                </c:pt>
                <c:pt idx="1017">
                  <c:v>1317</c:v>
                </c:pt>
                <c:pt idx="1018">
                  <c:v>1318</c:v>
                </c:pt>
                <c:pt idx="1019">
                  <c:v>1319</c:v>
                </c:pt>
                <c:pt idx="1020">
                  <c:v>1320</c:v>
                </c:pt>
                <c:pt idx="1021">
                  <c:v>1321</c:v>
                </c:pt>
                <c:pt idx="1022">
                  <c:v>1322</c:v>
                </c:pt>
                <c:pt idx="1023">
                  <c:v>1323</c:v>
                </c:pt>
                <c:pt idx="1024">
                  <c:v>1324</c:v>
                </c:pt>
                <c:pt idx="1025">
                  <c:v>1325</c:v>
                </c:pt>
                <c:pt idx="1026">
                  <c:v>1326</c:v>
                </c:pt>
                <c:pt idx="1027">
                  <c:v>1327</c:v>
                </c:pt>
                <c:pt idx="1028">
                  <c:v>1328</c:v>
                </c:pt>
                <c:pt idx="1029">
                  <c:v>1329</c:v>
                </c:pt>
                <c:pt idx="1030">
                  <c:v>1330</c:v>
                </c:pt>
              </c:numCache>
            </c:numRef>
          </c:xVal>
          <c:yVal>
            <c:numRef>
              <c:f>'Glass Data'!$G$3:$G$1033</c:f>
              <c:numCache>
                <c:formatCode>0.00000</c:formatCode>
                <c:ptCount val="1031"/>
                <c:pt idx="0">
                  <c:v>99.591946243835679</c:v>
                </c:pt>
                <c:pt idx="1">
                  <c:v>99.587655687431962</c:v>
                </c:pt>
                <c:pt idx="2">
                  <c:v>99.583365229899684</c:v>
                </c:pt>
                <c:pt idx="3">
                  <c:v>99.57907487123866</c:v>
                </c:pt>
                <c:pt idx="4">
                  <c:v>99.574784611448493</c:v>
                </c:pt>
                <c:pt idx="5">
                  <c:v>99.570494450528969</c:v>
                </c:pt>
                <c:pt idx="6">
                  <c:v>99.57907487123866</c:v>
                </c:pt>
                <c:pt idx="7">
                  <c:v>99.587655687431933</c:v>
                </c:pt>
                <c:pt idx="8">
                  <c:v>99.596236899111204</c:v>
                </c:pt>
                <c:pt idx="9">
                  <c:v>99.604818506278804</c:v>
                </c:pt>
                <c:pt idx="10">
                  <c:v>99.613400508937147</c:v>
                </c:pt>
                <c:pt idx="11">
                  <c:v>99.621982907088608</c:v>
                </c:pt>
                <c:pt idx="12">
                  <c:v>99.630565700735545</c:v>
                </c:pt>
                <c:pt idx="13">
                  <c:v>99.639148889880317</c:v>
                </c:pt>
                <c:pt idx="14">
                  <c:v>99.647732474525355</c:v>
                </c:pt>
                <c:pt idx="15">
                  <c:v>99.656316454673004</c:v>
                </c:pt>
                <c:pt idx="16">
                  <c:v>99.652024415161193</c:v>
                </c:pt>
                <c:pt idx="17">
                  <c:v>99.647732474525355</c:v>
                </c:pt>
                <c:pt idx="18">
                  <c:v>99.643440632765163</c:v>
                </c:pt>
                <c:pt idx="19">
                  <c:v>99.639148889880317</c:v>
                </c:pt>
                <c:pt idx="20">
                  <c:v>99.634857245870535</c:v>
                </c:pt>
                <c:pt idx="21">
                  <c:v>99.639148889880317</c:v>
                </c:pt>
                <c:pt idx="22">
                  <c:v>99.643440632765163</c:v>
                </c:pt>
                <c:pt idx="23">
                  <c:v>99.647732474525355</c:v>
                </c:pt>
                <c:pt idx="24">
                  <c:v>99.652024415161193</c:v>
                </c:pt>
                <c:pt idx="25">
                  <c:v>99.656316454673004</c:v>
                </c:pt>
                <c:pt idx="26">
                  <c:v>99.656316454673004</c:v>
                </c:pt>
                <c:pt idx="27">
                  <c:v>99.656316454673004</c:v>
                </c:pt>
                <c:pt idx="28">
                  <c:v>99.656316454673004</c:v>
                </c:pt>
                <c:pt idx="29">
                  <c:v>99.656316454673004</c:v>
                </c:pt>
                <c:pt idx="30">
                  <c:v>99.656316454673004</c:v>
                </c:pt>
                <c:pt idx="31">
                  <c:v>99.660608593061028</c:v>
                </c:pt>
                <c:pt idx="32">
                  <c:v>99.664900830325621</c:v>
                </c:pt>
                <c:pt idx="33">
                  <c:v>99.669193166467053</c:v>
                </c:pt>
                <c:pt idx="34">
                  <c:v>99.673485601485638</c:v>
                </c:pt>
                <c:pt idx="35">
                  <c:v>99.677778135381615</c:v>
                </c:pt>
                <c:pt idx="36">
                  <c:v>99.699242288033602</c:v>
                </c:pt>
                <c:pt idx="37">
                  <c:v>99.720708912666041</c:v>
                </c:pt>
                <c:pt idx="38">
                  <c:v>99.742178009316049</c:v>
                </c:pt>
                <c:pt idx="39">
                  <c:v>99.763649578020832</c:v>
                </c:pt>
                <c:pt idx="40">
                  <c:v>99.785123618817465</c:v>
                </c:pt>
                <c:pt idx="41">
                  <c:v>99.80230463138578</c:v>
                </c:pt>
                <c:pt idx="42">
                  <c:v>99.819487226135678</c:v>
                </c:pt>
                <c:pt idx="43">
                  <c:v>99.836671403086143</c:v>
                </c:pt>
                <c:pt idx="44">
                  <c:v>99.853857162256134</c:v>
                </c:pt>
                <c:pt idx="45">
                  <c:v>99.871044503664677</c:v>
                </c:pt>
                <c:pt idx="46">
                  <c:v>99.87963876771434</c:v>
                </c:pt>
                <c:pt idx="47">
                  <c:v>99.888233427330746</c:v>
                </c:pt>
                <c:pt idx="48">
                  <c:v>99.896828482516327</c:v>
                </c:pt>
                <c:pt idx="49">
                  <c:v>99.905423933273383</c:v>
                </c:pt>
                <c:pt idx="50">
                  <c:v>99.914019779604359</c:v>
                </c:pt>
                <c:pt idx="51">
                  <c:v>99.909721806991996</c:v>
                </c:pt>
                <c:pt idx="52">
                  <c:v>99.905423933273411</c:v>
                </c:pt>
                <c:pt idx="53">
                  <c:v>99.901126158448278</c:v>
                </c:pt>
                <c:pt idx="54">
                  <c:v>99.896828482516327</c:v>
                </c:pt>
                <c:pt idx="55">
                  <c:v>99.892530905477273</c:v>
                </c:pt>
                <c:pt idx="56">
                  <c:v>99.892530905477273</c:v>
                </c:pt>
                <c:pt idx="57">
                  <c:v>99.892530905477273</c:v>
                </c:pt>
                <c:pt idx="58">
                  <c:v>99.892530905477273</c:v>
                </c:pt>
                <c:pt idx="59">
                  <c:v>99.892530905477273</c:v>
                </c:pt>
                <c:pt idx="60">
                  <c:v>99.892530905477273</c:v>
                </c:pt>
                <c:pt idx="61">
                  <c:v>99.896828482516327</c:v>
                </c:pt>
                <c:pt idx="62">
                  <c:v>99.901126158448278</c:v>
                </c:pt>
                <c:pt idx="63">
                  <c:v>99.905423933273411</c:v>
                </c:pt>
                <c:pt idx="64">
                  <c:v>99.909721806991996</c:v>
                </c:pt>
                <c:pt idx="65">
                  <c:v>99.914019779604359</c:v>
                </c:pt>
                <c:pt idx="66">
                  <c:v>99.918317851110757</c:v>
                </c:pt>
                <c:pt idx="67">
                  <c:v>99.922616021511573</c:v>
                </c:pt>
                <c:pt idx="68">
                  <c:v>99.926914290807034</c:v>
                </c:pt>
                <c:pt idx="69">
                  <c:v>99.931212658997438</c:v>
                </c:pt>
                <c:pt idx="70">
                  <c:v>99.935511126083099</c:v>
                </c:pt>
                <c:pt idx="71">
                  <c:v>99.931212658997438</c:v>
                </c:pt>
                <c:pt idx="72">
                  <c:v>99.926914290807034</c:v>
                </c:pt>
                <c:pt idx="73">
                  <c:v>99.922616021511573</c:v>
                </c:pt>
                <c:pt idx="74">
                  <c:v>99.918317851110757</c:v>
                </c:pt>
                <c:pt idx="75">
                  <c:v>99.914019779604359</c:v>
                </c:pt>
                <c:pt idx="76">
                  <c:v>99.918317851110757</c:v>
                </c:pt>
                <c:pt idx="77">
                  <c:v>99.922616021511573</c:v>
                </c:pt>
                <c:pt idx="78">
                  <c:v>99.926914290807034</c:v>
                </c:pt>
                <c:pt idx="79">
                  <c:v>99.931212658997438</c:v>
                </c:pt>
                <c:pt idx="80">
                  <c:v>99.935511126083099</c:v>
                </c:pt>
                <c:pt idx="81">
                  <c:v>99.939809692064287</c:v>
                </c:pt>
                <c:pt idx="82">
                  <c:v>99.944108356941371</c:v>
                </c:pt>
                <c:pt idx="83">
                  <c:v>99.948407120714549</c:v>
                </c:pt>
                <c:pt idx="84">
                  <c:v>99.952705983384206</c:v>
                </c:pt>
                <c:pt idx="85">
                  <c:v>99.957004944950555</c:v>
                </c:pt>
                <c:pt idx="86">
                  <c:v>99.957004944950555</c:v>
                </c:pt>
                <c:pt idx="87">
                  <c:v>99.957004944950555</c:v>
                </c:pt>
                <c:pt idx="88">
                  <c:v>99.957004944950555</c:v>
                </c:pt>
                <c:pt idx="89">
                  <c:v>99.957004944950555</c:v>
                </c:pt>
                <c:pt idx="90">
                  <c:v>99.957004944950555</c:v>
                </c:pt>
                <c:pt idx="91">
                  <c:v>99.96130400541395</c:v>
                </c:pt>
                <c:pt idx="92">
                  <c:v>99.965603164774677</c:v>
                </c:pt>
                <c:pt idx="93">
                  <c:v>99.969902423033048</c:v>
                </c:pt>
                <c:pt idx="94">
                  <c:v>99.974201780189318</c:v>
                </c:pt>
                <c:pt idx="95">
                  <c:v>99.978501236243801</c:v>
                </c:pt>
                <c:pt idx="96">
                  <c:v>99.987100445048668</c:v>
                </c:pt>
                <c:pt idx="97">
                  <c:v>99.995700049449965</c:v>
                </c:pt>
                <c:pt idx="98">
                  <c:v>100</c:v>
                </c:pt>
                <c:pt idx="99">
                  <c:v>100</c:v>
                </c:pt>
                <c:pt idx="100">
                  <c:v>100</c:v>
                </c:pt>
                <c:pt idx="101">
                  <c:v>100</c:v>
                </c:pt>
                <c:pt idx="102">
                  <c:v>100</c:v>
                </c:pt>
                <c:pt idx="103">
                  <c:v>100</c:v>
                </c:pt>
                <c:pt idx="104">
                  <c:v>100</c:v>
                </c:pt>
                <c:pt idx="105">
                  <c:v>100</c:v>
                </c:pt>
                <c:pt idx="106">
                  <c:v>100</c:v>
                </c:pt>
                <c:pt idx="107">
                  <c:v>100</c:v>
                </c:pt>
                <c:pt idx="108">
                  <c:v>100</c:v>
                </c:pt>
                <c:pt idx="109">
                  <c:v>100</c:v>
                </c:pt>
                <c:pt idx="110">
                  <c:v>100</c:v>
                </c:pt>
                <c:pt idx="111">
                  <c:v>100</c:v>
                </c:pt>
                <c:pt idx="112">
                  <c:v>100</c:v>
                </c:pt>
                <c:pt idx="113">
                  <c:v>100</c:v>
                </c:pt>
                <c:pt idx="114">
                  <c:v>100</c:v>
                </c:pt>
                <c:pt idx="115">
                  <c:v>100</c:v>
                </c:pt>
                <c:pt idx="116">
                  <c:v>100</c:v>
                </c:pt>
                <c:pt idx="117">
                  <c:v>100</c:v>
                </c:pt>
                <c:pt idx="118">
                  <c:v>100</c:v>
                </c:pt>
                <c:pt idx="119">
                  <c:v>100</c:v>
                </c:pt>
                <c:pt idx="120">
                  <c:v>100</c:v>
                </c:pt>
                <c:pt idx="121">
                  <c:v>100</c:v>
                </c:pt>
                <c:pt idx="122">
                  <c:v>100</c:v>
                </c:pt>
                <c:pt idx="123">
                  <c:v>100</c:v>
                </c:pt>
                <c:pt idx="124">
                  <c:v>100</c:v>
                </c:pt>
                <c:pt idx="125">
                  <c:v>100</c:v>
                </c:pt>
                <c:pt idx="126">
                  <c:v>100</c:v>
                </c:pt>
                <c:pt idx="127">
                  <c:v>100</c:v>
                </c:pt>
                <c:pt idx="128">
                  <c:v>100</c:v>
                </c:pt>
                <c:pt idx="129">
                  <c:v>100</c:v>
                </c:pt>
                <c:pt idx="130">
                  <c:v>100</c:v>
                </c:pt>
                <c:pt idx="131">
                  <c:v>100</c:v>
                </c:pt>
                <c:pt idx="132">
                  <c:v>100</c:v>
                </c:pt>
                <c:pt idx="133">
                  <c:v>100</c:v>
                </c:pt>
                <c:pt idx="134">
                  <c:v>100</c:v>
                </c:pt>
                <c:pt idx="135">
                  <c:v>100</c:v>
                </c:pt>
                <c:pt idx="136">
                  <c:v>99.995700049449965</c:v>
                </c:pt>
                <c:pt idx="137">
                  <c:v>99.991400197799592</c:v>
                </c:pt>
                <c:pt idx="138">
                  <c:v>99.987100445048668</c:v>
                </c:pt>
                <c:pt idx="139">
                  <c:v>99.982800791196809</c:v>
                </c:pt>
                <c:pt idx="140">
                  <c:v>99.978501236243801</c:v>
                </c:pt>
                <c:pt idx="141">
                  <c:v>99.978501236243801</c:v>
                </c:pt>
                <c:pt idx="142">
                  <c:v>99.978501236243801</c:v>
                </c:pt>
                <c:pt idx="143">
                  <c:v>99.978501236243801</c:v>
                </c:pt>
                <c:pt idx="144">
                  <c:v>99.978501236243801</c:v>
                </c:pt>
                <c:pt idx="145">
                  <c:v>99.978501236243801</c:v>
                </c:pt>
                <c:pt idx="146">
                  <c:v>99.978501236243801</c:v>
                </c:pt>
                <c:pt idx="147">
                  <c:v>99.978501236243801</c:v>
                </c:pt>
                <c:pt idx="148">
                  <c:v>99.978501236243801</c:v>
                </c:pt>
                <c:pt idx="149">
                  <c:v>99.978501236243801</c:v>
                </c:pt>
                <c:pt idx="150">
                  <c:v>99.978501236243801</c:v>
                </c:pt>
                <c:pt idx="151">
                  <c:v>99.974201780189318</c:v>
                </c:pt>
                <c:pt idx="152">
                  <c:v>99.969902423033048</c:v>
                </c:pt>
                <c:pt idx="153">
                  <c:v>99.965603164774677</c:v>
                </c:pt>
                <c:pt idx="154">
                  <c:v>99.96130400541395</c:v>
                </c:pt>
                <c:pt idx="155">
                  <c:v>99.957004944950555</c:v>
                </c:pt>
                <c:pt idx="156">
                  <c:v>99.957004944950555</c:v>
                </c:pt>
                <c:pt idx="157">
                  <c:v>99.957004944950555</c:v>
                </c:pt>
                <c:pt idx="158">
                  <c:v>99.957004944950555</c:v>
                </c:pt>
                <c:pt idx="159">
                  <c:v>99.957004944950555</c:v>
                </c:pt>
                <c:pt idx="160">
                  <c:v>99.957004944950555</c:v>
                </c:pt>
                <c:pt idx="161">
                  <c:v>99.952705983384206</c:v>
                </c:pt>
                <c:pt idx="162">
                  <c:v>99.948407120714549</c:v>
                </c:pt>
                <c:pt idx="163">
                  <c:v>99.944108356941371</c:v>
                </c:pt>
                <c:pt idx="164">
                  <c:v>99.939809692064287</c:v>
                </c:pt>
                <c:pt idx="165">
                  <c:v>99.935511126083099</c:v>
                </c:pt>
                <c:pt idx="166">
                  <c:v>99.935511126083099</c:v>
                </c:pt>
                <c:pt idx="167">
                  <c:v>99.935511126083099</c:v>
                </c:pt>
                <c:pt idx="168">
                  <c:v>99.935511126083099</c:v>
                </c:pt>
                <c:pt idx="169">
                  <c:v>99.935511126083099</c:v>
                </c:pt>
                <c:pt idx="170">
                  <c:v>99.935511126083099</c:v>
                </c:pt>
                <c:pt idx="171">
                  <c:v>99.935511126083099</c:v>
                </c:pt>
                <c:pt idx="172">
                  <c:v>99.935511126083099</c:v>
                </c:pt>
                <c:pt idx="173">
                  <c:v>99.935511126083099</c:v>
                </c:pt>
                <c:pt idx="174">
                  <c:v>99.935511126083099</c:v>
                </c:pt>
                <c:pt idx="175">
                  <c:v>99.935511126083099</c:v>
                </c:pt>
                <c:pt idx="176">
                  <c:v>99.935511126083099</c:v>
                </c:pt>
                <c:pt idx="177">
                  <c:v>99.935511126083099</c:v>
                </c:pt>
                <c:pt idx="178">
                  <c:v>99.935511126083099</c:v>
                </c:pt>
                <c:pt idx="179">
                  <c:v>99.935511126083099</c:v>
                </c:pt>
                <c:pt idx="180">
                  <c:v>99.935511126083099</c:v>
                </c:pt>
                <c:pt idx="181">
                  <c:v>99.935511126083099</c:v>
                </c:pt>
                <c:pt idx="182">
                  <c:v>99.935511126083099</c:v>
                </c:pt>
                <c:pt idx="183">
                  <c:v>99.935511126083099</c:v>
                </c:pt>
                <c:pt idx="184">
                  <c:v>99.935511126083099</c:v>
                </c:pt>
                <c:pt idx="185">
                  <c:v>99.935511126083099</c:v>
                </c:pt>
                <c:pt idx="186">
                  <c:v>99.931212658997438</c:v>
                </c:pt>
                <c:pt idx="187">
                  <c:v>99.926914290807034</c:v>
                </c:pt>
                <c:pt idx="188">
                  <c:v>99.922616021511573</c:v>
                </c:pt>
                <c:pt idx="189">
                  <c:v>99.918317851110757</c:v>
                </c:pt>
                <c:pt idx="190">
                  <c:v>99.914019779604359</c:v>
                </c:pt>
                <c:pt idx="191">
                  <c:v>99.914019779604359</c:v>
                </c:pt>
                <c:pt idx="192">
                  <c:v>99.914019779604359</c:v>
                </c:pt>
                <c:pt idx="193">
                  <c:v>99.914019779604359</c:v>
                </c:pt>
                <c:pt idx="194">
                  <c:v>99.914019779604359</c:v>
                </c:pt>
                <c:pt idx="195">
                  <c:v>99.914019779604359</c:v>
                </c:pt>
                <c:pt idx="196">
                  <c:v>99.914019779604359</c:v>
                </c:pt>
                <c:pt idx="197">
                  <c:v>99.914019779604359</c:v>
                </c:pt>
                <c:pt idx="198">
                  <c:v>99.914019779604359</c:v>
                </c:pt>
                <c:pt idx="199">
                  <c:v>99.914019779604359</c:v>
                </c:pt>
                <c:pt idx="200">
                  <c:v>99.914019779604359</c:v>
                </c:pt>
                <c:pt idx="201">
                  <c:v>99.914019779604359</c:v>
                </c:pt>
                <c:pt idx="202">
                  <c:v>99.914019779604359</c:v>
                </c:pt>
                <c:pt idx="203">
                  <c:v>99.914019779604359</c:v>
                </c:pt>
                <c:pt idx="204">
                  <c:v>99.914019779604359</c:v>
                </c:pt>
                <c:pt idx="205">
                  <c:v>99.914019779604359</c:v>
                </c:pt>
                <c:pt idx="206">
                  <c:v>99.909721806991996</c:v>
                </c:pt>
                <c:pt idx="207">
                  <c:v>99.905423933273411</c:v>
                </c:pt>
                <c:pt idx="208">
                  <c:v>99.901126158448278</c:v>
                </c:pt>
                <c:pt idx="209">
                  <c:v>99.896828482516327</c:v>
                </c:pt>
                <c:pt idx="210">
                  <c:v>99.892530905477273</c:v>
                </c:pt>
                <c:pt idx="211">
                  <c:v>99.892530905477273</c:v>
                </c:pt>
                <c:pt idx="212">
                  <c:v>99.892530905477273</c:v>
                </c:pt>
                <c:pt idx="213">
                  <c:v>99.892530905477273</c:v>
                </c:pt>
                <c:pt idx="214">
                  <c:v>99.892530905477273</c:v>
                </c:pt>
                <c:pt idx="215">
                  <c:v>99.892530905477273</c:v>
                </c:pt>
                <c:pt idx="216">
                  <c:v>99.892530905477273</c:v>
                </c:pt>
                <c:pt idx="217">
                  <c:v>99.892530905477273</c:v>
                </c:pt>
                <c:pt idx="218">
                  <c:v>99.892530905477273</c:v>
                </c:pt>
                <c:pt idx="219">
                  <c:v>99.892530905477273</c:v>
                </c:pt>
                <c:pt idx="220">
                  <c:v>99.892530905477273</c:v>
                </c:pt>
                <c:pt idx="221">
                  <c:v>99.892530905477273</c:v>
                </c:pt>
                <c:pt idx="222">
                  <c:v>99.892530905477273</c:v>
                </c:pt>
                <c:pt idx="223">
                  <c:v>99.892530905477273</c:v>
                </c:pt>
                <c:pt idx="224">
                  <c:v>99.892530905477273</c:v>
                </c:pt>
                <c:pt idx="225">
                  <c:v>99.892530905477273</c:v>
                </c:pt>
                <c:pt idx="226">
                  <c:v>99.892530905477273</c:v>
                </c:pt>
                <c:pt idx="227">
                  <c:v>99.892530905477273</c:v>
                </c:pt>
                <c:pt idx="228">
                  <c:v>99.892530905477273</c:v>
                </c:pt>
                <c:pt idx="229">
                  <c:v>99.892530905477273</c:v>
                </c:pt>
                <c:pt idx="230">
                  <c:v>99.892530905477273</c:v>
                </c:pt>
                <c:pt idx="231">
                  <c:v>99.892530905477273</c:v>
                </c:pt>
                <c:pt idx="232">
                  <c:v>99.892530905477273</c:v>
                </c:pt>
                <c:pt idx="233">
                  <c:v>99.892530905477273</c:v>
                </c:pt>
                <c:pt idx="234">
                  <c:v>99.892530905477273</c:v>
                </c:pt>
                <c:pt idx="235">
                  <c:v>99.892530905477273</c:v>
                </c:pt>
                <c:pt idx="236">
                  <c:v>99.892530905477273</c:v>
                </c:pt>
                <c:pt idx="237">
                  <c:v>99.892530905477273</c:v>
                </c:pt>
                <c:pt idx="238">
                  <c:v>99.892530905477273</c:v>
                </c:pt>
                <c:pt idx="239">
                  <c:v>99.892530905477273</c:v>
                </c:pt>
                <c:pt idx="240">
                  <c:v>99.892530905477273</c:v>
                </c:pt>
                <c:pt idx="241">
                  <c:v>99.888233427330775</c:v>
                </c:pt>
                <c:pt idx="242">
                  <c:v>99.883936048076578</c:v>
                </c:pt>
                <c:pt idx="243">
                  <c:v>99.87963876771434</c:v>
                </c:pt>
                <c:pt idx="244">
                  <c:v>99.87534158624382</c:v>
                </c:pt>
                <c:pt idx="245">
                  <c:v>99.871044503664677</c:v>
                </c:pt>
                <c:pt idx="246">
                  <c:v>99.871044503664677</c:v>
                </c:pt>
                <c:pt idx="247">
                  <c:v>99.871044503664677</c:v>
                </c:pt>
                <c:pt idx="248">
                  <c:v>99.871044503664677</c:v>
                </c:pt>
                <c:pt idx="249">
                  <c:v>99.871044503664677</c:v>
                </c:pt>
                <c:pt idx="250">
                  <c:v>99.871044503664677</c:v>
                </c:pt>
                <c:pt idx="251">
                  <c:v>99.871044503664677</c:v>
                </c:pt>
                <c:pt idx="252">
                  <c:v>99.871044503664677</c:v>
                </c:pt>
                <c:pt idx="253">
                  <c:v>99.871044503664677</c:v>
                </c:pt>
                <c:pt idx="254">
                  <c:v>99.871044503664677</c:v>
                </c:pt>
                <c:pt idx="255">
                  <c:v>99.871044503664677</c:v>
                </c:pt>
                <c:pt idx="256">
                  <c:v>99.871044503664677</c:v>
                </c:pt>
                <c:pt idx="257">
                  <c:v>99.871044503664677</c:v>
                </c:pt>
                <c:pt idx="258">
                  <c:v>99.871044503664677</c:v>
                </c:pt>
                <c:pt idx="259">
                  <c:v>99.871044503664677</c:v>
                </c:pt>
                <c:pt idx="260">
                  <c:v>99.871044503664677</c:v>
                </c:pt>
                <c:pt idx="261">
                  <c:v>99.871044503664677</c:v>
                </c:pt>
                <c:pt idx="262">
                  <c:v>99.871044503664677</c:v>
                </c:pt>
                <c:pt idx="263">
                  <c:v>99.871044503664677</c:v>
                </c:pt>
                <c:pt idx="264">
                  <c:v>99.871044503664677</c:v>
                </c:pt>
                <c:pt idx="265">
                  <c:v>99.871044503664677</c:v>
                </c:pt>
                <c:pt idx="266">
                  <c:v>99.871044503664677</c:v>
                </c:pt>
                <c:pt idx="267">
                  <c:v>99.871044503664677</c:v>
                </c:pt>
                <c:pt idx="268">
                  <c:v>99.871044503664677</c:v>
                </c:pt>
                <c:pt idx="269">
                  <c:v>99.871044503664677</c:v>
                </c:pt>
                <c:pt idx="270">
                  <c:v>99.871044503664677</c:v>
                </c:pt>
                <c:pt idx="271">
                  <c:v>99.871044503664677</c:v>
                </c:pt>
                <c:pt idx="272">
                  <c:v>99.871044503664677</c:v>
                </c:pt>
                <c:pt idx="273">
                  <c:v>99.871044503664677</c:v>
                </c:pt>
                <c:pt idx="274">
                  <c:v>99.871044503664677</c:v>
                </c:pt>
                <c:pt idx="275">
                  <c:v>99.871044503664677</c:v>
                </c:pt>
                <c:pt idx="276">
                  <c:v>99.871044503664677</c:v>
                </c:pt>
                <c:pt idx="277">
                  <c:v>99.871044503664677</c:v>
                </c:pt>
                <c:pt idx="278">
                  <c:v>99.871044503664677</c:v>
                </c:pt>
                <c:pt idx="279">
                  <c:v>99.871044503664677</c:v>
                </c:pt>
                <c:pt idx="280">
                  <c:v>99.871044503664677</c:v>
                </c:pt>
                <c:pt idx="281">
                  <c:v>99.871044503664677</c:v>
                </c:pt>
                <c:pt idx="282">
                  <c:v>99.871044503664677</c:v>
                </c:pt>
                <c:pt idx="283">
                  <c:v>99.871044503664677</c:v>
                </c:pt>
                <c:pt idx="284">
                  <c:v>99.871044503664677</c:v>
                </c:pt>
                <c:pt idx="285">
                  <c:v>99.871044503664677</c:v>
                </c:pt>
                <c:pt idx="286">
                  <c:v>99.87534158624382</c:v>
                </c:pt>
                <c:pt idx="287">
                  <c:v>99.87963876771434</c:v>
                </c:pt>
                <c:pt idx="288">
                  <c:v>99.883936048076578</c:v>
                </c:pt>
                <c:pt idx="289">
                  <c:v>99.888233427330775</c:v>
                </c:pt>
                <c:pt idx="290">
                  <c:v>99.892530905477273</c:v>
                </c:pt>
                <c:pt idx="291">
                  <c:v>99.888233427330775</c:v>
                </c:pt>
                <c:pt idx="292">
                  <c:v>99.883936048076578</c:v>
                </c:pt>
                <c:pt idx="293">
                  <c:v>99.87963876771434</c:v>
                </c:pt>
                <c:pt idx="294">
                  <c:v>99.87534158624382</c:v>
                </c:pt>
                <c:pt idx="295">
                  <c:v>99.871044503664677</c:v>
                </c:pt>
                <c:pt idx="296">
                  <c:v>99.87534158624382</c:v>
                </c:pt>
                <c:pt idx="297">
                  <c:v>99.87963876771434</c:v>
                </c:pt>
                <c:pt idx="298">
                  <c:v>99.883936048076578</c:v>
                </c:pt>
                <c:pt idx="299">
                  <c:v>99.888233427330775</c:v>
                </c:pt>
                <c:pt idx="300">
                  <c:v>99.892530905477273</c:v>
                </c:pt>
                <c:pt idx="301">
                  <c:v>99.888233427330775</c:v>
                </c:pt>
                <c:pt idx="302">
                  <c:v>99.883936048076578</c:v>
                </c:pt>
                <c:pt idx="303">
                  <c:v>99.87963876771434</c:v>
                </c:pt>
                <c:pt idx="304">
                  <c:v>99.87534158624382</c:v>
                </c:pt>
                <c:pt idx="305">
                  <c:v>99.871044503664677</c:v>
                </c:pt>
                <c:pt idx="306">
                  <c:v>99.871044503664677</c:v>
                </c:pt>
                <c:pt idx="307">
                  <c:v>99.871044503664677</c:v>
                </c:pt>
                <c:pt idx="308">
                  <c:v>99.871044503664677</c:v>
                </c:pt>
                <c:pt idx="309">
                  <c:v>99.871044503664677</c:v>
                </c:pt>
                <c:pt idx="310">
                  <c:v>99.871044503664677</c:v>
                </c:pt>
                <c:pt idx="311">
                  <c:v>99.871044503664677</c:v>
                </c:pt>
                <c:pt idx="312">
                  <c:v>99.871044503664677</c:v>
                </c:pt>
                <c:pt idx="313">
                  <c:v>99.871044503664677</c:v>
                </c:pt>
                <c:pt idx="314">
                  <c:v>99.871044503664677</c:v>
                </c:pt>
                <c:pt idx="315">
                  <c:v>99.871044503664677</c:v>
                </c:pt>
                <c:pt idx="316">
                  <c:v>99.871044503664677</c:v>
                </c:pt>
                <c:pt idx="317">
                  <c:v>99.871044503664677</c:v>
                </c:pt>
                <c:pt idx="318">
                  <c:v>99.871044503664677</c:v>
                </c:pt>
                <c:pt idx="319">
                  <c:v>99.871044503664677</c:v>
                </c:pt>
                <c:pt idx="320">
                  <c:v>99.871044503664677</c:v>
                </c:pt>
                <c:pt idx="321">
                  <c:v>99.871044503664677</c:v>
                </c:pt>
                <c:pt idx="322">
                  <c:v>99.871044503664677</c:v>
                </c:pt>
                <c:pt idx="323">
                  <c:v>99.871044503664677</c:v>
                </c:pt>
                <c:pt idx="324">
                  <c:v>99.871044503664677</c:v>
                </c:pt>
                <c:pt idx="325">
                  <c:v>99.871044503664677</c:v>
                </c:pt>
                <c:pt idx="326">
                  <c:v>99.87534158624382</c:v>
                </c:pt>
                <c:pt idx="327">
                  <c:v>99.87963876771434</c:v>
                </c:pt>
                <c:pt idx="328">
                  <c:v>99.883936048076578</c:v>
                </c:pt>
                <c:pt idx="329">
                  <c:v>99.888233427330775</c:v>
                </c:pt>
                <c:pt idx="330">
                  <c:v>99.892530905477273</c:v>
                </c:pt>
                <c:pt idx="331">
                  <c:v>99.888233427330775</c:v>
                </c:pt>
                <c:pt idx="332">
                  <c:v>99.883936048076578</c:v>
                </c:pt>
                <c:pt idx="333">
                  <c:v>99.87963876771434</c:v>
                </c:pt>
                <c:pt idx="334">
                  <c:v>99.87534158624382</c:v>
                </c:pt>
                <c:pt idx="335">
                  <c:v>99.871044503664677</c:v>
                </c:pt>
                <c:pt idx="336">
                  <c:v>99.871044503664677</c:v>
                </c:pt>
                <c:pt idx="337">
                  <c:v>99.871044503664677</c:v>
                </c:pt>
                <c:pt idx="338">
                  <c:v>99.871044503664677</c:v>
                </c:pt>
                <c:pt idx="339">
                  <c:v>99.871044503664677</c:v>
                </c:pt>
                <c:pt idx="340">
                  <c:v>99.871044503664677</c:v>
                </c:pt>
                <c:pt idx="341">
                  <c:v>99.871044503664677</c:v>
                </c:pt>
                <c:pt idx="342">
                  <c:v>99.871044503664677</c:v>
                </c:pt>
                <c:pt idx="343">
                  <c:v>99.871044503664677</c:v>
                </c:pt>
                <c:pt idx="344">
                  <c:v>99.871044503664677</c:v>
                </c:pt>
                <c:pt idx="345">
                  <c:v>99.871044503664677</c:v>
                </c:pt>
                <c:pt idx="346">
                  <c:v>99.871044503664677</c:v>
                </c:pt>
                <c:pt idx="347">
                  <c:v>99.871044503664677</c:v>
                </c:pt>
                <c:pt idx="348">
                  <c:v>99.871044503664677</c:v>
                </c:pt>
                <c:pt idx="349">
                  <c:v>99.871044503664677</c:v>
                </c:pt>
                <c:pt idx="350">
                  <c:v>99.871044503664677</c:v>
                </c:pt>
                <c:pt idx="351">
                  <c:v>99.866747519976656</c:v>
                </c:pt>
                <c:pt idx="352">
                  <c:v>99.862450635179414</c:v>
                </c:pt>
                <c:pt idx="353">
                  <c:v>99.858153849272668</c:v>
                </c:pt>
                <c:pt idx="354">
                  <c:v>99.853857162256134</c:v>
                </c:pt>
                <c:pt idx="355">
                  <c:v>99.849560574129541</c:v>
                </c:pt>
                <c:pt idx="356">
                  <c:v>99.849560574129541</c:v>
                </c:pt>
                <c:pt idx="357">
                  <c:v>99.849560574129541</c:v>
                </c:pt>
                <c:pt idx="358">
                  <c:v>99.849560574129541</c:v>
                </c:pt>
                <c:pt idx="359">
                  <c:v>99.849560574129541</c:v>
                </c:pt>
                <c:pt idx="360">
                  <c:v>99.849560574129541</c:v>
                </c:pt>
                <c:pt idx="361">
                  <c:v>99.849560574129541</c:v>
                </c:pt>
                <c:pt idx="362">
                  <c:v>99.849560574129541</c:v>
                </c:pt>
                <c:pt idx="363">
                  <c:v>99.849560574129541</c:v>
                </c:pt>
                <c:pt idx="364">
                  <c:v>99.849560574129541</c:v>
                </c:pt>
                <c:pt idx="365">
                  <c:v>99.849560574129541</c:v>
                </c:pt>
                <c:pt idx="366">
                  <c:v>99.845264084892548</c:v>
                </c:pt>
                <c:pt idx="367">
                  <c:v>99.84096769454483</c:v>
                </c:pt>
                <c:pt idx="368">
                  <c:v>99.836671403086143</c:v>
                </c:pt>
                <c:pt idx="369">
                  <c:v>99.83237521051619</c:v>
                </c:pt>
                <c:pt idx="370">
                  <c:v>99.828079116834658</c:v>
                </c:pt>
                <c:pt idx="371">
                  <c:v>99.828079116834658</c:v>
                </c:pt>
                <c:pt idx="372">
                  <c:v>99.828079116834658</c:v>
                </c:pt>
                <c:pt idx="373">
                  <c:v>99.828079116834658</c:v>
                </c:pt>
                <c:pt idx="374">
                  <c:v>99.828079116834658</c:v>
                </c:pt>
                <c:pt idx="375">
                  <c:v>99.828079116834658</c:v>
                </c:pt>
                <c:pt idx="376">
                  <c:v>99.828079116834658</c:v>
                </c:pt>
                <c:pt idx="377">
                  <c:v>99.828079116834658</c:v>
                </c:pt>
                <c:pt idx="378">
                  <c:v>99.828079116834658</c:v>
                </c:pt>
                <c:pt idx="379">
                  <c:v>99.828079116834658</c:v>
                </c:pt>
                <c:pt idx="380">
                  <c:v>99.828079116834658</c:v>
                </c:pt>
                <c:pt idx="381">
                  <c:v>99.828079116834658</c:v>
                </c:pt>
                <c:pt idx="382">
                  <c:v>99.828079116834658</c:v>
                </c:pt>
                <c:pt idx="383">
                  <c:v>99.828079116834658</c:v>
                </c:pt>
                <c:pt idx="384">
                  <c:v>99.828079116834658</c:v>
                </c:pt>
                <c:pt idx="385">
                  <c:v>99.828079116834658</c:v>
                </c:pt>
                <c:pt idx="386">
                  <c:v>99.823783122041277</c:v>
                </c:pt>
                <c:pt idx="387">
                  <c:v>99.819487226135678</c:v>
                </c:pt>
                <c:pt idx="388">
                  <c:v>99.815191429117661</c:v>
                </c:pt>
                <c:pt idx="389">
                  <c:v>99.810895730986843</c:v>
                </c:pt>
                <c:pt idx="390">
                  <c:v>99.806600131743011</c:v>
                </c:pt>
                <c:pt idx="391">
                  <c:v>99.806600131743011</c:v>
                </c:pt>
                <c:pt idx="392">
                  <c:v>99.806600131743011</c:v>
                </c:pt>
                <c:pt idx="393">
                  <c:v>99.806600131743011</c:v>
                </c:pt>
                <c:pt idx="394">
                  <c:v>99.806600131743011</c:v>
                </c:pt>
                <c:pt idx="395">
                  <c:v>99.806600131743011</c:v>
                </c:pt>
                <c:pt idx="396">
                  <c:v>99.806600131743011</c:v>
                </c:pt>
                <c:pt idx="397">
                  <c:v>99.806600131743011</c:v>
                </c:pt>
                <c:pt idx="398">
                  <c:v>99.806600131743011</c:v>
                </c:pt>
                <c:pt idx="399">
                  <c:v>99.806600131743011</c:v>
                </c:pt>
                <c:pt idx="400">
                  <c:v>99.806600131743011</c:v>
                </c:pt>
                <c:pt idx="401">
                  <c:v>99.806600131743011</c:v>
                </c:pt>
                <c:pt idx="402">
                  <c:v>99.806600131743011</c:v>
                </c:pt>
                <c:pt idx="403">
                  <c:v>99.806600131743011</c:v>
                </c:pt>
                <c:pt idx="404">
                  <c:v>99.806600131743011</c:v>
                </c:pt>
                <c:pt idx="405">
                  <c:v>99.806600131743011</c:v>
                </c:pt>
                <c:pt idx="406">
                  <c:v>99.806600131743011</c:v>
                </c:pt>
                <c:pt idx="407">
                  <c:v>99.806600131743011</c:v>
                </c:pt>
                <c:pt idx="408">
                  <c:v>99.806600131743011</c:v>
                </c:pt>
                <c:pt idx="409">
                  <c:v>99.806600131743011</c:v>
                </c:pt>
                <c:pt idx="410">
                  <c:v>99.806600131743011</c:v>
                </c:pt>
                <c:pt idx="411">
                  <c:v>99.806600131743011</c:v>
                </c:pt>
                <c:pt idx="412">
                  <c:v>99.806600131743011</c:v>
                </c:pt>
                <c:pt idx="413">
                  <c:v>99.806600131743011</c:v>
                </c:pt>
                <c:pt idx="414">
                  <c:v>99.806600131743011</c:v>
                </c:pt>
                <c:pt idx="415">
                  <c:v>99.806600131743011</c:v>
                </c:pt>
                <c:pt idx="416">
                  <c:v>99.80230463138578</c:v>
                </c:pt>
                <c:pt idx="417">
                  <c:v>99.798009229914939</c:v>
                </c:pt>
                <c:pt idx="418">
                  <c:v>99.793713927330103</c:v>
                </c:pt>
                <c:pt idx="419">
                  <c:v>99.789418723631059</c:v>
                </c:pt>
                <c:pt idx="420">
                  <c:v>99.785123618817465</c:v>
                </c:pt>
                <c:pt idx="421">
                  <c:v>99.78082861288901</c:v>
                </c:pt>
                <c:pt idx="422">
                  <c:v>99.776533705845395</c:v>
                </c:pt>
                <c:pt idx="423">
                  <c:v>99.772238897686378</c:v>
                </c:pt>
                <c:pt idx="424">
                  <c:v>99.76794418841159</c:v>
                </c:pt>
                <c:pt idx="425">
                  <c:v>99.763649578020832</c:v>
                </c:pt>
                <c:pt idx="426">
                  <c:v>99.763649578020832</c:v>
                </c:pt>
                <c:pt idx="427">
                  <c:v>99.763649578020832</c:v>
                </c:pt>
                <c:pt idx="428">
                  <c:v>99.763649578020832</c:v>
                </c:pt>
                <c:pt idx="429">
                  <c:v>99.763649578020832</c:v>
                </c:pt>
                <c:pt idx="430">
                  <c:v>99.763649578020832</c:v>
                </c:pt>
                <c:pt idx="431">
                  <c:v>99.76794418841159</c:v>
                </c:pt>
                <c:pt idx="432">
                  <c:v>99.772238897686378</c:v>
                </c:pt>
                <c:pt idx="433">
                  <c:v>99.776533705845395</c:v>
                </c:pt>
                <c:pt idx="434">
                  <c:v>99.78082861288901</c:v>
                </c:pt>
                <c:pt idx="435">
                  <c:v>99.785123618817465</c:v>
                </c:pt>
                <c:pt idx="436">
                  <c:v>99.785123618817465</c:v>
                </c:pt>
                <c:pt idx="437">
                  <c:v>99.785123618817465</c:v>
                </c:pt>
                <c:pt idx="438">
                  <c:v>99.785123618817465</c:v>
                </c:pt>
                <c:pt idx="439">
                  <c:v>99.785123618817465</c:v>
                </c:pt>
                <c:pt idx="440">
                  <c:v>99.785123618817465</c:v>
                </c:pt>
                <c:pt idx="441">
                  <c:v>99.785123618817465</c:v>
                </c:pt>
                <c:pt idx="442">
                  <c:v>99.785123618817465</c:v>
                </c:pt>
                <c:pt idx="443">
                  <c:v>99.785123618817465</c:v>
                </c:pt>
                <c:pt idx="444">
                  <c:v>99.785123618817465</c:v>
                </c:pt>
                <c:pt idx="445">
                  <c:v>99.785123618817465</c:v>
                </c:pt>
                <c:pt idx="446">
                  <c:v>99.785123618817465</c:v>
                </c:pt>
                <c:pt idx="447">
                  <c:v>99.785123618817465</c:v>
                </c:pt>
                <c:pt idx="448">
                  <c:v>99.785123618817465</c:v>
                </c:pt>
                <c:pt idx="449">
                  <c:v>99.785123618817465</c:v>
                </c:pt>
                <c:pt idx="450">
                  <c:v>99.785123618817465</c:v>
                </c:pt>
                <c:pt idx="451">
                  <c:v>99.785123618817465</c:v>
                </c:pt>
                <c:pt idx="452">
                  <c:v>99.785123618817465</c:v>
                </c:pt>
                <c:pt idx="453">
                  <c:v>99.785123618817465</c:v>
                </c:pt>
                <c:pt idx="454">
                  <c:v>99.785123618817465</c:v>
                </c:pt>
                <c:pt idx="455">
                  <c:v>99.785123618817465</c:v>
                </c:pt>
                <c:pt idx="456">
                  <c:v>99.789418723631059</c:v>
                </c:pt>
                <c:pt idx="457">
                  <c:v>99.793713927330103</c:v>
                </c:pt>
                <c:pt idx="458">
                  <c:v>99.798009229914939</c:v>
                </c:pt>
                <c:pt idx="459">
                  <c:v>99.80230463138578</c:v>
                </c:pt>
                <c:pt idx="460">
                  <c:v>99.806600131743011</c:v>
                </c:pt>
                <c:pt idx="461">
                  <c:v>99.806600131743011</c:v>
                </c:pt>
                <c:pt idx="462">
                  <c:v>99.806600131743011</c:v>
                </c:pt>
                <c:pt idx="463">
                  <c:v>99.806600131743011</c:v>
                </c:pt>
                <c:pt idx="464">
                  <c:v>99.806600131743011</c:v>
                </c:pt>
                <c:pt idx="465">
                  <c:v>99.806600131743011</c:v>
                </c:pt>
                <c:pt idx="466">
                  <c:v>99.806600131743011</c:v>
                </c:pt>
                <c:pt idx="467">
                  <c:v>99.806600131743011</c:v>
                </c:pt>
                <c:pt idx="468">
                  <c:v>99.806600131743011</c:v>
                </c:pt>
                <c:pt idx="469">
                  <c:v>99.806600131743011</c:v>
                </c:pt>
                <c:pt idx="470">
                  <c:v>99.806600131743011</c:v>
                </c:pt>
                <c:pt idx="471">
                  <c:v>99.810895730986843</c:v>
                </c:pt>
                <c:pt idx="472">
                  <c:v>99.815191429117661</c:v>
                </c:pt>
                <c:pt idx="473">
                  <c:v>99.819487226135678</c:v>
                </c:pt>
                <c:pt idx="474">
                  <c:v>99.823783122041277</c:v>
                </c:pt>
                <c:pt idx="475">
                  <c:v>99.828079116834658</c:v>
                </c:pt>
                <c:pt idx="476">
                  <c:v>99.828079116834658</c:v>
                </c:pt>
                <c:pt idx="477">
                  <c:v>99.828079116834658</c:v>
                </c:pt>
                <c:pt idx="478">
                  <c:v>99.828079116834658</c:v>
                </c:pt>
                <c:pt idx="479">
                  <c:v>99.828079116834658</c:v>
                </c:pt>
                <c:pt idx="480">
                  <c:v>99.828079116834658</c:v>
                </c:pt>
                <c:pt idx="481">
                  <c:v>99.828079116834658</c:v>
                </c:pt>
                <c:pt idx="482">
                  <c:v>99.828079116834658</c:v>
                </c:pt>
                <c:pt idx="483">
                  <c:v>99.828079116834658</c:v>
                </c:pt>
                <c:pt idx="484">
                  <c:v>99.828079116834658</c:v>
                </c:pt>
                <c:pt idx="485">
                  <c:v>99.828079116834658</c:v>
                </c:pt>
                <c:pt idx="486">
                  <c:v>99.828079116834658</c:v>
                </c:pt>
                <c:pt idx="487">
                  <c:v>99.828079116834658</c:v>
                </c:pt>
                <c:pt idx="488">
                  <c:v>99.828079116834658</c:v>
                </c:pt>
                <c:pt idx="489">
                  <c:v>99.828079116834658</c:v>
                </c:pt>
                <c:pt idx="490">
                  <c:v>99.828079116834658</c:v>
                </c:pt>
                <c:pt idx="491">
                  <c:v>99.828079116834658</c:v>
                </c:pt>
                <c:pt idx="492">
                  <c:v>99.828079116834658</c:v>
                </c:pt>
                <c:pt idx="493">
                  <c:v>99.828079116834658</c:v>
                </c:pt>
                <c:pt idx="494">
                  <c:v>99.828079116834658</c:v>
                </c:pt>
                <c:pt idx="495">
                  <c:v>99.828079116834658</c:v>
                </c:pt>
                <c:pt idx="496">
                  <c:v>99.828079116834658</c:v>
                </c:pt>
                <c:pt idx="497">
                  <c:v>99.828079116834658</c:v>
                </c:pt>
                <c:pt idx="498">
                  <c:v>99.828079116834658</c:v>
                </c:pt>
                <c:pt idx="499">
                  <c:v>99.828079116834658</c:v>
                </c:pt>
                <c:pt idx="500">
                  <c:v>99.828079116834658</c:v>
                </c:pt>
                <c:pt idx="501">
                  <c:v>99.828079116834658</c:v>
                </c:pt>
                <c:pt idx="502">
                  <c:v>99.828079116834658</c:v>
                </c:pt>
                <c:pt idx="503">
                  <c:v>99.828079116834658</c:v>
                </c:pt>
                <c:pt idx="504">
                  <c:v>99.828079116834658</c:v>
                </c:pt>
                <c:pt idx="505">
                  <c:v>99.828079116834658</c:v>
                </c:pt>
                <c:pt idx="506">
                  <c:v>99.828079116834658</c:v>
                </c:pt>
                <c:pt idx="507">
                  <c:v>99.828079116834658</c:v>
                </c:pt>
                <c:pt idx="508">
                  <c:v>99.828079116834658</c:v>
                </c:pt>
                <c:pt idx="509">
                  <c:v>99.828079116834658</c:v>
                </c:pt>
                <c:pt idx="510">
                  <c:v>99.828079116834658</c:v>
                </c:pt>
                <c:pt idx="511">
                  <c:v>99.828079116834658</c:v>
                </c:pt>
                <c:pt idx="512">
                  <c:v>99.828079116834658</c:v>
                </c:pt>
                <c:pt idx="513">
                  <c:v>99.828079116834658</c:v>
                </c:pt>
                <c:pt idx="514">
                  <c:v>99.828079116834658</c:v>
                </c:pt>
                <c:pt idx="515">
                  <c:v>99.828079116834658</c:v>
                </c:pt>
                <c:pt idx="516">
                  <c:v>99.828079116834658</c:v>
                </c:pt>
                <c:pt idx="517">
                  <c:v>99.828079116834658</c:v>
                </c:pt>
                <c:pt idx="518">
                  <c:v>99.828079116834658</c:v>
                </c:pt>
                <c:pt idx="519">
                  <c:v>99.828079116834658</c:v>
                </c:pt>
                <c:pt idx="520">
                  <c:v>99.828079116834658</c:v>
                </c:pt>
                <c:pt idx="521">
                  <c:v>99.828079116834658</c:v>
                </c:pt>
                <c:pt idx="522">
                  <c:v>99.828079116834658</c:v>
                </c:pt>
                <c:pt idx="523">
                  <c:v>99.828079116834658</c:v>
                </c:pt>
                <c:pt idx="524">
                  <c:v>99.828079116834658</c:v>
                </c:pt>
                <c:pt idx="525">
                  <c:v>99.828079116834658</c:v>
                </c:pt>
                <c:pt idx="526">
                  <c:v>99.828079116834658</c:v>
                </c:pt>
                <c:pt idx="527">
                  <c:v>99.828079116834658</c:v>
                </c:pt>
                <c:pt idx="528">
                  <c:v>99.828079116834658</c:v>
                </c:pt>
                <c:pt idx="529">
                  <c:v>99.828079116834658</c:v>
                </c:pt>
                <c:pt idx="530">
                  <c:v>99.828079116834658</c:v>
                </c:pt>
                <c:pt idx="531">
                  <c:v>99.828079116834658</c:v>
                </c:pt>
                <c:pt idx="532">
                  <c:v>99.828079116834658</c:v>
                </c:pt>
                <c:pt idx="533">
                  <c:v>99.828079116834658</c:v>
                </c:pt>
                <c:pt idx="534">
                  <c:v>99.828079116834658</c:v>
                </c:pt>
                <c:pt idx="535">
                  <c:v>99.828079116834658</c:v>
                </c:pt>
                <c:pt idx="536">
                  <c:v>99.823783122041277</c:v>
                </c:pt>
                <c:pt idx="537">
                  <c:v>99.819487226135678</c:v>
                </c:pt>
                <c:pt idx="538">
                  <c:v>99.815191429117661</c:v>
                </c:pt>
                <c:pt idx="539">
                  <c:v>99.810895730986843</c:v>
                </c:pt>
                <c:pt idx="540">
                  <c:v>99.806600131743011</c:v>
                </c:pt>
                <c:pt idx="541">
                  <c:v>99.80230463138578</c:v>
                </c:pt>
                <c:pt idx="542">
                  <c:v>99.798009229914939</c:v>
                </c:pt>
                <c:pt idx="543">
                  <c:v>99.793713927330103</c:v>
                </c:pt>
                <c:pt idx="544">
                  <c:v>99.789418723631059</c:v>
                </c:pt>
                <c:pt idx="545">
                  <c:v>99.785123618817465</c:v>
                </c:pt>
                <c:pt idx="546">
                  <c:v>99.789418723631059</c:v>
                </c:pt>
                <c:pt idx="547">
                  <c:v>99.793713927330103</c:v>
                </c:pt>
                <c:pt idx="548">
                  <c:v>99.798009229914939</c:v>
                </c:pt>
                <c:pt idx="549">
                  <c:v>99.80230463138578</c:v>
                </c:pt>
                <c:pt idx="550">
                  <c:v>99.806600131743011</c:v>
                </c:pt>
                <c:pt idx="551">
                  <c:v>99.80230463138578</c:v>
                </c:pt>
                <c:pt idx="552">
                  <c:v>99.798009229914939</c:v>
                </c:pt>
                <c:pt idx="553">
                  <c:v>99.793713927330103</c:v>
                </c:pt>
                <c:pt idx="554">
                  <c:v>99.789418723631059</c:v>
                </c:pt>
                <c:pt idx="555">
                  <c:v>99.785123618817465</c:v>
                </c:pt>
                <c:pt idx="556">
                  <c:v>99.789418723631059</c:v>
                </c:pt>
                <c:pt idx="557">
                  <c:v>99.793713927330103</c:v>
                </c:pt>
                <c:pt idx="558">
                  <c:v>99.798009229914939</c:v>
                </c:pt>
                <c:pt idx="559">
                  <c:v>99.80230463138578</c:v>
                </c:pt>
                <c:pt idx="560">
                  <c:v>99.806600131743011</c:v>
                </c:pt>
                <c:pt idx="561">
                  <c:v>99.80230463138578</c:v>
                </c:pt>
                <c:pt idx="562">
                  <c:v>99.798009229914939</c:v>
                </c:pt>
                <c:pt idx="563">
                  <c:v>99.793713927330103</c:v>
                </c:pt>
                <c:pt idx="564">
                  <c:v>99.789418723631059</c:v>
                </c:pt>
                <c:pt idx="565">
                  <c:v>99.785123618817465</c:v>
                </c:pt>
                <c:pt idx="566">
                  <c:v>99.789418723631059</c:v>
                </c:pt>
                <c:pt idx="567">
                  <c:v>99.793713927330103</c:v>
                </c:pt>
                <c:pt idx="568">
                  <c:v>99.798009229914939</c:v>
                </c:pt>
                <c:pt idx="569">
                  <c:v>99.80230463138578</c:v>
                </c:pt>
                <c:pt idx="570">
                  <c:v>99.806600131743011</c:v>
                </c:pt>
                <c:pt idx="571">
                  <c:v>99.793713927330103</c:v>
                </c:pt>
                <c:pt idx="572">
                  <c:v>99.780828612888982</c:v>
                </c:pt>
                <c:pt idx="573">
                  <c:v>99.76794418841159</c:v>
                </c:pt>
                <c:pt idx="574">
                  <c:v>99.755060653889984</c:v>
                </c:pt>
                <c:pt idx="575">
                  <c:v>99.742178009316049</c:v>
                </c:pt>
                <c:pt idx="576">
                  <c:v>99.742178009316049</c:v>
                </c:pt>
                <c:pt idx="577">
                  <c:v>99.742178009316049</c:v>
                </c:pt>
                <c:pt idx="578">
                  <c:v>99.742178009316049</c:v>
                </c:pt>
                <c:pt idx="579">
                  <c:v>99.742178009316049</c:v>
                </c:pt>
                <c:pt idx="580">
                  <c:v>99.742178009316049</c:v>
                </c:pt>
                <c:pt idx="581">
                  <c:v>99.750766340149326</c:v>
                </c:pt>
                <c:pt idx="582">
                  <c:v>99.759355066513749</c:v>
                </c:pt>
                <c:pt idx="583">
                  <c:v>99.76794418841159</c:v>
                </c:pt>
                <c:pt idx="584">
                  <c:v>99.776533705845395</c:v>
                </c:pt>
                <c:pt idx="585">
                  <c:v>99.785123618817465</c:v>
                </c:pt>
                <c:pt idx="586">
                  <c:v>99.798009229914939</c:v>
                </c:pt>
                <c:pt idx="587">
                  <c:v>99.810895730986871</c:v>
                </c:pt>
                <c:pt idx="588">
                  <c:v>99.823783122041277</c:v>
                </c:pt>
                <c:pt idx="589">
                  <c:v>99.836671403086143</c:v>
                </c:pt>
                <c:pt idx="590">
                  <c:v>99.849560574129541</c:v>
                </c:pt>
                <c:pt idx="591">
                  <c:v>99.832375210516204</c:v>
                </c:pt>
                <c:pt idx="592">
                  <c:v>99.815191429117661</c:v>
                </c:pt>
                <c:pt idx="593">
                  <c:v>99.798009229914939</c:v>
                </c:pt>
                <c:pt idx="594">
                  <c:v>99.780828612888982</c:v>
                </c:pt>
                <c:pt idx="595">
                  <c:v>99.763649578020832</c:v>
                </c:pt>
                <c:pt idx="596">
                  <c:v>99.785123618817465</c:v>
                </c:pt>
                <c:pt idx="597">
                  <c:v>99.806600131743011</c:v>
                </c:pt>
                <c:pt idx="598">
                  <c:v>99.828079116834658</c:v>
                </c:pt>
                <c:pt idx="599">
                  <c:v>99.849560574129498</c:v>
                </c:pt>
                <c:pt idx="600">
                  <c:v>99.871044503664677</c:v>
                </c:pt>
                <c:pt idx="601">
                  <c:v>99.858153849272668</c:v>
                </c:pt>
                <c:pt idx="602">
                  <c:v>99.845264084892491</c:v>
                </c:pt>
                <c:pt idx="603">
                  <c:v>99.83237521051619</c:v>
                </c:pt>
                <c:pt idx="604">
                  <c:v>99.819487226135678</c:v>
                </c:pt>
                <c:pt idx="605">
                  <c:v>99.806600131743011</c:v>
                </c:pt>
                <c:pt idx="606">
                  <c:v>99.80230463138578</c:v>
                </c:pt>
                <c:pt idx="607">
                  <c:v>99.798009229914939</c:v>
                </c:pt>
                <c:pt idx="608">
                  <c:v>99.793713927330103</c:v>
                </c:pt>
                <c:pt idx="609">
                  <c:v>99.789418723631059</c:v>
                </c:pt>
                <c:pt idx="610">
                  <c:v>99.785123618817465</c:v>
                </c:pt>
                <c:pt idx="611">
                  <c:v>99.785123618817465</c:v>
                </c:pt>
                <c:pt idx="612">
                  <c:v>99.785123618817465</c:v>
                </c:pt>
                <c:pt idx="613">
                  <c:v>99.785123618817465</c:v>
                </c:pt>
                <c:pt idx="614">
                  <c:v>99.785123618817465</c:v>
                </c:pt>
                <c:pt idx="615">
                  <c:v>99.785123618817465</c:v>
                </c:pt>
                <c:pt idx="616">
                  <c:v>99.78082861288901</c:v>
                </c:pt>
                <c:pt idx="617">
                  <c:v>99.776533705845395</c:v>
                </c:pt>
                <c:pt idx="618">
                  <c:v>99.772238897686378</c:v>
                </c:pt>
                <c:pt idx="619">
                  <c:v>99.76794418841159</c:v>
                </c:pt>
                <c:pt idx="620">
                  <c:v>99.763649578020832</c:v>
                </c:pt>
                <c:pt idx="621">
                  <c:v>99.755060653889984</c:v>
                </c:pt>
                <c:pt idx="622">
                  <c:v>99.746472125291476</c:v>
                </c:pt>
                <c:pt idx="623">
                  <c:v>99.737883992222876</c:v>
                </c:pt>
                <c:pt idx="624">
                  <c:v>99.72929625468187</c:v>
                </c:pt>
                <c:pt idx="625">
                  <c:v>99.720708912666041</c:v>
                </c:pt>
                <c:pt idx="626">
                  <c:v>99.694949259745954</c:v>
                </c:pt>
                <c:pt idx="627">
                  <c:v>99.669193166467053</c:v>
                </c:pt>
                <c:pt idx="628">
                  <c:v>99.643440632765163</c:v>
                </c:pt>
                <c:pt idx="629">
                  <c:v>99.617691658576092</c:v>
                </c:pt>
                <c:pt idx="630">
                  <c:v>99.591946243835679</c:v>
                </c:pt>
                <c:pt idx="631">
                  <c:v>99.544755561277697</c:v>
                </c:pt>
                <c:pt idx="632">
                  <c:v>99.49757684181084</c:v>
                </c:pt>
                <c:pt idx="633">
                  <c:v>99.450410085039366</c:v>
                </c:pt>
                <c:pt idx="634">
                  <c:v>99.403255290567628</c:v>
                </c:pt>
                <c:pt idx="635">
                  <c:v>99.356112457999728</c:v>
                </c:pt>
                <c:pt idx="636">
                  <c:v>99.321834274622631</c:v>
                </c:pt>
                <c:pt idx="637">
                  <c:v>99.287562417841286</c:v>
                </c:pt>
                <c:pt idx="638">
                  <c:v>99.253296887503311</c:v>
                </c:pt>
                <c:pt idx="639">
                  <c:v>99.219037683456435</c:v>
                </c:pt>
                <c:pt idx="640">
                  <c:v>99.184784805548205</c:v>
                </c:pt>
                <c:pt idx="641">
                  <c:v>99.193347431958102</c:v>
                </c:pt>
                <c:pt idx="642">
                  <c:v>99.201910453744489</c:v>
                </c:pt>
                <c:pt idx="643">
                  <c:v>99.210473870909823</c:v>
                </c:pt>
                <c:pt idx="644">
                  <c:v>99.219037683456392</c:v>
                </c:pt>
                <c:pt idx="645">
                  <c:v>99.227601891386669</c:v>
                </c:pt>
                <c:pt idx="646">
                  <c:v>99.257579732823402</c:v>
                </c:pt>
                <c:pt idx="647">
                  <c:v>99.287562417841258</c:v>
                </c:pt>
                <c:pt idx="648">
                  <c:v>99.3175499465424</c:v>
                </c:pt>
                <c:pt idx="649">
                  <c:v>99.347542319028776</c:v>
                </c:pt>
                <c:pt idx="650">
                  <c:v>99.377539535402491</c:v>
                </c:pt>
                <c:pt idx="651">
                  <c:v>99.4032552905676</c:v>
                </c:pt>
                <c:pt idx="652">
                  <c:v>99.428974604646243</c:v>
                </c:pt>
                <c:pt idx="653">
                  <c:v>99.454697477702709</c:v>
                </c:pt>
                <c:pt idx="654">
                  <c:v>99.480423909801203</c:v>
                </c:pt>
                <c:pt idx="655">
                  <c:v>99.506153901005916</c:v>
                </c:pt>
                <c:pt idx="656">
                  <c:v>99.523309205788692</c:v>
                </c:pt>
                <c:pt idx="657">
                  <c:v>99.540466092444049</c:v>
                </c:pt>
                <c:pt idx="658">
                  <c:v>99.557624560990959</c:v>
                </c:pt>
                <c:pt idx="659">
                  <c:v>99.574784611448521</c:v>
                </c:pt>
                <c:pt idx="660">
                  <c:v>99.591946243835679</c:v>
                </c:pt>
                <c:pt idx="661">
                  <c:v>99.604818506278832</c:v>
                </c:pt>
                <c:pt idx="662">
                  <c:v>99.617691658576092</c:v>
                </c:pt>
                <c:pt idx="663">
                  <c:v>99.630565700735545</c:v>
                </c:pt>
                <c:pt idx="664">
                  <c:v>99.643440632765163</c:v>
                </c:pt>
                <c:pt idx="665">
                  <c:v>99.656316454673004</c:v>
                </c:pt>
                <c:pt idx="666">
                  <c:v>99.664900830325649</c:v>
                </c:pt>
                <c:pt idx="667">
                  <c:v>99.673485601485638</c:v>
                </c:pt>
                <c:pt idx="668">
                  <c:v>99.682070768155384</c:v>
                </c:pt>
                <c:pt idx="669">
                  <c:v>99.69065633033722</c:v>
                </c:pt>
                <c:pt idx="670">
                  <c:v>99.699242288033602</c:v>
                </c:pt>
                <c:pt idx="671">
                  <c:v>99.703535415200449</c:v>
                </c:pt>
                <c:pt idx="672">
                  <c:v>99.707828641246863</c:v>
                </c:pt>
                <c:pt idx="673">
                  <c:v>99.712121966173029</c:v>
                </c:pt>
                <c:pt idx="674">
                  <c:v>99.71641538997936</c:v>
                </c:pt>
                <c:pt idx="675">
                  <c:v>99.720708912666041</c:v>
                </c:pt>
                <c:pt idx="676">
                  <c:v>99.725002534233468</c:v>
                </c:pt>
                <c:pt idx="677">
                  <c:v>99.729296254681856</c:v>
                </c:pt>
                <c:pt idx="678">
                  <c:v>99.733590074011587</c:v>
                </c:pt>
                <c:pt idx="679">
                  <c:v>99.737883992222876</c:v>
                </c:pt>
                <c:pt idx="680">
                  <c:v>99.742178009316049</c:v>
                </c:pt>
                <c:pt idx="681">
                  <c:v>99.746472125291447</c:v>
                </c:pt>
                <c:pt idx="682">
                  <c:v>99.750766340149326</c:v>
                </c:pt>
                <c:pt idx="683">
                  <c:v>99.755060653889984</c:v>
                </c:pt>
                <c:pt idx="684">
                  <c:v>99.759355066513749</c:v>
                </c:pt>
                <c:pt idx="685">
                  <c:v>99.763649578020832</c:v>
                </c:pt>
                <c:pt idx="686">
                  <c:v>99.759355066513749</c:v>
                </c:pt>
                <c:pt idx="687">
                  <c:v>99.755060653889984</c:v>
                </c:pt>
                <c:pt idx="688">
                  <c:v>99.750766340149326</c:v>
                </c:pt>
                <c:pt idx="689">
                  <c:v>99.746472125291447</c:v>
                </c:pt>
                <c:pt idx="690">
                  <c:v>99.742178009316049</c:v>
                </c:pt>
                <c:pt idx="691">
                  <c:v>99.742178009316049</c:v>
                </c:pt>
                <c:pt idx="692">
                  <c:v>99.742178009316049</c:v>
                </c:pt>
                <c:pt idx="693">
                  <c:v>99.742178009316049</c:v>
                </c:pt>
                <c:pt idx="694">
                  <c:v>99.742178009316049</c:v>
                </c:pt>
                <c:pt idx="695">
                  <c:v>99.742178009316049</c:v>
                </c:pt>
                <c:pt idx="696">
                  <c:v>99.746472125291447</c:v>
                </c:pt>
                <c:pt idx="697">
                  <c:v>99.750766340149326</c:v>
                </c:pt>
                <c:pt idx="698">
                  <c:v>99.755060653889984</c:v>
                </c:pt>
                <c:pt idx="699">
                  <c:v>99.759355066513749</c:v>
                </c:pt>
                <c:pt idx="700">
                  <c:v>99.763649578020832</c:v>
                </c:pt>
                <c:pt idx="701">
                  <c:v>99.763649578020832</c:v>
                </c:pt>
                <c:pt idx="702">
                  <c:v>99.763649578020832</c:v>
                </c:pt>
                <c:pt idx="703">
                  <c:v>99.763649578020832</c:v>
                </c:pt>
                <c:pt idx="704">
                  <c:v>99.763649578020832</c:v>
                </c:pt>
                <c:pt idx="705">
                  <c:v>99.763649578020832</c:v>
                </c:pt>
                <c:pt idx="706">
                  <c:v>99.759355066513749</c:v>
                </c:pt>
                <c:pt idx="707">
                  <c:v>99.755060653889984</c:v>
                </c:pt>
                <c:pt idx="708">
                  <c:v>99.750766340149326</c:v>
                </c:pt>
                <c:pt idx="709">
                  <c:v>99.746472125291447</c:v>
                </c:pt>
                <c:pt idx="710">
                  <c:v>99.742178009316049</c:v>
                </c:pt>
                <c:pt idx="711">
                  <c:v>99.746472125291447</c:v>
                </c:pt>
                <c:pt idx="712">
                  <c:v>99.750766340149326</c:v>
                </c:pt>
                <c:pt idx="713">
                  <c:v>99.755060653889984</c:v>
                </c:pt>
                <c:pt idx="714">
                  <c:v>99.759355066513749</c:v>
                </c:pt>
                <c:pt idx="715">
                  <c:v>99.763649578020832</c:v>
                </c:pt>
                <c:pt idx="716">
                  <c:v>99.763649578020832</c:v>
                </c:pt>
                <c:pt idx="717">
                  <c:v>99.763649578020832</c:v>
                </c:pt>
                <c:pt idx="718">
                  <c:v>99.763649578020832</c:v>
                </c:pt>
                <c:pt idx="719">
                  <c:v>99.763649578020832</c:v>
                </c:pt>
                <c:pt idx="720">
                  <c:v>99.763649578020832</c:v>
                </c:pt>
                <c:pt idx="721">
                  <c:v>99.763649578020832</c:v>
                </c:pt>
                <c:pt idx="722">
                  <c:v>99.763649578020832</c:v>
                </c:pt>
                <c:pt idx="723">
                  <c:v>99.763649578020832</c:v>
                </c:pt>
                <c:pt idx="724">
                  <c:v>99.763649578020832</c:v>
                </c:pt>
                <c:pt idx="725">
                  <c:v>99.763649578020832</c:v>
                </c:pt>
                <c:pt idx="726">
                  <c:v>99.759355066513749</c:v>
                </c:pt>
                <c:pt idx="727">
                  <c:v>99.755060653889984</c:v>
                </c:pt>
                <c:pt idx="728">
                  <c:v>99.750766340149326</c:v>
                </c:pt>
                <c:pt idx="729">
                  <c:v>99.746472125291447</c:v>
                </c:pt>
                <c:pt idx="730">
                  <c:v>99.742178009316049</c:v>
                </c:pt>
                <c:pt idx="731">
                  <c:v>99.746472125291447</c:v>
                </c:pt>
                <c:pt idx="732">
                  <c:v>99.750766340149326</c:v>
                </c:pt>
                <c:pt idx="733">
                  <c:v>99.755060653889984</c:v>
                </c:pt>
                <c:pt idx="734">
                  <c:v>99.759355066513749</c:v>
                </c:pt>
                <c:pt idx="735">
                  <c:v>99.763649578020832</c:v>
                </c:pt>
                <c:pt idx="736">
                  <c:v>99.763649578020832</c:v>
                </c:pt>
                <c:pt idx="737">
                  <c:v>99.763649578020832</c:v>
                </c:pt>
                <c:pt idx="738">
                  <c:v>99.763649578020832</c:v>
                </c:pt>
                <c:pt idx="739">
                  <c:v>99.763649578020832</c:v>
                </c:pt>
                <c:pt idx="740">
                  <c:v>99.763649578020832</c:v>
                </c:pt>
                <c:pt idx="741">
                  <c:v>99.763649578020832</c:v>
                </c:pt>
                <c:pt idx="742">
                  <c:v>99.763649578020832</c:v>
                </c:pt>
                <c:pt idx="743">
                  <c:v>99.763649578020832</c:v>
                </c:pt>
                <c:pt idx="744">
                  <c:v>99.763649578020832</c:v>
                </c:pt>
                <c:pt idx="745">
                  <c:v>99.763649578020832</c:v>
                </c:pt>
                <c:pt idx="746">
                  <c:v>99.759355066513749</c:v>
                </c:pt>
                <c:pt idx="747">
                  <c:v>99.755060653889984</c:v>
                </c:pt>
                <c:pt idx="748">
                  <c:v>99.750766340149326</c:v>
                </c:pt>
                <c:pt idx="749">
                  <c:v>99.746472125291447</c:v>
                </c:pt>
                <c:pt idx="750">
                  <c:v>99.742178009316049</c:v>
                </c:pt>
                <c:pt idx="751">
                  <c:v>99.742178009316049</c:v>
                </c:pt>
                <c:pt idx="752">
                  <c:v>99.742178009316049</c:v>
                </c:pt>
                <c:pt idx="753">
                  <c:v>99.742178009316049</c:v>
                </c:pt>
                <c:pt idx="754">
                  <c:v>99.742178009316049</c:v>
                </c:pt>
                <c:pt idx="755">
                  <c:v>99.742178009316049</c:v>
                </c:pt>
                <c:pt idx="756">
                  <c:v>99.742178009316049</c:v>
                </c:pt>
                <c:pt idx="757">
                  <c:v>99.742178009316049</c:v>
                </c:pt>
                <c:pt idx="758">
                  <c:v>99.742178009316049</c:v>
                </c:pt>
                <c:pt idx="759">
                  <c:v>99.742178009316049</c:v>
                </c:pt>
                <c:pt idx="760">
                  <c:v>99.742178009316049</c:v>
                </c:pt>
                <c:pt idx="761">
                  <c:v>99.742178009316049</c:v>
                </c:pt>
                <c:pt idx="762">
                  <c:v>99.742178009316049</c:v>
                </c:pt>
                <c:pt idx="763">
                  <c:v>99.742178009316049</c:v>
                </c:pt>
                <c:pt idx="764">
                  <c:v>99.742178009316049</c:v>
                </c:pt>
                <c:pt idx="765">
                  <c:v>99.742178009316049</c:v>
                </c:pt>
                <c:pt idx="766">
                  <c:v>99.742178009316049</c:v>
                </c:pt>
                <c:pt idx="767">
                  <c:v>99.742178009316049</c:v>
                </c:pt>
                <c:pt idx="768">
                  <c:v>99.742178009316049</c:v>
                </c:pt>
                <c:pt idx="769">
                  <c:v>99.742178009316049</c:v>
                </c:pt>
                <c:pt idx="770">
                  <c:v>99.742178009316049</c:v>
                </c:pt>
                <c:pt idx="771">
                  <c:v>99.742178009316049</c:v>
                </c:pt>
                <c:pt idx="772">
                  <c:v>99.742178009316049</c:v>
                </c:pt>
                <c:pt idx="773">
                  <c:v>99.742178009316049</c:v>
                </c:pt>
                <c:pt idx="774">
                  <c:v>99.742178009316049</c:v>
                </c:pt>
                <c:pt idx="775">
                  <c:v>99.742178009316049</c:v>
                </c:pt>
                <c:pt idx="776">
                  <c:v>99.742178009316049</c:v>
                </c:pt>
                <c:pt idx="777">
                  <c:v>99.742178009316049</c:v>
                </c:pt>
                <c:pt idx="778">
                  <c:v>99.742178009316049</c:v>
                </c:pt>
                <c:pt idx="779">
                  <c:v>99.742178009316049</c:v>
                </c:pt>
                <c:pt idx="780">
                  <c:v>99.742178009316049</c:v>
                </c:pt>
                <c:pt idx="781">
                  <c:v>99.737883992222876</c:v>
                </c:pt>
                <c:pt idx="782">
                  <c:v>99.733590074011587</c:v>
                </c:pt>
                <c:pt idx="783">
                  <c:v>99.729296254681856</c:v>
                </c:pt>
                <c:pt idx="784">
                  <c:v>99.725002534233468</c:v>
                </c:pt>
                <c:pt idx="785">
                  <c:v>99.720708912666041</c:v>
                </c:pt>
                <c:pt idx="786">
                  <c:v>99.720708912666041</c:v>
                </c:pt>
                <c:pt idx="787">
                  <c:v>99.720708912666041</c:v>
                </c:pt>
                <c:pt idx="788">
                  <c:v>99.720708912666041</c:v>
                </c:pt>
                <c:pt idx="789">
                  <c:v>99.720708912666041</c:v>
                </c:pt>
                <c:pt idx="790">
                  <c:v>99.720708912666041</c:v>
                </c:pt>
                <c:pt idx="791">
                  <c:v>99.720708912666041</c:v>
                </c:pt>
                <c:pt idx="792">
                  <c:v>99.720708912666041</c:v>
                </c:pt>
                <c:pt idx="793">
                  <c:v>99.720708912666041</c:v>
                </c:pt>
                <c:pt idx="794">
                  <c:v>99.720708912666041</c:v>
                </c:pt>
                <c:pt idx="795">
                  <c:v>99.720708912666041</c:v>
                </c:pt>
                <c:pt idx="796">
                  <c:v>99.720708912666041</c:v>
                </c:pt>
                <c:pt idx="797">
                  <c:v>99.720708912666041</c:v>
                </c:pt>
                <c:pt idx="798">
                  <c:v>99.720708912666041</c:v>
                </c:pt>
                <c:pt idx="799">
                  <c:v>99.720708912666041</c:v>
                </c:pt>
                <c:pt idx="800">
                  <c:v>99.720708912666041</c:v>
                </c:pt>
                <c:pt idx="801">
                  <c:v>99.720708912666041</c:v>
                </c:pt>
                <c:pt idx="802">
                  <c:v>99.720708912666041</c:v>
                </c:pt>
                <c:pt idx="803">
                  <c:v>99.720708912666041</c:v>
                </c:pt>
                <c:pt idx="804">
                  <c:v>99.720708912666041</c:v>
                </c:pt>
                <c:pt idx="805">
                  <c:v>99.720708912666041</c:v>
                </c:pt>
                <c:pt idx="806">
                  <c:v>99.71641538997936</c:v>
                </c:pt>
                <c:pt idx="807">
                  <c:v>99.712121966173029</c:v>
                </c:pt>
                <c:pt idx="808">
                  <c:v>99.707828641246863</c:v>
                </c:pt>
                <c:pt idx="809">
                  <c:v>99.703535415200449</c:v>
                </c:pt>
                <c:pt idx="810">
                  <c:v>99.699242288033602</c:v>
                </c:pt>
                <c:pt idx="811">
                  <c:v>99.703535415200449</c:v>
                </c:pt>
                <c:pt idx="812">
                  <c:v>99.707828641246863</c:v>
                </c:pt>
                <c:pt idx="813">
                  <c:v>99.712121966173029</c:v>
                </c:pt>
                <c:pt idx="814">
                  <c:v>99.71641538997936</c:v>
                </c:pt>
                <c:pt idx="815">
                  <c:v>99.720708912666041</c:v>
                </c:pt>
                <c:pt idx="816">
                  <c:v>99.720708912666041</c:v>
                </c:pt>
                <c:pt idx="817">
                  <c:v>99.720708912666041</c:v>
                </c:pt>
                <c:pt idx="818">
                  <c:v>99.720708912666041</c:v>
                </c:pt>
                <c:pt idx="819">
                  <c:v>99.720708912666041</c:v>
                </c:pt>
                <c:pt idx="820">
                  <c:v>99.720708912666041</c:v>
                </c:pt>
                <c:pt idx="821">
                  <c:v>99.71641538997936</c:v>
                </c:pt>
                <c:pt idx="822">
                  <c:v>99.712121966173029</c:v>
                </c:pt>
                <c:pt idx="823">
                  <c:v>99.707828641246863</c:v>
                </c:pt>
                <c:pt idx="824">
                  <c:v>99.703535415200449</c:v>
                </c:pt>
                <c:pt idx="825">
                  <c:v>99.699242288033602</c:v>
                </c:pt>
                <c:pt idx="826">
                  <c:v>99.694949259745954</c:v>
                </c:pt>
                <c:pt idx="827">
                  <c:v>99.69065633033722</c:v>
                </c:pt>
                <c:pt idx="828">
                  <c:v>99.686363499807129</c:v>
                </c:pt>
                <c:pt idx="829">
                  <c:v>99.682070768155342</c:v>
                </c:pt>
                <c:pt idx="830">
                  <c:v>99.677778135381615</c:v>
                </c:pt>
                <c:pt idx="831">
                  <c:v>99.677778135381615</c:v>
                </c:pt>
                <c:pt idx="832">
                  <c:v>99.677778135381615</c:v>
                </c:pt>
                <c:pt idx="833">
                  <c:v>99.677778135381615</c:v>
                </c:pt>
                <c:pt idx="834">
                  <c:v>99.677778135381615</c:v>
                </c:pt>
                <c:pt idx="835">
                  <c:v>99.677778135381615</c:v>
                </c:pt>
                <c:pt idx="836">
                  <c:v>99.677778135381615</c:v>
                </c:pt>
                <c:pt idx="837">
                  <c:v>99.677778135381615</c:v>
                </c:pt>
                <c:pt idx="838">
                  <c:v>99.677778135381615</c:v>
                </c:pt>
                <c:pt idx="839">
                  <c:v>99.677778135381615</c:v>
                </c:pt>
                <c:pt idx="840">
                  <c:v>99.677778135381615</c:v>
                </c:pt>
                <c:pt idx="841">
                  <c:v>99.677778135381615</c:v>
                </c:pt>
                <c:pt idx="842">
                  <c:v>99.677778135381615</c:v>
                </c:pt>
                <c:pt idx="843">
                  <c:v>99.677778135381615</c:v>
                </c:pt>
                <c:pt idx="844">
                  <c:v>99.677778135381615</c:v>
                </c:pt>
                <c:pt idx="845">
                  <c:v>99.677778135381615</c:v>
                </c:pt>
                <c:pt idx="846">
                  <c:v>99.677778135381615</c:v>
                </c:pt>
                <c:pt idx="847">
                  <c:v>99.677778135381615</c:v>
                </c:pt>
                <c:pt idx="848">
                  <c:v>99.677778135381615</c:v>
                </c:pt>
                <c:pt idx="849">
                  <c:v>99.677778135381615</c:v>
                </c:pt>
                <c:pt idx="850">
                  <c:v>99.677778135381615</c:v>
                </c:pt>
                <c:pt idx="851">
                  <c:v>99.677778135381615</c:v>
                </c:pt>
                <c:pt idx="852">
                  <c:v>99.677778135381615</c:v>
                </c:pt>
                <c:pt idx="853">
                  <c:v>99.677778135381615</c:v>
                </c:pt>
                <c:pt idx="854">
                  <c:v>99.677778135381615</c:v>
                </c:pt>
                <c:pt idx="855">
                  <c:v>99.677778135381615</c:v>
                </c:pt>
                <c:pt idx="856">
                  <c:v>99.677778135381615</c:v>
                </c:pt>
                <c:pt idx="857">
                  <c:v>99.677778135381615</c:v>
                </c:pt>
                <c:pt idx="858">
                  <c:v>99.677778135381615</c:v>
                </c:pt>
                <c:pt idx="859">
                  <c:v>99.677778135381615</c:v>
                </c:pt>
                <c:pt idx="860">
                  <c:v>99.677778135381615</c:v>
                </c:pt>
                <c:pt idx="861">
                  <c:v>99.673485601485638</c:v>
                </c:pt>
                <c:pt idx="862">
                  <c:v>99.669193166467053</c:v>
                </c:pt>
                <c:pt idx="863">
                  <c:v>99.664900830325621</c:v>
                </c:pt>
                <c:pt idx="864">
                  <c:v>99.660608593061028</c:v>
                </c:pt>
                <c:pt idx="865">
                  <c:v>99.656316454673004</c:v>
                </c:pt>
                <c:pt idx="866">
                  <c:v>99.660608593061028</c:v>
                </c:pt>
                <c:pt idx="867">
                  <c:v>99.664900830325621</c:v>
                </c:pt>
                <c:pt idx="868">
                  <c:v>99.669193166467053</c:v>
                </c:pt>
                <c:pt idx="869">
                  <c:v>99.673485601485638</c:v>
                </c:pt>
                <c:pt idx="870">
                  <c:v>99.677778135381615</c:v>
                </c:pt>
                <c:pt idx="871">
                  <c:v>99.673485601485638</c:v>
                </c:pt>
                <c:pt idx="872">
                  <c:v>99.669193166467053</c:v>
                </c:pt>
                <c:pt idx="873">
                  <c:v>99.664900830325621</c:v>
                </c:pt>
                <c:pt idx="874">
                  <c:v>99.660608593061028</c:v>
                </c:pt>
                <c:pt idx="875">
                  <c:v>99.656316454673004</c:v>
                </c:pt>
                <c:pt idx="876">
                  <c:v>99.652024415161193</c:v>
                </c:pt>
                <c:pt idx="877">
                  <c:v>99.647732474525355</c:v>
                </c:pt>
                <c:pt idx="878">
                  <c:v>99.643440632765163</c:v>
                </c:pt>
                <c:pt idx="879">
                  <c:v>99.639148889880317</c:v>
                </c:pt>
                <c:pt idx="880">
                  <c:v>99.634857245870535</c:v>
                </c:pt>
                <c:pt idx="881">
                  <c:v>99.634857245870535</c:v>
                </c:pt>
                <c:pt idx="882">
                  <c:v>99.634857245870535</c:v>
                </c:pt>
                <c:pt idx="883">
                  <c:v>99.634857245870535</c:v>
                </c:pt>
                <c:pt idx="884">
                  <c:v>99.634857245870535</c:v>
                </c:pt>
                <c:pt idx="885">
                  <c:v>99.634857245870535</c:v>
                </c:pt>
                <c:pt idx="886">
                  <c:v>99.634857245870535</c:v>
                </c:pt>
                <c:pt idx="887">
                  <c:v>99.634857245870535</c:v>
                </c:pt>
                <c:pt idx="888">
                  <c:v>99.634857245870535</c:v>
                </c:pt>
                <c:pt idx="889">
                  <c:v>99.634857245870535</c:v>
                </c:pt>
                <c:pt idx="890">
                  <c:v>99.634857245870535</c:v>
                </c:pt>
                <c:pt idx="891">
                  <c:v>99.630565700735545</c:v>
                </c:pt>
                <c:pt idx="892">
                  <c:v>99.626274254474964</c:v>
                </c:pt>
                <c:pt idx="893">
                  <c:v>99.621982907088608</c:v>
                </c:pt>
                <c:pt idx="894">
                  <c:v>99.617691658576064</c:v>
                </c:pt>
                <c:pt idx="895">
                  <c:v>99.613400508937147</c:v>
                </c:pt>
                <c:pt idx="896">
                  <c:v>99.609109458171488</c:v>
                </c:pt>
                <c:pt idx="897">
                  <c:v>99.604818506278832</c:v>
                </c:pt>
                <c:pt idx="898">
                  <c:v>99.600527653258794</c:v>
                </c:pt>
                <c:pt idx="899">
                  <c:v>99.596236899111204</c:v>
                </c:pt>
                <c:pt idx="900">
                  <c:v>99.591946243835679</c:v>
                </c:pt>
                <c:pt idx="901">
                  <c:v>99.591946243835679</c:v>
                </c:pt>
                <c:pt idx="902">
                  <c:v>99.591946243835679</c:v>
                </c:pt>
                <c:pt idx="903">
                  <c:v>99.591946243835679</c:v>
                </c:pt>
                <c:pt idx="904">
                  <c:v>99.591946243835679</c:v>
                </c:pt>
                <c:pt idx="905">
                  <c:v>99.591946243835679</c:v>
                </c:pt>
                <c:pt idx="906">
                  <c:v>99.583365229899684</c:v>
                </c:pt>
                <c:pt idx="907">
                  <c:v>99.574784611448521</c:v>
                </c:pt>
                <c:pt idx="908">
                  <c:v>99.566204388479733</c:v>
                </c:pt>
                <c:pt idx="909">
                  <c:v>99.557624560991016</c:v>
                </c:pt>
                <c:pt idx="910">
                  <c:v>99.549045128979884</c:v>
                </c:pt>
                <c:pt idx="911">
                  <c:v>99.544755561277725</c:v>
                </c:pt>
                <c:pt idx="912">
                  <c:v>99.540466092444049</c:v>
                </c:pt>
                <c:pt idx="913">
                  <c:v>99.536176722478643</c:v>
                </c:pt>
                <c:pt idx="914">
                  <c:v>99.53188745138111</c:v>
                </c:pt>
                <c:pt idx="915">
                  <c:v>99.527598279151263</c:v>
                </c:pt>
                <c:pt idx="916">
                  <c:v>99.519020231293212</c:v>
                </c:pt>
                <c:pt idx="917">
                  <c:v>99.510442578902143</c:v>
                </c:pt>
                <c:pt idx="918">
                  <c:v>99.501865321975615</c:v>
                </c:pt>
                <c:pt idx="919">
                  <c:v>99.493288460511309</c:v>
                </c:pt>
                <c:pt idx="920">
                  <c:v>99.484711994506796</c:v>
                </c:pt>
                <c:pt idx="921">
                  <c:v>99.458984969228396</c:v>
                </c:pt>
                <c:pt idx="922">
                  <c:v>99.433261503002726</c:v>
                </c:pt>
                <c:pt idx="923">
                  <c:v>99.407541595765551</c:v>
                </c:pt>
                <c:pt idx="924">
                  <c:v>99.381825247452625</c:v>
                </c:pt>
                <c:pt idx="925">
                  <c:v>99.356112457999728</c:v>
                </c:pt>
                <c:pt idx="926">
                  <c:v>99.308981586939879</c:v>
                </c:pt>
                <c:pt idx="927">
                  <c:v>99.261862676992095</c:v>
                </c:pt>
                <c:pt idx="928">
                  <c:v>99.214755727760291</c:v>
                </c:pt>
                <c:pt idx="929">
                  <c:v>99.167660738848468</c:v>
                </c:pt>
                <c:pt idx="930">
                  <c:v>99.120577709860342</c:v>
                </c:pt>
                <c:pt idx="931">
                  <c:v>99.039280646880513</c:v>
                </c:pt>
                <c:pt idx="932">
                  <c:v>98.958019262762463</c:v>
                </c:pt>
                <c:pt idx="933">
                  <c:v>98.876793555462982</c:v>
                </c:pt>
                <c:pt idx="934">
                  <c:v>98.795603522938322</c:v>
                </c:pt>
                <c:pt idx="935">
                  <c:v>98.714449163143911</c:v>
                </c:pt>
                <c:pt idx="936">
                  <c:v>98.654674039222556</c:v>
                </c:pt>
                <c:pt idx="937">
                  <c:v>98.594918281392168</c:v>
                </c:pt>
                <c:pt idx="938">
                  <c:v>98.535181888834089</c:v>
                </c:pt>
                <c:pt idx="939">
                  <c:v>98.475464860729574</c:v>
                </c:pt>
                <c:pt idx="940">
                  <c:v>98.415767196259551</c:v>
                </c:pt>
                <c:pt idx="941">
                  <c:v>98.407240539135216</c:v>
                </c:pt>
                <c:pt idx="942">
                  <c:v>98.398714277167983</c:v>
                </c:pt>
                <c:pt idx="943">
                  <c:v>98.390188410355478</c:v>
                </c:pt>
                <c:pt idx="944">
                  <c:v>98.381662938695285</c:v>
                </c:pt>
                <c:pt idx="945">
                  <c:v>98.373137862185047</c:v>
                </c:pt>
                <c:pt idx="946">
                  <c:v>98.407240539135216</c:v>
                </c:pt>
                <c:pt idx="947">
                  <c:v>98.44134953859907</c:v>
                </c:pt>
                <c:pt idx="948">
                  <c:v>98.475464860729545</c:v>
                </c:pt>
                <c:pt idx="949">
                  <c:v>98.509586505679451</c:v>
                </c:pt>
                <c:pt idx="950">
                  <c:v>98.543714473601625</c:v>
                </c:pt>
                <c:pt idx="951">
                  <c:v>98.59491828139214</c:v>
                </c:pt>
                <c:pt idx="952">
                  <c:v>98.646136316729667</c:v>
                </c:pt>
                <c:pt idx="953">
                  <c:v>98.697368580129748</c:v>
                </c:pt>
                <c:pt idx="954">
                  <c:v>98.74861507210781</c:v>
                </c:pt>
                <c:pt idx="955">
                  <c:v>98.799875793179126</c:v>
                </c:pt>
                <c:pt idx="956">
                  <c:v>98.838330672135029</c:v>
                </c:pt>
                <c:pt idx="957">
                  <c:v>98.876793555462982</c:v>
                </c:pt>
                <c:pt idx="958">
                  <c:v>98.915264443380323</c:v>
                </c:pt>
                <c:pt idx="959">
                  <c:v>98.953743336104267</c:v>
                </c:pt>
                <c:pt idx="960">
                  <c:v>98.992230233852013</c:v>
                </c:pt>
                <c:pt idx="961">
                  <c:v>99.0221700221323</c:v>
                </c:pt>
                <c:pt idx="962">
                  <c:v>99.05211465319141</c:v>
                </c:pt>
                <c:pt idx="963">
                  <c:v>99.082064127131531</c:v>
                </c:pt>
                <c:pt idx="964">
                  <c:v>99.11201844405474</c:v>
                </c:pt>
                <c:pt idx="965">
                  <c:v>99.141977604063243</c:v>
                </c:pt>
                <c:pt idx="966">
                  <c:v>99.159099298553812</c:v>
                </c:pt>
                <c:pt idx="967">
                  <c:v>99.176222574512437</c:v>
                </c:pt>
                <c:pt idx="968">
                  <c:v>99.193347431958045</c:v>
                </c:pt>
                <c:pt idx="969">
                  <c:v>99.210473870909823</c:v>
                </c:pt>
                <c:pt idx="970">
                  <c:v>99.227601891386669</c:v>
                </c:pt>
                <c:pt idx="971">
                  <c:v>99.236166494703028</c:v>
                </c:pt>
                <c:pt idx="972">
                  <c:v>99.244731493407741</c:v>
                </c:pt>
                <c:pt idx="973">
                  <c:v>99.253296887503311</c:v>
                </c:pt>
                <c:pt idx="974">
                  <c:v>99.261862676992052</c:v>
                </c:pt>
                <c:pt idx="975">
                  <c:v>99.270428861876383</c:v>
                </c:pt>
                <c:pt idx="976">
                  <c:v>99.278995442158674</c:v>
                </c:pt>
                <c:pt idx="977">
                  <c:v>99.287562417841286</c:v>
                </c:pt>
                <c:pt idx="978">
                  <c:v>99.296129788926592</c:v>
                </c:pt>
                <c:pt idx="979">
                  <c:v>99.304697555417007</c:v>
                </c:pt>
                <c:pt idx="980">
                  <c:v>99.31326571731492</c:v>
                </c:pt>
                <c:pt idx="981">
                  <c:v>99.3175499465424</c:v>
                </c:pt>
                <c:pt idx="982">
                  <c:v>99.321834274622631</c:v>
                </c:pt>
                <c:pt idx="983">
                  <c:v>99.32611870155597</c:v>
                </c:pt>
                <c:pt idx="984">
                  <c:v>99.330403227342615</c:v>
                </c:pt>
                <c:pt idx="985">
                  <c:v>99.334687851982935</c:v>
                </c:pt>
                <c:pt idx="986">
                  <c:v>99.334687851982935</c:v>
                </c:pt>
                <c:pt idx="987">
                  <c:v>99.334687851982935</c:v>
                </c:pt>
                <c:pt idx="988">
                  <c:v>99.334687851982935</c:v>
                </c:pt>
                <c:pt idx="989">
                  <c:v>99.334687851982935</c:v>
                </c:pt>
                <c:pt idx="990">
                  <c:v>99.334687851982935</c:v>
                </c:pt>
                <c:pt idx="991">
                  <c:v>99.334687851982935</c:v>
                </c:pt>
                <c:pt idx="992">
                  <c:v>99.334687851982935</c:v>
                </c:pt>
                <c:pt idx="993">
                  <c:v>99.334687851982935</c:v>
                </c:pt>
                <c:pt idx="994">
                  <c:v>99.334687851982935</c:v>
                </c:pt>
                <c:pt idx="995">
                  <c:v>99.334687851982935</c:v>
                </c:pt>
                <c:pt idx="996">
                  <c:v>99.330403227342615</c:v>
                </c:pt>
                <c:pt idx="997">
                  <c:v>99.32611870155597</c:v>
                </c:pt>
                <c:pt idx="998">
                  <c:v>99.321834274622631</c:v>
                </c:pt>
                <c:pt idx="999">
                  <c:v>99.3175499465424</c:v>
                </c:pt>
                <c:pt idx="1000">
                  <c:v>99.31326571731492</c:v>
                </c:pt>
                <c:pt idx="1001">
                  <c:v>99.304697555417007</c:v>
                </c:pt>
                <c:pt idx="1002">
                  <c:v>99.296129788926592</c:v>
                </c:pt>
                <c:pt idx="1003">
                  <c:v>99.287562417841286</c:v>
                </c:pt>
                <c:pt idx="1004">
                  <c:v>99.278995442158674</c:v>
                </c:pt>
                <c:pt idx="1005">
                  <c:v>99.270428861876383</c:v>
                </c:pt>
                <c:pt idx="1006">
                  <c:v>99.257579732823402</c:v>
                </c:pt>
                <c:pt idx="1007">
                  <c:v>99.244731493407741</c:v>
                </c:pt>
                <c:pt idx="1008">
                  <c:v>99.231884143621443</c:v>
                </c:pt>
                <c:pt idx="1009">
                  <c:v>99.219037683456392</c:v>
                </c:pt>
                <c:pt idx="1010">
                  <c:v>99.206192112904617</c:v>
                </c:pt>
                <c:pt idx="1011">
                  <c:v>99.184784805548148</c:v>
                </c:pt>
                <c:pt idx="1012">
                  <c:v>99.163379969280115</c:v>
                </c:pt>
                <c:pt idx="1013">
                  <c:v>99.141977604063243</c:v>
                </c:pt>
                <c:pt idx="1014">
                  <c:v>99.120577709860342</c:v>
                </c:pt>
                <c:pt idx="1015">
                  <c:v>99.099180286634194</c:v>
                </c:pt>
                <c:pt idx="1016">
                  <c:v>99.077785334347553</c:v>
                </c:pt>
                <c:pt idx="1017">
                  <c:v>99.056392852963285</c:v>
                </c:pt>
                <c:pt idx="1018">
                  <c:v>99.035002842444058</c:v>
                </c:pt>
                <c:pt idx="1019">
                  <c:v>99.01361530275274</c:v>
                </c:pt>
                <c:pt idx="1020">
                  <c:v>98.992230233852013</c:v>
                </c:pt>
                <c:pt idx="1021">
                  <c:v>98.953743336104267</c:v>
                </c:pt>
                <c:pt idx="1022">
                  <c:v>98.915264443380323</c:v>
                </c:pt>
                <c:pt idx="1023">
                  <c:v>98.876793555462982</c:v>
                </c:pt>
                <c:pt idx="1024">
                  <c:v>98.838330672135029</c:v>
                </c:pt>
                <c:pt idx="1025">
                  <c:v>98.799875793179126</c:v>
                </c:pt>
                <c:pt idx="1026">
                  <c:v>98.744343987644442</c:v>
                </c:pt>
                <c:pt idx="1027">
                  <c:v>98.688828881481342</c:v>
                </c:pt>
                <c:pt idx="1028">
                  <c:v>98.633330474034551</c:v>
                </c:pt>
                <c:pt idx="1029">
                  <c:v>98.577848764648877</c:v>
                </c:pt>
                <c:pt idx="1030">
                  <c:v>98.522383752668759</c:v>
                </c:pt>
              </c:numCache>
            </c:numRef>
          </c:yVal>
          <c:smooth val="0"/>
          <c:extLst>
            <c:ext xmlns:c16="http://schemas.microsoft.com/office/drawing/2014/chart" uri="{C3380CC4-5D6E-409C-BE32-E72D297353CC}">
              <c16:uniqueId val="{00000004-93ED-4AF9-9AD9-B94B79ED2920}"/>
            </c:ext>
          </c:extLst>
        </c:ser>
        <c:ser>
          <c:idx val="5"/>
          <c:order val="5"/>
          <c:tx>
            <c:strRef>
              <c:f>'Glass Data'!$H$1</c:f>
              <c:strCache>
                <c:ptCount val="1"/>
                <c:pt idx="0">
                  <c:v>r substrate % transmission  (at .707 of radius)</c:v>
                </c:pt>
              </c:strCache>
            </c:strRef>
          </c:tx>
          <c:marker>
            <c:symbol val="none"/>
          </c:marker>
          <c:xVal>
            <c:numRef>
              <c:f>'Glass Data'!$A$3:$A$1033</c:f>
              <c:numCache>
                <c:formatCode>General</c:formatCode>
                <c:ptCount val="1031"/>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338</c:v>
                </c:pt>
                <c:pt idx="39">
                  <c:v>339</c:v>
                </c:pt>
                <c:pt idx="40">
                  <c:v>340</c:v>
                </c:pt>
                <c:pt idx="41">
                  <c:v>341</c:v>
                </c:pt>
                <c:pt idx="42">
                  <c:v>342</c:v>
                </c:pt>
                <c:pt idx="43">
                  <c:v>343</c:v>
                </c:pt>
                <c:pt idx="44">
                  <c:v>344</c:v>
                </c:pt>
                <c:pt idx="45">
                  <c:v>345</c:v>
                </c:pt>
                <c:pt idx="46">
                  <c:v>346</c:v>
                </c:pt>
                <c:pt idx="47">
                  <c:v>347</c:v>
                </c:pt>
                <c:pt idx="48">
                  <c:v>348</c:v>
                </c:pt>
                <c:pt idx="49">
                  <c:v>349</c:v>
                </c:pt>
                <c:pt idx="50">
                  <c:v>350</c:v>
                </c:pt>
                <c:pt idx="51">
                  <c:v>351</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459</c:v>
                </c:pt>
                <c:pt idx="160">
                  <c:v>460</c:v>
                </c:pt>
                <c:pt idx="161">
                  <c:v>461</c:v>
                </c:pt>
                <c:pt idx="162">
                  <c:v>462</c:v>
                </c:pt>
                <c:pt idx="163">
                  <c:v>463</c:v>
                </c:pt>
                <c:pt idx="164">
                  <c:v>464</c:v>
                </c:pt>
                <c:pt idx="165">
                  <c:v>465</c:v>
                </c:pt>
                <c:pt idx="166">
                  <c:v>466</c:v>
                </c:pt>
                <c:pt idx="167">
                  <c:v>467</c:v>
                </c:pt>
                <c:pt idx="168">
                  <c:v>468</c:v>
                </c:pt>
                <c:pt idx="169">
                  <c:v>469</c:v>
                </c:pt>
                <c:pt idx="170">
                  <c:v>470</c:v>
                </c:pt>
                <c:pt idx="171">
                  <c:v>471</c:v>
                </c:pt>
                <c:pt idx="172">
                  <c:v>472</c:v>
                </c:pt>
                <c:pt idx="173">
                  <c:v>473</c:v>
                </c:pt>
                <c:pt idx="174">
                  <c:v>474</c:v>
                </c:pt>
                <c:pt idx="175">
                  <c:v>475</c:v>
                </c:pt>
                <c:pt idx="176">
                  <c:v>476</c:v>
                </c:pt>
                <c:pt idx="177">
                  <c:v>477</c:v>
                </c:pt>
                <c:pt idx="178">
                  <c:v>478</c:v>
                </c:pt>
                <c:pt idx="179">
                  <c:v>479</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539</c:v>
                </c:pt>
                <c:pt idx="240">
                  <c:v>540</c:v>
                </c:pt>
                <c:pt idx="241">
                  <c:v>541</c:v>
                </c:pt>
                <c:pt idx="242">
                  <c:v>542</c:v>
                </c:pt>
                <c:pt idx="243">
                  <c:v>543</c:v>
                </c:pt>
                <c:pt idx="244">
                  <c:v>544</c:v>
                </c:pt>
                <c:pt idx="245">
                  <c:v>545</c:v>
                </c:pt>
                <c:pt idx="246">
                  <c:v>546</c:v>
                </c:pt>
                <c:pt idx="247">
                  <c:v>547</c:v>
                </c:pt>
                <c:pt idx="248">
                  <c:v>548</c:v>
                </c:pt>
                <c:pt idx="249">
                  <c:v>549</c:v>
                </c:pt>
                <c:pt idx="250">
                  <c:v>550</c:v>
                </c:pt>
                <c:pt idx="251">
                  <c:v>551</c:v>
                </c:pt>
                <c:pt idx="252">
                  <c:v>552</c:v>
                </c:pt>
                <c:pt idx="253">
                  <c:v>553</c:v>
                </c:pt>
                <c:pt idx="254">
                  <c:v>554</c:v>
                </c:pt>
                <c:pt idx="255">
                  <c:v>555</c:v>
                </c:pt>
                <c:pt idx="256">
                  <c:v>556</c:v>
                </c:pt>
                <c:pt idx="257">
                  <c:v>557</c:v>
                </c:pt>
                <c:pt idx="258">
                  <c:v>558</c:v>
                </c:pt>
                <c:pt idx="259">
                  <c:v>559</c:v>
                </c:pt>
                <c:pt idx="260">
                  <c:v>560</c:v>
                </c:pt>
                <c:pt idx="261">
                  <c:v>561</c:v>
                </c:pt>
                <c:pt idx="262">
                  <c:v>562</c:v>
                </c:pt>
                <c:pt idx="263">
                  <c:v>563</c:v>
                </c:pt>
                <c:pt idx="264">
                  <c:v>564</c:v>
                </c:pt>
                <c:pt idx="265">
                  <c:v>565</c:v>
                </c:pt>
                <c:pt idx="266">
                  <c:v>566</c:v>
                </c:pt>
                <c:pt idx="267">
                  <c:v>567</c:v>
                </c:pt>
                <c:pt idx="268">
                  <c:v>568</c:v>
                </c:pt>
                <c:pt idx="269">
                  <c:v>569</c:v>
                </c:pt>
                <c:pt idx="270">
                  <c:v>570</c:v>
                </c:pt>
                <c:pt idx="271">
                  <c:v>571</c:v>
                </c:pt>
                <c:pt idx="272">
                  <c:v>572</c:v>
                </c:pt>
                <c:pt idx="273">
                  <c:v>573</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668</c:v>
                </c:pt>
                <c:pt idx="369">
                  <c:v>669</c:v>
                </c:pt>
                <c:pt idx="370">
                  <c:v>670</c:v>
                </c:pt>
                <c:pt idx="371">
                  <c:v>671</c:v>
                </c:pt>
                <c:pt idx="372">
                  <c:v>672</c:v>
                </c:pt>
                <c:pt idx="373">
                  <c:v>673</c:v>
                </c:pt>
                <c:pt idx="374">
                  <c:v>674</c:v>
                </c:pt>
                <c:pt idx="375">
                  <c:v>675</c:v>
                </c:pt>
                <c:pt idx="376">
                  <c:v>676</c:v>
                </c:pt>
                <c:pt idx="377">
                  <c:v>677</c:v>
                </c:pt>
                <c:pt idx="378">
                  <c:v>678</c:v>
                </c:pt>
                <c:pt idx="379">
                  <c:v>679</c:v>
                </c:pt>
                <c:pt idx="380">
                  <c:v>680</c:v>
                </c:pt>
                <c:pt idx="381">
                  <c:v>681</c:v>
                </c:pt>
                <c:pt idx="382">
                  <c:v>682</c:v>
                </c:pt>
                <c:pt idx="383">
                  <c:v>683</c:v>
                </c:pt>
                <c:pt idx="384">
                  <c:v>684</c:v>
                </c:pt>
                <c:pt idx="385">
                  <c:v>685</c:v>
                </c:pt>
                <c:pt idx="386">
                  <c:v>686</c:v>
                </c:pt>
                <c:pt idx="387">
                  <c:v>687</c:v>
                </c:pt>
                <c:pt idx="388">
                  <c:v>688</c:v>
                </c:pt>
                <c:pt idx="389">
                  <c:v>689</c:v>
                </c:pt>
                <c:pt idx="390">
                  <c:v>690</c:v>
                </c:pt>
                <c:pt idx="391">
                  <c:v>691</c:v>
                </c:pt>
                <c:pt idx="392">
                  <c:v>692</c:v>
                </c:pt>
                <c:pt idx="393">
                  <c:v>693</c:v>
                </c:pt>
                <c:pt idx="394">
                  <c:v>694</c:v>
                </c:pt>
                <c:pt idx="395">
                  <c:v>695</c:v>
                </c:pt>
                <c:pt idx="396">
                  <c:v>696</c:v>
                </c:pt>
                <c:pt idx="397">
                  <c:v>697</c:v>
                </c:pt>
                <c:pt idx="398">
                  <c:v>698</c:v>
                </c:pt>
                <c:pt idx="399">
                  <c:v>699</c:v>
                </c:pt>
                <c:pt idx="400">
                  <c:v>700</c:v>
                </c:pt>
                <c:pt idx="401">
                  <c:v>701</c:v>
                </c:pt>
                <c:pt idx="402">
                  <c:v>702</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827</c:v>
                </c:pt>
                <c:pt idx="528">
                  <c:v>828</c:v>
                </c:pt>
                <c:pt idx="529">
                  <c:v>829</c:v>
                </c:pt>
                <c:pt idx="530">
                  <c:v>830</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954</c:v>
                </c:pt>
                <c:pt idx="655">
                  <c:v>955</c:v>
                </c:pt>
                <c:pt idx="656">
                  <c:v>956</c:v>
                </c:pt>
                <c:pt idx="657">
                  <c:v>957</c:v>
                </c:pt>
                <c:pt idx="658">
                  <c:v>958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1001</c:v>
                </c:pt>
                <c:pt idx="702">
                  <c:v>1002</c:v>
                </c:pt>
                <c:pt idx="703">
                  <c:v>1003</c:v>
                </c:pt>
                <c:pt idx="704">
                  <c:v>1004</c:v>
                </c:pt>
                <c:pt idx="705">
                  <c:v>1005</c:v>
                </c:pt>
                <c:pt idx="706">
                  <c:v>1006</c:v>
                </c:pt>
                <c:pt idx="707">
                  <c:v>1007</c:v>
                </c:pt>
                <c:pt idx="708">
                  <c:v>1008</c:v>
                </c:pt>
                <c:pt idx="709">
                  <c:v>1009</c:v>
                </c:pt>
                <c:pt idx="710">
                  <c:v>1010</c:v>
                </c:pt>
                <c:pt idx="711">
                  <c:v>1011</c:v>
                </c:pt>
                <c:pt idx="712">
                  <c:v>1012</c:v>
                </c:pt>
                <c:pt idx="713">
                  <c:v>1013</c:v>
                </c:pt>
                <c:pt idx="714">
                  <c:v>1014</c:v>
                </c:pt>
                <c:pt idx="715">
                  <c:v>1015</c:v>
                </c:pt>
                <c:pt idx="716">
                  <c:v>1016</c:v>
                </c:pt>
                <c:pt idx="717">
                  <c:v>1017</c:v>
                </c:pt>
                <c:pt idx="718">
                  <c:v>1018</c:v>
                </c:pt>
                <c:pt idx="719">
                  <c:v>1019</c:v>
                </c:pt>
                <c:pt idx="720">
                  <c:v>1020</c:v>
                </c:pt>
                <c:pt idx="721">
                  <c:v>1021</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1086</c:v>
                </c:pt>
                <c:pt idx="787">
                  <c:v>1087</c:v>
                </c:pt>
                <c:pt idx="788">
                  <c:v>1088</c:v>
                </c:pt>
                <c:pt idx="789">
                  <c:v>1089</c:v>
                </c:pt>
                <c:pt idx="790">
                  <c:v>1090</c:v>
                </c:pt>
                <c:pt idx="791">
                  <c:v>1091</c:v>
                </c:pt>
                <c:pt idx="792">
                  <c:v>1092</c:v>
                </c:pt>
                <c:pt idx="793">
                  <c:v>1093</c:v>
                </c:pt>
                <c:pt idx="794">
                  <c:v>1094</c:v>
                </c:pt>
                <c:pt idx="795">
                  <c:v>1095</c:v>
                </c:pt>
                <c:pt idx="796">
                  <c:v>1096</c:v>
                </c:pt>
                <c:pt idx="797">
                  <c:v>1097</c:v>
                </c:pt>
                <c:pt idx="798">
                  <c:v>1098</c:v>
                </c:pt>
                <c:pt idx="799">
                  <c:v>1099</c:v>
                </c:pt>
                <c:pt idx="800">
                  <c:v>1100</c:v>
                </c:pt>
                <c:pt idx="801">
                  <c:v>1101</c:v>
                </c:pt>
                <c:pt idx="802">
                  <c:v>1102</c:v>
                </c:pt>
                <c:pt idx="803">
                  <c:v>1103</c:v>
                </c:pt>
                <c:pt idx="804">
                  <c:v>1104</c:v>
                </c:pt>
                <c:pt idx="805">
                  <c:v>1105</c:v>
                </c:pt>
                <c:pt idx="806">
                  <c:v>1106</c:v>
                </c:pt>
                <c:pt idx="807">
                  <c:v>1107</c:v>
                </c:pt>
                <c:pt idx="808">
                  <c:v>1108</c:v>
                </c:pt>
                <c:pt idx="809">
                  <c:v>1109</c:v>
                </c:pt>
                <c:pt idx="810">
                  <c:v>1110</c:v>
                </c:pt>
                <c:pt idx="811">
                  <c:v>1111</c:v>
                </c:pt>
                <c:pt idx="812">
                  <c:v>1112</c:v>
                </c:pt>
                <c:pt idx="813">
                  <c:v>1113</c:v>
                </c:pt>
                <c:pt idx="814">
                  <c:v>1114</c:v>
                </c:pt>
                <c:pt idx="815">
                  <c:v>1115</c:v>
                </c:pt>
                <c:pt idx="816">
                  <c:v>1116</c:v>
                </c:pt>
                <c:pt idx="817">
                  <c:v>1117</c:v>
                </c:pt>
                <c:pt idx="818">
                  <c:v>1118</c:v>
                </c:pt>
                <c:pt idx="819">
                  <c:v>1119</c:v>
                </c:pt>
                <c:pt idx="820">
                  <c:v>1120</c:v>
                </c:pt>
                <c:pt idx="821">
                  <c:v>1121</c:v>
                </c:pt>
                <c:pt idx="822">
                  <c:v>1122</c:v>
                </c:pt>
                <c:pt idx="823">
                  <c:v>1123</c:v>
                </c:pt>
                <c:pt idx="824">
                  <c:v>1124</c:v>
                </c:pt>
                <c:pt idx="825">
                  <c:v>1125</c:v>
                </c:pt>
                <c:pt idx="826">
                  <c:v>1126</c:v>
                </c:pt>
                <c:pt idx="827">
                  <c:v>1127</c:v>
                </c:pt>
                <c:pt idx="828">
                  <c:v>1128</c:v>
                </c:pt>
                <c:pt idx="829">
                  <c:v>1129</c:v>
                </c:pt>
                <c:pt idx="830">
                  <c:v>1130</c:v>
                </c:pt>
                <c:pt idx="831">
                  <c:v>1131</c:v>
                </c:pt>
                <c:pt idx="832">
                  <c:v>1132</c:v>
                </c:pt>
                <c:pt idx="833">
                  <c:v>1133</c:v>
                </c:pt>
                <c:pt idx="834">
                  <c:v>1134</c:v>
                </c:pt>
                <c:pt idx="835">
                  <c:v>1135</c:v>
                </c:pt>
                <c:pt idx="836">
                  <c:v>1136</c:v>
                </c:pt>
                <c:pt idx="837">
                  <c:v>1137</c:v>
                </c:pt>
                <c:pt idx="838">
                  <c:v>1138</c:v>
                </c:pt>
                <c:pt idx="839">
                  <c:v>1139</c:v>
                </c:pt>
                <c:pt idx="840">
                  <c:v>1140</c:v>
                </c:pt>
                <c:pt idx="841">
                  <c:v>1141</c:v>
                </c:pt>
                <c:pt idx="842">
                  <c:v>1142</c:v>
                </c:pt>
                <c:pt idx="843">
                  <c:v>1143</c:v>
                </c:pt>
                <c:pt idx="844">
                  <c:v>1144</c:v>
                </c:pt>
                <c:pt idx="845">
                  <c:v>1145</c:v>
                </c:pt>
                <c:pt idx="846">
                  <c:v>1146</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1211</c:v>
                </c:pt>
                <c:pt idx="912">
                  <c:v>1212</c:v>
                </c:pt>
                <c:pt idx="913">
                  <c:v>1213</c:v>
                </c:pt>
                <c:pt idx="914">
                  <c:v>1214</c:v>
                </c:pt>
                <c:pt idx="915">
                  <c:v>1215</c:v>
                </c:pt>
                <c:pt idx="916">
                  <c:v>1216</c:v>
                </c:pt>
                <c:pt idx="917">
                  <c:v>1217</c:v>
                </c:pt>
                <c:pt idx="918">
                  <c:v>1218</c:v>
                </c:pt>
                <c:pt idx="919">
                  <c:v>1219</c:v>
                </c:pt>
                <c:pt idx="920">
                  <c:v>1220</c:v>
                </c:pt>
                <c:pt idx="921">
                  <c:v>1221</c:v>
                </c:pt>
                <c:pt idx="922">
                  <c:v>1222</c:v>
                </c:pt>
                <c:pt idx="923">
                  <c:v>1223</c:v>
                </c:pt>
                <c:pt idx="924">
                  <c:v>1224</c:v>
                </c:pt>
                <c:pt idx="925">
                  <c:v>1225</c:v>
                </c:pt>
                <c:pt idx="926">
                  <c:v>1226</c:v>
                </c:pt>
                <c:pt idx="927">
                  <c:v>1227</c:v>
                </c:pt>
                <c:pt idx="928">
                  <c:v>1228</c:v>
                </c:pt>
                <c:pt idx="929">
                  <c:v>1229</c:v>
                </c:pt>
                <c:pt idx="930">
                  <c:v>1230</c:v>
                </c:pt>
                <c:pt idx="931">
                  <c:v>1231</c:v>
                </c:pt>
                <c:pt idx="932">
                  <c:v>1232</c:v>
                </c:pt>
                <c:pt idx="933">
                  <c:v>1233</c:v>
                </c:pt>
                <c:pt idx="934">
                  <c:v>1234</c:v>
                </c:pt>
                <c:pt idx="935">
                  <c:v>1235</c:v>
                </c:pt>
                <c:pt idx="936">
                  <c:v>1236</c:v>
                </c:pt>
                <c:pt idx="937">
                  <c:v>1237</c:v>
                </c:pt>
                <c:pt idx="938">
                  <c:v>1238</c:v>
                </c:pt>
                <c:pt idx="939">
                  <c:v>1239</c:v>
                </c:pt>
                <c:pt idx="940">
                  <c:v>1240</c:v>
                </c:pt>
                <c:pt idx="941">
                  <c:v>1241</c:v>
                </c:pt>
                <c:pt idx="942">
                  <c:v>1242</c:v>
                </c:pt>
                <c:pt idx="943">
                  <c:v>1243</c:v>
                </c:pt>
                <c:pt idx="944">
                  <c:v>1244</c:v>
                </c:pt>
                <c:pt idx="945">
                  <c:v>1245</c:v>
                </c:pt>
                <c:pt idx="946">
                  <c:v>1246</c:v>
                </c:pt>
                <c:pt idx="947">
                  <c:v>1247</c:v>
                </c:pt>
                <c:pt idx="948">
                  <c:v>1248</c:v>
                </c:pt>
                <c:pt idx="949">
                  <c:v>1249</c:v>
                </c:pt>
                <c:pt idx="950">
                  <c:v>1250</c:v>
                </c:pt>
                <c:pt idx="951">
                  <c:v>1251</c:v>
                </c:pt>
                <c:pt idx="952">
                  <c:v>1252</c:v>
                </c:pt>
                <c:pt idx="953">
                  <c:v>1253</c:v>
                </c:pt>
                <c:pt idx="954">
                  <c:v>1254</c:v>
                </c:pt>
                <c:pt idx="955">
                  <c:v>1255</c:v>
                </c:pt>
                <c:pt idx="956">
                  <c:v>1256</c:v>
                </c:pt>
                <c:pt idx="957">
                  <c:v>1257</c:v>
                </c:pt>
                <c:pt idx="958">
                  <c:v>1258</c:v>
                </c:pt>
                <c:pt idx="959">
                  <c:v>1259</c:v>
                </c:pt>
                <c:pt idx="960">
                  <c:v>1260</c:v>
                </c:pt>
                <c:pt idx="961">
                  <c:v>1261</c:v>
                </c:pt>
                <c:pt idx="962">
                  <c:v>1262</c:v>
                </c:pt>
                <c:pt idx="963">
                  <c:v>1263</c:v>
                </c:pt>
                <c:pt idx="964">
                  <c:v>1264</c:v>
                </c:pt>
                <c:pt idx="965">
                  <c:v>1265</c:v>
                </c:pt>
                <c:pt idx="966">
                  <c:v>1266</c:v>
                </c:pt>
                <c:pt idx="967">
                  <c:v>1267</c:v>
                </c:pt>
                <c:pt idx="968">
                  <c:v>1268</c:v>
                </c:pt>
                <c:pt idx="969">
                  <c:v>1269</c:v>
                </c:pt>
                <c:pt idx="970">
                  <c:v>1270</c:v>
                </c:pt>
                <c:pt idx="971">
                  <c:v>1271</c:v>
                </c:pt>
                <c:pt idx="972">
                  <c:v>1272</c:v>
                </c:pt>
                <c:pt idx="973">
                  <c:v>1273</c:v>
                </c:pt>
                <c:pt idx="974">
                  <c:v>1274</c:v>
                </c:pt>
                <c:pt idx="975">
                  <c:v>1275</c:v>
                </c:pt>
                <c:pt idx="976">
                  <c:v>1276</c:v>
                </c:pt>
                <c:pt idx="977">
                  <c:v>1277</c:v>
                </c:pt>
                <c:pt idx="978">
                  <c:v>1278</c:v>
                </c:pt>
                <c:pt idx="979">
                  <c:v>1279</c:v>
                </c:pt>
                <c:pt idx="980">
                  <c:v>1280</c:v>
                </c:pt>
                <c:pt idx="981">
                  <c:v>1281</c:v>
                </c:pt>
                <c:pt idx="982">
                  <c:v>1282</c:v>
                </c:pt>
                <c:pt idx="983">
                  <c:v>1283</c:v>
                </c:pt>
                <c:pt idx="984">
                  <c:v>1284</c:v>
                </c:pt>
                <c:pt idx="985">
                  <c:v>1285</c:v>
                </c:pt>
                <c:pt idx="986">
                  <c:v>1286</c:v>
                </c:pt>
                <c:pt idx="987">
                  <c:v>1287</c:v>
                </c:pt>
                <c:pt idx="988">
                  <c:v>1288</c:v>
                </c:pt>
                <c:pt idx="989">
                  <c:v>1289</c:v>
                </c:pt>
                <c:pt idx="990">
                  <c:v>1290</c:v>
                </c:pt>
                <c:pt idx="991">
                  <c:v>1291</c:v>
                </c:pt>
                <c:pt idx="992">
                  <c:v>1292</c:v>
                </c:pt>
                <c:pt idx="993">
                  <c:v>1293</c:v>
                </c:pt>
                <c:pt idx="994">
                  <c:v>1294</c:v>
                </c:pt>
                <c:pt idx="995">
                  <c:v>1295</c:v>
                </c:pt>
                <c:pt idx="996">
                  <c:v>1296</c:v>
                </c:pt>
                <c:pt idx="997">
                  <c:v>1297</c:v>
                </c:pt>
                <c:pt idx="998">
                  <c:v>1298</c:v>
                </c:pt>
                <c:pt idx="999">
                  <c:v>1299</c:v>
                </c:pt>
                <c:pt idx="1000">
                  <c:v>1300</c:v>
                </c:pt>
                <c:pt idx="1001">
                  <c:v>1301</c:v>
                </c:pt>
                <c:pt idx="1002">
                  <c:v>1302</c:v>
                </c:pt>
                <c:pt idx="1003">
                  <c:v>1303</c:v>
                </c:pt>
                <c:pt idx="1004">
                  <c:v>1304</c:v>
                </c:pt>
                <c:pt idx="1005">
                  <c:v>1305</c:v>
                </c:pt>
                <c:pt idx="1006">
                  <c:v>1306</c:v>
                </c:pt>
                <c:pt idx="1007">
                  <c:v>1307</c:v>
                </c:pt>
                <c:pt idx="1008">
                  <c:v>1308</c:v>
                </c:pt>
                <c:pt idx="1009">
                  <c:v>1309</c:v>
                </c:pt>
                <c:pt idx="1010">
                  <c:v>1310</c:v>
                </c:pt>
                <c:pt idx="1011">
                  <c:v>1311</c:v>
                </c:pt>
                <c:pt idx="1012">
                  <c:v>1312</c:v>
                </c:pt>
                <c:pt idx="1013">
                  <c:v>1313</c:v>
                </c:pt>
                <c:pt idx="1014">
                  <c:v>1314</c:v>
                </c:pt>
                <c:pt idx="1015">
                  <c:v>1315</c:v>
                </c:pt>
                <c:pt idx="1016">
                  <c:v>1316</c:v>
                </c:pt>
                <c:pt idx="1017">
                  <c:v>1317</c:v>
                </c:pt>
                <c:pt idx="1018">
                  <c:v>1318</c:v>
                </c:pt>
                <c:pt idx="1019">
                  <c:v>1319</c:v>
                </c:pt>
                <c:pt idx="1020">
                  <c:v>1320</c:v>
                </c:pt>
                <c:pt idx="1021">
                  <c:v>1321</c:v>
                </c:pt>
                <c:pt idx="1022">
                  <c:v>1322</c:v>
                </c:pt>
                <c:pt idx="1023">
                  <c:v>1323</c:v>
                </c:pt>
                <c:pt idx="1024">
                  <c:v>1324</c:v>
                </c:pt>
                <c:pt idx="1025">
                  <c:v>1325</c:v>
                </c:pt>
                <c:pt idx="1026">
                  <c:v>1326</c:v>
                </c:pt>
                <c:pt idx="1027">
                  <c:v>1327</c:v>
                </c:pt>
                <c:pt idx="1028">
                  <c:v>1328</c:v>
                </c:pt>
                <c:pt idx="1029">
                  <c:v>1329</c:v>
                </c:pt>
                <c:pt idx="1030">
                  <c:v>1330</c:v>
                </c:pt>
              </c:numCache>
            </c:numRef>
          </c:xVal>
          <c:yVal>
            <c:numRef>
              <c:f>'Glass Data'!$H$3:$H$1033</c:f>
              <c:numCache>
                <c:formatCode>0.00000</c:formatCode>
                <c:ptCount val="1031"/>
                <c:pt idx="0">
                  <c:v>99.660155279017118</c:v>
                </c:pt>
                <c:pt idx="1">
                  <c:v>99.65658068196332</c:v>
                </c:pt>
                <c:pt idx="2">
                  <c:v>99.65300614149632</c:v>
                </c:pt>
                <c:pt idx="3">
                  <c:v>99.649431657616432</c:v>
                </c:pt>
                <c:pt idx="4">
                  <c:v>99.645857230323813</c:v>
                </c:pt>
                <c:pt idx="5">
                  <c:v>99.642282859618774</c:v>
                </c:pt>
                <c:pt idx="6">
                  <c:v>99.649431657616432</c:v>
                </c:pt>
                <c:pt idx="7">
                  <c:v>99.656580681963305</c:v>
                </c:pt>
                <c:pt idx="8">
                  <c:v>99.663729932657532</c:v>
                </c:pt>
                <c:pt idx="9">
                  <c:v>99.67087940969715</c:v>
                </c:pt>
                <c:pt idx="10">
                  <c:v>99.678029113080342</c:v>
                </c:pt>
                <c:pt idx="11">
                  <c:v>99.685179042805132</c:v>
                </c:pt>
                <c:pt idx="12">
                  <c:v>99.692329198869629</c:v>
                </c:pt>
                <c:pt idx="13">
                  <c:v>99.69947958127193</c:v>
                </c:pt>
                <c:pt idx="14">
                  <c:v>99.706630190010145</c:v>
                </c:pt>
                <c:pt idx="15">
                  <c:v>99.713781025082369</c:v>
                </c:pt>
                <c:pt idx="16">
                  <c:v>99.710205579254634</c:v>
                </c:pt>
                <c:pt idx="17">
                  <c:v>99.706630190010145</c:v>
                </c:pt>
                <c:pt idx="18">
                  <c:v>99.703054857349173</c:v>
                </c:pt>
                <c:pt idx="19">
                  <c:v>99.69947958127193</c:v>
                </c:pt>
                <c:pt idx="20">
                  <c:v>99.695904361778659</c:v>
                </c:pt>
                <c:pt idx="21">
                  <c:v>99.69947958127193</c:v>
                </c:pt>
                <c:pt idx="22">
                  <c:v>99.703054857349173</c:v>
                </c:pt>
                <c:pt idx="23">
                  <c:v>99.706630190010145</c:v>
                </c:pt>
                <c:pt idx="24">
                  <c:v>99.710205579254634</c:v>
                </c:pt>
                <c:pt idx="25">
                  <c:v>99.713781025082369</c:v>
                </c:pt>
                <c:pt idx="26">
                  <c:v>99.713781025082369</c:v>
                </c:pt>
                <c:pt idx="27">
                  <c:v>99.713781025082369</c:v>
                </c:pt>
                <c:pt idx="28">
                  <c:v>99.713781025082369</c:v>
                </c:pt>
                <c:pt idx="29">
                  <c:v>99.713781025082369</c:v>
                </c:pt>
                <c:pt idx="30">
                  <c:v>99.713781025082369</c:v>
                </c:pt>
                <c:pt idx="31">
                  <c:v>99.717356527493124</c:v>
                </c:pt>
                <c:pt idx="32">
                  <c:v>99.72093208648667</c:v>
                </c:pt>
                <c:pt idx="33">
                  <c:v>99.724507702062766</c:v>
                </c:pt>
                <c:pt idx="34">
                  <c:v>99.728083374221171</c:v>
                </c:pt>
                <c:pt idx="35">
                  <c:v>99.731659102961629</c:v>
                </c:pt>
                <c:pt idx="36">
                  <c:v>99.749538595386781</c:v>
                </c:pt>
                <c:pt idx="37">
                  <c:v>99.767419502327996</c:v>
                </c:pt>
                <c:pt idx="38">
                  <c:v>99.785301823755574</c:v>
                </c:pt>
                <c:pt idx="39">
                  <c:v>99.803185559639786</c:v>
                </c:pt>
                <c:pt idx="40">
                  <c:v>99.82107070995086</c:v>
                </c:pt>
                <c:pt idx="41">
                  <c:v>99.835379848567058</c:v>
                </c:pt>
                <c:pt idx="42">
                  <c:v>99.84968989238223</c:v>
                </c:pt>
                <c:pt idx="43">
                  <c:v>99.864000841381156</c:v>
                </c:pt>
                <c:pt idx="44">
                  <c:v>99.878312695548559</c:v>
                </c:pt>
                <c:pt idx="45">
                  <c:v>99.892625454869247</c:v>
                </c:pt>
                <c:pt idx="46">
                  <c:v>99.899782173957334</c:v>
                </c:pt>
                <c:pt idx="47">
                  <c:v>99.906939119328015</c:v>
                </c:pt>
                <c:pt idx="48">
                  <c:v>99.91409629097943</c:v>
                </c:pt>
                <c:pt idx="49">
                  <c:v>99.921253688909644</c:v>
                </c:pt>
                <c:pt idx="50">
                  <c:v>99.928411313116783</c:v>
                </c:pt>
                <c:pt idx="51">
                  <c:v>99.924832472728738</c:v>
                </c:pt>
                <c:pt idx="52">
                  <c:v>99.921253688909658</c:v>
                </c:pt>
                <c:pt idx="53">
                  <c:v>99.917674961659813</c:v>
                </c:pt>
                <c:pt idx="54">
                  <c:v>99.91409629097943</c:v>
                </c:pt>
                <c:pt idx="55">
                  <c:v>99.910517676868764</c:v>
                </c:pt>
                <c:pt idx="56">
                  <c:v>99.910517676868764</c:v>
                </c:pt>
                <c:pt idx="57">
                  <c:v>99.910517676868764</c:v>
                </c:pt>
                <c:pt idx="58">
                  <c:v>99.910517676868764</c:v>
                </c:pt>
                <c:pt idx="59">
                  <c:v>99.910517676868764</c:v>
                </c:pt>
                <c:pt idx="60">
                  <c:v>99.910517676868764</c:v>
                </c:pt>
                <c:pt idx="61">
                  <c:v>99.91409629097943</c:v>
                </c:pt>
                <c:pt idx="62">
                  <c:v>99.917674961659813</c:v>
                </c:pt>
                <c:pt idx="63">
                  <c:v>99.921253688909658</c:v>
                </c:pt>
                <c:pt idx="64">
                  <c:v>99.924832472728738</c:v>
                </c:pt>
                <c:pt idx="65">
                  <c:v>99.928411313116783</c:v>
                </c:pt>
                <c:pt idx="66">
                  <c:v>99.931990210073579</c:v>
                </c:pt>
                <c:pt idx="67">
                  <c:v>99.935569163598942</c:v>
                </c:pt>
                <c:pt idx="68">
                  <c:v>99.939148173692544</c:v>
                </c:pt>
                <c:pt idx="69">
                  <c:v>99.942727240354202</c:v>
                </c:pt>
                <c:pt idx="70">
                  <c:v>99.946306363583645</c:v>
                </c:pt>
                <c:pt idx="71">
                  <c:v>99.942727240354202</c:v>
                </c:pt>
                <c:pt idx="72">
                  <c:v>99.939148173692544</c:v>
                </c:pt>
                <c:pt idx="73">
                  <c:v>99.935569163598942</c:v>
                </c:pt>
                <c:pt idx="74">
                  <c:v>99.931990210073579</c:v>
                </c:pt>
                <c:pt idx="75">
                  <c:v>99.928411313116783</c:v>
                </c:pt>
                <c:pt idx="76">
                  <c:v>99.931990210073579</c:v>
                </c:pt>
                <c:pt idx="77">
                  <c:v>99.935569163598942</c:v>
                </c:pt>
                <c:pt idx="78">
                  <c:v>99.939148173692544</c:v>
                </c:pt>
                <c:pt idx="79">
                  <c:v>99.942727240354202</c:v>
                </c:pt>
                <c:pt idx="80">
                  <c:v>99.946306363583645</c:v>
                </c:pt>
                <c:pt idx="81">
                  <c:v>99.949885543380645</c:v>
                </c:pt>
                <c:pt idx="82">
                  <c:v>99.953464779745005</c:v>
                </c:pt>
                <c:pt idx="83">
                  <c:v>99.957044072676425</c:v>
                </c:pt>
                <c:pt idx="84">
                  <c:v>99.96062342217472</c:v>
                </c:pt>
                <c:pt idx="85">
                  <c:v>99.964202828239607</c:v>
                </c:pt>
                <c:pt idx="86">
                  <c:v>99.964202828239607</c:v>
                </c:pt>
                <c:pt idx="87">
                  <c:v>99.964202828239607</c:v>
                </c:pt>
                <c:pt idx="88">
                  <c:v>99.964202828239607</c:v>
                </c:pt>
                <c:pt idx="89">
                  <c:v>99.964202828239607</c:v>
                </c:pt>
                <c:pt idx="90">
                  <c:v>99.964202828239607</c:v>
                </c:pt>
                <c:pt idx="91">
                  <c:v>99.967782290870872</c:v>
                </c:pt>
                <c:pt idx="92">
                  <c:v>99.97136181006826</c:v>
                </c:pt>
                <c:pt idx="93">
                  <c:v>99.974941385831599</c:v>
                </c:pt>
                <c:pt idx="94">
                  <c:v>99.978521018160549</c:v>
                </c:pt>
                <c:pt idx="95">
                  <c:v>99.98210070705494</c:v>
                </c:pt>
                <c:pt idx="96">
                  <c:v>99.989260254539076</c:v>
                </c:pt>
                <c:pt idx="97">
                  <c:v>99.996420028282046</c:v>
                </c:pt>
                <c:pt idx="98">
                  <c:v>100</c:v>
                </c:pt>
                <c:pt idx="99">
                  <c:v>100</c:v>
                </c:pt>
                <c:pt idx="100">
                  <c:v>100</c:v>
                </c:pt>
                <c:pt idx="101">
                  <c:v>100</c:v>
                </c:pt>
                <c:pt idx="102">
                  <c:v>100</c:v>
                </c:pt>
                <c:pt idx="103">
                  <c:v>100</c:v>
                </c:pt>
                <c:pt idx="104">
                  <c:v>100</c:v>
                </c:pt>
                <c:pt idx="105">
                  <c:v>100</c:v>
                </c:pt>
                <c:pt idx="106">
                  <c:v>100</c:v>
                </c:pt>
                <c:pt idx="107">
                  <c:v>100</c:v>
                </c:pt>
                <c:pt idx="108">
                  <c:v>100</c:v>
                </c:pt>
                <c:pt idx="109">
                  <c:v>100</c:v>
                </c:pt>
                <c:pt idx="110">
                  <c:v>100</c:v>
                </c:pt>
                <c:pt idx="111">
                  <c:v>100</c:v>
                </c:pt>
                <c:pt idx="112">
                  <c:v>100</c:v>
                </c:pt>
                <c:pt idx="113">
                  <c:v>100</c:v>
                </c:pt>
                <c:pt idx="114">
                  <c:v>100</c:v>
                </c:pt>
                <c:pt idx="115">
                  <c:v>100</c:v>
                </c:pt>
                <c:pt idx="116">
                  <c:v>100</c:v>
                </c:pt>
                <c:pt idx="117">
                  <c:v>100</c:v>
                </c:pt>
                <c:pt idx="118">
                  <c:v>100</c:v>
                </c:pt>
                <c:pt idx="119">
                  <c:v>100</c:v>
                </c:pt>
                <c:pt idx="120">
                  <c:v>100</c:v>
                </c:pt>
                <c:pt idx="121">
                  <c:v>100</c:v>
                </c:pt>
                <c:pt idx="122">
                  <c:v>100</c:v>
                </c:pt>
                <c:pt idx="123">
                  <c:v>100</c:v>
                </c:pt>
                <c:pt idx="124">
                  <c:v>100</c:v>
                </c:pt>
                <c:pt idx="125">
                  <c:v>100</c:v>
                </c:pt>
                <c:pt idx="126">
                  <c:v>100</c:v>
                </c:pt>
                <c:pt idx="127">
                  <c:v>100</c:v>
                </c:pt>
                <c:pt idx="128">
                  <c:v>100</c:v>
                </c:pt>
                <c:pt idx="129">
                  <c:v>100</c:v>
                </c:pt>
                <c:pt idx="130">
                  <c:v>100</c:v>
                </c:pt>
                <c:pt idx="131">
                  <c:v>100</c:v>
                </c:pt>
                <c:pt idx="132">
                  <c:v>100</c:v>
                </c:pt>
                <c:pt idx="133">
                  <c:v>100</c:v>
                </c:pt>
                <c:pt idx="134">
                  <c:v>100</c:v>
                </c:pt>
                <c:pt idx="135">
                  <c:v>100</c:v>
                </c:pt>
                <c:pt idx="136">
                  <c:v>99.996420028282046</c:v>
                </c:pt>
                <c:pt idx="137">
                  <c:v>99.99284011312831</c:v>
                </c:pt>
                <c:pt idx="138">
                  <c:v>99.989260254539076</c:v>
                </c:pt>
                <c:pt idx="139">
                  <c:v>99.985680452514529</c:v>
                </c:pt>
                <c:pt idx="140">
                  <c:v>99.98210070705494</c:v>
                </c:pt>
                <c:pt idx="141">
                  <c:v>99.98210070705494</c:v>
                </c:pt>
                <c:pt idx="142">
                  <c:v>99.98210070705494</c:v>
                </c:pt>
                <c:pt idx="143">
                  <c:v>99.98210070705494</c:v>
                </c:pt>
                <c:pt idx="144">
                  <c:v>99.98210070705494</c:v>
                </c:pt>
                <c:pt idx="145">
                  <c:v>99.98210070705494</c:v>
                </c:pt>
                <c:pt idx="146">
                  <c:v>99.98210070705494</c:v>
                </c:pt>
                <c:pt idx="147">
                  <c:v>99.98210070705494</c:v>
                </c:pt>
                <c:pt idx="148">
                  <c:v>99.98210070705494</c:v>
                </c:pt>
                <c:pt idx="149">
                  <c:v>99.98210070705494</c:v>
                </c:pt>
                <c:pt idx="150">
                  <c:v>99.98210070705494</c:v>
                </c:pt>
                <c:pt idx="151">
                  <c:v>99.978521018160549</c:v>
                </c:pt>
                <c:pt idx="152">
                  <c:v>99.974941385831599</c:v>
                </c:pt>
                <c:pt idx="153">
                  <c:v>99.97136181006826</c:v>
                </c:pt>
                <c:pt idx="154">
                  <c:v>99.967782290870872</c:v>
                </c:pt>
                <c:pt idx="155">
                  <c:v>99.964202828239607</c:v>
                </c:pt>
                <c:pt idx="156">
                  <c:v>99.964202828239607</c:v>
                </c:pt>
                <c:pt idx="157">
                  <c:v>99.964202828239607</c:v>
                </c:pt>
                <c:pt idx="158">
                  <c:v>99.964202828239607</c:v>
                </c:pt>
                <c:pt idx="159">
                  <c:v>99.964202828239607</c:v>
                </c:pt>
                <c:pt idx="160">
                  <c:v>99.964202828239607</c:v>
                </c:pt>
                <c:pt idx="161">
                  <c:v>99.96062342217472</c:v>
                </c:pt>
                <c:pt idx="162">
                  <c:v>99.957044072676425</c:v>
                </c:pt>
                <c:pt idx="163">
                  <c:v>99.953464779745005</c:v>
                </c:pt>
                <c:pt idx="164">
                  <c:v>99.949885543380645</c:v>
                </c:pt>
                <c:pt idx="165">
                  <c:v>99.946306363583645</c:v>
                </c:pt>
                <c:pt idx="166">
                  <c:v>99.946306363583645</c:v>
                </c:pt>
                <c:pt idx="167">
                  <c:v>99.946306363583645</c:v>
                </c:pt>
                <c:pt idx="168">
                  <c:v>99.946306363583645</c:v>
                </c:pt>
                <c:pt idx="169">
                  <c:v>99.946306363583645</c:v>
                </c:pt>
                <c:pt idx="170">
                  <c:v>99.946306363583645</c:v>
                </c:pt>
                <c:pt idx="171">
                  <c:v>99.946306363583645</c:v>
                </c:pt>
                <c:pt idx="172">
                  <c:v>99.946306363583645</c:v>
                </c:pt>
                <c:pt idx="173">
                  <c:v>99.946306363583645</c:v>
                </c:pt>
                <c:pt idx="174">
                  <c:v>99.946306363583645</c:v>
                </c:pt>
                <c:pt idx="175">
                  <c:v>99.946306363583645</c:v>
                </c:pt>
                <c:pt idx="176">
                  <c:v>99.946306363583645</c:v>
                </c:pt>
                <c:pt idx="177">
                  <c:v>99.946306363583645</c:v>
                </c:pt>
                <c:pt idx="178">
                  <c:v>99.946306363583645</c:v>
                </c:pt>
                <c:pt idx="179">
                  <c:v>99.946306363583645</c:v>
                </c:pt>
                <c:pt idx="180">
                  <c:v>99.946306363583645</c:v>
                </c:pt>
                <c:pt idx="181">
                  <c:v>99.946306363583645</c:v>
                </c:pt>
                <c:pt idx="182">
                  <c:v>99.946306363583645</c:v>
                </c:pt>
                <c:pt idx="183">
                  <c:v>99.946306363583645</c:v>
                </c:pt>
                <c:pt idx="184">
                  <c:v>99.946306363583645</c:v>
                </c:pt>
                <c:pt idx="185">
                  <c:v>99.946306363583645</c:v>
                </c:pt>
                <c:pt idx="186">
                  <c:v>99.942727240354202</c:v>
                </c:pt>
                <c:pt idx="187">
                  <c:v>99.939148173692544</c:v>
                </c:pt>
                <c:pt idx="188">
                  <c:v>99.935569163598942</c:v>
                </c:pt>
                <c:pt idx="189">
                  <c:v>99.931990210073579</c:v>
                </c:pt>
                <c:pt idx="190">
                  <c:v>99.928411313116783</c:v>
                </c:pt>
                <c:pt idx="191">
                  <c:v>99.928411313116783</c:v>
                </c:pt>
                <c:pt idx="192">
                  <c:v>99.928411313116783</c:v>
                </c:pt>
                <c:pt idx="193">
                  <c:v>99.928411313116783</c:v>
                </c:pt>
                <c:pt idx="194">
                  <c:v>99.928411313116783</c:v>
                </c:pt>
                <c:pt idx="195">
                  <c:v>99.928411313116783</c:v>
                </c:pt>
                <c:pt idx="196">
                  <c:v>99.928411313116783</c:v>
                </c:pt>
                <c:pt idx="197">
                  <c:v>99.928411313116783</c:v>
                </c:pt>
                <c:pt idx="198">
                  <c:v>99.928411313116783</c:v>
                </c:pt>
                <c:pt idx="199">
                  <c:v>99.928411313116783</c:v>
                </c:pt>
                <c:pt idx="200">
                  <c:v>99.928411313116783</c:v>
                </c:pt>
                <c:pt idx="201">
                  <c:v>99.928411313116783</c:v>
                </c:pt>
                <c:pt idx="202">
                  <c:v>99.928411313116783</c:v>
                </c:pt>
                <c:pt idx="203">
                  <c:v>99.928411313116783</c:v>
                </c:pt>
                <c:pt idx="204">
                  <c:v>99.928411313116783</c:v>
                </c:pt>
                <c:pt idx="205">
                  <c:v>99.928411313116783</c:v>
                </c:pt>
                <c:pt idx="206">
                  <c:v>99.924832472728738</c:v>
                </c:pt>
                <c:pt idx="207">
                  <c:v>99.921253688909658</c:v>
                </c:pt>
                <c:pt idx="208">
                  <c:v>99.917674961659813</c:v>
                </c:pt>
                <c:pt idx="209">
                  <c:v>99.91409629097943</c:v>
                </c:pt>
                <c:pt idx="210">
                  <c:v>99.910517676868764</c:v>
                </c:pt>
                <c:pt idx="211">
                  <c:v>99.910517676868764</c:v>
                </c:pt>
                <c:pt idx="212">
                  <c:v>99.910517676868764</c:v>
                </c:pt>
                <c:pt idx="213">
                  <c:v>99.910517676868764</c:v>
                </c:pt>
                <c:pt idx="214">
                  <c:v>99.910517676868764</c:v>
                </c:pt>
                <c:pt idx="215">
                  <c:v>99.910517676868764</c:v>
                </c:pt>
                <c:pt idx="216">
                  <c:v>99.910517676868764</c:v>
                </c:pt>
                <c:pt idx="217">
                  <c:v>99.910517676868764</c:v>
                </c:pt>
                <c:pt idx="218">
                  <c:v>99.910517676868764</c:v>
                </c:pt>
                <c:pt idx="219">
                  <c:v>99.910517676868764</c:v>
                </c:pt>
                <c:pt idx="220">
                  <c:v>99.910517676868764</c:v>
                </c:pt>
                <c:pt idx="221">
                  <c:v>99.910517676868764</c:v>
                </c:pt>
                <c:pt idx="222">
                  <c:v>99.910517676868764</c:v>
                </c:pt>
                <c:pt idx="223">
                  <c:v>99.910517676868764</c:v>
                </c:pt>
                <c:pt idx="224">
                  <c:v>99.910517676868764</c:v>
                </c:pt>
                <c:pt idx="225">
                  <c:v>99.910517676868764</c:v>
                </c:pt>
                <c:pt idx="226">
                  <c:v>99.910517676868764</c:v>
                </c:pt>
                <c:pt idx="227">
                  <c:v>99.910517676868764</c:v>
                </c:pt>
                <c:pt idx="228">
                  <c:v>99.910517676868764</c:v>
                </c:pt>
                <c:pt idx="229">
                  <c:v>99.910517676868764</c:v>
                </c:pt>
                <c:pt idx="230">
                  <c:v>99.910517676868764</c:v>
                </c:pt>
                <c:pt idx="231">
                  <c:v>99.910517676868764</c:v>
                </c:pt>
                <c:pt idx="232">
                  <c:v>99.910517676868764</c:v>
                </c:pt>
                <c:pt idx="233">
                  <c:v>99.910517676868764</c:v>
                </c:pt>
                <c:pt idx="234">
                  <c:v>99.910517676868764</c:v>
                </c:pt>
                <c:pt idx="235">
                  <c:v>99.910517676868764</c:v>
                </c:pt>
                <c:pt idx="236">
                  <c:v>99.910517676868764</c:v>
                </c:pt>
                <c:pt idx="237">
                  <c:v>99.910517676868764</c:v>
                </c:pt>
                <c:pt idx="238">
                  <c:v>99.910517676868764</c:v>
                </c:pt>
                <c:pt idx="239">
                  <c:v>99.910517676868764</c:v>
                </c:pt>
                <c:pt idx="240">
                  <c:v>99.910517676868764</c:v>
                </c:pt>
                <c:pt idx="241">
                  <c:v>99.90693911932803</c:v>
                </c:pt>
                <c:pt idx="242">
                  <c:v>99.903360618357468</c:v>
                </c:pt>
                <c:pt idx="243">
                  <c:v>99.899782173957334</c:v>
                </c:pt>
                <c:pt idx="244">
                  <c:v>99.896203786127842</c:v>
                </c:pt>
                <c:pt idx="245">
                  <c:v>99.892625454869247</c:v>
                </c:pt>
                <c:pt idx="246">
                  <c:v>99.892625454869247</c:v>
                </c:pt>
                <c:pt idx="247">
                  <c:v>99.892625454869247</c:v>
                </c:pt>
                <c:pt idx="248">
                  <c:v>99.892625454869247</c:v>
                </c:pt>
                <c:pt idx="249">
                  <c:v>99.892625454869247</c:v>
                </c:pt>
                <c:pt idx="250">
                  <c:v>99.892625454869247</c:v>
                </c:pt>
                <c:pt idx="251">
                  <c:v>99.892625454869247</c:v>
                </c:pt>
                <c:pt idx="252">
                  <c:v>99.892625454869247</c:v>
                </c:pt>
                <c:pt idx="253">
                  <c:v>99.892625454869247</c:v>
                </c:pt>
                <c:pt idx="254">
                  <c:v>99.892625454869247</c:v>
                </c:pt>
                <c:pt idx="255">
                  <c:v>99.892625454869247</c:v>
                </c:pt>
                <c:pt idx="256">
                  <c:v>99.892625454869247</c:v>
                </c:pt>
                <c:pt idx="257">
                  <c:v>99.892625454869247</c:v>
                </c:pt>
                <c:pt idx="258">
                  <c:v>99.892625454869247</c:v>
                </c:pt>
                <c:pt idx="259">
                  <c:v>99.892625454869247</c:v>
                </c:pt>
                <c:pt idx="260">
                  <c:v>99.892625454869247</c:v>
                </c:pt>
                <c:pt idx="261">
                  <c:v>99.892625454869247</c:v>
                </c:pt>
                <c:pt idx="262">
                  <c:v>99.892625454869247</c:v>
                </c:pt>
                <c:pt idx="263">
                  <c:v>99.892625454869247</c:v>
                </c:pt>
                <c:pt idx="264">
                  <c:v>99.892625454869247</c:v>
                </c:pt>
                <c:pt idx="265">
                  <c:v>99.892625454869247</c:v>
                </c:pt>
                <c:pt idx="266">
                  <c:v>99.892625454869247</c:v>
                </c:pt>
                <c:pt idx="267">
                  <c:v>99.892625454869247</c:v>
                </c:pt>
                <c:pt idx="268">
                  <c:v>99.892625454869247</c:v>
                </c:pt>
                <c:pt idx="269">
                  <c:v>99.892625454869247</c:v>
                </c:pt>
                <c:pt idx="270">
                  <c:v>99.892625454869247</c:v>
                </c:pt>
                <c:pt idx="271">
                  <c:v>99.892625454869247</c:v>
                </c:pt>
                <c:pt idx="272">
                  <c:v>99.892625454869247</c:v>
                </c:pt>
                <c:pt idx="273">
                  <c:v>99.892625454869247</c:v>
                </c:pt>
                <c:pt idx="274">
                  <c:v>99.892625454869247</c:v>
                </c:pt>
                <c:pt idx="275">
                  <c:v>99.892625454869247</c:v>
                </c:pt>
                <c:pt idx="276">
                  <c:v>99.892625454869247</c:v>
                </c:pt>
                <c:pt idx="277">
                  <c:v>99.892625454869247</c:v>
                </c:pt>
                <c:pt idx="278">
                  <c:v>99.892625454869247</c:v>
                </c:pt>
                <c:pt idx="279">
                  <c:v>99.892625454869247</c:v>
                </c:pt>
                <c:pt idx="280">
                  <c:v>99.892625454869247</c:v>
                </c:pt>
                <c:pt idx="281">
                  <c:v>99.892625454869247</c:v>
                </c:pt>
                <c:pt idx="282">
                  <c:v>99.892625454869247</c:v>
                </c:pt>
                <c:pt idx="283">
                  <c:v>99.892625454869247</c:v>
                </c:pt>
                <c:pt idx="284">
                  <c:v>99.892625454869247</c:v>
                </c:pt>
                <c:pt idx="285">
                  <c:v>99.892625454869247</c:v>
                </c:pt>
                <c:pt idx="286">
                  <c:v>99.896203786127842</c:v>
                </c:pt>
                <c:pt idx="287">
                  <c:v>99.899782173957334</c:v>
                </c:pt>
                <c:pt idx="288">
                  <c:v>99.903360618357468</c:v>
                </c:pt>
                <c:pt idx="289">
                  <c:v>99.90693911932803</c:v>
                </c:pt>
                <c:pt idx="290">
                  <c:v>99.910517676868764</c:v>
                </c:pt>
                <c:pt idx="291">
                  <c:v>99.90693911932803</c:v>
                </c:pt>
                <c:pt idx="292">
                  <c:v>99.903360618357468</c:v>
                </c:pt>
                <c:pt idx="293">
                  <c:v>99.899782173957334</c:v>
                </c:pt>
                <c:pt idx="294">
                  <c:v>99.896203786127842</c:v>
                </c:pt>
                <c:pt idx="295">
                  <c:v>99.892625454869247</c:v>
                </c:pt>
                <c:pt idx="296">
                  <c:v>99.896203786127842</c:v>
                </c:pt>
                <c:pt idx="297">
                  <c:v>99.899782173957334</c:v>
                </c:pt>
                <c:pt idx="298">
                  <c:v>99.903360618357468</c:v>
                </c:pt>
                <c:pt idx="299">
                  <c:v>99.90693911932803</c:v>
                </c:pt>
                <c:pt idx="300">
                  <c:v>99.910517676868764</c:v>
                </c:pt>
                <c:pt idx="301">
                  <c:v>99.90693911932803</c:v>
                </c:pt>
                <c:pt idx="302">
                  <c:v>99.903360618357468</c:v>
                </c:pt>
                <c:pt idx="303">
                  <c:v>99.899782173957334</c:v>
                </c:pt>
                <c:pt idx="304">
                  <c:v>99.896203786127842</c:v>
                </c:pt>
                <c:pt idx="305">
                  <c:v>99.892625454869247</c:v>
                </c:pt>
                <c:pt idx="306">
                  <c:v>99.892625454869247</c:v>
                </c:pt>
                <c:pt idx="307">
                  <c:v>99.892625454869247</c:v>
                </c:pt>
                <c:pt idx="308">
                  <c:v>99.892625454869247</c:v>
                </c:pt>
                <c:pt idx="309">
                  <c:v>99.892625454869247</c:v>
                </c:pt>
                <c:pt idx="310">
                  <c:v>99.892625454869247</c:v>
                </c:pt>
                <c:pt idx="311">
                  <c:v>99.892625454869247</c:v>
                </c:pt>
                <c:pt idx="312">
                  <c:v>99.892625454869247</c:v>
                </c:pt>
                <c:pt idx="313">
                  <c:v>99.892625454869247</c:v>
                </c:pt>
                <c:pt idx="314">
                  <c:v>99.892625454869247</c:v>
                </c:pt>
                <c:pt idx="315">
                  <c:v>99.892625454869247</c:v>
                </c:pt>
                <c:pt idx="316">
                  <c:v>99.892625454869247</c:v>
                </c:pt>
                <c:pt idx="317">
                  <c:v>99.892625454869247</c:v>
                </c:pt>
                <c:pt idx="318">
                  <c:v>99.892625454869247</c:v>
                </c:pt>
                <c:pt idx="319">
                  <c:v>99.892625454869247</c:v>
                </c:pt>
                <c:pt idx="320">
                  <c:v>99.892625454869247</c:v>
                </c:pt>
                <c:pt idx="321">
                  <c:v>99.892625454869247</c:v>
                </c:pt>
                <c:pt idx="322">
                  <c:v>99.892625454869247</c:v>
                </c:pt>
                <c:pt idx="323">
                  <c:v>99.892625454869247</c:v>
                </c:pt>
                <c:pt idx="324">
                  <c:v>99.892625454869247</c:v>
                </c:pt>
                <c:pt idx="325">
                  <c:v>99.892625454869247</c:v>
                </c:pt>
                <c:pt idx="326">
                  <c:v>99.896203786127842</c:v>
                </c:pt>
                <c:pt idx="327">
                  <c:v>99.899782173957334</c:v>
                </c:pt>
                <c:pt idx="328">
                  <c:v>99.903360618357468</c:v>
                </c:pt>
                <c:pt idx="329">
                  <c:v>99.90693911932803</c:v>
                </c:pt>
                <c:pt idx="330">
                  <c:v>99.910517676868764</c:v>
                </c:pt>
                <c:pt idx="331">
                  <c:v>99.90693911932803</c:v>
                </c:pt>
                <c:pt idx="332">
                  <c:v>99.903360618357468</c:v>
                </c:pt>
                <c:pt idx="333">
                  <c:v>99.899782173957334</c:v>
                </c:pt>
                <c:pt idx="334">
                  <c:v>99.896203786127842</c:v>
                </c:pt>
                <c:pt idx="335">
                  <c:v>99.892625454869247</c:v>
                </c:pt>
                <c:pt idx="336">
                  <c:v>99.892625454869247</c:v>
                </c:pt>
                <c:pt idx="337">
                  <c:v>99.892625454869247</c:v>
                </c:pt>
                <c:pt idx="338">
                  <c:v>99.892625454869247</c:v>
                </c:pt>
                <c:pt idx="339">
                  <c:v>99.892625454869247</c:v>
                </c:pt>
                <c:pt idx="340">
                  <c:v>99.892625454869247</c:v>
                </c:pt>
                <c:pt idx="341">
                  <c:v>99.892625454869247</c:v>
                </c:pt>
                <c:pt idx="342">
                  <c:v>99.892625454869247</c:v>
                </c:pt>
                <c:pt idx="343">
                  <c:v>99.892625454869247</c:v>
                </c:pt>
                <c:pt idx="344">
                  <c:v>99.892625454869247</c:v>
                </c:pt>
                <c:pt idx="345">
                  <c:v>99.892625454869247</c:v>
                </c:pt>
                <c:pt idx="346">
                  <c:v>99.892625454869247</c:v>
                </c:pt>
                <c:pt idx="347">
                  <c:v>99.892625454869247</c:v>
                </c:pt>
                <c:pt idx="348">
                  <c:v>99.892625454869247</c:v>
                </c:pt>
                <c:pt idx="349">
                  <c:v>99.892625454869247</c:v>
                </c:pt>
                <c:pt idx="350">
                  <c:v>99.892625454869247</c:v>
                </c:pt>
                <c:pt idx="351">
                  <c:v>99.889047180181805</c:v>
                </c:pt>
                <c:pt idx="352">
                  <c:v>99.885468962065687</c:v>
                </c:pt>
                <c:pt idx="353">
                  <c:v>99.881890800521205</c:v>
                </c:pt>
                <c:pt idx="354">
                  <c:v>99.878312695548559</c:v>
                </c:pt>
                <c:pt idx="355">
                  <c:v>99.874734647148003</c:v>
                </c:pt>
                <c:pt idx="356">
                  <c:v>99.874734647148003</c:v>
                </c:pt>
                <c:pt idx="357">
                  <c:v>99.874734647148003</c:v>
                </c:pt>
                <c:pt idx="358">
                  <c:v>99.874734647148003</c:v>
                </c:pt>
                <c:pt idx="359">
                  <c:v>99.874734647148003</c:v>
                </c:pt>
                <c:pt idx="360">
                  <c:v>99.874734647148003</c:v>
                </c:pt>
                <c:pt idx="361">
                  <c:v>99.874734647148003</c:v>
                </c:pt>
                <c:pt idx="362">
                  <c:v>99.874734647148003</c:v>
                </c:pt>
                <c:pt idx="363">
                  <c:v>99.874734647148003</c:v>
                </c:pt>
                <c:pt idx="364">
                  <c:v>99.874734647148003</c:v>
                </c:pt>
                <c:pt idx="365">
                  <c:v>99.874734647148003</c:v>
                </c:pt>
                <c:pt idx="366">
                  <c:v>99.871156655319766</c:v>
                </c:pt>
                <c:pt idx="367">
                  <c:v>99.86757872006406</c:v>
                </c:pt>
                <c:pt idx="368">
                  <c:v>99.864000841381156</c:v>
                </c:pt>
                <c:pt idx="369">
                  <c:v>99.860423019271281</c:v>
                </c:pt>
                <c:pt idx="370">
                  <c:v>99.856845253734676</c:v>
                </c:pt>
                <c:pt idx="371">
                  <c:v>99.856845253734676</c:v>
                </c:pt>
                <c:pt idx="372">
                  <c:v>99.856845253734676</c:v>
                </c:pt>
                <c:pt idx="373">
                  <c:v>99.856845253734676</c:v>
                </c:pt>
                <c:pt idx="374">
                  <c:v>99.856845253734676</c:v>
                </c:pt>
                <c:pt idx="375">
                  <c:v>99.856845253734676</c:v>
                </c:pt>
                <c:pt idx="376">
                  <c:v>99.856845253734676</c:v>
                </c:pt>
                <c:pt idx="377">
                  <c:v>99.856845253734676</c:v>
                </c:pt>
                <c:pt idx="378">
                  <c:v>99.856845253734676</c:v>
                </c:pt>
                <c:pt idx="379">
                  <c:v>99.856845253734676</c:v>
                </c:pt>
                <c:pt idx="380">
                  <c:v>99.856845253734676</c:v>
                </c:pt>
                <c:pt idx="381">
                  <c:v>99.856845253734676</c:v>
                </c:pt>
                <c:pt idx="382">
                  <c:v>99.856845253734676</c:v>
                </c:pt>
                <c:pt idx="383">
                  <c:v>99.856845253734676</c:v>
                </c:pt>
                <c:pt idx="384">
                  <c:v>99.856845253734676</c:v>
                </c:pt>
                <c:pt idx="385">
                  <c:v>99.856845253734676</c:v>
                </c:pt>
                <c:pt idx="386">
                  <c:v>99.853267544771612</c:v>
                </c:pt>
                <c:pt idx="387">
                  <c:v>99.84968989238223</c:v>
                </c:pt>
                <c:pt idx="388">
                  <c:v>99.846112296566886</c:v>
                </c:pt>
                <c:pt idx="389">
                  <c:v>99.842534757325723</c:v>
                </c:pt>
                <c:pt idx="390">
                  <c:v>99.838957274659052</c:v>
                </c:pt>
                <c:pt idx="391">
                  <c:v>99.838957274659052</c:v>
                </c:pt>
                <c:pt idx="392">
                  <c:v>99.838957274659052</c:v>
                </c:pt>
                <c:pt idx="393">
                  <c:v>99.838957274659052</c:v>
                </c:pt>
                <c:pt idx="394">
                  <c:v>99.838957274659052</c:v>
                </c:pt>
                <c:pt idx="395">
                  <c:v>99.838957274659052</c:v>
                </c:pt>
                <c:pt idx="396">
                  <c:v>99.838957274659052</c:v>
                </c:pt>
                <c:pt idx="397">
                  <c:v>99.838957274659052</c:v>
                </c:pt>
                <c:pt idx="398">
                  <c:v>99.838957274659052</c:v>
                </c:pt>
                <c:pt idx="399">
                  <c:v>99.838957274659052</c:v>
                </c:pt>
                <c:pt idx="400">
                  <c:v>99.838957274659052</c:v>
                </c:pt>
                <c:pt idx="401">
                  <c:v>99.838957274659052</c:v>
                </c:pt>
                <c:pt idx="402">
                  <c:v>99.838957274659052</c:v>
                </c:pt>
                <c:pt idx="403">
                  <c:v>99.838957274659052</c:v>
                </c:pt>
                <c:pt idx="404">
                  <c:v>99.838957274659052</c:v>
                </c:pt>
                <c:pt idx="405">
                  <c:v>99.838957274659052</c:v>
                </c:pt>
                <c:pt idx="406">
                  <c:v>99.838957274659052</c:v>
                </c:pt>
                <c:pt idx="407">
                  <c:v>99.838957274659052</c:v>
                </c:pt>
                <c:pt idx="408">
                  <c:v>99.838957274659052</c:v>
                </c:pt>
                <c:pt idx="409">
                  <c:v>99.838957274659052</c:v>
                </c:pt>
                <c:pt idx="410">
                  <c:v>99.838957274659052</c:v>
                </c:pt>
                <c:pt idx="411">
                  <c:v>99.838957274659052</c:v>
                </c:pt>
                <c:pt idx="412">
                  <c:v>99.838957274659052</c:v>
                </c:pt>
                <c:pt idx="413">
                  <c:v>99.838957274659052</c:v>
                </c:pt>
                <c:pt idx="414">
                  <c:v>99.838957274659052</c:v>
                </c:pt>
                <c:pt idx="415">
                  <c:v>99.838957274659052</c:v>
                </c:pt>
                <c:pt idx="416">
                  <c:v>99.835379848567058</c:v>
                </c:pt>
                <c:pt idx="417">
                  <c:v>99.83180247905004</c:v>
                </c:pt>
                <c:pt idx="418">
                  <c:v>99.828225166108126</c:v>
                </c:pt>
                <c:pt idx="419">
                  <c:v>99.824647909741671</c:v>
                </c:pt>
                <c:pt idx="420">
                  <c:v>99.82107070995086</c:v>
                </c:pt>
                <c:pt idx="421">
                  <c:v>99.817493566735919</c:v>
                </c:pt>
                <c:pt idx="422">
                  <c:v>99.813916480097092</c:v>
                </c:pt>
                <c:pt idx="423">
                  <c:v>99.810339450034661</c:v>
                </c:pt>
                <c:pt idx="424">
                  <c:v>99.806762476548784</c:v>
                </c:pt>
                <c:pt idx="425">
                  <c:v>99.803185559639786</c:v>
                </c:pt>
                <c:pt idx="426">
                  <c:v>99.803185559639786</c:v>
                </c:pt>
                <c:pt idx="427">
                  <c:v>99.803185559639786</c:v>
                </c:pt>
                <c:pt idx="428">
                  <c:v>99.803185559639786</c:v>
                </c:pt>
                <c:pt idx="429">
                  <c:v>99.803185559639786</c:v>
                </c:pt>
                <c:pt idx="430">
                  <c:v>99.803185559639786</c:v>
                </c:pt>
                <c:pt idx="431">
                  <c:v>99.806762476548784</c:v>
                </c:pt>
                <c:pt idx="432">
                  <c:v>99.810339450034661</c:v>
                </c:pt>
                <c:pt idx="433">
                  <c:v>99.813916480097092</c:v>
                </c:pt>
                <c:pt idx="434">
                  <c:v>99.817493566735919</c:v>
                </c:pt>
                <c:pt idx="435">
                  <c:v>99.82107070995086</c:v>
                </c:pt>
                <c:pt idx="436">
                  <c:v>99.82107070995086</c:v>
                </c:pt>
                <c:pt idx="437">
                  <c:v>99.82107070995086</c:v>
                </c:pt>
                <c:pt idx="438">
                  <c:v>99.82107070995086</c:v>
                </c:pt>
                <c:pt idx="439">
                  <c:v>99.82107070995086</c:v>
                </c:pt>
                <c:pt idx="440">
                  <c:v>99.82107070995086</c:v>
                </c:pt>
                <c:pt idx="441">
                  <c:v>99.82107070995086</c:v>
                </c:pt>
                <c:pt idx="442">
                  <c:v>99.82107070995086</c:v>
                </c:pt>
                <c:pt idx="443">
                  <c:v>99.82107070995086</c:v>
                </c:pt>
                <c:pt idx="444">
                  <c:v>99.82107070995086</c:v>
                </c:pt>
                <c:pt idx="445">
                  <c:v>99.82107070995086</c:v>
                </c:pt>
                <c:pt idx="446">
                  <c:v>99.82107070995086</c:v>
                </c:pt>
                <c:pt idx="447">
                  <c:v>99.82107070995086</c:v>
                </c:pt>
                <c:pt idx="448">
                  <c:v>99.82107070995086</c:v>
                </c:pt>
                <c:pt idx="449">
                  <c:v>99.82107070995086</c:v>
                </c:pt>
                <c:pt idx="450">
                  <c:v>99.82107070995086</c:v>
                </c:pt>
                <c:pt idx="451">
                  <c:v>99.82107070995086</c:v>
                </c:pt>
                <c:pt idx="452">
                  <c:v>99.82107070995086</c:v>
                </c:pt>
                <c:pt idx="453">
                  <c:v>99.82107070995086</c:v>
                </c:pt>
                <c:pt idx="454">
                  <c:v>99.82107070995086</c:v>
                </c:pt>
                <c:pt idx="455">
                  <c:v>99.82107070995086</c:v>
                </c:pt>
                <c:pt idx="456">
                  <c:v>99.824647909741671</c:v>
                </c:pt>
                <c:pt idx="457">
                  <c:v>99.828225166108126</c:v>
                </c:pt>
                <c:pt idx="458">
                  <c:v>99.83180247905004</c:v>
                </c:pt>
                <c:pt idx="459">
                  <c:v>99.835379848567058</c:v>
                </c:pt>
                <c:pt idx="460">
                  <c:v>99.838957274659052</c:v>
                </c:pt>
                <c:pt idx="461">
                  <c:v>99.838957274659052</c:v>
                </c:pt>
                <c:pt idx="462">
                  <c:v>99.838957274659052</c:v>
                </c:pt>
                <c:pt idx="463">
                  <c:v>99.838957274659052</c:v>
                </c:pt>
                <c:pt idx="464">
                  <c:v>99.838957274659052</c:v>
                </c:pt>
                <c:pt idx="465">
                  <c:v>99.838957274659052</c:v>
                </c:pt>
                <c:pt idx="466">
                  <c:v>99.838957274659052</c:v>
                </c:pt>
                <c:pt idx="467">
                  <c:v>99.838957274659052</c:v>
                </c:pt>
                <c:pt idx="468">
                  <c:v>99.838957274659052</c:v>
                </c:pt>
                <c:pt idx="469">
                  <c:v>99.838957274659052</c:v>
                </c:pt>
                <c:pt idx="470">
                  <c:v>99.838957274659052</c:v>
                </c:pt>
                <c:pt idx="471">
                  <c:v>99.842534757325723</c:v>
                </c:pt>
                <c:pt idx="472">
                  <c:v>99.846112296566886</c:v>
                </c:pt>
                <c:pt idx="473">
                  <c:v>99.84968989238223</c:v>
                </c:pt>
                <c:pt idx="474">
                  <c:v>99.853267544771612</c:v>
                </c:pt>
                <c:pt idx="475">
                  <c:v>99.856845253734676</c:v>
                </c:pt>
                <c:pt idx="476">
                  <c:v>99.856845253734676</c:v>
                </c:pt>
                <c:pt idx="477">
                  <c:v>99.856845253734676</c:v>
                </c:pt>
                <c:pt idx="478">
                  <c:v>99.856845253734676</c:v>
                </c:pt>
                <c:pt idx="479">
                  <c:v>99.856845253734676</c:v>
                </c:pt>
                <c:pt idx="480">
                  <c:v>99.856845253734676</c:v>
                </c:pt>
                <c:pt idx="481">
                  <c:v>99.856845253734676</c:v>
                </c:pt>
                <c:pt idx="482">
                  <c:v>99.856845253734676</c:v>
                </c:pt>
                <c:pt idx="483">
                  <c:v>99.856845253734676</c:v>
                </c:pt>
                <c:pt idx="484">
                  <c:v>99.856845253734676</c:v>
                </c:pt>
                <c:pt idx="485">
                  <c:v>99.856845253734676</c:v>
                </c:pt>
                <c:pt idx="486">
                  <c:v>99.856845253734676</c:v>
                </c:pt>
                <c:pt idx="487">
                  <c:v>99.856845253734676</c:v>
                </c:pt>
                <c:pt idx="488">
                  <c:v>99.856845253734676</c:v>
                </c:pt>
                <c:pt idx="489">
                  <c:v>99.856845253734676</c:v>
                </c:pt>
                <c:pt idx="490">
                  <c:v>99.856845253734676</c:v>
                </c:pt>
                <c:pt idx="491">
                  <c:v>99.856845253734676</c:v>
                </c:pt>
                <c:pt idx="492">
                  <c:v>99.856845253734676</c:v>
                </c:pt>
                <c:pt idx="493">
                  <c:v>99.856845253734676</c:v>
                </c:pt>
                <c:pt idx="494">
                  <c:v>99.856845253734676</c:v>
                </c:pt>
                <c:pt idx="495">
                  <c:v>99.856845253734676</c:v>
                </c:pt>
                <c:pt idx="496">
                  <c:v>99.856845253734676</c:v>
                </c:pt>
                <c:pt idx="497">
                  <c:v>99.856845253734676</c:v>
                </c:pt>
                <c:pt idx="498">
                  <c:v>99.856845253734676</c:v>
                </c:pt>
                <c:pt idx="499">
                  <c:v>99.856845253734676</c:v>
                </c:pt>
                <c:pt idx="500">
                  <c:v>99.856845253734676</c:v>
                </c:pt>
                <c:pt idx="501">
                  <c:v>99.856845253734676</c:v>
                </c:pt>
                <c:pt idx="502">
                  <c:v>99.856845253734676</c:v>
                </c:pt>
                <c:pt idx="503">
                  <c:v>99.856845253734676</c:v>
                </c:pt>
                <c:pt idx="504">
                  <c:v>99.856845253734676</c:v>
                </c:pt>
                <c:pt idx="505">
                  <c:v>99.856845253734676</c:v>
                </c:pt>
                <c:pt idx="506">
                  <c:v>99.856845253734676</c:v>
                </c:pt>
                <c:pt idx="507">
                  <c:v>99.856845253734676</c:v>
                </c:pt>
                <c:pt idx="508">
                  <c:v>99.856845253734676</c:v>
                </c:pt>
                <c:pt idx="509">
                  <c:v>99.856845253734676</c:v>
                </c:pt>
                <c:pt idx="510">
                  <c:v>99.856845253734676</c:v>
                </c:pt>
                <c:pt idx="511">
                  <c:v>99.856845253734676</c:v>
                </c:pt>
                <c:pt idx="512">
                  <c:v>99.856845253734676</c:v>
                </c:pt>
                <c:pt idx="513">
                  <c:v>99.856845253734676</c:v>
                </c:pt>
                <c:pt idx="514">
                  <c:v>99.856845253734676</c:v>
                </c:pt>
                <c:pt idx="515">
                  <c:v>99.856845253734676</c:v>
                </c:pt>
                <c:pt idx="516">
                  <c:v>99.856845253734676</c:v>
                </c:pt>
                <c:pt idx="517">
                  <c:v>99.856845253734676</c:v>
                </c:pt>
                <c:pt idx="518">
                  <c:v>99.856845253734676</c:v>
                </c:pt>
                <c:pt idx="519">
                  <c:v>99.856845253734676</c:v>
                </c:pt>
                <c:pt idx="520">
                  <c:v>99.856845253734676</c:v>
                </c:pt>
                <c:pt idx="521">
                  <c:v>99.856845253734676</c:v>
                </c:pt>
                <c:pt idx="522">
                  <c:v>99.856845253734676</c:v>
                </c:pt>
                <c:pt idx="523">
                  <c:v>99.856845253734676</c:v>
                </c:pt>
                <c:pt idx="524">
                  <c:v>99.856845253734676</c:v>
                </c:pt>
                <c:pt idx="525">
                  <c:v>99.856845253734676</c:v>
                </c:pt>
                <c:pt idx="526">
                  <c:v>99.856845253734676</c:v>
                </c:pt>
                <c:pt idx="527">
                  <c:v>99.856845253734676</c:v>
                </c:pt>
                <c:pt idx="528">
                  <c:v>99.856845253734676</c:v>
                </c:pt>
                <c:pt idx="529">
                  <c:v>99.856845253734676</c:v>
                </c:pt>
                <c:pt idx="530">
                  <c:v>99.856845253734676</c:v>
                </c:pt>
                <c:pt idx="531">
                  <c:v>99.856845253734676</c:v>
                </c:pt>
                <c:pt idx="532">
                  <c:v>99.856845253734676</c:v>
                </c:pt>
                <c:pt idx="533">
                  <c:v>99.856845253734676</c:v>
                </c:pt>
                <c:pt idx="534">
                  <c:v>99.856845253734676</c:v>
                </c:pt>
                <c:pt idx="535">
                  <c:v>99.856845253734676</c:v>
                </c:pt>
                <c:pt idx="536">
                  <c:v>99.853267544771612</c:v>
                </c:pt>
                <c:pt idx="537">
                  <c:v>99.84968989238223</c:v>
                </c:pt>
                <c:pt idx="538">
                  <c:v>99.846112296566886</c:v>
                </c:pt>
                <c:pt idx="539">
                  <c:v>99.842534757325723</c:v>
                </c:pt>
                <c:pt idx="540">
                  <c:v>99.838957274659052</c:v>
                </c:pt>
                <c:pt idx="541">
                  <c:v>99.835379848567058</c:v>
                </c:pt>
                <c:pt idx="542">
                  <c:v>99.83180247905004</c:v>
                </c:pt>
                <c:pt idx="543">
                  <c:v>99.828225166108126</c:v>
                </c:pt>
                <c:pt idx="544">
                  <c:v>99.824647909741671</c:v>
                </c:pt>
                <c:pt idx="545">
                  <c:v>99.82107070995086</c:v>
                </c:pt>
                <c:pt idx="546">
                  <c:v>99.824647909741671</c:v>
                </c:pt>
                <c:pt idx="547">
                  <c:v>99.828225166108126</c:v>
                </c:pt>
                <c:pt idx="548">
                  <c:v>99.83180247905004</c:v>
                </c:pt>
                <c:pt idx="549">
                  <c:v>99.835379848567058</c:v>
                </c:pt>
                <c:pt idx="550">
                  <c:v>99.838957274659052</c:v>
                </c:pt>
                <c:pt idx="551">
                  <c:v>99.835379848567058</c:v>
                </c:pt>
                <c:pt idx="552">
                  <c:v>99.83180247905004</c:v>
                </c:pt>
                <c:pt idx="553">
                  <c:v>99.828225166108126</c:v>
                </c:pt>
                <c:pt idx="554">
                  <c:v>99.824647909741671</c:v>
                </c:pt>
                <c:pt idx="555">
                  <c:v>99.82107070995086</c:v>
                </c:pt>
                <c:pt idx="556">
                  <c:v>99.824647909741671</c:v>
                </c:pt>
                <c:pt idx="557">
                  <c:v>99.828225166108126</c:v>
                </c:pt>
                <c:pt idx="558">
                  <c:v>99.83180247905004</c:v>
                </c:pt>
                <c:pt idx="559">
                  <c:v>99.835379848567058</c:v>
                </c:pt>
                <c:pt idx="560">
                  <c:v>99.838957274659052</c:v>
                </c:pt>
                <c:pt idx="561">
                  <c:v>99.835379848567058</c:v>
                </c:pt>
                <c:pt idx="562">
                  <c:v>99.83180247905004</c:v>
                </c:pt>
                <c:pt idx="563">
                  <c:v>99.828225166108126</c:v>
                </c:pt>
                <c:pt idx="564">
                  <c:v>99.824647909741671</c:v>
                </c:pt>
                <c:pt idx="565">
                  <c:v>99.82107070995086</c:v>
                </c:pt>
                <c:pt idx="566">
                  <c:v>99.824647909741671</c:v>
                </c:pt>
                <c:pt idx="567">
                  <c:v>99.828225166108126</c:v>
                </c:pt>
                <c:pt idx="568">
                  <c:v>99.83180247905004</c:v>
                </c:pt>
                <c:pt idx="569">
                  <c:v>99.835379848567058</c:v>
                </c:pt>
                <c:pt idx="570">
                  <c:v>99.838957274659052</c:v>
                </c:pt>
                <c:pt idx="571">
                  <c:v>99.828225166108126</c:v>
                </c:pt>
                <c:pt idx="572">
                  <c:v>99.817493566735905</c:v>
                </c:pt>
                <c:pt idx="573">
                  <c:v>99.806762476548784</c:v>
                </c:pt>
                <c:pt idx="574">
                  <c:v>99.796031895553199</c:v>
                </c:pt>
                <c:pt idx="575">
                  <c:v>99.785301823755574</c:v>
                </c:pt>
                <c:pt idx="576">
                  <c:v>99.785301823755574</c:v>
                </c:pt>
                <c:pt idx="577">
                  <c:v>99.785301823755574</c:v>
                </c:pt>
                <c:pt idx="578">
                  <c:v>99.785301823755574</c:v>
                </c:pt>
                <c:pt idx="579">
                  <c:v>99.785301823755574</c:v>
                </c:pt>
                <c:pt idx="580">
                  <c:v>99.785301823755574</c:v>
                </c:pt>
                <c:pt idx="581">
                  <c:v>99.792455148376121</c:v>
                </c:pt>
                <c:pt idx="582">
                  <c:v>99.799608699307853</c:v>
                </c:pt>
                <c:pt idx="583">
                  <c:v>99.806762476548784</c:v>
                </c:pt>
                <c:pt idx="584">
                  <c:v>99.813916480097092</c:v>
                </c:pt>
                <c:pt idx="585">
                  <c:v>99.82107070995086</c:v>
                </c:pt>
                <c:pt idx="586">
                  <c:v>99.83180247905004</c:v>
                </c:pt>
                <c:pt idx="587">
                  <c:v>99.842534757325737</c:v>
                </c:pt>
                <c:pt idx="588">
                  <c:v>99.853267544771612</c:v>
                </c:pt>
                <c:pt idx="589">
                  <c:v>99.864000841381156</c:v>
                </c:pt>
                <c:pt idx="590">
                  <c:v>99.874734647148003</c:v>
                </c:pt>
                <c:pt idx="591">
                  <c:v>99.860423019271295</c:v>
                </c:pt>
                <c:pt idx="592">
                  <c:v>99.846112296566886</c:v>
                </c:pt>
                <c:pt idx="593">
                  <c:v>99.83180247905004</c:v>
                </c:pt>
                <c:pt idx="594">
                  <c:v>99.817493566735905</c:v>
                </c:pt>
                <c:pt idx="595">
                  <c:v>99.803185559639786</c:v>
                </c:pt>
                <c:pt idx="596">
                  <c:v>99.82107070995086</c:v>
                </c:pt>
                <c:pt idx="597">
                  <c:v>99.838957274659052</c:v>
                </c:pt>
                <c:pt idx="598">
                  <c:v>99.856845253734676</c:v>
                </c:pt>
                <c:pt idx="599">
                  <c:v>99.874734647147974</c:v>
                </c:pt>
                <c:pt idx="600">
                  <c:v>99.892625454869247</c:v>
                </c:pt>
                <c:pt idx="601">
                  <c:v>99.881890800521205</c:v>
                </c:pt>
                <c:pt idx="602">
                  <c:v>99.871156655319723</c:v>
                </c:pt>
                <c:pt idx="603">
                  <c:v>99.860423019271281</c:v>
                </c:pt>
                <c:pt idx="604">
                  <c:v>99.84968989238223</c:v>
                </c:pt>
                <c:pt idx="605">
                  <c:v>99.838957274659052</c:v>
                </c:pt>
                <c:pt idx="606">
                  <c:v>99.835379848567058</c:v>
                </c:pt>
                <c:pt idx="607">
                  <c:v>99.83180247905004</c:v>
                </c:pt>
                <c:pt idx="608">
                  <c:v>99.828225166108126</c:v>
                </c:pt>
                <c:pt idx="609">
                  <c:v>99.824647909741671</c:v>
                </c:pt>
                <c:pt idx="610">
                  <c:v>99.82107070995086</c:v>
                </c:pt>
                <c:pt idx="611">
                  <c:v>99.82107070995086</c:v>
                </c:pt>
                <c:pt idx="612">
                  <c:v>99.82107070995086</c:v>
                </c:pt>
                <c:pt idx="613">
                  <c:v>99.82107070995086</c:v>
                </c:pt>
                <c:pt idx="614">
                  <c:v>99.82107070995086</c:v>
                </c:pt>
                <c:pt idx="615">
                  <c:v>99.82107070995086</c:v>
                </c:pt>
                <c:pt idx="616">
                  <c:v>99.817493566735919</c:v>
                </c:pt>
                <c:pt idx="617">
                  <c:v>99.813916480097092</c:v>
                </c:pt>
                <c:pt idx="618">
                  <c:v>99.810339450034661</c:v>
                </c:pt>
                <c:pt idx="619">
                  <c:v>99.806762476548784</c:v>
                </c:pt>
                <c:pt idx="620">
                  <c:v>99.803185559639786</c:v>
                </c:pt>
                <c:pt idx="621">
                  <c:v>99.796031895553199</c:v>
                </c:pt>
                <c:pt idx="622">
                  <c:v>99.788878457776846</c:v>
                </c:pt>
                <c:pt idx="623">
                  <c:v>99.78172524631259</c:v>
                </c:pt>
                <c:pt idx="624">
                  <c:v>99.774572261162348</c:v>
                </c:pt>
                <c:pt idx="625">
                  <c:v>99.767419502327996</c:v>
                </c:pt>
                <c:pt idx="626">
                  <c:v>99.745962583739512</c:v>
                </c:pt>
                <c:pt idx="627">
                  <c:v>99.724507702062766</c:v>
                </c:pt>
                <c:pt idx="628">
                  <c:v>99.703054857349173</c:v>
                </c:pt>
                <c:pt idx="629">
                  <c:v>99.681604049650147</c:v>
                </c:pt>
                <c:pt idx="630">
                  <c:v>99.660155279017118</c:v>
                </c:pt>
                <c:pt idx="631">
                  <c:v>99.620837823740302</c:v>
                </c:pt>
                <c:pt idx="632">
                  <c:v>99.581527215758499</c:v>
                </c:pt>
                <c:pt idx="633">
                  <c:v>99.542223455388694</c:v>
                </c:pt>
                <c:pt idx="634">
                  <c:v>99.502926542948103</c:v>
                </c:pt>
                <c:pt idx="635">
                  <c:v>99.463636478753884</c:v>
                </c:pt>
                <c:pt idx="636">
                  <c:v>99.435066188171731</c:v>
                </c:pt>
                <c:pt idx="637">
                  <c:v>99.40649952009251</c:v>
                </c:pt>
                <c:pt idx="638">
                  <c:v>99.377936474638261</c:v>
                </c:pt>
                <c:pt idx="639">
                  <c:v>99.349377051931214</c:v>
                </c:pt>
                <c:pt idx="640">
                  <c:v>99.320821252093467</c:v>
                </c:pt>
                <c:pt idx="641">
                  <c:v>99.327959862402224</c:v>
                </c:pt>
                <c:pt idx="642">
                  <c:v>99.33509869914603</c:v>
                </c:pt>
                <c:pt idx="643">
                  <c:v>99.342237762323009</c:v>
                </c:pt>
                <c:pt idx="644">
                  <c:v>99.349377051931185</c:v>
                </c:pt>
                <c:pt idx="645">
                  <c:v>99.35651656796874</c:v>
                </c:pt>
                <c:pt idx="646">
                  <c:v>99.381506657203573</c:v>
                </c:pt>
                <c:pt idx="647">
                  <c:v>99.406499520092481</c:v>
                </c:pt>
                <c:pt idx="648">
                  <c:v>99.431495156553709</c:v>
                </c:pt>
                <c:pt idx="649">
                  <c:v>99.456493566505372</c:v>
                </c:pt>
                <c:pt idx="650">
                  <c:v>99.481494749865732</c:v>
                </c:pt>
                <c:pt idx="651">
                  <c:v>99.502926542948074</c:v>
                </c:pt>
                <c:pt idx="652">
                  <c:v>99.524360373525212</c:v>
                </c:pt>
                <c:pt idx="653">
                  <c:v>99.545796241545688</c:v>
                </c:pt>
                <c:pt idx="654">
                  <c:v>99.567234146958</c:v>
                </c:pt>
                <c:pt idx="655">
                  <c:v>99.588674089710665</c:v>
                </c:pt>
                <c:pt idx="656">
                  <c:v>99.602968516709453</c:v>
                </c:pt>
                <c:pt idx="657">
                  <c:v>99.617263849154753</c:v>
                </c:pt>
                <c:pt idx="658">
                  <c:v>99.631560087031275</c:v>
                </c:pt>
                <c:pt idx="659">
                  <c:v>99.645857230323827</c:v>
                </c:pt>
                <c:pt idx="660">
                  <c:v>99.660155279017118</c:v>
                </c:pt>
                <c:pt idx="661">
                  <c:v>99.670879409697179</c:v>
                </c:pt>
                <c:pt idx="662">
                  <c:v>99.681604049650147</c:v>
                </c:pt>
                <c:pt idx="663">
                  <c:v>99.692329198869629</c:v>
                </c:pt>
                <c:pt idx="664">
                  <c:v>99.703054857349173</c:v>
                </c:pt>
                <c:pt idx="665">
                  <c:v>99.713781025082369</c:v>
                </c:pt>
                <c:pt idx="666">
                  <c:v>99.720932086486684</c:v>
                </c:pt>
                <c:pt idx="667">
                  <c:v>99.728083374221171</c:v>
                </c:pt>
                <c:pt idx="668">
                  <c:v>99.735234888283969</c:v>
                </c:pt>
                <c:pt idx="669">
                  <c:v>99.742386628673103</c:v>
                </c:pt>
                <c:pt idx="670">
                  <c:v>99.749538595386781</c:v>
                </c:pt>
                <c:pt idx="671">
                  <c:v>99.753114663614667</c:v>
                </c:pt>
                <c:pt idx="672">
                  <c:v>99.756690788423015</c:v>
                </c:pt>
                <c:pt idx="673">
                  <c:v>99.760266969811482</c:v>
                </c:pt>
                <c:pt idx="674">
                  <c:v>99.763843207779914</c:v>
                </c:pt>
                <c:pt idx="675">
                  <c:v>99.767419502327996</c:v>
                </c:pt>
                <c:pt idx="676">
                  <c:v>99.770995853455574</c:v>
                </c:pt>
                <c:pt idx="677">
                  <c:v>99.774572261162334</c:v>
                </c:pt>
                <c:pt idx="678">
                  <c:v>99.778148725448119</c:v>
                </c:pt>
                <c:pt idx="679">
                  <c:v>99.78172524631259</c:v>
                </c:pt>
                <c:pt idx="680">
                  <c:v>99.785301823755574</c:v>
                </c:pt>
                <c:pt idx="681">
                  <c:v>99.788878457776832</c:v>
                </c:pt>
                <c:pt idx="682">
                  <c:v>99.792455148376121</c:v>
                </c:pt>
                <c:pt idx="683">
                  <c:v>99.796031895553199</c:v>
                </c:pt>
                <c:pt idx="684">
                  <c:v>99.799608699307853</c:v>
                </c:pt>
                <c:pt idx="685">
                  <c:v>99.803185559639786</c:v>
                </c:pt>
                <c:pt idx="686">
                  <c:v>99.799608699307853</c:v>
                </c:pt>
                <c:pt idx="687">
                  <c:v>99.796031895553199</c:v>
                </c:pt>
                <c:pt idx="688">
                  <c:v>99.792455148376121</c:v>
                </c:pt>
                <c:pt idx="689">
                  <c:v>99.788878457776832</c:v>
                </c:pt>
                <c:pt idx="690">
                  <c:v>99.785301823755574</c:v>
                </c:pt>
                <c:pt idx="691">
                  <c:v>99.785301823755574</c:v>
                </c:pt>
                <c:pt idx="692">
                  <c:v>99.785301823755574</c:v>
                </c:pt>
                <c:pt idx="693">
                  <c:v>99.785301823755574</c:v>
                </c:pt>
                <c:pt idx="694">
                  <c:v>99.785301823755574</c:v>
                </c:pt>
                <c:pt idx="695">
                  <c:v>99.785301823755574</c:v>
                </c:pt>
                <c:pt idx="696">
                  <c:v>99.788878457776832</c:v>
                </c:pt>
                <c:pt idx="697">
                  <c:v>99.792455148376121</c:v>
                </c:pt>
                <c:pt idx="698">
                  <c:v>99.796031895553199</c:v>
                </c:pt>
                <c:pt idx="699">
                  <c:v>99.799608699307853</c:v>
                </c:pt>
                <c:pt idx="700">
                  <c:v>99.803185559639786</c:v>
                </c:pt>
                <c:pt idx="701">
                  <c:v>99.803185559639786</c:v>
                </c:pt>
                <c:pt idx="702">
                  <c:v>99.803185559639786</c:v>
                </c:pt>
                <c:pt idx="703">
                  <c:v>99.803185559639786</c:v>
                </c:pt>
                <c:pt idx="704">
                  <c:v>99.803185559639786</c:v>
                </c:pt>
                <c:pt idx="705">
                  <c:v>99.803185559639786</c:v>
                </c:pt>
                <c:pt idx="706">
                  <c:v>99.799608699307853</c:v>
                </c:pt>
                <c:pt idx="707">
                  <c:v>99.796031895553199</c:v>
                </c:pt>
                <c:pt idx="708">
                  <c:v>99.792455148376121</c:v>
                </c:pt>
                <c:pt idx="709">
                  <c:v>99.788878457776832</c:v>
                </c:pt>
                <c:pt idx="710">
                  <c:v>99.785301823755574</c:v>
                </c:pt>
                <c:pt idx="711">
                  <c:v>99.788878457776832</c:v>
                </c:pt>
                <c:pt idx="712">
                  <c:v>99.792455148376121</c:v>
                </c:pt>
                <c:pt idx="713">
                  <c:v>99.796031895553199</c:v>
                </c:pt>
                <c:pt idx="714">
                  <c:v>99.799608699307853</c:v>
                </c:pt>
                <c:pt idx="715">
                  <c:v>99.803185559639786</c:v>
                </c:pt>
                <c:pt idx="716">
                  <c:v>99.803185559639786</c:v>
                </c:pt>
                <c:pt idx="717">
                  <c:v>99.803185559639786</c:v>
                </c:pt>
                <c:pt idx="718">
                  <c:v>99.803185559639786</c:v>
                </c:pt>
                <c:pt idx="719">
                  <c:v>99.803185559639786</c:v>
                </c:pt>
                <c:pt idx="720">
                  <c:v>99.803185559639786</c:v>
                </c:pt>
                <c:pt idx="721">
                  <c:v>99.803185559639786</c:v>
                </c:pt>
                <c:pt idx="722">
                  <c:v>99.803185559639786</c:v>
                </c:pt>
                <c:pt idx="723">
                  <c:v>99.803185559639786</c:v>
                </c:pt>
                <c:pt idx="724">
                  <c:v>99.803185559639786</c:v>
                </c:pt>
                <c:pt idx="725">
                  <c:v>99.803185559639786</c:v>
                </c:pt>
                <c:pt idx="726">
                  <c:v>99.799608699307853</c:v>
                </c:pt>
                <c:pt idx="727">
                  <c:v>99.796031895553199</c:v>
                </c:pt>
                <c:pt idx="728">
                  <c:v>99.792455148376121</c:v>
                </c:pt>
                <c:pt idx="729">
                  <c:v>99.788878457776832</c:v>
                </c:pt>
                <c:pt idx="730">
                  <c:v>99.785301823755574</c:v>
                </c:pt>
                <c:pt idx="731">
                  <c:v>99.788878457776832</c:v>
                </c:pt>
                <c:pt idx="732">
                  <c:v>99.792455148376121</c:v>
                </c:pt>
                <c:pt idx="733">
                  <c:v>99.796031895553199</c:v>
                </c:pt>
                <c:pt idx="734">
                  <c:v>99.799608699307853</c:v>
                </c:pt>
                <c:pt idx="735">
                  <c:v>99.803185559639786</c:v>
                </c:pt>
                <c:pt idx="736">
                  <c:v>99.803185559639786</c:v>
                </c:pt>
                <c:pt idx="737">
                  <c:v>99.803185559639786</c:v>
                </c:pt>
                <c:pt idx="738">
                  <c:v>99.803185559639786</c:v>
                </c:pt>
                <c:pt idx="739">
                  <c:v>99.803185559639786</c:v>
                </c:pt>
                <c:pt idx="740">
                  <c:v>99.803185559639786</c:v>
                </c:pt>
                <c:pt idx="741">
                  <c:v>99.803185559639786</c:v>
                </c:pt>
                <c:pt idx="742">
                  <c:v>99.803185559639786</c:v>
                </c:pt>
                <c:pt idx="743">
                  <c:v>99.803185559639786</c:v>
                </c:pt>
                <c:pt idx="744">
                  <c:v>99.803185559639786</c:v>
                </c:pt>
                <c:pt idx="745">
                  <c:v>99.803185559639786</c:v>
                </c:pt>
                <c:pt idx="746">
                  <c:v>99.799608699307853</c:v>
                </c:pt>
                <c:pt idx="747">
                  <c:v>99.796031895553199</c:v>
                </c:pt>
                <c:pt idx="748">
                  <c:v>99.792455148376121</c:v>
                </c:pt>
                <c:pt idx="749">
                  <c:v>99.788878457776832</c:v>
                </c:pt>
                <c:pt idx="750">
                  <c:v>99.785301823755574</c:v>
                </c:pt>
                <c:pt idx="751">
                  <c:v>99.785301823755574</c:v>
                </c:pt>
                <c:pt idx="752">
                  <c:v>99.785301823755574</c:v>
                </c:pt>
                <c:pt idx="753">
                  <c:v>99.785301823755574</c:v>
                </c:pt>
                <c:pt idx="754">
                  <c:v>99.785301823755574</c:v>
                </c:pt>
                <c:pt idx="755">
                  <c:v>99.785301823755574</c:v>
                </c:pt>
                <c:pt idx="756">
                  <c:v>99.785301823755574</c:v>
                </c:pt>
                <c:pt idx="757">
                  <c:v>99.785301823755574</c:v>
                </c:pt>
                <c:pt idx="758">
                  <c:v>99.785301823755574</c:v>
                </c:pt>
                <c:pt idx="759">
                  <c:v>99.785301823755574</c:v>
                </c:pt>
                <c:pt idx="760">
                  <c:v>99.785301823755574</c:v>
                </c:pt>
                <c:pt idx="761">
                  <c:v>99.785301823755574</c:v>
                </c:pt>
                <c:pt idx="762">
                  <c:v>99.785301823755574</c:v>
                </c:pt>
                <c:pt idx="763">
                  <c:v>99.785301823755574</c:v>
                </c:pt>
                <c:pt idx="764">
                  <c:v>99.785301823755574</c:v>
                </c:pt>
                <c:pt idx="765">
                  <c:v>99.785301823755574</c:v>
                </c:pt>
                <c:pt idx="766">
                  <c:v>99.785301823755574</c:v>
                </c:pt>
                <c:pt idx="767">
                  <c:v>99.785301823755574</c:v>
                </c:pt>
                <c:pt idx="768">
                  <c:v>99.785301823755574</c:v>
                </c:pt>
                <c:pt idx="769">
                  <c:v>99.785301823755574</c:v>
                </c:pt>
                <c:pt idx="770">
                  <c:v>99.785301823755574</c:v>
                </c:pt>
                <c:pt idx="771">
                  <c:v>99.785301823755574</c:v>
                </c:pt>
                <c:pt idx="772">
                  <c:v>99.785301823755574</c:v>
                </c:pt>
                <c:pt idx="773">
                  <c:v>99.785301823755574</c:v>
                </c:pt>
                <c:pt idx="774">
                  <c:v>99.785301823755574</c:v>
                </c:pt>
                <c:pt idx="775">
                  <c:v>99.785301823755574</c:v>
                </c:pt>
                <c:pt idx="776">
                  <c:v>99.785301823755574</c:v>
                </c:pt>
                <c:pt idx="777">
                  <c:v>99.785301823755574</c:v>
                </c:pt>
                <c:pt idx="778">
                  <c:v>99.785301823755574</c:v>
                </c:pt>
                <c:pt idx="779">
                  <c:v>99.785301823755574</c:v>
                </c:pt>
                <c:pt idx="780">
                  <c:v>99.785301823755574</c:v>
                </c:pt>
                <c:pt idx="781">
                  <c:v>99.78172524631259</c:v>
                </c:pt>
                <c:pt idx="782">
                  <c:v>99.778148725448119</c:v>
                </c:pt>
                <c:pt idx="783">
                  <c:v>99.774572261162334</c:v>
                </c:pt>
                <c:pt idx="784">
                  <c:v>99.770995853455574</c:v>
                </c:pt>
                <c:pt idx="785">
                  <c:v>99.767419502327996</c:v>
                </c:pt>
                <c:pt idx="786">
                  <c:v>99.767419502327996</c:v>
                </c:pt>
                <c:pt idx="787">
                  <c:v>99.767419502327996</c:v>
                </c:pt>
                <c:pt idx="788">
                  <c:v>99.767419502327996</c:v>
                </c:pt>
                <c:pt idx="789">
                  <c:v>99.767419502327996</c:v>
                </c:pt>
                <c:pt idx="790">
                  <c:v>99.767419502327996</c:v>
                </c:pt>
                <c:pt idx="791">
                  <c:v>99.767419502327996</c:v>
                </c:pt>
                <c:pt idx="792">
                  <c:v>99.767419502327996</c:v>
                </c:pt>
                <c:pt idx="793">
                  <c:v>99.767419502327996</c:v>
                </c:pt>
                <c:pt idx="794">
                  <c:v>99.767419502327996</c:v>
                </c:pt>
                <c:pt idx="795">
                  <c:v>99.767419502327996</c:v>
                </c:pt>
                <c:pt idx="796">
                  <c:v>99.767419502327996</c:v>
                </c:pt>
                <c:pt idx="797">
                  <c:v>99.767419502327996</c:v>
                </c:pt>
                <c:pt idx="798">
                  <c:v>99.767419502327996</c:v>
                </c:pt>
                <c:pt idx="799">
                  <c:v>99.767419502327996</c:v>
                </c:pt>
                <c:pt idx="800">
                  <c:v>99.767419502327996</c:v>
                </c:pt>
                <c:pt idx="801">
                  <c:v>99.767419502327996</c:v>
                </c:pt>
                <c:pt idx="802">
                  <c:v>99.767419502327996</c:v>
                </c:pt>
                <c:pt idx="803">
                  <c:v>99.767419502327996</c:v>
                </c:pt>
                <c:pt idx="804">
                  <c:v>99.767419502327996</c:v>
                </c:pt>
                <c:pt idx="805">
                  <c:v>99.767419502327996</c:v>
                </c:pt>
                <c:pt idx="806">
                  <c:v>99.763843207779914</c:v>
                </c:pt>
                <c:pt idx="807">
                  <c:v>99.760266969811482</c:v>
                </c:pt>
                <c:pt idx="808">
                  <c:v>99.756690788423015</c:v>
                </c:pt>
                <c:pt idx="809">
                  <c:v>99.753114663614667</c:v>
                </c:pt>
                <c:pt idx="810">
                  <c:v>99.749538595386781</c:v>
                </c:pt>
                <c:pt idx="811">
                  <c:v>99.753114663614667</c:v>
                </c:pt>
                <c:pt idx="812">
                  <c:v>99.756690788423015</c:v>
                </c:pt>
                <c:pt idx="813">
                  <c:v>99.760266969811482</c:v>
                </c:pt>
                <c:pt idx="814">
                  <c:v>99.763843207779914</c:v>
                </c:pt>
                <c:pt idx="815">
                  <c:v>99.767419502327996</c:v>
                </c:pt>
                <c:pt idx="816">
                  <c:v>99.767419502327996</c:v>
                </c:pt>
                <c:pt idx="817">
                  <c:v>99.767419502327996</c:v>
                </c:pt>
                <c:pt idx="818">
                  <c:v>99.767419502327996</c:v>
                </c:pt>
                <c:pt idx="819">
                  <c:v>99.767419502327996</c:v>
                </c:pt>
                <c:pt idx="820">
                  <c:v>99.767419502327996</c:v>
                </c:pt>
                <c:pt idx="821">
                  <c:v>99.763843207779914</c:v>
                </c:pt>
                <c:pt idx="822">
                  <c:v>99.760266969811482</c:v>
                </c:pt>
                <c:pt idx="823">
                  <c:v>99.756690788423015</c:v>
                </c:pt>
                <c:pt idx="824">
                  <c:v>99.753114663614667</c:v>
                </c:pt>
                <c:pt idx="825">
                  <c:v>99.749538595386781</c:v>
                </c:pt>
                <c:pt idx="826">
                  <c:v>99.745962583739512</c:v>
                </c:pt>
                <c:pt idx="827">
                  <c:v>99.742386628673103</c:v>
                </c:pt>
                <c:pt idx="828">
                  <c:v>99.738810730187851</c:v>
                </c:pt>
                <c:pt idx="829">
                  <c:v>99.735234888283927</c:v>
                </c:pt>
                <c:pt idx="830">
                  <c:v>99.731659102961629</c:v>
                </c:pt>
                <c:pt idx="831">
                  <c:v>99.731659102961629</c:v>
                </c:pt>
                <c:pt idx="832">
                  <c:v>99.731659102961629</c:v>
                </c:pt>
                <c:pt idx="833">
                  <c:v>99.731659102961629</c:v>
                </c:pt>
                <c:pt idx="834">
                  <c:v>99.731659102961629</c:v>
                </c:pt>
                <c:pt idx="835">
                  <c:v>99.731659102961629</c:v>
                </c:pt>
                <c:pt idx="836">
                  <c:v>99.731659102961629</c:v>
                </c:pt>
                <c:pt idx="837">
                  <c:v>99.731659102961629</c:v>
                </c:pt>
                <c:pt idx="838">
                  <c:v>99.731659102961629</c:v>
                </c:pt>
                <c:pt idx="839">
                  <c:v>99.731659102961629</c:v>
                </c:pt>
                <c:pt idx="840">
                  <c:v>99.731659102961629</c:v>
                </c:pt>
                <c:pt idx="841">
                  <c:v>99.731659102961629</c:v>
                </c:pt>
                <c:pt idx="842">
                  <c:v>99.731659102961629</c:v>
                </c:pt>
                <c:pt idx="843">
                  <c:v>99.731659102961629</c:v>
                </c:pt>
                <c:pt idx="844">
                  <c:v>99.731659102961629</c:v>
                </c:pt>
                <c:pt idx="845">
                  <c:v>99.731659102961629</c:v>
                </c:pt>
                <c:pt idx="846">
                  <c:v>99.731659102961629</c:v>
                </c:pt>
                <c:pt idx="847">
                  <c:v>99.731659102961629</c:v>
                </c:pt>
                <c:pt idx="848">
                  <c:v>99.731659102961629</c:v>
                </c:pt>
                <c:pt idx="849">
                  <c:v>99.731659102961629</c:v>
                </c:pt>
                <c:pt idx="850">
                  <c:v>99.731659102961629</c:v>
                </c:pt>
                <c:pt idx="851">
                  <c:v>99.731659102961629</c:v>
                </c:pt>
                <c:pt idx="852">
                  <c:v>99.731659102961629</c:v>
                </c:pt>
                <c:pt idx="853">
                  <c:v>99.731659102961629</c:v>
                </c:pt>
                <c:pt idx="854">
                  <c:v>99.731659102961629</c:v>
                </c:pt>
                <c:pt idx="855">
                  <c:v>99.731659102961629</c:v>
                </c:pt>
                <c:pt idx="856">
                  <c:v>99.731659102961629</c:v>
                </c:pt>
                <c:pt idx="857">
                  <c:v>99.731659102961629</c:v>
                </c:pt>
                <c:pt idx="858">
                  <c:v>99.731659102961629</c:v>
                </c:pt>
                <c:pt idx="859">
                  <c:v>99.731659102961629</c:v>
                </c:pt>
                <c:pt idx="860">
                  <c:v>99.731659102961629</c:v>
                </c:pt>
                <c:pt idx="861">
                  <c:v>99.728083374221171</c:v>
                </c:pt>
                <c:pt idx="862">
                  <c:v>99.724507702062766</c:v>
                </c:pt>
                <c:pt idx="863">
                  <c:v>99.72093208648667</c:v>
                </c:pt>
                <c:pt idx="864">
                  <c:v>99.717356527493124</c:v>
                </c:pt>
                <c:pt idx="865">
                  <c:v>99.713781025082369</c:v>
                </c:pt>
                <c:pt idx="866">
                  <c:v>99.717356527493124</c:v>
                </c:pt>
                <c:pt idx="867">
                  <c:v>99.72093208648667</c:v>
                </c:pt>
                <c:pt idx="868">
                  <c:v>99.724507702062766</c:v>
                </c:pt>
                <c:pt idx="869">
                  <c:v>99.728083374221171</c:v>
                </c:pt>
                <c:pt idx="870">
                  <c:v>99.731659102961629</c:v>
                </c:pt>
                <c:pt idx="871">
                  <c:v>99.728083374221171</c:v>
                </c:pt>
                <c:pt idx="872">
                  <c:v>99.724507702062766</c:v>
                </c:pt>
                <c:pt idx="873">
                  <c:v>99.72093208648667</c:v>
                </c:pt>
                <c:pt idx="874">
                  <c:v>99.717356527493124</c:v>
                </c:pt>
                <c:pt idx="875">
                  <c:v>99.713781025082369</c:v>
                </c:pt>
                <c:pt idx="876">
                  <c:v>99.710205579254634</c:v>
                </c:pt>
                <c:pt idx="877">
                  <c:v>99.706630190010145</c:v>
                </c:pt>
                <c:pt idx="878">
                  <c:v>99.703054857349173</c:v>
                </c:pt>
                <c:pt idx="879">
                  <c:v>99.69947958127193</c:v>
                </c:pt>
                <c:pt idx="880">
                  <c:v>99.695904361778659</c:v>
                </c:pt>
                <c:pt idx="881">
                  <c:v>99.695904361778659</c:v>
                </c:pt>
                <c:pt idx="882">
                  <c:v>99.695904361778659</c:v>
                </c:pt>
                <c:pt idx="883">
                  <c:v>99.695904361778659</c:v>
                </c:pt>
                <c:pt idx="884">
                  <c:v>99.695904361778659</c:v>
                </c:pt>
                <c:pt idx="885">
                  <c:v>99.695904361778659</c:v>
                </c:pt>
                <c:pt idx="886">
                  <c:v>99.695904361778659</c:v>
                </c:pt>
                <c:pt idx="887">
                  <c:v>99.695904361778659</c:v>
                </c:pt>
                <c:pt idx="888">
                  <c:v>99.695904361778659</c:v>
                </c:pt>
                <c:pt idx="889">
                  <c:v>99.695904361778659</c:v>
                </c:pt>
                <c:pt idx="890">
                  <c:v>99.695904361778659</c:v>
                </c:pt>
                <c:pt idx="891">
                  <c:v>99.692329198869629</c:v>
                </c:pt>
                <c:pt idx="892">
                  <c:v>99.688754092545011</c:v>
                </c:pt>
                <c:pt idx="893">
                  <c:v>99.685179042805132</c:v>
                </c:pt>
                <c:pt idx="894">
                  <c:v>99.681604049650133</c:v>
                </c:pt>
                <c:pt idx="895">
                  <c:v>99.678029113080342</c:v>
                </c:pt>
                <c:pt idx="896">
                  <c:v>99.674454233095915</c:v>
                </c:pt>
                <c:pt idx="897">
                  <c:v>99.670879409697179</c:v>
                </c:pt>
                <c:pt idx="898">
                  <c:v>99.667304642884275</c:v>
                </c:pt>
                <c:pt idx="899">
                  <c:v>99.663729932657532</c:v>
                </c:pt>
                <c:pt idx="900">
                  <c:v>99.660155279017118</c:v>
                </c:pt>
                <c:pt idx="901">
                  <c:v>99.660155279017118</c:v>
                </c:pt>
                <c:pt idx="902">
                  <c:v>99.660155279017118</c:v>
                </c:pt>
                <c:pt idx="903">
                  <c:v>99.660155279017118</c:v>
                </c:pt>
                <c:pt idx="904">
                  <c:v>99.660155279017118</c:v>
                </c:pt>
                <c:pt idx="905">
                  <c:v>99.660155279017118</c:v>
                </c:pt>
                <c:pt idx="906">
                  <c:v>99.65300614149632</c:v>
                </c:pt>
                <c:pt idx="907">
                  <c:v>99.645857230323827</c:v>
                </c:pt>
                <c:pt idx="908">
                  <c:v>99.638708545501515</c:v>
                </c:pt>
                <c:pt idx="909">
                  <c:v>99.631560087031318</c:v>
                </c:pt>
                <c:pt idx="910">
                  <c:v>99.624411854915067</c:v>
                </c:pt>
                <c:pt idx="911">
                  <c:v>99.620837823740331</c:v>
                </c:pt>
                <c:pt idx="912">
                  <c:v>99.617263849154753</c:v>
                </c:pt>
                <c:pt idx="913">
                  <c:v>99.613689931158675</c:v>
                </c:pt>
                <c:pt idx="914">
                  <c:v>99.610116069752252</c:v>
                </c:pt>
                <c:pt idx="915">
                  <c:v>99.606542264935797</c:v>
                </c:pt>
                <c:pt idx="916">
                  <c:v>99.599394825073574</c:v>
                </c:pt>
                <c:pt idx="917">
                  <c:v>99.592247611573953</c:v>
                </c:pt>
                <c:pt idx="918">
                  <c:v>99.58510062443878</c:v>
                </c:pt>
                <c:pt idx="919">
                  <c:v>99.577953863670032</c:v>
                </c:pt>
                <c:pt idx="920">
                  <c:v>99.570807329269556</c:v>
                </c:pt>
                <c:pt idx="921">
                  <c:v>99.549369084296941</c:v>
                </c:pt>
                <c:pt idx="922">
                  <c:v>99.527932876707595</c:v>
                </c:pt>
                <c:pt idx="923">
                  <c:v>99.506498706552975</c:v>
                </c:pt>
                <c:pt idx="924">
                  <c:v>99.485066573884566</c:v>
                </c:pt>
                <c:pt idx="925">
                  <c:v>99.463636478753884</c:v>
                </c:pt>
                <c:pt idx="926">
                  <c:v>99.424353263123407</c:v>
                </c:pt>
                <c:pt idx="927">
                  <c:v>99.385076896374073</c:v>
                </c:pt>
                <c:pt idx="928">
                  <c:v>99.345807378823309</c:v>
                </c:pt>
                <c:pt idx="929">
                  <c:v>99.306544710788756</c:v>
                </c:pt>
                <c:pt idx="930">
                  <c:v>99.267288892587985</c:v>
                </c:pt>
                <c:pt idx="931">
                  <c:v>99.19949952325905</c:v>
                </c:pt>
                <c:pt idx="932">
                  <c:v>99.131730592797183</c:v>
                </c:pt>
                <c:pt idx="933">
                  <c:v>99.063982102841081</c:v>
                </c:pt>
                <c:pt idx="934">
                  <c:v>98.99625405503032</c:v>
                </c:pt>
                <c:pt idx="935">
                  <c:v>98.928546451005133</c:v>
                </c:pt>
                <c:pt idx="936">
                  <c:v>98.878669720228302</c:v>
                </c:pt>
                <c:pt idx="937">
                  <c:v>98.828804090672264</c:v>
                </c:pt>
                <c:pt idx="938">
                  <c:v>98.778949562993944</c:v>
                </c:pt>
                <c:pt idx="939">
                  <c:v>98.729106137850621</c:v>
                </c:pt>
                <c:pt idx="940">
                  <c:v>98.679273815899677</c:v>
                </c:pt>
                <c:pt idx="941">
                  <c:v>98.672155819185221</c:v>
                </c:pt>
                <c:pt idx="942">
                  <c:v>98.665038049081872</c:v>
                </c:pt>
                <c:pt idx="943">
                  <c:v>98.657920505591562</c:v>
                </c:pt>
                <c:pt idx="944">
                  <c:v>98.650803188716154</c:v>
                </c:pt>
                <c:pt idx="945">
                  <c:v>98.643686098457621</c:v>
                </c:pt>
                <c:pt idx="946">
                  <c:v>98.672155819185221</c:v>
                </c:pt>
                <c:pt idx="947">
                  <c:v>98.700629165690444</c:v>
                </c:pt>
                <c:pt idx="948">
                  <c:v>98.729106137850607</c:v>
                </c:pt>
                <c:pt idx="949">
                  <c:v>98.757586735542944</c:v>
                </c:pt>
                <c:pt idx="950">
                  <c:v>98.786070958644842</c:v>
                </c:pt>
                <c:pt idx="951">
                  <c:v>98.828804090672236</c:v>
                </c:pt>
                <c:pt idx="952">
                  <c:v>98.871545379181228</c:v>
                </c:pt>
                <c:pt idx="953">
                  <c:v>98.914294823758098</c:v>
                </c:pt>
                <c:pt idx="954">
                  <c:v>98.957052423989225</c:v>
                </c:pt>
                <c:pt idx="955">
                  <c:v>98.999818179461101</c:v>
                </c:pt>
                <c:pt idx="956">
                  <c:v>99.031897847693074</c:v>
                </c:pt>
                <c:pt idx="957">
                  <c:v>99.063982102841081</c:v>
                </c:pt>
                <c:pt idx="958">
                  <c:v>99.096070944730826</c:v>
                </c:pt>
                <c:pt idx="959">
                  <c:v>99.128164373188028</c:v>
                </c:pt>
                <c:pt idx="960">
                  <c:v>99.160262388038461</c:v>
                </c:pt>
                <c:pt idx="961">
                  <c:v>99.185230681428152</c:v>
                </c:pt>
                <c:pt idx="962">
                  <c:v>99.210201749115299</c:v>
                </c:pt>
                <c:pt idx="963">
                  <c:v>99.23517559101802</c:v>
                </c:pt>
                <c:pt idx="964">
                  <c:v>99.260152207054318</c:v>
                </c:pt>
                <c:pt idx="965">
                  <c:v>99.285131597142353</c:v>
                </c:pt>
                <c:pt idx="966">
                  <c:v>99.299406779796584</c:v>
                </c:pt>
                <c:pt idx="967">
                  <c:v>99.313682868221647</c:v>
                </c:pt>
                <c:pt idx="968">
                  <c:v>99.327959862402182</c:v>
                </c:pt>
                <c:pt idx="969">
                  <c:v>99.342237762323009</c:v>
                </c:pt>
                <c:pt idx="970">
                  <c:v>99.35651656796874</c:v>
                </c:pt>
                <c:pt idx="971">
                  <c:v>99.363656310433726</c:v>
                </c:pt>
                <c:pt idx="972">
                  <c:v>99.370796279324168</c:v>
                </c:pt>
                <c:pt idx="973">
                  <c:v>99.377936474638261</c:v>
                </c:pt>
                <c:pt idx="974">
                  <c:v>99.385076896374031</c:v>
                </c:pt>
                <c:pt idx="975">
                  <c:v>99.392217544529615</c:v>
                </c:pt>
                <c:pt idx="976">
                  <c:v>99.399358419103066</c:v>
                </c:pt>
                <c:pt idx="977">
                  <c:v>99.40649952009251</c:v>
                </c:pt>
                <c:pt idx="978">
                  <c:v>99.413640847495969</c:v>
                </c:pt>
                <c:pt idx="979">
                  <c:v>99.420782401311627</c:v>
                </c:pt>
                <c:pt idx="980">
                  <c:v>99.42792418153752</c:v>
                </c:pt>
                <c:pt idx="981">
                  <c:v>99.431495156553709</c:v>
                </c:pt>
                <c:pt idx="982">
                  <c:v>99.435066188171731</c:v>
                </c:pt>
                <c:pt idx="983">
                  <c:v>99.43863727639139</c:v>
                </c:pt>
                <c:pt idx="984">
                  <c:v>99.442208421212399</c:v>
                </c:pt>
                <c:pt idx="985">
                  <c:v>99.445779622634547</c:v>
                </c:pt>
                <c:pt idx="986">
                  <c:v>99.445779622634547</c:v>
                </c:pt>
                <c:pt idx="987">
                  <c:v>99.445779622634547</c:v>
                </c:pt>
                <c:pt idx="988">
                  <c:v>99.445779622634547</c:v>
                </c:pt>
                <c:pt idx="989">
                  <c:v>99.445779622634547</c:v>
                </c:pt>
                <c:pt idx="990">
                  <c:v>99.445779622634547</c:v>
                </c:pt>
                <c:pt idx="991">
                  <c:v>99.445779622634547</c:v>
                </c:pt>
                <c:pt idx="992">
                  <c:v>99.445779622634547</c:v>
                </c:pt>
                <c:pt idx="993">
                  <c:v>99.445779622634547</c:v>
                </c:pt>
                <c:pt idx="994">
                  <c:v>99.445779622634547</c:v>
                </c:pt>
                <c:pt idx="995">
                  <c:v>99.445779622634547</c:v>
                </c:pt>
                <c:pt idx="996">
                  <c:v>99.442208421212399</c:v>
                </c:pt>
                <c:pt idx="997">
                  <c:v>99.43863727639139</c:v>
                </c:pt>
                <c:pt idx="998">
                  <c:v>99.435066188171731</c:v>
                </c:pt>
                <c:pt idx="999">
                  <c:v>99.431495156553709</c:v>
                </c:pt>
                <c:pt idx="1000">
                  <c:v>99.42792418153752</c:v>
                </c:pt>
                <c:pt idx="1001">
                  <c:v>99.420782401311627</c:v>
                </c:pt>
                <c:pt idx="1002">
                  <c:v>99.413640847495969</c:v>
                </c:pt>
                <c:pt idx="1003">
                  <c:v>99.40649952009251</c:v>
                </c:pt>
                <c:pt idx="1004">
                  <c:v>99.399358419103066</c:v>
                </c:pt>
                <c:pt idx="1005">
                  <c:v>99.392217544529615</c:v>
                </c:pt>
                <c:pt idx="1006">
                  <c:v>99.381506657203573</c:v>
                </c:pt>
                <c:pt idx="1007">
                  <c:v>99.370796279324168</c:v>
                </c:pt>
                <c:pt idx="1008">
                  <c:v>99.360086410897907</c:v>
                </c:pt>
                <c:pt idx="1009">
                  <c:v>99.349377051931185</c:v>
                </c:pt>
                <c:pt idx="1010">
                  <c:v>99.338668202430469</c:v>
                </c:pt>
                <c:pt idx="1011">
                  <c:v>99.32082125209341</c:v>
                </c:pt>
                <c:pt idx="1012">
                  <c:v>99.302975716987447</c:v>
                </c:pt>
                <c:pt idx="1013">
                  <c:v>99.285131597142353</c:v>
                </c:pt>
                <c:pt idx="1014">
                  <c:v>99.267288892587985</c:v>
                </c:pt>
                <c:pt idx="1015">
                  <c:v>99.249447603354184</c:v>
                </c:pt>
                <c:pt idx="1016">
                  <c:v>99.231607729470781</c:v>
                </c:pt>
                <c:pt idx="1017">
                  <c:v>99.213769270967688</c:v>
                </c:pt>
                <c:pt idx="1018">
                  <c:v>99.195932227874678</c:v>
                </c:pt>
                <c:pt idx="1019">
                  <c:v>99.178096600221664</c:v>
                </c:pt>
                <c:pt idx="1020">
                  <c:v>99.160262388038461</c:v>
                </c:pt>
                <c:pt idx="1021">
                  <c:v>99.128164373188028</c:v>
                </c:pt>
                <c:pt idx="1022">
                  <c:v>99.096070944730826</c:v>
                </c:pt>
                <c:pt idx="1023">
                  <c:v>99.063982102841081</c:v>
                </c:pt>
                <c:pt idx="1024">
                  <c:v>99.031897847693074</c:v>
                </c:pt>
                <c:pt idx="1025">
                  <c:v>98.999818179461101</c:v>
                </c:pt>
                <c:pt idx="1026">
                  <c:v>98.953488979146059</c:v>
                </c:pt>
                <c:pt idx="1027">
                  <c:v>98.907169349952611</c:v>
                </c:pt>
                <c:pt idx="1028">
                  <c:v>98.860859292406474</c:v>
                </c:pt>
                <c:pt idx="1029">
                  <c:v>98.81455880703362</c:v>
                </c:pt>
                <c:pt idx="1030">
                  <c:v>98.768267894360079</c:v>
                </c:pt>
              </c:numCache>
            </c:numRef>
          </c:yVal>
          <c:smooth val="0"/>
          <c:extLst>
            <c:ext xmlns:c16="http://schemas.microsoft.com/office/drawing/2014/chart" uri="{C3380CC4-5D6E-409C-BE32-E72D297353CC}">
              <c16:uniqueId val="{00000005-93ED-4AF9-9AD9-B94B79ED2920}"/>
            </c:ext>
          </c:extLst>
        </c:ser>
        <c:ser>
          <c:idx val="6"/>
          <c:order val="6"/>
          <c:tx>
            <c:strRef>
              <c:f>'Glass Data'!$I$1</c:f>
              <c:strCache>
                <c:ptCount val="1"/>
                <c:pt idx="0">
                  <c:v>i substrate % transmission  (at .707 of radius)</c:v>
                </c:pt>
              </c:strCache>
            </c:strRef>
          </c:tx>
          <c:marker>
            <c:symbol val="none"/>
          </c:marker>
          <c:xVal>
            <c:numRef>
              <c:f>'Glass Data'!$A$3:$A$1033</c:f>
              <c:numCache>
                <c:formatCode>General</c:formatCode>
                <c:ptCount val="1031"/>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338</c:v>
                </c:pt>
                <c:pt idx="39">
                  <c:v>339</c:v>
                </c:pt>
                <c:pt idx="40">
                  <c:v>340</c:v>
                </c:pt>
                <c:pt idx="41">
                  <c:v>341</c:v>
                </c:pt>
                <c:pt idx="42">
                  <c:v>342</c:v>
                </c:pt>
                <c:pt idx="43">
                  <c:v>343</c:v>
                </c:pt>
                <c:pt idx="44">
                  <c:v>344</c:v>
                </c:pt>
                <c:pt idx="45">
                  <c:v>345</c:v>
                </c:pt>
                <c:pt idx="46">
                  <c:v>346</c:v>
                </c:pt>
                <c:pt idx="47">
                  <c:v>347</c:v>
                </c:pt>
                <c:pt idx="48">
                  <c:v>348</c:v>
                </c:pt>
                <c:pt idx="49">
                  <c:v>349</c:v>
                </c:pt>
                <c:pt idx="50">
                  <c:v>350</c:v>
                </c:pt>
                <c:pt idx="51">
                  <c:v>351</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459</c:v>
                </c:pt>
                <c:pt idx="160">
                  <c:v>460</c:v>
                </c:pt>
                <c:pt idx="161">
                  <c:v>461</c:v>
                </c:pt>
                <c:pt idx="162">
                  <c:v>462</c:v>
                </c:pt>
                <c:pt idx="163">
                  <c:v>463</c:v>
                </c:pt>
                <c:pt idx="164">
                  <c:v>464</c:v>
                </c:pt>
                <c:pt idx="165">
                  <c:v>465</c:v>
                </c:pt>
                <c:pt idx="166">
                  <c:v>466</c:v>
                </c:pt>
                <c:pt idx="167">
                  <c:v>467</c:v>
                </c:pt>
                <c:pt idx="168">
                  <c:v>468</c:v>
                </c:pt>
                <c:pt idx="169">
                  <c:v>469</c:v>
                </c:pt>
                <c:pt idx="170">
                  <c:v>470</c:v>
                </c:pt>
                <c:pt idx="171">
                  <c:v>471</c:v>
                </c:pt>
                <c:pt idx="172">
                  <c:v>472</c:v>
                </c:pt>
                <c:pt idx="173">
                  <c:v>473</c:v>
                </c:pt>
                <c:pt idx="174">
                  <c:v>474</c:v>
                </c:pt>
                <c:pt idx="175">
                  <c:v>475</c:v>
                </c:pt>
                <c:pt idx="176">
                  <c:v>476</c:v>
                </c:pt>
                <c:pt idx="177">
                  <c:v>477</c:v>
                </c:pt>
                <c:pt idx="178">
                  <c:v>478</c:v>
                </c:pt>
                <c:pt idx="179">
                  <c:v>479</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539</c:v>
                </c:pt>
                <c:pt idx="240">
                  <c:v>540</c:v>
                </c:pt>
                <c:pt idx="241">
                  <c:v>541</c:v>
                </c:pt>
                <c:pt idx="242">
                  <c:v>542</c:v>
                </c:pt>
                <c:pt idx="243">
                  <c:v>543</c:v>
                </c:pt>
                <c:pt idx="244">
                  <c:v>544</c:v>
                </c:pt>
                <c:pt idx="245">
                  <c:v>545</c:v>
                </c:pt>
                <c:pt idx="246">
                  <c:v>546</c:v>
                </c:pt>
                <c:pt idx="247">
                  <c:v>547</c:v>
                </c:pt>
                <c:pt idx="248">
                  <c:v>548</c:v>
                </c:pt>
                <c:pt idx="249">
                  <c:v>549</c:v>
                </c:pt>
                <c:pt idx="250">
                  <c:v>550</c:v>
                </c:pt>
                <c:pt idx="251">
                  <c:v>551</c:v>
                </c:pt>
                <c:pt idx="252">
                  <c:v>552</c:v>
                </c:pt>
                <c:pt idx="253">
                  <c:v>553</c:v>
                </c:pt>
                <c:pt idx="254">
                  <c:v>554</c:v>
                </c:pt>
                <c:pt idx="255">
                  <c:v>555</c:v>
                </c:pt>
                <c:pt idx="256">
                  <c:v>556</c:v>
                </c:pt>
                <c:pt idx="257">
                  <c:v>557</c:v>
                </c:pt>
                <c:pt idx="258">
                  <c:v>558</c:v>
                </c:pt>
                <c:pt idx="259">
                  <c:v>559</c:v>
                </c:pt>
                <c:pt idx="260">
                  <c:v>560</c:v>
                </c:pt>
                <c:pt idx="261">
                  <c:v>561</c:v>
                </c:pt>
                <c:pt idx="262">
                  <c:v>562</c:v>
                </c:pt>
                <c:pt idx="263">
                  <c:v>563</c:v>
                </c:pt>
                <c:pt idx="264">
                  <c:v>564</c:v>
                </c:pt>
                <c:pt idx="265">
                  <c:v>565</c:v>
                </c:pt>
                <c:pt idx="266">
                  <c:v>566</c:v>
                </c:pt>
                <c:pt idx="267">
                  <c:v>567</c:v>
                </c:pt>
                <c:pt idx="268">
                  <c:v>568</c:v>
                </c:pt>
                <c:pt idx="269">
                  <c:v>569</c:v>
                </c:pt>
                <c:pt idx="270">
                  <c:v>570</c:v>
                </c:pt>
                <c:pt idx="271">
                  <c:v>571</c:v>
                </c:pt>
                <c:pt idx="272">
                  <c:v>572</c:v>
                </c:pt>
                <c:pt idx="273">
                  <c:v>573</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668</c:v>
                </c:pt>
                <c:pt idx="369">
                  <c:v>669</c:v>
                </c:pt>
                <c:pt idx="370">
                  <c:v>670</c:v>
                </c:pt>
                <c:pt idx="371">
                  <c:v>671</c:v>
                </c:pt>
                <c:pt idx="372">
                  <c:v>672</c:v>
                </c:pt>
                <c:pt idx="373">
                  <c:v>673</c:v>
                </c:pt>
                <c:pt idx="374">
                  <c:v>674</c:v>
                </c:pt>
                <c:pt idx="375">
                  <c:v>675</c:v>
                </c:pt>
                <c:pt idx="376">
                  <c:v>676</c:v>
                </c:pt>
                <c:pt idx="377">
                  <c:v>677</c:v>
                </c:pt>
                <c:pt idx="378">
                  <c:v>678</c:v>
                </c:pt>
                <c:pt idx="379">
                  <c:v>679</c:v>
                </c:pt>
                <c:pt idx="380">
                  <c:v>680</c:v>
                </c:pt>
                <c:pt idx="381">
                  <c:v>681</c:v>
                </c:pt>
                <c:pt idx="382">
                  <c:v>682</c:v>
                </c:pt>
                <c:pt idx="383">
                  <c:v>683</c:v>
                </c:pt>
                <c:pt idx="384">
                  <c:v>684</c:v>
                </c:pt>
                <c:pt idx="385">
                  <c:v>685</c:v>
                </c:pt>
                <c:pt idx="386">
                  <c:v>686</c:v>
                </c:pt>
                <c:pt idx="387">
                  <c:v>687</c:v>
                </c:pt>
                <c:pt idx="388">
                  <c:v>688</c:v>
                </c:pt>
                <c:pt idx="389">
                  <c:v>689</c:v>
                </c:pt>
                <c:pt idx="390">
                  <c:v>690</c:v>
                </c:pt>
                <c:pt idx="391">
                  <c:v>691</c:v>
                </c:pt>
                <c:pt idx="392">
                  <c:v>692</c:v>
                </c:pt>
                <c:pt idx="393">
                  <c:v>693</c:v>
                </c:pt>
                <c:pt idx="394">
                  <c:v>694</c:v>
                </c:pt>
                <c:pt idx="395">
                  <c:v>695</c:v>
                </c:pt>
                <c:pt idx="396">
                  <c:v>696</c:v>
                </c:pt>
                <c:pt idx="397">
                  <c:v>697</c:v>
                </c:pt>
                <c:pt idx="398">
                  <c:v>698</c:v>
                </c:pt>
                <c:pt idx="399">
                  <c:v>699</c:v>
                </c:pt>
                <c:pt idx="400">
                  <c:v>700</c:v>
                </c:pt>
                <c:pt idx="401">
                  <c:v>701</c:v>
                </c:pt>
                <c:pt idx="402">
                  <c:v>702</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827</c:v>
                </c:pt>
                <c:pt idx="528">
                  <c:v>828</c:v>
                </c:pt>
                <c:pt idx="529">
                  <c:v>829</c:v>
                </c:pt>
                <c:pt idx="530">
                  <c:v>830</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954</c:v>
                </c:pt>
                <c:pt idx="655">
                  <c:v>955</c:v>
                </c:pt>
                <c:pt idx="656">
                  <c:v>956</c:v>
                </c:pt>
                <c:pt idx="657">
                  <c:v>957</c:v>
                </c:pt>
                <c:pt idx="658">
                  <c:v>958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1001</c:v>
                </c:pt>
                <c:pt idx="702">
                  <c:v>1002</c:v>
                </c:pt>
                <c:pt idx="703">
                  <c:v>1003</c:v>
                </c:pt>
                <c:pt idx="704">
                  <c:v>1004</c:v>
                </c:pt>
                <c:pt idx="705">
                  <c:v>1005</c:v>
                </c:pt>
                <c:pt idx="706">
                  <c:v>1006</c:v>
                </c:pt>
                <c:pt idx="707">
                  <c:v>1007</c:v>
                </c:pt>
                <c:pt idx="708">
                  <c:v>1008</c:v>
                </c:pt>
                <c:pt idx="709">
                  <c:v>1009</c:v>
                </c:pt>
                <c:pt idx="710">
                  <c:v>1010</c:v>
                </c:pt>
                <c:pt idx="711">
                  <c:v>1011</c:v>
                </c:pt>
                <c:pt idx="712">
                  <c:v>1012</c:v>
                </c:pt>
                <c:pt idx="713">
                  <c:v>1013</c:v>
                </c:pt>
                <c:pt idx="714">
                  <c:v>1014</c:v>
                </c:pt>
                <c:pt idx="715">
                  <c:v>1015</c:v>
                </c:pt>
                <c:pt idx="716">
                  <c:v>1016</c:v>
                </c:pt>
                <c:pt idx="717">
                  <c:v>1017</c:v>
                </c:pt>
                <c:pt idx="718">
                  <c:v>1018</c:v>
                </c:pt>
                <c:pt idx="719">
                  <c:v>1019</c:v>
                </c:pt>
                <c:pt idx="720">
                  <c:v>1020</c:v>
                </c:pt>
                <c:pt idx="721">
                  <c:v>1021</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1086</c:v>
                </c:pt>
                <c:pt idx="787">
                  <c:v>1087</c:v>
                </c:pt>
                <c:pt idx="788">
                  <c:v>1088</c:v>
                </c:pt>
                <c:pt idx="789">
                  <c:v>1089</c:v>
                </c:pt>
                <c:pt idx="790">
                  <c:v>1090</c:v>
                </c:pt>
                <c:pt idx="791">
                  <c:v>1091</c:v>
                </c:pt>
                <c:pt idx="792">
                  <c:v>1092</c:v>
                </c:pt>
                <c:pt idx="793">
                  <c:v>1093</c:v>
                </c:pt>
                <c:pt idx="794">
                  <c:v>1094</c:v>
                </c:pt>
                <c:pt idx="795">
                  <c:v>1095</c:v>
                </c:pt>
                <c:pt idx="796">
                  <c:v>1096</c:v>
                </c:pt>
                <c:pt idx="797">
                  <c:v>1097</c:v>
                </c:pt>
                <c:pt idx="798">
                  <c:v>1098</c:v>
                </c:pt>
                <c:pt idx="799">
                  <c:v>1099</c:v>
                </c:pt>
                <c:pt idx="800">
                  <c:v>1100</c:v>
                </c:pt>
                <c:pt idx="801">
                  <c:v>1101</c:v>
                </c:pt>
                <c:pt idx="802">
                  <c:v>1102</c:v>
                </c:pt>
                <c:pt idx="803">
                  <c:v>1103</c:v>
                </c:pt>
                <c:pt idx="804">
                  <c:v>1104</c:v>
                </c:pt>
                <c:pt idx="805">
                  <c:v>1105</c:v>
                </c:pt>
                <c:pt idx="806">
                  <c:v>1106</c:v>
                </c:pt>
                <c:pt idx="807">
                  <c:v>1107</c:v>
                </c:pt>
                <c:pt idx="808">
                  <c:v>1108</c:v>
                </c:pt>
                <c:pt idx="809">
                  <c:v>1109</c:v>
                </c:pt>
                <c:pt idx="810">
                  <c:v>1110</c:v>
                </c:pt>
                <c:pt idx="811">
                  <c:v>1111</c:v>
                </c:pt>
                <c:pt idx="812">
                  <c:v>1112</c:v>
                </c:pt>
                <c:pt idx="813">
                  <c:v>1113</c:v>
                </c:pt>
                <c:pt idx="814">
                  <c:v>1114</c:v>
                </c:pt>
                <c:pt idx="815">
                  <c:v>1115</c:v>
                </c:pt>
                <c:pt idx="816">
                  <c:v>1116</c:v>
                </c:pt>
                <c:pt idx="817">
                  <c:v>1117</c:v>
                </c:pt>
                <c:pt idx="818">
                  <c:v>1118</c:v>
                </c:pt>
                <c:pt idx="819">
                  <c:v>1119</c:v>
                </c:pt>
                <c:pt idx="820">
                  <c:v>1120</c:v>
                </c:pt>
                <c:pt idx="821">
                  <c:v>1121</c:v>
                </c:pt>
                <c:pt idx="822">
                  <c:v>1122</c:v>
                </c:pt>
                <c:pt idx="823">
                  <c:v>1123</c:v>
                </c:pt>
                <c:pt idx="824">
                  <c:v>1124</c:v>
                </c:pt>
                <c:pt idx="825">
                  <c:v>1125</c:v>
                </c:pt>
                <c:pt idx="826">
                  <c:v>1126</c:v>
                </c:pt>
                <c:pt idx="827">
                  <c:v>1127</c:v>
                </c:pt>
                <c:pt idx="828">
                  <c:v>1128</c:v>
                </c:pt>
                <c:pt idx="829">
                  <c:v>1129</c:v>
                </c:pt>
                <c:pt idx="830">
                  <c:v>1130</c:v>
                </c:pt>
                <c:pt idx="831">
                  <c:v>1131</c:v>
                </c:pt>
                <c:pt idx="832">
                  <c:v>1132</c:v>
                </c:pt>
                <c:pt idx="833">
                  <c:v>1133</c:v>
                </c:pt>
                <c:pt idx="834">
                  <c:v>1134</c:v>
                </c:pt>
                <c:pt idx="835">
                  <c:v>1135</c:v>
                </c:pt>
                <c:pt idx="836">
                  <c:v>1136</c:v>
                </c:pt>
                <c:pt idx="837">
                  <c:v>1137</c:v>
                </c:pt>
                <c:pt idx="838">
                  <c:v>1138</c:v>
                </c:pt>
                <c:pt idx="839">
                  <c:v>1139</c:v>
                </c:pt>
                <c:pt idx="840">
                  <c:v>1140</c:v>
                </c:pt>
                <c:pt idx="841">
                  <c:v>1141</c:v>
                </c:pt>
                <c:pt idx="842">
                  <c:v>1142</c:v>
                </c:pt>
                <c:pt idx="843">
                  <c:v>1143</c:v>
                </c:pt>
                <c:pt idx="844">
                  <c:v>1144</c:v>
                </c:pt>
                <c:pt idx="845">
                  <c:v>1145</c:v>
                </c:pt>
                <c:pt idx="846">
                  <c:v>1146</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1211</c:v>
                </c:pt>
                <c:pt idx="912">
                  <c:v>1212</c:v>
                </c:pt>
                <c:pt idx="913">
                  <c:v>1213</c:v>
                </c:pt>
                <c:pt idx="914">
                  <c:v>1214</c:v>
                </c:pt>
                <c:pt idx="915">
                  <c:v>1215</c:v>
                </c:pt>
                <c:pt idx="916">
                  <c:v>1216</c:v>
                </c:pt>
                <c:pt idx="917">
                  <c:v>1217</c:v>
                </c:pt>
                <c:pt idx="918">
                  <c:v>1218</c:v>
                </c:pt>
                <c:pt idx="919">
                  <c:v>1219</c:v>
                </c:pt>
                <c:pt idx="920">
                  <c:v>1220</c:v>
                </c:pt>
                <c:pt idx="921">
                  <c:v>1221</c:v>
                </c:pt>
                <c:pt idx="922">
                  <c:v>1222</c:v>
                </c:pt>
                <c:pt idx="923">
                  <c:v>1223</c:v>
                </c:pt>
                <c:pt idx="924">
                  <c:v>1224</c:v>
                </c:pt>
                <c:pt idx="925">
                  <c:v>1225</c:v>
                </c:pt>
                <c:pt idx="926">
                  <c:v>1226</c:v>
                </c:pt>
                <c:pt idx="927">
                  <c:v>1227</c:v>
                </c:pt>
                <c:pt idx="928">
                  <c:v>1228</c:v>
                </c:pt>
                <c:pt idx="929">
                  <c:v>1229</c:v>
                </c:pt>
                <c:pt idx="930">
                  <c:v>1230</c:v>
                </c:pt>
                <c:pt idx="931">
                  <c:v>1231</c:v>
                </c:pt>
                <c:pt idx="932">
                  <c:v>1232</c:v>
                </c:pt>
                <c:pt idx="933">
                  <c:v>1233</c:v>
                </c:pt>
                <c:pt idx="934">
                  <c:v>1234</c:v>
                </c:pt>
                <c:pt idx="935">
                  <c:v>1235</c:v>
                </c:pt>
                <c:pt idx="936">
                  <c:v>1236</c:v>
                </c:pt>
                <c:pt idx="937">
                  <c:v>1237</c:v>
                </c:pt>
                <c:pt idx="938">
                  <c:v>1238</c:v>
                </c:pt>
                <c:pt idx="939">
                  <c:v>1239</c:v>
                </c:pt>
                <c:pt idx="940">
                  <c:v>1240</c:v>
                </c:pt>
                <c:pt idx="941">
                  <c:v>1241</c:v>
                </c:pt>
                <c:pt idx="942">
                  <c:v>1242</c:v>
                </c:pt>
                <c:pt idx="943">
                  <c:v>1243</c:v>
                </c:pt>
                <c:pt idx="944">
                  <c:v>1244</c:v>
                </c:pt>
                <c:pt idx="945">
                  <c:v>1245</c:v>
                </c:pt>
                <c:pt idx="946">
                  <c:v>1246</c:v>
                </c:pt>
                <c:pt idx="947">
                  <c:v>1247</c:v>
                </c:pt>
                <c:pt idx="948">
                  <c:v>1248</c:v>
                </c:pt>
                <c:pt idx="949">
                  <c:v>1249</c:v>
                </c:pt>
                <c:pt idx="950">
                  <c:v>1250</c:v>
                </c:pt>
                <c:pt idx="951">
                  <c:v>1251</c:v>
                </c:pt>
                <c:pt idx="952">
                  <c:v>1252</c:v>
                </c:pt>
                <c:pt idx="953">
                  <c:v>1253</c:v>
                </c:pt>
                <c:pt idx="954">
                  <c:v>1254</c:v>
                </c:pt>
                <c:pt idx="955">
                  <c:v>1255</c:v>
                </c:pt>
                <c:pt idx="956">
                  <c:v>1256</c:v>
                </c:pt>
                <c:pt idx="957">
                  <c:v>1257</c:v>
                </c:pt>
                <c:pt idx="958">
                  <c:v>1258</c:v>
                </c:pt>
                <c:pt idx="959">
                  <c:v>1259</c:v>
                </c:pt>
                <c:pt idx="960">
                  <c:v>1260</c:v>
                </c:pt>
                <c:pt idx="961">
                  <c:v>1261</c:v>
                </c:pt>
                <c:pt idx="962">
                  <c:v>1262</c:v>
                </c:pt>
                <c:pt idx="963">
                  <c:v>1263</c:v>
                </c:pt>
                <c:pt idx="964">
                  <c:v>1264</c:v>
                </c:pt>
                <c:pt idx="965">
                  <c:v>1265</c:v>
                </c:pt>
                <c:pt idx="966">
                  <c:v>1266</c:v>
                </c:pt>
                <c:pt idx="967">
                  <c:v>1267</c:v>
                </c:pt>
                <c:pt idx="968">
                  <c:v>1268</c:v>
                </c:pt>
                <c:pt idx="969">
                  <c:v>1269</c:v>
                </c:pt>
                <c:pt idx="970">
                  <c:v>1270</c:v>
                </c:pt>
                <c:pt idx="971">
                  <c:v>1271</c:v>
                </c:pt>
                <c:pt idx="972">
                  <c:v>1272</c:v>
                </c:pt>
                <c:pt idx="973">
                  <c:v>1273</c:v>
                </c:pt>
                <c:pt idx="974">
                  <c:v>1274</c:v>
                </c:pt>
                <c:pt idx="975">
                  <c:v>1275</c:v>
                </c:pt>
                <c:pt idx="976">
                  <c:v>1276</c:v>
                </c:pt>
                <c:pt idx="977">
                  <c:v>1277</c:v>
                </c:pt>
                <c:pt idx="978">
                  <c:v>1278</c:v>
                </c:pt>
                <c:pt idx="979">
                  <c:v>1279</c:v>
                </c:pt>
                <c:pt idx="980">
                  <c:v>1280</c:v>
                </c:pt>
                <c:pt idx="981">
                  <c:v>1281</c:v>
                </c:pt>
                <c:pt idx="982">
                  <c:v>1282</c:v>
                </c:pt>
                <c:pt idx="983">
                  <c:v>1283</c:v>
                </c:pt>
                <c:pt idx="984">
                  <c:v>1284</c:v>
                </c:pt>
                <c:pt idx="985">
                  <c:v>1285</c:v>
                </c:pt>
                <c:pt idx="986">
                  <c:v>1286</c:v>
                </c:pt>
                <c:pt idx="987">
                  <c:v>1287</c:v>
                </c:pt>
                <c:pt idx="988">
                  <c:v>1288</c:v>
                </c:pt>
                <c:pt idx="989">
                  <c:v>1289</c:v>
                </c:pt>
                <c:pt idx="990">
                  <c:v>1290</c:v>
                </c:pt>
                <c:pt idx="991">
                  <c:v>1291</c:v>
                </c:pt>
                <c:pt idx="992">
                  <c:v>1292</c:v>
                </c:pt>
                <c:pt idx="993">
                  <c:v>1293</c:v>
                </c:pt>
                <c:pt idx="994">
                  <c:v>1294</c:v>
                </c:pt>
                <c:pt idx="995">
                  <c:v>1295</c:v>
                </c:pt>
                <c:pt idx="996">
                  <c:v>1296</c:v>
                </c:pt>
                <c:pt idx="997">
                  <c:v>1297</c:v>
                </c:pt>
                <c:pt idx="998">
                  <c:v>1298</c:v>
                </c:pt>
                <c:pt idx="999">
                  <c:v>1299</c:v>
                </c:pt>
                <c:pt idx="1000">
                  <c:v>1300</c:v>
                </c:pt>
                <c:pt idx="1001">
                  <c:v>1301</c:v>
                </c:pt>
                <c:pt idx="1002">
                  <c:v>1302</c:v>
                </c:pt>
                <c:pt idx="1003">
                  <c:v>1303</c:v>
                </c:pt>
                <c:pt idx="1004">
                  <c:v>1304</c:v>
                </c:pt>
                <c:pt idx="1005">
                  <c:v>1305</c:v>
                </c:pt>
                <c:pt idx="1006">
                  <c:v>1306</c:v>
                </c:pt>
                <c:pt idx="1007">
                  <c:v>1307</c:v>
                </c:pt>
                <c:pt idx="1008">
                  <c:v>1308</c:v>
                </c:pt>
                <c:pt idx="1009">
                  <c:v>1309</c:v>
                </c:pt>
                <c:pt idx="1010">
                  <c:v>1310</c:v>
                </c:pt>
                <c:pt idx="1011">
                  <c:v>1311</c:v>
                </c:pt>
                <c:pt idx="1012">
                  <c:v>1312</c:v>
                </c:pt>
                <c:pt idx="1013">
                  <c:v>1313</c:v>
                </c:pt>
                <c:pt idx="1014">
                  <c:v>1314</c:v>
                </c:pt>
                <c:pt idx="1015">
                  <c:v>1315</c:v>
                </c:pt>
                <c:pt idx="1016">
                  <c:v>1316</c:v>
                </c:pt>
                <c:pt idx="1017">
                  <c:v>1317</c:v>
                </c:pt>
                <c:pt idx="1018">
                  <c:v>1318</c:v>
                </c:pt>
                <c:pt idx="1019">
                  <c:v>1319</c:v>
                </c:pt>
                <c:pt idx="1020">
                  <c:v>1320</c:v>
                </c:pt>
                <c:pt idx="1021">
                  <c:v>1321</c:v>
                </c:pt>
                <c:pt idx="1022">
                  <c:v>1322</c:v>
                </c:pt>
                <c:pt idx="1023">
                  <c:v>1323</c:v>
                </c:pt>
                <c:pt idx="1024">
                  <c:v>1324</c:v>
                </c:pt>
                <c:pt idx="1025">
                  <c:v>1325</c:v>
                </c:pt>
                <c:pt idx="1026">
                  <c:v>1326</c:v>
                </c:pt>
                <c:pt idx="1027">
                  <c:v>1327</c:v>
                </c:pt>
                <c:pt idx="1028">
                  <c:v>1328</c:v>
                </c:pt>
                <c:pt idx="1029">
                  <c:v>1329</c:v>
                </c:pt>
                <c:pt idx="1030">
                  <c:v>1330</c:v>
                </c:pt>
              </c:numCache>
            </c:numRef>
          </c:xVal>
          <c:yVal>
            <c:numRef>
              <c:f>'Glass Data'!$I$3:$I$1033</c:f>
              <c:numCache>
                <c:formatCode>0.00000</c:formatCode>
                <c:ptCount val="1031"/>
                <c:pt idx="0">
                  <c:v>99.701861573469756</c:v>
                </c:pt>
                <c:pt idx="1">
                  <c:v>99.698724993392887</c:v>
                </c:pt>
                <c:pt idx="2">
                  <c:v>99.695588449141553</c:v>
                </c:pt>
                <c:pt idx="3">
                  <c:v>99.692451940716182</c:v>
                </c:pt>
                <c:pt idx="4">
                  <c:v>99.689315468116973</c:v>
                </c:pt>
                <c:pt idx="5">
                  <c:v>99.686179031344324</c:v>
                </c:pt>
                <c:pt idx="6">
                  <c:v>99.692451940716182</c:v>
                </c:pt>
                <c:pt idx="7">
                  <c:v>99.698724993392858</c:v>
                </c:pt>
                <c:pt idx="8">
                  <c:v>99.704998189371935</c:v>
                </c:pt>
                <c:pt idx="9">
                  <c:v>99.711271528650897</c:v>
                </c:pt>
                <c:pt idx="10">
                  <c:v>99.71754501122733</c:v>
                </c:pt>
                <c:pt idx="11">
                  <c:v>99.723818637098717</c:v>
                </c:pt>
                <c:pt idx="12">
                  <c:v>99.7300924062626</c:v>
                </c:pt>
                <c:pt idx="13">
                  <c:v>99.736366318716492</c:v>
                </c:pt>
                <c:pt idx="14">
                  <c:v>99.742640374457963</c:v>
                </c:pt>
                <c:pt idx="15">
                  <c:v>99.748914573484541</c:v>
                </c:pt>
                <c:pt idx="16">
                  <c:v>99.745777456060765</c:v>
                </c:pt>
                <c:pt idx="17">
                  <c:v>99.742640374457963</c:v>
                </c:pt>
                <c:pt idx="18">
                  <c:v>99.739503328676449</c:v>
                </c:pt>
                <c:pt idx="19">
                  <c:v>99.736366318716492</c:v>
                </c:pt>
                <c:pt idx="20">
                  <c:v>99.733229344578447</c:v>
                </c:pt>
                <c:pt idx="21">
                  <c:v>99.736366318716492</c:v>
                </c:pt>
                <c:pt idx="22">
                  <c:v>99.739503328676449</c:v>
                </c:pt>
                <c:pt idx="23">
                  <c:v>99.742640374457963</c:v>
                </c:pt>
                <c:pt idx="24">
                  <c:v>99.745777456060765</c:v>
                </c:pt>
                <c:pt idx="25">
                  <c:v>99.748914573484541</c:v>
                </c:pt>
                <c:pt idx="26">
                  <c:v>99.748914573484541</c:v>
                </c:pt>
                <c:pt idx="27">
                  <c:v>99.748914573484541</c:v>
                </c:pt>
                <c:pt idx="28">
                  <c:v>99.748914573484541</c:v>
                </c:pt>
                <c:pt idx="29">
                  <c:v>99.748914573484541</c:v>
                </c:pt>
                <c:pt idx="30">
                  <c:v>99.748914573484541</c:v>
                </c:pt>
                <c:pt idx="31">
                  <c:v>99.752051726728936</c:v>
                </c:pt>
                <c:pt idx="32">
                  <c:v>99.75518891579371</c:v>
                </c:pt>
                <c:pt idx="33">
                  <c:v>99.75832614067852</c:v>
                </c:pt>
                <c:pt idx="34">
                  <c:v>99.761463401383054</c:v>
                </c:pt>
                <c:pt idx="35">
                  <c:v>99.764600697906999</c:v>
                </c:pt>
                <c:pt idx="36">
                  <c:v>99.780287717807326</c:v>
                </c:pt>
                <c:pt idx="37">
                  <c:v>99.795975633146909</c:v>
                </c:pt>
                <c:pt idx="38">
                  <c:v>99.811664443887182</c:v>
                </c:pt>
                <c:pt idx="39">
                  <c:v>99.827354149989674</c:v>
                </c:pt>
                <c:pt idx="40">
                  <c:v>99.843044751415761</c:v>
                </c:pt>
                <c:pt idx="41">
                  <c:v>99.855597877163717</c:v>
                </c:pt>
                <c:pt idx="42">
                  <c:v>99.868151575874407</c:v>
                </c:pt>
                <c:pt idx="43">
                  <c:v>99.88070584752812</c:v>
                </c:pt>
                <c:pt idx="44">
                  <c:v>99.893260692105073</c:v>
                </c:pt>
                <c:pt idx="45">
                  <c:v>99.905816109585601</c:v>
                </c:pt>
                <c:pt idx="46">
                  <c:v>99.912094033158525</c:v>
                </c:pt>
                <c:pt idx="47">
                  <c:v>99.918372099949934</c:v>
                </c:pt>
                <c:pt idx="48">
                  <c:v>99.9246503099574</c:v>
                </c:pt>
                <c:pt idx="49">
                  <c:v>99.930928663178392</c:v>
                </c:pt>
                <c:pt idx="50">
                  <c:v>99.937207159610509</c:v>
                </c:pt>
                <c:pt idx="51">
                  <c:v>99.934067893493236</c:v>
                </c:pt>
                <c:pt idx="52">
                  <c:v>99.930928663178406</c:v>
                </c:pt>
                <c:pt idx="53">
                  <c:v>99.927789468666361</c:v>
                </c:pt>
                <c:pt idx="54">
                  <c:v>99.9246503099574</c:v>
                </c:pt>
                <c:pt idx="55">
                  <c:v>99.921511187051834</c:v>
                </c:pt>
                <c:pt idx="56">
                  <c:v>99.921511187051834</c:v>
                </c:pt>
                <c:pt idx="57">
                  <c:v>99.921511187051834</c:v>
                </c:pt>
                <c:pt idx="58">
                  <c:v>99.921511187051834</c:v>
                </c:pt>
                <c:pt idx="59">
                  <c:v>99.921511187051834</c:v>
                </c:pt>
                <c:pt idx="60">
                  <c:v>99.921511187051834</c:v>
                </c:pt>
                <c:pt idx="61">
                  <c:v>99.9246503099574</c:v>
                </c:pt>
                <c:pt idx="62">
                  <c:v>99.927789468666361</c:v>
                </c:pt>
                <c:pt idx="63">
                  <c:v>99.930928663178406</c:v>
                </c:pt>
                <c:pt idx="64">
                  <c:v>99.934067893493236</c:v>
                </c:pt>
                <c:pt idx="65">
                  <c:v>99.937207159610509</c:v>
                </c:pt>
                <c:pt idx="66">
                  <c:v>99.940346461529941</c:v>
                </c:pt>
                <c:pt idx="67">
                  <c:v>99.943485799251263</c:v>
                </c:pt>
                <c:pt idx="68">
                  <c:v>99.946625172774105</c:v>
                </c:pt>
                <c:pt idx="69">
                  <c:v>99.949764582098183</c:v>
                </c:pt>
                <c:pt idx="70">
                  <c:v>99.952904027223184</c:v>
                </c:pt>
                <c:pt idx="71">
                  <c:v>99.949764582098183</c:v>
                </c:pt>
                <c:pt idx="72">
                  <c:v>99.946625172774105</c:v>
                </c:pt>
                <c:pt idx="73">
                  <c:v>99.943485799251263</c:v>
                </c:pt>
                <c:pt idx="74">
                  <c:v>99.940346461529941</c:v>
                </c:pt>
                <c:pt idx="75">
                  <c:v>99.937207159610509</c:v>
                </c:pt>
                <c:pt idx="76">
                  <c:v>99.940346461529941</c:v>
                </c:pt>
                <c:pt idx="77">
                  <c:v>99.943485799251263</c:v>
                </c:pt>
                <c:pt idx="78">
                  <c:v>99.946625172774105</c:v>
                </c:pt>
                <c:pt idx="79">
                  <c:v>99.949764582098183</c:v>
                </c:pt>
                <c:pt idx="80">
                  <c:v>99.952904027223184</c:v>
                </c:pt>
                <c:pt idx="81">
                  <c:v>99.956043508148795</c:v>
                </c:pt>
                <c:pt idx="82">
                  <c:v>99.959183024874747</c:v>
                </c:pt>
                <c:pt idx="83">
                  <c:v>99.96232257740067</c:v>
                </c:pt>
                <c:pt idx="84">
                  <c:v>99.965462165726322</c:v>
                </c:pt>
                <c:pt idx="85">
                  <c:v>99.96860178985132</c:v>
                </c:pt>
                <c:pt idx="86">
                  <c:v>99.96860178985132</c:v>
                </c:pt>
                <c:pt idx="87">
                  <c:v>99.96860178985132</c:v>
                </c:pt>
                <c:pt idx="88">
                  <c:v>99.96860178985132</c:v>
                </c:pt>
                <c:pt idx="89">
                  <c:v>99.96860178985132</c:v>
                </c:pt>
                <c:pt idx="90">
                  <c:v>99.96860178985132</c:v>
                </c:pt>
                <c:pt idx="91">
                  <c:v>99.971741449775408</c:v>
                </c:pt>
                <c:pt idx="92">
                  <c:v>99.974881145498259</c:v>
                </c:pt>
                <c:pt idx="93">
                  <c:v>99.978020877019617</c:v>
                </c:pt>
                <c:pt idx="94">
                  <c:v>99.981160644339084</c:v>
                </c:pt>
                <c:pt idx="95">
                  <c:v>99.984300447456391</c:v>
                </c:pt>
                <c:pt idx="96">
                  <c:v>99.9905801610834</c:v>
                </c:pt>
                <c:pt idx="97">
                  <c:v>99.996860017898072</c:v>
                </c:pt>
                <c:pt idx="98">
                  <c:v>100</c:v>
                </c:pt>
                <c:pt idx="99">
                  <c:v>100</c:v>
                </c:pt>
                <c:pt idx="100">
                  <c:v>100</c:v>
                </c:pt>
                <c:pt idx="101">
                  <c:v>100</c:v>
                </c:pt>
                <c:pt idx="102">
                  <c:v>100</c:v>
                </c:pt>
                <c:pt idx="103">
                  <c:v>100</c:v>
                </c:pt>
                <c:pt idx="104">
                  <c:v>100</c:v>
                </c:pt>
                <c:pt idx="105">
                  <c:v>100</c:v>
                </c:pt>
                <c:pt idx="106">
                  <c:v>100</c:v>
                </c:pt>
                <c:pt idx="107">
                  <c:v>100</c:v>
                </c:pt>
                <c:pt idx="108">
                  <c:v>100</c:v>
                </c:pt>
                <c:pt idx="109">
                  <c:v>100</c:v>
                </c:pt>
                <c:pt idx="110">
                  <c:v>100</c:v>
                </c:pt>
                <c:pt idx="111">
                  <c:v>100</c:v>
                </c:pt>
                <c:pt idx="112">
                  <c:v>100</c:v>
                </c:pt>
                <c:pt idx="113">
                  <c:v>100</c:v>
                </c:pt>
                <c:pt idx="114">
                  <c:v>100</c:v>
                </c:pt>
                <c:pt idx="115">
                  <c:v>100</c:v>
                </c:pt>
                <c:pt idx="116">
                  <c:v>100</c:v>
                </c:pt>
                <c:pt idx="117">
                  <c:v>100</c:v>
                </c:pt>
                <c:pt idx="118">
                  <c:v>100</c:v>
                </c:pt>
                <c:pt idx="119">
                  <c:v>100</c:v>
                </c:pt>
                <c:pt idx="120">
                  <c:v>100</c:v>
                </c:pt>
                <c:pt idx="121">
                  <c:v>100</c:v>
                </c:pt>
                <c:pt idx="122">
                  <c:v>100</c:v>
                </c:pt>
                <c:pt idx="123">
                  <c:v>100</c:v>
                </c:pt>
                <c:pt idx="124">
                  <c:v>100</c:v>
                </c:pt>
                <c:pt idx="125">
                  <c:v>100</c:v>
                </c:pt>
                <c:pt idx="126">
                  <c:v>100</c:v>
                </c:pt>
                <c:pt idx="127">
                  <c:v>100</c:v>
                </c:pt>
                <c:pt idx="128">
                  <c:v>100</c:v>
                </c:pt>
                <c:pt idx="129">
                  <c:v>100</c:v>
                </c:pt>
                <c:pt idx="130">
                  <c:v>100</c:v>
                </c:pt>
                <c:pt idx="131">
                  <c:v>100</c:v>
                </c:pt>
                <c:pt idx="132">
                  <c:v>100</c:v>
                </c:pt>
                <c:pt idx="133">
                  <c:v>100</c:v>
                </c:pt>
                <c:pt idx="134">
                  <c:v>100</c:v>
                </c:pt>
                <c:pt idx="135">
                  <c:v>100</c:v>
                </c:pt>
                <c:pt idx="136">
                  <c:v>99.996860017898072</c:v>
                </c:pt>
                <c:pt idx="137">
                  <c:v>99.993720071592406</c:v>
                </c:pt>
                <c:pt idx="138">
                  <c:v>99.9905801610834</c:v>
                </c:pt>
                <c:pt idx="139">
                  <c:v>99.987440286371282</c:v>
                </c:pt>
                <c:pt idx="140">
                  <c:v>99.984300447456391</c:v>
                </c:pt>
                <c:pt idx="141">
                  <c:v>99.984300447456391</c:v>
                </c:pt>
                <c:pt idx="142">
                  <c:v>99.984300447456391</c:v>
                </c:pt>
                <c:pt idx="143">
                  <c:v>99.984300447456391</c:v>
                </c:pt>
                <c:pt idx="144">
                  <c:v>99.984300447456391</c:v>
                </c:pt>
                <c:pt idx="145">
                  <c:v>99.984300447456391</c:v>
                </c:pt>
                <c:pt idx="146">
                  <c:v>99.984300447456391</c:v>
                </c:pt>
                <c:pt idx="147">
                  <c:v>99.984300447456391</c:v>
                </c:pt>
                <c:pt idx="148">
                  <c:v>99.984300447456391</c:v>
                </c:pt>
                <c:pt idx="149">
                  <c:v>99.984300447456391</c:v>
                </c:pt>
                <c:pt idx="150">
                  <c:v>99.984300447456391</c:v>
                </c:pt>
                <c:pt idx="151">
                  <c:v>99.981160644339084</c:v>
                </c:pt>
                <c:pt idx="152">
                  <c:v>99.978020877019617</c:v>
                </c:pt>
                <c:pt idx="153">
                  <c:v>99.974881145498259</c:v>
                </c:pt>
                <c:pt idx="154">
                  <c:v>99.971741449775408</c:v>
                </c:pt>
                <c:pt idx="155">
                  <c:v>99.96860178985132</c:v>
                </c:pt>
                <c:pt idx="156">
                  <c:v>99.96860178985132</c:v>
                </c:pt>
                <c:pt idx="157">
                  <c:v>99.96860178985132</c:v>
                </c:pt>
                <c:pt idx="158">
                  <c:v>99.96860178985132</c:v>
                </c:pt>
                <c:pt idx="159">
                  <c:v>99.96860178985132</c:v>
                </c:pt>
                <c:pt idx="160">
                  <c:v>99.96860178985132</c:v>
                </c:pt>
                <c:pt idx="161">
                  <c:v>99.965462165726322</c:v>
                </c:pt>
                <c:pt idx="162">
                  <c:v>99.96232257740067</c:v>
                </c:pt>
                <c:pt idx="163">
                  <c:v>99.959183024874747</c:v>
                </c:pt>
                <c:pt idx="164">
                  <c:v>99.956043508148795</c:v>
                </c:pt>
                <c:pt idx="165">
                  <c:v>99.952904027223184</c:v>
                </c:pt>
                <c:pt idx="166">
                  <c:v>99.952904027223184</c:v>
                </c:pt>
                <c:pt idx="167">
                  <c:v>99.952904027223184</c:v>
                </c:pt>
                <c:pt idx="168">
                  <c:v>99.952904027223184</c:v>
                </c:pt>
                <c:pt idx="169">
                  <c:v>99.952904027223184</c:v>
                </c:pt>
                <c:pt idx="170">
                  <c:v>99.952904027223184</c:v>
                </c:pt>
                <c:pt idx="171">
                  <c:v>99.952904027223184</c:v>
                </c:pt>
                <c:pt idx="172">
                  <c:v>99.952904027223184</c:v>
                </c:pt>
                <c:pt idx="173">
                  <c:v>99.952904027223184</c:v>
                </c:pt>
                <c:pt idx="174">
                  <c:v>99.952904027223184</c:v>
                </c:pt>
                <c:pt idx="175">
                  <c:v>99.952904027223184</c:v>
                </c:pt>
                <c:pt idx="176">
                  <c:v>99.952904027223184</c:v>
                </c:pt>
                <c:pt idx="177">
                  <c:v>99.952904027223184</c:v>
                </c:pt>
                <c:pt idx="178">
                  <c:v>99.952904027223184</c:v>
                </c:pt>
                <c:pt idx="179">
                  <c:v>99.952904027223184</c:v>
                </c:pt>
                <c:pt idx="180">
                  <c:v>99.952904027223184</c:v>
                </c:pt>
                <c:pt idx="181">
                  <c:v>99.952904027223184</c:v>
                </c:pt>
                <c:pt idx="182">
                  <c:v>99.952904027223184</c:v>
                </c:pt>
                <c:pt idx="183">
                  <c:v>99.952904027223184</c:v>
                </c:pt>
                <c:pt idx="184">
                  <c:v>99.952904027223184</c:v>
                </c:pt>
                <c:pt idx="185">
                  <c:v>99.952904027223184</c:v>
                </c:pt>
                <c:pt idx="186">
                  <c:v>99.949764582098183</c:v>
                </c:pt>
                <c:pt idx="187">
                  <c:v>99.946625172774105</c:v>
                </c:pt>
                <c:pt idx="188">
                  <c:v>99.943485799251263</c:v>
                </c:pt>
                <c:pt idx="189">
                  <c:v>99.940346461529941</c:v>
                </c:pt>
                <c:pt idx="190">
                  <c:v>99.937207159610509</c:v>
                </c:pt>
                <c:pt idx="191">
                  <c:v>99.937207159610509</c:v>
                </c:pt>
                <c:pt idx="192">
                  <c:v>99.937207159610509</c:v>
                </c:pt>
                <c:pt idx="193">
                  <c:v>99.937207159610509</c:v>
                </c:pt>
                <c:pt idx="194">
                  <c:v>99.937207159610509</c:v>
                </c:pt>
                <c:pt idx="195">
                  <c:v>99.937207159610509</c:v>
                </c:pt>
                <c:pt idx="196">
                  <c:v>99.937207159610509</c:v>
                </c:pt>
                <c:pt idx="197">
                  <c:v>99.937207159610509</c:v>
                </c:pt>
                <c:pt idx="198">
                  <c:v>99.937207159610509</c:v>
                </c:pt>
                <c:pt idx="199">
                  <c:v>99.937207159610509</c:v>
                </c:pt>
                <c:pt idx="200">
                  <c:v>99.937207159610509</c:v>
                </c:pt>
                <c:pt idx="201">
                  <c:v>99.937207159610509</c:v>
                </c:pt>
                <c:pt idx="202">
                  <c:v>99.937207159610509</c:v>
                </c:pt>
                <c:pt idx="203">
                  <c:v>99.937207159610509</c:v>
                </c:pt>
                <c:pt idx="204">
                  <c:v>99.937207159610509</c:v>
                </c:pt>
                <c:pt idx="205">
                  <c:v>99.937207159610509</c:v>
                </c:pt>
                <c:pt idx="206">
                  <c:v>99.934067893493236</c:v>
                </c:pt>
                <c:pt idx="207">
                  <c:v>99.930928663178406</c:v>
                </c:pt>
                <c:pt idx="208">
                  <c:v>99.927789468666361</c:v>
                </c:pt>
                <c:pt idx="209">
                  <c:v>99.9246503099574</c:v>
                </c:pt>
                <c:pt idx="210">
                  <c:v>99.921511187051834</c:v>
                </c:pt>
                <c:pt idx="211">
                  <c:v>99.921511187051834</c:v>
                </c:pt>
                <c:pt idx="212">
                  <c:v>99.921511187051834</c:v>
                </c:pt>
                <c:pt idx="213">
                  <c:v>99.921511187051834</c:v>
                </c:pt>
                <c:pt idx="214">
                  <c:v>99.921511187051834</c:v>
                </c:pt>
                <c:pt idx="215">
                  <c:v>99.921511187051834</c:v>
                </c:pt>
                <c:pt idx="216">
                  <c:v>99.921511187051834</c:v>
                </c:pt>
                <c:pt idx="217">
                  <c:v>99.921511187051834</c:v>
                </c:pt>
                <c:pt idx="218">
                  <c:v>99.921511187051834</c:v>
                </c:pt>
                <c:pt idx="219">
                  <c:v>99.921511187051834</c:v>
                </c:pt>
                <c:pt idx="220">
                  <c:v>99.921511187051834</c:v>
                </c:pt>
                <c:pt idx="221">
                  <c:v>99.921511187051834</c:v>
                </c:pt>
                <c:pt idx="222">
                  <c:v>99.921511187051834</c:v>
                </c:pt>
                <c:pt idx="223">
                  <c:v>99.921511187051834</c:v>
                </c:pt>
                <c:pt idx="224">
                  <c:v>99.921511187051834</c:v>
                </c:pt>
                <c:pt idx="225">
                  <c:v>99.921511187051834</c:v>
                </c:pt>
                <c:pt idx="226">
                  <c:v>99.921511187051834</c:v>
                </c:pt>
                <c:pt idx="227">
                  <c:v>99.921511187051834</c:v>
                </c:pt>
                <c:pt idx="228">
                  <c:v>99.921511187051834</c:v>
                </c:pt>
                <c:pt idx="229">
                  <c:v>99.921511187051834</c:v>
                </c:pt>
                <c:pt idx="230">
                  <c:v>99.921511187051834</c:v>
                </c:pt>
                <c:pt idx="231">
                  <c:v>99.921511187051834</c:v>
                </c:pt>
                <c:pt idx="232">
                  <c:v>99.921511187051834</c:v>
                </c:pt>
                <c:pt idx="233">
                  <c:v>99.921511187051834</c:v>
                </c:pt>
                <c:pt idx="234">
                  <c:v>99.921511187051834</c:v>
                </c:pt>
                <c:pt idx="235">
                  <c:v>99.921511187051834</c:v>
                </c:pt>
                <c:pt idx="236">
                  <c:v>99.921511187051834</c:v>
                </c:pt>
                <c:pt idx="237">
                  <c:v>99.921511187051834</c:v>
                </c:pt>
                <c:pt idx="238">
                  <c:v>99.921511187051834</c:v>
                </c:pt>
                <c:pt idx="239">
                  <c:v>99.921511187051834</c:v>
                </c:pt>
                <c:pt idx="240">
                  <c:v>99.921511187051834</c:v>
                </c:pt>
                <c:pt idx="241">
                  <c:v>99.918372099949963</c:v>
                </c:pt>
                <c:pt idx="242">
                  <c:v>99.915233048652084</c:v>
                </c:pt>
                <c:pt idx="243">
                  <c:v>99.912094033158525</c:v>
                </c:pt>
                <c:pt idx="244">
                  <c:v>99.908955053469597</c:v>
                </c:pt>
                <c:pt idx="245">
                  <c:v>99.905816109585601</c:v>
                </c:pt>
                <c:pt idx="246">
                  <c:v>99.905816109585601</c:v>
                </c:pt>
                <c:pt idx="247">
                  <c:v>99.905816109585601</c:v>
                </c:pt>
                <c:pt idx="248">
                  <c:v>99.905816109585601</c:v>
                </c:pt>
                <c:pt idx="249">
                  <c:v>99.905816109585601</c:v>
                </c:pt>
                <c:pt idx="250">
                  <c:v>99.905816109585601</c:v>
                </c:pt>
                <c:pt idx="251">
                  <c:v>99.905816109585601</c:v>
                </c:pt>
                <c:pt idx="252">
                  <c:v>99.905816109585601</c:v>
                </c:pt>
                <c:pt idx="253">
                  <c:v>99.905816109585601</c:v>
                </c:pt>
                <c:pt idx="254">
                  <c:v>99.905816109585601</c:v>
                </c:pt>
                <c:pt idx="255">
                  <c:v>99.905816109585601</c:v>
                </c:pt>
                <c:pt idx="256">
                  <c:v>99.905816109585601</c:v>
                </c:pt>
                <c:pt idx="257">
                  <c:v>99.905816109585601</c:v>
                </c:pt>
                <c:pt idx="258">
                  <c:v>99.905816109585601</c:v>
                </c:pt>
                <c:pt idx="259">
                  <c:v>99.905816109585601</c:v>
                </c:pt>
                <c:pt idx="260">
                  <c:v>99.905816109585601</c:v>
                </c:pt>
                <c:pt idx="261">
                  <c:v>99.905816109585601</c:v>
                </c:pt>
                <c:pt idx="262">
                  <c:v>99.905816109585601</c:v>
                </c:pt>
                <c:pt idx="263">
                  <c:v>99.905816109585601</c:v>
                </c:pt>
                <c:pt idx="264">
                  <c:v>99.905816109585601</c:v>
                </c:pt>
                <c:pt idx="265">
                  <c:v>99.905816109585601</c:v>
                </c:pt>
                <c:pt idx="266">
                  <c:v>99.905816109585601</c:v>
                </c:pt>
                <c:pt idx="267">
                  <c:v>99.905816109585601</c:v>
                </c:pt>
                <c:pt idx="268">
                  <c:v>99.905816109585601</c:v>
                </c:pt>
                <c:pt idx="269">
                  <c:v>99.905816109585601</c:v>
                </c:pt>
                <c:pt idx="270">
                  <c:v>99.905816109585601</c:v>
                </c:pt>
                <c:pt idx="271">
                  <c:v>99.905816109585601</c:v>
                </c:pt>
                <c:pt idx="272">
                  <c:v>99.905816109585601</c:v>
                </c:pt>
                <c:pt idx="273">
                  <c:v>99.905816109585601</c:v>
                </c:pt>
                <c:pt idx="274">
                  <c:v>99.905816109585601</c:v>
                </c:pt>
                <c:pt idx="275">
                  <c:v>99.905816109585601</c:v>
                </c:pt>
                <c:pt idx="276">
                  <c:v>99.905816109585601</c:v>
                </c:pt>
                <c:pt idx="277">
                  <c:v>99.905816109585601</c:v>
                </c:pt>
                <c:pt idx="278">
                  <c:v>99.905816109585601</c:v>
                </c:pt>
                <c:pt idx="279">
                  <c:v>99.905816109585601</c:v>
                </c:pt>
                <c:pt idx="280">
                  <c:v>99.905816109585601</c:v>
                </c:pt>
                <c:pt idx="281">
                  <c:v>99.905816109585601</c:v>
                </c:pt>
                <c:pt idx="282">
                  <c:v>99.905816109585601</c:v>
                </c:pt>
                <c:pt idx="283">
                  <c:v>99.905816109585601</c:v>
                </c:pt>
                <c:pt idx="284">
                  <c:v>99.905816109585601</c:v>
                </c:pt>
                <c:pt idx="285">
                  <c:v>99.905816109585601</c:v>
                </c:pt>
                <c:pt idx="286">
                  <c:v>99.908955053469597</c:v>
                </c:pt>
                <c:pt idx="287">
                  <c:v>99.912094033158525</c:v>
                </c:pt>
                <c:pt idx="288">
                  <c:v>99.915233048652084</c:v>
                </c:pt>
                <c:pt idx="289">
                  <c:v>99.918372099949963</c:v>
                </c:pt>
                <c:pt idx="290">
                  <c:v>99.921511187051834</c:v>
                </c:pt>
                <c:pt idx="291">
                  <c:v>99.918372099949963</c:v>
                </c:pt>
                <c:pt idx="292">
                  <c:v>99.915233048652084</c:v>
                </c:pt>
                <c:pt idx="293">
                  <c:v>99.912094033158525</c:v>
                </c:pt>
                <c:pt idx="294">
                  <c:v>99.908955053469597</c:v>
                </c:pt>
                <c:pt idx="295">
                  <c:v>99.905816109585601</c:v>
                </c:pt>
                <c:pt idx="296">
                  <c:v>99.908955053469597</c:v>
                </c:pt>
                <c:pt idx="297">
                  <c:v>99.912094033158525</c:v>
                </c:pt>
                <c:pt idx="298">
                  <c:v>99.915233048652084</c:v>
                </c:pt>
                <c:pt idx="299">
                  <c:v>99.918372099949963</c:v>
                </c:pt>
                <c:pt idx="300">
                  <c:v>99.921511187051834</c:v>
                </c:pt>
                <c:pt idx="301">
                  <c:v>99.918372099949963</c:v>
                </c:pt>
                <c:pt idx="302">
                  <c:v>99.915233048652084</c:v>
                </c:pt>
                <c:pt idx="303">
                  <c:v>99.912094033158525</c:v>
                </c:pt>
                <c:pt idx="304">
                  <c:v>99.908955053469597</c:v>
                </c:pt>
                <c:pt idx="305">
                  <c:v>99.905816109585601</c:v>
                </c:pt>
                <c:pt idx="306">
                  <c:v>99.905816109585601</c:v>
                </c:pt>
                <c:pt idx="307">
                  <c:v>99.905816109585601</c:v>
                </c:pt>
                <c:pt idx="308">
                  <c:v>99.905816109585601</c:v>
                </c:pt>
                <c:pt idx="309">
                  <c:v>99.905816109585601</c:v>
                </c:pt>
                <c:pt idx="310">
                  <c:v>99.905816109585601</c:v>
                </c:pt>
                <c:pt idx="311">
                  <c:v>99.905816109585601</c:v>
                </c:pt>
                <c:pt idx="312">
                  <c:v>99.905816109585601</c:v>
                </c:pt>
                <c:pt idx="313">
                  <c:v>99.905816109585601</c:v>
                </c:pt>
                <c:pt idx="314">
                  <c:v>99.905816109585601</c:v>
                </c:pt>
                <c:pt idx="315">
                  <c:v>99.905816109585601</c:v>
                </c:pt>
                <c:pt idx="316">
                  <c:v>99.905816109585601</c:v>
                </c:pt>
                <c:pt idx="317">
                  <c:v>99.905816109585601</c:v>
                </c:pt>
                <c:pt idx="318">
                  <c:v>99.905816109585601</c:v>
                </c:pt>
                <c:pt idx="319">
                  <c:v>99.905816109585601</c:v>
                </c:pt>
                <c:pt idx="320">
                  <c:v>99.905816109585601</c:v>
                </c:pt>
                <c:pt idx="321">
                  <c:v>99.905816109585601</c:v>
                </c:pt>
                <c:pt idx="322">
                  <c:v>99.905816109585601</c:v>
                </c:pt>
                <c:pt idx="323">
                  <c:v>99.905816109585601</c:v>
                </c:pt>
                <c:pt idx="324">
                  <c:v>99.905816109585601</c:v>
                </c:pt>
                <c:pt idx="325">
                  <c:v>99.905816109585601</c:v>
                </c:pt>
                <c:pt idx="326">
                  <c:v>99.908955053469597</c:v>
                </c:pt>
                <c:pt idx="327">
                  <c:v>99.912094033158525</c:v>
                </c:pt>
                <c:pt idx="328">
                  <c:v>99.915233048652084</c:v>
                </c:pt>
                <c:pt idx="329">
                  <c:v>99.918372099949963</c:v>
                </c:pt>
                <c:pt idx="330">
                  <c:v>99.921511187051834</c:v>
                </c:pt>
                <c:pt idx="331">
                  <c:v>99.918372099949963</c:v>
                </c:pt>
                <c:pt idx="332">
                  <c:v>99.915233048652084</c:v>
                </c:pt>
                <c:pt idx="333">
                  <c:v>99.912094033158525</c:v>
                </c:pt>
                <c:pt idx="334">
                  <c:v>99.908955053469597</c:v>
                </c:pt>
                <c:pt idx="335">
                  <c:v>99.905816109585601</c:v>
                </c:pt>
                <c:pt idx="336">
                  <c:v>99.905816109585601</c:v>
                </c:pt>
                <c:pt idx="337">
                  <c:v>99.905816109585601</c:v>
                </c:pt>
                <c:pt idx="338">
                  <c:v>99.905816109585601</c:v>
                </c:pt>
                <c:pt idx="339">
                  <c:v>99.905816109585601</c:v>
                </c:pt>
                <c:pt idx="340">
                  <c:v>99.905816109585601</c:v>
                </c:pt>
                <c:pt idx="341">
                  <c:v>99.905816109585601</c:v>
                </c:pt>
                <c:pt idx="342">
                  <c:v>99.905816109585601</c:v>
                </c:pt>
                <c:pt idx="343">
                  <c:v>99.905816109585601</c:v>
                </c:pt>
                <c:pt idx="344">
                  <c:v>99.905816109585601</c:v>
                </c:pt>
                <c:pt idx="345">
                  <c:v>99.905816109585601</c:v>
                </c:pt>
                <c:pt idx="346">
                  <c:v>99.905816109585601</c:v>
                </c:pt>
                <c:pt idx="347">
                  <c:v>99.905816109585601</c:v>
                </c:pt>
                <c:pt idx="348">
                  <c:v>99.905816109585601</c:v>
                </c:pt>
                <c:pt idx="349">
                  <c:v>99.905816109585601</c:v>
                </c:pt>
                <c:pt idx="350">
                  <c:v>99.905816109585601</c:v>
                </c:pt>
                <c:pt idx="351">
                  <c:v>99.902677201506847</c:v>
                </c:pt>
                <c:pt idx="352">
                  <c:v>99.899538329233636</c:v>
                </c:pt>
                <c:pt idx="353">
                  <c:v>99.896399492766278</c:v>
                </c:pt>
                <c:pt idx="354">
                  <c:v>99.893260692105073</c:v>
                </c:pt>
                <c:pt idx="355">
                  <c:v>99.890121927250377</c:v>
                </c:pt>
                <c:pt idx="356">
                  <c:v>99.890121927250377</c:v>
                </c:pt>
                <c:pt idx="357">
                  <c:v>99.890121927250377</c:v>
                </c:pt>
                <c:pt idx="358">
                  <c:v>99.890121927250377</c:v>
                </c:pt>
                <c:pt idx="359">
                  <c:v>99.890121927250377</c:v>
                </c:pt>
                <c:pt idx="360">
                  <c:v>99.890121927250377</c:v>
                </c:pt>
                <c:pt idx="361">
                  <c:v>99.890121927250377</c:v>
                </c:pt>
                <c:pt idx="362">
                  <c:v>99.890121927250377</c:v>
                </c:pt>
                <c:pt idx="363">
                  <c:v>99.890121927250377</c:v>
                </c:pt>
                <c:pt idx="364">
                  <c:v>99.890121927250377</c:v>
                </c:pt>
                <c:pt idx="365">
                  <c:v>99.890121927250377</c:v>
                </c:pt>
                <c:pt idx="366">
                  <c:v>99.886983198202444</c:v>
                </c:pt>
                <c:pt idx="367">
                  <c:v>99.883844504961573</c:v>
                </c:pt>
                <c:pt idx="368">
                  <c:v>99.88070584752812</c:v>
                </c:pt>
                <c:pt idx="369">
                  <c:v>99.877567225902368</c:v>
                </c:pt>
                <c:pt idx="370">
                  <c:v>99.874428640084616</c:v>
                </c:pt>
                <c:pt idx="371">
                  <c:v>99.874428640084616</c:v>
                </c:pt>
                <c:pt idx="372">
                  <c:v>99.874428640084616</c:v>
                </c:pt>
                <c:pt idx="373">
                  <c:v>99.874428640084616</c:v>
                </c:pt>
                <c:pt idx="374">
                  <c:v>99.874428640084616</c:v>
                </c:pt>
                <c:pt idx="375">
                  <c:v>99.874428640084616</c:v>
                </c:pt>
                <c:pt idx="376">
                  <c:v>99.874428640084616</c:v>
                </c:pt>
                <c:pt idx="377">
                  <c:v>99.874428640084616</c:v>
                </c:pt>
                <c:pt idx="378">
                  <c:v>99.874428640084616</c:v>
                </c:pt>
                <c:pt idx="379">
                  <c:v>99.874428640084616</c:v>
                </c:pt>
                <c:pt idx="380">
                  <c:v>99.874428640084616</c:v>
                </c:pt>
                <c:pt idx="381">
                  <c:v>99.874428640084616</c:v>
                </c:pt>
                <c:pt idx="382">
                  <c:v>99.874428640084616</c:v>
                </c:pt>
                <c:pt idx="383">
                  <c:v>99.874428640084616</c:v>
                </c:pt>
                <c:pt idx="384">
                  <c:v>99.874428640084616</c:v>
                </c:pt>
                <c:pt idx="385">
                  <c:v>99.874428640084616</c:v>
                </c:pt>
                <c:pt idx="386">
                  <c:v>99.87129009007522</c:v>
                </c:pt>
                <c:pt idx="387">
                  <c:v>99.868151575874407</c:v>
                </c:pt>
                <c:pt idx="388">
                  <c:v>99.865013097482574</c:v>
                </c:pt>
                <c:pt idx="389">
                  <c:v>99.86187465489995</c:v>
                </c:pt>
                <c:pt idx="390">
                  <c:v>99.858736248126917</c:v>
                </c:pt>
                <c:pt idx="391">
                  <c:v>99.858736248126917</c:v>
                </c:pt>
                <c:pt idx="392">
                  <c:v>99.858736248126917</c:v>
                </c:pt>
                <c:pt idx="393">
                  <c:v>99.858736248126917</c:v>
                </c:pt>
                <c:pt idx="394">
                  <c:v>99.858736248126917</c:v>
                </c:pt>
                <c:pt idx="395">
                  <c:v>99.858736248126917</c:v>
                </c:pt>
                <c:pt idx="396">
                  <c:v>99.858736248126917</c:v>
                </c:pt>
                <c:pt idx="397">
                  <c:v>99.858736248126917</c:v>
                </c:pt>
                <c:pt idx="398">
                  <c:v>99.858736248126917</c:v>
                </c:pt>
                <c:pt idx="399">
                  <c:v>99.858736248126917</c:v>
                </c:pt>
                <c:pt idx="400">
                  <c:v>99.858736248126917</c:v>
                </c:pt>
                <c:pt idx="401">
                  <c:v>99.858736248126917</c:v>
                </c:pt>
                <c:pt idx="402">
                  <c:v>99.858736248126917</c:v>
                </c:pt>
                <c:pt idx="403">
                  <c:v>99.858736248126917</c:v>
                </c:pt>
                <c:pt idx="404">
                  <c:v>99.858736248126917</c:v>
                </c:pt>
                <c:pt idx="405">
                  <c:v>99.858736248126917</c:v>
                </c:pt>
                <c:pt idx="406">
                  <c:v>99.858736248126917</c:v>
                </c:pt>
                <c:pt idx="407">
                  <c:v>99.858736248126917</c:v>
                </c:pt>
                <c:pt idx="408">
                  <c:v>99.858736248126917</c:v>
                </c:pt>
                <c:pt idx="409">
                  <c:v>99.858736248126917</c:v>
                </c:pt>
                <c:pt idx="410">
                  <c:v>99.858736248126917</c:v>
                </c:pt>
                <c:pt idx="411">
                  <c:v>99.858736248126917</c:v>
                </c:pt>
                <c:pt idx="412">
                  <c:v>99.858736248126917</c:v>
                </c:pt>
                <c:pt idx="413">
                  <c:v>99.858736248126917</c:v>
                </c:pt>
                <c:pt idx="414">
                  <c:v>99.858736248126917</c:v>
                </c:pt>
                <c:pt idx="415">
                  <c:v>99.858736248126917</c:v>
                </c:pt>
                <c:pt idx="416">
                  <c:v>99.855597877163717</c:v>
                </c:pt>
                <c:pt idx="417">
                  <c:v>99.852459542010706</c:v>
                </c:pt>
                <c:pt idx="418">
                  <c:v>99.84932124266814</c:v>
                </c:pt>
                <c:pt idx="419">
                  <c:v>99.846182979136415</c:v>
                </c:pt>
                <c:pt idx="420">
                  <c:v>99.843044751415761</c:v>
                </c:pt>
                <c:pt idx="421">
                  <c:v>99.839906559506503</c:v>
                </c:pt>
                <c:pt idx="422">
                  <c:v>99.836768403408939</c:v>
                </c:pt>
                <c:pt idx="423">
                  <c:v>99.833630283123426</c:v>
                </c:pt>
                <c:pt idx="424">
                  <c:v>99.830492198650205</c:v>
                </c:pt>
                <c:pt idx="425">
                  <c:v>99.827354149989674</c:v>
                </c:pt>
                <c:pt idx="426">
                  <c:v>99.827354149989674</c:v>
                </c:pt>
                <c:pt idx="427">
                  <c:v>99.827354149989674</c:v>
                </c:pt>
                <c:pt idx="428">
                  <c:v>99.827354149989674</c:v>
                </c:pt>
                <c:pt idx="429">
                  <c:v>99.827354149989674</c:v>
                </c:pt>
                <c:pt idx="430">
                  <c:v>99.827354149989674</c:v>
                </c:pt>
                <c:pt idx="431">
                  <c:v>99.830492198650205</c:v>
                </c:pt>
                <c:pt idx="432">
                  <c:v>99.833630283123426</c:v>
                </c:pt>
                <c:pt idx="433">
                  <c:v>99.836768403408939</c:v>
                </c:pt>
                <c:pt idx="434">
                  <c:v>99.839906559506503</c:v>
                </c:pt>
                <c:pt idx="435">
                  <c:v>99.843044751415761</c:v>
                </c:pt>
                <c:pt idx="436">
                  <c:v>99.843044751415761</c:v>
                </c:pt>
                <c:pt idx="437">
                  <c:v>99.843044751415761</c:v>
                </c:pt>
                <c:pt idx="438">
                  <c:v>99.843044751415761</c:v>
                </c:pt>
                <c:pt idx="439">
                  <c:v>99.843044751415761</c:v>
                </c:pt>
                <c:pt idx="440">
                  <c:v>99.843044751415761</c:v>
                </c:pt>
                <c:pt idx="441">
                  <c:v>99.843044751415761</c:v>
                </c:pt>
                <c:pt idx="442">
                  <c:v>99.843044751415761</c:v>
                </c:pt>
                <c:pt idx="443">
                  <c:v>99.843044751415761</c:v>
                </c:pt>
                <c:pt idx="444">
                  <c:v>99.843044751415761</c:v>
                </c:pt>
                <c:pt idx="445">
                  <c:v>99.843044751415761</c:v>
                </c:pt>
                <c:pt idx="446">
                  <c:v>99.843044751415761</c:v>
                </c:pt>
                <c:pt idx="447">
                  <c:v>99.843044751415761</c:v>
                </c:pt>
                <c:pt idx="448">
                  <c:v>99.843044751415761</c:v>
                </c:pt>
                <c:pt idx="449">
                  <c:v>99.843044751415761</c:v>
                </c:pt>
                <c:pt idx="450">
                  <c:v>99.843044751415761</c:v>
                </c:pt>
                <c:pt idx="451">
                  <c:v>99.843044751415761</c:v>
                </c:pt>
                <c:pt idx="452">
                  <c:v>99.843044751415761</c:v>
                </c:pt>
                <c:pt idx="453">
                  <c:v>99.843044751415761</c:v>
                </c:pt>
                <c:pt idx="454">
                  <c:v>99.843044751415761</c:v>
                </c:pt>
                <c:pt idx="455">
                  <c:v>99.843044751415761</c:v>
                </c:pt>
                <c:pt idx="456">
                  <c:v>99.846182979136415</c:v>
                </c:pt>
                <c:pt idx="457">
                  <c:v>99.84932124266814</c:v>
                </c:pt>
                <c:pt idx="458">
                  <c:v>99.852459542010706</c:v>
                </c:pt>
                <c:pt idx="459">
                  <c:v>99.855597877163717</c:v>
                </c:pt>
                <c:pt idx="460">
                  <c:v>99.858736248126917</c:v>
                </c:pt>
                <c:pt idx="461">
                  <c:v>99.858736248126917</c:v>
                </c:pt>
                <c:pt idx="462">
                  <c:v>99.858736248126917</c:v>
                </c:pt>
                <c:pt idx="463">
                  <c:v>99.858736248126917</c:v>
                </c:pt>
                <c:pt idx="464">
                  <c:v>99.858736248126917</c:v>
                </c:pt>
                <c:pt idx="465">
                  <c:v>99.858736248126917</c:v>
                </c:pt>
                <c:pt idx="466">
                  <c:v>99.858736248126917</c:v>
                </c:pt>
                <c:pt idx="467">
                  <c:v>99.858736248126917</c:v>
                </c:pt>
                <c:pt idx="468">
                  <c:v>99.858736248126917</c:v>
                </c:pt>
                <c:pt idx="469">
                  <c:v>99.858736248126917</c:v>
                </c:pt>
                <c:pt idx="470">
                  <c:v>99.858736248126917</c:v>
                </c:pt>
                <c:pt idx="471">
                  <c:v>99.86187465489995</c:v>
                </c:pt>
                <c:pt idx="472">
                  <c:v>99.865013097482574</c:v>
                </c:pt>
                <c:pt idx="473">
                  <c:v>99.868151575874407</c:v>
                </c:pt>
                <c:pt idx="474">
                  <c:v>99.87129009007522</c:v>
                </c:pt>
                <c:pt idx="475">
                  <c:v>99.874428640084616</c:v>
                </c:pt>
                <c:pt idx="476">
                  <c:v>99.874428640084616</c:v>
                </c:pt>
                <c:pt idx="477">
                  <c:v>99.874428640084616</c:v>
                </c:pt>
                <c:pt idx="478">
                  <c:v>99.874428640084616</c:v>
                </c:pt>
                <c:pt idx="479">
                  <c:v>99.874428640084616</c:v>
                </c:pt>
                <c:pt idx="480">
                  <c:v>99.874428640084616</c:v>
                </c:pt>
                <c:pt idx="481">
                  <c:v>99.874428640084616</c:v>
                </c:pt>
                <c:pt idx="482">
                  <c:v>99.874428640084616</c:v>
                </c:pt>
                <c:pt idx="483">
                  <c:v>99.874428640084616</c:v>
                </c:pt>
                <c:pt idx="484">
                  <c:v>99.874428640084616</c:v>
                </c:pt>
                <c:pt idx="485">
                  <c:v>99.874428640084616</c:v>
                </c:pt>
                <c:pt idx="486">
                  <c:v>99.874428640084616</c:v>
                </c:pt>
                <c:pt idx="487">
                  <c:v>99.874428640084616</c:v>
                </c:pt>
                <c:pt idx="488">
                  <c:v>99.874428640084616</c:v>
                </c:pt>
                <c:pt idx="489">
                  <c:v>99.874428640084616</c:v>
                </c:pt>
                <c:pt idx="490">
                  <c:v>99.874428640084616</c:v>
                </c:pt>
                <c:pt idx="491">
                  <c:v>99.874428640084616</c:v>
                </c:pt>
                <c:pt idx="492">
                  <c:v>99.874428640084616</c:v>
                </c:pt>
                <c:pt idx="493">
                  <c:v>99.874428640084616</c:v>
                </c:pt>
                <c:pt idx="494">
                  <c:v>99.874428640084616</c:v>
                </c:pt>
                <c:pt idx="495">
                  <c:v>99.874428640084616</c:v>
                </c:pt>
                <c:pt idx="496">
                  <c:v>99.874428640084616</c:v>
                </c:pt>
                <c:pt idx="497">
                  <c:v>99.874428640084616</c:v>
                </c:pt>
                <c:pt idx="498">
                  <c:v>99.874428640084616</c:v>
                </c:pt>
                <c:pt idx="499">
                  <c:v>99.874428640084616</c:v>
                </c:pt>
                <c:pt idx="500">
                  <c:v>99.874428640084616</c:v>
                </c:pt>
                <c:pt idx="501">
                  <c:v>99.874428640084616</c:v>
                </c:pt>
                <c:pt idx="502">
                  <c:v>99.874428640084616</c:v>
                </c:pt>
                <c:pt idx="503">
                  <c:v>99.874428640084616</c:v>
                </c:pt>
                <c:pt idx="504">
                  <c:v>99.874428640084616</c:v>
                </c:pt>
                <c:pt idx="505">
                  <c:v>99.874428640084616</c:v>
                </c:pt>
                <c:pt idx="506">
                  <c:v>99.874428640084616</c:v>
                </c:pt>
                <c:pt idx="507">
                  <c:v>99.874428640084616</c:v>
                </c:pt>
                <c:pt idx="508">
                  <c:v>99.874428640084616</c:v>
                </c:pt>
                <c:pt idx="509">
                  <c:v>99.874428640084616</c:v>
                </c:pt>
                <c:pt idx="510">
                  <c:v>99.874428640084616</c:v>
                </c:pt>
                <c:pt idx="511">
                  <c:v>99.874428640084616</c:v>
                </c:pt>
                <c:pt idx="512">
                  <c:v>99.874428640084616</c:v>
                </c:pt>
                <c:pt idx="513">
                  <c:v>99.874428640084616</c:v>
                </c:pt>
                <c:pt idx="514">
                  <c:v>99.874428640084616</c:v>
                </c:pt>
                <c:pt idx="515">
                  <c:v>99.874428640084616</c:v>
                </c:pt>
                <c:pt idx="516">
                  <c:v>99.874428640084616</c:v>
                </c:pt>
                <c:pt idx="517">
                  <c:v>99.874428640084616</c:v>
                </c:pt>
                <c:pt idx="518">
                  <c:v>99.874428640084616</c:v>
                </c:pt>
                <c:pt idx="519">
                  <c:v>99.874428640084616</c:v>
                </c:pt>
                <c:pt idx="520">
                  <c:v>99.874428640084616</c:v>
                </c:pt>
                <c:pt idx="521">
                  <c:v>99.874428640084616</c:v>
                </c:pt>
                <c:pt idx="522">
                  <c:v>99.874428640084616</c:v>
                </c:pt>
                <c:pt idx="523">
                  <c:v>99.874428640084616</c:v>
                </c:pt>
                <c:pt idx="524">
                  <c:v>99.874428640084616</c:v>
                </c:pt>
                <c:pt idx="525">
                  <c:v>99.874428640084616</c:v>
                </c:pt>
                <c:pt idx="526">
                  <c:v>99.874428640084616</c:v>
                </c:pt>
                <c:pt idx="527">
                  <c:v>99.874428640084616</c:v>
                </c:pt>
                <c:pt idx="528">
                  <c:v>99.874428640084616</c:v>
                </c:pt>
                <c:pt idx="529">
                  <c:v>99.874428640084616</c:v>
                </c:pt>
                <c:pt idx="530">
                  <c:v>99.874428640084616</c:v>
                </c:pt>
                <c:pt idx="531">
                  <c:v>99.874428640084616</c:v>
                </c:pt>
                <c:pt idx="532">
                  <c:v>99.874428640084616</c:v>
                </c:pt>
                <c:pt idx="533">
                  <c:v>99.874428640084616</c:v>
                </c:pt>
                <c:pt idx="534">
                  <c:v>99.874428640084616</c:v>
                </c:pt>
                <c:pt idx="535">
                  <c:v>99.874428640084616</c:v>
                </c:pt>
                <c:pt idx="536">
                  <c:v>99.87129009007522</c:v>
                </c:pt>
                <c:pt idx="537">
                  <c:v>99.868151575874407</c:v>
                </c:pt>
                <c:pt idx="538">
                  <c:v>99.865013097482574</c:v>
                </c:pt>
                <c:pt idx="539">
                  <c:v>99.86187465489995</c:v>
                </c:pt>
                <c:pt idx="540">
                  <c:v>99.858736248126917</c:v>
                </c:pt>
                <c:pt idx="541">
                  <c:v>99.855597877163717</c:v>
                </c:pt>
                <c:pt idx="542">
                  <c:v>99.852459542010706</c:v>
                </c:pt>
                <c:pt idx="543">
                  <c:v>99.84932124266814</c:v>
                </c:pt>
                <c:pt idx="544">
                  <c:v>99.846182979136415</c:v>
                </c:pt>
                <c:pt idx="545">
                  <c:v>99.843044751415761</c:v>
                </c:pt>
                <c:pt idx="546">
                  <c:v>99.846182979136415</c:v>
                </c:pt>
                <c:pt idx="547">
                  <c:v>99.84932124266814</c:v>
                </c:pt>
                <c:pt idx="548">
                  <c:v>99.852459542010706</c:v>
                </c:pt>
                <c:pt idx="549">
                  <c:v>99.855597877163717</c:v>
                </c:pt>
                <c:pt idx="550">
                  <c:v>99.858736248126917</c:v>
                </c:pt>
                <c:pt idx="551">
                  <c:v>99.855597877163717</c:v>
                </c:pt>
                <c:pt idx="552">
                  <c:v>99.852459542010706</c:v>
                </c:pt>
                <c:pt idx="553">
                  <c:v>99.84932124266814</c:v>
                </c:pt>
                <c:pt idx="554">
                  <c:v>99.846182979136415</c:v>
                </c:pt>
                <c:pt idx="555">
                  <c:v>99.843044751415761</c:v>
                </c:pt>
                <c:pt idx="556">
                  <c:v>99.846182979136415</c:v>
                </c:pt>
                <c:pt idx="557">
                  <c:v>99.84932124266814</c:v>
                </c:pt>
                <c:pt idx="558">
                  <c:v>99.852459542010706</c:v>
                </c:pt>
                <c:pt idx="559">
                  <c:v>99.855597877163717</c:v>
                </c:pt>
                <c:pt idx="560">
                  <c:v>99.858736248126917</c:v>
                </c:pt>
                <c:pt idx="561">
                  <c:v>99.855597877163717</c:v>
                </c:pt>
                <c:pt idx="562">
                  <c:v>99.852459542010706</c:v>
                </c:pt>
                <c:pt idx="563">
                  <c:v>99.84932124266814</c:v>
                </c:pt>
                <c:pt idx="564">
                  <c:v>99.846182979136415</c:v>
                </c:pt>
                <c:pt idx="565">
                  <c:v>99.843044751415761</c:v>
                </c:pt>
                <c:pt idx="566">
                  <c:v>99.846182979136415</c:v>
                </c:pt>
                <c:pt idx="567">
                  <c:v>99.84932124266814</c:v>
                </c:pt>
                <c:pt idx="568">
                  <c:v>99.852459542010706</c:v>
                </c:pt>
                <c:pt idx="569">
                  <c:v>99.855597877163717</c:v>
                </c:pt>
                <c:pt idx="570">
                  <c:v>99.858736248126917</c:v>
                </c:pt>
                <c:pt idx="571">
                  <c:v>99.84932124266814</c:v>
                </c:pt>
                <c:pt idx="572">
                  <c:v>99.839906559506488</c:v>
                </c:pt>
                <c:pt idx="573">
                  <c:v>99.830492198650205</c:v>
                </c:pt>
                <c:pt idx="574">
                  <c:v>99.821078160107675</c:v>
                </c:pt>
                <c:pt idx="575">
                  <c:v>99.811664443887182</c:v>
                </c:pt>
                <c:pt idx="576">
                  <c:v>99.811664443887182</c:v>
                </c:pt>
                <c:pt idx="577">
                  <c:v>99.811664443887182</c:v>
                </c:pt>
                <c:pt idx="578">
                  <c:v>99.811664443887182</c:v>
                </c:pt>
                <c:pt idx="579">
                  <c:v>99.811664443887182</c:v>
                </c:pt>
                <c:pt idx="580">
                  <c:v>99.811664443887182</c:v>
                </c:pt>
                <c:pt idx="581">
                  <c:v>99.817940218886875</c:v>
                </c:pt>
                <c:pt idx="582">
                  <c:v>99.824216137142059</c:v>
                </c:pt>
                <c:pt idx="583">
                  <c:v>99.830492198650205</c:v>
                </c:pt>
                <c:pt idx="584">
                  <c:v>99.836768403408939</c:v>
                </c:pt>
                <c:pt idx="585">
                  <c:v>99.843044751415761</c:v>
                </c:pt>
                <c:pt idx="586">
                  <c:v>99.852459542010706</c:v>
                </c:pt>
                <c:pt idx="587">
                  <c:v>99.861874654899964</c:v>
                </c:pt>
                <c:pt idx="588">
                  <c:v>99.87129009007522</c:v>
                </c:pt>
                <c:pt idx="589">
                  <c:v>99.88070584752812</c:v>
                </c:pt>
                <c:pt idx="590">
                  <c:v>99.890121927250377</c:v>
                </c:pt>
                <c:pt idx="591">
                  <c:v>99.877567225902382</c:v>
                </c:pt>
                <c:pt idx="592">
                  <c:v>99.865013097482574</c:v>
                </c:pt>
                <c:pt idx="593">
                  <c:v>99.852459542010706</c:v>
                </c:pt>
                <c:pt idx="594">
                  <c:v>99.839906559506488</c:v>
                </c:pt>
                <c:pt idx="595">
                  <c:v>99.827354149989674</c:v>
                </c:pt>
                <c:pt idx="596">
                  <c:v>99.843044751415761</c:v>
                </c:pt>
                <c:pt idx="597">
                  <c:v>99.858736248126917</c:v>
                </c:pt>
                <c:pt idx="598">
                  <c:v>99.874428640084616</c:v>
                </c:pt>
                <c:pt idx="599">
                  <c:v>99.890121927250362</c:v>
                </c:pt>
                <c:pt idx="600">
                  <c:v>99.905816109585601</c:v>
                </c:pt>
                <c:pt idx="601">
                  <c:v>99.896399492766278</c:v>
                </c:pt>
                <c:pt idx="602">
                  <c:v>99.886983198202415</c:v>
                </c:pt>
                <c:pt idx="603">
                  <c:v>99.877567225902368</c:v>
                </c:pt>
                <c:pt idx="604">
                  <c:v>99.868151575874407</c:v>
                </c:pt>
                <c:pt idx="605">
                  <c:v>99.858736248126917</c:v>
                </c:pt>
                <c:pt idx="606">
                  <c:v>99.855597877163717</c:v>
                </c:pt>
                <c:pt idx="607">
                  <c:v>99.852459542010706</c:v>
                </c:pt>
                <c:pt idx="608">
                  <c:v>99.84932124266814</c:v>
                </c:pt>
                <c:pt idx="609">
                  <c:v>99.846182979136415</c:v>
                </c:pt>
                <c:pt idx="610">
                  <c:v>99.843044751415761</c:v>
                </c:pt>
                <c:pt idx="611">
                  <c:v>99.843044751415761</c:v>
                </c:pt>
                <c:pt idx="612">
                  <c:v>99.843044751415761</c:v>
                </c:pt>
                <c:pt idx="613">
                  <c:v>99.843044751415761</c:v>
                </c:pt>
                <c:pt idx="614">
                  <c:v>99.843044751415761</c:v>
                </c:pt>
                <c:pt idx="615">
                  <c:v>99.843044751415761</c:v>
                </c:pt>
                <c:pt idx="616">
                  <c:v>99.839906559506503</c:v>
                </c:pt>
                <c:pt idx="617">
                  <c:v>99.836768403408939</c:v>
                </c:pt>
                <c:pt idx="618">
                  <c:v>99.833630283123426</c:v>
                </c:pt>
                <c:pt idx="619">
                  <c:v>99.830492198650205</c:v>
                </c:pt>
                <c:pt idx="620">
                  <c:v>99.827354149989674</c:v>
                </c:pt>
                <c:pt idx="621">
                  <c:v>99.821078160107675</c:v>
                </c:pt>
                <c:pt idx="622">
                  <c:v>99.814802313479959</c:v>
                </c:pt>
                <c:pt idx="623">
                  <c:v>99.808526610108927</c:v>
                </c:pt>
                <c:pt idx="624">
                  <c:v>99.80225104999711</c:v>
                </c:pt>
                <c:pt idx="625">
                  <c:v>99.795975633146909</c:v>
                </c:pt>
                <c:pt idx="626">
                  <c:v>99.777150242190885</c:v>
                </c:pt>
                <c:pt idx="627">
                  <c:v>99.75832614067852</c:v>
                </c:pt>
                <c:pt idx="628">
                  <c:v>99.739503328676449</c:v>
                </c:pt>
                <c:pt idx="629">
                  <c:v>99.720681806251292</c:v>
                </c:pt>
                <c:pt idx="630">
                  <c:v>99.701861573469756</c:v>
                </c:pt>
                <c:pt idx="631">
                  <c:v>99.667361163082532</c:v>
                </c:pt>
                <c:pt idx="632">
                  <c:v>99.632865087965754</c:v>
                </c:pt>
                <c:pt idx="633">
                  <c:v>99.59837334853043</c:v>
                </c:pt>
                <c:pt idx="634">
                  <c:v>99.56388594518782</c:v>
                </c:pt>
                <c:pt idx="635">
                  <c:v>99.529402878349131</c:v>
                </c:pt>
                <c:pt idx="636">
                  <c:v>99.504327008274146</c:v>
                </c:pt>
                <c:pt idx="637">
                  <c:v>99.479253432263164</c:v>
                </c:pt>
                <c:pt idx="638">
                  <c:v>99.454182150474509</c:v>
                </c:pt>
                <c:pt idx="639">
                  <c:v>99.429113163066603</c:v>
                </c:pt>
                <c:pt idx="640">
                  <c:v>99.404046470197798</c:v>
                </c:pt>
                <c:pt idx="641">
                  <c:v>99.410312928293294</c:v>
                </c:pt>
                <c:pt idx="642">
                  <c:v>99.416579529804892</c:v>
                </c:pt>
                <c:pt idx="643">
                  <c:v>99.422846274730162</c:v>
                </c:pt>
                <c:pt idx="644">
                  <c:v>99.42911316306656</c:v>
                </c:pt>
                <c:pt idx="645">
                  <c:v>99.4353801948117</c:v>
                </c:pt>
                <c:pt idx="646">
                  <c:v>99.457315935227385</c:v>
                </c:pt>
                <c:pt idx="647">
                  <c:v>99.47925343226315</c:v>
                </c:pt>
                <c:pt idx="648">
                  <c:v>99.50119268581291</c:v>
                </c:pt>
                <c:pt idx="649">
                  <c:v>99.523133695770554</c:v>
                </c:pt>
                <c:pt idx="650">
                  <c:v>99.545076462030025</c:v>
                </c:pt>
                <c:pt idx="651">
                  <c:v>99.563885945187792</c:v>
                </c:pt>
                <c:pt idx="652">
                  <c:v>99.58269671854508</c:v>
                </c:pt>
                <c:pt idx="653">
                  <c:v>99.601508782035154</c:v>
                </c:pt>
                <c:pt idx="654">
                  <c:v>99.620322135591252</c:v>
                </c:pt>
                <c:pt idx="655">
                  <c:v>99.639136779146668</c:v>
                </c:pt>
                <c:pt idx="656">
                  <c:v>99.651680591483597</c:v>
                </c:pt>
                <c:pt idx="657">
                  <c:v>99.664224977104141</c:v>
                </c:pt>
                <c:pt idx="658">
                  <c:v>99.676769935988517</c:v>
                </c:pt>
                <c:pt idx="659">
                  <c:v>99.689315468116988</c:v>
                </c:pt>
                <c:pt idx="660">
                  <c:v>99.701861573469756</c:v>
                </c:pt>
                <c:pt idx="661">
                  <c:v>99.711271528650926</c:v>
                </c:pt>
                <c:pt idx="662">
                  <c:v>99.720681806251292</c:v>
                </c:pt>
                <c:pt idx="663">
                  <c:v>99.7300924062626</c:v>
                </c:pt>
                <c:pt idx="664">
                  <c:v>99.739503328676449</c:v>
                </c:pt>
                <c:pt idx="665">
                  <c:v>99.748914573484541</c:v>
                </c:pt>
                <c:pt idx="666">
                  <c:v>99.755188915793738</c:v>
                </c:pt>
                <c:pt idx="667">
                  <c:v>99.761463401383054</c:v>
                </c:pt>
                <c:pt idx="668">
                  <c:v>99.767738030250086</c:v>
                </c:pt>
                <c:pt idx="669">
                  <c:v>99.774012802392306</c:v>
                </c:pt>
                <c:pt idx="670">
                  <c:v>99.780287717807326</c:v>
                </c:pt>
                <c:pt idx="671">
                  <c:v>99.783425229241317</c:v>
                </c:pt>
                <c:pt idx="672">
                  <c:v>99.786562776492616</c:v>
                </c:pt>
                <c:pt idx="673">
                  <c:v>99.789700359560825</c:v>
                </c:pt>
                <c:pt idx="674">
                  <c:v>99.792837978445718</c:v>
                </c:pt>
                <c:pt idx="675">
                  <c:v>99.795975633146909</c:v>
                </c:pt>
                <c:pt idx="676">
                  <c:v>99.799113323664145</c:v>
                </c:pt>
                <c:pt idx="677">
                  <c:v>99.802251049997096</c:v>
                </c:pt>
                <c:pt idx="678">
                  <c:v>99.80538881214548</c:v>
                </c:pt>
                <c:pt idx="679">
                  <c:v>99.808526610108927</c:v>
                </c:pt>
                <c:pt idx="680">
                  <c:v>99.811664443887182</c:v>
                </c:pt>
                <c:pt idx="681">
                  <c:v>99.814802313479944</c:v>
                </c:pt>
                <c:pt idx="682">
                  <c:v>99.817940218886875</c:v>
                </c:pt>
                <c:pt idx="683">
                  <c:v>99.821078160107675</c:v>
                </c:pt>
                <c:pt idx="684">
                  <c:v>99.824216137142059</c:v>
                </c:pt>
                <c:pt idx="685">
                  <c:v>99.827354149989674</c:v>
                </c:pt>
                <c:pt idx="686">
                  <c:v>99.824216137142059</c:v>
                </c:pt>
                <c:pt idx="687">
                  <c:v>99.821078160107675</c:v>
                </c:pt>
                <c:pt idx="688">
                  <c:v>99.817940218886875</c:v>
                </c:pt>
                <c:pt idx="689">
                  <c:v>99.814802313479944</c:v>
                </c:pt>
                <c:pt idx="690">
                  <c:v>99.811664443887182</c:v>
                </c:pt>
                <c:pt idx="691">
                  <c:v>99.811664443887182</c:v>
                </c:pt>
                <c:pt idx="692">
                  <c:v>99.811664443887182</c:v>
                </c:pt>
                <c:pt idx="693">
                  <c:v>99.811664443887182</c:v>
                </c:pt>
                <c:pt idx="694">
                  <c:v>99.811664443887182</c:v>
                </c:pt>
                <c:pt idx="695">
                  <c:v>99.811664443887182</c:v>
                </c:pt>
                <c:pt idx="696">
                  <c:v>99.814802313479944</c:v>
                </c:pt>
                <c:pt idx="697">
                  <c:v>99.817940218886875</c:v>
                </c:pt>
                <c:pt idx="698">
                  <c:v>99.821078160107675</c:v>
                </c:pt>
                <c:pt idx="699">
                  <c:v>99.824216137142059</c:v>
                </c:pt>
                <c:pt idx="700">
                  <c:v>99.827354149989674</c:v>
                </c:pt>
                <c:pt idx="701">
                  <c:v>99.827354149989674</c:v>
                </c:pt>
                <c:pt idx="702">
                  <c:v>99.827354149989674</c:v>
                </c:pt>
                <c:pt idx="703">
                  <c:v>99.827354149989674</c:v>
                </c:pt>
                <c:pt idx="704">
                  <c:v>99.827354149989674</c:v>
                </c:pt>
                <c:pt idx="705">
                  <c:v>99.827354149989674</c:v>
                </c:pt>
                <c:pt idx="706">
                  <c:v>99.824216137142059</c:v>
                </c:pt>
                <c:pt idx="707">
                  <c:v>99.821078160107675</c:v>
                </c:pt>
                <c:pt idx="708">
                  <c:v>99.817940218886875</c:v>
                </c:pt>
                <c:pt idx="709">
                  <c:v>99.814802313479944</c:v>
                </c:pt>
                <c:pt idx="710">
                  <c:v>99.811664443887182</c:v>
                </c:pt>
                <c:pt idx="711">
                  <c:v>99.814802313479944</c:v>
                </c:pt>
                <c:pt idx="712">
                  <c:v>99.817940218886875</c:v>
                </c:pt>
                <c:pt idx="713">
                  <c:v>99.821078160107675</c:v>
                </c:pt>
                <c:pt idx="714">
                  <c:v>99.824216137142059</c:v>
                </c:pt>
                <c:pt idx="715">
                  <c:v>99.827354149989674</c:v>
                </c:pt>
                <c:pt idx="716">
                  <c:v>99.827354149989674</c:v>
                </c:pt>
                <c:pt idx="717">
                  <c:v>99.827354149989674</c:v>
                </c:pt>
                <c:pt idx="718">
                  <c:v>99.827354149989674</c:v>
                </c:pt>
                <c:pt idx="719">
                  <c:v>99.827354149989674</c:v>
                </c:pt>
                <c:pt idx="720">
                  <c:v>99.827354149989674</c:v>
                </c:pt>
                <c:pt idx="721">
                  <c:v>99.827354149989674</c:v>
                </c:pt>
                <c:pt idx="722">
                  <c:v>99.827354149989674</c:v>
                </c:pt>
                <c:pt idx="723">
                  <c:v>99.827354149989674</c:v>
                </c:pt>
                <c:pt idx="724">
                  <c:v>99.827354149989674</c:v>
                </c:pt>
                <c:pt idx="725">
                  <c:v>99.827354149989674</c:v>
                </c:pt>
                <c:pt idx="726">
                  <c:v>99.824216137142059</c:v>
                </c:pt>
                <c:pt idx="727">
                  <c:v>99.821078160107675</c:v>
                </c:pt>
                <c:pt idx="728">
                  <c:v>99.817940218886875</c:v>
                </c:pt>
                <c:pt idx="729">
                  <c:v>99.814802313479944</c:v>
                </c:pt>
                <c:pt idx="730">
                  <c:v>99.811664443887182</c:v>
                </c:pt>
                <c:pt idx="731">
                  <c:v>99.814802313479944</c:v>
                </c:pt>
                <c:pt idx="732">
                  <c:v>99.817940218886875</c:v>
                </c:pt>
                <c:pt idx="733">
                  <c:v>99.821078160107675</c:v>
                </c:pt>
                <c:pt idx="734">
                  <c:v>99.824216137142059</c:v>
                </c:pt>
                <c:pt idx="735">
                  <c:v>99.827354149989674</c:v>
                </c:pt>
                <c:pt idx="736">
                  <c:v>99.827354149989674</c:v>
                </c:pt>
                <c:pt idx="737">
                  <c:v>99.827354149989674</c:v>
                </c:pt>
                <c:pt idx="738">
                  <c:v>99.827354149989674</c:v>
                </c:pt>
                <c:pt idx="739">
                  <c:v>99.827354149989674</c:v>
                </c:pt>
                <c:pt idx="740">
                  <c:v>99.827354149989674</c:v>
                </c:pt>
                <c:pt idx="741">
                  <c:v>99.827354149989674</c:v>
                </c:pt>
                <c:pt idx="742">
                  <c:v>99.827354149989674</c:v>
                </c:pt>
                <c:pt idx="743">
                  <c:v>99.827354149989674</c:v>
                </c:pt>
                <c:pt idx="744">
                  <c:v>99.827354149989674</c:v>
                </c:pt>
                <c:pt idx="745">
                  <c:v>99.827354149989674</c:v>
                </c:pt>
                <c:pt idx="746">
                  <c:v>99.824216137142059</c:v>
                </c:pt>
                <c:pt idx="747">
                  <c:v>99.821078160107675</c:v>
                </c:pt>
                <c:pt idx="748">
                  <c:v>99.817940218886875</c:v>
                </c:pt>
                <c:pt idx="749">
                  <c:v>99.814802313479944</c:v>
                </c:pt>
                <c:pt idx="750">
                  <c:v>99.811664443887182</c:v>
                </c:pt>
                <c:pt idx="751">
                  <c:v>99.811664443887182</c:v>
                </c:pt>
                <c:pt idx="752">
                  <c:v>99.811664443887182</c:v>
                </c:pt>
                <c:pt idx="753">
                  <c:v>99.811664443887182</c:v>
                </c:pt>
                <c:pt idx="754">
                  <c:v>99.811664443887182</c:v>
                </c:pt>
                <c:pt idx="755">
                  <c:v>99.811664443887182</c:v>
                </c:pt>
                <c:pt idx="756">
                  <c:v>99.811664443887182</c:v>
                </c:pt>
                <c:pt idx="757">
                  <c:v>99.811664443887182</c:v>
                </c:pt>
                <c:pt idx="758">
                  <c:v>99.811664443887182</c:v>
                </c:pt>
                <c:pt idx="759">
                  <c:v>99.811664443887182</c:v>
                </c:pt>
                <c:pt idx="760">
                  <c:v>99.811664443887182</c:v>
                </c:pt>
                <c:pt idx="761">
                  <c:v>99.811664443887182</c:v>
                </c:pt>
                <c:pt idx="762">
                  <c:v>99.811664443887182</c:v>
                </c:pt>
                <c:pt idx="763">
                  <c:v>99.811664443887182</c:v>
                </c:pt>
                <c:pt idx="764">
                  <c:v>99.811664443887182</c:v>
                </c:pt>
                <c:pt idx="765">
                  <c:v>99.811664443887182</c:v>
                </c:pt>
                <c:pt idx="766">
                  <c:v>99.811664443887182</c:v>
                </c:pt>
                <c:pt idx="767">
                  <c:v>99.811664443887182</c:v>
                </c:pt>
                <c:pt idx="768">
                  <c:v>99.811664443887182</c:v>
                </c:pt>
                <c:pt idx="769">
                  <c:v>99.811664443887182</c:v>
                </c:pt>
                <c:pt idx="770">
                  <c:v>99.811664443887182</c:v>
                </c:pt>
                <c:pt idx="771">
                  <c:v>99.811664443887182</c:v>
                </c:pt>
                <c:pt idx="772">
                  <c:v>99.811664443887182</c:v>
                </c:pt>
                <c:pt idx="773">
                  <c:v>99.811664443887182</c:v>
                </c:pt>
                <c:pt idx="774">
                  <c:v>99.811664443887182</c:v>
                </c:pt>
                <c:pt idx="775">
                  <c:v>99.811664443887182</c:v>
                </c:pt>
                <c:pt idx="776">
                  <c:v>99.811664443887182</c:v>
                </c:pt>
                <c:pt idx="777">
                  <c:v>99.811664443887182</c:v>
                </c:pt>
                <c:pt idx="778">
                  <c:v>99.811664443887182</c:v>
                </c:pt>
                <c:pt idx="779">
                  <c:v>99.811664443887182</c:v>
                </c:pt>
                <c:pt idx="780">
                  <c:v>99.811664443887182</c:v>
                </c:pt>
                <c:pt idx="781">
                  <c:v>99.808526610108927</c:v>
                </c:pt>
                <c:pt idx="782">
                  <c:v>99.80538881214548</c:v>
                </c:pt>
                <c:pt idx="783">
                  <c:v>99.802251049997096</c:v>
                </c:pt>
                <c:pt idx="784">
                  <c:v>99.799113323664145</c:v>
                </c:pt>
                <c:pt idx="785">
                  <c:v>99.795975633146909</c:v>
                </c:pt>
                <c:pt idx="786">
                  <c:v>99.795975633146909</c:v>
                </c:pt>
                <c:pt idx="787">
                  <c:v>99.795975633146909</c:v>
                </c:pt>
                <c:pt idx="788">
                  <c:v>99.795975633146909</c:v>
                </c:pt>
                <c:pt idx="789">
                  <c:v>99.795975633146909</c:v>
                </c:pt>
                <c:pt idx="790">
                  <c:v>99.795975633146909</c:v>
                </c:pt>
                <c:pt idx="791">
                  <c:v>99.795975633146909</c:v>
                </c:pt>
                <c:pt idx="792">
                  <c:v>99.795975633146909</c:v>
                </c:pt>
                <c:pt idx="793">
                  <c:v>99.795975633146909</c:v>
                </c:pt>
                <c:pt idx="794">
                  <c:v>99.795975633146909</c:v>
                </c:pt>
                <c:pt idx="795">
                  <c:v>99.795975633146909</c:v>
                </c:pt>
                <c:pt idx="796">
                  <c:v>99.795975633146909</c:v>
                </c:pt>
                <c:pt idx="797">
                  <c:v>99.795975633146909</c:v>
                </c:pt>
                <c:pt idx="798">
                  <c:v>99.795975633146909</c:v>
                </c:pt>
                <c:pt idx="799">
                  <c:v>99.795975633146909</c:v>
                </c:pt>
                <c:pt idx="800">
                  <c:v>99.795975633146909</c:v>
                </c:pt>
                <c:pt idx="801">
                  <c:v>99.795975633146909</c:v>
                </c:pt>
                <c:pt idx="802">
                  <c:v>99.795975633146909</c:v>
                </c:pt>
                <c:pt idx="803">
                  <c:v>99.795975633146909</c:v>
                </c:pt>
                <c:pt idx="804">
                  <c:v>99.795975633146909</c:v>
                </c:pt>
                <c:pt idx="805">
                  <c:v>99.795975633146909</c:v>
                </c:pt>
                <c:pt idx="806">
                  <c:v>99.792837978445718</c:v>
                </c:pt>
                <c:pt idx="807">
                  <c:v>99.789700359560825</c:v>
                </c:pt>
                <c:pt idx="808">
                  <c:v>99.786562776492616</c:v>
                </c:pt>
                <c:pt idx="809">
                  <c:v>99.783425229241317</c:v>
                </c:pt>
                <c:pt idx="810">
                  <c:v>99.780287717807326</c:v>
                </c:pt>
                <c:pt idx="811">
                  <c:v>99.783425229241317</c:v>
                </c:pt>
                <c:pt idx="812">
                  <c:v>99.786562776492616</c:v>
                </c:pt>
                <c:pt idx="813">
                  <c:v>99.789700359560825</c:v>
                </c:pt>
                <c:pt idx="814">
                  <c:v>99.792837978445718</c:v>
                </c:pt>
                <c:pt idx="815">
                  <c:v>99.795975633146909</c:v>
                </c:pt>
                <c:pt idx="816">
                  <c:v>99.795975633146909</c:v>
                </c:pt>
                <c:pt idx="817">
                  <c:v>99.795975633146909</c:v>
                </c:pt>
                <c:pt idx="818">
                  <c:v>99.795975633146909</c:v>
                </c:pt>
                <c:pt idx="819">
                  <c:v>99.795975633146909</c:v>
                </c:pt>
                <c:pt idx="820">
                  <c:v>99.795975633146909</c:v>
                </c:pt>
                <c:pt idx="821">
                  <c:v>99.792837978445718</c:v>
                </c:pt>
                <c:pt idx="822">
                  <c:v>99.789700359560825</c:v>
                </c:pt>
                <c:pt idx="823">
                  <c:v>99.786562776492616</c:v>
                </c:pt>
                <c:pt idx="824">
                  <c:v>99.783425229241317</c:v>
                </c:pt>
                <c:pt idx="825">
                  <c:v>99.780287717807326</c:v>
                </c:pt>
                <c:pt idx="826">
                  <c:v>99.777150242190885</c:v>
                </c:pt>
                <c:pt idx="827">
                  <c:v>99.774012802392306</c:v>
                </c:pt>
                <c:pt idx="828">
                  <c:v>99.770875398411945</c:v>
                </c:pt>
                <c:pt idx="829">
                  <c:v>99.767738030250058</c:v>
                </c:pt>
                <c:pt idx="830">
                  <c:v>99.764600697906999</c:v>
                </c:pt>
                <c:pt idx="831">
                  <c:v>99.764600697906999</c:v>
                </c:pt>
                <c:pt idx="832">
                  <c:v>99.764600697906999</c:v>
                </c:pt>
                <c:pt idx="833">
                  <c:v>99.764600697906999</c:v>
                </c:pt>
                <c:pt idx="834">
                  <c:v>99.764600697906999</c:v>
                </c:pt>
                <c:pt idx="835">
                  <c:v>99.764600697906999</c:v>
                </c:pt>
                <c:pt idx="836">
                  <c:v>99.764600697906999</c:v>
                </c:pt>
                <c:pt idx="837">
                  <c:v>99.764600697906999</c:v>
                </c:pt>
                <c:pt idx="838">
                  <c:v>99.764600697906999</c:v>
                </c:pt>
                <c:pt idx="839">
                  <c:v>99.764600697906999</c:v>
                </c:pt>
                <c:pt idx="840">
                  <c:v>99.764600697906999</c:v>
                </c:pt>
                <c:pt idx="841">
                  <c:v>99.764600697906999</c:v>
                </c:pt>
                <c:pt idx="842">
                  <c:v>99.764600697906999</c:v>
                </c:pt>
                <c:pt idx="843">
                  <c:v>99.764600697906999</c:v>
                </c:pt>
                <c:pt idx="844">
                  <c:v>99.764600697906999</c:v>
                </c:pt>
                <c:pt idx="845">
                  <c:v>99.764600697906999</c:v>
                </c:pt>
                <c:pt idx="846">
                  <c:v>99.764600697906999</c:v>
                </c:pt>
                <c:pt idx="847">
                  <c:v>99.764600697906999</c:v>
                </c:pt>
                <c:pt idx="848">
                  <c:v>99.764600697906999</c:v>
                </c:pt>
                <c:pt idx="849">
                  <c:v>99.764600697906999</c:v>
                </c:pt>
                <c:pt idx="850">
                  <c:v>99.764600697906999</c:v>
                </c:pt>
                <c:pt idx="851">
                  <c:v>99.764600697906999</c:v>
                </c:pt>
                <c:pt idx="852">
                  <c:v>99.764600697906999</c:v>
                </c:pt>
                <c:pt idx="853">
                  <c:v>99.764600697906999</c:v>
                </c:pt>
                <c:pt idx="854">
                  <c:v>99.764600697906999</c:v>
                </c:pt>
                <c:pt idx="855">
                  <c:v>99.764600697906999</c:v>
                </c:pt>
                <c:pt idx="856">
                  <c:v>99.764600697906999</c:v>
                </c:pt>
                <c:pt idx="857">
                  <c:v>99.764600697906999</c:v>
                </c:pt>
                <c:pt idx="858">
                  <c:v>99.764600697906999</c:v>
                </c:pt>
                <c:pt idx="859">
                  <c:v>99.764600697906999</c:v>
                </c:pt>
                <c:pt idx="860">
                  <c:v>99.764600697906999</c:v>
                </c:pt>
                <c:pt idx="861">
                  <c:v>99.761463401383054</c:v>
                </c:pt>
                <c:pt idx="862">
                  <c:v>99.75832614067852</c:v>
                </c:pt>
                <c:pt idx="863">
                  <c:v>99.75518891579371</c:v>
                </c:pt>
                <c:pt idx="864">
                  <c:v>99.752051726728936</c:v>
                </c:pt>
                <c:pt idx="865">
                  <c:v>99.748914573484541</c:v>
                </c:pt>
                <c:pt idx="866">
                  <c:v>99.752051726728936</c:v>
                </c:pt>
                <c:pt idx="867">
                  <c:v>99.75518891579371</c:v>
                </c:pt>
                <c:pt idx="868">
                  <c:v>99.75832614067852</c:v>
                </c:pt>
                <c:pt idx="869">
                  <c:v>99.761463401383054</c:v>
                </c:pt>
                <c:pt idx="870">
                  <c:v>99.764600697906999</c:v>
                </c:pt>
                <c:pt idx="871">
                  <c:v>99.761463401383054</c:v>
                </c:pt>
                <c:pt idx="872">
                  <c:v>99.75832614067852</c:v>
                </c:pt>
                <c:pt idx="873">
                  <c:v>99.75518891579371</c:v>
                </c:pt>
                <c:pt idx="874">
                  <c:v>99.752051726728936</c:v>
                </c:pt>
                <c:pt idx="875">
                  <c:v>99.748914573484541</c:v>
                </c:pt>
                <c:pt idx="876">
                  <c:v>99.745777456060765</c:v>
                </c:pt>
                <c:pt idx="877">
                  <c:v>99.742640374457963</c:v>
                </c:pt>
                <c:pt idx="878">
                  <c:v>99.739503328676449</c:v>
                </c:pt>
                <c:pt idx="879">
                  <c:v>99.736366318716492</c:v>
                </c:pt>
                <c:pt idx="880">
                  <c:v>99.733229344578447</c:v>
                </c:pt>
                <c:pt idx="881">
                  <c:v>99.733229344578447</c:v>
                </c:pt>
                <c:pt idx="882">
                  <c:v>99.733229344578447</c:v>
                </c:pt>
                <c:pt idx="883">
                  <c:v>99.733229344578447</c:v>
                </c:pt>
                <c:pt idx="884">
                  <c:v>99.733229344578447</c:v>
                </c:pt>
                <c:pt idx="885">
                  <c:v>99.733229344578447</c:v>
                </c:pt>
                <c:pt idx="886">
                  <c:v>99.733229344578447</c:v>
                </c:pt>
                <c:pt idx="887">
                  <c:v>99.733229344578447</c:v>
                </c:pt>
                <c:pt idx="888">
                  <c:v>99.733229344578447</c:v>
                </c:pt>
                <c:pt idx="889">
                  <c:v>99.733229344578447</c:v>
                </c:pt>
                <c:pt idx="890">
                  <c:v>99.733229344578447</c:v>
                </c:pt>
                <c:pt idx="891">
                  <c:v>99.7300924062626</c:v>
                </c:pt>
                <c:pt idx="892">
                  <c:v>99.726955503769233</c:v>
                </c:pt>
                <c:pt idx="893">
                  <c:v>99.723818637098717</c:v>
                </c:pt>
                <c:pt idx="894">
                  <c:v>99.720681806251292</c:v>
                </c:pt>
                <c:pt idx="895">
                  <c:v>99.71754501122733</c:v>
                </c:pt>
                <c:pt idx="896">
                  <c:v>99.714408252027084</c:v>
                </c:pt>
                <c:pt idx="897">
                  <c:v>99.711271528650926</c:v>
                </c:pt>
                <c:pt idx="898">
                  <c:v>99.708134841099081</c:v>
                </c:pt>
                <c:pt idx="899">
                  <c:v>99.704998189371935</c:v>
                </c:pt>
                <c:pt idx="900">
                  <c:v>99.701861573469756</c:v>
                </c:pt>
                <c:pt idx="901">
                  <c:v>99.701861573469756</c:v>
                </c:pt>
                <c:pt idx="902">
                  <c:v>99.701861573469756</c:v>
                </c:pt>
                <c:pt idx="903">
                  <c:v>99.701861573469756</c:v>
                </c:pt>
                <c:pt idx="904">
                  <c:v>99.701861573469756</c:v>
                </c:pt>
                <c:pt idx="905">
                  <c:v>99.701861573469756</c:v>
                </c:pt>
                <c:pt idx="906">
                  <c:v>99.695588449141553</c:v>
                </c:pt>
                <c:pt idx="907">
                  <c:v>99.689315468116988</c:v>
                </c:pt>
                <c:pt idx="908">
                  <c:v>99.683042630398475</c:v>
                </c:pt>
                <c:pt idx="909">
                  <c:v>99.676769935988546</c:v>
                </c:pt>
                <c:pt idx="910">
                  <c:v>99.6704973848896</c:v>
                </c:pt>
                <c:pt idx="911">
                  <c:v>99.667361163082546</c:v>
                </c:pt>
                <c:pt idx="912">
                  <c:v>99.664224977104141</c:v>
                </c:pt>
                <c:pt idx="913">
                  <c:v>99.661088826954767</c:v>
                </c:pt>
                <c:pt idx="914">
                  <c:v>99.657952712634653</c:v>
                </c:pt>
                <c:pt idx="915">
                  <c:v>99.654816634144183</c:v>
                </c:pt>
                <c:pt idx="916">
                  <c:v>99.648544584653266</c:v>
                </c:pt>
                <c:pt idx="917">
                  <c:v>99.642272678484503</c:v>
                </c:pt>
                <c:pt idx="918">
                  <c:v>99.636000915640338</c:v>
                </c:pt>
                <c:pt idx="919">
                  <c:v>99.629729296123244</c:v>
                </c:pt>
                <c:pt idx="920">
                  <c:v>99.623457819935695</c:v>
                </c:pt>
                <c:pt idx="921">
                  <c:v>99.604644251375078</c:v>
                </c:pt>
                <c:pt idx="922">
                  <c:v>99.585831972869357</c:v>
                </c:pt>
                <c:pt idx="923">
                  <c:v>99.567020984485296</c:v>
                </c:pt>
                <c:pt idx="924">
                  <c:v>99.548211286289629</c:v>
                </c:pt>
                <c:pt idx="925">
                  <c:v>99.529402878349131</c:v>
                </c:pt>
                <c:pt idx="926">
                  <c:v>99.494924148425895</c:v>
                </c:pt>
                <c:pt idx="927">
                  <c:v>99.460449755829686</c:v>
                </c:pt>
                <c:pt idx="928">
                  <c:v>99.425979700972121</c:v>
                </c:pt>
                <c:pt idx="929">
                  <c:v>99.391513984265117</c:v>
                </c:pt>
                <c:pt idx="930">
                  <c:v>99.357052606120575</c:v>
                </c:pt>
                <c:pt idx="931">
                  <c:v>99.297538627641487</c:v>
                </c:pt>
                <c:pt idx="932">
                  <c:v>99.238037596492163</c:v>
                </c:pt>
                <c:pt idx="933">
                  <c:v>99.178549514798235</c:v>
                </c:pt>
                <c:pt idx="934">
                  <c:v>99.119074384686655</c:v>
                </c:pt>
                <c:pt idx="935">
                  <c:v>99.059612208285387</c:v>
                </c:pt>
                <c:pt idx="936">
                  <c:v>99.015806263224519</c:v>
                </c:pt>
                <c:pt idx="937">
                  <c:v>98.972007353211239</c:v>
                </c:pt>
                <c:pt idx="938">
                  <c:v>98.928215479098071</c:v>
                </c:pt>
                <c:pt idx="939">
                  <c:v>98.884430641737936</c:v>
                </c:pt>
                <c:pt idx="940">
                  <c:v>98.840652841984038</c:v>
                </c:pt>
                <c:pt idx="941">
                  <c:v>98.834399445138871</c:v>
                </c:pt>
                <c:pt idx="942">
                  <c:v>98.828146191938202</c:v>
                </c:pt>
                <c:pt idx="943">
                  <c:v>98.821893082384577</c:v>
                </c:pt>
                <c:pt idx="944">
                  <c:v>98.815640116480452</c:v>
                </c:pt>
                <c:pt idx="945">
                  <c:v>98.809387294228301</c:v>
                </c:pt>
                <c:pt idx="946">
                  <c:v>98.834399445138871</c:v>
                </c:pt>
                <c:pt idx="947">
                  <c:v>98.859413894361822</c:v>
                </c:pt>
                <c:pt idx="948">
                  <c:v>98.884430641737936</c:v>
                </c:pt>
                <c:pt idx="949">
                  <c:v>98.90944968710788</c:v>
                </c:pt>
                <c:pt idx="950">
                  <c:v>98.934471030312508</c:v>
                </c:pt>
                <c:pt idx="951">
                  <c:v>98.972007353211225</c:v>
                </c:pt>
                <c:pt idx="952">
                  <c:v>99.00954884534265</c:v>
                </c:pt>
                <c:pt idx="953">
                  <c:v>99.047095506169953</c:v>
                </c:pt>
                <c:pt idx="954">
                  <c:v>99.08464733515639</c:v>
                </c:pt>
                <c:pt idx="955">
                  <c:v>99.122204331765445</c:v>
                </c:pt>
                <c:pt idx="956">
                  <c:v>99.150375470151943</c:v>
                </c:pt>
                <c:pt idx="957">
                  <c:v>99.178549514798235</c:v>
                </c:pt>
                <c:pt idx="958">
                  <c:v>99.206726465478241</c:v>
                </c:pt>
                <c:pt idx="959">
                  <c:v>99.234906321965823</c:v>
                </c:pt>
                <c:pt idx="960">
                  <c:v>99.263089084034988</c:v>
                </c:pt>
                <c:pt idx="961">
                  <c:v>99.285011018741287</c:v>
                </c:pt>
                <c:pt idx="962">
                  <c:v>99.30693471090207</c:v>
                </c:pt>
                <c:pt idx="963">
                  <c:v>99.328860160411125</c:v>
                </c:pt>
                <c:pt idx="964">
                  <c:v>99.350787367162127</c:v>
                </c:pt>
                <c:pt idx="965">
                  <c:v>99.372716331048906</c:v>
                </c:pt>
                <c:pt idx="966">
                  <c:v>99.385247956432821</c:v>
                </c:pt>
                <c:pt idx="967">
                  <c:v>99.39778015552092</c:v>
                </c:pt>
                <c:pt idx="968">
                  <c:v>99.410312928293266</c:v>
                </c:pt>
                <c:pt idx="969">
                  <c:v>99.422846274730162</c:v>
                </c:pt>
                <c:pt idx="970">
                  <c:v>99.4353801948117</c:v>
                </c:pt>
                <c:pt idx="971">
                  <c:v>99.441647369963064</c:v>
                </c:pt>
                <c:pt idx="972">
                  <c:v>99.447914688518139</c:v>
                </c:pt>
                <c:pt idx="973">
                  <c:v>99.454182150474509</c:v>
                </c:pt>
                <c:pt idx="974">
                  <c:v>99.460449755829643</c:v>
                </c:pt>
                <c:pt idx="975">
                  <c:v>99.466717504581126</c:v>
                </c:pt>
                <c:pt idx="976">
                  <c:v>99.472985396726472</c:v>
                </c:pt>
                <c:pt idx="977">
                  <c:v>99.479253432263164</c:v>
                </c:pt>
                <c:pt idx="978">
                  <c:v>99.485521611188744</c:v>
                </c:pt>
                <c:pt idx="979">
                  <c:v>99.491789933500769</c:v>
                </c:pt>
                <c:pt idx="980">
                  <c:v>99.498058399196722</c:v>
                </c:pt>
                <c:pt idx="981">
                  <c:v>99.50119268581291</c:v>
                </c:pt>
                <c:pt idx="982">
                  <c:v>99.504327008274146</c:v>
                </c:pt>
                <c:pt idx="983">
                  <c:v>99.507461366580159</c:v>
                </c:pt>
                <c:pt idx="984">
                  <c:v>99.510595760730581</c:v>
                </c:pt>
                <c:pt idx="985">
                  <c:v>99.513730190725155</c:v>
                </c:pt>
                <c:pt idx="986">
                  <c:v>99.513730190725155</c:v>
                </c:pt>
                <c:pt idx="987">
                  <c:v>99.513730190725155</c:v>
                </c:pt>
                <c:pt idx="988">
                  <c:v>99.513730190725155</c:v>
                </c:pt>
                <c:pt idx="989">
                  <c:v>99.513730190725155</c:v>
                </c:pt>
                <c:pt idx="990">
                  <c:v>99.513730190725155</c:v>
                </c:pt>
                <c:pt idx="991">
                  <c:v>99.513730190725155</c:v>
                </c:pt>
                <c:pt idx="992">
                  <c:v>99.513730190725155</c:v>
                </c:pt>
                <c:pt idx="993">
                  <c:v>99.513730190725155</c:v>
                </c:pt>
                <c:pt idx="994">
                  <c:v>99.513730190725155</c:v>
                </c:pt>
                <c:pt idx="995">
                  <c:v>99.513730190725155</c:v>
                </c:pt>
                <c:pt idx="996">
                  <c:v>99.510595760730581</c:v>
                </c:pt>
                <c:pt idx="997">
                  <c:v>99.507461366580159</c:v>
                </c:pt>
                <c:pt idx="998">
                  <c:v>99.504327008274146</c:v>
                </c:pt>
                <c:pt idx="999">
                  <c:v>99.50119268581291</c:v>
                </c:pt>
                <c:pt idx="1000">
                  <c:v>99.498058399196722</c:v>
                </c:pt>
                <c:pt idx="1001">
                  <c:v>99.491789933500769</c:v>
                </c:pt>
                <c:pt idx="1002">
                  <c:v>99.485521611188744</c:v>
                </c:pt>
                <c:pt idx="1003">
                  <c:v>99.479253432263164</c:v>
                </c:pt>
                <c:pt idx="1004">
                  <c:v>99.472985396726472</c:v>
                </c:pt>
                <c:pt idx="1005">
                  <c:v>99.466717504581126</c:v>
                </c:pt>
                <c:pt idx="1006">
                  <c:v>99.457315935227385</c:v>
                </c:pt>
                <c:pt idx="1007">
                  <c:v>99.447914688518139</c:v>
                </c:pt>
                <c:pt idx="1008">
                  <c:v>99.438513764461746</c:v>
                </c:pt>
                <c:pt idx="1009">
                  <c:v>99.42911316306656</c:v>
                </c:pt>
                <c:pt idx="1010">
                  <c:v>99.419712884340967</c:v>
                </c:pt>
                <c:pt idx="1011">
                  <c:v>99.40404647019777</c:v>
                </c:pt>
                <c:pt idx="1012">
                  <c:v>99.388380952420874</c:v>
                </c:pt>
                <c:pt idx="1013">
                  <c:v>99.372716331048906</c:v>
                </c:pt>
                <c:pt idx="1014">
                  <c:v>99.357052606120575</c:v>
                </c:pt>
                <c:pt idx="1015">
                  <c:v>99.341389777674593</c:v>
                </c:pt>
                <c:pt idx="1016">
                  <c:v>99.325727845749668</c:v>
                </c:pt>
                <c:pt idx="1017">
                  <c:v>99.310066810384541</c:v>
                </c:pt>
                <c:pt idx="1018">
                  <c:v>99.294406671617878</c:v>
                </c:pt>
                <c:pt idx="1019">
                  <c:v>99.278747429488476</c:v>
                </c:pt>
                <c:pt idx="1020">
                  <c:v>99.263089084034988</c:v>
                </c:pt>
                <c:pt idx="1021">
                  <c:v>99.234906321965823</c:v>
                </c:pt>
                <c:pt idx="1022">
                  <c:v>99.206726465478241</c:v>
                </c:pt>
                <c:pt idx="1023">
                  <c:v>99.178549514798235</c:v>
                </c:pt>
                <c:pt idx="1024">
                  <c:v>99.150375470151943</c:v>
                </c:pt>
                <c:pt idx="1025">
                  <c:v>99.122204331765445</c:v>
                </c:pt>
                <c:pt idx="1026">
                  <c:v>99.081517818692333</c:v>
                </c:pt>
                <c:pt idx="1027">
                  <c:v>99.040837370451001</c:v>
                </c:pt>
                <c:pt idx="1028">
                  <c:v>99.000162987723598</c:v>
                </c:pt>
                <c:pt idx="1029">
                  <c:v>98.959494671192601</c:v>
                </c:pt>
                <c:pt idx="1030">
                  <c:v>98.918832421540685</c:v>
                </c:pt>
              </c:numCache>
            </c:numRef>
          </c:yVal>
          <c:smooth val="0"/>
          <c:extLst>
            <c:ext xmlns:c16="http://schemas.microsoft.com/office/drawing/2014/chart" uri="{C3380CC4-5D6E-409C-BE32-E72D297353CC}">
              <c16:uniqueId val="{00000006-93ED-4AF9-9AD9-B94B79ED2920}"/>
            </c:ext>
          </c:extLst>
        </c:ser>
        <c:ser>
          <c:idx val="7"/>
          <c:order val="7"/>
          <c:tx>
            <c:strRef>
              <c:f>'Glass Data'!$J$1</c:f>
              <c:strCache>
                <c:ptCount val="1"/>
                <c:pt idx="0">
                  <c:v>z substrate % transmission  (at .707 of radius)</c:v>
                </c:pt>
              </c:strCache>
            </c:strRef>
          </c:tx>
          <c:marker>
            <c:symbol val="none"/>
          </c:marker>
          <c:xVal>
            <c:numRef>
              <c:f>'Glass Data'!$A$3:$A$1033</c:f>
              <c:numCache>
                <c:formatCode>General</c:formatCode>
                <c:ptCount val="1031"/>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338</c:v>
                </c:pt>
                <c:pt idx="39">
                  <c:v>339</c:v>
                </c:pt>
                <c:pt idx="40">
                  <c:v>340</c:v>
                </c:pt>
                <c:pt idx="41">
                  <c:v>341</c:v>
                </c:pt>
                <c:pt idx="42">
                  <c:v>342</c:v>
                </c:pt>
                <c:pt idx="43">
                  <c:v>343</c:v>
                </c:pt>
                <c:pt idx="44">
                  <c:v>344</c:v>
                </c:pt>
                <c:pt idx="45">
                  <c:v>345</c:v>
                </c:pt>
                <c:pt idx="46">
                  <c:v>346</c:v>
                </c:pt>
                <c:pt idx="47">
                  <c:v>347</c:v>
                </c:pt>
                <c:pt idx="48">
                  <c:v>348</c:v>
                </c:pt>
                <c:pt idx="49">
                  <c:v>349</c:v>
                </c:pt>
                <c:pt idx="50">
                  <c:v>350</c:v>
                </c:pt>
                <c:pt idx="51">
                  <c:v>351</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459</c:v>
                </c:pt>
                <c:pt idx="160">
                  <c:v>460</c:v>
                </c:pt>
                <c:pt idx="161">
                  <c:v>461</c:v>
                </c:pt>
                <c:pt idx="162">
                  <c:v>462</c:v>
                </c:pt>
                <c:pt idx="163">
                  <c:v>463</c:v>
                </c:pt>
                <c:pt idx="164">
                  <c:v>464</c:v>
                </c:pt>
                <c:pt idx="165">
                  <c:v>465</c:v>
                </c:pt>
                <c:pt idx="166">
                  <c:v>466</c:v>
                </c:pt>
                <c:pt idx="167">
                  <c:v>467</c:v>
                </c:pt>
                <c:pt idx="168">
                  <c:v>468</c:v>
                </c:pt>
                <c:pt idx="169">
                  <c:v>469</c:v>
                </c:pt>
                <c:pt idx="170">
                  <c:v>470</c:v>
                </c:pt>
                <c:pt idx="171">
                  <c:v>471</c:v>
                </c:pt>
                <c:pt idx="172">
                  <c:v>472</c:v>
                </c:pt>
                <c:pt idx="173">
                  <c:v>473</c:v>
                </c:pt>
                <c:pt idx="174">
                  <c:v>474</c:v>
                </c:pt>
                <c:pt idx="175">
                  <c:v>475</c:v>
                </c:pt>
                <c:pt idx="176">
                  <c:v>476</c:v>
                </c:pt>
                <c:pt idx="177">
                  <c:v>477</c:v>
                </c:pt>
                <c:pt idx="178">
                  <c:v>478</c:v>
                </c:pt>
                <c:pt idx="179">
                  <c:v>479</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539</c:v>
                </c:pt>
                <c:pt idx="240">
                  <c:v>540</c:v>
                </c:pt>
                <c:pt idx="241">
                  <c:v>541</c:v>
                </c:pt>
                <c:pt idx="242">
                  <c:v>542</c:v>
                </c:pt>
                <c:pt idx="243">
                  <c:v>543</c:v>
                </c:pt>
                <c:pt idx="244">
                  <c:v>544</c:v>
                </c:pt>
                <c:pt idx="245">
                  <c:v>545</c:v>
                </c:pt>
                <c:pt idx="246">
                  <c:v>546</c:v>
                </c:pt>
                <c:pt idx="247">
                  <c:v>547</c:v>
                </c:pt>
                <c:pt idx="248">
                  <c:v>548</c:v>
                </c:pt>
                <c:pt idx="249">
                  <c:v>549</c:v>
                </c:pt>
                <c:pt idx="250">
                  <c:v>550</c:v>
                </c:pt>
                <c:pt idx="251">
                  <c:v>551</c:v>
                </c:pt>
                <c:pt idx="252">
                  <c:v>552</c:v>
                </c:pt>
                <c:pt idx="253">
                  <c:v>553</c:v>
                </c:pt>
                <c:pt idx="254">
                  <c:v>554</c:v>
                </c:pt>
                <c:pt idx="255">
                  <c:v>555</c:v>
                </c:pt>
                <c:pt idx="256">
                  <c:v>556</c:v>
                </c:pt>
                <c:pt idx="257">
                  <c:v>557</c:v>
                </c:pt>
                <c:pt idx="258">
                  <c:v>558</c:v>
                </c:pt>
                <c:pt idx="259">
                  <c:v>559</c:v>
                </c:pt>
                <c:pt idx="260">
                  <c:v>560</c:v>
                </c:pt>
                <c:pt idx="261">
                  <c:v>561</c:v>
                </c:pt>
                <c:pt idx="262">
                  <c:v>562</c:v>
                </c:pt>
                <c:pt idx="263">
                  <c:v>563</c:v>
                </c:pt>
                <c:pt idx="264">
                  <c:v>564</c:v>
                </c:pt>
                <c:pt idx="265">
                  <c:v>565</c:v>
                </c:pt>
                <c:pt idx="266">
                  <c:v>566</c:v>
                </c:pt>
                <c:pt idx="267">
                  <c:v>567</c:v>
                </c:pt>
                <c:pt idx="268">
                  <c:v>568</c:v>
                </c:pt>
                <c:pt idx="269">
                  <c:v>569</c:v>
                </c:pt>
                <c:pt idx="270">
                  <c:v>570</c:v>
                </c:pt>
                <c:pt idx="271">
                  <c:v>571</c:v>
                </c:pt>
                <c:pt idx="272">
                  <c:v>572</c:v>
                </c:pt>
                <c:pt idx="273">
                  <c:v>573</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668</c:v>
                </c:pt>
                <c:pt idx="369">
                  <c:v>669</c:v>
                </c:pt>
                <c:pt idx="370">
                  <c:v>670</c:v>
                </c:pt>
                <c:pt idx="371">
                  <c:v>671</c:v>
                </c:pt>
                <c:pt idx="372">
                  <c:v>672</c:v>
                </c:pt>
                <c:pt idx="373">
                  <c:v>673</c:v>
                </c:pt>
                <c:pt idx="374">
                  <c:v>674</c:v>
                </c:pt>
                <c:pt idx="375">
                  <c:v>675</c:v>
                </c:pt>
                <c:pt idx="376">
                  <c:v>676</c:v>
                </c:pt>
                <c:pt idx="377">
                  <c:v>677</c:v>
                </c:pt>
                <c:pt idx="378">
                  <c:v>678</c:v>
                </c:pt>
                <c:pt idx="379">
                  <c:v>679</c:v>
                </c:pt>
                <c:pt idx="380">
                  <c:v>680</c:v>
                </c:pt>
                <c:pt idx="381">
                  <c:v>681</c:v>
                </c:pt>
                <c:pt idx="382">
                  <c:v>682</c:v>
                </c:pt>
                <c:pt idx="383">
                  <c:v>683</c:v>
                </c:pt>
                <c:pt idx="384">
                  <c:v>684</c:v>
                </c:pt>
                <c:pt idx="385">
                  <c:v>685</c:v>
                </c:pt>
                <c:pt idx="386">
                  <c:v>686</c:v>
                </c:pt>
                <c:pt idx="387">
                  <c:v>687</c:v>
                </c:pt>
                <c:pt idx="388">
                  <c:v>688</c:v>
                </c:pt>
                <c:pt idx="389">
                  <c:v>689</c:v>
                </c:pt>
                <c:pt idx="390">
                  <c:v>690</c:v>
                </c:pt>
                <c:pt idx="391">
                  <c:v>691</c:v>
                </c:pt>
                <c:pt idx="392">
                  <c:v>692</c:v>
                </c:pt>
                <c:pt idx="393">
                  <c:v>693</c:v>
                </c:pt>
                <c:pt idx="394">
                  <c:v>694</c:v>
                </c:pt>
                <c:pt idx="395">
                  <c:v>695</c:v>
                </c:pt>
                <c:pt idx="396">
                  <c:v>696</c:v>
                </c:pt>
                <c:pt idx="397">
                  <c:v>697</c:v>
                </c:pt>
                <c:pt idx="398">
                  <c:v>698</c:v>
                </c:pt>
                <c:pt idx="399">
                  <c:v>699</c:v>
                </c:pt>
                <c:pt idx="400">
                  <c:v>700</c:v>
                </c:pt>
                <c:pt idx="401">
                  <c:v>701</c:v>
                </c:pt>
                <c:pt idx="402">
                  <c:v>702</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827</c:v>
                </c:pt>
                <c:pt idx="528">
                  <c:v>828</c:v>
                </c:pt>
                <c:pt idx="529">
                  <c:v>829</c:v>
                </c:pt>
                <c:pt idx="530">
                  <c:v>830</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954</c:v>
                </c:pt>
                <c:pt idx="655">
                  <c:v>955</c:v>
                </c:pt>
                <c:pt idx="656">
                  <c:v>956</c:v>
                </c:pt>
                <c:pt idx="657">
                  <c:v>957</c:v>
                </c:pt>
                <c:pt idx="658">
                  <c:v>958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1001</c:v>
                </c:pt>
                <c:pt idx="702">
                  <c:v>1002</c:v>
                </c:pt>
                <c:pt idx="703">
                  <c:v>1003</c:v>
                </c:pt>
                <c:pt idx="704">
                  <c:v>1004</c:v>
                </c:pt>
                <c:pt idx="705">
                  <c:v>1005</c:v>
                </c:pt>
                <c:pt idx="706">
                  <c:v>1006</c:v>
                </c:pt>
                <c:pt idx="707">
                  <c:v>1007</c:v>
                </c:pt>
                <c:pt idx="708">
                  <c:v>1008</c:v>
                </c:pt>
                <c:pt idx="709">
                  <c:v>1009</c:v>
                </c:pt>
                <c:pt idx="710">
                  <c:v>1010</c:v>
                </c:pt>
                <c:pt idx="711">
                  <c:v>1011</c:v>
                </c:pt>
                <c:pt idx="712">
                  <c:v>1012</c:v>
                </c:pt>
                <c:pt idx="713">
                  <c:v>1013</c:v>
                </c:pt>
                <c:pt idx="714">
                  <c:v>1014</c:v>
                </c:pt>
                <c:pt idx="715">
                  <c:v>1015</c:v>
                </c:pt>
                <c:pt idx="716">
                  <c:v>1016</c:v>
                </c:pt>
                <c:pt idx="717">
                  <c:v>1017</c:v>
                </c:pt>
                <c:pt idx="718">
                  <c:v>1018</c:v>
                </c:pt>
                <c:pt idx="719">
                  <c:v>1019</c:v>
                </c:pt>
                <c:pt idx="720">
                  <c:v>1020</c:v>
                </c:pt>
                <c:pt idx="721">
                  <c:v>1021</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1086</c:v>
                </c:pt>
                <c:pt idx="787">
                  <c:v>1087</c:v>
                </c:pt>
                <c:pt idx="788">
                  <c:v>1088</c:v>
                </c:pt>
                <c:pt idx="789">
                  <c:v>1089</c:v>
                </c:pt>
                <c:pt idx="790">
                  <c:v>1090</c:v>
                </c:pt>
                <c:pt idx="791">
                  <c:v>1091</c:v>
                </c:pt>
                <c:pt idx="792">
                  <c:v>1092</c:v>
                </c:pt>
                <c:pt idx="793">
                  <c:v>1093</c:v>
                </c:pt>
                <c:pt idx="794">
                  <c:v>1094</c:v>
                </c:pt>
                <c:pt idx="795">
                  <c:v>1095</c:v>
                </c:pt>
                <c:pt idx="796">
                  <c:v>1096</c:v>
                </c:pt>
                <c:pt idx="797">
                  <c:v>1097</c:v>
                </c:pt>
                <c:pt idx="798">
                  <c:v>1098</c:v>
                </c:pt>
                <c:pt idx="799">
                  <c:v>1099</c:v>
                </c:pt>
                <c:pt idx="800">
                  <c:v>1100</c:v>
                </c:pt>
                <c:pt idx="801">
                  <c:v>1101</c:v>
                </c:pt>
                <c:pt idx="802">
                  <c:v>1102</c:v>
                </c:pt>
                <c:pt idx="803">
                  <c:v>1103</c:v>
                </c:pt>
                <c:pt idx="804">
                  <c:v>1104</c:v>
                </c:pt>
                <c:pt idx="805">
                  <c:v>1105</c:v>
                </c:pt>
                <c:pt idx="806">
                  <c:v>1106</c:v>
                </c:pt>
                <c:pt idx="807">
                  <c:v>1107</c:v>
                </c:pt>
                <c:pt idx="808">
                  <c:v>1108</c:v>
                </c:pt>
                <c:pt idx="809">
                  <c:v>1109</c:v>
                </c:pt>
                <c:pt idx="810">
                  <c:v>1110</c:v>
                </c:pt>
                <c:pt idx="811">
                  <c:v>1111</c:v>
                </c:pt>
                <c:pt idx="812">
                  <c:v>1112</c:v>
                </c:pt>
                <c:pt idx="813">
                  <c:v>1113</c:v>
                </c:pt>
                <c:pt idx="814">
                  <c:v>1114</c:v>
                </c:pt>
                <c:pt idx="815">
                  <c:v>1115</c:v>
                </c:pt>
                <c:pt idx="816">
                  <c:v>1116</c:v>
                </c:pt>
                <c:pt idx="817">
                  <c:v>1117</c:v>
                </c:pt>
                <c:pt idx="818">
                  <c:v>1118</c:v>
                </c:pt>
                <c:pt idx="819">
                  <c:v>1119</c:v>
                </c:pt>
                <c:pt idx="820">
                  <c:v>1120</c:v>
                </c:pt>
                <c:pt idx="821">
                  <c:v>1121</c:v>
                </c:pt>
                <c:pt idx="822">
                  <c:v>1122</c:v>
                </c:pt>
                <c:pt idx="823">
                  <c:v>1123</c:v>
                </c:pt>
                <c:pt idx="824">
                  <c:v>1124</c:v>
                </c:pt>
                <c:pt idx="825">
                  <c:v>1125</c:v>
                </c:pt>
                <c:pt idx="826">
                  <c:v>1126</c:v>
                </c:pt>
                <c:pt idx="827">
                  <c:v>1127</c:v>
                </c:pt>
                <c:pt idx="828">
                  <c:v>1128</c:v>
                </c:pt>
                <c:pt idx="829">
                  <c:v>1129</c:v>
                </c:pt>
                <c:pt idx="830">
                  <c:v>1130</c:v>
                </c:pt>
                <c:pt idx="831">
                  <c:v>1131</c:v>
                </c:pt>
                <c:pt idx="832">
                  <c:v>1132</c:v>
                </c:pt>
                <c:pt idx="833">
                  <c:v>1133</c:v>
                </c:pt>
                <c:pt idx="834">
                  <c:v>1134</c:v>
                </c:pt>
                <c:pt idx="835">
                  <c:v>1135</c:v>
                </c:pt>
                <c:pt idx="836">
                  <c:v>1136</c:v>
                </c:pt>
                <c:pt idx="837">
                  <c:v>1137</c:v>
                </c:pt>
                <c:pt idx="838">
                  <c:v>1138</c:v>
                </c:pt>
                <c:pt idx="839">
                  <c:v>1139</c:v>
                </c:pt>
                <c:pt idx="840">
                  <c:v>1140</c:v>
                </c:pt>
                <c:pt idx="841">
                  <c:v>1141</c:v>
                </c:pt>
                <c:pt idx="842">
                  <c:v>1142</c:v>
                </c:pt>
                <c:pt idx="843">
                  <c:v>1143</c:v>
                </c:pt>
                <c:pt idx="844">
                  <c:v>1144</c:v>
                </c:pt>
                <c:pt idx="845">
                  <c:v>1145</c:v>
                </c:pt>
                <c:pt idx="846">
                  <c:v>1146</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1211</c:v>
                </c:pt>
                <c:pt idx="912">
                  <c:v>1212</c:v>
                </c:pt>
                <c:pt idx="913">
                  <c:v>1213</c:v>
                </c:pt>
                <c:pt idx="914">
                  <c:v>1214</c:v>
                </c:pt>
                <c:pt idx="915">
                  <c:v>1215</c:v>
                </c:pt>
                <c:pt idx="916">
                  <c:v>1216</c:v>
                </c:pt>
                <c:pt idx="917">
                  <c:v>1217</c:v>
                </c:pt>
                <c:pt idx="918">
                  <c:v>1218</c:v>
                </c:pt>
                <c:pt idx="919">
                  <c:v>1219</c:v>
                </c:pt>
                <c:pt idx="920">
                  <c:v>1220</c:v>
                </c:pt>
                <c:pt idx="921">
                  <c:v>1221</c:v>
                </c:pt>
                <c:pt idx="922">
                  <c:v>1222</c:v>
                </c:pt>
                <c:pt idx="923">
                  <c:v>1223</c:v>
                </c:pt>
                <c:pt idx="924">
                  <c:v>1224</c:v>
                </c:pt>
                <c:pt idx="925">
                  <c:v>1225</c:v>
                </c:pt>
                <c:pt idx="926">
                  <c:v>1226</c:v>
                </c:pt>
                <c:pt idx="927">
                  <c:v>1227</c:v>
                </c:pt>
                <c:pt idx="928">
                  <c:v>1228</c:v>
                </c:pt>
                <c:pt idx="929">
                  <c:v>1229</c:v>
                </c:pt>
                <c:pt idx="930">
                  <c:v>1230</c:v>
                </c:pt>
                <c:pt idx="931">
                  <c:v>1231</c:v>
                </c:pt>
                <c:pt idx="932">
                  <c:v>1232</c:v>
                </c:pt>
                <c:pt idx="933">
                  <c:v>1233</c:v>
                </c:pt>
                <c:pt idx="934">
                  <c:v>1234</c:v>
                </c:pt>
                <c:pt idx="935">
                  <c:v>1235</c:v>
                </c:pt>
                <c:pt idx="936">
                  <c:v>1236</c:v>
                </c:pt>
                <c:pt idx="937">
                  <c:v>1237</c:v>
                </c:pt>
                <c:pt idx="938">
                  <c:v>1238</c:v>
                </c:pt>
                <c:pt idx="939">
                  <c:v>1239</c:v>
                </c:pt>
                <c:pt idx="940">
                  <c:v>1240</c:v>
                </c:pt>
                <c:pt idx="941">
                  <c:v>1241</c:v>
                </c:pt>
                <c:pt idx="942">
                  <c:v>1242</c:v>
                </c:pt>
                <c:pt idx="943">
                  <c:v>1243</c:v>
                </c:pt>
                <c:pt idx="944">
                  <c:v>1244</c:v>
                </c:pt>
                <c:pt idx="945">
                  <c:v>1245</c:v>
                </c:pt>
                <c:pt idx="946">
                  <c:v>1246</c:v>
                </c:pt>
                <c:pt idx="947">
                  <c:v>1247</c:v>
                </c:pt>
                <c:pt idx="948">
                  <c:v>1248</c:v>
                </c:pt>
                <c:pt idx="949">
                  <c:v>1249</c:v>
                </c:pt>
                <c:pt idx="950">
                  <c:v>1250</c:v>
                </c:pt>
                <c:pt idx="951">
                  <c:v>1251</c:v>
                </c:pt>
                <c:pt idx="952">
                  <c:v>1252</c:v>
                </c:pt>
                <c:pt idx="953">
                  <c:v>1253</c:v>
                </c:pt>
                <c:pt idx="954">
                  <c:v>1254</c:v>
                </c:pt>
                <c:pt idx="955">
                  <c:v>1255</c:v>
                </c:pt>
                <c:pt idx="956">
                  <c:v>1256</c:v>
                </c:pt>
                <c:pt idx="957">
                  <c:v>1257</c:v>
                </c:pt>
                <c:pt idx="958">
                  <c:v>1258</c:v>
                </c:pt>
                <c:pt idx="959">
                  <c:v>1259</c:v>
                </c:pt>
                <c:pt idx="960">
                  <c:v>1260</c:v>
                </c:pt>
                <c:pt idx="961">
                  <c:v>1261</c:v>
                </c:pt>
                <c:pt idx="962">
                  <c:v>1262</c:v>
                </c:pt>
                <c:pt idx="963">
                  <c:v>1263</c:v>
                </c:pt>
                <c:pt idx="964">
                  <c:v>1264</c:v>
                </c:pt>
                <c:pt idx="965">
                  <c:v>1265</c:v>
                </c:pt>
                <c:pt idx="966">
                  <c:v>1266</c:v>
                </c:pt>
                <c:pt idx="967">
                  <c:v>1267</c:v>
                </c:pt>
                <c:pt idx="968">
                  <c:v>1268</c:v>
                </c:pt>
                <c:pt idx="969">
                  <c:v>1269</c:v>
                </c:pt>
                <c:pt idx="970">
                  <c:v>1270</c:v>
                </c:pt>
                <c:pt idx="971">
                  <c:v>1271</c:v>
                </c:pt>
                <c:pt idx="972">
                  <c:v>1272</c:v>
                </c:pt>
                <c:pt idx="973">
                  <c:v>1273</c:v>
                </c:pt>
                <c:pt idx="974">
                  <c:v>1274</c:v>
                </c:pt>
                <c:pt idx="975">
                  <c:v>1275</c:v>
                </c:pt>
                <c:pt idx="976">
                  <c:v>1276</c:v>
                </c:pt>
                <c:pt idx="977">
                  <c:v>1277</c:v>
                </c:pt>
                <c:pt idx="978">
                  <c:v>1278</c:v>
                </c:pt>
                <c:pt idx="979">
                  <c:v>1279</c:v>
                </c:pt>
                <c:pt idx="980">
                  <c:v>1280</c:v>
                </c:pt>
                <c:pt idx="981">
                  <c:v>1281</c:v>
                </c:pt>
                <c:pt idx="982">
                  <c:v>1282</c:v>
                </c:pt>
                <c:pt idx="983">
                  <c:v>1283</c:v>
                </c:pt>
                <c:pt idx="984">
                  <c:v>1284</c:v>
                </c:pt>
                <c:pt idx="985">
                  <c:v>1285</c:v>
                </c:pt>
                <c:pt idx="986">
                  <c:v>1286</c:v>
                </c:pt>
                <c:pt idx="987">
                  <c:v>1287</c:v>
                </c:pt>
                <c:pt idx="988">
                  <c:v>1288</c:v>
                </c:pt>
                <c:pt idx="989">
                  <c:v>1289</c:v>
                </c:pt>
                <c:pt idx="990">
                  <c:v>1290</c:v>
                </c:pt>
                <c:pt idx="991">
                  <c:v>1291</c:v>
                </c:pt>
                <c:pt idx="992">
                  <c:v>1292</c:v>
                </c:pt>
                <c:pt idx="993">
                  <c:v>1293</c:v>
                </c:pt>
                <c:pt idx="994">
                  <c:v>1294</c:v>
                </c:pt>
                <c:pt idx="995">
                  <c:v>1295</c:v>
                </c:pt>
                <c:pt idx="996">
                  <c:v>1296</c:v>
                </c:pt>
                <c:pt idx="997">
                  <c:v>1297</c:v>
                </c:pt>
                <c:pt idx="998">
                  <c:v>1298</c:v>
                </c:pt>
                <c:pt idx="999">
                  <c:v>1299</c:v>
                </c:pt>
                <c:pt idx="1000">
                  <c:v>1300</c:v>
                </c:pt>
                <c:pt idx="1001">
                  <c:v>1301</c:v>
                </c:pt>
                <c:pt idx="1002">
                  <c:v>1302</c:v>
                </c:pt>
                <c:pt idx="1003">
                  <c:v>1303</c:v>
                </c:pt>
                <c:pt idx="1004">
                  <c:v>1304</c:v>
                </c:pt>
                <c:pt idx="1005">
                  <c:v>1305</c:v>
                </c:pt>
                <c:pt idx="1006">
                  <c:v>1306</c:v>
                </c:pt>
                <c:pt idx="1007">
                  <c:v>1307</c:v>
                </c:pt>
                <c:pt idx="1008">
                  <c:v>1308</c:v>
                </c:pt>
                <c:pt idx="1009">
                  <c:v>1309</c:v>
                </c:pt>
                <c:pt idx="1010">
                  <c:v>1310</c:v>
                </c:pt>
                <c:pt idx="1011">
                  <c:v>1311</c:v>
                </c:pt>
                <c:pt idx="1012">
                  <c:v>1312</c:v>
                </c:pt>
                <c:pt idx="1013">
                  <c:v>1313</c:v>
                </c:pt>
                <c:pt idx="1014">
                  <c:v>1314</c:v>
                </c:pt>
                <c:pt idx="1015">
                  <c:v>1315</c:v>
                </c:pt>
                <c:pt idx="1016">
                  <c:v>1316</c:v>
                </c:pt>
                <c:pt idx="1017">
                  <c:v>1317</c:v>
                </c:pt>
                <c:pt idx="1018">
                  <c:v>1318</c:v>
                </c:pt>
                <c:pt idx="1019">
                  <c:v>1319</c:v>
                </c:pt>
                <c:pt idx="1020">
                  <c:v>1320</c:v>
                </c:pt>
                <c:pt idx="1021">
                  <c:v>1321</c:v>
                </c:pt>
                <c:pt idx="1022">
                  <c:v>1322</c:v>
                </c:pt>
                <c:pt idx="1023">
                  <c:v>1323</c:v>
                </c:pt>
                <c:pt idx="1024">
                  <c:v>1324</c:v>
                </c:pt>
                <c:pt idx="1025">
                  <c:v>1325</c:v>
                </c:pt>
                <c:pt idx="1026">
                  <c:v>1326</c:v>
                </c:pt>
                <c:pt idx="1027">
                  <c:v>1327</c:v>
                </c:pt>
                <c:pt idx="1028">
                  <c:v>1328</c:v>
                </c:pt>
                <c:pt idx="1029">
                  <c:v>1329</c:v>
                </c:pt>
                <c:pt idx="1030">
                  <c:v>1330</c:v>
                </c:pt>
              </c:numCache>
            </c:numRef>
          </c:xVal>
          <c:yVal>
            <c:numRef>
              <c:f>'Glass Data'!$J$3:$J$1033</c:f>
              <c:numCache>
                <c:formatCode>General</c:formatCode>
                <c:ptCount val="1031"/>
                <c:pt idx="0">
                  <c:v>99.72651440539147</c:v>
                </c:pt>
                <c:pt idx="1">
                  <c:v>99.723636827039186</c:v>
                </c:pt>
                <c:pt idx="2">
                  <c:v>99.720759274058153</c:v>
                </c:pt>
                <c:pt idx="3">
                  <c:v>99.717881746448739</c:v>
                </c:pt>
                <c:pt idx="4">
                  <c:v>99.715004244211144</c:v>
                </c:pt>
                <c:pt idx="5">
                  <c:v>99.712126767345737</c:v>
                </c:pt>
                <c:pt idx="6">
                  <c:v>99.717881746448739</c:v>
                </c:pt>
                <c:pt idx="7">
                  <c:v>99.723636827039158</c:v>
                </c:pt>
                <c:pt idx="8">
                  <c:v>99.729392009114775</c:v>
                </c:pt>
                <c:pt idx="9">
                  <c:v>99.735147292673247</c:v>
                </c:pt>
                <c:pt idx="10">
                  <c:v>99.740902677712342</c:v>
                </c:pt>
                <c:pt idx="11">
                  <c:v>99.746658164229771</c:v>
                </c:pt>
                <c:pt idx="12">
                  <c:v>99.752413752223262</c:v>
                </c:pt>
                <c:pt idx="13">
                  <c:v>99.758169441690498</c:v>
                </c:pt>
                <c:pt idx="14">
                  <c:v>99.763925232629262</c:v>
                </c:pt>
                <c:pt idx="15">
                  <c:v>99.769681125037252</c:v>
                </c:pt>
                <c:pt idx="16">
                  <c:v>99.766803166149742</c:v>
                </c:pt>
                <c:pt idx="17">
                  <c:v>99.763925232629262</c:v>
                </c:pt>
                <c:pt idx="18">
                  <c:v>99.761047324476081</c:v>
                </c:pt>
                <c:pt idx="19">
                  <c:v>99.758169441690498</c:v>
                </c:pt>
                <c:pt idx="20">
                  <c:v>99.755291584272783</c:v>
                </c:pt>
                <c:pt idx="21">
                  <c:v>99.758169441690498</c:v>
                </c:pt>
                <c:pt idx="22">
                  <c:v>99.761047324476081</c:v>
                </c:pt>
                <c:pt idx="23">
                  <c:v>99.763925232629262</c:v>
                </c:pt>
                <c:pt idx="24">
                  <c:v>99.766803166149742</c:v>
                </c:pt>
                <c:pt idx="25">
                  <c:v>99.769681125037252</c:v>
                </c:pt>
                <c:pt idx="26">
                  <c:v>99.769681125037252</c:v>
                </c:pt>
                <c:pt idx="27">
                  <c:v>99.769681125037252</c:v>
                </c:pt>
                <c:pt idx="28">
                  <c:v>99.769681125037252</c:v>
                </c:pt>
                <c:pt idx="29">
                  <c:v>99.769681125037252</c:v>
                </c:pt>
                <c:pt idx="30">
                  <c:v>99.769681125037252</c:v>
                </c:pt>
                <c:pt idx="31">
                  <c:v>99.772559109291464</c:v>
                </c:pt>
                <c:pt idx="32">
                  <c:v>99.775437118912151</c:v>
                </c:pt>
                <c:pt idx="33">
                  <c:v>99.778315153899015</c:v>
                </c:pt>
                <c:pt idx="34">
                  <c:v>99.781193214251758</c:v>
                </c:pt>
                <c:pt idx="35">
                  <c:v>99.78407129997008</c:v>
                </c:pt>
                <c:pt idx="36">
                  <c:v>99.798462109035796</c:v>
                </c:pt>
                <c:pt idx="37">
                  <c:v>99.812853552198774</c:v>
                </c:pt>
                <c:pt idx="38">
                  <c:v>99.827245629423473</c:v>
                </c:pt>
                <c:pt idx="39">
                  <c:v>99.841638340674379</c:v>
                </c:pt>
                <c:pt idx="40">
                  <c:v>99.856031685915923</c:v>
                </c:pt>
                <c:pt idx="41">
                  <c:v>99.867546818558495</c:v>
                </c:pt>
                <c:pt idx="42">
                  <c:v>99.879062356914147</c:v>
                </c:pt>
                <c:pt idx="43">
                  <c:v>99.890578300964705</c:v>
                </c:pt>
                <c:pt idx="44">
                  <c:v>99.902094650691922</c:v>
                </c:pt>
                <c:pt idx="45">
                  <c:v>99.913611406077635</c:v>
                </c:pt>
                <c:pt idx="46">
                  <c:v>99.919369935886749</c:v>
                </c:pt>
                <c:pt idx="47">
                  <c:v>99.925128567103656</c:v>
                </c:pt>
                <c:pt idx="48">
                  <c:v>99.930887299726109</c:v>
                </c:pt>
                <c:pt idx="49">
                  <c:v>99.936646133751822</c:v>
                </c:pt>
                <c:pt idx="50">
                  <c:v>99.94240506917852</c:v>
                </c:pt>
                <c:pt idx="51">
                  <c:v>99.939525588790204</c:v>
                </c:pt>
                <c:pt idx="52">
                  <c:v>99.936646133751822</c:v>
                </c:pt>
                <c:pt idx="53">
                  <c:v>99.933766704063714</c:v>
                </c:pt>
                <c:pt idx="54">
                  <c:v>99.930887299726109</c:v>
                </c:pt>
                <c:pt idx="55">
                  <c:v>99.928007920739347</c:v>
                </c:pt>
                <c:pt idx="56">
                  <c:v>99.928007920739347</c:v>
                </c:pt>
                <c:pt idx="57">
                  <c:v>99.928007920739347</c:v>
                </c:pt>
                <c:pt idx="58">
                  <c:v>99.928007920739347</c:v>
                </c:pt>
                <c:pt idx="59">
                  <c:v>99.928007920739347</c:v>
                </c:pt>
                <c:pt idx="60">
                  <c:v>99.928007920739347</c:v>
                </c:pt>
                <c:pt idx="61">
                  <c:v>99.930887299726109</c:v>
                </c:pt>
                <c:pt idx="62">
                  <c:v>99.933766704063714</c:v>
                </c:pt>
                <c:pt idx="63">
                  <c:v>99.936646133751822</c:v>
                </c:pt>
                <c:pt idx="64">
                  <c:v>99.939525588790204</c:v>
                </c:pt>
                <c:pt idx="65">
                  <c:v>99.94240506917852</c:v>
                </c:pt>
                <c:pt idx="66">
                  <c:v>99.945284574916514</c:v>
                </c:pt>
                <c:pt idx="67">
                  <c:v>99.948164106003944</c:v>
                </c:pt>
                <c:pt idx="68">
                  <c:v>99.951043662440455</c:v>
                </c:pt>
                <c:pt idx="69">
                  <c:v>99.953923244225805</c:v>
                </c:pt>
                <c:pt idx="70">
                  <c:v>99.956802851359697</c:v>
                </c:pt>
                <c:pt idx="71">
                  <c:v>99.953923244225805</c:v>
                </c:pt>
                <c:pt idx="72">
                  <c:v>99.951043662440455</c:v>
                </c:pt>
                <c:pt idx="73">
                  <c:v>99.948164106003944</c:v>
                </c:pt>
                <c:pt idx="74">
                  <c:v>99.945284574916514</c:v>
                </c:pt>
                <c:pt idx="75">
                  <c:v>99.94240506917852</c:v>
                </c:pt>
                <c:pt idx="76">
                  <c:v>99.945284574916514</c:v>
                </c:pt>
                <c:pt idx="77">
                  <c:v>99.948164106003944</c:v>
                </c:pt>
                <c:pt idx="78">
                  <c:v>99.951043662440455</c:v>
                </c:pt>
                <c:pt idx="79">
                  <c:v>99.953923244225805</c:v>
                </c:pt>
                <c:pt idx="80">
                  <c:v>99.956802851359697</c:v>
                </c:pt>
                <c:pt idx="81">
                  <c:v>99.959682483841817</c:v>
                </c:pt>
                <c:pt idx="82">
                  <c:v>99.962562141671967</c:v>
                </c:pt>
                <c:pt idx="83">
                  <c:v>99.965441824849748</c:v>
                </c:pt>
                <c:pt idx="84">
                  <c:v>99.96832153337499</c:v>
                </c:pt>
                <c:pt idx="85">
                  <c:v>99.971201267247309</c:v>
                </c:pt>
                <c:pt idx="86">
                  <c:v>99.971201267247309</c:v>
                </c:pt>
                <c:pt idx="87">
                  <c:v>99.971201267247309</c:v>
                </c:pt>
                <c:pt idx="88">
                  <c:v>99.971201267247309</c:v>
                </c:pt>
                <c:pt idx="89">
                  <c:v>99.971201267247309</c:v>
                </c:pt>
                <c:pt idx="90">
                  <c:v>99.971201267247309</c:v>
                </c:pt>
                <c:pt idx="91">
                  <c:v>99.974081026466493</c:v>
                </c:pt>
                <c:pt idx="92">
                  <c:v>99.976960811032214</c:v>
                </c:pt>
                <c:pt idx="93">
                  <c:v>99.979840620944245</c:v>
                </c:pt>
                <c:pt idx="94">
                  <c:v>99.98272045620223</c:v>
                </c:pt>
                <c:pt idx="95">
                  <c:v>99.9856003168059</c:v>
                </c:pt>
                <c:pt idx="96">
                  <c:v>99.991360114049286</c:v>
                </c:pt>
                <c:pt idx="97">
                  <c:v>99.997120012672056</c:v>
                </c:pt>
                <c:pt idx="98">
                  <c:v>100</c:v>
                </c:pt>
                <c:pt idx="99">
                  <c:v>100</c:v>
                </c:pt>
                <c:pt idx="100">
                  <c:v>100</c:v>
                </c:pt>
                <c:pt idx="101">
                  <c:v>100</c:v>
                </c:pt>
                <c:pt idx="102">
                  <c:v>100</c:v>
                </c:pt>
                <c:pt idx="103">
                  <c:v>100</c:v>
                </c:pt>
                <c:pt idx="104">
                  <c:v>100</c:v>
                </c:pt>
                <c:pt idx="105">
                  <c:v>100</c:v>
                </c:pt>
                <c:pt idx="106">
                  <c:v>100</c:v>
                </c:pt>
                <c:pt idx="107">
                  <c:v>100</c:v>
                </c:pt>
                <c:pt idx="108">
                  <c:v>100</c:v>
                </c:pt>
                <c:pt idx="109">
                  <c:v>100</c:v>
                </c:pt>
                <c:pt idx="110">
                  <c:v>100</c:v>
                </c:pt>
                <c:pt idx="111">
                  <c:v>100</c:v>
                </c:pt>
                <c:pt idx="112">
                  <c:v>100</c:v>
                </c:pt>
                <c:pt idx="113">
                  <c:v>100</c:v>
                </c:pt>
                <c:pt idx="114">
                  <c:v>100</c:v>
                </c:pt>
                <c:pt idx="115">
                  <c:v>100</c:v>
                </c:pt>
                <c:pt idx="116">
                  <c:v>100</c:v>
                </c:pt>
                <c:pt idx="117">
                  <c:v>100</c:v>
                </c:pt>
                <c:pt idx="118">
                  <c:v>100</c:v>
                </c:pt>
                <c:pt idx="119">
                  <c:v>100</c:v>
                </c:pt>
                <c:pt idx="120">
                  <c:v>100</c:v>
                </c:pt>
                <c:pt idx="121">
                  <c:v>100</c:v>
                </c:pt>
                <c:pt idx="122">
                  <c:v>100</c:v>
                </c:pt>
                <c:pt idx="123">
                  <c:v>100</c:v>
                </c:pt>
                <c:pt idx="124">
                  <c:v>100</c:v>
                </c:pt>
                <c:pt idx="125">
                  <c:v>100</c:v>
                </c:pt>
                <c:pt idx="126">
                  <c:v>100</c:v>
                </c:pt>
                <c:pt idx="127">
                  <c:v>100</c:v>
                </c:pt>
                <c:pt idx="128">
                  <c:v>100</c:v>
                </c:pt>
                <c:pt idx="129">
                  <c:v>100</c:v>
                </c:pt>
                <c:pt idx="130">
                  <c:v>100</c:v>
                </c:pt>
                <c:pt idx="131">
                  <c:v>100</c:v>
                </c:pt>
                <c:pt idx="132">
                  <c:v>100</c:v>
                </c:pt>
                <c:pt idx="133">
                  <c:v>100</c:v>
                </c:pt>
                <c:pt idx="134">
                  <c:v>100</c:v>
                </c:pt>
                <c:pt idx="135">
                  <c:v>100</c:v>
                </c:pt>
                <c:pt idx="136">
                  <c:v>99.997120012672056</c:v>
                </c:pt>
                <c:pt idx="137">
                  <c:v>99.994240050688376</c:v>
                </c:pt>
                <c:pt idx="138">
                  <c:v>99.991360114049286</c:v>
                </c:pt>
                <c:pt idx="139">
                  <c:v>99.988480202755014</c:v>
                </c:pt>
                <c:pt idx="140">
                  <c:v>99.9856003168059</c:v>
                </c:pt>
                <c:pt idx="141">
                  <c:v>99.9856003168059</c:v>
                </c:pt>
                <c:pt idx="142">
                  <c:v>99.9856003168059</c:v>
                </c:pt>
                <c:pt idx="143">
                  <c:v>99.9856003168059</c:v>
                </c:pt>
                <c:pt idx="144">
                  <c:v>99.9856003168059</c:v>
                </c:pt>
                <c:pt idx="145">
                  <c:v>99.9856003168059</c:v>
                </c:pt>
                <c:pt idx="146">
                  <c:v>99.9856003168059</c:v>
                </c:pt>
                <c:pt idx="147">
                  <c:v>99.9856003168059</c:v>
                </c:pt>
                <c:pt idx="148">
                  <c:v>99.9856003168059</c:v>
                </c:pt>
                <c:pt idx="149">
                  <c:v>99.9856003168059</c:v>
                </c:pt>
                <c:pt idx="150">
                  <c:v>99.9856003168059</c:v>
                </c:pt>
                <c:pt idx="151">
                  <c:v>99.98272045620223</c:v>
                </c:pt>
                <c:pt idx="152">
                  <c:v>99.979840620944245</c:v>
                </c:pt>
                <c:pt idx="153">
                  <c:v>99.976960811032214</c:v>
                </c:pt>
                <c:pt idx="154">
                  <c:v>99.974081026466493</c:v>
                </c:pt>
                <c:pt idx="155">
                  <c:v>99.971201267247309</c:v>
                </c:pt>
                <c:pt idx="156">
                  <c:v>99.971201267247309</c:v>
                </c:pt>
                <c:pt idx="157">
                  <c:v>99.971201267247309</c:v>
                </c:pt>
                <c:pt idx="158">
                  <c:v>99.971201267247309</c:v>
                </c:pt>
                <c:pt idx="159">
                  <c:v>99.971201267247309</c:v>
                </c:pt>
                <c:pt idx="160">
                  <c:v>99.971201267247309</c:v>
                </c:pt>
                <c:pt idx="161">
                  <c:v>99.96832153337499</c:v>
                </c:pt>
                <c:pt idx="162">
                  <c:v>99.965441824849748</c:v>
                </c:pt>
                <c:pt idx="163">
                  <c:v>99.962562141671967</c:v>
                </c:pt>
                <c:pt idx="164">
                  <c:v>99.959682483841817</c:v>
                </c:pt>
                <c:pt idx="165">
                  <c:v>99.956802851359697</c:v>
                </c:pt>
                <c:pt idx="166">
                  <c:v>99.956802851359697</c:v>
                </c:pt>
                <c:pt idx="167">
                  <c:v>99.956802851359697</c:v>
                </c:pt>
                <c:pt idx="168">
                  <c:v>99.956802851359697</c:v>
                </c:pt>
                <c:pt idx="169">
                  <c:v>99.956802851359697</c:v>
                </c:pt>
                <c:pt idx="170">
                  <c:v>99.956802851359697</c:v>
                </c:pt>
                <c:pt idx="171">
                  <c:v>99.956802851359697</c:v>
                </c:pt>
                <c:pt idx="172">
                  <c:v>99.956802851359697</c:v>
                </c:pt>
                <c:pt idx="173">
                  <c:v>99.956802851359697</c:v>
                </c:pt>
                <c:pt idx="174">
                  <c:v>99.956802851359697</c:v>
                </c:pt>
                <c:pt idx="175">
                  <c:v>99.956802851359697</c:v>
                </c:pt>
                <c:pt idx="176">
                  <c:v>99.956802851359697</c:v>
                </c:pt>
                <c:pt idx="177">
                  <c:v>99.956802851359697</c:v>
                </c:pt>
                <c:pt idx="178">
                  <c:v>99.956802851359697</c:v>
                </c:pt>
                <c:pt idx="179">
                  <c:v>99.956802851359697</c:v>
                </c:pt>
                <c:pt idx="180">
                  <c:v>99.956802851359697</c:v>
                </c:pt>
                <c:pt idx="181">
                  <c:v>99.956802851359697</c:v>
                </c:pt>
                <c:pt idx="182">
                  <c:v>99.956802851359697</c:v>
                </c:pt>
                <c:pt idx="183">
                  <c:v>99.956802851359697</c:v>
                </c:pt>
                <c:pt idx="184">
                  <c:v>99.956802851359697</c:v>
                </c:pt>
                <c:pt idx="185">
                  <c:v>99.956802851359697</c:v>
                </c:pt>
                <c:pt idx="186">
                  <c:v>99.953923244225805</c:v>
                </c:pt>
                <c:pt idx="187">
                  <c:v>99.951043662440455</c:v>
                </c:pt>
                <c:pt idx="188">
                  <c:v>99.948164106003944</c:v>
                </c:pt>
                <c:pt idx="189">
                  <c:v>99.945284574916514</c:v>
                </c:pt>
                <c:pt idx="190">
                  <c:v>99.94240506917852</c:v>
                </c:pt>
                <c:pt idx="191">
                  <c:v>99.94240506917852</c:v>
                </c:pt>
                <c:pt idx="192">
                  <c:v>99.94240506917852</c:v>
                </c:pt>
                <c:pt idx="193">
                  <c:v>99.94240506917852</c:v>
                </c:pt>
                <c:pt idx="194">
                  <c:v>99.94240506917852</c:v>
                </c:pt>
                <c:pt idx="195">
                  <c:v>99.94240506917852</c:v>
                </c:pt>
                <c:pt idx="196">
                  <c:v>99.94240506917852</c:v>
                </c:pt>
                <c:pt idx="197">
                  <c:v>99.94240506917852</c:v>
                </c:pt>
                <c:pt idx="198">
                  <c:v>99.94240506917852</c:v>
                </c:pt>
                <c:pt idx="199">
                  <c:v>99.94240506917852</c:v>
                </c:pt>
                <c:pt idx="200">
                  <c:v>99.94240506917852</c:v>
                </c:pt>
                <c:pt idx="201">
                  <c:v>99.94240506917852</c:v>
                </c:pt>
                <c:pt idx="202">
                  <c:v>99.94240506917852</c:v>
                </c:pt>
                <c:pt idx="203">
                  <c:v>99.94240506917852</c:v>
                </c:pt>
                <c:pt idx="204">
                  <c:v>99.94240506917852</c:v>
                </c:pt>
                <c:pt idx="205">
                  <c:v>99.94240506917852</c:v>
                </c:pt>
                <c:pt idx="206">
                  <c:v>99.939525588790204</c:v>
                </c:pt>
                <c:pt idx="207">
                  <c:v>99.936646133751822</c:v>
                </c:pt>
                <c:pt idx="208">
                  <c:v>99.933766704063714</c:v>
                </c:pt>
                <c:pt idx="209">
                  <c:v>99.930887299726109</c:v>
                </c:pt>
                <c:pt idx="210">
                  <c:v>99.928007920739347</c:v>
                </c:pt>
                <c:pt idx="211">
                  <c:v>99.928007920739347</c:v>
                </c:pt>
                <c:pt idx="212">
                  <c:v>99.928007920739347</c:v>
                </c:pt>
                <c:pt idx="213">
                  <c:v>99.928007920739347</c:v>
                </c:pt>
                <c:pt idx="214">
                  <c:v>99.928007920739347</c:v>
                </c:pt>
                <c:pt idx="215">
                  <c:v>99.928007920739347</c:v>
                </c:pt>
                <c:pt idx="216">
                  <c:v>99.928007920739347</c:v>
                </c:pt>
                <c:pt idx="217">
                  <c:v>99.928007920739347</c:v>
                </c:pt>
                <c:pt idx="218">
                  <c:v>99.928007920739347</c:v>
                </c:pt>
                <c:pt idx="219">
                  <c:v>99.928007920739347</c:v>
                </c:pt>
                <c:pt idx="220">
                  <c:v>99.928007920739347</c:v>
                </c:pt>
                <c:pt idx="221">
                  <c:v>99.928007920739347</c:v>
                </c:pt>
                <c:pt idx="222">
                  <c:v>99.928007920739347</c:v>
                </c:pt>
                <c:pt idx="223">
                  <c:v>99.928007920739347</c:v>
                </c:pt>
                <c:pt idx="224">
                  <c:v>99.928007920739347</c:v>
                </c:pt>
                <c:pt idx="225">
                  <c:v>99.928007920739347</c:v>
                </c:pt>
                <c:pt idx="226">
                  <c:v>99.928007920739347</c:v>
                </c:pt>
                <c:pt idx="227">
                  <c:v>99.928007920739347</c:v>
                </c:pt>
                <c:pt idx="228">
                  <c:v>99.928007920739347</c:v>
                </c:pt>
                <c:pt idx="229">
                  <c:v>99.928007920739347</c:v>
                </c:pt>
                <c:pt idx="230">
                  <c:v>99.928007920739347</c:v>
                </c:pt>
                <c:pt idx="231">
                  <c:v>99.928007920739347</c:v>
                </c:pt>
                <c:pt idx="232">
                  <c:v>99.928007920739347</c:v>
                </c:pt>
                <c:pt idx="233">
                  <c:v>99.928007920739347</c:v>
                </c:pt>
                <c:pt idx="234">
                  <c:v>99.928007920739347</c:v>
                </c:pt>
                <c:pt idx="235">
                  <c:v>99.928007920739347</c:v>
                </c:pt>
                <c:pt idx="236">
                  <c:v>99.928007920739347</c:v>
                </c:pt>
                <c:pt idx="237">
                  <c:v>99.928007920739347</c:v>
                </c:pt>
                <c:pt idx="238">
                  <c:v>99.928007920739347</c:v>
                </c:pt>
                <c:pt idx="239">
                  <c:v>99.928007920739347</c:v>
                </c:pt>
                <c:pt idx="240">
                  <c:v>99.928007920739347</c:v>
                </c:pt>
                <c:pt idx="241">
                  <c:v>99.92512856710367</c:v>
                </c:pt>
                <c:pt idx="242">
                  <c:v>99.922249238819376</c:v>
                </c:pt>
                <c:pt idx="243">
                  <c:v>99.919369935886749</c:v>
                </c:pt>
                <c:pt idx="244">
                  <c:v>99.916490658306074</c:v>
                </c:pt>
                <c:pt idx="245">
                  <c:v>99.913611406077635</c:v>
                </c:pt>
                <c:pt idx="246">
                  <c:v>99.913611406077635</c:v>
                </c:pt>
                <c:pt idx="247">
                  <c:v>99.913611406077635</c:v>
                </c:pt>
                <c:pt idx="248">
                  <c:v>99.913611406077635</c:v>
                </c:pt>
                <c:pt idx="249">
                  <c:v>99.913611406077635</c:v>
                </c:pt>
                <c:pt idx="250">
                  <c:v>99.913611406077635</c:v>
                </c:pt>
                <c:pt idx="251">
                  <c:v>99.913611406077635</c:v>
                </c:pt>
                <c:pt idx="252">
                  <c:v>99.913611406077635</c:v>
                </c:pt>
                <c:pt idx="253">
                  <c:v>99.913611406077635</c:v>
                </c:pt>
                <c:pt idx="254">
                  <c:v>99.913611406077635</c:v>
                </c:pt>
                <c:pt idx="255">
                  <c:v>99.913611406077635</c:v>
                </c:pt>
                <c:pt idx="256">
                  <c:v>99.913611406077635</c:v>
                </c:pt>
                <c:pt idx="257">
                  <c:v>99.913611406077635</c:v>
                </c:pt>
                <c:pt idx="258">
                  <c:v>99.913611406077635</c:v>
                </c:pt>
                <c:pt idx="259">
                  <c:v>99.913611406077635</c:v>
                </c:pt>
                <c:pt idx="260">
                  <c:v>99.913611406077635</c:v>
                </c:pt>
                <c:pt idx="261">
                  <c:v>99.913611406077635</c:v>
                </c:pt>
                <c:pt idx="262">
                  <c:v>99.913611406077635</c:v>
                </c:pt>
                <c:pt idx="263">
                  <c:v>99.913611406077635</c:v>
                </c:pt>
                <c:pt idx="264">
                  <c:v>99.913611406077635</c:v>
                </c:pt>
                <c:pt idx="265">
                  <c:v>99.913611406077635</c:v>
                </c:pt>
                <c:pt idx="266">
                  <c:v>99.913611406077635</c:v>
                </c:pt>
                <c:pt idx="267">
                  <c:v>99.913611406077635</c:v>
                </c:pt>
                <c:pt idx="268">
                  <c:v>99.913611406077635</c:v>
                </c:pt>
                <c:pt idx="269">
                  <c:v>99.913611406077635</c:v>
                </c:pt>
                <c:pt idx="270">
                  <c:v>99.913611406077635</c:v>
                </c:pt>
                <c:pt idx="271">
                  <c:v>99.913611406077635</c:v>
                </c:pt>
                <c:pt idx="272">
                  <c:v>99.913611406077635</c:v>
                </c:pt>
                <c:pt idx="273">
                  <c:v>99.913611406077635</c:v>
                </c:pt>
                <c:pt idx="274">
                  <c:v>99.913611406077635</c:v>
                </c:pt>
                <c:pt idx="275">
                  <c:v>99.913611406077635</c:v>
                </c:pt>
                <c:pt idx="276">
                  <c:v>99.913611406077635</c:v>
                </c:pt>
                <c:pt idx="277">
                  <c:v>99.913611406077635</c:v>
                </c:pt>
                <c:pt idx="278">
                  <c:v>99.913611406077635</c:v>
                </c:pt>
                <c:pt idx="279">
                  <c:v>99.913611406077635</c:v>
                </c:pt>
                <c:pt idx="280">
                  <c:v>99.913611406077635</c:v>
                </c:pt>
                <c:pt idx="281">
                  <c:v>99.913611406077635</c:v>
                </c:pt>
                <c:pt idx="282">
                  <c:v>99.913611406077635</c:v>
                </c:pt>
                <c:pt idx="283">
                  <c:v>99.913611406077635</c:v>
                </c:pt>
                <c:pt idx="284">
                  <c:v>99.913611406077635</c:v>
                </c:pt>
                <c:pt idx="285">
                  <c:v>99.913611406077635</c:v>
                </c:pt>
                <c:pt idx="286">
                  <c:v>99.916490658306074</c:v>
                </c:pt>
                <c:pt idx="287">
                  <c:v>99.919369935886749</c:v>
                </c:pt>
                <c:pt idx="288">
                  <c:v>99.922249238819376</c:v>
                </c:pt>
                <c:pt idx="289">
                  <c:v>99.92512856710367</c:v>
                </c:pt>
                <c:pt idx="290">
                  <c:v>99.928007920739347</c:v>
                </c:pt>
                <c:pt idx="291">
                  <c:v>99.92512856710367</c:v>
                </c:pt>
                <c:pt idx="292">
                  <c:v>99.922249238819376</c:v>
                </c:pt>
                <c:pt idx="293">
                  <c:v>99.919369935886749</c:v>
                </c:pt>
                <c:pt idx="294">
                  <c:v>99.916490658306074</c:v>
                </c:pt>
                <c:pt idx="295">
                  <c:v>99.913611406077635</c:v>
                </c:pt>
                <c:pt idx="296">
                  <c:v>99.916490658306074</c:v>
                </c:pt>
                <c:pt idx="297">
                  <c:v>99.919369935886749</c:v>
                </c:pt>
                <c:pt idx="298">
                  <c:v>99.922249238819376</c:v>
                </c:pt>
                <c:pt idx="299">
                  <c:v>99.92512856710367</c:v>
                </c:pt>
                <c:pt idx="300">
                  <c:v>99.928007920739347</c:v>
                </c:pt>
                <c:pt idx="301">
                  <c:v>99.92512856710367</c:v>
                </c:pt>
                <c:pt idx="302">
                  <c:v>99.922249238819376</c:v>
                </c:pt>
                <c:pt idx="303">
                  <c:v>99.919369935886749</c:v>
                </c:pt>
                <c:pt idx="304">
                  <c:v>99.916490658306074</c:v>
                </c:pt>
                <c:pt idx="305">
                  <c:v>99.913611406077635</c:v>
                </c:pt>
                <c:pt idx="306">
                  <c:v>99.913611406077635</c:v>
                </c:pt>
                <c:pt idx="307">
                  <c:v>99.913611406077635</c:v>
                </c:pt>
                <c:pt idx="308">
                  <c:v>99.913611406077635</c:v>
                </c:pt>
                <c:pt idx="309">
                  <c:v>99.913611406077635</c:v>
                </c:pt>
                <c:pt idx="310">
                  <c:v>99.913611406077635</c:v>
                </c:pt>
                <c:pt idx="311">
                  <c:v>99.913611406077635</c:v>
                </c:pt>
                <c:pt idx="312">
                  <c:v>99.913611406077635</c:v>
                </c:pt>
                <c:pt idx="313">
                  <c:v>99.913611406077635</c:v>
                </c:pt>
                <c:pt idx="314">
                  <c:v>99.913611406077635</c:v>
                </c:pt>
                <c:pt idx="315">
                  <c:v>99.913611406077635</c:v>
                </c:pt>
                <c:pt idx="316">
                  <c:v>99.913611406077635</c:v>
                </c:pt>
                <c:pt idx="317">
                  <c:v>99.913611406077635</c:v>
                </c:pt>
                <c:pt idx="318">
                  <c:v>99.913611406077635</c:v>
                </c:pt>
                <c:pt idx="319">
                  <c:v>99.913611406077635</c:v>
                </c:pt>
                <c:pt idx="320">
                  <c:v>99.913611406077635</c:v>
                </c:pt>
                <c:pt idx="321">
                  <c:v>99.913611406077635</c:v>
                </c:pt>
                <c:pt idx="322">
                  <c:v>99.913611406077635</c:v>
                </c:pt>
                <c:pt idx="323">
                  <c:v>99.913611406077635</c:v>
                </c:pt>
                <c:pt idx="324">
                  <c:v>99.913611406077635</c:v>
                </c:pt>
                <c:pt idx="325">
                  <c:v>99.913611406077635</c:v>
                </c:pt>
                <c:pt idx="326">
                  <c:v>99.916490658306074</c:v>
                </c:pt>
                <c:pt idx="327">
                  <c:v>99.919369935886749</c:v>
                </c:pt>
                <c:pt idx="328">
                  <c:v>99.922249238819376</c:v>
                </c:pt>
                <c:pt idx="329">
                  <c:v>99.92512856710367</c:v>
                </c:pt>
                <c:pt idx="330">
                  <c:v>99.928007920739347</c:v>
                </c:pt>
                <c:pt idx="331">
                  <c:v>99.92512856710367</c:v>
                </c:pt>
                <c:pt idx="332">
                  <c:v>99.922249238819376</c:v>
                </c:pt>
                <c:pt idx="333">
                  <c:v>99.919369935886749</c:v>
                </c:pt>
                <c:pt idx="334">
                  <c:v>99.916490658306074</c:v>
                </c:pt>
                <c:pt idx="335">
                  <c:v>99.913611406077635</c:v>
                </c:pt>
                <c:pt idx="336">
                  <c:v>99.913611406077635</c:v>
                </c:pt>
                <c:pt idx="337">
                  <c:v>99.913611406077635</c:v>
                </c:pt>
                <c:pt idx="338">
                  <c:v>99.913611406077635</c:v>
                </c:pt>
                <c:pt idx="339">
                  <c:v>99.913611406077635</c:v>
                </c:pt>
                <c:pt idx="340">
                  <c:v>99.913611406077635</c:v>
                </c:pt>
                <c:pt idx="341">
                  <c:v>99.913611406077635</c:v>
                </c:pt>
                <c:pt idx="342">
                  <c:v>99.913611406077635</c:v>
                </c:pt>
                <c:pt idx="343">
                  <c:v>99.913611406077635</c:v>
                </c:pt>
                <c:pt idx="344">
                  <c:v>99.913611406077635</c:v>
                </c:pt>
                <c:pt idx="345">
                  <c:v>99.913611406077635</c:v>
                </c:pt>
                <c:pt idx="346">
                  <c:v>99.913611406077635</c:v>
                </c:pt>
                <c:pt idx="347">
                  <c:v>99.913611406077635</c:v>
                </c:pt>
                <c:pt idx="348">
                  <c:v>99.913611406077635</c:v>
                </c:pt>
                <c:pt idx="349">
                  <c:v>99.913611406077635</c:v>
                </c:pt>
                <c:pt idx="350">
                  <c:v>99.913611406077635</c:v>
                </c:pt>
                <c:pt idx="351">
                  <c:v>99.910732179201716</c:v>
                </c:pt>
                <c:pt idx="352">
                  <c:v>99.907852977678601</c:v>
                </c:pt>
                <c:pt idx="353">
                  <c:v>99.904973801508575</c:v>
                </c:pt>
                <c:pt idx="354">
                  <c:v>99.902094650691922</c:v>
                </c:pt>
                <c:pt idx="355">
                  <c:v>99.899215525228939</c:v>
                </c:pt>
                <c:pt idx="356">
                  <c:v>99.899215525228939</c:v>
                </c:pt>
                <c:pt idx="357">
                  <c:v>99.899215525228939</c:v>
                </c:pt>
                <c:pt idx="358">
                  <c:v>99.899215525228939</c:v>
                </c:pt>
                <c:pt idx="359">
                  <c:v>99.899215525228939</c:v>
                </c:pt>
                <c:pt idx="360">
                  <c:v>99.899215525228939</c:v>
                </c:pt>
                <c:pt idx="361">
                  <c:v>99.899215525228939</c:v>
                </c:pt>
                <c:pt idx="362">
                  <c:v>99.899215525228939</c:v>
                </c:pt>
                <c:pt idx="363">
                  <c:v>99.899215525228939</c:v>
                </c:pt>
                <c:pt idx="364">
                  <c:v>99.899215525228939</c:v>
                </c:pt>
                <c:pt idx="365">
                  <c:v>99.899215525228939</c:v>
                </c:pt>
                <c:pt idx="366">
                  <c:v>99.896336425119884</c:v>
                </c:pt>
                <c:pt idx="367">
                  <c:v>99.89345735036504</c:v>
                </c:pt>
                <c:pt idx="368">
                  <c:v>99.890578300964705</c:v>
                </c:pt>
                <c:pt idx="369">
                  <c:v>99.887699276919165</c:v>
                </c:pt>
                <c:pt idx="370">
                  <c:v>99.884820278228702</c:v>
                </c:pt>
                <c:pt idx="371">
                  <c:v>99.884820278228702</c:v>
                </c:pt>
                <c:pt idx="372">
                  <c:v>99.884820278228702</c:v>
                </c:pt>
                <c:pt idx="373">
                  <c:v>99.884820278228702</c:v>
                </c:pt>
                <c:pt idx="374">
                  <c:v>99.884820278228702</c:v>
                </c:pt>
                <c:pt idx="375">
                  <c:v>99.884820278228702</c:v>
                </c:pt>
                <c:pt idx="376">
                  <c:v>99.884820278228702</c:v>
                </c:pt>
                <c:pt idx="377">
                  <c:v>99.884820278228702</c:v>
                </c:pt>
                <c:pt idx="378">
                  <c:v>99.884820278228702</c:v>
                </c:pt>
                <c:pt idx="379">
                  <c:v>99.884820278228702</c:v>
                </c:pt>
                <c:pt idx="380">
                  <c:v>99.884820278228702</c:v>
                </c:pt>
                <c:pt idx="381">
                  <c:v>99.884820278228702</c:v>
                </c:pt>
                <c:pt idx="382">
                  <c:v>99.884820278228702</c:v>
                </c:pt>
                <c:pt idx="383">
                  <c:v>99.884820278228702</c:v>
                </c:pt>
                <c:pt idx="384">
                  <c:v>99.884820278228702</c:v>
                </c:pt>
                <c:pt idx="385">
                  <c:v>99.884820278228702</c:v>
                </c:pt>
                <c:pt idx="386">
                  <c:v>99.881941304893616</c:v>
                </c:pt>
                <c:pt idx="387">
                  <c:v>99.879062356914147</c:v>
                </c:pt>
                <c:pt idx="388">
                  <c:v>99.876183434290638</c:v>
                </c:pt>
                <c:pt idx="389">
                  <c:v>99.873304537023316</c:v>
                </c:pt>
                <c:pt idx="390">
                  <c:v>99.870425665112521</c:v>
                </c:pt>
                <c:pt idx="391">
                  <c:v>99.870425665112521</c:v>
                </c:pt>
                <c:pt idx="392">
                  <c:v>99.870425665112521</c:v>
                </c:pt>
                <c:pt idx="393">
                  <c:v>99.870425665112521</c:v>
                </c:pt>
                <c:pt idx="394">
                  <c:v>99.870425665112521</c:v>
                </c:pt>
                <c:pt idx="395">
                  <c:v>99.870425665112521</c:v>
                </c:pt>
                <c:pt idx="396">
                  <c:v>99.870425665112521</c:v>
                </c:pt>
                <c:pt idx="397">
                  <c:v>99.870425665112521</c:v>
                </c:pt>
                <c:pt idx="398">
                  <c:v>99.870425665112521</c:v>
                </c:pt>
                <c:pt idx="399">
                  <c:v>99.870425665112521</c:v>
                </c:pt>
                <c:pt idx="400">
                  <c:v>99.870425665112521</c:v>
                </c:pt>
                <c:pt idx="401">
                  <c:v>99.870425665112521</c:v>
                </c:pt>
                <c:pt idx="402">
                  <c:v>99.870425665112521</c:v>
                </c:pt>
                <c:pt idx="403">
                  <c:v>99.870425665112521</c:v>
                </c:pt>
                <c:pt idx="404">
                  <c:v>99.870425665112521</c:v>
                </c:pt>
                <c:pt idx="405">
                  <c:v>99.870425665112521</c:v>
                </c:pt>
                <c:pt idx="406">
                  <c:v>99.870425665112521</c:v>
                </c:pt>
                <c:pt idx="407">
                  <c:v>99.870425665112521</c:v>
                </c:pt>
                <c:pt idx="408">
                  <c:v>99.870425665112521</c:v>
                </c:pt>
                <c:pt idx="409">
                  <c:v>99.870425665112521</c:v>
                </c:pt>
                <c:pt idx="410">
                  <c:v>99.870425665112521</c:v>
                </c:pt>
                <c:pt idx="411">
                  <c:v>99.870425665112521</c:v>
                </c:pt>
                <c:pt idx="412">
                  <c:v>99.870425665112521</c:v>
                </c:pt>
                <c:pt idx="413">
                  <c:v>99.870425665112521</c:v>
                </c:pt>
                <c:pt idx="414">
                  <c:v>99.870425665112521</c:v>
                </c:pt>
                <c:pt idx="415">
                  <c:v>99.870425665112521</c:v>
                </c:pt>
                <c:pt idx="416">
                  <c:v>99.867546818558495</c:v>
                </c:pt>
                <c:pt idx="417">
                  <c:v>99.864667997361551</c:v>
                </c:pt>
                <c:pt idx="418">
                  <c:v>99.861789201521916</c:v>
                </c:pt>
                <c:pt idx="419">
                  <c:v>99.858910431039959</c:v>
                </c:pt>
                <c:pt idx="420">
                  <c:v>99.856031685915923</c:v>
                </c:pt>
                <c:pt idx="421">
                  <c:v>99.853152966150077</c:v>
                </c:pt>
                <c:pt idx="422">
                  <c:v>99.850274271742691</c:v>
                </c:pt>
                <c:pt idx="423">
                  <c:v>99.847395602694107</c:v>
                </c:pt>
                <c:pt idx="424">
                  <c:v>99.844516959004565</c:v>
                </c:pt>
                <c:pt idx="425">
                  <c:v>99.841638340674379</c:v>
                </c:pt>
                <c:pt idx="426">
                  <c:v>99.841638340674379</c:v>
                </c:pt>
                <c:pt idx="427">
                  <c:v>99.841638340674379</c:v>
                </c:pt>
                <c:pt idx="428">
                  <c:v>99.841638340674379</c:v>
                </c:pt>
                <c:pt idx="429">
                  <c:v>99.841638340674379</c:v>
                </c:pt>
                <c:pt idx="430">
                  <c:v>99.841638340674379</c:v>
                </c:pt>
                <c:pt idx="431">
                  <c:v>99.844516959004565</c:v>
                </c:pt>
                <c:pt idx="432">
                  <c:v>99.847395602694107</c:v>
                </c:pt>
                <c:pt idx="433">
                  <c:v>99.850274271742691</c:v>
                </c:pt>
                <c:pt idx="434">
                  <c:v>99.853152966150077</c:v>
                </c:pt>
                <c:pt idx="435">
                  <c:v>99.856031685915923</c:v>
                </c:pt>
                <c:pt idx="436">
                  <c:v>99.856031685915923</c:v>
                </c:pt>
                <c:pt idx="437">
                  <c:v>99.856031685915923</c:v>
                </c:pt>
                <c:pt idx="438">
                  <c:v>99.856031685915923</c:v>
                </c:pt>
                <c:pt idx="439">
                  <c:v>99.856031685915923</c:v>
                </c:pt>
                <c:pt idx="440">
                  <c:v>99.856031685915923</c:v>
                </c:pt>
                <c:pt idx="441">
                  <c:v>99.856031685915923</c:v>
                </c:pt>
                <c:pt idx="442">
                  <c:v>99.856031685915923</c:v>
                </c:pt>
                <c:pt idx="443">
                  <c:v>99.856031685915923</c:v>
                </c:pt>
                <c:pt idx="444">
                  <c:v>99.856031685915923</c:v>
                </c:pt>
                <c:pt idx="445">
                  <c:v>99.856031685915923</c:v>
                </c:pt>
                <c:pt idx="446">
                  <c:v>99.856031685915923</c:v>
                </c:pt>
                <c:pt idx="447">
                  <c:v>99.856031685915923</c:v>
                </c:pt>
                <c:pt idx="448">
                  <c:v>99.856031685915923</c:v>
                </c:pt>
                <c:pt idx="449">
                  <c:v>99.856031685915923</c:v>
                </c:pt>
                <c:pt idx="450">
                  <c:v>99.856031685915923</c:v>
                </c:pt>
                <c:pt idx="451">
                  <c:v>99.856031685915923</c:v>
                </c:pt>
                <c:pt idx="452">
                  <c:v>99.856031685915923</c:v>
                </c:pt>
                <c:pt idx="453">
                  <c:v>99.856031685915923</c:v>
                </c:pt>
                <c:pt idx="454">
                  <c:v>99.856031685915923</c:v>
                </c:pt>
                <c:pt idx="455">
                  <c:v>99.856031685915923</c:v>
                </c:pt>
                <c:pt idx="456">
                  <c:v>99.858910431039959</c:v>
                </c:pt>
                <c:pt idx="457">
                  <c:v>99.861789201521916</c:v>
                </c:pt>
                <c:pt idx="458">
                  <c:v>99.864667997361551</c:v>
                </c:pt>
                <c:pt idx="459">
                  <c:v>99.867546818558495</c:v>
                </c:pt>
                <c:pt idx="460">
                  <c:v>99.870425665112521</c:v>
                </c:pt>
                <c:pt idx="461">
                  <c:v>99.870425665112521</c:v>
                </c:pt>
                <c:pt idx="462">
                  <c:v>99.870425665112521</c:v>
                </c:pt>
                <c:pt idx="463">
                  <c:v>99.870425665112521</c:v>
                </c:pt>
                <c:pt idx="464">
                  <c:v>99.870425665112521</c:v>
                </c:pt>
                <c:pt idx="465">
                  <c:v>99.870425665112521</c:v>
                </c:pt>
                <c:pt idx="466">
                  <c:v>99.870425665112521</c:v>
                </c:pt>
                <c:pt idx="467">
                  <c:v>99.870425665112521</c:v>
                </c:pt>
                <c:pt idx="468">
                  <c:v>99.870425665112521</c:v>
                </c:pt>
                <c:pt idx="469">
                  <c:v>99.870425665112521</c:v>
                </c:pt>
                <c:pt idx="470">
                  <c:v>99.870425665112521</c:v>
                </c:pt>
                <c:pt idx="471">
                  <c:v>99.873304537023316</c:v>
                </c:pt>
                <c:pt idx="472">
                  <c:v>99.876183434290638</c:v>
                </c:pt>
                <c:pt idx="473">
                  <c:v>99.879062356914147</c:v>
                </c:pt>
                <c:pt idx="474">
                  <c:v>99.881941304893616</c:v>
                </c:pt>
                <c:pt idx="475">
                  <c:v>99.884820278228702</c:v>
                </c:pt>
                <c:pt idx="476">
                  <c:v>99.884820278228702</c:v>
                </c:pt>
                <c:pt idx="477">
                  <c:v>99.884820278228702</c:v>
                </c:pt>
                <c:pt idx="478">
                  <c:v>99.884820278228702</c:v>
                </c:pt>
                <c:pt idx="479">
                  <c:v>99.884820278228702</c:v>
                </c:pt>
                <c:pt idx="480">
                  <c:v>99.884820278228702</c:v>
                </c:pt>
                <c:pt idx="481">
                  <c:v>99.884820278228702</c:v>
                </c:pt>
                <c:pt idx="482">
                  <c:v>99.884820278228702</c:v>
                </c:pt>
                <c:pt idx="483">
                  <c:v>99.884820278228702</c:v>
                </c:pt>
                <c:pt idx="484">
                  <c:v>99.884820278228702</c:v>
                </c:pt>
                <c:pt idx="485">
                  <c:v>99.884820278228702</c:v>
                </c:pt>
                <c:pt idx="486">
                  <c:v>99.884820278228702</c:v>
                </c:pt>
                <c:pt idx="487">
                  <c:v>99.884820278228702</c:v>
                </c:pt>
                <c:pt idx="488">
                  <c:v>99.884820278228702</c:v>
                </c:pt>
                <c:pt idx="489">
                  <c:v>99.884820278228702</c:v>
                </c:pt>
                <c:pt idx="490">
                  <c:v>99.884820278228702</c:v>
                </c:pt>
                <c:pt idx="491">
                  <c:v>99.884820278228702</c:v>
                </c:pt>
                <c:pt idx="492">
                  <c:v>99.884820278228702</c:v>
                </c:pt>
                <c:pt idx="493">
                  <c:v>99.884820278228702</c:v>
                </c:pt>
                <c:pt idx="494">
                  <c:v>99.884820278228702</c:v>
                </c:pt>
                <c:pt idx="495">
                  <c:v>99.884820278228702</c:v>
                </c:pt>
                <c:pt idx="496">
                  <c:v>99.884820278228702</c:v>
                </c:pt>
                <c:pt idx="497">
                  <c:v>99.884820278228702</c:v>
                </c:pt>
                <c:pt idx="498">
                  <c:v>99.884820278228702</c:v>
                </c:pt>
                <c:pt idx="499">
                  <c:v>99.884820278228702</c:v>
                </c:pt>
                <c:pt idx="500">
                  <c:v>99.884820278228702</c:v>
                </c:pt>
                <c:pt idx="501">
                  <c:v>99.884820278228702</c:v>
                </c:pt>
                <c:pt idx="502">
                  <c:v>99.884820278228702</c:v>
                </c:pt>
                <c:pt idx="503">
                  <c:v>99.884820278228702</c:v>
                </c:pt>
                <c:pt idx="504">
                  <c:v>99.884820278228702</c:v>
                </c:pt>
                <c:pt idx="505">
                  <c:v>99.884820278228702</c:v>
                </c:pt>
                <c:pt idx="506">
                  <c:v>99.884820278228702</c:v>
                </c:pt>
                <c:pt idx="507">
                  <c:v>99.884820278228702</c:v>
                </c:pt>
                <c:pt idx="508">
                  <c:v>99.884820278228702</c:v>
                </c:pt>
                <c:pt idx="509">
                  <c:v>99.884820278228702</c:v>
                </c:pt>
                <c:pt idx="510">
                  <c:v>99.884820278228702</c:v>
                </c:pt>
                <c:pt idx="511">
                  <c:v>99.884820278228702</c:v>
                </c:pt>
                <c:pt idx="512">
                  <c:v>99.884820278228702</c:v>
                </c:pt>
                <c:pt idx="513">
                  <c:v>99.884820278228702</c:v>
                </c:pt>
                <c:pt idx="514">
                  <c:v>99.884820278228702</c:v>
                </c:pt>
                <c:pt idx="515">
                  <c:v>99.884820278228702</c:v>
                </c:pt>
                <c:pt idx="516">
                  <c:v>99.884820278228702</c:v>
                </c:pt>
                <c:pt idx="517">
                  <c:v>99.884820278228702</c:v>
                </c:pt>
                <c:pt idx="518">
                  <c:v>99.884820278228702</c:v>
                </c:pt>
                <c:pt idx="519">
                  <c:v>99.884820278228702</c:v>
                </c:pt>
                <c:pt idx="520">
                  <c:v>99.884820278228702</c:v>
                </c:pt>
                <c:pt idx="521">
                  <c:v>99.884820278228702</c:v>
                </c:pt>
                <c:pt idx="522">
                  <c:v>99.884820278228702</c:v>
                </c:pt>
                <c:pt idx="523">
                  <c:v>99.884820278228702</c:v>
                </c:pt>
                <c:pt idx="524">
                  <c:v>99.884820278228702</c:v>
                </c:pt>
                <c:pt idx="525">
                  <c:v>99.884820278228702</c:v>
                </c:pt>
                <c:pt idx="526">
                  <c:v>99.884820278228702</c:v>
                </c:pt>
                <c:pt idx="527">
                  <c:v>99.884820278228702</c:v>
                </c:pt>
                <c:pt idx="528">
                  <c:v>99.884820278228702</c:v>
                </c:pt>
                <c:pt idx="529">
                  <c:v>99.884820278228702</c:v>
                </c:pt>
                <c:pt idx="530">
                  <c:v>99.884820278228702</c:v>
                </c:pt>
                <c:pt idx="531">
                  <c:v>99.884820278228702</c:v>
                </c:pt>
                <c:pt idx="532">
                  <c:v>99.884820278228702</c:v>
                </c:pt>
                <c:pt idx="533">
                  <c:v>99.884820278228702</c:v>
                </c:pt>
                <c:pt idx="534">
                  <c:v>99.884820278228702</c:v>
                </c:pt>
                <c:pt idx="535">
                  <c:v>99.884820278228702</c:v>
                </c:pt>
                <c:pt idx="536">
                  <c:v>99.881941304893616</c:v>
                </c:pt>
                <c:pt idx="537">
                  <c:v>99.879062356914147</c:v>
                </c:pt>
                <c:pt idx="538">
                  <c:v>99.876183434290638</c:v>
                </c:pt>
                <c:pt idx="539">
                  <c:v>99.873304537023316</c:v>
                </c:pt>
                <c:pt idx="540">
                  <c:v>99.870425665112521</c:v>
                </c:pt>
                <c:pt idx="541">
                  <c:v>99.867546818558495</c:v>
                </c:pt>
                <c:pt idx="542">
                  <c:v>99.864667997361551</c:v>
                </c:pt>
                <c:pt idx="543">
                  <c:v>99.861789201521916</c:v>
                </c:pt>
                <c:pt idx="544">
                  <c:v>99.858910431039959</c:v>
                </c:pt>
                <c:pt idx="545">
                  <c:v>99.856031685915923</c:v>
                </c:pt>
                <c:pt idx="546">
                  <c:v>99.858910431039959</c:v>
                </c:pt>
                <c:pt idx="547">
                  <c:v>99.861789201521916</c:v>
                </c:pt>
                <c:pt idx="548">
                  <c:v>99.864667997361551</c:v>
                </c:pt>
                <c:pt idx="549">
                  <c:v>99.867546818558495</c:v>
                </c:pt>
                <c:pt idx="550">
                  <c:v>99.870425665112521</c:v>
                </c:pt>
                <c:pt idx="551">
                  <c:v>99.867546818558495</c:v>
                </c:pt>
                <c:pt idx="552">
                  <c:v>99.864667997361551</c:v>
                </c:pt>
                <c:pt idx="553">
                  <c:v>99.861789201521916</c:v>
                </c:pt>
                <c:pt idx="554">
                  <c:v>99.858910431039959</c:v>
                </c:pt>
                <c:pt idx="555">
                  <c:v>99.856031685915923</c:v>
                </c:pt>
                <c:pt idx="556">
                  <c:v>99.858910431039959</c:v>
                </c:pt>
                <c:pt idx="557">
                  <c:v>99.861789201521916</c:v>
                </c:pt>
                <c:pt idx="558">
                  <c:v>99.864667997361551</c:v>
                </c:pt>
                <c:pt idx="559">
                  <c:v>99.867546818558495</c:v>
                </c:pt>
                <c:pt idx="560">
                  <c:v>99.870425665112521</c:v>
                </c:pt>
                <c:pt idx="561">
                  <c:v>99.867546818558495</c:v>
                </c:pt>
                <c:pt idx="562">
                  <c:v>99.864667997361551</c:v>
                </c:pt>
                <c:pt idx="563">
                  <c:v>99.861789201521916</c:v>
                </c:pt>
                <c:pt idx="564">
                  <c:v>99.858910431039959</c:v>
                </c:pt>
                <c:pt idx="565">
                  <c:v>99.856031685915923</c:v>
                </c:pt>
                <c:pt idx="566">
                  <c:v>99.858910431039959</c:v>
                </c:pt>
                <c:pt idx="567">
                  <c:v>99.861789201521916</c:v>
                </c:pt>
                <c:pt idx="568">
                  <c:v>99.864667997361551</c:v>
                </c:pt>
                <c:pt idx="569">
                  <c:v>99.867546818558495</c:v>
                </c:pt>
                <c:pt idx="570">
                  <c:v>99.870425665112521</c:v>
                </c:pt>
                <c:pt idx="571">
                  <c:v>99.861789201521916</c:v>
                </c:pt>
                <c:pt idx="572">
                  <c:v>99.853152966150049</c:v>
                </c:pt>
                <c:pt idx="573">
                  <c:v>99.844516959004565</c:v>
                </c:pt>
                <c:pt idx="574">
                  <c:v>99.835881180093153</c:v>
                </c:pt>
                <c:pt idx="575">
                  <c:v>99.827245629423473</c:v>
                </c:pt>
                <c:pt idx="576">
                  <c:v>99.827245629423473</c:v>
                </c:pt>
                <c:pt idx="577">
                  <c:v>99.827245629423473</c:v>
                </c:pt>
                <c:pt idx="578">
                  <c:v>99.827245629423473</c:v>
                </c:pt>
                <c:pt idx="579">
                  <c:v>99.827245629423473</c:v>
                </c:pt>
                <c:pt idx="580">
                  <c:v>99.827245629423473</c:v>
                </c:pt>
                <c:pt idx="581">
                  <c:v>99.833002637842682</c:v>
                </c:pt>
                <c:pt idx="582">
                  <c:v>99.838759747703833</c:v>
                </c:pt>
                <c:pt idx="583">
                  <c:v>99.844516959004565</c:v>
                </c:pt>
                <c:pt idx="584">
                  <c:v>99.850274271742691</c:v>
                </c:pt>
                <c:pt idx="585">
                  <c:v>99.856031685915923</c:v>
                </c:pt>
                <c:pt idx="586">
                  <c:v>99.864667997361551</c:v>
                </c:pt>
                <c:pt idx="587">
                  <c:v>99.87330453702333</c:v>
                </c:pt>
                <c:pt idx="588">
                  <c:v>99.881941304893616</c:v>
                </c:pt>
                <c:pt idx="589">
                  <c:v>99.890578300964705</c:v>
                </c:pt>
                <c:pt idx="590">
                  <c:v>99.899215525228939</c:v>
                </c:pt>
                <c:pt idx="591">
                  <c:v>99.887699276919179</c:v>
                </c:pt>
                <c:pt idx="592">
                  <c:v>99.876183434290638</c:v>
                </c:pt>
                <c:pt idx="593">
                  <c:v>99.864667997361551</c:v>
                </c:pt>
                <c:pt idx="594">
                  <c:v>99.853152966150049</c:v>
                </c:pt>
                <c:pt idx="595">
                  <c:v>99.841638340674379</c:v>
                </c:pt>
                <c:pt idx="596">
                  <c:v>99.856031685915923</c:v>
                </c:pt>
                <c:pt idx="597">
                  <c:v>99.870425665112521</c:v>
                </c:pt>
                <c:pt idx="598">
                  <c:v>99.884820278228702</c:v>
                </c:pt>
                <c:pt idx="599">
                  <c:v>99.899215525228911</c:v>
                </c:pt>
                <c:pt idx="600">
                  <c:v>99.913611406077635</c:v>
                </c:pt>
                <c:pt idx="601">
                  <c:v>99.904973801508575</c:v>
                </c:pt>
                <c:pt idx="602">
                  <c:v>99.896336425119841</c:v>
                </c:pt>
                <c:pt idx="603">
                  <c:v>99.887699276919165</c:v>
                </c:pt>
                <c:pt idx="604">
                  <c:v>99.879062356914147</c:v>
                </c:pt>
                <c:pt idx="605">
                  <c:v>99.870425665112521</c:v>
                </c:pt>
                <c:pt idx="606">
                  <c:v>99.867546818558495</c:v>
                </c:pt>
                <c:pt idx="607">
                  <c:v>99.864667997361551</c:v>
                </c:pt>
                <c:pt idx="608">
                  <c:v>99.861789201521916</c:v>
                </c:pt>
                <c:pt idx="609">
                  <c:v>99.858910431039959</c:v>
                </c:pt>
                <c:pt idx="610">
                  <c:v>99.856031685915923</c:v>
                </c:pt>
                <c:pt idx="611">
                  <c:v>99.856031685915923</c:v>
                </c:pt>
                <c:pt idx="612">
                  <c:v>99.856031685915923</c:v>
                </c:pt>
                <c:pt idx="613">
                  <c:v>99.856031685915923</c:v>
                </c:pt>
                <c:pt idx="614">
                  <c:v>99.856031685915923</c:v>
                </c:pt>
                <c:pt idx="615">
                  <c:v>99.856031685915923</c:v>
                </c:pt>
                <c:pt idx="616">
                  <c:v>99.853152966150077</c:v>
                </c:pt>
                <c:pt idx="617">
                  <c:v>99.850274271742691</c:v>
                </c:pt>
                <c:pt idx="618">
                  <c:v>99.847395602694107</c:v>
                </c:pt>
                <c:pt idx="619">
                  <c:v>99.844516959004565</c:v>
                </c:pt>
                <c:pt idx="620">
                  <c:v>99.841638340674379</c:v>
                </c:pt>
                <c:pt idx="621">
                  <c:v>99.835881180093153</c:v>
                </c:pt>
                <c:pt idx="622">
                  <c:v>99.830124120952718</c:v>
                </c:pt>
                <c:pt idx="623">
                  <c:v>99.824367163255317</c:v>
                </c:pt>
                <c:pt idx="624">
                  <c:v>99.818610307003254</c:v>
                </c:pt>
                <c:pt idx="625">
                  <c:v>99.812853552198774</c:v>
                </c:pt>
                <c:pt idx="626">
                  <c:v>99.795583896493724</c:v>
                </c:pt>
                <c:pt idx="627">
                  <c:v>99.778315153899015</c:v>
                </c:pt>
                <c:pt idx="628">
                  <c:v>99.761047324476081</c:v>
                </c:pt>
                <c:pt idx="629">
                  <c:v>99.743780408286412</c:v>
                </c:pt>
                <c:pt idx="630">
                  <c:v>99.72651440539147</c:v>
                </c:pt>
                <c:pt idx="631">
                  <c:v>99.694862438984174</c:v>
                </c:pt>
                <c:pt idx="632">
                  <c:v>99.663213542847643</c:v>
                </c:pt>
                <c:pt idx="633">
                  <c:v>99.631567717360923</c:v>
                </c:pt>
                <c:pt idx="634">
                  <c:v>99.599924962903373</c:v>
                </c:pt>
                <c:pt idx="635">
                  <c:v>99.568285279854294</c:v>
                </c:pt>
                <c:pt idx="636">
                  <c:v>99.545276530639001</c:v>
                </c:pt>
                <c:pt idx="637">
                  <c:v>99.522269406317136</c:v>
                </c:pt>
                <c:pt idx="638">
                  <c:v>99.499263907034745</c:v>
                </c:pt>
                <c:pt idx="639">
                  <c:v>99.476260032937972</c:v>
                </c:pt>
                <c:pt idx="640">
                  <c:v>99.453257784172905</c:v>
                </c:pt>
                <c:pt idx="641">
                  <c:v>99.459008193981333</c:v>
                </c:pt>
                <c:pt idx="642">
                  <c:v>99.464758705379836</c:v>
                </c:pt>
                <c:pt idx="643">
                  <c:v>99.47050931836614</c:v>
                </c:pt>
                <c:pt idx="644">
                  <c:v>99.47626003293793</c:v>
                </c:pt>
                <c:pt idx="645">
                  <c:v>99.482010849093001</c:v>
                </c:pt>
                <c:pt idx="646">
                  <c:v>99.502139505570696</c:v>
                </c:pt>
                <c:pt idx="647">
                  <c:v>99.522269406317122</c:v>
                </c:pt>
                <c:pt idx="648">
                  <c:v>99.542400551234422</c:v>
                </c:pt>
                <c:pt idx="649">
                  <c:v>99.562532940224699</c:v>
                </c:pt>
                <c:pt idx="650">
                  <c:v>99.582666573190153</c:v>
                </c:pt>
                <c:pt idx="651">
                  <c:v>99.599924962903359</c:v>
                </c:pt>
                <c:pt idx="652">
                  <c:v>99.617184266424047</c:v>
                </c:pt>
                <c:pt idx="653">
                  <c:v>99.634444483690643</c:v>
                </c:pt>
                <c:pt idx="654">
                  <c:v>99.6517056146416</c:v>
                </c:pt>
                <c:pt idx="655">
                  <c:v>99.668967659215383</c:v>
                </c:pt>
                <c:pt idx="656">
                  <c:v>99.680476196469044</c:v>
                </c:pt>
                <c:pt idx="657">
                  <c:v>99.691985139731727</c:v>
                </c:pt>
                <c:pt idx="658">
                  <c:v>99.703494488985172</c:v>
                </c:pt>
                <c:pt idx="659">
                  <c:v>99.715004244211173</c:v>
                </c:pt>
                <c:pt idx="660">
                  <c:v>99.72651440539147</c:v>
                </c:pt>
                <c:pt idx="661">
                  <c:v>99.735147292673261</c:v>
                </c:pt>
                <c:pt idx="662">
                  <c:v>99.743780408286412</c:v>
                </c:pt>
                <c:pt idx="663">
                  <c:v>99.752413752223262</c:v>
                </c:pt>
                <c:pt idx="664">
                  <c:v>99.761047324476081</c:v>
                </c:pt>
                <c:pt idx="665">
                  <c:v>99.769681125037252</c:v>
                </c:pt>
                <c:pt idx="666">
                  <c:v>99.775437118912166</c:v>
                </c:pt>
                <c:pt idx="667">
                  <c:v>99.781193214251758</c:v>
                </c:pt>
                <c:pt idx="668">
                  <c:v>99.786949411053754</c:v>
                </c:pt>
                <c:pt idx="669">
                  <c:v>99.792705709315825</c:v>
                </c:pt>
                <c:pt idx="670">
                  <c:v>99.798462109035796</c:v>
                </c:pt>
                <c:pt idx="671">
                  <c:v>99.801340346941728</c:v>
                </c:pt>
                <c:pt idx="672">
                  <c:v>99.804218610211308</c:v>
                </c:pt>
                <c:pt idx="673">
                  <c:v>99.807096898844179</c:v>
                </c:pt>
                <c:pt idx="674">
                  <c:v>99.809975212840115</c:v>
                </c:pt>
                <c:pt idx="675">
                  <c:v>99.812853552198774</c:v>
                </c:pt>
                <c:pt idx="676">
                  <c:v>99.81573191691993</c:v>
                </c:pt>
                <c:pt idx="677">
                  <c:v>99.818610307003226</c:v>
                </c:pt>
                <c:pt idx="678">
                  <c:v>99.821488722448478</c:v>
                </c:pt>
                <c:pt idx="679">
                  <c:v>99.824367163255317</c:v>
                </c:pt>
                <c:pt idx="680">
                  <c:v>99.827245629423473</c:v>
                </c:pt>
                <c:pt idx="681">
                  <c:v>99.830124120952703</c:v>
                </c:pt>
                <c:pt idx="682">
                  <c:v>99.833002637842682</c:v>
                </c:pt>
                <c:pt idx="683">
                  <c:v>99.835881180093153</c:v>
                </c:pt>
                <c:pt idx="684">
                  <c:v>99.838759747703833</c:v>
                </c:pt>
                <c:pt idx="685">
                  <c:v>99.841638340674379</c:v>
                </c:pt>
                <c:pt idx="686">
                  <c:v>99.838759747703833</c:v>
                </c:pt>
                <c:pt idx="687">
                  <c:v>99.835881180093153</c:v>
                </c:pt>
                <c:pt idx="688">
                  <c:v>99.833002637842682</c:v>
                </c:pt>
                <c:pt idx="689">
                  <c:v>99.830124120952703</c:v>
                </c:pt>
                <c:pt idx="690">
                  <c:v>99.827245629423473</c:v>
                </c:pt>
                <c:pt idx="691">
                  <c:v>99.827245629423473</c:v>
                </c:pt>
                <c:pt idx="692">
                  <c:v>99.827245629423473</c:v>
                </c:pt>
                <c:pt idx="693">
                  <c:v>99.827245629423473</c:v>
                </c:pt>
                <c:pt idx="694">
                  <c:v>99.827245629423473</c:v>
                </c:pt>
                <c:pt idx="695">
                  <c:v>99.827245629423473</c:v>
                </c:pt>
                <c:pt idx="696">
                  <c:v>99.830124120952703</c:v>
                </c:pt>
                <c:pt idx="697">
                  <c:v>99.833002637842682</c:v>
                </c:pt>
                <c:pt idx="698">
                  <c:v>99.835881180093153</c:v>
                </c:pt>
                <c:pt idx="699">
                  <c:v>99.838759747703833</c:v>
                </c:pt>
                <c:pt idx="700">
                  <c:v>99.841638340674379</c:v>
                </c:pt>
                <c:pt idx="701">
                  <c:v>99.841638340674379</c:v>
                </c:pt>
                <c:pt idx="702">
                  <c:v>99.841638340674379</c:v>
                </c:pt>
                <c:pt idx="703">
                  <c:v>99.841638340674379</c:v>
                </c:pt>
                <c:pt idx="704">
                  <c:v>99.841638340674379</c:v>
                </c:pt>
                <c:pt idx="705">
                  <c:v>99.841638340674379</c:v>
                </c:pt>
                <c:pt idx="706">
                  <c:v>99.838759747703833</c:v>
                </c:pt>
                <c:pt idx="707">
                  <c:v>99.835881180093153</c:v>
                </c:pt>
                <c:pt idx="708">
                  <c:v>99.833002637842682</c:v>
                </c:pt>
                <c:pt idx="709">
                  <c:v>99.830124120952703</c:v>
                </c:pt>
                <c:pt idx="710">
                  <c:v>99.827245629423473</c:v>
                </c:pt>
                <c:pt idx="711">
                  <c:v>99.830124120952703</c:v>
                </c:pt>
                <c:pt idx="712">
                  <c:v>99.833002637842682</c:v>
                </c:pt>
                <c:pt idx="713">
                  <c:v>99.835881180093153</c:v>
                </c:pt>
                <c:pt idx="714">
                  <c:v>99.838759747703833</c:v>
                </c:pt>
                <c:pt idx="715">
                  <c:v>99.841638340674379</c:v>
                </c:pt>
                <c:pt idx="716">
                  <c:v>99.841638340674379</c:v>
                </c:pt>
                <c:pt idx="717">
                  <c:v>99.841638340674379</c:v>
                </c:pt>
                <c:pt idx="718">
                  <c:v>99.841638340674379</c:v>
                </c:pt>
                <c:pt idx="719">
                  <c:v>99.841638340674379</c:v>
                </c:pt>
                <c:pt idx="720">
                  <c:v>99.841638340674379</c:v>
                </c:pt>
                <c:pt idx="721">
                  <c:v>99.841638340674379</c:v>
                </c:pt>
                <c:pt idx="722">
                  <c:v>99.841638340674379</c:v>
                </c:pt>
                <c:pt idx="723">
                  <c:v>99.841638340674379</c:v>
                </c:pt>
                <c:pt idx="724">
                  <c:v>99.841638340674379</c:v>
                </c:pt>
                <c:pt idx="725">
                  <c:v>99.841638340674379</c:v>
                </c:pt>
                <c:pt idx="726">
                  <c:v>99.838759747703833</c:v>
                </c:pt>
                <c:pt idx="727">
                  <c:v>99.835881180093153</c:v>
                </c:pt>
                <c:pt idx="728">
                  <c:v>99.833002637842682</c:v>
                </c:pt>
                <c:pt idx="729">
                  <c:v>99.830124120952703</c:v>
                </c:pt>
                <c:pt idx="730">
                  <c:v>99.827245629423473</c:v>
                </c:pt>
                <c:pt idx="731">
                  <c:v>99.830124120952703</c:v>
                </c:pt>
                <c:pt idx="732">
                  <c:v>99.833002637842682</c:v>
                </c:pt>
                <c:pt idx="733">
                  <c:v>99.835881180093153</c:v>
                </c:pt>
                <c:pt idx="734">
                  <c:v>99.838759747703833</c:v>
                </c:pt>
                <c:pt idx="735">
                  <c:v>99.841638340674379</c:v>
                </c:pt>
                <c:pt idx="736">
                  <c:v>99.841638340674379</c:v>
                </c:pt>
                <c:pt idx="737">
                  <c:v>99.841638340674379</c:v>
                </c:pt>
                <c:pt idx="738">
                  <c:v>99.841638340674379</c:v>
                </c:pt>
                <c:pt idx="739">
                  <c:v>99.841638340674379</c:v>
                </c:pt>
                <c:pt idx="740">
                  <c:v>99.841638340674379</c:v>
                </c:pt>
                <c:pt idx="741">
                  <c:v>99.841638340674379</c:v>
                </c:pt>
                <c:pt idx="742">
                  <c:v>99.841638340674379</c:v>
                </c:pt>
                <c:pt idx="743">
                  <c:v>99.841638340674379</c:v>
                </c:pt>
                <c:pt idx="744">
                  <c:v>99.841638340674379</c:v>
                </c:pt>
                <c:pt idx="745">
                  <c:v>99.841638340674379</c:v>
                </c:pt>
                <c:pt idx="746">
                  <c:v>99.838759747703833</c:v>
                </c:pt>
                <c:pt idx="747">
                  <c:v>99.835881180093153</c:v>
                </c:pt>
                <c:pt idx="748">
                  <c:v>99.833002637842682</c:v>
                </c:pt>
                <c:pt idx="749">
                  <c:v>99.830124120952703</c:v>
                </c:pt>
                <c:pt idx="750">
                  <c:v>99.827245629423473</c:v>
                </c:pt>
                <c:pt idx="751">
                  <c:v>99.827245629423473</c:v>
                </c:pt>
                <c:pt idx="752">
                  <c:v>99.827245629423473</c:v>
                </c:pt>
                <c:pt idx="753">
                  <c:v>99.827245629423473</c:v>
                </c:pt>
                <c:pt idx="754">
                  <c:v>99.827245629423473</c:v>
                </c:pt>
                <c:pt idx="755">
                  <c:v>99.827245629423473</c:v>
                </c:pt>
                <c:pt idx="756">
                  <c:v>99.827245629423473</c:v>
                </c:pt>
                <c:pt idx="757">
                  <c:v>99.827245629423473</c:v>
                </c:pt>
                <c:pt idx="758">
                  <c:v>99.827245629423473</c:v>
                </c:pt>
                <c:pt idx="759">
                  <c:v>99.827245629423473</c:v>
                </c:pt>
                <c:pt idx="760">
                  <c:v>99.827245629423473</c:v>
                </c:pt>
                <c:pt idx="761">
                  <c:v>99.827245629423473</c:v>
                </c:pt>
                <c:pt idx="762">
                  <c:v>99.827245629423473</c:v>
                </c:pt>
                <c:pt idx="763">
                  <c:v>99.827245629423473</c:v>
                </c:pt>
                <c:pt idx="764">
                  <c:v>99.827245629423473</c:v>
                </c:pt>
                <c:pt idx="765">
                  <c:v>99.827245629423473</c:v>
                </c:pt>
                <c:pt idx="766">
                  <c:v>99.827245629423473</c:v>
                </c:pt>
                <c:pt idx="767">
                  <c:v>99.827245629423473</c:v>
                </c:pt>
                <c:pt idx="768">
                  <c:v>99.827245629423473</c:v>
                </c:pt>
                <c:pt idx="769">
                  <c:v>99.827245629423473</c:v>
                </c:pt>
                <c:pt idx="770">
                  <c:v>99.827245629423473</c:v>
                </c:pt>
                <c:pt idx="771">
                  <c:v>99.827245629423473</c:v>
                </c:pt>
                <c:pt idx="772">
                  <c:v>99.827245629423473</c:v>
                </c:pt>
                <c:pt idx="773">
                  <c:v>99.827245629423473</c:v>
                </c:pt>
                <c:pt idx="774">
                  <c:v>99.827245629423473</c:v>
                </c:pt>
                <c:pt idx="775">
                  <c:v>99.827245629423473</c:v>
                </c:pt>
                <c:pt idx="776">
                  <c:v>99.827245629423473</c:v>
                </c:pt>
                <c:pt idx="777">
                  <c:v>99.827245629423473</c:v>
                </c:pt>
                <c:pt idx="778">
                  <c:v>99.827245629423473</c:v>
                </c:pt>
                <c:pt idx="779">
                  <c:v>99.827245629423473</c:v>
                </c:pt>
                <c:pt idx="780">
                  <c:v>99.827245629423473</c:v>
                </c:pt>
                <c:pt idx="781">
                  <c:v>99.824367163255317</c:v>
                </c:pt>
                <c:pt idx="782">
                  <c:v>99.821488722448478</c:v>
                </c:pt>
                <c:pt idx="783">
                  <c:v>99.818610307003226</c:v>
                </c:pt>
                <c:pt idx="784">
                  <c:v>99.81573191691993</c:v>
                </c:pt>
                <c:pt idx="785">
                  <c:v>99.812853552198774</c:v>
                </c:pt>
                <c:pt idx="786">
                  <c:v>99.812853552198774</c:v>
                </c:pt>
                <c:pt idx="787">
                  <c:v>99.812853552198774</c:v>
                </c:pt>
                <c:pt idx="788">
                  <c:v>99.812853552198774</c:v>
                </c:pt>
                <c:pt idx="789">
                  <c:v>99.812853552198774</c:v>
                </c:pt>
                <c:pt idx="790">
                  <c:v>99.812853552198774</c:v>
                </c:pt>
                <c:pt idx="791">
                  <c:v>99.812853552198774</c:v>
                </c:pt>
                <c:pt idx="792">
                  <c:v>99.812853552198774</c:v>
                </c:pt>
                <c:pt idx="793">
                  <c:v>99.812853552198774</c:v>
                </c:pt>
                <c:pt idx="794">
                  <c:v>99.812853552198774</c:v>
                </c:pt>
                <c:pt idx="795">
                  <c:v>99.812853552198774</c:v>
                </c:pt>
                <c:pt idx="796">
                  <c:v>99.812853552198774</c:v>
                </c:pt>
                <c:pt idx="797">
                  <c:v>99.812853552198774</c:v>
                </c:pt>
                <c:pt idx="798">
                  <c:v>99.812853552198774</c:v>
                </c:pt>
                <c:pt idx="799">
                  <c:v>99.812853552198774</c:v>
                </c:pt>
                <c:pt idx="800">
                  <c:v>99.812853552198774</c:v>
                </c:pt>
                <c:pt idx="801">
                  <c:v>99.812853552198774</c:v>
                </c:pt>
                <c:pt idx="802">
                  <c:v>99.812853552198774</c:v>
                </c:pt>
                <c:pt idx="803">
                  <c:v>99.812853552198774</c:v>
                </c:pt>
                <c:pt idx="804">
                  <c:v>99.812853552198774</c:v>
                </c:pt>
                <c:pt idx="805">
                  <c:v>99.812853552198774</c:v>
                </c:pt>
                <c:pt idx="806">
                  <c:v>99.809975212840115</c:v>
                </c:pt>
                <c:pt idx="807">
                  <c:v>99.807096898844179</c:v>
                </c:pt>
                <c:pt idx="808">
                  <c:v>99.804218610211308</c:v>
                </c:pt>
                <c:pt idx="809">
                  <c:v>99.801340346941728</c:v>
                </c:pt>
                <c:pt idx="810">
                  <c:v>99.798462109035796</c:v>
                </c:pt>
                <c:pt idx="811">
                  <c:v>99.801340346941728</c:v>
                </c:pt>
                <c:pt idx="812">
                  <c:v>99.804218610211308</c:v>
                </c:pt>
                <c:pt idx="813">
                  <c:v>99.807096898844179</c:v>
                </c:pt>
                <c:pt idx="814">
                  <c:v>99.809975212840115</c:v>
                </c:pt>
                <c:pt idx="815">
                  <c:v>99.812853552198774</c:v>
                </c:pt>
                <c:pt idx="816">
                  <c:v>99.812853552198774</c:v>
                </c:pt>
                <c:pt idx="817">
                  <c:v>99.812853552198774</c:v>
                </c:pt>
                <c:pt idx="818">
                  <c:v>99.812853552198774</c:v>
                </c:pt>
                <c:pt idx="819">
                  <c:v>99.812853552198774</c:v>
                </c:pt>
                <c:pt idx="820">
                  <c:v>99.812853552198774</c:v>
                </c:pt>
                <c:pt idx="821">
                  <c:v>99.809975212840115</c:v>
                </c:pt>
                <c:pt idx="822">
                  <c:v>99.807096898844179</c:v>
                </c:pt>
                <c:pt idx="823">
                  <c:v>99.804218610211308</c:v>
                </c:pt>
                <c:pt idx="824">
                  <c:v>99.801340346941728</c:v>
                </c:pt>
                <c:pt idx="825">
                  <c:v>99.798462109035796</c:v>
                </c:pt>
                <c:pt idx="826">
                  <c:v>99.795583896493724</c:v>
                </c:pt>
                <c:pt idx="827">
                  <c:v>99.792705709315825</c:v>
                </c:pt>
                <c:pt idx="828">
                  <c:v>99.789827547502412</c:v>
                </c:pt>
                <c:pt idx="829">
                  <c:v>99.786949411053712</c:v>
                </c:pt>
                <c:pt idx="830">
                  <c:v>99.78407129997008</c:v>
                </c:pt>
                <c:pt idx="831">
                  <c:v>99.78407129997008</c:v>
                </c:pt>
                <c:pt idx="832">
                  <c:v>99.78407129997008</c:v>
                </c:pt>
                <c:pt idx="833">
                  <c:v>99.78407129997008</c:v>
                </c:pt>
                <c:pt idx="834">
                  <c:v>99.78407129997008</c:v>
                </c:pt>
                <c:pt idx="835">
                  <c:v>99.78407129997008</c:v>
                </c:pt>
                <c:pt idx="836">
                  <c:v>99.78407129997008</c:v>
                </c:pt>
                <c:pt idx="837">
                  <c:v>99.78407129997008</c:v>
                </c:pt>
                <c:pt idx="838">
                  <c:v>99.78407129997008</c:v>
                </c:pt>
                <c:pt idx="839">
                  <c:v>99.78407129997008</c:v>
                </c:pt>
                <c:pt idx="840">
                  <c:v>99.78407129997008</c:v>
                </c:pt>
                <c:pt idx="841">
                  <c:v>99.78407129997008</c:v>
                </c:pt>
                <c:pt idx="842">
                  <c:v>99.78407129997008</c:v>
                </c:pt>
                <c:pt idx="843">
                  <c:v>99.78407129997008</c:v>
                </c:pt>
                <c:pt idx="844">
                  <c:v>99.78407129997008</c:v>
                </c:pt>
                <c:pt idx="845">
                  <c:v>99.78407129997008</c:v>
                </c:pt>
                <c:pt idx="846">
                  <c:v>99.78407129997008</c:v>
                </c:pt>
                <c:pt idx="847">
                  <c:v>99.78407129997008</c:v>
                </c:pt>
                <c:pt idx="848">
                  <c:v>99.78407129997008</c:v>
                </c:pt>
                <c:pt idx="849">
                  <c:v>99.78407129997008</c:v>
                </c:pt>
                <c:pt idx="850">
                  <c:v>99.78407129997008</c:v>
                </c:pt>
                <c:pt idx="851">
                  <c:v>99.78407129997008</c:v>
                </c:pt>
                <c:pt idx="852">
                  <c:v>99.78407129997008</c:v>
                </c:pt>
                <c:pt idx="853">
                  <c:v>99.78407129997008</c:v>
                </c:pt>
                <c:pt idx="854">
                  <c:v>99.78407129997008</c:v>
                </c:pt>
                <c:pt idx="855">
                  <c:v>99.78407129997008</c:v>
                </c:pt>
                <c:pt idx="856">
                  <c:v>99.78407129997008</c:v>
                </c:pt>
                <c:pt idx="857">
                  <c:v>99.78407129997008</c:v>
                </c:pt>
                <c:pt idx="858">
                  <c:v>99.78407129997008</c:v>
                </c:pt>
                <c:pt idx="859">
                  <c:v>99.78407129997008</c:v>
                </c:pt>
                <c:pt idx="860">
                  <c:v>99.78407129997008</c:v>
                </c:pt>
                <c:pt idx="861">
                  <c:v>99.781193214251758</c:v>
                </c:pt>
                <c:pt idx="862">
                  <c:v>99.778315153899015</c:v>
                </c:pt>
                <c:pt idx="863">
                  <c:v>99.775437118912151</c:v>
                </c:pt>
                <c:pt idx="864">
                  <c:v>99.772559109291464</c:v>
                </c:pt>
                <c:pt idx="865">
                  <c:v>99.769681125037252</c:v>
                </c:pt>
                <c:pt idx="866">
                  <c:v>99.772559109291464</c:v>
                </c:pt>
                <c:pt idx="867">
                  <c:v>99.775437118912151</c:v>
                </c:pt>
                <c:pt idx="868">
                  <c:v>99.778315153899015</c:v>
                </c:pt>
                <c:pt idx="869">
                  <c:v>99.781193214251758</c:v>
                </c:pt>
                <c:pt idx="870">
                  <c:v>99.78407129997008</c:v>
                </c:pt>
                <c:pt idx="871">
                  <c:v>99.781193214251758</c:v>
                </c:pt>
                <c:pt idx="872">
                  <c:v>99.778315153899015</c:v>
                </c:pt>
                <c:pt idx="873">
                  <c:v>99.775437118912151</c:v>
                </c:pt>
                <c:pt idx="874">
                  <c:v>99.772559109291464</c:v>
                </c:pt>
                <c:pt idx="875">
                  <c:v>99.769681125037252</c:v>
                </c:pt>
                <c:pt idx="876">
                  <c:v>99.766803166149742</c:v>
                </c:pt>
                <c:pt idx="877">
                  <c:v>99.763925232629262</c:v>
                </c:pt>
                <c:pt idx="878">
                  <c:v>99.761047324476081</c:v>
                </c:pt>
                <c:pt idx="879">
                  <c:v>99.758169441690498</c:v>
                </c:pt>
                <c:pt idx="880">
                  <c:v>99.755291584272783</c:v>
                </c:pt>
                <c:pt idx="881">
                  <c:v>99.755291584272783</c:v>
                </c:pt>
                <c:pt idx="882">
                  <c:v>99.755291584272783</c:v>
                </c:pt>
                <c:pt idx="883">
                  <c:v>99.755291584272783</c:v>
                </c:pt>
                <c:pt idx="884">
                  <c:v>99.755291584272783</c:v>
                </c:pt>
                <c:pt idx="885">
                  <c:v>99.755291584272783</c:v>
                </c:pt>
                <c:pt idx="886">
                  <c:v>99.755291584272783</c:v>
                </c:pt>
                <c:pt idx="887">
                  <c:v>99.755291584272783</c:v>
                </c:pt>
                <c:pt idx="888">
                  <c:v>99.755291584272783</c:v>
                </c:pt>
                <c:pt idx="889">
                  <c:v>99.755291584272783</c:v>
                </c:pt>
                <c:pt idx="890">
                  <c:v>99.755291584272783</c:v>
                </c:pt>
                <c:pt idx="891">
                  <c:v>99.752413752223262</c:v>
                </c:pt>
                <c:pt idx="892">
                  <c:v>99.749535945542135</c:v>
                </c:pt>
                <c:pt idx="893">
                  <c:v>99.746658164229771</c:v>
                </c:pt>
                <c:pt idx="894">
                  <c:v>99.743780408286398</c:v>
                </c:pt>
                <c:pt idx="895">
                  <c:v>99.740902677712342</c:v>
                </c:pt>
                <c:pt idx="896">
                  <c:v>99.738024972507873</c:v>
                </c:pt>
                <c:pt idx="897">
                  <c:v>99.735147292673261</c:v>
                </c:pt>
                <c:pt idx="898">
                  <c:v>99.732269638208777</c:v>
                </c:pt>
                <c:pt idx="899">
                  <c:v>99.729392009114775</c:v>
                </c:pt>
                <c:pt idx="900">
                  <c:v>99.72651440539147</c:v>
                </c:pt>
                <c:pt idx="901">
                  <c:v>99.72651440539147</c:v>
                </c:pt>
                <c:pt idx="902">
                  <c:v>99.72651440539147</c:v>
                </c:pt>
                <c:pt idx="903">
                  <c:v>99.72651440539147</c:v>
                </c:pt>
                <c:pt idx="904">
                  <c:v>99.72651440539147</c:v>
                </c:pt>
                <c:pt idx="905">
                  <c:v>99.72651440539147</c:v>
                </c:pt>
                <c:pt idx="906">
                  <c:v>99.720759274058153</c:v>
                </c:pt>
                <c:pt idx="907">
                  <c:v>99.715004244211173</c:v>
                </c:pt>
                <c:pt idx="908">
                  <c:v>99.709249315852745</c:v>
                </c:pt>
                <c:pt idx="909">
                  <c:v>99.7034944889852</c:v>
                </c:pt>
                <c:pt idx="910">
                  <c:v>99.697739763610755</c:v>
                </c:pt>
                <c:pt idx="911">
                  <c:v>99.694862438984188</c:v>
                </c:pt>
                <c:pt idx="912">
                  <c:v>99.691985139731727</c:v>
                </c:pt>
                <c:pt idx="913">
                  <c:v>99.689107865853728</c:v>
                </c:pt>
                <c:pt idx="914">
                  <c:v>99.686230617350404</c:v>
                </c:pt>
                <c:pt idx="915">
                  <c:v>99.68335339422211</c:v>
                </c:pt>
                <c:pt idx="916">
                  <c:v>99.677599024091592</c:v>
                </c:pt>
                <c:pt idx="917">
                  <c:v>99.671844755464477</c:v>
                </c:pt>
                <c:pt idx="918">
                  <c:v>99.66609058834301</c:v>
                </c:pt>
                <c:pt idx="919">
                  <c:v>99.660336522729509</c:v>
                </c:pt>
                <c:pt idx="920">
                  <c:v>99.654582558626231</c:v>
                </c:pt>
                <c:pt idx="921">
                  <c:v>99.637321275400524</c:v>
                </c:pt>
                <c:pt idx="922">
                  <c:v>99.620060905848902</c:v>
                </c:pt>
                <c:pt idx="923">
                  <c:v>99.602801450032956</c:v>
                </c:pt>
                <c:pt idx="924">
                  <c:v>99.585542908014219</c:v>
                </c:pt>
                <c:pt idx="925">
                  <c:v>99.568285279854294</c:v>
                </c:pt>
                <c:pt idx="926">
                  <c:v>99.536648668593259</c:v>
                </c:pt>
                <c:pt idx="927">
                  <c:v>99.505015129499924</c:v>
                </c:pt>
                <c:pt idx="928">
                  <c:v>99.47338466295399</c:v>
                </c:pt>
                <c:pt idx="929">
                  <c:v>99.441757269335469</c:v>
                </c:pt>
                <c:pt idx="930">
                  <c:v>99.410132949024302</c:v>
                </c:pt>
                <c:pt idx="931">
                  <c:v>99.355516362926835</c:v>
                </c:pt>
                <c:pt idx="932">
                  <c:v>99.300908949047454</c:v>
                </c:pt>
                <c:pt idx="933">
                  <c:v>99.246310709347341</c:v>
                </c:pt>
                <c:pt idx="934">
                  <c:v>99.191721645788959</c:v>
                </c:pt>
                <c:pt idx="935">
                  <c:v>99.137141760335794</c:v>
                </c:pt>
                <c:pt idx="936">
                  <c:v>99.096930876750733</c:v>
                </c:pt>
                <c:pt idx="937">
                  <c:v>99.056724978145184</c:v>
                </c:pt>
                <c:pt idx="938">
                  <c:v>99.016524065305873</c:v>
                </c:pt>
                <c:pt idx="939">
                  <c:v>98.976328139019927</c:v>
                </c:pt>
                <c:pt idx="940">
                  <c:v>98.936137200074782</c:v>
                </c:pt>
                <c:pt idx="941">
                  <c:v>98.930396044544125</c:v>
                </c:pt>
                <c:pt idx="942">
                  <c:v>98.924654990814304</c:v>
                </c:pt>
                <c:pt idx="943">
                  <c:v>98.918914038887635</c:v>
                </c:pt>
                <c:pt idx="944">
                  <c:v>98.913173188766393</c:v>
                </c:pt>
                <c:pt idx="945">
                  <c:v>98.907432440452865</c:v>
                </c:pt>
                <c:pt idx="946">
                  <c:v>98.930396044544125</c:v>
                </c:pt>
                <c:pt idx="947">
                  <c:v>98.953361277448806</c:v>
                </c:pt>
                <c:pt idx="948">
                  <c:v>98.976328139019913</c:v>
                </c:pt>
                <c:pt idx="949">
                  <c:v>98.999296629110461</c:v>
                </c:pt>
                <c:pt idx="950">
                  <c:v>99.022266747573511</c:v>
                </c:pt>
                <c:pt idx="951">
                  <c:v>99.056724978145155</c:v>
                </c:pt>
                <c:pt idx="952">
                  <c:v>99.091186871728738</c:v>
                </c:pt>
                <c:pt idx="953">
                  <c:v>99.125652427828811</c:v>
                </c:pt>
                <c:pt idx="954">
                  <c:v>99.160121645950071</c:v>
                </c:pt>
                <c:pt idx="955">
                  <c:v>99.194594525597424</c:v>
                </c:pt>
                <c:pt idx="956">
                  <c:v>99.220451587911725</c:v>
                </c:pt>
                <c:pt idx="957">
                  <c:v>99.246310709347341</c:v>
                </c:pt>
                <c:pt idx="958">
                  <c:v>99.272171889695628</c:v>
                </c:pt>
                <c:pt idx="959">
                  <c:v>99.298035128747969</c:v>
                </c:pt>
                <c:pt idx="960">
                  <c:v>99.323900426295808</c:v>
                </c:pt>
                <c:pt idx="961">
                  <c:v>99.344019302968064</c:v>
                </c:pt>
                <c:pt idx="962">
                  <c:v>99.364139424678839</c:v>
                </c:pt>
                <c:pt idx="963">
                  <c:v>99.384260791330135</c:v>
                </c:pt>
                <c:pt idx="964">
                  <c:v>99.404383402823854</c:v>
                </c:pt>
                <c:pt idx="965">
                  <c:v>99.424507259062025</c:v>
                </c:pt>
                <c:pt idx="966">
                  <c:v>99.436007164310965</c:v>
                </c:pt>
                <c:pt idx="967">
                  <c:v>99.447507475956854</c:v>
                </c:pt>
                <c:pt idx="968">
                  <c:v>99.459008193981305</c:v>
                </c:pt>
                <c:pt idx="969">
                  <c:v>99.47050931836614</c:v>
                </c:pt>
                <c:pt idx="970">
                  <c:v>99.482010849093001</c:v>
                </c:pt>
                <c:pt idx="971">
                  <c:v>99.487761766829024</c:v>
                </c:pt>
                <c:pt idx="972">
                  <c:v>99.493512786143683</c:v>
                </c:pt>
                <c:pt idx="973">
                  <c:v>99.499263907034745</c:v>
                </c:pt>
                <c:pt idx="974">
                  <c:v>99.505015129499881</c:v>
                </c:pt>
                <c:pt idx="975">
                  <c:v>99.51076645353686</c:v>
                </c:pt>
                <c:pt idx="976">
                  <c:v>99.516517879143379</c:v>
                </c:pt>
                <c:pt idx="977">
                  <c:v>99.522269406317136</c:v>
                </c:pt>
                <c:pt idx="978">
                  <c:v>99.528021035055843</c:v>
                </c:pt>
                <c:pt idx="979">
                  <c:v>99.53377276535727</c:v>
                </c:pt>
                <c:pt idx="980">
                  <c:v>99.539524597219071</c:v>
                </c:pt>
                <c:pt idx="981">
                  <c:v>99.542400551234422</c:v>
                </c:pt>
                <c:pt idx="982">
                  <c:v>99.545276530639001</c:v>
                </c:pt>
                <c:pt idx="983">
                  <c:v>99.548152535432564</c:v>
                </c:pt>
                <c:pt idx="984">
                  <c:v>99.551028565614772</c:v>
                </c:pt>
                <c:pt idx="985">
                  <c:v>99.553904621185382</c:v>
                </c:pt>
                <c:pt idx="986">
                  <c:v>99.553904621185382</c:v>
                </c:pt>
                <c:pt idx="987">
                  <c:v>99.553904621185382</c:v>
                </c:pt>
                <c:pt idx="988">
                  <c:v>99.553904621185382</c:v>
                </c:pt>
                <c:pt idx="989">
                  <c:v>99.553904621185382</c:v>
                </c:pt>
                <c:pt idx="990">
                  <c:v>99.553904621185382</c:v>
                </c:pt>
                <c:pt idx="991">
                  <c:v>99.553904621185382</c:v>
                </c:pt>
                <c:pt idx="992">
                  <c:v>99.553904621185382</c:v>
                </c:pt>
                <c:pt idx="993">
                  <c:v>99.553904621185382</c:v>
                </c:pt>
                <c:pt idx="994">
                  <c:v>99.553904621185382</c:v>
                </c:pt>
                <c:pt idx="995">
                  <c:v>99.553904621185382</c:v>
                </c:pt>
                <c:pt idx="996">
                  <c:v>99.551028565614772</c:v>
                </c:pt>
                <c:pt idx="997">
                  <c:v>99.548152535432564</c:v>
                </c:pt>
                <c:pt idx="998">
                  <c:v>99.545276530639001</c:v>
                </c:pt>
                <c:pt idx="999">
                  <c:v>99.542400551234422</c:v>
                </c:pt>
                <c:pt idx="1000">
                  <c:v>99.539524597219071</c:v>
                </c:pt>
                <c:pt idx="1001">
                  <c:v>99.53377276535727</c:v>
                </c:pt>
                <c:pt idx="1002">
                  <c:v>99.528021035055843</c:v>
                </c:pt>
                <c:pt idx="1003">
                  <c:v>99.522269406317136</c:v>
                </c:pt>
                <c:pt idx="1004">
                  <c:v>99.516517879143379</c:v>
                </c:pt>
                <c:pt idx="1005">
                  <c:v>99.51076645353686</c:v>
                </c:pt>
                <c:pt idx="1006">
                  <c:v>99.502139505570696</c:v>
                </c:pt>
                <c:pt idx="1007">
                  <c:v>99.493512786143683</c:v>
                </c:pt>
                <c:pt idx="1008">
                  <c:v>99.484886295263536</c:v>
                </c:pt>
                <c:pt idx="1009">
                  <c:v>99.47626003293793</c:v>
                </c:pt>
                <c:pt idx="1010">
                  <c:v>99.467633999174637</c:v>
                </c:pt>
                <c:pt idx="1011">
                  <c:v>99.453257784172877</c:v>
                </c:pt>
                <c:pt idx="1012">
                  <c:v>99.438882204123459</c:v>
                </c:pt>
                <c:pt idx="1013">
                  <c:v>99.424507259062025</c:v>
                </c:pt>
                <c:pt idx="1014">
                  <c:v>99.410132949024302</c:v>
                </c:pt>
                <c:pt idx="1015">
                  <c:v>99.395759274046</c:v>
                </c:pt>
                <c:pt idx="1016">
                  <c:v>99.381386234162804</c:v>
                </c:pt>
                <c:pt idx="1017">
                  <c:v>99.367013829410496</c:v>
                </c:pt>
                <c:pt idx="1018">
                  <c:v>99.352642059824703</c:v>
                </c:pt>
                <c:pt idx="1019">
                  <c:v>99.33827092544125</c:v>
                </c:pt>
                <c:pt idx="1020">
                  <c:v>99.323900426295808</c:v>
                </c:pt>
                <c:pt idx="1021">
                  <c:v>99.298035128747969</c:v>
                </c:pt>
                <c:pt idx="1022">
                  <c:v>99.272171889695628</c:v>
                </c:pt>
                <c:pt idx="1023">
                  <c:v>99.246310709347341</c:v>
                </c:pt>
                <c:pt idx="1024">
                  <c:v>99.220451587911725</c:v>
                </c:pt>
                <c:pt idx="1025">
                  <c:v>99.194594525597424</c:v>
                </c:pt>
                <c:pt idx="1026">
                  <c:v>99.157249071249865</c:v>
                </c:pt>
                <c:pt idx="1027">
                  <c:v>99.119907914158418</c:v>
                </c:pt>
                <c:pt idx="1028">
                  <c:v>99.082571054952581</c:v>
                </c:pt>
                <c:pt idx="1029">
                  <c:v>99.045238494262151</c:v>
                </c:pt>
                <c:pt idx="1030">
                  <c:v>99.007910232717094</c:v>
                </c:pt>
              </c:numCache>
            </c:numRef>
          </c:yVal>
          <c:smooth val="0"/>
          <c:extLst>
            <c:ext xmlns:c16="http://schemas.microsoft.com/office/drawing/2014/chart" uri="{C3380CC4-5D6E-409C-BE32-E72D297353CC}">
              <c16:uniqueId val="{00000007-93ED-4AF9-9AD9-B94B79ED2920}"/>
            </c:ext>
          </c:extLst>
        </c:ser>
        <c:ser>
          <c:idx val="8"/>
          <c:order val="8"/>
          <c:tx>
            <c:strRef>
              <c:f>'Glass Data'!$K$1</c:f>
              <c:strCache>
                <c:ptCount val="1"/>
                <c:pt idx="0">
                  <c:v>y4 substrate % transmission  (at .707 of radius)</c:v>
                </c:pt>
              </c:strCache>
            </c:strRef>
          </c:tx>
          <c:marker>
            <c:symbol val="none"/>
          </c:marker>
          <c:xVal>
            <c:numRef>
              <c:f>'Glass Data'!$A$3:$A$1033</c:f>
              <c:numCache>
                <c:formatCode>General</c:formatCode>
                <c:ptCount val="1031"/>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338</c:v>
                </c:pt>
                <c:pt idx="39">
                  <c:v>339</c:v>
                </c:pt>
                <c:pt idx="40">
                  <c:v>340</c:v>
                </c:pt>
                <c:pt idx="41">
                  <c:v>341</c:v>
                </c:pt>
                <c:pt idx="42">
                  <c:v>342</c:v>
                </c:pt>
                <c:pt idx="43">
                  <c:v>343</c:v>
                </c:pt>
                <c:pt idx="44">
                  <c:v>344</c:v>
                </c:pt>
                <c:pt idx="45">
                  <c:v>345</c:v>
                </c:pt>
                <c:pt idx="46">
                  <c:v>346</c:v>
                </c:pt>
                <c:pt idx="47">
                  <c:v>347</c:v>
                </c:pt>
                <c:pt idx="48">
                  <c:v>348</c:v>
                </c:pt>
                <c:pt idx="49">
                  <c:v>349</c:v>
                </c:pt>
                <c:pt idx="50">
                  <c:v>350</c:v>
                </c:pt>
                <c:pt idx="51">
                  <c:v>351</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459</c:v>
                </c:pt>
                <c:pt idx="160">
                  <c:v>460</c:v>
                </c:pt>
                <c:pt idx="161">
                  <c:v>461</c:v>
                </c:pt>
                <c:pt idx="162">
                  <c:v>462</c:v>
                </c:pt>
                <c:pt idx="163">
                  <c:v>463</c:v>
                </c:pt>
                <c:pt idx="164">
                  <c:v>464</c:v>
                </c:pt>
                <c:pt idx="165">
                  <c:v>465</c:v>
                </c:pt>
                <c:pt idx="166">
                  <c:v>466</c:v>
                </c:pt>
                <c:pt idx="167">
                  <c:v>467</c:v>
                </c:pt>
                <c:pt idx="168">
                  <c:v>468</c:v>
                </c:pt>
                <c:pt idx="169">
                  <c:v>469</c:v>
                </c:pt>
                <c:pt idx="170">
                  <c:v>470</c:v>
                </c:pt>
                <c:pt idx="171">
                  <c:v>471</c:v>
                </c:pt>
                <c:pt idx="172">
                  <c:v>472</c:v>
                </c:pt>
                <c:pt idx="173">
                  <c:v>473</c:v>
                </c:pt>
                <c:pt idx="174">
                  <c:v>474</c:v>
                </c:pt>
                <c:pt idx="175">
                  <c:v>475</c:v>
                </c:pt>
                <c:pt idx="176">
                  <c:v>476</c:v>
                </c:pt>
                <c:pt idx="177">
                  <c:v>477</c:v>
                </c:pt>
                <c:pt idx="178">
                  <c:v>478</c:v>
                </c:pt>
                <c:pt idx="179">
                  <c:v>479</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539</c:v>
                </c:pt>
                <c:pt idx="240">
                  <c:v>540</c:v>
                </c:pt>
                <c:pt idx="241">
                  <c:v>541</c:v>
                </c:pt>
                <c:pt idx="242">
                  <c:v>542</c:v>
                </c:pt>
                <c:pt idx="243">
                  <c:v>543</c:v>
                </c:pt>
                <c:pt idx="244">
                  <c:v>544</c:v>
                </c:pt>
                <c:pt idx="245">
                  <c:v>545</c:v>
                </c:pt>
                <c:pt idx="246">
                  <c:v>546</c:v>
                </c:pt>
                <c:pt idx="247">
                  <c:v>547</c:v>
                </c:pt>
                <c:pt idx="248">
                  <c:v>548</c:v>
                </c:pt>
                <c:pt idx="249">
                  <c:v>549</c:v>
                </c:pt>
                <c:pt idx="250">
                  <c:v>550</c:v>
                </c:pt>
                <c:pt idx="251">
                  <c:v>551</c:v>
                </c:pt>
                <c:pt idx="252">
                  <c:v>552</c:v>
                </c:pt>
                <c:pt idx="253">
                  <c:v>553</c:v>
                </c:pt>
                <c:pt idx="254">
                  <c:v>554</c:v>
                </c:pt>
                <c:pt idx="255">
                  <c:v>555</c:v>
                </c:pt>
                <c:pt idx="256">
                  <c:v>556</c:v>
                </c:pt>
                <c:pt idx="257">
                  <c:v>557</c:v>
                </c:pt>
                <c:pt idx="258">
                  <c:v>558</c:v>
                </c:pt>
                <c:pt idx="259">
                  <c:v>559</c:v>
                </c:pt>
                <c:pt idx="260">
                  <c:v>560</c:v>
                </c:pt>
                <c:pt idx="261">
                  <c:v>561</c:v>
                </c:pt>
                <c:pt idx="262">
                  <c:v>562</c:v>
                </c:pt>
                <c:pt idx="263">
                  <c:v>563</c:v>
                </c:pt>
                <c:pt idx="264">
                  <c:v>564</c:v>
                </c:pt>
                <c:pt idx="265">
                  <c:v>565</c:v>
                </c:pt>
                <c:pt idx="266">
                  <c:v>566</c:v>
                </c:pt>
                <c:pt idx="267">
                  <c:v>567</c:v>
                </c:pt>
                <c:pt idx="268">
                  <c:v>568</c:v>
                </c:pt>
                <c:pt idx="269">
                  <c:v>569</c:v>
                </c:pt>
                <c:pt idx="270">
                  <c:v>570</c:v>
                </c:pt>
                <c:pt idx="271">
                  <c:v>571</c:v>
                </c:pt>
                <c:pt idx="272">
                  <c:v>572</c:v>
                </c:pt>
                <c:pt idx="273">
                  <c:v>573</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668</c:v>
                </c:pt>
                <c:pt idx="369">
                  <c:v>669</c:v>
                </c:pt>
                <c:pt idx="370">
                  <c:v>670</c:v>
                </c:pt>
                <c:pt idx="371">
                  <c:v>671</c:v>
                </c:pt>
                <c:pt idx="372">
                  <c:v>672</c:v>
                </c:pt>
                <c:pt idx="373">
                  <c:v>673</c:v>
                </c:pt>
                <c:pt idx="374">
                  <c:v>674</c:v>
                </c:pt>
                <c:pt idx="375">
                  <c:v>675</c:v>
                </c:pt>
                <c:pt idx="376">
                  <c:v>676</c:v>
                </c:pt>
                <c:pt idx="377">
                  <c:v>677</c:v>
                </c:pt>
                <c:pt idx="378">
                  <c:v>678</c:v>
                </c:pt>
                <c:pt idx="379">
                  <c:v>679</c:v>
                </c:pt>
                <c:pt idx="380">
                  <c:v>680</c:v>
                </c:pt>
                <c:pt idx="381">
                  <c:v>681</c:v>
                </c:pt>
                <c:pt idx="382">
                  <c:v>682</c:v>
                </c:pt>
                <c:pt idx="383">
                  <c:v>683</c:v>
                </c:pt>
                <c:pt idx="384">
                  <c:v>684</c:v>
                </c:pt>
                <c:pt idx="385">
                  <c:v>685</c:v>
                </c:pt>
                <c:pt idx="386">
                  <c:v>686</c:v>
                </c:pt>
                <c:pt idx="387">
                  <c:v>687</c:v>
                </c:pt>
                <c:pt idx="388">
                  <c:v>688</c:v>
                </c:pt>
                <c:pt idx="389">
                  <c:v>689</c:v>
                </c:pt>
                <c:pt idx="390">
                  <c:v>690</c:v>
                </c:pt>
                <c:pt idx="391">
                  <c:v>691</c:v>
                </c:pt>
                <c:pt idx="392">
                  <c:v>692</c:v>
                </c:pt>
                <c:pt idx="393">
                  <c:v>693</c:v>
                </c:pt>
                <c:pt idx="394">
                  <c:v>694</c:v>
                </c:pt>
                <c:pt idx="395">
                  <c:v>695</c:v>
                </c:pt>
                <c:pt idx="396">
                  <c:v>696</c:v>
                </c:pt>
                <c:pt idx="397">
                  <c:v>697</c:v>
                </c:pt>
                <c:pt idx="398">
                  <c:v>698</c:v>
                </c:pt>
                <c:pt idx="399">
                  <c:v>699</c:v>
                </c:pt>
                <c:pt idx="400">
                  <c:v>700</c:v>
                </c:pt>
                <c:pt idx="401">
                  <c:v>701</c:v>
                </c:pt>
                <c:pt idx="402">
                  <c:v>702</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827</c:v>
                </c:pt>
                <c:pt idx="528">
                  <c:v>828</c:v>
                </c:pt>
                <c:pt idx="529">
                  <c:v>829</c:v>
                </c:pt>
                <c:pt idx="530">
                  <c:v>830</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954</c:v>
                </c:pt>
                <c:pt idx="655">
                  <c:v>955</c:v>
                </c:pt>
                <c:pt idx="656">
                  <c:v>956</c:v>
                </c:pt>
                <c:pt idx="657">
                  <c:v>957</c:v>
                </c:pt>
                <c:pt idx="658">
                  <c:v>958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1001</c:v>
                </c:pt>
                <c:pt idx="702">
                  <c:v>1002</c:v>
                </c:pt>
                <c:pt idx="703">
                  <c:v>1003</c:v>
                </c:pt>
                <c:pt idx="704">
                  <c:v>1004</c:v>
                </c:pt>
                <c:pt idx="705">
                  <c:v>1005</c:v>
                </c:pt>
                <c:pt idx="706">
                  <c:v>1006</c:v>
                </c:pt>
                <c:pt idx="707">
                  <c:v>1007</c:v>
                </c:pt>
                <c:pt idx="708">
                  <c:v>1008</c:v>
                </c:pt>
                <c:pt idx="709">
                  <c:v>1009</c:v>
                </c:pt>
                <c:pt idx="710">
                  <c:v>1010</c:v>
                </c:pt>
                <c:pt idx="711">
                  <c:v>1011</c:v>
                </c:pt>
                <c:pt idx="712">
                  <c:v>1012</c:v>
                </c:pt>
                <c:pt idx="713">
                  <c:v>1013</c:v>
                </c:pt>
                <c:pt idx="714">
                  <c:v>1014</c:v>
                </c:pt>
                <c:pt idx="715">
                  <c:v>1015</c:v>
                </c:pt>
                <c:pt idx="716">
                  <c:v>1016</c:v>
                </c:pt>
                <c:pt idx="717">
                  <c:v>1017</c:v>
                </c:pt>
                <c:pt idx="718">
                  <c:v>1018</c:v>
                </c:pt>
                <c:pt idx="719">
                  <c:v>1019</c:v>
                </c:pt>
                <c:pt idx="720">
                  <c:v>1020</c:v>
                </c:pt>
                <c:pt idx="721">
                  <c:v>1021</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1086</c:v>
                </c:pt>
                <c:pt idx="787">
                  <c:v>1087</c:v>
                </c:pt>
                <c:pt idx="788">
                  <c:v>1088</c:v>
                </c:pt>
                <c:pt idx="789">
                  <c:v>1089</c:v>
                </c:pt>
                <c:pt idx="790">
                  <c:v>1090</c:v>
                </c:pt>
                <c:pt idx="791">
                  <c:v>1091</c:v>
                </c:pt>
                <c:pt idx="792">
                  <c:v>1092</c:v>
                </c:pt>
                <c:pt idx="793">
                  <c:v>1093</c:v>
                </c:pt>
                <c:pt idx="794">
                  <c:v>1094</c:v>
                </c:pt>
                <c:pt idx="795">
                  <c:v>1095</c:v>
                </c:pt>
                <c:pt idx="796">
                  <c:v>1096</c:v>
                </c:pt>
                <c:pt idx="797">
                  <c:v>1097</c:v>
                </c:pt>
                <c:pt idx="798">
                  <c:v>1098</c:v>
                </c:pt>
                <c:pt idx="799">
                  <c:v>1099</c:v>
                </c:pt>
                <c:pt idx="800">
                  <c:v>1100</c:v>
                </c:pt>
                <c:pt idx="801">
                  <c:v>1101</c:v>
                </c:pt>
                <c:pt idx="802">
                  <c:v>1102</c:v>
                </c:pt>
                <c:pt idx="803">
                  <c:v>1103</c:v>
                </c:pt>
                <c:pt idx="804">
                  <c:v>1104</c:v>
                </c:pt>
                <c:pt idx="805">
                  <c:v>1105</c:v>
                </c:pt>
                <c:pt idx="806">
                  <c:v>1106</c:v>
                </c:pt>
                <c:pt idx="807">
                  <c:v>1107</c:v>
                </c:pt>
                <c:pt idx="808">
                  <c:v>1108</c:v>
                </c:pt>
                <c:pt idx="809">
                  <c:v>1109</c:v>
                </c:pt>
                <c:pt idx="810">
                  <c:v>1110</c:v>
                </c:pt>
                <c:pt idx="811">
                  <c:v>1111</c:v>
                </c:pt>
                <c:pt idx="812">
                  <c:v>1112</c:v>
                </c:pt>
                <c:pt idx="813">
                  <c:v>1113</c:v>
                </c:pt>
                <c:pt idx="814">
                  <c:v>1114</c:v>
                </c:pt>
                <c:pt idx="815">
                  <c:v>1115</c:v>
                </c:pt>
                <c:pt idx="816">
                  <c:v>1116</c:v>
                </c:pt>
                <c:pt idx="817">
                  <c:v>1117</c:v>
                </c:pt>
                <c:pt idx="818">
                  <c:v>1118</c:v>
                </c:pt>
                <c:pt idx="819">
                  <c:v>1119</c:v>
                </c:pt>
                <c:pt idx="820">
                  <c:v>1120</c:v>
                </c:pt>
                <c:pt idx="821">
                  <c:v>1121</c:v>
                </c:pt>
                <c:pt idx="822">
                  <c:v>1122</c:v>
                </c:pt>
                <c:pt idx="823">
                  <c:v>1123</c:v>
                </c:pt>
                <c:pt idx="824">
                  <c:v>1124</c:v>
                </c:pt>
                <c:pt idx="825">
                  <c:v>1125</c:v>
                </c:pt>
                <c:pt idx="826">
                  <c:v>1126</c:v>
                </c:pt>
                <c:pt idx="827">
                  <c:v>1127</c:v>
                </c:pt>
                <c:pt idx="828">
                  <c:v>1128</c:v>
                </c:pt>
                <c:pt idx="829">
                  <c:v>1129</c:v>
                </c:pt>
                <c:pt idx="830">
                  <c:v>1130</c:v>
                </c:pt>
                <c:pt idx="831">
                  <c:v>1131</c:v>
                </c:pt>
                <c:pt idx="832">
                  <c:v>1132</c:v>
                </c:pt>
                <c:pt idx="833">
                  <c:v>1133</c:v>
                </c:pt>
                <c:pt idx="834">
                  <c:v>1134</c:v>
                </c:pt>
                <c:pt idx="835">
                  <c:v>1135</c:v>
                </c:pt>
                <c:pt idx="836">
                  <c:v>1136</c:v>
                </c:pt>
                <c:pt idx="837">
                  <c:v>1137</c:v>
                </c:pt>
                <c:pt idx="838">
                  <c:v>1138</c:v>
                </c:pt>
                <c:pt idx="839">
                  <c:v>1139</c:v>
                </c:pt>
                <c:pt idx="840">
                  <c:v>1140</c:v>
                </c:pt>
                <c:pt idx="841">
                  <c:v>1141</c:v>
                </c:pt>
                <c:pt idx="842">
                  <c:v>1142</c:v>
                </c:pt>
                <c:pt idx="843">
                  <c:v>1143</c:v>
                </c:pt>
                <c:pt idx="844">
                  <c:v>1144</c:v>
                </c:pt>
                <c:pt idx="845">
                  <c:v>1145</c:v>
                </c:pt>
                <c:pt idx="846">
                  <c:v>1146</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1211</c:v>
                </c:pt>
                <c:pt idx="912">
                  <c:v>1212</c:v>
                </c:pt>
                <c:pt idx="913">
                  <c:v>1213</c:v>
                </c:pt>
                <c:pt idx="914">
                  <c:v>1214</c:v>
                </c:pt>
                <c:pt idx="915">
                  <c:v>1215</c:v>
                </c:pt>
                <c:pt idx="916">
                  <c:v>1216</c:v>
                </c:pt>
                <c:pt idx="917">
                  <c:v>1217</c:v>
                </c:pt>
                <c:pt idx="918">
                  <c:v>1218</c:v>
                </c:pt>
                <c:pt idx="919">
                  <c:v>1219</c:v>
                </c:pt>
                <c:pt idx="920">
                  <c:v>1220</c:v>
                </c:pt>
                <c:pt idx="921">
                  <c:v>1221</c:v>
                </c:pt>
                <c:pt idx="922">
                  <c:v>1222</c:v>
                </c:pt>
                <c:pt idx="923">
                  <c:v>1223</c:v>
                </c:pt>
                <c:pt idx="924">
                  <c:v>1224</c:v>
                </c:pt>
                <c:pt idx="925">
                  <c:v>1225</c:v>
                </c:pt>
                <c:pt idx="926">
                  <c:v>1226</c:v>
                </c:pt>
                <c:pt idx="927">
                  <c:v>1227</c:v>
                </c:pt>
                <c:pt idx="928">
                  <c:v>1228</c:v>
                </c:pt>
                <c:pt idx="929">
                  <c:v>1229</c:v>
                </c:pt>
                <c:pt idx="930">
                  <c:v>1230</c:v>
                </c:pt>
                <c:pt idx="931">
                  <c:v>1231</c:v>
                </c:pt>
                <c:pt idx="932">
                  <c:v>1232</c:v>
                </c:pt>
                <c:pt idx="933">
                  <c:v>1233</c:v>
                </c:pt>
                <c:pt idx="934">
                  <c:v>1234</c:v>
                </c:pt>
                <c:pt idx="935">
                  <c:v>1235</c:v>
                </c:pt>
                <c:pt idx="936">
                  <c:v>1236</c:v>
                </c:pt>
                <c:pt idx="937">
                  <c:v>1237</c:v>
                </c:pt>
                <c:pt idx="938">
                  <c:v>1238</c:v>
                </c:pt>
                <c:pt idx="939">
                  <c:v>1239</c:v>
                </c:pt>
                <c:pt idx="940">
                  <c:v>1240</c:v>
                </c:pt>
                <c:pt idx="941">
                  <c:v>1241</c:v>
                </c:pt>
                <c:pt idx="942">
                  <c:v>1242</c:v>
                </c:pt>
                <c:pt idx="943">
                  <c:v>1243</c:v>
                </c:pt>
                <c:pt idx="944">
                  <c:v>1244</c:v>
                </c:pt>
                <c:pt idx="945">
                  <c:v>1245</c:v>
                </c:pt>
                <c:pt idx="946">
                  <c:v>1246</c:v>
                </c:pt>
                <c:pt idx="947">
                  <c:v>1247</c:v>
                </c:pt>
                <c:pt idx="948">
                  <c:v>1248</c:v>
                </c:pt>
                <c:pt idx="949">
                  <c:v>1249</c:v>
                </c:pt>
                <c:pt idx="950">
                  <c:v>1250</c:v>
                </c:pt>
                <c:pt idx="951">
                  <c:v>1251</c:v>
                </c:pt>
                <c:pt idx="952">
                  <c:v>1252</c:v>
                </c:pt>
                <c:pt idx="953">
                  <c:v>1253</c:v>
                </c:pt>
                <c:pt idx="954">
                  <c:v>1254</c:v>
                </c:pt>
                <c:pt idx="955">
                  <c:v>1255</c:v>
                </c:pt>
                <c:pt idx="956">
                  <c:v>1256</c:v>
                </c:pt>
                <c:pt idx="957">
                  <c:v>1257</c:v>
                </c:pt>
                <c:pt idx="958">
                  <c:v>1258</c:v>
                </c:pt>
                <c:pt idx="959">
                  <c:v>1259</c:v>
                </c:pt>
                <c:pt idx="960">
                  <c:v>1260</c:v>
                </c:pt>
                <c:pt idx="961">
                  <c:v>1261</c:v>
                </c:pt>
                <c:pt idx="962">
                  <c:v>1262</c:v>
                </c:pt>
                <c:pt idx="963">
                  <c:v>1263</c:v>
                </c:pt>
                <c:pt idx="964">
                  <c:v>1264</c:v>
                </c:pt>
                <c:pt idx="965">
                  <c:v>1265</c:v>
                </c:pt>
                <c:pt idx="966">
                  <c:v>1266</c:v>
                </c:pt>
                <c:pt idx="967">
                  <c:v>1267</c:v>
                </c:pt>
                <c:pt idx="968">
                  <c:v>1268</c:v>
                </c:pt>
                <c:pt idx="969">
                  <c:v>1269</c:v>
                </c:pt>
                <c:pt idx="970">
                  <c:v>1270</c:v>
                </c:pt>
                <c:pt idx="971">
                  <c:v>1271</c:v>
                </c:pt>
                <c:pt idx="972">
                  <c:v>1272</c:v>
                </c:pt>
                <c:pt idx="973">
                  <c:v>1273</c:v>
                </c:pt>
                <c:pt idx="974">
                  <c:v>1274</c:v>
                </c:pt>
                <c:pt idx="975">
                  <c:v>1275</c:v>
                </c:pt>
                <c:pt idx="976">
                  <c:v>1276</c:v>
                </c:pt>
                <c:pt idx="977">
                  <c:v>1277</c:v>
                </c:pt>
                <c:pt idx="978">
                  <c:v>1278</c:v>
                </c:pt>
                <c:pt idx="979">
                  <c:v>1279</c:v>
                </c:pt>
                <c:pt idx="980">
                  <c:v>1280</c:v>
                </c:pt>
                <c:pt idx="981">
                  <c:v>1281</c:v>
                </c:pt>
                <c:pt idx="982">
                  <c:v>1282</c:v>
                </c:pt>
                <c:pt idx="983">
                  <c:v>1283</c:v>
                </c:pt>
                <c:pt idx="984">
                  <c:v>1284</c:v>
                </c:pt>
                <c:pt idx="985">
                  <c:v>1285</c:v>
                </c:pt>
                <c:pt idx="986">
                  <c:v>1286</c:v>
                </c:pt>
                <c:pt idx="987">
                  <c:v>1287</c:v>
                </c:pt>
                <c:pt idx="988">
                  <c:v>1288</c:v>
                </c:pt>
                <c:pt idx="989">
                  <c:v>1289</c:v>
                </c:pt>
                <c:pt idx="990">
                  <c:v>1290</c:v>
                </c:pt>
                <c:pt idx="991">
                  <c:v>1291</c:v>
                </c:pt>
                <c:pt idx="992">
                  <c:v>1292</c:v>
                </c:pt>
                <c:pt idx="993">
                  <c:v>1293</c:v>
                </c:pt>
                <c:pt idx="994">
                  <c:v>1294</c:v>
                </c:pt>
                <c:pt idx="995">
                  <c:v>1295</c:v>
                </c:pt>
                <c:pt idx="996">
                  <c:v>1296</c:v>
                </c:pt>
                <c:pt idx="997">
                  <c:v>1297</c:v>
                </c:pt>
                <c:pt idx="998">
                  <c:v>1298</c:v>
                </c:pt>
                <c:pt idx="999">
                  <c:v>1299</c:v>
                </c:pt>
                <c:pt idx="1000">
                  <c:v>1300</c:v>
                </c:pt>
                <c:pt idx="1001">
                  <c:v>1301</c:v>
                </c:pt>
                <c:pt idx="1002">
                  <c:v>1302</c:v>
                </c:pt>
                <c:pt idx="1003">
                  <c:v>1303</c:v>
                </c:pt>
                <c:pt idx="1004">
                  <c:v>1304</c:v>
                </c:pt>
                <c:pt idx="1005">
                  <c:v>1305</c:v>
                </c:pt>
                <c:pt idx="1006">
                  <c:v>1306</c:v>
                </c:pt>
                <c:pt idx="1007">
                  <c:v>1307</c:v>
                </c:pt>
                <c:pt idx="1008">
                  <c:v>1308</c:v>
                </c:pt>
                <c:pt idx="1009">
                  <c:v>1309</c:v>
                </c:pt>
                <c:pt idx="1010">
                  <c:v>1310</c:v>
                </c:pt>
                <c:pt idx="1011">
                  <c:v>1311</c:v>
                </c:pt>
                <c:pt idx="1012">
                  <c:v>1312</c:v>
                </c:pt>
                <c:pt idx="1013">
                  <c:v>1313</c:v>
                </c:pt>
                <c:pt idx="1014">
                  <c:v>1314</c:v>
                </c:pt>
                <c:pt idx="1015">
                  <c:v>1315</c:v>
                </c:pt>
                <c:pt idx="1016">
                  <c:v>1316</c:v>
                </c:pt>
                <c:pt idx="1017">
                  <c:v>1317</c:v>
                </c:pt>
                <c:pt idx="1018">
                  <c:v>1318</c:v>
                </c:pt>
                <c:pt idx="1019">
                  <c:v>1319</c:v>
                </c:pt>
                <c:pt idx="1020">
                  <c:v>1320</c:v>
                </c:pt>
                <c:pt idx="1021">
                  <c:v>1321</c:v>
                </c:pt>
                <c:pt idx="1022">
                  <c:v>1322</c:v>
                </c:pt>
                <c:pt idx="1023">
                  <c:v>1323</c:v>
                </c:pt>
                <c:pt idx="1024">
                  <c:v>1324</c:v>
                </c:pt>
                <c:pt idx="1025">
                  <c:v>1325</c:v>
                </c:pt>
                <c:pt idx="1026">
                  <c:v>1326</c:v>
                </c:pt>
                <c:pt idx="1027">
                  <c:v>1327</c:v>
                </c:pt>
                <c:pt idx="1028">
                  <c:v>1328</c:v>
                </c:pt>
                <c:pt idx="1029">
                  <c:v>1329</c:v>
                </c:pt>
                <c:pt idx="1030">
                  <c:v>1330</c:v>
                </c:pt>
              </c:numCache>
            </c:numRef>
          </c:xVal>
          <c:yVal>
            <c:numRef>
              <c:f>'Glass Data'!$K$3:$K$1033</c:f>
              <c:numCache>
                <c:formatCode>General</c:formatCode>
                <c:ptCount val="1031"/>
                <c:pt idx="0">
                  <c:v>99.741688408648372</c:v>
                </c:pt>
                <c:pt idx="1">
                  <c:v>99.738970280064692</c:v>
                </c:pt>
                <c:pt idx="2">
                  <c:v>99.736252171089106</c:v>
                </c:pt>
                <c:pt idx="3">
                  <c:v>99.733534081721885</c:v>
                </c:pt>
                <c:pt idx="4">
                  <c:v>99.730816011963242</c:v>
                </c:pt>
                <c:pt idx="5">
                  <c:v>99.728097961813504</c:v>
                </c:pt>
                <c:pt idx="6">
                  <c:v>99.733534081721885</c:v>
                </c:pt>
                <c:pt idx="7">
                  <c:v>99.738970280064692</c:v>
                </c:pt>
                <c:pt idx="8">
                  <c:v>99.74440655683992</c:v>
                </c:pt>
                <c:pt idx="9">
                  <c:v>99.749842912045523</c:v>
                </c:pt>
                <c:pt idx="10">
                  <c:v>99.75527934567954</c:v>
                </c:pt>
                <c:pt idx="11">
                  <c:v>99.760715857739925</c:v>
                </c:pt>
                <c:pt idx="12">
                  <c:v>99.766152448224673</c:v>
                </c:pt>
                <c:pt idx="13">
                  <c:v>99.771589117131768</c:v>
                </c:pt>
                <c:pt idx="14">
                  <c:v>99.777025864459219</c:v>
                </c:pt>
                <c:pt idx="15">
                  <c:v>99.782462690204994</c:v>
                </c:pt>
                <c:pt idx="16">
                  <c:v>99.779744267529949</c:v>
                </c:pt>
                <c:pt idx="17">
                  <c:v>99.777025864459219</c:v>
                </c:pt>
                <c:pt idx="18">
                  <c:v>99.774307480993073</c:v>
                </c:pt>
                <c:pt idx="19">
                  <c:v>99.771589117131768</c:v>
                </c:pt>
                <c:pt idx="20">
                  <c:v>99.768870772875545</c:v>
                </c:pt>
                <c:pt idx="21">
                  <c:v>99.771589117131768</c:v>
                </c:pt>
                <c:pt idx="22">
                  <c:v>99.774307480993073</c:v>
                </c:pt>
                <c:pt idx="23">
                  <c:v>99.777025864459219</c:v>
                </c:pt>
                <c:pt idx="24">
                  <c:v>99.779744267529949</c:v>
                </c:pt>
                <c:pt idx="25">
                  <c:v>99.782462690204994</c:v>
                </c:pt>
                <c:pt idx="26">
                  <c:v>99.782462690204994</c:v>
                </c:pt>
                <c:pt idx="27">
                  <c:v>99.782462690204994</c:v>
                </c:pt>
                <c:pt idx="28">
                  <c:v>99.782462690204994</c:v>
                </c:pt>
                <c:pt idx="29">
                  <c:v>99.782462690204994</c:v>
                </c:pt>
                <c:pt idx="30">
                  <c:v>99.782462690204994</c:v>
                </c:pt>
                <c:pt idx="31">
                  <c:v>99.785181132484126</c:v>
                </c:pt>
                <c:pt idx="32">
                  <c:v>99.78789959436709</c:v>
                </c:pt>
                <c:pt idx="33">
                  <c:v>99.790618075853644</c:v>
                </c:pt>
                <c:pt idx="34">
                  <c:v>99.793336576943517</c:v>
                </c:pt>
                <c:pt idx="35">
                  <c:v>99.79605509763644</c:v>
                </c:pt>
                <c:pt idx="36">
                  <c:v>99.809647995138505</c:v>
                </c:pt>
                <c:pt idx="37">
                  <c:v>99.82324138267974</c:v>
                </c:pt>
                <c:pt idx="38">
                  <c:v>99.836835260228739</c:v>
                </c:pt>
                <c:pt idx="39">
                  <c:v>99.850429627754153</c:v>
                </c:pt>
                <c:pt idx="40">
                  <c:v>99.864024485224562</c:v>
                </c:pt>
                <c:pt idx="41">
                  <c:v>99.874900723940158</c:v>
                </c:pt>
                <c:pt idx="42">
                  <c:v>99.885777276184399</c:v>
                </c:pt>
                <c:pt idx="43">
                  <c:v>99.896654141941227</c:v>
                </c:pt>
                <c:pt idx="44">
                  <c:v>99.90753132119454</c:v>
                </c:pt>
                <c:pt idx="45">
                  <c:v>99.918408813928309</c:v>
                </c:pt>
                <c:pt idx="46">
                  <c:v>99.923847677845345</c:v>
                </c:pt>
                <c:pt idx="47">
                  <c:v>99.929286620126462</c:v>
                </c:pt>
                <c:pt idx="48">
                  <c:v>99.934725640769656</c:v>
                </c:pt>
                <c:pt idx="49">
                  <c:v>99.940164739772925</c:v>
                </c:pt>
                <c:pt idx="50">
                  <c:v>99.945603917134278</c:v>
                </c:pt>
                <c:pt idx="51">
                  <c:v>99.942884318658983</c:v>
                </c:pt>
                <c:pt idx="52">
                  <c:v>99.940164739772939</c:v>
                </c:pt>
                <c:pt idx="53">
                  <c:v>99.937445180476431</c:v>
                </c:pt>
                <c:pt idx="54">
                  <c:v>99.934725640769656</c:v>
                </c:pt>
                <c:pt idx="55">
                  <c:v>99.932006120652943</c:v>
                </c:pt>
                <c:pt idx="56">
                  <c:v>99.932006120652943</c:v>
                </c:pt>
                <c:pt idx="57">
                  <c:v>99.932006120652943</c:v>
                </c:pt>
                <c:pt idx="58">
                  <c:v>99.932006120652943</c:v>
                </c:pt>
                <c:pt idx="59">
                  <c:v>99.932006120652943</c:v>
                </c:pt>
                <c:pt idx="60">
                  <c:v>99.932006120652943</c:v>
                </c:pt>
                <c:pt idx="61">
                  <c:v>99.934725640769656</c:v>
                </c:pt>
                <c:pt idx="62">
                  <c:v>99.937445180476431</c:v>
                </c:pt>
                <c:pt idx="63">
                  <c:v>99.940164739772939</c:v>
                </c:pt>
                <c:pt idx="64">
                  <c:v>99.942884318658983</c:v>
                </c:pt>
                <c:pt idx="65">
                  <c:v>99.945603917134278</c:v>
                </c:pt>
                <c:pt idx="66">
                  <c:v>99.948323535198597</c:v>
                </c:pt>
                <c:pt idx="67">
                  <c:v>99.951043172851683</c:v>
                </c:pt>
                <c:pt idx="68">
                  <c:v>99.953762830093282</c:v>
                </c:pt>
                <c:pt idx="69">
                  <c:v>99.956482506923152</c:v>
                </c:pt>
                <c:pt idx="70">
                  <c:v>99.959202203341022</c:v>
                </c:pt>
                <c:pt idx="71">
                  <c:v>99.956482506923152</c:v>
                </c:pt>
                <c:pt idx="72">
                  <c:v>99.953762830093282</c:v>
                </c:pt>
                <c:pt idx="73">
                  <c:v>99.951043172851683</c:v>
                </c:pt>
                <c:pt idx="74">
                  <c:v>99.948323535198597</c:v>
                </c:pt>
                <c:pt idx="75">
                  <c:v>99.945603917134278</c:v>
                </c:pt>
                <c:pt idx="76">
                  <c:v>99.948323535198597</c:v>
                </c:pt>
                <c:pt idx="77">
                  <c:v>99.951043172851683</c:v>
                </c:pt>
                <c:pt idx="78">
                  <c:v>99.953762830093282</c:v>
                </c:pt>
                <c:pt idx="79">
                  <c:v>99.956482506923152</c:v>
                </c:pt>
                <c:pt idx="80">
                  <c:v>99.959202203341022</c:v>
                </c:pt>
                <c:pt idx="81">
                  <c:v>99.961921919346651</c:v>
                </c:pt>
                <c:pt idx="82">
                  <c:v>99.964641654939811</c:v>
                </c:pt>
                <c:pt idx="83">
                  <c:v>99.967361410120205</c:v>
                </c:pt>
                <c:pt idx="84">
                  <c:v>99.970081184887633</c:v>
                </c:pt>
                <c:pt idx="85">
                  <c:v>99.972800979241782</c:v>
                </c:pt>
                <c:pt idx="86">
                  <c:v>99.972800979241782</c:v>
                </c:pt>
                <c:pt idx="87">
                  <c:v>99.972800979241782</c:v>
                </c:pt>
                <c:pt idx="88">
                  <c:v>99.972800979241782</c:v>
                </c:pt>
                <c:pt idx="89">
                  <c:v>99.972800979241782</c:v>
                </c:pt>
                <c:pt idx="90">
                  <c:v>99.972800979241782</c:v>
                </c:pt>
                <c:pt idx="91">
                  <c:v>99.975520793182454</c:v>
                </c:pt>
                <c:pt idx="92">
                  <c:v>99.978240626709379</c:v>
                </c:pt>
                <c:pt idx="93">
                  <c:v>99.980960479822343</c:v>
                </c:pt>
                <c:pt idx="94">
                  <c:v>99.98368035252102</c:v>
                </c:pt>
                <c:pt idx="95">
                  <c:v>99.98640024480521</c:v>
                </c:pt>
                <c:pt idx="96">
                  <c:v>99.991840088129138</c:v>
                </c:pt>
                <c:pt idx="97">
                  <c:v>99.99728000979205</c:v>
                </c:pt>
                <c:pt idx="98">
                  <c:v>100</c:v>
                </c:pt>
                <c:pt idx="99">
                  <c:v>100</c:v>
                </c:pt>
                <c:pt idx="100">
                  <c:v>100</c:v>
                </c:pt>
                <c:pt idx="101">
                  <c:v>100</c:v>
                </c:pt>
                <c:pt idx="102">
                  <c:v>100</c:v>
                </c:pt>
                <c:pt idx="103">
                  <c:v>100</c:v>
                </c:pt>
                <c:pt idx="104">
                  <c:v>100</c:v>
                </c:pt>
                <c:pt idx="105">
                  <c:v>100</c:v>
                </c:pt>
                <c:pt idx="106">
                  <c:v>100</c:v>
                </c:pt>
                <c:pt idx="107">
                  <c:v>100</c:v>
                </c:pt>
                <c:pt idx="108">
                  <c:v>100</c:v>
                </c:pt>
                <c:pt idx="109">
                  <c:v>100</c:v>
                </c:pt>
                <c:pt idx="110">
                  <c:v>100</c:v>
                </c:pt>
                <c:pt idx="111">
                  <c:v>100</c:v>
                </c:pt>
                <c:pt idx="112">
                  <c:v>100</c:v>
                </c:pt>
                <c:pt idx="113">
                  <c:v>100</c:v>
                </c:pt>
                <c:pt idx="114">
                  <c:v>100</c:v>
                </c:pt>
                <c:pt idx="115">
                  <c:v>100</c:v>
                </c:pt>
                <c:pt idx="116">
                  <c:v>100</c:v>
                </c:pt>
                <c:pt idx="117">
                  <c:v>100</c:v>
                </c:pt>
                <c:pt idx="118">
                  <c:v>100</c:v>
                </c:pt>
                <c:pt idx="119">
                  <c:v>100</c:v>
                </c:pt>
                <c:pt idx="120">
                  <c:v>100</c:v>
                </c:pt>
                <c:pt idx="121">
                  <c:v>100</c:v>
                </c:pt>
                <c:pt idx="122">
                  <c:v>100</c:v>
                </c:pt>
                <c:pt idx="123">
                  <c:v>100</c:v>
                </c:pt>
                <c:pt idx="124">
                  <c:v>100</c:v>
                </c:pt>
                <c:pt idx="125">
                  <c:v>100</c:v>
                </c:pt>
                <c:pt idx="126">
                  <c:v>100</c:v>
                </c:pt>
                <c:pt idx="127">
                  <c:v>100</c:v>
                </c:pt>
                <c:pt idx="128">
                  <c:v>100</c:v>
                </c:pt>
                <c:pt idx="129">
                  <c:v>100</c:v>
                </c:pt>
                <c:pt idx="130">
                  <c:v>100</c:v>
                </c:pt>
                <c:pt idx="131">
                  <c:v>100</c:v>
                </c:pt>
                <c:pt idx="132">
                  <c:v>100</c:v>
                </c:pt>
                <c:pt idx="133">
                  <c:v>100</c:v>
                </c:pt>
                <c:pt idx="134">
                  <c:v>100</c:v>
                </c:pt>
                <c:pt idx="135">
                  <c:v>100</c:v>
                </c:pt>
                <c:pt idx="136">
                  <c:v>99.99728000979205</c:v>
                </c:pt>
                <c:pt idx="137">
                  <c:v>99.994560039168334</c:v>
                </c:pt>
                <c:pt idx="138">
                  <c:v>99.991840088129138</c:v>
                </c:pt>
                <c:pt idx="139">
                  <c:v>99.989120156674659</c:v>
                </c:pt>
                <c:pt idx="140">
                  <c:v>99.98640024480521</c:v>
                </c:pt>
                <c:pt idx="141">
                  <c:v>99.98640024480521</c:v>
                </c:pt>
                <c:pt idx="142">
                  <c:v>99.98640024480521</c:v>
                </c:pt>
                <c:pt idx="143">
                  <c:v>99.98640024480521</c:v>
                </c:pt>
                <c:pt idx="144">
                  <c:v>99.98640024480521</c:v>
                </c:pt>
                <c:pt idx="145">
                  <c:v>99.98640024480521</c:v>
                </c:pt>
                <c:pt idx="146">
                  <c:v>99.98640024480521</c:v>
                </c:pt>
                <c:pt idx="147">
                  <c:v>99.98640024480521</c:v>
                </c:pt>
                <c:pt idx="148">
                  <c:v>99.98640024480521</c:v>
                </c:pt>
                <c:pt idx="149">
                  <c:v>99.98640024480521</c:v>
                </c:pt>
                <c:pt idx="150">
                  <c:v>99.98640024480521</c:v>
                </c:pt>
                <c:pt idx="151">
                  <c:v>99.98368035252102</c:v>
                </c:pt>
                <c:pt idx="152">
                  <c:v>99.980960479822343</c:v>
                </c:pt>
                <c:pt idx="153">
                  <c:v>99.978240626709379</c:v>
                </c:pt>
                <c:pt idx="154">
                  <c:v>99.975520793182454</c:v>
                </c:pt>
                <c:pt idx="155">
                  <c:v>99.972800979241782</c:v>
                </c:pt>
                <c:pt idx="156">
                  <c:v>99.972800979241782</c:v>
                </c:pt>
                <c:pt idx="157">
                  <c:v>99.972800979241782</c:v>
                </c:pt>
                <c:pt idx="158">
                  <c:v>99.972800979241782</c:v>
                </c:pt>
                <c:pt idx="159">
                  <c:v>99.972800979241782</c:v>
                </c:pt>
                <c:pt idx="160">
                  <c:v>99.972800979241782</c:v>
                </c:pt>
                <c:pt idx="161">
                  <c:v>99.970081184887633</c:v>
                </c:pt>
                <c:pt idx="162">
                  <c:v>99.967361410120205</c:v>
                </c:pt>
                <c:pt idx="163">
                  <c:v>99.964641654939811</c:v>
                </c:pt>
                <c:pt idx="164">
                  <c:v>99.961921919346651</c:v>
                </c:pt>
                <c:pt idx="165">
                  <c:v>99.959202203341022</c:v>
                </c:pt>
                <c:pt idx="166">
                  <c:v>99.959202203341022</c:v>
                </c:pt>
                <c:pt idx="167">
                  <c:v>99.959202203341022</c:v>
                </c:pt>
                <c:pt idx="168">
                  <c:v>99.959202203341022</c:v>
                </c:pt>
                <c:pt idx="169">
                  <c:v>99.959202203341022</c:v>
                </c:pt>
                <c:pt idx="170">
                  <c:v>99.959202203341022</c:v>
                </c:pt>
                <c:pt idx="171">
                  <c:v>99.959202203341022</c:v>
                </c:pt>
                <c:pt idx="172">
                  <c:v>99.959202203341022</c:v>
                </c:pt>
                <c:pt idx="173">
                  <c:v>99.959202203341022</c:v>
                </c:pt>
                <c:pt idx="174">
                  <c:v>99.959202203341022</c:v>
                </c:pt>
                <c:pt idx="175">
                  <c:v>99.959202203341022</c:v>
                </c:pt>
                <c:pt idx="176">
                  <c:v>99.959202203341022</c:v>
                </c:pt>
                <c:pt idx="177">
                  <c:v>99.959202203341022</c:v>
                </c:pt>
                <c:pt idx="178">
                  <c:v>99.959202203341022</c:v>
                </c:pt>
                <c:pt idx="179">
                  <c:v>99.959202203341022</c:v>
                </c:pt>
                <c:pt idx="180">
                  <c:v>99.959202203341022</c:v>
                </c:pt>
                <c:pt idx="181">
                  <c:v>99.959202203341022</c:v>
                </c:pt>
                <c:pt idx="182">
                  <c:v>99.959202203341022</c:v>
                </c:pt>
                <c:pt idx="183">
                  <c:v>99.959202203341022</c:v>
                </c:pt>
                <c:pt idx="184">
                  <c:v>99.959202203341022</c:v>
                </c:pt>
                <c:pt idx="185">
                  <c:v>99.959202203341022</c:v>
                </c:pt>
                <c:pt idx="186">
                  <c:v>99.956482506923152</c:v>
                </c:pt>
                <c:pt idx="187">
                  <c:v>99.953762830093282</c:v>
                </c:pt>
                <c:pt idx="188">
                  <c:v>99.951043172851683</c:v>
                </c:pt>
                <c:pt idx="189">
                  <c:v>99.948323535198597</c:v>
                </c:pt>
                <c:pt idx="190">
                  <c:v>99.945603917134278</c:v>
                </c:pt>
                <c:pt idx="191">
                  <c:v>99.945603917134278</c:v>
                </c:pt>
                <c:pt idx="192">
                  <c:v>99.945603917134278</c:v>
                </c:pt>
                <c:pt idx="193">
                  <c:v>99.945603917134278</c:v>
                </c:pt>
                <c:pt idx="194">
                  <c:v>99.945603917134278</c:v>
                </c:pt>
                <c:pt idx="195">
                  <c:v>99.945603917134278</c:v>
                </c:pt>
                <c:pt idx="196">
                  <c:v>99.945603917134278</c:v>
                </c:pt>
                <c:pt idx="197">
                  <c:v>99.945603917134278</c:v>
                </c:pt>
                <c:pt idx="198">
                  <c:v>99.945603917134278</c:v>
                </c:pt>
                <c:pt idx="199">
                  <c:v>99.945603917134278</c:v>
                </c:pt>
                <c:pt idx="200">
                  <c:v>99.945603917134278</c:v>
                </c:pt>
                <c:pt idx="201">
                  <c:v>99.945603917134278</c:v>
                </c:pt>
                <c:pt idx="202">
                  <c:v>99.945603917134278</c:v>
                </c:pt>
                <c:pt idx="203">
                  <c:v>99.945603917134278</c:v>
                </c:pt>
                <c:pt idx="204">
                  <c:v>99.945603917134278</c:v>
                </c:pt>
                <c:pt idx="205">
                  <c:v>99.945603917134278</c:v>
                </c:pt>
                <c:pt idx="206">
                  <c:v>99.942884318658983</c:v>
                </c:pt>
                <c:pt idx="207">
                  <c:v>99.940164739772939</c:v>
                </c:pt>
                <c:pt idx="208">
                  <c:v>99.937445180476431</c:v>
                </c:pt>
                <c:pt idx="209">
                  <c:v>99.934725640769656</c:v>
                </c:pt>
                <c:pt idx="210">
                  <c:v>99.932006120652943</c:v>
                </c:pt>
                <c:pt idx="211">
                  <c:v>99.932006120652943</c:v>
                </c:pt>
                <c:pt idx="212">
                  <c:v>99.932006120652943</c:v>
                </c:pt>
                <c:pt idx="213">
                  <c:v>99.932006120652943</c:v>
                </c:pt>
                <c:pt idx="214">
                  <c:v>99.932006120652943</c:v>
                </c:pt>
                <c:pt idx="215">
                  <c:v>99.932006120652943</c:v>
                </c:pt>
                <c:pt idx="216">
                  <c:v>99.932006120652943</c:v>
                </c:pt>
                <c:pt idx="217">
                  <c:v>99.932006120652943</c:v>
                </c:pt>
                <c:pt idx="218">
                  <c:v>99.932006120652943</c:v>
                </c:pt>
                <c:pt idx="219">
                  <c:v>99.932006120652943</c:v>
                </c:pt>
                <c:pt idx="220">
                  <c:v>99.932006120652943</c:v>
                </c:pt>
                <c:pt idx="221">
                  <c:v>99.932006120652943</c:v>
                </c:pt>
                <c:pt idx="222">
                  <c:v>99.932006120652943</c:v>
                </c:pt>
                <c:pt idx="223">
                  <c:v>99.932006120652943</c:v>
                </c:pt>
                <c:pt idx="224">
                  <c:v>99.932006120652943</c:v>
                </c:pt>
                <c:pt idx="225">
                  <c:v>99.932006120652943</c:v>
                </c:pt>
                <c:pt idx="226">
                  <c:v>99.932006120652943</c:v>
                </c:pt>
                <c:pt idx="227">
                  <c:v>99.932006120652943</c:v>
                </c:pt>
                <c:pt idx="228">
                  <c:v>99.932006120652943</c:v>
                </c:pt>
                <c:pt idx="229">
                  <c:v>99.932006120652943</c:v>
                </c:pt>
                <c:pt idx="230">
                  <c:v>99.932006120652943</c:v>
                </c:pt>
                <c:pt idx="231">
                  <c:v>99.932006120652943</c:v>
                </c:pt>
                <c:pt idx="232">
                  <c:v>99.932006120652943</c:v>
                </c:pt>
                <c:pt idx="233">
                  <c:v>99.932006120652943</c:v>
                </c:pt>
                <c:pt idx="234">
                  <c:v>99.932006120652943</c:v>
                </c:pt>
                <c:pt idx="235">
                  <c:v>99.932006120652943</c:v>
                </c:pt>
                <c:pt idx="236">
                  <c:v>99.932006120652943</c:v>
                </c:pt>
                <c:pt idx="237">
                  <c:v>99.932006120652943</c:v>
                </c:pt>
                <c:pt idx="238">
                  <c:v>99.932006120652943</c:v>
                </c:pt>
                <c:pt idx="239">
                  <c:v>99.932006120652943</c:v>
                </c:pt>
                <c:pt idx="240">
                  <c:v>99.932006120652943</c:v>
                </c:pt>
                <c:pt idx="241">
                  <c:v>99.929286620126462</c:v>
                </c:pt>
                <c:pt idx="242">
                  <c:v>99.926567139190524</c:v>
                </c:pt>
                <c:pt idx="243">
                  <c:v>99.923847677845345</c:v>
                </c:pt>
                <c:pt idx="244">
                  <c:v>99.921128236091192</c:v>
                </c:pt>
                <c:pt idx="245">
                  <c:v>99.918408813928309</c:v>
                </c:pt>
                <c:pt idx="246">
                  <c:v>99.918408813928309</c:v>
                </c:pt>
                <c:pt idx="247">
                  <c:v>99.918408813928309</c:v>
                </c:pt>
                <c:pt idx="248">
                  <c:v>99.918408813928309</c:v>
                </c:pt>
                <c:pt idx="249">
                  <c:v>99.918408813928309</c:v>
                </c:pt>
                <c:pt idx="250">
                  <c:v>99.918408813928309</c:v>
                </c:pt>
                <c:pt idx="251">
                  <c:v>99.918408813928309</c:v>
                </c:pt>
                <c:pt idx="252">
                  <c:v>99.918408813928309</c:v>
                </c:pt>
                <c:pt idx="253">
                  <c:v>99.918408813928309</c:v>
                </c:pt>
                <c:pt idx="254">
                  <c:v>99.918408813928309</c:v>
                </c:pt>
                <c:pt idx="255">
                  <c:v>99.918408813928309</c:v>
                </c:pt>
                <c:pt idx="256">
                  <c:v>99.918408813928309</c:v>
                </c:pt>
                <c:pt idx="257">
                  <c:v>99.918408813928309</c:v>
                </c:pt>
                <c:pt idx="258">
                  <c:v>99.918408813928309</c:v>
                </c:pt>
                <c:pt idx="259">
                  <c:v>99.918408813928309</c:v>
                </c:pt>
                <c:pt idx="260">
                  <c:v>99.918408813928309</c:v>
                </c:pt>
                <c:pt idx="261">
                  <c:v>99.918408813928309</c:v>
                </c:pt>
                <c:pt idx="262">
                  <c:v>99.918408813928309</c:v>
                </c:pt>
                <c:pt idx="263">
                  <c:v>99.918408813928309</c:v>
                </c:pt>
                <c:pt idx="264">
                  <c:v>99.918408813928309</c:v>
                </c:pt>
                <c:pt idx="265">
                  <c:v>99.918408813928309</c:v>
                </c:pt>
                <c:pt idx="266">
                  <c:v>99.918408813928309</c:v>
                </c:pt>
                <c:pt idx="267">
                  <c:v>99.918408813928309</c:v>
                </c:pt>
                <c:pt idx="268">
                  <c:v>99.918408813928309</c:v>
                </c:pt>
                <c:pt idx="269">
                  <c:v>99.918408813928309</c:v>
                </c:pt>
                <c:pt idx="270">
                  <c:v>99.918408813928309</c:v>
                </c:pt>
                <c:pt idx="271">
                  <c:v>99.918408813928309</c:v>
                </c:pt>
                <c:pt idx="272">
                  <c:v>99.918408813928309</c:v>
                </c:pt>
                <c:pt idx="273">
                  <c:v>99.918408813928309</c:v>
                </c:pt>
                <c:pt idx="274">
                  <c:v>99.918408813928309</c:v>
                </c:pt>
                <c:pt idx="275">
                  <c:v>99.918408813928309</c:v>
                </c:pt>
                <c:pt idx="276">
                  <c:v>99.918408813928309</c:v>
                </c:pt>
                <c:pt idx="277">
                  <c:v>99.918408813928309</c:v>
                </c:pt>
                <c:pt idx="278">
                  <c:v>99.918408813928309</c:v>
                </c:pt>
                <c:pt idx="279">
                  <c:v>99.918408813928309</c:v>
                </c:pt>
                <c:pt idx="280">
                  <c:v>99.918408813928309</c:v>
                </c:pt>
                <c:pt idx="281">
                  <c:v>99.918408813928309</c:v>
                </c:pt>
                <c:pt idx="282">
                  <c:v>99.918408813928309</c:v>
                </c:pt>
                <c:pt idx="283">
                  <c:v>99.918408813928309</c:v>
                </c:pt>
                <c:pt idx="284">
                  <c:v>99.918408813928309</c:v>
                </c:pt>
                <c:pt idx="285">
                  <c:v>99.918408813928309</c:v>
                </c:pt>
                <c:pt idx="286">
                  <c:v>99.921128236091192</c:v>
                </c:pt>
                <c:pt idx="287">
                  <c:v>99.923847677845345</c:v>
                </c:pt>
                <c:pt idx="288">
                  <c:v>99.926567139190524</c:v>
                </c:pt>
                <c:pt idx="289">
                  <c:v>99.929286620126462</c:v>
                </c:pt>
                <c:pt idx="290">
                  <c:v>99.932006120652943</c:v>
                </c:pt>
                <c:pt idx="291">
                  <c:v>99.929286620126462</c:v>
                </c:pt>
                <c:pt idx="292">
                  <c:v>99.926567139190524</c:v>
                </c:pt>
                <c:pt idx="293">
                  <c:v>99.923847677845345</c:v>
                </c:pt>
                <c:pt idx="294">
                  <c:v>99.921128236091192</c:v>
                </c:pt>
                <c:pt idx="295">
                  <c:v>99.918408813928309</c:v>
                </c:pt>
                <c:pt idx="296">
                  <c:v>99.921128236091192</c:v>
                </c:pt>
                <c:pt idx="297">
                  <c:v>99.923847677845345</c:v>
                </c:pt>
                <c:pt idx="298">
                  <c:v>99.926567139190524</c:v>
                </c:pt>
                <c:pt idx="299">
                  <c:v>99.929286620126462</c:v>
                </c:pt>
                <c:pt idx="300">
                  <c:v>99.932006120652943</c:v>
                </c:pt>
                <c:pt idx="301">
                  <c:v>99.929286620126462</c:v>
                </c:pt>
                <c:pt idx="302">
                  <c:v>99.926567139190524</c:v>
                </c:pt>
                <c:pt idx="303">
                  <c:v>99.923847677845345</c:v>
                </c:pt>
                <c:pt idx="304">
                  <c:v>99.921128236091192</c:v>
                </c:pt>
                <c:pt idx="305">
                  <c:v>99.918408813928309</c:v>
                </c:pt>
                <c:pt idx="306">
                  <c:v>99.918408813928309</c:v>
                </c:pt>
                <c:pt idx="307">
                  <c:v>99.918408813928309</c:v>
                </c:pt>
                <c:pt idx="308">
                  <c:v>99.918408813928309</c:v>
                </c:pt>
                <c:pt idx="309">
                  <c:v>99.918408813928309</c:v>
                </c:pt>
                <c:pt idx="310">
                  <c:v>99.918408813928309</c:v>
                </c:pt>
                <c:pt idx="311">
                  <c:v>99.918408813928309</c:v>
                </c:pt>
                <c:pt idx="312">
                  <c:v>99.918408813928309</c:v>
                </c:pt>
                <c:pt idx="313">
                  <c:v>99.918408813928309</c:v>
                </c:pt>
                <c:pt idx="314">
                  <c:v>99.918408813928309</c:v>
                </c:pt>
                <c:pt idx="315">
                  <c:v>99.918408813928309</c:v>
                </c:pt>
                <c:pt idx="316">
                  <c:v>99.918408813928309</c:v>
                </c:pt>
                <c:pt idx="317">
                  <c:v>99.918408813928309</c:v>
                </c:pt>
                <c:pt idx="318">
                  <c:v>99.918408813928309</c:v>
                </c:pt>
                <c:pt idx="319">
                  <c:v>99.918408813928309</c:v>
                </c:pt>
                <c:pt idx="320">
                  <c:v>99.918408813928309</c:v>
                </c:pt>
                <c:pt idx="321">
                  <c:v>99.918408813928309</c:v>
                </c:pt>
                <c:pt idx="322">
                  <c:v>99.918408813928309</c:v>
                </c:pt>
                <c:pt idx="323">
                  <c:v>99.918408813928309</c:v>
                </c:pt>
                <c:pt idx="324">
                  <c:v>99.918408813928309</c:v>
                </c:pt>
                <c:pt idx="325">
                  <c:v>99.918408813928309</c:v>
                </c:pt>
                <c:pt idx="326">
                  <c:v>99.921128236091192</c:v>
                </c:pt>
                <c:pt idx="327">
                  <c:v>99.923847677845345</c:v>
                </c:pt>
                <c:pt idx="328">
                  <c:v>99.926567139190524</c:v>
                </c:pt>
                <c:pt idx="329">
                  <c:v>99.929286620126462</c:v>
                </c:pt>
                <c:pt idx="330">
                  <c:v>99.932006120652943</c:v>
                </c:pt>
                <c:pt idx="331">
                  <c:v>99.929286620126462</c:v>
                </c:pt>
                <c:pt idx="332">
                  <c:v>99.926567139190524</c:v>
                </c:pt>
                <c:pt idx="333">
                  <c:v>99.923847677845345</c:v>
                </c:pt>
                <c:pt idx="334">
                  <c:v>99.921128236091192</c:v>
                </c:pt>
                <c:pt idx="335">
                  <c:v>99.918408813928309</c:v>
                </c:pt>
                <c:pt idx="336">
                  <c:v>99.918408813928309</c:v>
                </c:pt>
                <c:pt idx="337">
                  <c:v>99.918408813928309</c:v>
                </c:pt>
                <c:pt idx="338">
                  <c:v>99.918408813928309</c:v>
                </c:pt>
                <c:pt idx="339">
                  <c:v>99.918408813928309</c:v>
                </c:pt>
                <c:pt idx="340">
                  <c:v>99.918408813928309</c:v>
                </c:pt>
                <c:pt idx="341">
                  <c:v>99.918408813928309</c:v>
                </c:pt>
                <c:pt idx="342">
                  <c:v>99.918408813928309</c:v>
                </c:pt>
                <c:pt idx="343">
                  <c:v>99.918408813928309</c:v>
                </c:pt>
                <c:pt idx="344">
                  <c:v>99.918408813928309</c:v>
                </c:pt>
                <c:pt idx="345">
                  <c:v>99.918408813928309</c:v>
                </c:pt>
                <c:pt idx="346">
                  <c:v>99.918408813928309</c:v>
                </c:pt>
                <c:pt idx="347">
                  <c:v>99.918408813928309</c:v>
                </c:pt>
                <c:pt idx="348">
                  <c:v>99.918408813928309</c:v>
                </c:pt>
                <c:pt idx="349">
                  <c:v>99.918408813928309</c:v>
                </c:pt>
                <c:pt idx="350">
                  <c:v>99.918408813928309</c:v>
                </c:pt>
                <c:pt idx="351">
                  <c:v>99.915689411356965</c:v>
                </c:pt>
                <c:pt idx="352">
                  <c:v>99.912970028377373</c:v>
                </c:pt>
                <c:pt idx="353">
                  <c:v>99.910250664989832</c:v>
                </c:pt>
                <c:pt idx="354">
                  <c:v>99.90753132119454</c:v>
                </c:pt>
                <c:pt idx="355">
                  <c:v>99.90481199699181</c:v>
                </c:pt>
                <c:pt idx="356">
                  <c:v>99.90481199699181</c:v>
                </c:pt>
                <c:pt idx="357">
                  <c:v>99.90481199699181</c:v>
                </c:pt>
                <c:pt idx="358">
                  <c:v>99.90481199699181</c:v>
                </c:pt>
                <c:pt idx="359">
                  <c:v>99.90481199699181</c:v>
                </c:pt>
                <c:pt idx="360">
                  <c:v>99.90481199699181</c:v>
                </c:pt>
                <c:pt idx="361">
                  <c:v>99.90481199699181</c:v>
                </c:pt>
                <c:pt idx="362">
                  <c:v>99.90481199699181</c:v>
                </c:pt>
                <c:pt idx="363">
                  <c:v>99.90481199699181</c:v>
                </c:pt>
                <c:pt idx="364">
                  <c:v>99.90481199699181</c:v>
                </c:pt>
                <c:pt idx="365">
                  <c:v>99.90481199699181</c:v>
                </c:pt>
                <c:pt idx="366">
                  <c:v>99.902092692381856</c:v>
                </c:pt>
                <c:pt idx="367">
                  <c:v>99.899373407364891</c:v>
                </c:pt>
                <c:pt idx="368">
                  <c:v>99.896654141941227</c:v>
                </c:pt>
                <c:pt idx="369">
                  <c:v>99.893934896111091</c:v>
                </c:pt>
                <c:pt idx="370">
                  <c:v>99.89121566987474</c:v>
                </c:pt>
                <c:pt idx="371">
                  <c:v>99.89121566987474</c:v>
                </c:pt>
                <c:pt idx="372">
                  <c:v>99.89121566987474</c:v>
                </c:pt>
                <c:pt idx="373">
                  <c:v>99.89121566987474</c:v>
                </c:pt>
                <c:pt idx="374">
                  <c:v>99.89121566987474</c:v>
                </c:pt>
                <c:pt idx="375">
                  <c:v>99.89121566987474</c:v>
                </c:pt>
                <c:pt idx="376">
                  <c:v>99.89121566987474</c:v>
                </c:pt>
                <c:pt idx="377">
                  <c:v>99.89121566987474</c:v>
                </c:pt>
                <c:pt idx="378">
                  <c:v>99.89121566987474</c:v>
                </c:pt>
                <c:pt idx="379">
                  <c:v>99.89121566987474</c:v>
                </c:pt>
                <c:pt idx="380">
                  <c:v>99.89121566987474</c:v>
                </c:pt>
                <c:pt idx="381">
                  <c:v>99.89121566987474</c:v>
                </c:pt>
                <c:pt idx="382">
                  <c:v>99.89121566987474</c:v>
                </c:pt>
                <c:pt idx="383">
                  <c:v>99.89121566987474</c:v>
                </c:pt>
                <c:pt idx="384">
                  <c:v>99.89121566987474</c:v>
                </c:pt>
                <c:pt idx="385">
                  <c:v>99.89121566987474</c:v>
                </c:pt>
                <c:pt idx="386">
                  <c:v>99.888496463232443</c:v>
                </c:pt>
                <c:pt idx="387">
                  <c:v>99.885777276184399</c:v>
                </c:pt>
                <c:pt idx="388">
                  <c:v>99.883058108730921</c:v>
                </c:pt>
                <c:pt idx="389">
                  <c:v>99.880338960872194</c:v>
                </c:pt>
                <c:pt idx="390">
                  <c:v>99.877619832608531</c:v>
                </c:pt>
                <c:pt idx="391">
                  <c:v>99.877619832608531</c:v>
                </c:pt>
                <c:pt idx="392">
                  <c:v>99.877619832608531</c:v>
                </c:pt>
                <c:pt idx="393">
                  <c:v>99.877619832608531</c:v>
                </c:pt>
                <c:pt idx="394">
                  <c:v>99.877619832608531</c:v>
                </c:pt>
                <c:pt idx="395">
                  <c:v>99.877619832608531</c:v>
                </c:pt>
                <c:pt idx="396">
                  <c:v>99.877619832608531</c:v>
                </c:pt>
                <c:pt idx="397">
                  <c:v>99.877619832608531</c:v>
                </c:pt>
                <c:pt idx="398">
                  <c:v>99.877619832608531</c:v>
                </c:pt>
                <c:pt idx="399">
                  <c:v>99.877619832608531</c:v>
                </c:pt>
                <c:pt idx="400">
                  <c:v>99.877619832608531</c:v>
                </c:pt>
                <c:pt idx="401">
                  <c:v>99.877619832608531</c:v>
                </c:pt>
                <c:pt idx="402">
                  <c:v>99.877619832608531</c:v>
                </c:pt>
                <c:pt idx="403">
                  <c:v>99.877619832608531</c:v>
                </c:pt>
                <c:pt idx="404">
                  <c:v>99.877619832608531</c:v>
                </c:pt>
                <c:pt idx="405">
                  <c:v>99.877619832608531</c:v>
                </c:pt>
                <c:pt idx="406">
                  <c:v>99.877619832608531</c:v>
                </c:pt>
                <c:pt idx="407">
                  <c:v>99.877619832608531</c:v>
                </c:pt>
                <c:pt idx="408">
                  <c:v>99.877619832608531</c:v>
                </c:pt>
                <c:pt idx="409">
                  <c:v>99.877619832608531</c:v>
                </c:pt>
                <c:pt idx="410">
                  <c:v>99.877619832608531</c:v>
                </c:pt>
                <c:pt idx="411">
                  <c:v>99.877619832608531</c:v>
                </c:pt>
                <c:pt idx="412">
                  <c:v>99.877619832608531</c:v>
                </c:pt>
                <c:pt idx="413">
                  <c:v>99.877619832608531</c:v>
                </c:pt>
                <c:pt idx="414">
                  <c:v>99.877619832608531</c:v>
                </c:pt>
                <c:pt idx="415">
                  <c:v>99.877619832608531</c:v>
                </c:pt>
                <c:pt idx="416">
                  <c:v>99.874900723940158</c:v>
                </c:pt>
                <c:pt idx="417">
                  <c:v>99.872181634867317</c:v>
                </c:pt>
                <c:pt idx="418">
                  <c:v>99.869462565390251</c:v>
                </c:pt>
                <c:pt idx="419">
                  <c:v>99.866743515509256</c:v>
                </c:pt>
                <c:pt idx="420">
                  <c:v>99.864024485224562</c:v>
                </c:pt>
                <c:pt idx="421">
                  <c:v>99.861305474536394</c:v>
                </c:pt>
                <c:pt idx="422">
                  <c:v>99.858586483444995</c:v>
                </c:pt>
                <c:pt idx="423">
                  <c:v>99.855867511950663</c:v>
                </c:pt>
                <c:pt idx="424">
                  <c:v>99.853148560053626</c:v>
                </c:pt>
                <c:pt idx="425">
                  <c:v>99.850429627754153</c:v>
                </c:pt>
                <c:pt idx="426">
                  <c:v>99.850429627754153</c:v>
                </c:pt>
                <c:pt idx="427">
                  <c:v>99.850429627754153</c:v>
                </c:pt>
                <c:pt idx="428">
                  <c:v>99.850429627754153</c:v>
                </c:pt>
                <c:pt idx="429">
                  <c:v>99.850429627754153</c:v>
                </c:pt>
                <c:pt idx="430">
                  <c:v>99.850429627754153</c:v>
                </c:pt>
                <c:pt idx="431">
                  <c:v>99.853148560053626</c:v>
                </c:pt>
                <c:pt idx="432">
                  <c:v>99.855867511950663</c:v>
                </c:pt>
                <c:pt idx="433">
                  <c:v>99.858586483444995</c:v>
                </c:pt>
                <c:pt idx="434">
                  <c:v>99.861305474536394</c:v>
                </c:pt>
                <c:pt idx="435">
                  <c:v>99.864024485224562</c:v>
                </c:pt>
                <c:pt idx="436">
                  <c:v>99.864024485224562</c:v>
                </c:pt>
                <c:pt idx="437">
                  <c:v>99.864024485224562</c:v>
                </c:pt>
                <c:pt idx="438">
                  <c:v>99.864024485224562</c:v>
                </c:pt>
                <c:pt idx="439">
                  <c:v>99.864024485224562</c:v>
                </c:pt>
                <c:pt idx="440">
                  <c:v>99.864024485224562</c:v>
                </c:pt>
                <c:pt idx="441">
                  <c:v>99.864024485224562</c:v>
                </c:pt>
                <c:pt idx="442">
                  <c:v>99.864024485224562</c:v>
                </c:pt>
                <c:pt idx="443">
                  <c:v>99.864024485224562</c:v>
                </c:pt>
                <c:pt idx="444">
                  <c:v>99.864024485224562</c:v>
                </c:pt>
                <c:pt idx="445">
                  <c:v>99.864024485224562</c:v>
                </c:pt>
                <c:pt idx="446">
                  <c:v>99.864024485224562</c:v>
                </c:pt>
                <c:pt idx="447">
                  <c:v>99.864024485224562</c:v>
                </c:pt>
                <c:pt idx="448">
                  <c:v>99.864024485224562</c:v>
                </c:pt>
                <c:pt idx="449">
                  <c:v>99.864024485224562</c:v>
                </c:pt>
                <c:pt idx="450">
                  <c:v>99.864024485224562</c:v>
                </c:pt>
                <c:pt idx="451">
                  <c:v>99.864024485224562</c:v>
                </c:pt>
                <c:pt idx="452">
                  <c:v>99.864024485224562</c:v>
                </c:pt>
                <c:pt idx="453">
                  <c:v>99.864024485224562</c:v>
                </c:pt>
                <c:pt idx="454">
                  <c:v>99.864024485224562</c:v>
                </c:pt>
                <c:pt idx="455">
                  <c:v>99.864024485224562</c:v>
                </c:pt>
                <c:pt idx="456">
                  <c:v>99.866743515509256</c:v>
                </c:pt>
                <c:pt idx="457">
                  <c:v>99.869462565390251</c:v>
                </c:pt>
                <c:pt idx="458">
                  <c:v>99.872181634867317</c:v>
                </c:pt>
                <c:pt idx="459">
                  <c:v>99.874900723940158</c:v>
                </c:pt>
                <c:pt idx="460">
                  <c:v>99.877619832608531</c:v>
                </c:pt>
                <c:pt idx="461">
                  <c:v>99.877619832608531</c:v>
                </c:pt>
                <c:pt idx="462">
                  <c:v>99.877619832608531</c:v>
                </c:pt>
                <c:pt idx="463">
                  <c:v>99.877619832608531</c:v>
                </c:pt>
                <c:pt idx="464">
                  <c:v>99.877619832608531</c:v>
                </c:pt>
                <c:pt idx="465">
                  <c:v>99.877619832608531</c:v>
                </c:pt>
                <c:pt idx="466">
                  <c:v>99.877619832608531</c:v>
                </c:pt>
                <c:pt idx="467">
                  <c:v>99.877619832608531</c:v>
                </c:pt>
                <c:pt idx="468">
                  <c:v>99.877619832608531</c:v>
                </c:pt>
                <c:pt idx="469">
                  <c:v>99.877619832608531</c:v>
                </c:pt>
                <c:pt idx="470">
                  <c:v>99.877619832608531</c:v>
                </c:pt>
                <c:pt idx="471">
                  <c:v>99.880338960872194</c:v>
                </c:pt>
                <c:pt idx="472">
                  <c:v>99.883058108730921</c:v>
                </c:pt>
                <c:pt idx="473">
                  <c:v>99.885777276184399</c:v>
                </c:pt>
                <c:pt idx="474">
                  <c:v>99.888496463232443</c:v>
                </c:pt>
                <c:pt idx="475">
                  <c:v>99.89121566987474</c:v>
                </c:pt>
                <c:pt idx="476">
                  <c:v>99.89121566987474</c:v>
                </c:pt>
                <c:pt idx="477">
                  <c:v>99.89121566987474</c:v>
                </c:pt>
                <c:pt idx="478">
                  <c:v>99.89121566987474</c:v>
                </c:pt>
                <c:pt idx="479">
                  <c:v>99.89121566987474</c:v>
                </c:pt>
                <c:pt idx="480">
                  <c:v>99.89121566987474</c:v>
                </c:pt>
                <c:pt idx="481">
                  <c:v>99.89121566987474</c:v>
                </c:pt>
                <c:pt idx="482">
                  <c:v>99.89121566987474</c:v>
                </c:pt>
                <c:pt idx="483">
                  <c:v>99.89121566987474</c:v>
                </c:pt>
                <c:pt idx="484">
                  <c:v>99.89121566987474</c:v>
                </c:pt>
                <c:pt idx="485">
                  <c:v>99.89121566987474</c:v>
                </c:pt>
                <c:pt idx="486">
                  <c:v>99.89121566987474</c:v>
                </c:pt>
                <c:pt idx="487">
                  <c:v>99.89121566987474</c:v>
                </c:pt>
                <c:pt idx="488">
                  <c:v>99.89121566987474</c:v>
                </c:pt>
                <c:pt idx="489">
                  <c:v>99.89121566987474</c:v>
                </c:pt>
                <c:pt idx="490">
                  <c:v>99.89121566987474</c:v>
                </c:pt>
                <c:pt idx="491">
                  <c:v>99.89121566987474</c:v>
                </c:pt>
                <c:pt idx="492">
                  <c:v>99.89121566987474</c:v>
                </c:pt>
                <c:pt idx="493">
                  <c:v>99.89121566987474</c:v>
                </c:pt>
                <c:pt idx="494">
                  <c:v>99.89121566987474</c:v>
                </c:pt>
                <c:pt idx="495">
                  <c:v>99.89121566987474</c:v>
                </c:pt>
                <c:pt idx="496">
                  <c:v>99.89121566987474</c:v>
                </c:pt>
                <c:pt idx="497">
                  <c:v>99.89121566987474</c:v>
                </c:pt>
                <c:pt idx="498">
                  <c:v>99.89121566987474</c:v>
                </c:pt>
                <c:pt idx="499">
                  <c:v>99.89121566987474</c:v>
                </c:pt>
                <c:pt idx="500">
                  <c:v>99.89121566987474</c:v>
                </c:pt>
                <c:pt idx="501">
                  <c:v>99.89121566987474</c:v>
                </c:pt>
                <c:pt idx="502">
                  <c:v>99.89121566987474</c:v>
                </c:pt>
                <c:pt idx="503">
                  <c:v>99.89121566987474</c:v>
                </c:pt>
                <c:pt idx="504">
                  <c:v>99.89121566987474</c:v>
                </c:pt>
                <c:pt idx="505">
                  <c:v>99.89121566987474</c:v>
                </c:pt>
                <c:pt idx="506">
                  <c:v>99.89121566987474</c:v>
                </c:pt>
                <c:pt idx="507">
                  <c:v>99.89121566987474</c:v>
                </c:pt>
                <c:pt idx="508">
                  <c:v>99.89121566987474</c:v>
                </c:pt>
                <c:pt idx="509">
                  <c:v>99.89121566987474</c:v>
                </c:pt>
                <c:pt idx="510">
                  <c:v>99.89121566987474</c:v>
                </c:pt>
                <c:pt idx="511">
                  <c:v>99.89121566987474</c:v>
                </c:pt>
                <c:pt idx="512">
                  <c:v>99.89121566987474</c:v>
                </c:pt>
                <c:pt idx="513">
                  <c:v>99.89121566987474</c:v>
                </c:pt>
                <c:pt idx="514">
                  <c:v>99.89121566987474</c:v>
                </c:pt>
                <c:pt idx="515">
                  <c:v>99.89121566987474</c:v>
                </c:pt>
                <c:pt idx="516">
                  <c:v>99.89121566987474</c:v>
                </c:pt>
                <c:pt idx="517">
                  <c:v>99.89121566987474</c:v>
                </c:pt>
                <c:pt idx="518">
                  <c:v>99.89121566987474</c:v>
                </c:pt>
                <c:pt idx="519">
                  <c:v>99.89121566987474</c:v>
                </c:pt>
                <c:pt idx="520">
                  <c:v>99.89121566987474</c:v>
                </c:pt>
                <c:pt idx="521">
                  <c:v>99.89121566987474</c:v>
                </c:pt>
                <c:pt idx="522">
                  <c:v>99.89121566987474</c:v>
                </c:pt>
                <c:pt idx="523">
                  <c:v>99.89121566987474</c:v>
                </c:pt>
                <c:pt idx="524">
                  <c:v>99.89121566987474</c:v>
                </c:pt>
                <c:pt idx="525">
                  <c:v>99.89121566987474</c:v>
                </c:pt>
                <c:pt idx="526">
                  <c:v>99.89121566987474</c:v>
                </c:pt>
                <c:pt idx="527">
                  <c:v>99.89121566987474</c:v>
                </c:pt>
                <c:pt idx="528">
                  <c:v>99.89121566987474</c:v>
                </c:pt>
                <c:pt idx="529">
                  <c:v>99.89121566987474</c:v>
                </c:pt>
                <c:pt idx="530">
                  <c:v>99.89121566987474</c:v>
                </c:pt>
                <c:pt idx="531">
                  <c:v>99.89121566987474</c:v>
                </c:pt>
                <c:pt idx="532">
                  <c:v>99.89121566987474</c:v>
                </c:pt>
                <c:pt idx="533">
                  <c:v>99.89121566987474</c:v>
                </c:pt>
                <c:pt idx="534">
                  <c:v>99.89121566987474</c:v>
                </c:pt>
                <c:pt idx="535">
                  <c:v>99.89121566987474</c:v>
                </c:pt>
                <c:pt idx="536">
                  <c:v>99.888496463232443</c:v>
                </c:pt>
                <c:pt idx="537">
                  <c:v>99.885777276184399</c:v>
                </c:pt>
                <c:pt idx="538">
                  <c:v>99.883058108730921</c:v>
                </c:pt>
                <c:pt idx="539">
                  <c:v>99.880338960872194</c:v>
                </c:pt>
                <c:pt idx="540">
                  <c:v>99.877619832608531</c:v>
                </c:pt>
                <c:pt idx="541">
                  <c:v>99.874900723940158</c:v>
                </c:pt>
                <c:pt idx="542">
                  <c:v>99.872181634867317</c:v>
                </c:pt>
                <c:pt idx="543">
                  <c:v>99.869462565390251</c:v>
                </c:pt>
                <c:pt idx="544">
                  <c:v>99.866743515509256</c:v>
                </c:pt>
                <c:pt idx="545">
                  <c:v>99.864024485224562</c:v>
                </c:pt>
                <c:pt idx="546">
                  <c:v>99.866743515509256</c:v>
                </c:pt>
                <c:pt idx="547">
                  <c:v>99.869462565390251</c:v>
                </c:pt>
                <c:pt idx="548">
                  <c:v>99.872181634867317</c:v>
                </c:pt>
                <c:pt idx="549">
                  <c:v>99.874900723940158</c:v>
                </c:pt>
                <c:pt idx="550">
                  <c:v>99.877619832608531</c:v>
                </c:pt>
                <c:pt idx="551">
                  <c:v>99.874900723940158</c:v>
                </c:pt>
                <c:pt idx="552">
                  <c:v>99.872181634867317</c:v>
                </c:pt>
                <c:pt idx="553">
                  <c:v>99.869462565390251</c:v>
                </c:pt>
                <c:pt idx="554">
                  <c:v>99.866743515509256</c:v>
                </c:pt>
                <c:pt idx="555">
                  <c:v>99.864024485224562</c:v>
                </c:pt>
                <c:pt idx="556">
                  <c:v>99.866743515509256</c:v>
                </c:pt>
                <c:pt idx="557">
                  <c:v>99.869462565390251</c:v>
                </c:pt>
                <c:pt idx="558">
                  <c:v>99.872181634867317</c:v>
                </c:pt>
                <c:pt idx="559">
                  <c:v>99.874900723940158</c:v>
                </c:pt>
                <c:pt idx="560">
                  <c:v>99.877619832608531</c:v>
                </c:pt>
                <c:pt idx="561">
                  <c:v>99.874900723940158</c:v>
                </c:pt>
                <c:pt idx="562">
                  <c:v>99.872181634867317</c:v>
                </c:pt>
                <c:pt idx="563">
                  <c:v>99.869462565390251</c:v>
                </c:pt>
                <c:pt idx="564">
                  <c:v>99.866743515509256</c:v>
                </c:pt>
                <c:pt idx="565">
                  <c:v>99.864024485224562</c:v>
                </c:pt>
                <c:pt idx="566">
                  <c:v>99.866743515509256</c:v>
                </c:pt>
                <c:pt idx="567">
                  <c:v>99.869462565390251</c:v>
                </c:pt>
                <c:pt idx="568">
                  <c:v>99.872181634867317</c:v>
                </c:pt>
                <c:pt idx="569">
                  <c:v>99.874900723940158</c:v>
                </c:pt>
                <c:pt idx="570">
                  <c:v>99.877619832608531</c:v>
                </c:pt>
                <c:pt idx="571">
                  <c:v>99.869462565390251</c:v>
                </c:pt>
                <c:pt idx="572">
                  <c:v>99.861305474536366</c:v>
                </c:pt>
                <c:pt idx="573">
                  <c:v>99.853148560053626</c:v>
                </c:pt>
                <c:pt idx="574">
                  <c:v>99.844991821948824</c:v>
                </c:pt>
                <c:pt idx="575">
                  <c:v>99.836835260228739</c:v>
                </c:pt>
                <c:pt idx="576">
                  <c:v>99.836835260228739</c:v>
                </c:pt>
                <c:pt idx="577">
                  <c:v>99.836835260228739</c:v>
                </c:pt>
                <c:pt idx="578">
                  <c:v>99.836835260228739</c:v>
                </c:pt>
                <c:pt idx="579">
                  <c:v>99.836835260228739</c:v>
                </c:pt>
                <c:pt idx="580">
                  <c:v>99.836835260228739</c:v>
                </c:pt>
                <c:pt idx="581">
                  <c:v>99.842272948443494</c:v>
                </c:pt>
                <c:pt idx="582">
                  <c:v>99.847710715052486</c:v>
                </c:pt>
                <c:pt idx="583">
                  <c:v>99.853148560053626</c:v>
                </c:pt>
                <c:pt idx="584">
                  <c:v>99.858586483444995</c:v>
                </c:pt>
                <c:pt idx="585">
                  <c:v>99.864024485224562</c:v>
                </c:pt>
                <c:pt idx="586">
                  <c:v>99.872181634867317</c:v>
                </c:pt>
                <c:pt idx="587">
                  <c:v>99.880338960872209</c:v>
                </c:pt>
                <c:pt idx="588">
                  <c:v>99.888496463232443</c:v>
                </c:pt>
                <c:pt idx="589">
                  <c:v>99.896654141941227</c:v>
                </c:pt>
                <c:pt idx="590">
                  <c:v>99.90481199699181</c:v>
                </c:pt>
                <c:pt idx="591">
                  <c:v>99.893934896111105</c:v>
                </c:pt>
                <c:pt idx="592">
                  <c:v>99.883058108730921</c:v>
                </c:pt>
                <c:pt idx="593">
                  <c:v>99.872181634867317</c:v>
                </c:pt>
                <c:pt idx="594">
                  <c:v>99.861305474536366</c:v>
                </c:pt>
                <c:pt idx="595">
                  <c:v>99.850429627754153</c:v>
                </c:pt>
                <c:pt idx="596">
                  <c:v>99.864024485224562</c:v>
                </c:pt>
                <c:pt idx="597">
                  <c:v>99.877619832608531</c:v>
                </c:pt>
                <c:pt idx="598">
                  <c:v>99.89121566987474</c:v>
                </c:pt>
                <c:pt idx="599">
                  <c:v>99.904811996991796</c:v>
                </c:pt>
                <c:pt idx="600">
                  <c:v>99.918408813928309</c:v>
                </c:pt>
                <c:pt idx="601">
                  <c:v>99.910250664989832</c:v>
                </c:pt>
                <c:pt idx="602">
                  <c:v>99.902092692381814</c:v>
                </c:pt>
                <c:pt idx="603">
                  <c:v>99.893934896111091</c:v>
                </c:pt>
                <c:pt idx="604">
                  <c:v>99.885777276184399</c:v>
                </c:pt>
                <c:pt idx="605">
                  <c:v>99.877619832608531</c:v>
                </c:pt>
                <c:pt idx="606">
                  <c:v>99.874900723940158</c:v>
                </c:pt>
                <c:pt idx="607">
                  <c:v>99.872181634867317</c:v>
                </c:pt>
                <c:pt idx="608">
                  <c:v>99.869462565390251</c:v>
                </c:pt>
                <c:pt idx="609">
                  <c:v>99.866743515509256</c:v>
                </c:pt>
                <c:pt idx="610">
                  <c:v>99.864024485224562</c:v>
                </c:pt>
                <c:pt idx="611">
                  <c:v>99.864024485224562</c:v>
                </c:pt>
                <c:pt idx="612">
                  <c:v>99.864024485224562</c:v>
                </c:pt>
                <c:pt idx="613">
                  <c:v>99.864024485224562</c:v>
                </c:pt>
                <c:pt idx="614">
                  <c:v>99.864024485224562</c:v>
                </c:pt>
                <c:pt idx="615">
                  <c:v>99.864024485224562</c:v>
                </c:pt>
                <c:pt idx="616">
                  <c:v>99.861305474536394</c:v>
                </c:pt>
                <c:pt idx="617">
                  <c:v>99.858586483444995</c:v>
                </c:pt>
                <c:pt idx="618">
                  <c:v>99.855867511950663</c:v>
                </c:pt>
                <c:pt idx="619">
                  <c:v>99.853148560053626</c:v>
                </c:pt>
                <c:pt idx="620">
                  <c:v>99.850429627754153</c:v>
                </c:pt>
                <c:pt idx="621">
                  <c:v>99.844991821948824</c:v>
                </c:pt>
                <c:pt idx="622">
                  <c:v>99.839554094536737</c:v>
                </c:pt>
                <c:pt idx="623">
                  <c:v>99.834116445519825</c:v>
                </c:pt>
                <c:pt idx="624">
                  <c:v>99.828678874900177</c:v>
                </c:pt>
                <c:pt idx="625">
                  <c:v>99.82324138267974</c:v>
                </c:pt>
                <c:pt idx="626">
                  <c:v>99.806929376433956</c:v>
                </c:pt>
                <c:pt idx="627">
                  <c:v>99.790618075853644</c:v>
                </c:pt>
                <c:pt idx="628">
                  <c:v>99.774307480993073</c:v>
                </c:pt>
                <c:pt idx="629">
                  <c:v>99.757997591906559</c:v>
                </c:pt>
                <c:pt idx="630">
                  <c:v>99.741688408648372</c:v>
                </c:pt>
                <c:pt idx="631">
                  <c:v>99.71179007271499</c:v>
                </c:pt>
                <c:pt idx="632">
                  <c:v>99.681894109666402</c:v>
                </c:pt>
                <c:pt idx="633">
                  <c:v>99.652000519837429</c:v>
                </c:pt>
                <c:pt idx="634">
                  <c:v>99.622109303563093</c:v>
                </c:pt>
                <c:pt idx="635">
                  <c:v>99.592220461178513</c:v>
                </c:pt>
                <c:pt idx="636">
                  <c:v>99.570484612492052</c:v>
                </c:pt>
                <c:pt idx="637">
                  <c:v>99.548750019723016</c:v>
                </c:pt>
                <c:pt idx="638">
                  <c:v>99.52701668300044</c:v>
                </c:pt>
                <c:pt idx="639">
                  <c:v>99.505284602453386</c:v>
                </c:pt>
                <c:pt idx="640">
                  <c:v>99.483553778210904</c:v>
                </c:pt>
                <c:pt idx="641">
                  <c:v>99.488986366485904</c:v>
                </c:pt>
                <c:pt idx="642">
                  <c:v>99.494419033285979</c:v>
                </c:pt>
                <c:pt idx="643">
                  <c:v>99.499851778609155</c:v>
                </c:pt>
                <c:pt idx="644">
                  <c:v>99.505284602453344</c:v>
                </c:pt>
                <c:pt idx="645">
                  <c:v>99.510717504816611</c:v>
                </c:pt>
                <c:pt idx="646">
                  <c:v>99.529733281396304</c:v>
                </c:pt>
                <c:pt idx="647">
                  <c:v>99.548750019723002</c:v>
                </c:pt>
                <c:pt idx="648">
                  <c:v>99.567767719710304</c:v>
                </c:pt>
                <c:pt idx="649">
                  <c:v>99.586786381271679</c:v>
                </c:pt>
                <c:pt idx="650">
                  <c:v>99.605806004320783</c:v>
                </c:pt>
                <c:pt idx="651">
                  <c:v>99.622109303563093</c:v>
                </c:pt>
                <c:pt idx="652">
                  <c:v>99.63841330908663</c:v>
                </c:pt>
                <c:pt idx="653">
                  <c:v>99.654718020837024</c:v>
                </c:pt>
                <c:pt idx="654">
                  <c:v>99.671023438759917</c:v>
                </c:pt>
                <c:pt idx="655">
                  <c:v>99.687329562800926</c:v>
                </c:pt>
                <c:pt idx="656">
                  <c:v>99.698200704422575</c:v>
                </c:pt>
                <c:pt idx="657">
                  <c:v>99.709072159834264</c:v>
                </c:pt>
                <c:pt idx="658">
                  <c:v>99.719943929019848</c:v>
                </c:pt>
                <c:pt idx="659">
                  <c:v>99.73081601196327</c:v>
                </c:pt>
                <c:pt idx="660">
                  <c:v>99.741688408648372</c:v>
                </c:pt>
                <c:pt idx="661">
                  <c:v>99.749842912045537</c:v>
                </c:pt>
                <c:pt idx="662">
                  <c:v>99.757997591906559</c:v>
                </c:pt>
                <c:pt idx="663">
                  <c:v>99.766152448224673</c:v>
                </c:pt>
                <c:pt idx="664">
                  <c:v>99.774307480993073</c:v>
                </c:pt>
                <c:pt idx="665">
                  <c:v>99.782462690204994</c:v>
                </c:pt>
                <c:pt idx="666">
                  <c:v>99.787899594367119</c:v>
                </c:pt>
                <c:pt idx="667">
                  <c:v>99.793336576943517</c:v>
                </c:pt>
                <c:pt idx="668">
                  <c:v>99.798773637932229</c:v>
                </c:pt>
                <c:pt idx="669">
                  <c:v>99.804210777331207</c:v>
                </c:pt>
                <c:pt idx="670">
                  <c:v>99.809647995138505</c:v>
                </c:pt>
                <c:pt idx="671">
                  <c:v>99.812366633444611</c:v>
                </c:pt>
                <c:pt idx="672">
                  <c:v>99.815085291352062</c:v>
                </c:pt>
                <c:pt idx="673">
                  <c:v>99.817803968860545</c:v>
                </c:pt>
                <c:pt idx="674">
                  <c:v>99.820522665969875</c:v>
                </c:pt>
                <c:pt idx="675">
                  <c:v>99.82324138267974</c:v>
                </c:pt>
                <c:pt idx="676">
                  <c:v>99.825960118989926</c:v>
                </c:pt>
                <c:pt idx="677">
                  <c:v>99.828678874900163</c:v>
                </c:pt>
                <c:pt idx="678">
                  <c:v>99.831397650410238</c:v>
                </c:pt>
                <c:pt idx="679">
                  <c:v>99.834116445519825</c:v>
                </c:pt>
                <c:pt idx="680">
                  <c:v>99.836835260228739</c:v>
                </c:pt>
                <c:pt idx="681">
                  <c:v>99.839554094536723</c:v>
                </c:pt>
                <c:pt idx="682">
                  <c:v>99.842272948443494</c:v>
                </c:pt>
                <c:pt idx="683">
                  <c:v>99.844991821948824</c:v>
                </c:pt>
                <c:pt idx="684">
                  <c:v>99.847710715052486</c:v>
                </c:pt>
                <c:pt idx="685">
                  <c:v>99.850429627754153</c:v>
                </c:pt>
                <c:pt idx="686">
                  <c:v>99.847710715052486</c:v>
                </c:pt>
                <c:pt idx="687">
                  <c:v>99.844991821948824</c:v>
                </c:pt>
                <c:pt idx="688">
                  <c:v>99.842272948443494</c:v>
                </c:pt>
                <c:pt idx="689">
                  <c:v>99.839554094536723</c:v>
                </c:pt>
                <c:pt idx="690">
                  <c:v>99.836835260228739</c:v>
                </c:pt>
                <c:pt idx="691">
                  <c:v>99.836835260228739</c:v>
                </c:pt>
                <c:pt idx="692">
                  <c:v>99.836835260228739</c:v>
                </c:pt>
                <c:pt idx="693">
                  <c:v>99.836835260228739</c:v>
                </c:pt>
                <c:pt idx="694">
                  <c:v>99.836835260228739</c:v>
                </c:pt>
                <c:pt idx="695">
                  <c:v>99.836835260228739</c:v>
                </c:pt>
                <c:pt idx="696">
                  <c:v>99.839554094536723</c:v>
                </c:pt>
                <c:pt idx="697">
                  <c:v>99.842272948443494</c:v>
                </c:pt>
                <c:pt idx="698">
                  <c:v>99.844991821948824</c:v>
                </c:pt>
                <c:pt idx="699">
                  <c:v>99.847710715052486</c:v>
                </c:pt>
                <c:pt idx="700">
                  <c:v>99.850429627754153</c:v>
                </c:pt>
                <c:pt idx="701">
                  <c:v>99.850429627754153</c:v>
                </c:pt>
                <c:pt idx="702">
                  <c:v>99.850429627754153</c:v>
                </c:pt>
                <c:pt idx="703">
                  <c:v>99.850429627754153</c:v>
                </c:pt>
                <c:pt idx="704">
                  <c:v>99.850429627754153</c:v>
                </c:pt>
                <c:pt idx="705">
                  <c:v>99.850429627754153</c:v>
                </c:pt>
                <c:pt idx="706">
                  <c:v>99.847710715052486</c:v>
                </c:pt>
                <c:pt idx="707">
                  <c:v>99.844991821948824</c:v>
                </c:pt>
                <c:pt idx="708">
                  <c:v>99.842272948443494</c:v>
                </c:pt>
                <c:pt idx="709">
                  <c:v>99.839554094536723</c:v>
                </c:pt>
                <c:pt idx="710">
                  <c:v>99.836835260228739</c:v>
                </c:pt>
                <c:pt idx="711">
                  <c:v>99.839554094536723</c:v>
                </c:pt>
                <c:pt idx="712">
                  <c:v>99.842272948443494</c:v>
                </c:pt>
                <c:pt idx="713">
                  <c:v>99.844991821948824</c:v>
                </c:pt>
                <c:pt idx="714">
                  <c:v>99.847710715052486</c:v>
                </c:pt>
                <c:pt idx="715">
                  <c:v>99.850429627754153</c:v>
                </c:pt>
                <c:pt idx="716">
                  <c:v>99.850429627754153</c:v>
                </c:pt>
                <c:pt idx="717">
                  <c:v>99.850429627754153</c:v>
                </c:pt>
                <c:pt idx="718">
                  <c:v>99.850429627754153</c:v>
                </c:pt>
                <c:pt idx="719">
                  <c:v>99.850429627754153</c:v>
                </c:pt>
                <c:pt idx="720">
                  <c:v>99.850429627754153</c:v>
                </c:pt>
                <c:pt idx="721">
                  <c:v>99.850429627754153</c:v>
                </c:pt>
                <c:pt idx="722">
                  <c:v>99.850429627754153</c:v>
                </c:pt>
                <c:pt idx="723">
                  <c:v>99.850429627754153</c:v>
                </c:pt>
                <c:pt idx="724">
                  <c:v>99.850429627754153</c:v>
                </c:pt>
                <c:pt idx="725">
                  <c:v>99.850429627754153</c:v>
                </c:pt>
                <c:pt idx="726">
                  <c:v>99.847710715052486</c:v>
                </c:pt>
                <c:pt idx="727">
                  <c:v>99.844991821948824</c:v>
                </c:pt>
                <c:pt idx="728">
                  <c:v>99.842272948443494</c:v>
                </c:pt>
                <c:pt idx="729">
                  <c:v>99.839554094536723</c:v>
                </c:pt>
                <c:pt idx="730">
                  <c:v>99.836835260228739</c:v>
                </c:pt>
                <c:pt idx="731">
                  <c:v>99.839554094536723</c:v>
                </c:pt>
                <c:pt idx="732">
                  <c:v>99.842272948443494</c:v>
                </c:pt>
                <c:pt idx="733">
                  <c:v>99.844991821948824</c:v>
                </c:pt>
                <c:pt idx="734">
                  <c:v>99.847710715052486</c:v>
                </c:pt>
                <c:pt idx="735">
                  <c:v>99.850429627754153</c:v>
                </c:pt>
                <c:pt idx="736">
                  <c:v>99.850429627754153</c:v>
                </c:pt>
                <c:pt idx="737">
                  <c:v>99.850429627754153</c:v>
                </c:pt>
                <c:pt idx="738">
                  <c:v>99.850429627754153</c:v>
                </c:pt>
                <c:pt idx="739">
                  <c:v>99.850429627754153</c:v>
                </c:pt>
                <c:pt idx="740">
                  <c:v>99.850429627754153</c:v>
                </c:pt>
                <c:pt idx="741">
                  <c:v>99.850429627754153</c:v>
                </c:pt>
                <c:pt idx="742">
                  <c:v>99.850429627754153</c:v>
                </c:pt>
                <c:pt idx="743">
                  <c:v>99.850429627754153</c:v>
                </c:pt>
                <c:pt idx="744">
                  <c:v>99.850429627754153</c:v>
                </c:pt>
                <c:pt idx="745">
                  <c:v>99.850429627754153</c:v>
                </c:pt>
                <c:pt idx="746">
                  <c:v>99.847710715052486</c:v>
                </c:pt>
                <c:pt idx="747">
                  <c:v>99.844991821948824</c:v>
                </c:pt>
                <c:pt idx="748">
                  <c:v>99.842272948443494</c:v>
                </c:pt>
                <c:pt idx="749">
                  <c:v>99.839554094536723</c:v>
                </c:pt>
                <c:pt idx="750">
                  <c:v>99.836835260228739</c:v>
                </c:pt>
                <c:pt idx="751">
                  <c:v>99.836835260228739</c:v>
                </c:pt>
                <c:pt idx="752">
                  <c:v>99.836835260228739</c:v>
                </c:pt>
                <c:pt idx="753">
                  <c:v>99.836835260228739</c:v>
                </c:pt>
                <c:pt idx="754">
                  <c:v>99.836835260228739</c:v>
                </c:pt>
                <c:pt idx="755">
                  <c:v>99.836835260228739</c:v>
                </c:pt>
                <c:pt idx="756">
                  <c:v>99.836835260228739</c:v>
                </c:pt>
                <c:pt idx="757">
                  <c:v>99.836835260228739</c:v>
                </c:pt>
                <c:pt idx="758">
                  <c:v>99.836835260228739</c:v>
                </c:pt>
                <c:pt idx="759">
                  <c:v>99.836835260228739</c:v>
                </c:pt>
                <c:pt idx="760">
                  <c:v>99.836835260228739</c:v>
                </c:pt>
                <c:pt idx="761">
                  <c:v>99.836835260228739</c:v>
                </c:pt>
                <c:pt idx="762">
                  <c:v>99.836835260228739</c:v>
                </c:pt>
                <c:pt idx="763">
                  <c:v>99.836835260228739</c:v>
                </c:pt>
                <c:pt idx="764">
                  <c:v>99.836835260228739</c:v>
                </c:pt>
                <c:pt idx="765">
                  <c:v>99.836835260228739</c:v>
                </c:pt>
                <c:pt idx="766">
                  <c:v>99.836835260228739</c:v>
                </c:pt>
                <c:pt idx="767">
                  <c:v>99.836835260228739</c:v>
                </c:pt>
                <c:pt idx="768">
                  <c:v>99.836835260228739</c:v>
                </c:pt>
                <c:pt idx="769">
                  <c:v>99.836835260228739</c:v>
                </c:pt>
                <c:pt idx="770">
                  <c:v>99.836835260228739</c:v>
                </c:pt>
                <c:pt idx="771">
                  <c:v>99.836835260228739</c:v>
                </c:pt>
                <c:pt idx="772">
                  <c:v>99.836835260228739</c:v>
                </c:pt>
                <c:pt idx="773">
                  <c:v>99.836835260228739</c:v>
                </c:pt>
                <c:pt idx="774">
                  <c:v>99.836835260228739</c:v>
                </c:pt>
                <c:pt idx="775">
                  <c:v>99.836835260228739</c:v>
                </c:pt>
                <c:pt idx="776">
                  <c:v>99.836835260228739</c:v>
                </c:pt>
                <c:pt idx="777">
                  <c:v>99.836835260228739</c:v>
                </c:pt>
                <c:pt idx="778">
                  <c:v>99.836835260228739</c:v>
                </c:pt>
                <c:pt idx="779">
                  <c:v>99.836835260228739</c:v>
                </c:pt>
                <c:pt idx="780">
                  <c:v>99.836835260228739</c:v>
                </c:pt>
                <c:pt idx="781">
                  <c:v>99.834116445519825</c:v>
                </c:pt>
                <c:pt idx="782">
                  <c:v>99.831397650410238</c:v>
                </c:pt>
                <c:pt idx="783">
                  <c:v>99.828678874900163</c:v>
                </c:pt>
                <c:pt idx="784">
                  <c:v>99.825960118989926</c:v>
                </c:pt>
                <c:pt idx="785">
                  <c:v>99.82324138267974</c:v>
                </c:pt>
                <c:pt idx="786">
                  <c:v>99.82324138267974</c:v>
                </c:pt>
                <c:pt idx="787">
                  <c:v>99.82324138267974</c:v>
                </c:pt>
                <c:pt idx="788">
                  <c:v>99.82324138267974</c:v>
                </c:pt>
                <c:pt idx="789">
                  <c:v>99.82324138267974</c:v>
                </c:pt>
                <c:pt idx="790">
                  <c:v>99.82324138267974</c:v>
                </c:pt>
                <c:pt idx="791">
                  <c:v>99.82324138267974</c:v>
                </c:pt>
                <c:pt idx="792">
                  <c:v>99.82324138267974</c:v>
                </c:pt>
                <c:pt idx="793">
                  <c:v>99.82324138267974</c:v>
                </c:pt>
                <c:pt idx="794">
                  <c:v>99.82324138267974</c:v>
                </c:pt>
                <c:pt idx="795">
                  <c:v>99.82324138267974</c:v>
                </c:pt>
                <c:pt idx="796">
                  <c:v>99.82324138267974</c:v>
                </c:pt>
                <c:pt idx="797">
                  <c:v>99.82324138267974</c:v>
                </c:pt>
                <c:pt idx="798">
                  <c:v>99.82324138267974</c:v>
                </c:pt>
                <c:pt idx="799">
                  <c:v>99.82324138267974</c:v>
                </c:pt>
                <c:pt idx="800">
                  <c:v>99.82324138267974</c:v>
                </c:pt>
                <c:pt idx="801">
                  <c:v>99.82324138267974</c:v>
                </c:pt>
                <c:pt idx="802">
                  <c:v>99.82324138267974</c:v>
                </c:pt>
                <c:pt idx="803">
                  <c:v>99.82324138267974</c:v>
                </c:pt>
                <c:pt idx="804">
                  <c:v>99.82324138267974</c:v>
                </c:pt>
                <c:pt idx="805">
                  <c:v>99.82324138267974</c:v>
                </c:pt>
                <c:pt idx="806">
                  <c:v>99.820522665969875</c:v>
                </c:pt>
                <c:pt idx="807">
                  <c:v>99.817803968860545</c:v>
                </c:pt>
                <c:pt idx="808">
                  <c:v>99.815085291352062</c:v>
                </c:pt>
                <c:pt idx="809">
                  <c:v>99.812366633444611</c:v>
                </c:pt>
                <c:pt idx="810">
                  <c:v>99.809647995138505</c:v>
                </c:pt>
                <c:pt idx="811">
                  <c:v>99.812366633444611</c:v>
                </c:pt>
                <c:pt idx="812">
                  <c:v>99.815085291352062</c:v>
                </c:pt>
                <c:pt idx="813">
                  <c:v>99.817803968860545</c:v>
                </c:pt>
                <c:pt idx="814">
                  <c:v>99.820522665969875</c:v>
                </c:pt>
                <c:pt idx="815">
                  <c:v>99.82324138267974</c:v>
                </c:pt>
                <c:pt idx="816">
                  <c:v>99.82324138267974</c:v>
                </c:pt>
                <c:pt idx="817">
                  <c:v>99.82324138267974</c:v>
                </c:pt>
                <c:pt idx="818">
                  <c:v>99.82324138267974</c:v>
                </c:pt>
                <c:pt idx="819">
                  <c:v>99.82324138267974</c:v>
                </c:pt>
                <c:pt idx="820">
                  <c:v>99.82324138267974</c:v>
                </c:pt>
                <c:pt idx="821">
                  <c:v>99.820522665969875</c:v>
                </c:pt>
                <c:pt idx="822">
                  <c:v>99.817803968860545</c:v>
                </c:pt>
                <c:pt idx="823">
                  <c:v>99.815085291352062</c:v>
                </c:pt>
                <c:pt idx="824">
                  <c:v>99.812366633444611</c:v>
                </c:pt>
                <c:pt idx="825">
                  <c:v>99.809647995138505</c:v>
                </c:pt>
                <c:pt idx="826">
                  <c:v>99.806929376433956</c:v>
                </c:pt>
                <c:pt idx="827">
                  <c:v>99.804210777331207</c:v>
                </c:pt>
                <c:pt idx="828">
                  <c:v>99.801492197830555</c:v>
                </c:pt>
                <c:pt idx="829">
                  <c:v>99.798773637932186</c:v>
                </c:pt>
                <c:pt idx="830">
                  <c:v>99.79605509763644</c:v>
                </c:pt>
                <c:pt idx="831">
                  <c:v>99.79605509763644</c:v>
                </c:pt>
                <c:pt idx="832">
                  <c:v>99.79605509763644</c:v>
                </c:pt>
                <c:pt idx="833">
                  <c:v>99.79605509763644</c:v>
                </c:pt>
                <c:pt idx="834">
                  <c:v>99.79605509763644</c:v>
                </c:pt>
                <c:pt idx="835">
                  <c:v>99.79605509763644</c:v>
                </c:pt>
                <c:pt idx="836">
                  <c:v>99.79605509763644</c:v>
                </c:pt>
                <c:pt idx="837">
                  <c:v>99.79605509763644</c:v>
                </c:pt>
                <c:pt idx="838">
                  <c:v>99.79605509763644</c:v>
                </c:pt>
                <c:pt idx="839">
                  <c:v>99.79605509763644</c:v>
                </c:pt>
                <c:pt idx="840">
                  <c:v>99.79605509763644</c:v>
                </c:pt>
                <c:pt idx="841">
                  <c:v>99.79605509763644</c:v>
                </c:pt>
                <c:pt idx="842">
                  <c:v>99.79605509763644</c:v>
                </c:pt>
                <c:pt idx="843">
                  <c:v>99.79605509763644</c:v>
                </c:pt>
                <c:pt idx="844">
                  <c:v>99.79605509763644</c:v>
                </c:pt>
                <c:pt idx="845">
                  <c:v>99.79605509763644</c:v>
                </c:pt>
                <c:pt idx="846">
                  <c:v>99.79605509763644</c:v>
                </c:pt>
                <c:pt idx="847">
                  <c:v>99.79605509763644</c:v>
                </c:pt>
                <c:pt idx="848">
                  <c:v>99.79605509763644</c:v>
                </c:pt>
                <c:pt idx="849">
                  <c:v>99.79605509763644</c:v>
                </c:pt>
                <c:pt idx="850">
                  <c:v>99.79605509763644</c:v>
                </c:pt>
                <c:pt idx="851">
                  <c:v>99.79605509763644</c:v>
                </c:pt>
                <c:pt idx="852">
                  <c:v>99.79605509763644</c:v>
                </c:pt>
                <c:pt idx="853">
                  <c:v>99.79605509763644</c:v>
                </c:pt>
                <c:pt idx="854">
                  <c:v>99.79605509763644</c:v>
                </c:pt>
                <c:pt idx="855">
                  <c:v>99.79605509763644</c:v>
                </c:pt>
                <c:pt idx="856">
                  <c:v>99.79605509763644</c:v>
                </c:pt>
                <c:pt idx="857">
                  <c:v>99.79605509763644</c:v>
                </c:pt>
                <c:pt idx="858">
                  <c:v>99.79605509763644</c:v>
                </c:pt>
                <c:pt idx="859">
                  <c:v>99.79605509763644</c:v>
                </c:pt>
                <c:pt idx="860">
                  <c:v>99.79605509763644</c:v>
                </c:pt>
                <c:pt idx="861">
                  <c:v>99.793336576943517</c:v>
                </c:pt>
                <c:pt idx="862">
                  <c:v>99.790618075853644</c:v>
                </c:pt>
                <c:pt idx="863">
                  <c:v>99.78789959436709</c:v>
                </c:pt>
                <c:pt idx="864">
                  <c:v>99.785181132484126</c:v>
                </c:pt>
                <c:pt idx="865">
                  <c:v>99.782462690204994</c:v>
                </c:pt>
                <c:pt idx="866">
                  <c:v>99.785181132484126</c:v>
                </c:pt>
                <c:pt idx="867">
                  <c:v>99.78789959436709</c:v>
                </c:pt>
                <c:pt idx="868">
                  <c:v>99.790618075853644</c:v>
                </c:pt>
                <c:pt idx="869">
                  <c:v>99.793336576943517</c:v>
                </c:pt>
                <c:pt idx="870">
                  <c:v>99.79605509763644</c:v>
                </c:pt>
                <c:pt idx="871">
                  <c:v>99.793336576943517</c:v>
                </c:pt>
                <c:pt idx="872">
                  <c:v>99.790618075853644</c:v>
                </c:pt>
                <c:pt idx="873">
                  <c:v>99.78789959436709</c:v>
                </c:pt>
                <c:pt idx="874">
                  <c:v>99.785181132484126</c:v>
                </c:pt>
                <c:pt idx="875">
                  <c:v>99.782462690204994</c:v>
                </c:pt>
                <c:pt idx="876">
                  <c:v>99.779744267529949</c:v>
                </c:pt>
                <c:pt idx="877">
                  <c:v>99.777025864459219</c:v>
                </c:pt>
                <c:pt idx="878">
                  <c:v>99.774307480993073</c:v>
                </c:pt>
                <c:pt idx="879">
                  <c:v>99.771589117131768</c:v>
                </c:pt>
                <c:pt idx="880">
                  <c:v>99.768870772875545</c:v>
                </c:pt>
                <c:pt idx="881">
                  <c:v>99.768870772875545</c:v>
                </c:pt>
                <c:pt idx="882">
                  <c:v>99.768870772875545</c:v>
                </c:pt>
                <c:pt idx="883">
                  <c:v>99.768870772875545</c:v>
                </c:pt>
                <c:pt idx="884">
                  <c:v>99.768870772875545</c:v>
                </c:pt>
                <c:pt idx="885">
                  <c:v>99.768870772875545</c:v>
                </c:pt>
                <c:pt idx="886">
                  <c:v>99.768870772875545</c:v>
                </c:pt>
                <c:pt idx="887">
                  <c:v>99.768870772875545</c:v>
                </c:pt>
                <c:pt idx="888">
                  <c:v>99.768870772875545</c:v>
                </c:pt>
                <c:pt idx="889">
                  <c:v>99.768870772875545</c:v>
                </c:pt>
                <c:pt idx="890">
                  <c:v>99.768870772875545</c:v>
                </c:pt>
                <c:pt idx="891">
                  <c:v>99.766152448224673</c:v>
                </c:pt>
                <c:pt idx="892">
                  <c:v>99.763434143179367</c:v>
                </c:pt>
                <c:pt idx="893">
                  <c:v>99.760715857739925</c:v>
                </c:pt>
                <c:pt idx="894">
                  <c:v>99.757997591906545</c:v>
                </c:pt>
                <c:pt idx="895">
                  <c:v>99.75527934567954</c:v>
                </c:pt>
                <c:pt idx="896">
                  <c:v>99.752561119059095</c:v>
                </c:pt>
                <c:pt idx="897">
                  <c:v>99.749842912045537</c:v>
                </c:pt>
                <c:pt idx="898">
                  <c:v>99.747124724639036</c:v>
                </c:pt>
                <c:pt idx="899">
                  <c:v>99.74440655683992</c:v>
                </c:pt>
                <c:pt idx="900">
                  <c:v>99.741688408648372</c:v>
                </c:pt>
                <c:pt idx="901">
                  <c:v>99.741688408648372</c:v>
                </c:pt>
                <c:pt idx="902">
                  <c:v>99.741688408648372</c:v>
                </c:pt>
                <c:pt idx="903">
                  <c:v>99.741688408648372</c:v>
                </c:pt>
                <c:pt idx="904">
                  <c:v>99.741688408648372</c:v>
                </c:pt>
                <c:pt idx="905">
                  <c:v>99.741688408648372</c:v>
                </c:pt>
                <c:pt idx="906">
                  <c:v>99.736252171089106</c:v>
                </c:pt>
                <c:pt idx="907">
                  <c:v>99.73081601196327</c:v>
                </c:pt>
                <c:pt idx="908">
                  <c:v>99.72537993127284</c:v>
                </c:pt>
                <c:pt idx="909">
                  <c:v>99.719943929019877</c:v>
                </c:pt>
                <c:pt idx="910">
                  <c:v>99.714508005206341</c:v>
                </c:pt>
                <c:pt idx="911">
                  <c:v>99.711790072715019</c:v>
                </c:pt>
                <c:pt idx="912">
                  <c:v>99.709072159834264</c:v>
                </c:pt>
                <c:pt idx="913">
                  <c:v>99.706354266564432</c:v>
                </c:pt>
                <c:pt idx="914">
                  <c:v>99.703636392905679</c:v>
                </c:pt>
                <c:pt idx="915">
                  <c:v>99.700918538858332</c:v>
                </c:pt>
                <c:pt idx="916">
                  <c:v>99.695482889598736</c:v>
                </c:pt>
                <c:pt idx="917">
                  <c:v>99.690047318787663</c:v>
                </c:pt>
                <c:pt idx="918">
                  <c:v>99.684611826427101</c:v>
                </c:pt>
                <c:pt idx="919">
                  <c:v>99.679176412519084</c:v>
                </c:pt>
                <c:pt idx="920">
                  <c:v>99.673741077065586</c:v>
                </c:pt>
                <c:pt idx="921">
                  <c:v>99.657435541452571</c:v>
                </c:pt>
                <c:pt idx="922">
                  <c:v>99.641130712002976</c:v>
                </c:pt>
                <c:pt idx="923">
                  <c:v>99.624826588771171</c:v>
                </c:pt>
                <c:pt idx="924">
                  <c:v>99.608523171811555</c:v>
                </c:pt>
                <c:pt idx="925">
                  <c:v>99.592220461178513</c:v>
                </c:pt>
                <c:pt idx="926">
                  <c:v>99.56233399301891</c:v>
                </c:pt>
                <c:pt idx="927">
                  <c:v>99.532449899419689</c:v>
                </c:pt>
                <c:pt idx="928">
                  <c:v>99.502568180716239</c:v>
                </c:pt>
                <c:pt idx="929">
                  <c:v>99.472688837244263</c:v>
                </c:pt>
                <c:pt idx="930">
                  <c:v>99.44281186933938</c:v>
                </c:pt>
                <c:pt idx="931">
                  <c:v>99.39121179383072</c:v>
                </c:pt>
                <c:pt idx="932">
                  <c:v>99.33961880849148</c:v>
                </c:pt>
                <c:pt idx="933">
                  <c:v>99.288032915054302</c:v>
                </c:pt>
                <c:pt idx="934">
                  <c:v>99.236454115252954</c:v>
                </c:pt>
                <c:pt idx="935">
                  <c:v>99.184882410822212</c:v>
                </c:pt>
                <c:pt idx="936">
                  <c:v>99.146886748821728</c:v>
                </c:pt>
                <c:pt idx="937">
                  <c:v>99.108894940792737</c:v>
                </c:pt>
                <c:pt idx="938">
                  <c:v>99.070906987430348</c:v>
                </c:pt>
                <c:pt idx="939">
                  <c:v>99.032922889430068</c:v>
                </c:pt>
                <c:pt idx="940">
                  <c:v>98.994942647487704</c:v>
                </c:pt>
                <c:pt idx="941">
                  <c:v>98.989517213459607</c:v>
                </c:pt>
                <c:pt idx="942">
                  <c:v>98.984091858142804</c:v>
                </c:pt>
                <c:pt idx="943">
                  <c:v>98.978666581539358</c:v>
                </c:pt>
                <c:pt idx="944">
                  <c:v>98.973241383651228</c:v>
                </c:pt>
                <c:pt idx="945">
                  <c:v>98.967816264480518</c:v>
                </c:pt>
                <c:pt idx="946">
                  <c:v>98.989517213459607</c:v>
                </c:pt>
                <c:pt idx="947">
                  <c:v>99.011219421819419</c:v>
                </c:pt>
                <c:pt idx="948">
                  <c:v>99.032922889430068</c:v>
                </c:pt>
                <c:pt idx="949">
                  <c:v>99.054627616161639</c:v>
                </c:pt>
                <c:pt idx="950">
                  <c:v>99.076333601884329</c:v>
                </c:pt>
                <c:pt idx="951">
                  <c:v>99.108894940792723</c:v>
                </c:pt>
                <c:pt idx="952">
                  <c:v>99.141459111701053</c:v>
                </c:pt>
                <c:pt idx="953">
                  <c:v>99.17402611417161</c:v>
                </c:pt>
                <c:pt idx="954">
                  <c:v>99.206595947766729</c:v>
                </c:pt>
                <c:pt idx="955">
                  <c:v>99.239168612048985</c:v>
                </c:pt>
                <c:pt idx="956">
                  <c:v>99.263599967636083</c:v>
                </c:pt>
                <c:pt idx="957">
                  <c:v>99.288032915054302</c:v>
                </c:pt>
                <c:pt idx="958">
                  <c:v>99.312467454119343</c:v>
                </c:pt>
                <c:pt idx="959">
                  <c:v>99.336903584646876</c:v>
                </c:pt>
                <c:pt idx="960">
                  <c:v>99.361341306452658</c:v>
                </c:pt>
                <c:pt idx="961">
                  <c:v>99.3803495234378</c:v>
                </c:pt>
                <c:pt idx="962">
                  <c:v>99.399358702850009</c:v>
                </c:pt>
                <c:pt idx="963">
                  <c:v>99.418368844602668</c:v>
                </c:pt>
                <c:pt idx="964">
                  <c:v>99.437379948609149</c:v>
                </c:pt>
                <c:pt idx="965">
                  <c:v>99.456392014782907</c:v>
                </c:pt>
                <c:pt idx="966">
                  <c:v>99.467256484556614</c:v>
                </c:pt>
                <c:pt idx="967">
                  <c:v>99.478121268463013</c:v>
                </c:pt>
                <c:pt idx="968">
                  <c:v>99.488986366485875</c:v>
                </c:pt>
                <c:pt idx="969">
                  <c:v>99.499851778609155</c:v>
                </c:pt>
                <c:pt idx="970">
                  <c:v>99.510717504816611</c:v>
                </c:pt>
                <c:pt idx="971">
                  <c:v>99.516150485696912</c:v>
                </c:pt>
                <c:pt idx="972">
                  <c:v>99.521583545092156</c:v>
                </c:pt>
                <c:pt idx="973">
                  <c:v>99.52701668300044</c:v>
                </c:pt>
                <c:pt idx="974">
                  <c:v>99.53244989941966</c:v>
                </c:pt>
                <c:pt idx="975">
                  <c:v>99.537883194347856</c:v>
                </c:pt>
                <c:pt idx="976">
                  <c:v>99.543316567782981</c:v>
                </c:pt>
                <c:pt idx="977">
                  <c:v>99.548750019723016</c:v>
                </c:pt>
                <c:pt idx="978">
                  <c:v>99.554183550165959</c:v>
                </c:pt>
                <c:pt idx="979">
                  <c:v>99.559617159109806</c:v>
                </c:pt>
                <c:pt idx="980">
                  <c:v>99.565050846552509</c:v>
                </c:pt>
                <c:pt idx="981">
                  <c:v>99.567767719710304</c:v>
                </c:pt>
                <c:pt idx="982">
                  <c:v>99.570484612492052</c:v>
                </c:pt>
                <c:pt idx="983">
                  <c:v>99.573201524897542</c:v>
                </c:pt>
                <c:pt idx="984">
                  <c:v>99.575918456926445</c:v>
                </c:pt>
                <c:pt idx="985">
                  <c:v>99.578635408578592</c:v>
                </c:pt>
                <c:pt idx="986">
                  <c:v>99.578635408578592</c:v>
                </c:pt>
                <c:pt idx="987">
                  <c:v>99.578635408578592</c:v>
                </c:pt>
                <c:pt idx="988">
                  <c:v>99.578635408578592</c:v>
                </c:pt>
                <c:pt idx="989">
                  <c:v>99.578635408578592</c:v>
                </c:pt>
                <c:pt idx="990">
                  <c:v>99.578635408578592</c:v>
                </c:pt>
                <c:pt idx="991">
                  <c:v>99.578635408578592</c:v>
                </c:pt>
                <c:pt idx="992">
                  <c:v>99.578635408578592</c:v>
                </c:pt>
                <c:pt idx="993">
                  <c:v>99.578635408578592</c:v>
                </c:pt>
                <c:pt idx="994">
                  <c:v>99.578635408578592</c:v>
                </c:pt>
                <c:pt idx="995">
                  <c:v>99.578635408578592</c:v>
                </c:pt>
                <c:pt idx="996">
                  <c:v>99.575918456926445</c:v>
                </c:pt>
                <c:pt idx="997">
                  <c:v>99.573201524897542</c:v>
                </c:pt>
                <c:pt idx="998">
                  <c:v>99.570484612492052</c:v>
                </c:pt>
                <c:pt idx="999">
                  <c:v>99.567767719710304</c:v>
                </c:pt>
                <c:pt idx="1000">
                  <c:v>99.565050846552509</c:v>
                </c:pt>
                <c:pt idx="1001">
                  <c:v>99.559617159109806</c:v>
                </c:pt>
                <c:pt idx="1002">
                  <c:v>99.554183550165959</c:v>
                </c:pt>
                <c:pt idx="1003">
                  <c:v>99.548750019723016</c:v>
                </c:pt>
                <c:pt idx="1004">
                  <c:v>99.543316567782981</c:v>
                </c:pt>
                <c:pt idx="1005">
                  <c:v>99.537883194347856</c:v>
                </c:pt>
                <c:pt idx="1006">
                  <c:v>99.529733281396304</c:v>
                </c:pt>
                <c:pt idx="1007">
                  <c:v>99.521583545092156</c:v>
                </c:pt>
                <c:pt idx="1008">
                  <c:v>99.513433985442248</c:v>
                </c:pt>
                <c:pt idx="1009">
                  <c:v>99.505284602453344</c:v>
                </c:pt>
                <c:pt idx="1010">
                  <c:v>99.497135396132293</c:v>
                </c:pt>
                <c:pt idx="1011">
                  <c:v>99.483553778210876</c:v>
                </c:pt>
                <c:pt idx="1012">
                  <c:v>99.469972651083921</c:v>
                </c:pt>
                <c:pt idx="1013">
                  <c:v>99.456392014782907</c:v>
                </c:pt>
                <c:pt idx="1014">
                  <c:v>99.44281186933938</c:v>
                </c:pt>
                <c:pt idx="1015">
                  <c:v>99.429232214784918</c:v>
                </c:pt>
                <c:pt idx="1016">
                  <c:v>99.41565305115104</c:v>
                </c:pt>
                <c:pt idx="1017">
                  <c:v>99.402074378469337</c:v>
                </c:pt>
                <c:pt idx="1018">
                  <c:v>99.3884961967713</c:v>
                </c:pt>
                <c:pt idx="1019">
                  <c:v>99.374918506088576</c:v>
                </c:pt>
                <c:pt idx="1020">
                  <c:v>99.361341306452658</c:v>
                </c:pt>
                <c:pt idx="1021">
                  <c:v>99.336903584646876</c:v>
                </c:pt>
                <c:pt idx="1022">
                  <c:v>99.312467454119343</c:v>
                </c:pt>
                <c:pt idx="1023">
                  <c:v>99.288032915054302</c:v>
                </c:pt>
                <c:pt idx="1024">
                  <c:v>99.263599967636083</c:v>
                </c:pt>
                <c:pt idx="1025">
                  <c:v>99.239168612048985</c:v>
                </c:pt>
                <c:pt idx="1026">
                  <c:v>99.203881686844582</c:v>
                </c:pt>
                <c:pt idx="1027">
                  <c:v>99.16859808380886</c:v>
                </c:pt>
                <c:pt idx="1028">
                  <c:v>99.133317803497931</c:v>
                </c:pt>
                <c:pt idx="1029">
                  <c:v>99.098040846468308</c:v>
                </c:pt>
                <c:pt idx="1030">
                  <c:v>99.062767213276601</c:v>
                </c:pt>
              </c:numCache>
            </c:numRef>
          </c:yVal>
          <c:smooth val="0"/>
          <c:extLst>
            <c:ext xmlns:c16="http://schemas.microsoft.com/office/drawing/2014/chart" uri="{C3380CC4-5D6E-409C-BE32-E72D297353CC}">
              <c16:uniqueId val="{00000008-93ED-4AF9-9AD9-B94B79ED2920}"/>
            </c:ext>
          </c:extLst>
        </c:ser>
        <c:dLbls>
          <c:showLegendKey val="0"/>
          <c:showVal val="0"/>
          <c:showCatName val="0"/>
          <c:showSerName val="0"/>
          <c:showPercent val="0"/>
          <c:showBubbleSize val="0"/>
        </c:dLbls>
        <c:axId val="177756800"/>
        <c:axId val="177771264"/>
      </c:scatterChart>
      <c:valAx>
        <c:axId val="177756800"/>
        <c:scaling>
          <c:orientation val="minMax"/>
          <c:max val="1200"/>
          <c:min val="300"/>
        </c:scaling>
        <c:delete val="0"/>
        <c:axPos val="b"/>
        <c:majorGridlines/>
        <c:minorGridlines/>
        <c:title>
          <c:tx>
            <c:rich>
              <a:bodyPr/>
              <a:lstStyle/>
              <a:p>
                <a:pPr>
                  <a:defRPr sz="1600" b="1" i="0" u="none" strike="noStrike" baseline="0">
                    <a:solidFill>
                      <a:srgbClr val="000000"/>
                    </a:solidFill>
                    <a:latin typeface="Calibri"/>
                    <a:ea typeface="Calibri"/>
                    <a:cs typeface="Calibri"/>
                  </a:defRPr>
                </a:pPr>
                <a:r>
                  <a:rPr lang="en-US"/>
                  <a:t>Wavelength (nm)</a:t>
                </a:r>
              </a:p>
            </c:rich>
          </c:tx>
          <c:overlay val="0"/>
        </c:title>
        <c:numFmt formatCode="General" sourceLinked="1"/>
        <c:majorTickMark val="none"/>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77771264"/>
        <c:crosses val="autoZero"/>
        <c:crossBetween val="midCat"/>
      </c:valAx>
      <c:valAx>
        <c:axId val="177771264"/>
        <c:scaling>
          <c:orientation val="minMax"/>
          <c:max val="100"/>
          <c:min val="95"/>
        </c:scaling>
        <c:delete val="0"/>
        <c:axPos val="l"/>
        <c:majorGridlines/>
        <c:minorGridlines/>
        <c:title>
          <c:tx>
            <c:rich>
              <a:bodyPr/>
              <a:lstStyle/>
              <a:p>
                <a:pPr>
                  <a:defRPr sz="1600" b="1" i="0" u="none" strike="noStrike" baseline="0">
                    <a:solidFill>
                      <a:srgbClr val="000000"/>
                    </a:solidFill>
                    <a:latin typeface="Calibri"/>
                    <a:ea typeface="Calibri"/>
                    <a:cs typeface="Calibri"/>
                  </a:defRPr>
                </a:pPr>
                <a:r>
                  <a:rPr lang="en-US"/>
                  <a:t>Glass Transmission (center of optics) %</a:t>
                </a:r>
              </a:p>
            </c:rich>
          </c:tx>
          <c:overlay val="0"/>
        </c:title>
        <c:numFmt formatCode="0.00000" sourceLinked="1"/>
        <c:majorTickMark val="none"/>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77756800"/>
        <c:crosses val="autoZero"/>
        <c:crossBetween val="midCat"/>
      </c:valAx>
      <c:spPr>
        <a:ln>
          <a:solidFill>
            <a:schemeClr val="tx1"/>
          </a:solidFill>
        </a:ln>
      </c:spPr>
    </c:plotArea>
    <c:legend>
      <c:legendPos val="r"/>
      <c:overlay val="0"/>
      <c:txPr>
        <a:bodyPr/>
        <a:lstStyle/>
        <a:p>
          <a:pPr>
            <a:defRPr sz="128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8</xdr:col>
      <xdr:colOff>28575</xdr:colOff>
      <xdr:row>3</xdr:row>
      <xdr:rowOff>9525</xdr:rowOff>
    </xdr:from>
    <xdr:to>
      <xdr:col>18</xdr:col>
      <xdr:colOff>219075</xdr:colOff>
      <xdr:row>20</xdr:row>
      <xdr:rowOff>19050</xdr:rowOff>
    </xdr:to>
    <xdr:pic>
      <xdr:nvPicPr>
        <xdr:cNvPr id="2" name="Picture 1">
          <a:extLst>
            <a:ext uri="{FF2B5EF4-FFF2-40B4-BE49-F238E27FC236}">
              <a16:creationId xmlns:a16="http://schemas.microsoft.com/office/drawing/2014/main" id="{89C6133E-CF60-4F7D-8C63-D5837C3E99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29325" y="581025"/>
          <a:ext cx="6286500" cy="3248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571500</xdr:colOff>
      <xdr:row>0</xdr:row>
      <xdr:rowOff>204787</xdr:rowOff>
    </xdr:from>
    <xdr:to>
      <xdr:col>23</xdr:col>
      <xdr:colOff>571500</xdr:colOff>
      <xdr:row>20</xdr:row>
      <xdr:rowOff>14287</xdr:rowOff>
    </xdr:to>
    <xdr:graphicFrame macro="">
      <xdr:nvGraphicFramePr>
        <xdr:cNvPr id="2" name="Chart 5">
          <a:extLst>
            <a:ext uri="{FF2B5EF4-FFF2-40B4-BE49-F238E27FC236}">
              <a16:creationId xmlns:a16="http://schemas.microsoft.com/office/drawing/2014/main" id="{00000000-0008-0000-0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hascallp/AppData/Roaming/Microsoft/Excel/LCA-18_Throughput_Budget_2015-04-02%20(version%202).xlsb"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tle Page"/>
      <sheetName val="Throughput Budget"/>
      <sheetName val="Related items"/>
      <sheetName val="BBAR Specification"/>
      <sheetName val="Filter band specifications"/>
      <sheetName val="CCD QE"/>
      <sheetName val="Sheet5"/>
    </sheetNames>
    <sheetDataSet>
      <sheetData sheetId="0" refreshError="1"/>
      <sheetData sheetId="1">
        <row r="2">
          <cell r="B2" t="str">
            <v>LCA-18 DRAFT</v>
          </cell>
        </row>
        <row r="3">
          <cell r="B3" t="str">
            <v>LSST Camera Throughput Budget</v>
          </cell>
        </row>
        <row r="5">
          <cell r="C5" t="str">
            <v>Specification</v>
          </cell>
          <cell r="J5" t="str">
            <v>Expected Performance</v>
          </cell>
        </row>
        <row r="6">
          <cell r="E6" t="str">
            <v>Wavelength (nm)</v>
          </cell>
          <cell r="L6" t="str">
            <v>Wavelength (nm)</v>
          </cell>
        </row>
        <row r="7">
          <cell r="B7" t="str">
            <v>term \ band</v>
          </cell>
          <cell r="C7" t="str">
            <v>U</v>
          </cell>
          <cell r="D7" t="str">
            <v>G</v>
          </cell>
          <cell r="E7" t="str">
            <v>R</v>
          </cell>
          <cell r="F7" t="str">
            <v>I</v>
          </cell>
          <cell r="G7" t="str">
            <v>Z</v>
          </cell>
          <cell r="H7" t="str">
            <v>Y</v>
          </cell>
          <cell r="J7" t="str">
            <v>u</v>
          </cell>
          <cell r="K7" t="str">
            <v>g</v>
          </cell>
          <cell r="L7" t="str">
            <v>r</v>
          </cell>
          <cell r="M7" t="str">
            <v>i</v>
          </cell>
          <cell r="N7" t="str">
            <v>z</v>
          </cell>
          <cell r="O7" t="str">
            <v>y4</v>
          </cell>
          <cell r="Q7" t="str">
            <v>Alloc. to:</v>
          </cell>
          <cell r="R7" t="str">
            <v>Description / Comment</v>
          </cell>
          <cell r="S7" t="str">
            <v>Analysis Doc/Backup Doc</v>
          </cell>
        </row>
        <row r="9">
          <cell r="B9" t="str">
            <v>Camera specification</v>
          </cell>
        </row>
        <row r="10">
          <cell r="B10" t="str">
            <v>Margin</v>
          </cell>
        </row>
        <row r="11">
          <cell r="B11" t="str">
            <v>Camera Total Allocation</v>
          </cell>
        </row>
        <row r="12">
          <cell r="B12" t="str">
            <v>Lens L1</v>
          </cell>
        </row>
        <row r="13">
          <cell r="B13" t="str">
            <v xml:space="preserve">Glass </v>
          </cell>
        </row>
        <row r="14">
          <cell r="B14" t="str">
            <v>BBAR Coating</v>
          </cell>
        </row>
        <row r="15">
          <cell r="B15" t="str">
            <v>Beginning-of-Life Degradation</v>
          </cell>
        </row>
        <row r="16">
          <cell r="B16" t="str">
            <v>Secular Degradation</v>
          </cell>
        </row>
        <row r="17">
          <cell r="B17" t="str">
            <v>First Surface Contamination Effects</v>
          </cell>
        </row>
        <row r="18">
          <cell r="B18" t="str">
            <v>First Surface Condensation Effects</v>
          </cell>
        </row>
        <row r="19">
          <cell r="B19" t="str">
            <v>Second Surface Contamination Effects</v>
          </cell>
        </row>
        <row r="20">
          <cell r="B20" t="str">
            <v>Second Surface Condensation Effects</v>
          </cell>
        </row>
        <row r="21">
          <cell r="B21" t="str">
            <v>Lens L2</v>
          </cell>
        </row>
        <row r="22">
          <cell r="B22" t="str">
            <v xml:space="preserve">Glass </v>
          </cell>
        </row>
        <row r="23">
          <cell r="B23" t="str">
            <v>BBAR Coating</v>
          </cell>
        </row>
        <row r="24">
          <cell r="B24" t="str">
            <v>Beginning-of-Life Degradation</v>
          </cell>
        </row>
        <row r="25">
          <cell r="B25" t="str">
            <v>Secular Degradation</v>
          </cell>
        </row>
        <row r="26">
          <cell r="B26" t="str">
            <v>First Surface Contamination Effects</v>
          </cell>
        </row>
        <row r="27">
          <cell r="B27" t="str">
            <v>First Surface Condensation Effects</v>
          </cell>
        </row>
        <row r="28">
          <cell r="B28" t="str">
            <v>Second Surface Contamination Effects</v>
          </cell>
        </row>
        <row r="29">
          <cell r="B29" t="str">
            <v>Second Surface Condensation Effects</v>
          </cell>
        </row>
        <row r="30">
          <cell r="B30" t="str">
            <v>Lens L3</v>
          </cell>
        </row>
        <row r="31">
          <cell r="B31" t="str">
            <v xml:space="preserve">Glass </v>
          </cell>
        </row>
        <row r="32">
          <cell r="B32" t="str">
            <v>BBAR Coating</v>
          </cell>
        </row>
        <row r="33">
          <cell r="B33" t="str">
            <v>Beginning-of-Life Degradation</v>
          </cell>
        </row>
        <row r="34">
          <cell r="B34" t="str">
            <v>Secular Degradation</v>
          </cell>
        </row>
        <row r="35">
          <cell r="B35" t="str">
            <v>First Surface Contamination Effects</v>
          </cell>
        </row>
        <row r="36">
          <cell r="B36" t="str">
            <v>First Surface Condensation Effects</v>
          </cell>
        </row>
        <row r="37">
          <cell r="B37" t="str">
            <v>Second Surface Contamination Effects</v>
          </cell>
        </row>
        <row r="38">
          <cell r="B38" t="str">
            <v>Second Surface Condensation Effects</v>
          </cell>
        </row>
        <row r="39">
          <cell r="B39" t="str">
            <v>Filter</v>
          </cell>
        </row>
        <row r="40">
          <cell r="B40" t="str">
            <v xml:space="preserve">Glass </v>
          </cell>
        </row>
        <row r="41">
          <cell r="B41" t="str">
            <v>(AR/Filter coating – vendor input)</v>
          </cell>
        </row>
        <row r="42">
          <cell r="B42" t="str">
            <v>Beginning-of-Life Degradation</v>
          </cell>
        </row>
        <row r="43">
          <cell r="B43" t="str">
            <v>Secular Degradation</v>
          </cell>
        </row>
        <row r="44">
          <cell r="B44" t="str">
            <v>First Surface Contamination Effects</v>
          </cell>
        </row>
        <row r="45">
          <cell r="B45" t="str">
            <v>First Surface Condensation Effects</v>
          </cell>
        </row>
        <row r="46">
          <cell r="B46" t="str">
            <v>Second Surface Contamination Effects</v>
          </cell>
        </row>
        <row r="47">
          <cell r="B47" t="str">
            <v>Second Surface Condensation Effects</v>
          </cell>
        </row>
        <row r="48">
          <cell r="B48" t="str">
            <v>Detectors</v>
          </cell>
        </row>
        <row r="49">
          <cell r="B49" t="str">
            <v>QE + BBAR Coating</v>
          </cell>
        </row>
        <row r="50">
          <cell r="B50" t="str">
            <v>Contamination Effects</v>
          </cell>
        </row>
        <row r="51">
          <cell r="B51" t="str">
            <v>Condensation Effects</v>
          </cell>
        </row>
      </sheetData>
      <sheetData sheetId="2" refreshError="1"/>
      <sheetData sheetId="3" refreshError="1"/>
      <sheetData sheetId="4" refreshError="1"/>
      <sheetData sheetId="5" refreshError="1"/>
      <sheetData sheetId="6"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dimension ref="A1:B9"/>
  <sheetViews>
    <sheetView workbookViewId="0">
      <selection activeCell="G4" sqref="G3:G4"/>
    </sheetView>
  </sheetViews>
  <sheetFormatPr baseColWidth="10" defaultColWidth="8.83203125" defaultRowHeight="15"/>
  <cols>
    <col min="1" max="1" width="23.6640625" style="32" customWidth="1"/>
    <col min="2" max="2" width="97.6640625" style="33" customWidth="1"/>
  </cols>
  <sheetData>
    <row r="1" spans="1:2">
      <c r="A1" s="34" t="s">
        <v>93</v>
      </c>
      <c r="B1" s="35" t="s">
        <v>94</v>
      </c>
    </row>
    <row r="2" spans="1:2" ht="90">
      <c r="A2" s="36" t="s">
        <v>95</v>
      </c>
      <c r="B2" s="37" t="s">
        <v>125</v>
      </c>
    </row>
    <row r="3" spans="1:2" ht="45">
      <c r="A3" s="36" t="s">
        <v>96</v>
      </c>
      <c r="B3" s="37" t="s">
        <v>123</v>
      </c>
    </row>
    <row r="4" spans="1:2">
      <c r="A4" s="36" t="s">
        <v>97</v>
      </c>
      <c r="B4" s="37" t="s">
        <v>104</v>
      </c>
    </row>
    <row r="5" spans="1:2">
      <c r="A5" s="36" t="s">
        <v>98</v>
      </c>
      <c r="B5" s="37" t="s">
        <v>105</v>
      </c>
    </row>
    <row r="6" spans="1:2" ht="45">
      <c r="A6" s="36" t="s">
        <v>99</v>
      </c>
      <c r="B6" s="37" t="s">
        <v>114</v>
      </c>
    </row>
    <row r="7" spans="1:2" ht="30">
      <c r="A7" s="36" t="s">
        <v>100</v>
      </c>
      <c r="B7" s="37" t="s">
        <v>117</v>
      </c>
    </row>
    <row r="8" spans="1:2">
      <c r="A8" s="36" t="s">
        <v>101</v>
      </c>
      <c r="B8" s="37"/>
    </row>
    <row r="9" spans="1:2">
      <c r="A9" s="36" t="s">
        <v>102</v>
      </c>
      <c r="B9" s="37"/>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C1:Q1016"/>
  <sheetViews>
    <sheetView workbookViewId="0">
      <selection activeCell="N17" sqref="N17"/>
    </sheetView>
  </sheetViews>
  <sheetFormatPr baseColWidth="10" defaultColWidth="8.83203125" defaultRowHeight="15"/>
  <cols>
    <col min="1" max="1" width="3.6640625" customWidth="1"/>
    <col min="4" max="5" width="9.1640625" customWidth="1"/>
    <col min="11" max="11" width="19.83203125" bestFit="1" customWidth="1"/>
  </cols>
  <sheetData>
    <row r="1" spans="3:17" ht="45" customHeight="1">
      <c r="C1" s="47" t="s">
        <v>126</v>
      </c>
      <c r="D1" s="48"/>
      <c r="E1" s="48"/>
      <c r="F1" s="48"/>
      <c r="G1" s="48"/>
      <c r="H1" s="48"/>
      <c r="I1" s="48"/>
      <c r="J1" s="48"/>
      <c r="N1" s="47" t="s">
        <v>92</v>
      </c>
      <c r="O1" s="48"/>
      <c r="P1" s="48"/>
      <c r="Q1" s="48"/>
    </row>
    <row r="2" spans="3:17">
      <c r="G2" t="s">
        <v>89</v>
      </c>
      <c r="H2" t="s">
        <v>90</v>
      </c>
      <c r="I2" t="s">
        <v>2</v>
      </c>
      <c r="J2" t="s">
        <v>1</v>
      </c>
      <c r="N2" t="s">
        <v>10</v>
      </c>
      <c r="O2" t="s">
        <v>91</v>
      </c>
      <c r="P2" t="s">
        <v>2</v>
      </c>
      <c r="Q2" t="s">
        <v>1</v>
      </c>
    </row>
    <row r="3" spans="3:17">
      <c r="D3" t="s">
        <v>85</v>
      </c>
      <c r="E3" t="s">
        <v>85</v>
      </c>
      <c r="G3" t="s">
        <v>86</v>
      </c>
      <c r="H3" t="s">
        <v>86</v>
      </c>
      <c r="I3" t="s">
        <v>86</v>
      </c>
      <c r="J3" t="s">
        <v>86</v>
      </c>
      <c r="N3">
        <v>300</v>
      </c>
      <c r="O3">
        <f>G105/100</f>
        <v>0.97434518481821686</v>
      </c>
      <c r="P3">
        <f>K105/100</f>
        <v>0.96856161781170103</v>
      </c>
      <c r="Q3">
        <f>K105/100</f>
        <v>0.96856161781170103</v>
      </c>
    </row>
    <row r="4" spans="3:17">
      <c r="D4" t="s">
        <v>87</v>
      </c>
      <c r="E4" t="s">
        <v>88</v>
      </c>
      <c r="G4" t="s">
        <v>89</v>
      </c>
      <c r="H4" t="s">
        <v>90</v>
      </c>
      <c r="I4" t="s">
        <v>2</v>
      </c>
      <c r="J4" t="s">
        <v>1</v>
      </c>
      <c r="K4" t="s">
        <v>103</v>
      </c>
      <c r="N4">
        <v>301</v>
      </c>
      <c r="O4">
        <f t="shared" ref="O4:O67" si="0">G106/100</f>
        <v>0.97494298987482819</v>
      </c>
      <c r="P4">
        <f t="shared" ref="P4:P67" si="1">K106/100</f>
        <v>0.96843812182879452</v>
      </c>
      <c r="Q4">
        <f t="shared" ref="Q4:Q67" si="2">K106/100</f>
        <v>0.96843812182879452</v>
      </c>
    </row>
    <row r="5" spans="3:17">
      <c r="C5">
        <v>200</v>
      </c>
      <c r="D5" t="e">
        <v>#N/A</v>
      </c>
      <c r="E5" t="e">
        <v>#N/A</v>
      </c>
      <c r="F5">
        <v>200</v>
      </c>
      <c r="G5" t="e">
        <f>(D5/100)^2*100</f>
        <v>#N/A</v>
      </c>
      <c r="H5" t="e">
        <f>(E5/100)^2*100</f>
        <v>#N/A</v>
      </c>
      <c r="I5" s="30">
        <v>2.4714320337205304</v>
      </c>
      <c r="J5">
        <v>2.4714320337205304</v>
      </c>
      <c r="K5">
        <v>2.4714320337205304</v>
      </c>
      <c r="N5">
        <v>302</v>
      </c>
      <c r="O5">
        <f t="shared" si="0"/>
        <v>0.97521826147518142</v>
      </c>
      <c r="P5">
        <f t="shared" si="1"/>
        <v>0.96800704830355011</v>
      </c>
      <c r="Q5">
        <f t="shared" si="2"/>
        <v>0.96800704830355011</v>
      </c>
    </row>
    <row r="6" spans="3:17">
      <c r="C6">
        <v>201</v>
      </c>
      <c r="D6">
        <v>32.033308587497217</v>
      </c>
      <c r="E6">
        <v>16.469756190814998</v>
      </c>
      <c r="F6">
        <v>201</v>
      </c>
      <c r="G6">
        <f t="shared" ref="G6:H69" si="3">(D6/100)^2*100</f>
        <v>10.261328590618229</v>
      </c>
      <c r="H6">
        <f t="shared" si="3"/>
        <v>2.7125286898488898</v>
      </c>
      <c r="I6" s="30">
        <v>2.6364232646786117</v>
      </c>
      <c r="J6">
        <v>2.6364232646786117</v>
      </c>
      <c r="K6">
        <v>2.5539276491995713</v>
      </c>
      <c r="N6">
        <v>303</v>
      </c>
      <c r="O6">
        <f t="shared" si="0"/>
        <v>0.97522912923435112</v>
      </c>
      <c r="P6">
        <f t="shared" si="1"/>
        <v>0.96824067867293717</v>
      </c>
      <c r="Q6">
        <f t="shared" si="2"/>
        <v>0.96824067867293717</v>
      </c>
    </row>
    <row r="7" spans="3:17">
      <c r="C7">
        <v>202</v>
      </c>
      <c r="D7">
        <v>28.418951139253441</v>
      </c>
      <c r="E7">
        <v>17.00094668317</v>
      </c>
      <c r="F7">
        <v>202</v>
      </c>
      <c r="G7">
        <f t="shared" si="3"/>
        <v>8.0763678385527431</v>
      </c>
      <c r="H7">
        <f t="shared" si="3"/>
        <v>2.8903218812398896</v>
      </c>
      <c r="I7" s="30">
        <v>2.7738372012272978</v>
      </c>
      <c r="J7">
        <v>2.7738372012272978</v>
      </c>
      <c r="K7">
        <v>2.7051302329529547</v>
      </c>
      <c r="N7">
        <v>304</v>
      </c>
      <c r="O7">
        <f t="shared" si="0"/>
        <v>0.9760393335965053</v>
      </c>
      <c r="P7">
        <f t="shared" si="1"/>
        <v>0.96766033915449545</v>
      </c>
      <c r="Q7">
        <f t="shared" si="2"/>
        <v>0.96766033915449545</v>
      </c>
    </row>
    <row r="8" spans="3:17">
      <c r="C8">
        <v>203</v>
      </c>
      <c r="D8">
        <v>29.645270324643434</v>
      </c>
      <c r="E8">
        <v>18.046537263274999</v>
      </c>
      <c r="F8">
        <v>203</v>
      </c>
      <c r="G8">
        <f t="shared" si="3"/>
        <v>8.7884205262118478</v>
      </c>
      <c r="H8">
        <f t="shared" si="3"/>
        <v>3.2567750719477302</v>
      </c>
      <c r="I8" s="30">
        <v>2.9648443862852152</v>
      </c>
      <c r="J8">
        <v>2.9648443862852152</v>
      </c>
      <c r="K8">
        <v>2.7367045404110146</v>
      </c>
      <c r="N8">
        <v>305</v>
      </c>
      <c r="O8">
        <f t="shared" si="0"/>
        <v>0.97641518174072539</v>
      </c>
      <c r="P8">
        <f t="shared" si="1"/>
        <v>0.96823020425719664</v>
      </c>
      <c r="Q8">
        <f t="shared" si="2"/>
        <v>0.96823020425719664</v>
      </c>
    </row>
    <row r="9" spans="3:17">
      <c r="C9">
        <v>204</v>
      </c>
      <c r="D9">
        <v>30.680585186864864</v>
      </c>
      <c r="E9">
        <v>18.938940574044999</v>
      </c>
      <c r="F9">
        <v>204</v>
      </c>
      <c r="G9">
        <f t="shared" si="3"/>
        <v>9.4129830740847158</v>
      </c>
      <c r="H9">
        <f t="shared" si="3"/>
        <v>3.5868347006720791</v>
      </c>
      <c r="I9" s="30">
        <v>3.1558907584219433</v>
      </c>
      <c r="J9">
        <v>3.1558907584219433</v>
      </c>
      <c r="K9">
        <v>2.9190528031285901</v>
      </c>
      <c r="N9">
        <v>306</v>
      </c>
      <c r="O9">
        <f t="shared" si="0"/>
        <v>0.97753636628806828</v>
      </c>
      <c r="P9">
        <f t="shared" si="1"/>
        <v>0.96873499027498899</v>
      </c>
      <c r="Q9">
        <f t="shared" si="2"/>
        <v>0.96873499027498899</v>
      </c>
    </row>
    <row r="10" spans="3:17">
      <c r="C10">
        <v>205</v>
      </c>
      <c r="D10">
        <v>31.835020724256861</v>
      </c>
      <c r="E10">
        <v>20.001885048070001</v>
      </c>
      <c r="F10">
        <v>205</v>
      </c>
      <c r="G10">
        <f t="shared" si="3"/>
        <v>10.13468544513864</v>
      </c>
      <c r="H10">
        <f t="shared" si="3"/>
        <v>4.0007540547620621</v>
      </c>
      <c r="I10" s="30">
        <v>3.4310000593356733</v>
      </c>
      <c r="J10">
        <v>3.4310000593356733</v>
      </c>
      <c r="K10">
        <v>2.95804001317636</v>
      </c>
      <c r="N10">
        <v>307</v>
      </c>
      <c r="O10">
        <f t="shared" si="0"/>
        <v>0.97805898582817885</v>
      </c>
      <c r="P10">
        <f t="shared" si="1"/>
        <v>0.96893172993690069</v>
      </c>
      <c r="Q10">
        <f t="shared" si="2"/>
        <v>0.96893172993690069</v>
      </c>
    </row>
    <row r="11" spans="3:17">
      <c r="C11">
        <v>206</v>
      </c>
      <c r="D11">
        <v>32.658994696576293</v>
      </c>
      <c r="E11">
        <v>21.339978749499998</v>
      </c>
      <c r="F11">
        <v>206</v>
      </c>
      <c r="G11">
        <f t="shared" si="3"/>
        <v>10.666099345909984</v>
      </c>
      <c r="H11">
        <f t="shared" si="3"/>
        <v>4.5539469302911151</v>
      </c>
      <c r="I11" s="30">
        <v>3.7784493268459189</v>
      </c>
      <c r="J11">
        <v>3.7784493268459189</v>
      </c>
      <c r="K11">
        <v>3.2026792592863549</v>
      </c>
      <c r="N11">
        <v>308</v>
      </c>
      <c r="O11">
        <f t="shared" si="0"/>
        <v>0.97796565381156331</v>
      </c>
      <c r="P11">
        <f t="shared" si="1"/>
        <v>0.96939702329341015</v>
      </c>
      <c r="Q11">
        <f t="shared" si="2"/>
        <v>0.96939702329341015</v>
      </c>
    </row>
    <row r="12" spans="3:17">
      <c r="C12">
        <v>207</v>
      </c>
      <c r="D12">
        <v>33.864972502536865</v>
      </c>
      <c r="E12">
        <v>23.054933367730001</v>
      </c>
      <c r="F12">
        <v>207</v>
      </c>
      <c r="G12">
        <f t="shared" si="3"/>
        <v>11.46836362597578</v>
      </c>
      <c r="H12">
        <f t="shared" si="3"/>
        <v>5.3152995259047024</v>
      </c>
      <c r="I12" s="30">
        <v>4.2680079513768669</v>
      </c>
      <c r="J12">
        <v>4.2680079513768669</v>
      </c>
      <c r="K12">
        <v>3.2895234543185112</v>
      </c>
      <c r="N12">
        <v>309</v>
      </c>
      <c r="O12">
        <f t="shared" si="0"/>
        <v>0.97874810588056538</v>
      </c>
      <c r="P12">
        <f t="shared" si="1"/>
        <v>0.96994529305300925</v>
      </c>
      <c r="Q12">
        <f t="shared" si="2"/>
        <v>0.96994529305300925</v>
      </c>
    </row>
    <row r="13" spans="3:17">
      <c r="C13">
        <v>208</v>
      </c>
      <c r="D13">
        <v>35.14182499846742</v>
      </c>
      <c r="E13">
        <v>25.286505731795</v>
      </c>
      <c r="F13">
        <v>208</v>
      </c>
      <c r="G13">
        <f t="shared" si="3"/>
        <v>12.349478642229096</v>
      </c>
      <c r="H13">
        <f t="shared" si="3"/>
        <v>6.3940737212410141</v>
      </c>
      <c r="I13" s="30">
        <v>4.9457059316014833</v>
      </c>
      <c r="J13">
        <v>4.9457059316014833</v>
      </c>
      <c r="K13">
        <v>3.6491963186555703</v>
      </c>
      <c r="N13">
        <v>310</v>
      </c>
      <c r="O13">
        <f t="shared" si="0"/>
        <v>0.97947426993964615</v>
      </c>
      <c r="P13">
        <f t="shared" si="1"/>
        <v>0.97105469643447806</v>
      </c>
      <c r="Q13">
        <f t="shared" si="2"/>
        <v>0.97105469643447806</v>
      </c>
    </row>
    <row r="14" spans="3:17">
      <c r="C14">
        <v>209</v>
      </c>
      <c r="D14">
        <v>36.394447258487141</v>
      </c>
      <c r="E14">
        <v>28.098157824174997</v>
      </c>
      <c r="F14">
        <v>209</v>
      </c>
      <c r="G14">
        <f t="shared" si="3"/>
        <v>13.245557912508021</v>
      </c>
      <c r="H14">
        <f t="shared" si="3"/>
        <v>7.8950647311224653</v>
      </c>
      <c r="I14" s="30">
        <v>5.8356058193485536</v>
      </c>
      <c r="J14">
        <v>5.8356058193485536</v>
      </c>
      <c r="K14">
        <v>4.0978978074890398</v>
      </c>
      <c r="N14">
        <v>311</v>
      </c>
      <c r="O14">
        <f t="shared" si="0"/>
        <v>0.97976093259727648</v>
      </c>
      <c r="P14">
        <f t="shared" si="1"/>
        <v>0.97197380212677909</v>
      </c>
      <c r="Q14">
        <f t="shared" si="2"/>
        <v>0.97197380212677909</v>
      </c>
    </row>
    <row r="15" spans="3:17">
      <c r="C15">
        <v>210</v>
      </c>
      <c r="D15">
        <v>38.201243723489711</v>
      </c>
      <c r="E15">
        <v>31.576397794100004</v>
      </c>
      <c r="F15">
        <v>210</v>
      </c>
      <c r="G15">
        <f t="shared" si="3"/>
        <v>14.593350220214617</v>
      </c>
      <c r="H15">
        <f t="shared" si="3"/>
        <v>9.9706889765124362</v>
      </c>
      <c r="I15" s="30">
        <v>7.1137600423819585</v>
      </c>
      <c r="J15">
        <v>7.1137600423819585</v>
      </c>
      <c r="K15">
        <v>4.3474417154081335</v>
      </c>
      <c r="N15">
        <v>312</v>
      </c>
      <c r="O15">
        <f t="shared" si="0"/>
        <v>0.98086186890003058</v>
      </c>
      <c r="P15">
        <f t="shared" si="1"/>
        <v>0.97282686253367334</v>
      </c>
      <c r="Q15">
        <f t="shared" si="2"/>
        <v>0.97282686253367334</v>
      </c>
    </row>
    <row r="16" spans="3:17">
      <c r="C16">
        <v>211</v>
      </c>
      <c r="D16">
        <v>40.133501142725699</v>
      </c>
      <c r="E16">
        <v>35.889578970309998</v>
      </c>
      <c r="F16">
        <v>211</v>
      </c>
      <c r="G16">
        <f t="shared" si="3"/>
        <v>16.106979139731649</v>
      </c>
      <c r="H16">
        <f t="shared" si="3"/>
        <v>12.880618786661177</v>
      </c>
      <c r="I16" s="30">
        <v>8.9483864950280996</v>
      </c>
      <c r="J16">
        <v>8.9483864950280996</v>
      </c>
      <c r="K16">
        <v>5.0964359698263362</v>
      </c>
      <c r="N16">
        <v>313</v>
      </c>
      <c r="O16">
        <f t="shared" si="0"/>
        <v>0.98120172701983388</v>
      </c>
      <c r="P16">
        <f t="shared" si="1"/>
        <v>0.97440293710743664</v>
      </c>
      <c r="Q16">
        <f t="shared" si="2"/>
        <v>0.97440293710743664</v>
      </c>
    </row>
    <row r="17" spans="3:17">
      <c r="C17">
        <v>212</v>
      </c>
      <c r="D17">
        <v>42.223846203679983</v>
      </c>
      <c r="E17">
        <v>41.009465373304998</v>
      </c>
      <c r="F17">
        <v>212</v>
      </c>
      <c r="G17">
        <f t="shared" si="3"/>
        <v>17.828531882320203</v>
      </c>
      <c r="H17">
        <f t="shared" si="3"/>
        <v>16.817762502043017</v>
      </c>
      <c r="I17" s="30">
        <v>11.531031458751784</v>
      </c>
      <c r="J17">
        <v>11.531031458751784</v>
      </c>
      <c r="K17">
        <v>6.1313114975113789</v>
      </c>
      <c r="N17">
        <v>314</v>
      </c>
      <c r="O17">
        <f t="shared" si="0"/>
        <v>0.98164460545655174</v>
      </c>
      <c r="P17">
        <f t="shared" si="1"/>
        <v>0.97486426454084896</v>
      </c>
      <c r="Q17">
        <f t="shared" si="2"/>
        <v>0.97486426454084896</v>
      </c>
    </row>
    <row r="18" spans="3:17">
      <c r="C18">
        <v>213</v>
      </c>
      <c r="D18">
        <v>44.261780479185703</v>
      </c>
      <c r="E18">
        <v>46.715216727119994</v>
      </c>
      <c r="F18">
        <v>213</v>
      </c>
      <c r="G18">
        <f t="shared" si="3"/>
        <v>19.591052111876245</v>
      </c>
      <c r="H18">
        <f t="shared" si="3"/>
        <v>21.823114738617917</v>
      </c>
      <c r="I18" s="30">
        <v>15.206721818175883</v>
      </c>
      <c r="J18">
        <v>15.206721818175883</v>
      </c>
      <c r="K18">
        <v>7.590085494007039</v>
      </c>
      <c r="N18">
        <v>315</v>
      </c>
      <c r="O18">
        <f t="shared" si="0"/>
        <v>0.98183395389763617</v>
      </c>
      <c r="P18">
        <f t="shared" si="1"/>
        <v>0.97625666700290692</v>
      </c>
      <c r="Q18">
        <f t="shared" si="2"/>
        <v>0.97625666700290692</v>
      </c>
    </row>
    <row r="19" spans="3:17">
      <c r="C19">
        <v>214</v>
      </c>
      <c r="D19">
        <v>46.349892230479426</v>
      </c>
      <c r="E19">
        <v>52.554132970639998</v>
      </c>
      <c r="F19">
        <v>214</v>
      </c>
      <c r="G19">
        <f t="shared" si="3"/>
        <v>21.483125097770571</v>
      </c>
      <c r="H19">
        <f t="shared" si="3"/>
        <v>27.619368922957104</v>
      </c>
      <c r="I19" s="30">
        <v>20.346888107478325</v>
      </c>
      <c r="J19">
        <v>20.346888107478325</v>
      </c>
      <c r="K19">
        <v>9.6269168249716106</v>
      </c>
      <c r="N19">
        <v>316</v>
      </c>
      <c r="O19">
        <f t="shared" si="0"/>
        <v>0.98207412493980328</v>
      </c>
      <c r="P19">
        <f t="shared" si="1"/>
        <v>0.97758408798458574</v>
      </c>
      <c r="Q19">
        <f t="shared" si="2"/>
        <v>0.97758408798458574</v>
      </c>
    </row>
    <row r="20" spans="3:17">
      <c r="C20">
        <v>215</v>
      </c>
      <c r="D20">
        <v>48.865729246932545</v>
      </c>
      <c r="E20">
        <v>57.782121268460003</v>
      </c>
      <c r="F20">
        <v>215</v>
      </c>
      <c r="G20">
        <f t="shared" si="3"/>
        <v>23.878594948345185</v>
      </c>
      <c r="H20">
        <f t="shared" si="3"/>
        <v>33.387735382830179</v>
      </c>
      <c r="I20" s="30">
        <v>27.14939043028572</v>
      </c>
      <c r="J20">
        <v>27.14939043028572</v>
      </c>
      <c r="K20">
        <v>12.419629338305823</v>
      </c>
      <c r="N20">
        <v>317</v>
      </c>
      <c r="O20">
        <f t="shared" si="0"/>
        <v>0.98272601386864489</v>
      </c>
      <c r="P20">
        <f t="shared" si="1"/>
        <v>0.97841715699297993</v>
      </c>
      <c r="Q20">
        <f t="shared" si="2"/>
        <v>0.97841715699297993</v>
      </c>
    </row>
    <row r="21" spans="3:17">
      <c r="C21">
        <v>216</v>
      </c>
      <c r="D21">
        <v>51.570310913427988</v>
      </c>
      <c r="E21">
        <v>61.800195021339995</v>
      </c>
      <c r="F21">
        <v>216</v>
      </c>
      <c r="G21">
        <f t="shared" si="3"/>
        <v>26.594969677076296</v>
      </c>
      <c r="H21">
        <f t="shared" si="3"/>
        <v>38.19264104675657</v>
      </c>
      <c r="I21" s="30">
        <v>35.370449814184809</v>
      </c>
      <c r="J21">
        <v>35.370449814184809</v>
      </c>
      <c r="K21">
        <v>16.048167283978163</v>
      </c>
      <c r="N21">
        <v>318</v>
      </c>
      <c r="O21">
        <f t="shared" si="0"/>
        <v>0.98291124087477744</v>
      </c>
      <c r="P21">
        <f t="shared" si="1"/>
        <v>0.97959706622757226</v>
      </c>
      <c r="Q21">
        <f t="shared" si="2"/>
        <v>0.97959706622757226</v>
      </c>
    </row>
    <row r="22" spans="3:17">
      <c r="C22">
        <v>217</v>
      </c>
      <c r="D22">
        <v>53.923613946608839</v>
      </c>
      <c r="E22">
        <v>64.200962376199996</v>
      </c>
      <c r="F22">
        <v>217</v>
      </c>
      <c r="G22">
        <f t="shared" si="3"/>
        <v>29.077561410629073</v>
      </c>
      <c r="H22">
        <f t="shared" si="3"/>
        <v>41.21763570030248</v>
      </c>
      <c r="I22" s="30">
        <v>43.708585526441205</v>
      </c>
      <c r="J22">
        <v>43.708585526441205</v>
      </c>
      <c r="K22">
        <v>20.389787150102489</v>
      </c>
      <c r="N22">
        <v>319</v>
      </c>
      <c r="O22">
        <f t="shared" si="0"/>
        <v>0.98293902394940313</v>
      </c>
      <c r="P22">
        <f t="shared" si="1"/>
        <v>0.98080240938189678</v>
      </c>
      <c r="Q22">
        <f t="shared" si="2"/>
        <v>0.98080240938189678</v>
      </c>
    </row>
    <row r="23" spans="3:17">
      <c r="C23">
        <v>218</v>
      </c>
      <c r="D23">
        <v>55.402760261156288</v>
      </c>
      <c r="E23">
        <v>64.939469735754997</v>
      </c>
      <c r="F23">
        <v>218</v>
      </c>
      <c r="G23">
        <f t="shared" si="3"/>
        <v>30.694658445551585</v>
      </c>
      <c r="H23">
        <f t="shared" si="3"/>
        <v>42.171347295610389</v>
      </c>
      <c r="I23" s="30">
        <v>49.641490474484172</v>
      </c>
      <c r="J23">
        <v>49.641490474484172</v>
      </c>
      <c r="K23">
        <v>24.933380112669429</v>
      </c>
      <c r="N23">
        <v>320</v>
      </c>
      <c r="O23">
        <f t="shared" si="0"/>
        <v>0.98299182187012102</v>
      </c>
      <c r="P23">
        <f t="shared" si="1"/>
        <v>0.98148907188048451</v>
      </c>
      <c r="Q23">
        <f t="shared" si="2"/>
        <v>0.98148907188048451</v>
      </c>
    </row>
    <row r="24" spans="3:17">
      <c r="C24">
        <v>219</v>
      </c>
      <c r="D24">
        <v>55.668004150379438</v>
      </c>
      <c r="E24">
        <v>63.895580767784999</v>
      </c>
      <c r="F24">
        <v>219</v>
      </c>
      <c r="G24">
        <f t="shared" si="3"/>
        <v>30.989266860866621</v>
      </c>
      <c r="H24">
        <f t="shared" si="3"/>
        <v>40.826452416525363</v>
      </c>
      <c r="I24" s="30">
        <v>51.115797955058241</v>
      </c>
      <c r="J24">
        <v>51.115797955058241</v>
      </c>
      <c r="K24">
        <v>28.973543938217645</v>
      </c>
      <c r="N24">
        <v>321</v>
      </c>
      <c r="O24">
        <f t="shared" si="0"/>
        <v>0.98311949701242596</v>
      </c>
      <c r="P24">
        <f t="shared" si="1"/>
        <v>0.98269949682688884</v>
      </c>
      <c r="Q24">
        <f t="shared" si="2"/>
        <v>0.98269949682688884</v>
      </c>
    </row>
    <row r="25" spans="3:17">
      <c r="C25">
        <v>220</v>
      </c>
      <c r="D25">
        <v>54.741779728564289</v>
      </c>
      <c r="E25">
        <v>61.180346414005001</v>
      </c>
      <c r="F25">
        <v>220</v>
      </c>
      <c r="G25">
        <f t="shared" si="3"/>
        <v>29.966624478506521</v>
      </c>
      <c r="H25">
        <f t="shared" si="3"/>
        <v>37.430347873376554</v>
      </c>
      <c r="I25" s="30">
        <v>47.511882620114463</v>
      </c>
      <c r="J25">
        <v>47.511882620114463</v>
      </c>
      <c r="K25">
        <v>31.967689732076241</v>
      </c>
      <c r="N25">
        <v>322</v>
      </c>
      <c r="O25">
        <f t="shared" si="0"/>
        <v>0.98319861347246273</v>
      </c>
      <c r="P25">
        <f t="shared" si="1"/>
        <v>0.98302530987945158</v>
      </c>
      <c r="Q25">
        <f t="shared" si="2"/>
        <v>0.98302530987945158</v>
      </c>
    </row>
    <row r="26" spans="3:17">
      <c r="C26">
        <v>221</v>
      </c>
      <c r="D26">
        <v>52.664563694088272</v>
      </c>
      <c r="E26">
        <v>56.955329398580005</v>
      </c>
      <c r="F26">
        <v>221</v>
      </c>
      <c r="G26">
        <f t="shared" si="3"/>
        <v>27.735562690886805</v>
      </c>
      <c r="H26">
        <f t="shared" si="3"/>
        <v>32.439095469007512</v>
      </c>
      <c r="I26" s="30">
        <v>40.661627608614367</v>
      </c>
      <c r="J26">
        <v>40.661627608614367</v>
      </c>
      <c r="K26">
        <v>33.746787519984039</v>
      </c>
      <c r="N26">
        <v>323</v>
      </c>
      <c r="O26">
        <f t="shared" si="0"/>
        <v>0.98319188516385647</v>
      </c>
      <c r="P26">
        <f t="shared" si="1"/>
        <v>0.98465050377832142</v>
      </c>
      <c r="Q26">
        <f t="shared" si="2"/>
        <v>0.98465050377832142</v>
      </c>
    </row>
    <row r="27" spans="3:17">
      <c r="C27">
        <v>222</v>
      </c>
      <c r="D27">
        <v>49.731098271070266</v>
      </c>
      <c r="E27">
        <v>51.846079736359997</v>
      </c>
      <c r="F27">
        <v>222</v>
      </c>
      <c r="G27">
        <f t="shared" si="3"/>
        <v>24.731821352468479</v>
      </c>
      <c r="H27">
        <f t="shared" si="3"/>
        <v>26.880159840289984</v>
      </c>
      <c r="I27" s="30">
        <v>32.872384675186048</v>
      </c>
      <c r="J27">
        <v>32.872384675186048</v>
      </c>
      <c r="K27">
        <v>34.506469609056232</v>
      </c>
      <c r="N27">
        <v>324</v>
      </c>
      <c r="O27">
        <f t="shared" si="0"/>
        <v>0.9832963768749281</v>
      </c>
      <c r="P27">
        <f t="shared" si="1"/>
        <v>0.98502598166998379</v>
      </c>
      <c r="Q27">
        <f t="shared" si="2"/>
        <v>0.98502598166998379</v>
      </c>
    </row>
    <row r="28" spans="3:17">
      <c r="C28">
        <v>223</v>
      </c>
      <c r="D28">
        <v>46.786675161271425</v>
      </c>
      <c r="E28">
        <v>46.524456240730004</v>
      </c>
      <c r="F28">
        <v>223</v>
      </c>
      <c r="G28">
        <f t="shared" si="3"/>
        <v>21.889929726463325</v>
      </c>
      <c r="H28">
        <f t="shared" si="3"/>
        <v>21.64525028495601</v>
      </c>
      <c r="I28" s="30">
        <v>25.872868547047602</v>
      </c>
      <c r="J28">
        <v>25.872868547047602</v>
      </c>
      <c r="K28">
        <v>34.412632991532163</v>
      </c>
      <c r="N28">
        <v>325</v>
      </c>
      <c r="O28">
        <f t="shared" si="0"/>
        <v>0.9827150901163445</v>
      </c>
      <c r="P28">
        <f t="shared" si="1"/>
        <v>0.98513422618763391</v>
      </c>
      <c r="Q28">
        <f t="shared" si="2"/>
        <v>0.98513422618763391</v>
      </c>
    </row>
    <row r="29" spans="3:17">
      <c r="C29">
        <v>224</v>
      </c>
      <c r="D29">
        <v>44.085597840097151</v>
      </c>
      <c r="E29">
        <v>41.551158531185003</v>
      </c>
      <c r="F29">
        <v>224</v>
      </c>
      <c r="G29">
        <f t="shared" si="3"/>
        <v>19.435399369187785</v>
      </c>
      <c r="H29">
        <f t="shared" si="3"/>
        <v>17.264987752836682</v>
      </c>
      <c r="I29" s="30">
        <v>20.233618829595027</v>
      </c>
      <c r="J29">
        <v>20.233618829595027</v>
      </c>
      <c r="K29">
        <v>33.656564429039129</v>
      </c>
      <c r="N29">
        <v>326</v>
      </c>
      <c r="O29">
        <f t="shared" si="0"/>
        <v>0.98275161223977359</v>
      </c>
      <c r="P29">
        <f t="shared" si="1"/>
        <v>0.98625395206009614</v>
      </c>
      <c r="Q29">
        <f t="shared" si="2"/>
        <v>0.98625395206009614</v>
      </c>
    </row>
    <row r="30" spans="3:17">
      <c r="C30">
        <v>225</v>
      </c>
      <c r="D30">
        <v>41.895556906857706</v>
      </c>
      <c r="E30">
        <v>37.224346540590005</v>
      </c>
      <c r="F30">
        <v>225</v>
      </c>
      <c r="G30">
        <f t="shared" si="3"/>
        <v>17.552376885357525</v>
      </c>
      <c r="H30">
        <f t="shared" si="3"/>
        <v>13.856519753739349</v>
      </c>
      <c r="I30" s="30">
        <v>15.940606394241469</v>
      </c>
      <c r="J30">
        <v>15.940606394241469</v>
      </c>
      <c r="K30">
        <v>32.22489557065115</v>
      </c>
      <c r="N30">
        <v>327</v>
      </c>
      <c r="O30">
        <f t="shared" si="0"/>
        <v>0.98224804537190868</v>
      </c>
      <c r="P30">
        <f t="shared" si="1"/>
        <v>0.98545143303913396</v>
      </c>
      <c r="Q30">
        <f t="shared" si="2"/>
        <v>0.98545143303913396</v>
      </c>
    </row>
    <row r="31" spans="3:17">
      <c r="C31">
        <v>226</v>
      </c>
      <c r="D31">
        <v>39.973785034805694</v>
      </c>
      <c r="E31">
        <v>33.575473522179998</v>
      </c>
      <c r="F31">
        <v>226</v>
      </c>
      <c r="G31">
        <f t="shared" si="3"/>
        <v>15.979034900088553</v>
      </c>
      <c r="H31">
        <f t="shared" si="3"/>
        <v>11.273124222386102</v>
      </c>
      <c r="I31" s="30">
        <v>12.755232597046327</v>
      </c>
      <c r="J31">
        <v>12.755232597046327</v>
      </c>
      <c r="K31">
        <v>30.286097152698801</v>
      </c>
      <c r="N31">
        <v>328</v>
      </c>
      <c r="O31">
        <f t="shared" si="0"/>
        <v>0.9815583041303455</v>
      </c>
      <c r="P31">
        <f t="shared" si="1"/>
        <v>0.98646136432480036</v>
      </c>
      <c r="Q31">
        <f t="shared" si="2"/>
        <v>0.98646136432480036</v>
      </c>
    </row>
    <row r="32" spans="3:17">
      <c r="C32">
        <v>227</v>
      </c>
      <c r="D32">
        <v>38.462039930315697</v>
      </c>
      <c r="E32">
        <v>30.541394056255001</v>
      </c>
      <c r="F32">
        <v>227</v>
      </c>
      <c r="G32">
        <f t="shared" si="3"/>
        <v>14.79328515601199</v>
      </c>
      <c r="H32">
        <f t="shared" si="3"/>
        <v>9.3277675089944818</v>
      </c>
      <c r="I32" s="30">
        <v>10.39220128807125</v>
      </c>
      <c r="J32">
        <v>10.39220128807125</v>
      </c>
      <c r="K32">
        <v>27.912317589409056</v>
      </c>
      <c r="N32">
        <v>329</v>
      </c>
      <c r="O32">
        <f t="shared" si="0"/>
        <v>0.98192610245522172</v>
      </c>
      <c r="P32">
        <f t="shared" si="1"/>
        <v>0.98626125287581712</v>
      </c>
      <c r="Q32">
        <f t="shared" si="2"/>
        <v>0.98626125287581712</v>
      </c>
    </row>
    <row r="33" spans="3:17">
      <c r="C33">
        <v>228</v>
      </c>
      <c r="D33">
        <v>37.453491489918854</v>
      </c>
      <c r="E33">
        <v>28.073163056645001</v>
      </c>
      <c r="F33">
        <v>228</v>
      </c>
      <c r="G33">
        <f t="shared" si="3"/>
        <v>14.027640247854242</v>
      </c>
      <c r="H33">
        <f t="shared" si="3"/>
        <v>7.8810248400497773</v>
      </c>
      <c r="I33" s="30">
        <v>8.6829808151947123</v>
      </c>
      <c r="J33">
        <v>8.6829808151947123</v>
      </c>
      <c r="K33">
        <v>25.198629187942259</v>
      </c>
      <c r="N33">
        <v>330</v>
      </c>
      <c r="O33">
        <f t="shared" si="0"/>
        <v>0.98119076024625584</v>
      </c>
      <c r="P33">
        <f t="shared" si="1"/>
        <v>0.98623404694956474</v>
      </c>
      <c r="Q33">
        <f t="shared" si="2"/>
        <v>0.98623404694956474</v>
      </c>
    </row>
    <row r="34" spans="3:17">
      <c r="C34">
        <v>229</v>
      </c>
      <c r="D34">
        <v>36.667386051051139</v>
      </c>
      <c r="E34">
        <v>26.089733276890001</v>
      </c>
      <c r="F34">
        <v>229</v>
      </c>
      <c r="G34">
        <f t="shared" si="3"/>
        <v>13.444971998168196</v>
      </c>
      <c r="H34">
        <f t="shared" si="3"/>
        <v>6.8067418245926161</v>
      </c>
      <c r="I34" s="30">
        <v>7.4121467742350555</v>
      </c>
      <c r="J34">
        <v>7.4121467742350555</v>
      </c>
      <c r="K34">
        <v>22.178693607719236</v>
      </c>
      <c r="N34">
        <v>331</v>
      </c>
      <c r="O34">
        <f t="shared" si="0"/>
        <v>0.98066306654636026</v>
      </c>
      <c r="P34">
        <f t="shared" si="1"/>
        <v>0.98608501816589922</v>
      </c>
      <c r="Q34">
        <f t="shared" si="2"/>
        <v>0.98608501816589922</v>
      </c>
    </row>
    <row r="35" spans="3:17">
      <c r="C35">
        <v>230</v>
      </c>
      <c r="D35">
        <v>36.05131729265571</v>
      </c>
      <c r="E35">
        <v>24.500360816190003</v>
      </c>
      <c r="F35">
        <v>230</v>
      </c>
      <c r="G35">
        <f t="shared" si="3"/>
        <v>12.996974785357365</v>
      </c>
      <c r="H35">
        <f t="shared" si="3"/>
        <v>6.0026768012349851</v>
      </c>
      <c r="I35" s="30">
        <v>6.43551640340955</v>
      </c>
      <c r="J35">
        <v>6.43551640340955</v>
      </c>
      <c r="K35">
        <v>18.927537004519898</v>
      </c>
      <c r="N35">
        <v>332</v>
      </c>
      <c r="O35">
        <f t="shared" si="0"/>
        <v>0.98039652013104861</v>
      </c>
      <c r="P35">
        <f t="shared" si="1"/>
        <v>0.98558288083062384</v>
      </c>
      <c r="Q35">
        <f t="shared" si="2"/>
        <v>0.98558288083062384</v>
      </c>
    </row>
    <row r="36" spans="3:17">
      <c r="C36">
        <v>231</v>
      </c>
      <c r="D36">
        <v>35.623000286471701</v>
      </c>
      <c r="E36">
        <v>23.200097625155003</v>
      </c>
      <c r="F36">
        <v>231</v>
      </c>
      <c r="G36">
        <f t="shared" si="3"/>
        <v>12.689981494099628</v>
      </c>
      <c r="H36">
        <f t="shared" si="3"/>
        <v>5.3824452981672284</v>
      </c>
      <c r="I36" s="30">
        <v>5.716588717021664</v>
      </c>
      <c r="J36">
        <v>5.716588717021664</v>
      </c>
      <c r="K36">
        <v>15.747594161813609</v>
      </c>
      <c r="N36">
        <v>333</v>
      </c>
      <c r="O36">
        <f t="shared" si="0"/>
        <v>0.9801935460641793</v>
      </c>
      <c r="P36">
        <f t="shared" si="1"/>
        <v>0.985811349582559</v>
      </c>
      <c r="Q36">
        <f t="shared" si="2"/>
        <v>0.985811349582559</v>
      </c>
    </row>
    <row r="37" spans="3:17">
      <c r="C37">
        <v>232</v>
      </c>
      <c r="D37">
        <v>35.448463632692274</v>
      </c>
      <c r="E37">
        <v>22.176099011285</v>
      </c>
      <c r="F37">
        <v>232</v>
      </c>
      <c r="G37">
        <f t="shared" si="3"/>
        <v>12.565935739183068</v>
      </c>
      <c r="H37">
        <f t="shared" si="3"/>
        <v>4.9177936735831551</v>
      </c>
      <c r="I37" s="30">
        <v>5.1586076739885902</v>
      </c>
      <c r="J37">
        <v>5.1586076739885902</v>
      </c>
      <c r="K37">
        <v>12.915422587124013</v>
      </c>
      <c r="N37">
        <v>334</v>
      </c>
      <c r="O37">
        <f t="shared" si="0"/>
        <v>0.97971060375023866</v>
      </c>
      <c r="P37">
        <f t="shared" si="1"/>
        <v>0.98464169376199562</v>
      </c>
      <c r="Q37">
        <f t="shared" si="2"/>
        <v>0.98464169376199562</v>
      </c>
    </row>
    <row r="38" spans="3:17">
      <c r="C38">
        <v>233</v>
      </c>
      <c r="D38">
        <v>35.381423890127159</v>
      </c>
      <c r="E38">
        <v>21.361518144270001</v>
      </c>
      <c r="F38">
        <v>233</v>
      </c>
      <c r="G38">
        <f t="shared" si="3"/>
        <v>12.518451564928609</v>
      </c>
      <c r="H38">
        <f t="shared" si="3"/>
        <v>4.5631445742797645</v>
      </c>
      <c r="I38" s="30">
        <v>4.7417081300029267</v>
      </c>
      <c r="J38">
        <v>4.7417081300029267</v>
      </c>
      <c r="K38">
        <v>10.607819027781618</v>
      </c>
      <c r="N38">
        <v>335</v>
      </c>
      <c r="O38">
        <f t="shared" si="0"/>
        <v>0.97885220794371885</v>
      </c>
      <c r="P38">
        <f t="shared" si="1"/>
        <v>0.98455115559291539</v>
      </c>
      <c r="Q38">
        <f t="shared" si="2"/>
        <v>0.98455115559291539</v>
      </c>
    </row>
    <row r="39" spans="3:17">
      <c r="C39">
        <v>234</v>
      </c>
      <c r="D39">
        <v>35.640395226367708</v>
      </c>
      <c r="E39">
        <v>20.747658561030001</v>
      </c>
      <c r="F39">
        <v>234</v>
      </c>
      <c r="G39">
        <f t="shared" si="3"/>
        <v>12.702377718916944</v>
      </c>
      <c r="H39">
        <f t="shared" si="3"/>
        <v>4.3046533576508148</v>
      </c>
      <c r="I39" s="30">
        <v>4.423397925300895</v>
      </c>
      <c r="J39">
        <v>4.423397925300895</v>
      </c>
      <c r="K39">
        <v>8.8199436107044704</v>
      </c>
      <c r="N39">
        <v>336</v>
      </c>
      <c r="O39">
        <f t="shared" si="0"/>
        <v>0.97895521006006558</v>
      </c>
      <c r="P39">
        <f t="shared" si="1"/>
        <v>0.98434644697599405</v>
      </c>
      <c r="Q39">
        <f t="shared" si="2"/>
        <v>0.98434644697599405</v>
      </c>
    </row>
    <row r="40" spans="3:17">
      <c r="C40">
        <v>235</v>
      </c>
      <c r="D40">
        <v>35.783891968533418</v>
      </c>
      <c r="E40">
        <v>20.27292367067</v>
      </c>
      <c r="F40">
        <v>235</v>
      </c>
      <c r="G40">
        <f t="shared" si="3"/>
        <v>12.804869244156702</v>
      </c>
      <c r="H40">
        <f t="shared" si="3"/>
        <v>4.1099143415681203</v>
      </c>
      <c r="I40" s="30">
        <v>4.1790844984013207</v>
      </c>
      <c r="J40">
        <v>4.1790844984013207</v>
      </c>
      <c r="K40">
        <v>7.4700322850894239</v>
      </c>
      <c r="N40">
        <v>337</v>
      </c>
      <c r="O40">
        <f t="shared" si="0"/>
        <v>0.97848192709531046</v>
      </c>
      <c r="P40">
        <f t="shared" si="1"/>
        <v>0.98279091478058267</v>
      </c>
      <c r="Q40">
        <f t="shared" si="2"/>
        <v>0.98279091478058267</v>
      </c>
    </row>
    <row r="41" spans="3:17">
      <c r="C41">
        <v>236</v>
      </c>
      <c r="D41">
        <v>36.089995598676559</v>
      </c>
      <c r="E41">
        <v>19.930467259125002</v>
      </c>
      <c r="F41">
        <v>236</v>
      </c>
      <c r="G41">
        <f t="shared" si="3"/>
        <v>13.024877823124935</v>
      </c>
      <c r="H41">
        <f t="shared" si="3"/>
        <v>3.9722352516705377</v>
      </c>
      <c r="I41" s="30">
        <v>4.0041882152881287</v>
      </c>
      <c r="J41">
        <v>4.0041882152881287</v>
      </c>
      <c r="K41">
        <v>6.4681581553325698</v>
      </c>
      <c r="N41">
        <v>338</v>
      </c>
      <c r="O41">
        <f t="shared" si="0"/>
        <v>0.97809142441216412</v>
      </c>
      <c r="P41">
        <f t="shared" si="1"/>
        <v>0.98277984189926826</v>
      </c>
      <c r="Q41">
        <f t="shared" si="2"/>
        <v>0.98277984189926826</v>
      </c>
    </row>
    <row r="42" spans="3:17">
      <c r="C42">
        <v>237</v>
      </c>
      <c r="D42">
        <v>36.46312392967657</v>
      </c>
      <c r="E42">
        <v>19.720541993700003</v>
      </c>
      <c r="F42">
        <v>237</v>
      </c>
      <c r="G42">
        <f t="shared" si="3"/>
        <v>13.295594067109523</v>
      </c>
      <c r="H42">
        <f t="shared" si="3"/>
        <v>3.8889977652528529</v>
      </c>
      <c r="I42" s="30">
        <v>3.8887262473784072</v>
      </c>
      <c r="J42">
        <v>3.8887262473784072</v>
      </c>
      <c r="K42">
        <v>5.7171062922394702</v>
      </c>
      <c r="N42">
        <v>339</v>
      </c>
      <c r="O42">
        <f t="shared" si="0"/>
        <v>0.97775888611580808</v>
      </c>
      <c r="P42">
        <f t="shared" si="1"/>
        <v>0.98209520064879829</v>
      </c>
      <c r="Q42">
        <f t="shared" si="2"/>
        <v>0.98209520064879829</v>
      </c>
    </row>
    <row r="43" spans="3:17">
      <c r="C43">
        <v>238</v>
      </c>
      <c r="D43">
        <v>36.953616340925421</v>
      </c>
      <c r="E43">
        <v>19.613648927379998</v>
      </c>
      <c r="F43">
        <v>238</v>
      </c>
      <c r="G43">
        <f t="shared" si="3"/>
        <v>13.655697606723102</v>
      </c>
      <c r="H43">
        <f t="shared" si="3"/>
        <v>3.8469522424651452</v>
      </c>
      <c r="I43" s="30">
        <v>3.8079509193770824</v>
      </c>
      <c r="J43">
        <v>3.8079509193770824</v>
      </c>
      <c r="K43">
        <v>5.1695065545626848</v>
      </c>
      <c r="N43">
        <v>340</v>
      </c>
      <c r="O43">
        <f t="shared" si="0"/>
        <v>0.9770855856649977</v>
      </c>
      <c r="P43">
        <f t="shared" si="1"/>
        <v>0.98107913770855648</v>
      </c>
      <c r="Q43">
        <f t="shared" si="2"/>
        <v>0.98107913770855648</v>
      </c>
    </row>
    <row r="44" spans="3:17">
      <c r="C44">
        <v>239</v>
      </c>
      <c r="D44">
        <v>37.449410699063421</v>
      </c>
      <c r="E44">
        <v>19.610495003060002</v>
      </c>
      <c r="F44">
        <v>239</v>
      </c>
      <c r="G44">
        <f t="shared" si="3"/>
        <v>14.02458361707126</v>
      </c>
      <c r="H44">
        <f t="shared" si="3"/>
        <v>3.8457151426504135</v>
      </c>
      <c r="I44" s="30">
        <v>3.7706358911559108</v>
      </c>
      <c r="J44">
        <v>3.7706358911559108</v>
      </c>
      <c r="K44">
        <v>4.762821233224277</v>
      </c>
      <c r="N44">
        <v>341</v>
      </c>
      <c r="O44">
        <f t="shared" si="0"/>
        <v>0.97744261906863128</v>
      </c>
      <c r="P44">
        <f t="shared" si="1"/>
        <v>0.9806558088037991</v>
      </c>
      <c r="Q44">
        <f t="shared" si="2"/>
        <v>0.9806558088037991</v>
      </c>
    </row>
    <row r="45" spans="3:17">
      <c r="C45">
        <v>240</v>
      </c>
      <c r="D45">
        <v>38.030138960653119</v>
      </c>
      <c r="E45">
        <v>19.684230557505</v>
      </c>
      <c r="F45">
        <v>240</v>
      </c>
      <c r="G45">
        <f t="shared" si="3"/>
        <v>14.462914693665866</v>
      </c>
      <c r="H45">
        <f t="shared" si="3"/>
        <v>3.8746893264101363</v>
      </c>
      <c r="I45" s="30">
        <v>3.7754884546674141</v>
      </c>
      <c r="J45">
        <v>3.7754884546674141</v>
      </c>
      <c r="K45">
        <v>4.4651932708359219</v>
      </c>
      <c r="N45">
        <v>342</v>
      </c>
      <c r="O45">
        <f t="shared" si="0"/>
        <v>0.97669023224475382</v>
      </c>
      <c r="P45">
        <f t="shared" si="1"/>
        <v>0.97995979967435121</v>
      </c>
      <c r="Q45">
        <f t="shared" si="2"/>
        <v>0.97995979967435121</v>
      </c>
    </row>
    <row r="46" spans="3:17">
      <c r="C46">
        <v>241</v>
      </c>
      <c r="D46">
        <v>38.789611110578278</v>
      </c>
      <c r="E46">
        <v>19.859210325245002</v>
      </c>
      <c r="F46">
        <v>241</v>
      </c>
      <c r="G46">
        <f t="shared" si="3"/>
        <v>15.046339301098977</v>
      </c>
      <c r="H46">
        <f t="shared" si="3"/>
        <v>3.9438823474231768</v>
      </c>
      <c r="I46" s="30">
        <v>3.8054038260650742</v>
      </c>
      <c r="J46">
        <v>3.8054038260650742</v>
      </c>
      <c r="K46">
        <v>4.2555030096200435</v>
      </c>
      <c r="N46">
        <v>343</v>
      </c>
      <c r="O46">
        <f t="shared" si="0"/>
        <v>0.97683286180777484</v>
      </c>
      <c r="P46">
        <f t="shared" si="1"/>
        <v>0.97936431526817092</v>
      </c>
      <c r="Q46">
        <f t="shared" si="2"/>
        <v>0.97936431526817092</v>
      </c>
    </row>
    <row r="47" spans="3:17">
      <c r="C47">
        <v>242</v>
      </c>
      <c r="D47">
        <v>39.491942718247984</v>
      </c>
      <c r="E47">
        <v>20.108881942289997</v>
      </c>
      <c r="F47">
        <v>242</v>
      </c>
      <c r="G47">
        <f t="shared" si="3"/>
        <v>15.5961353966138</v>
      </c>
      <c r="H47">
        <f t="shared" si="3"/>
        <v>4.043671329689567</v>
      </c>
      <c r="I47" s="30">
        <v>3.8836657008419451</v>
      </c>
      <c r="J47">
        <v>3.8836657008419451</v>
      </c>
      <c r="K47">
        <v>4.114353972971875</v>
      </c>
      <c r="N47">
        <v>344</v>
      </c>
      <c r="O47">
        <f t="shared" si="0"/>
        <v>0.97623909580592805</v>
      </c>
      <c r="P47">
        <f t="shared" si="1"/>
        <v>0.97822251840017638</v>
      </c>
      <c r="Q47">
        <f t="shared" si="2"/>
        <v>0.97822251840017638</v>
      </c>
    </row>
    <row r="48" spans="3:17">
      <c r="C48">
        <v>243</v>
      </c>
      <c r="D48">
        <v>40.281776924206554</v>
      </c>
      <c r="E48">
        <v>20.467404449669999</v>
      </c>
      <c r="F48">
        <v>243</v>
      </c>
      <c r="G48">
        <f t="shared" si="3"/>
        <v>16.226215521715396</v>
      </c>
      <c r="H48">
        <f t="shared" si="3"/>
        <v>4.1891464490637125</v>
      </c>
      <c r="I48" s="30">
        <v>3.9801590021138291</v>
      </c>
      <c r="J48">
        <v>3.9801590021138291</v>
      </c>
      <c r="K48">
        <v>4.0321934037152216</v>
      </c>
      <c r="N48">
        <v>345</v>
      </c>
      <c r="O48">
        <f t="shared" si="0"/>
        <v>0.97618988762636671</v>
      </c>
      <c r="P48">
        <f t="shared" si="1"/>
        <v>0.97782011789124568</v>
      </c>
      <c r="Q48">
        <f t="shared" si="2"/>
        <v>0.97782011789124568</v>
      </c>
    </row>
    <row r="49" spans="3:17">
      <c r="C49">
        <v>244</v>
      </c>
      <c r="D49">
        <v>41.379554192217981</v>
      </c>
      <c r="E49">
        <v>20.884925796914999</v>
      </c>
      <c r="F49">
        <v>244</v>
      </c>
      <c r="G49">
        <f t="shared" si="3"/>
        <v>17.122675051467048</v>
      </c>
      <c r="H49">
        <f t="shared" si="3"/>
        <v>4.3618012554264567</v>
      </c>
      <c r="I49" s="30">
        <v>4.1159500988591251</v>
      </c>
      <c r="J49">
        <v>4.1159500988591251</v>
      </c>
      <c r="K49">
        <v>3.9973788318122074</v>
      </c>
      <c r="N49">
        <v>346</v>
      </c>
      <c r="O49">
        <f t="shared" si="0"/>
        <v>0.9761447062900046</v>
      </c>
      <c r="P49">
        <f t="shared" si="1"/>
        <v>0.97743856102316118</v>
      </c>
      <c r="Q49">
        <f t="shared" si="2"/>
        <v>0.97743856102316118</v>
      </c>
    </row>
    <row r="50" spans="3:17">
      <c r="C50">
        <v>245</v>
      </c>
      <c r="D50">
        <v>42.31401149988541</v>
      </c>
      <c r="E50">
        <v>21.397200845329998</v>
      </c>
      <c r="F50">
        <v>245</v>
      </c>
      <c r="G50">
        <f t="shared" si="3"/>
        <v>17.90475569212435</v>
      </c>
      <c r="H50">
        <f t="shared" si="3"/>
        <v>4.5784020401539074</v>
      </c>
      <c r="I50" s="30">
        <v>4.2891733783804824</v>
      </c>
      <c r="J50">
        <v>4.2891733783804824</v>
      </c>
      <c r="K50">
        <v>4.0085521750878952</v>
      </c>
      <c r="N50">
        <v>347</v>
      </c>
      <c r="O50">
        <f t="shared" si="0"/>
        <v>0.97645998629028374</v>
      </c>
      <c r="P50">
        <f t="shared" si="1"/>
        <v>0.97658137054055782</v>
      </c>
      <c r="Q50">
        <f t="shared" si="2"/>
        <v>0.97658137054055782</v>
      </c>
    </row>
    <row r="51" spans="3:17">
      <c r="C51">
        <v>246</v>
      </c>
      <c r="D51">
        <v>43.315469047328008</v>
      </c>
      <c r="E51">
        <v>22.001629371204999</v>
      </c>
      <c r="F51">
        <v>246</v>
      </c>
      <c r="G51">
        <f t="shared" si="3"/>
        <v>18.762298587900307</v>
      </c>
      <c r="H51">
        <f t="shared" si="3"/>
        <v>4.8407169498787042</v>
      </c>
      <c r="I51" s="30">
        <v>4.5061909393661095</v>
      </c>
      <c r="J51">
        <v>4.5061909393661095</v>
      </c>
      <c r="K51">
        <v>4.0592918753949228</v>
      </c>
      <c r="N51">
        <v>348</v>
      </c>
      <c r="O51">
        <f t="shared" si="0"/>
        <v>0.97634811054042869</v>
      </c>
      <c r="P51">
        <f t="shared" si="1"/>
        <v>0.97632187529268433</v>
      </c>
      <c r="Q51">
        <f t="shared" si="2"/>
        <v>0.97632187529268433</v>
      </c>
    </row>
    <row r="52" spans="3:17">
      <c r="C52">
        <v>247</v>
      </c>
      <c r="D52">
        <v>44.416581875760293</v>
      </c>
      <c r="E52">
        <v>22.695866568829999</v>
      </c>
      <c r="F52">
        <v>247</v>
      </c>
      <c r="G52">
        <f t="shared" si="3"/>
        <v>19.728327455261176</v>
      </c>
      <c r="H52">
        <f t="shared" si="3"/>
        <v>5.1510235931013515</v>
      </c>
      <c r="I52" s="30">
        <v>4.7609126764130281</v>
      </c>
      <c r="J52">
        <v>4.7609126764130281</v>
      </c>
      <c r="K52">
        <v>4.1551556862543384</v>
      </c>
      <c r="N52">
        <v>349</v>
      </c>
      <c r="O52">
        <f t="shared" si="0"/>
        <v>0.97640525128216993</v>
      </c>
      <c r="P52">
        <f t="shared" si="1"/>
        <v>0.97566583120453743</v>
      </c>
      <c r="Q52">
        <f t="shared" si="2"/>
        <v>0.97566583120453743</v>
      </c>
    </row>
    <row r="53" spans="3:17">
      <c r="C53">
        <v>248</v>
      </c>
      <c r="D53">
        <v>45.540005720562</v>
      </c>
      <c r="E53">
        <v>23.4938630535</v>
      </c>
      <c r="F53">
        <v>248</v>
      </c>
      <c r="G53">
        <f t="shared" si="3"/>
        <v>20.738921210288197</v>
      </c>
      <c r="H53">
        <f t="shared" si="3"/>
        <v>5.5196160117661233</v>
      </c>
      <c r="I53" s="30">
        <v>5.0654691881582687</v>
      </c>
      <c r="J53">
        <v>5.0654691881582687</v>
      </c>
      <c r="K53">
        <v>4.2848448317512942</v>
      </c>
      <c r="N53">
        <v>350</v>
      </c>
      <c r="O53">
        <f t="shared" si="0"/>
        <v>0.97609170634331699</v>
      </c>
      <c r="P53">
        <f t="shared" si="1"/>
        <v>0.97524385668939984</v>
      </c>
      <c r="Q53">
        <f t="shared" si="2"/>
        <v>0.97524385668939984</v>
      </c>
    </row>
    <row r="54" spans="3:17">
      <c r="C54">
        <v>249</v>
      </c>
      <c r="D54">
        <v>46.749916054016857</v>
      </c>
      <c r="E54">
        <v>24.390169364294998</v>
      </c>
      <c r="F54">
        <v>249</v>
      </c>
      <c r="G54">
        <f t="shared" si="3"/>
        <v>21.855546510576236</v>
      </c>
      <c r="H54">
        <f t="shared" si="3"/>
        <v>5.9488036161899425</v>
      </c>
      <c r="I54" s="30">
        <v>5.4256101400009502</v>
      </c>
      <c r="J54">
        <v>5.4256101400009502</v>
      </c>
      <c r="K54">
        <v>4.4612536597303851</v>
      </c>
      <c r="N54">
        <v>351</v>
      </c>
      <c r="O54">
        <f t="shared" si="0"/>
        <v>0.9760161337701464</v>
      </c>
      <c r="P54">
        <f t="shared" si="1"/>
        <v>0.97491208530863882</v>
      </c>
      <c r="Q54">
        <f t="shared" si="2"/>
        <v>0.97491208530863882</v>
      </c>
    </row>
    <row r="55" spans="3:17">
      <c r="C55">
        <v>250</v>
      </c>
      <c r="D55">
        <v>48.231472285622303</v>
      </c>
      <c r="E55">
        <v>25.398839966855</v>
      </c>
      <c r="F55">
        <v>250</v>
      </c>
      <c r="G55">
        <f t="shared" si="3"/>
        <v>23.26274918838752</v>
      </c>
      <c r="H55">
        <f t="shared" si="3"/>
        <v>6.45101071661911</v>
      </c>
      <c r="I55" s="30">
        <v>5.8389611875939069</v>
      </c>
      <c r="J55">
        <v>5.8389611875939069</v>
      </c>
      <c r="K55">
        <v>4.6783841398616017</v>
      </c>
      <c r="N55">
        <v>352</v>
      </c>
      <c r="O55">
        <f t="shared" si="0"/>
        <v>0.97609647915968312</v>
      </c>
      <c r="P55">
        <f t="shared" si="1"/>
        <v>0.97415963905127612</v>
      </c>
      <c r="Q55">
        <f t="shared" si="2"/>
        <v>0.97415963905127612</v>
      </c>
    </row>
    <row r="56" spans="3:17">
      <c r="C56">
        <v>251</v>
      </c>
      <c r="D56">
        <v>49.576305002562009</v>
      </c>
      <c r="E56">
        <v>26.515125255969998</v>
      </c>
      <c r="F56">
        <v>251</v>
      </c>
      <c r="G56">
        <f t="shared" si="3"/>
        <v>24.578100177070549</v>
      </c>
      <c r="H56">
        <f t="shared" si="3"/>
        <v>7.0305186733977791</v>
      </c>
      <c r="I56" s="30">
        <v>6.3343881248560994</v>
      </c>
      <c r="J56">
        <v>6.3343881248560994</v>
      </c>
      <c r="K56">
        <v>4.9443938941497647</v>
      </c>
      <c r="N56">
        <v>353</v>
      </c>
      <c r="O56">
        <f t="shared" si="0"/>
        <v>0.97623639473499113</v>
      </c>
      <c r="P56">
        <f t="shared" si="1"/>
        <v>0.9743734650582353</v>
      </c>
      <c r="Q56">
        <f t="shared" si="2"/>
        <v>0.9743734650582353</v>
      </c>
    </row>
    <row r="57" spans="3:17">
      <c r="C57">
        <v>252</v>
      </c>
      <c r="D57">
        <v>51.179075885333432</v>
      </c>
      <c r="E57">
        <v>27.765328558124999</v>
      </c>
      <c r="F57">
        <v>252</v>
      </c>
      <c r="G57">
        <f t="shared" si="3"/>
        <v>26.192978084767184</v>
      </c>
      <c r="H57">
        <f t="shared" si="3"/>
        <v>7.7091346994063157</v>
      </c>
      <c r="I57" s="30">
        <v>6.9030949240199115</v>
      </c>
      <c r="J57">
        <v>6.9030949240199115</v>
      </c>
      <c r="K57">
        <v>5.2661408240854035</v>
      </c>
      <c r="N57">
        <v>354</v>
      </c>
      <c r="O57">
        <f t="shared" si="0"/>
        <v>0.97611949771173956</v>
      </c>
      <c r="P57">
        <f t="shared" si="1"/>
        <v>0.97352208275110474</v>
      </c>
      <c r="Q57">
        <f t="shared" si="2"/>
        <v>0.97352208275110474</v>
      </c>
    </row>
    <row r="58" spans="3:17">
      <c r="C58">
        <v>253</v>
      </c>
      <c r="D58">
        <v>52.649756879606556</v>
      </c>
      <c r="E58">
        <v>29.141100133925001</v>
      </c>
      <c r="F58">
        <v>253</v>
      </c>
      <c r="G58">
        <f t="shared" si="3"/>
        <v>27.719968994816778</v>
      </c>
      <c r="H58">
        <f t="shared" si="3"/>
        <v>8.4920371701544379</v>
      </c>
      <c r="I58" s="30">
        <v>7.5651076586898025</v>
      </c>
      <c r="J58">
        <v>7.5651076586898025</v>
      </c>
      <c r="K58">
        <v>5.6431638166569718</v>
      </c>
      <c r="N58">
        <v>355</v>
      </c>
      <c r="O58">
        <f t="shared" si="0"/>
        <v>0.9763031716820959</v>
      </c>
      <c r="P58">
        <f t="shared" si="1"/>
        <v>0.97383243465152947</v>
      </c>
      <c r="Q58">
        <f t="shared" si="2"/>
        <v>0.97383243465152947</v>
      </c>
    </row>
    <row r="59" spans="3:17">
      <c r="C59">
        <v>254</v>
      </c>
      <c r="D59">
        <v>54.182746588473414</v>
      </c>
      <c r="E59">
        <v>30.636092680455</v>
      </c>
      <c r="F59">
        <v>254</v>
      </c>
      <c r="G59">
        <f t="shared" si="3"/>
        <v>29.357700278707277</v>
      </c>
      <c r="H59">
        <f t="shared" si="3"/>
        <v>9.3857017472542861</v>
      </c>
      <c r="I59" s="30">
        <v>8.3326373630961275</v>
      </c>
      <c r="J59">
        <v>8.3326373630961275</v>
      </c>
      <c r="K59">
        <v>6.0891010103191876</v>
      </c>
      <c r="N59">
        <v>356</v>
      </c>
      <c r="O59">
        <f t="shared" si="0"/>
        <v>0.9765283231247337</v>
      </c>
      <c r="P59">
        <f t="shared" si="1"/>
        <v>0.97335493089087155</v>
      </c>
      <c r="Q59">
        <f t="shared" si="2"/>
        <v>0.97335493089087155</v>
      </c>
    </row>
    <row r="60" spans="3:17">
      <c r="C60">
        <v>255</v>
      </c>
      <c r="D60">
        <v>55.884485498341711</v>
      </c>
      <c r="E60">
        <v>32.291956333519998</v>
      </c>
      <c r="F60">
        <v>255</v>
      </c>
      <c r="G60">
        <f t="shared" si="3"/>
        <v>31.230757194143642</v>
      </c>
      <c r="H60">
        <f t="shared" si="3"/>
        <v>10.427704438459624</v>
      </c>
      <c r="I60" s="30">
        <v>9.2187817331516655</v>
      </c>
      <c r="J60">
        <v>9.2187817331516655</v>
      </c>
      <c r="K60">
        <v>6.6080196290667272</v>
      </c>
      <c r="N60">
        <v>357</v>
      </c>
      <c r="O60">
        <f t="shared" si="0"/>
        <v>0.97672036937655227</v>
      </c>
      <c r="P60">
        <f t="shared" si="1"/>
        <v>0.97293357859067564</v>
      </c>
      <c r="Q60">
        <f t="shared" si="2"/>
        <v>0.97293357859067564</v>
      </c>
    </row>
    <row r="61" spans="3:17">
      <c r="C61">
        <v>256</v>
      </c>
      <c r="D61">
        <v>57.578453276979729</v>
      </c>
      <c r="E61">
        <v>34.090343669825003</v>
      </c>
      <c r="F61">
        <v>256</v>
      </c>
      <c r="G61">
        <f t="shared" si="3"/>
        <v>33.152782817693371</v>
      </c>
      <c r="H61">
        <f t="shared" si="3"/>
        <v>11.621515315267777</v>
      </c>
      <c r="I61" s="30">
        <v>10.24541432701476</v>
      </c>
      <c r="J61">
        <v>10.24541432701476</v>
      </c>
      <c r="K61">
        <v>7.2159154871798963</v>
      </c>
      <c r="N61">
        <v>358</v>
      </c>
      <c r="O61">
        <f t="shared" si="0"/>
        <v>0.97651235628066568</v>
      </c>
      <c r="P61">
        <f t="shared" si="1"/>
        <v>0.97323729198096598</v>
      </c>
      <c r="Q61">
        <f t="shared" si="2"/>
        <v>0.97323729198096598</v>
      </c>
    </row>
    <row r="62" spans="3:17">
      <c r="C62">
        <v>257</v>
      </c>
      <c r="D62">
        <v>59.235574430603435</v>
      </c>
      <c r="E62">
        <v>36.047356209044999</v>
      </c>
      <c r="F62">
        <v>257</v>
      </c>
      <c r="G62">
        <f t="shared" si="3"/>
        <v>35.088532781235592</v>
      </c>
      <c r="H62">
        <f t="shared" si="3"/>
        <v>12.994118896617751</v>
      </c>
      <c r="I62" s="30">
        <v>11.402403129183648</v>
      </c>
      <c r="J62">
        <v>11.402403129183648</v>
      </c>
      <c r="K62">
        <v>7.9139039345535638</v>
      </c>
      <c r="N62">
        <v>359</v>
      </c>
      <c r="O62">
        <f t="shared" si="0"/>
        <v>0.97716475511800249</v>
      </c>
      <c r="P62">
        <f t="shared" si="1"/>
        <v>0.97307164476447672</v>
      </c>
      <c r="Q62">
        <f t="shared" si="2"/>
        <v>0.97307164476447672</v>
      </c>
    </row>
    <row r="63" spans="3:17">
      <c r="C63">
        <v>258</v>
      </c>
      <c r="D63">
        <v>60.967001464778264</v>
      </c>
      <c r="E63">
        <v>38.139098415885002</v>
      </c>
      <c r="F63">
        <v>258</v>
      </c>
      <c r="G63">
        <f t="shared" si="3"/>
        <v>37.169752676062743</v>
      </c>
      <c r="H63">
        <f t="shared" si="3"/>
        <v>14.545908279765621</v>
      </c>
      <c r="I63" s="30">
        <v>12.757472846868145</v>
      </c>
      <c r="J63">
        <v>12.757472846868145</v>
      </c>
      <c r="K63">
        <v>8.7239371134846042</v>
      </c>
      <c r="N63">
        <v>360</v>
      </c>
      <c r="O63">
        <f t="shared" si="0"/>
        <v>0.97770401322357958</v>
      </c>
      <c r="P63">
        <f t="shared" si="1"/>
        <v>0.9735773672919068</v>
      </c>
      <c r="Q63">
        <f t="shared" si="2"/>
        <v>0.9735773672919068</v>
      </c>
    </row>
    <row r="64" spans="3:17">
      <c r="C64">
        <v>259</v>
      </c>
      <c r="D64">
        <v>62.718012725493395</v>
      </c>
      <c r="E64">
        <v>40.423515701969997</v>
      </c>
      <c r="F64">
        <v>259</v>
      </c>
      <c r="G64">
        <f t="shared" si="3"/>
        <v>39.33549120235152</v>
      </c>
      <c r="H64">
        <f t="shared" si="3"/>
        <v>16.34060621707415</v>
      </c>
      <c r="I64" s="30">
        <v>14.302193204638931</v>
      </c>
      <c r="J64">
        <v>14.302193204638931</v>
      </c>
      <c r="K64">
        <v>9.6610704676064696</v>
      </c>
      <c r="N64">
        <v>361</v>
      </c>
      <c r="O64">
        <f t="shared" si="0"/>
        <v>0.97791186155610521</v>
      </c>
      <c r="P64">
        <f t="shared" si="1"/>
        <v>0.97292140914816527</v>
      </c>
      <c r="Q64">
        <f t="shared" si="2"/>
        <v>0.97292140914816527</v>
      </c>
    </row>
    <row r="65" spans="3:17">
      <c r="C65">
        <v>260</v>
      </c>
      <c r="D65">
        <v>64.54490730814112</v>
      </c>
      <c r="E65">
        <v>42.830912427759998</v>
      </c>
      <c r="F65">
        <v>260</v>
      </c>
      <c r="G65">
        <f t="shared" si="3"/>
        <v>41.66045059416529</v>
      </c>
      <c r="H65">
        <f t="shared" si="3"/>
        <v>18.34487059394446</v>
      </c>
      <c r="I65" s="30">
        <v>16.069077317009565</v>
      </c>
      <c r="J65">
        <v>16.069077317009565</v>
      </c>
      <c r="K65">
        <v>10.732754038377919</v>
      </c>
      <c r="N65">
        <v>362</v>
      </c>
      <c r="O65">
        <f t="shared" si="0"/>
        <v>0.97796187773237842</v>
      </c>
      <c r="P65">
        <f t="shared" si="1"/>
        <v>0.97390020031223246</v>
      </c>
      <c r="Q65">
        <f t="shared" si="2"/>
        <v>0.97390020031223246</v>
      </c>
    </row>
    <row r="66" spans="3:17">
      <c r="C66">
        <v>261</v>
      </c>
      <c r="D66">
        <v>66.578241965317417</v>
      </c>
      <c r="E66">
        <v>45.420438904299999</v>
      </c>
      <c r="F66">
        <v>261</v>
      </c>
      <c r="G66">
        <f t="shared" si="3"/>
        <v>44.326623031923532</v>
      </c>
      <c r="H66">
        <f t="shared" si="3"/>
        <v>20.630162702592489</v>
      </c>
      <c r="I66" s="30">
        <v>18.071640576974918</v>
      </c>
      <c r="J66">
        <v>18.071640576974918</v>
      </c>
      <c r="K66">
        <v>11.968438425969937</v>
      </c>
      <c r="N66">
        <v>363</v>
      </c>
      <c r="O66">
        <f t="shared" si="0"/>
        <v>0.97868886590510829</v>
      </c>
      <c r="P66">
        <f t="shared" si="1"/>
        <v>0.97381943985049002</v>
      </c>
      <c r="Q66">
        <f t="shared" si="2"/>
        <v>0.97381943985049002</v>
      </c>
    </row>
    <row r="67" spans="3:17">
      <c r="C67">
        <v>262</v>
      </c>
      <c r="D67">
        <v>68.462772652498316</v>
      </c>
      <c r="E67">
        <v>48.134902395020006</v>
      </c>
      <c r="F67">
        <v>262</v>
      </c>
      <c r="G67">
        <f t="shared" si="3"/>
        <v>46.871512392676713</v>
      </c>
      <c r="H67">
        <f t="shared" si="3"/>
        <v>23.169688285781028</v>
      </c>
      <c r="I67" s="30">
        <v>20.366651556606588</v>
      </c>
      <c r="J67">
        <v>20.366651556606588</v>
      </c>
      <c r="K67">
        <v>13.377460854095943</v>
      </c>
      <c r="N67">
        <v>364</v>
      </c>
      <c r="O67">
        <f t="shared" si="0"/>
        <v>0.97892919531580214</v>
      </c>
      <c r="P67">
        <f t="shared" si="1"/>
        <v>0.97427734876214078</v>
      </c>
      <c r="Q67">
        <f t="shared" si="2"/>
        <v>0.97427734876214078</v>
      </c>
    </row>
    <row r="68" spans="3:17">
      <c r="C68">
        <v>263</v>
      </c>
      <c r="D68">
        <v>70.383194894736278</v>
      </c>
      <c r="E68">
        <v>50.990992117324993</v>
      </c>
      <c r="F68">
        <v>263</v>
      </c>
      <c r="G68">
        <f t="shared" si="3"/>
        <v>49.537941235904306</v>
      </c>
      <c r="H68">
        <f t="shared" si="3"/>
        <v>26.000812771090999</v>
      </c>
      <c r="I68" s="30">
        <v>22.890085564589192</v>
      </c>
      <c r="J68">
        <v>22.890085564589192</v>
      </c>
      <c r="K68">
        <v>14.982301545129674</v>
      </c>
      <c r="N68">
        <v>365</v>
      </c>
      <c r="O68">
        <f t="shared" ref="O68:O131" si="4">G170/100</f>
        <v>0.97886136648723154</v>
      </c>
      <c r="P68">
        <f t="shared" ref="P68:P131" si="5">K170/100</f>
        <v>0.97469516663011224</v>
      </c>
      <c r="Q68">
        <f t="shared" ref="Q68:Q131" si="6">K170/100</f>
        <v>0.97469516663011224</v>
      </c>
    </row>
    <row r="69" spans="3:17">
      <c r="C69">
        <v>264</v>
      </c>
      <c r="D69">
        <v>72.303455332850575</v>
      </c>
      <c r="E69">
        <v>53.948020744280001</v>
      </c>
      <c r="F69">
        <v>264</v>
      </c>
      <c r="G69">
        <f t="shared" si="3"/>
        <v>52.27789653069518</v>
      </c>
      <c r="H69">
        <f t="shared" si="3"/>
        <v>29.103889422252653</v>
      </c>
      <c r="I69" s="30">
        <v>25.760318734695758</v>
      </c>
      <c r="J69">
        <v>25.760318734695758</v>
      </c>
      <c r="K69">
        <v>16.793213095529762</v>
      </c>
      <c r="N69">
        <v>366</v>
      </c>
      <c r="O69">
        <f t="shared" si="4"/>
        <v>0.97912463196229282</v>
      </c>
      <c r="P69">
        <f t="shared" si="5"/>
        <v>0.97487242153582898</v>
      </c>
      <c r="Q69">
        <f t="shared" si="6"/>
        <v>0.97487242153582898</v>
      </c>
    </row>
    <row r="70" spans="3:17">
      <c r="C70">
        <v>265</v>
      </c>
      <c r="D70">
        <v>74.247278064967404</v>
      </c>
      <c r="E70">
        <v>57.034432406120004</v>
      </c>
      <c r="F70">
        <v>265</v>
      </c>
      <c r="G70">
        <f t="shared" ref="G70:H133" si="7">(D70/100)^2*100</f>
        <v>55.126583000565901</v>
      </c>
      <c r="H70">
        <f t="shared" si="7"/>
        <v>32.529264798882721</v>
      </c>
      <c r="I70" s="30">
        <v>28.900357289448031</v>
      </c>
      <c r="J70">
        <v>28.900357289448031</v>
      </c>
      <c r="K70">
        <v>18.845443246296625</v>
      </c>
      <c r="N70">
        <v>367</v>
      </c>
      <c r="O70">
        <f t="shared" si="4"/>
        <v>0.97942689361433566</v>
      </c>
      <c r="P70">
        <f t="shared" si="5"/>
        <v>0.97516337478279913</v>
      </c>
      <c r="Q70">
        <f t="shared" si="6"/>
        <v>0.97516337478279913</v>
      </c>
    </row>
    <row r="71" spans="3:17">
      <c r="C71">
        <v>266</v>
      </c>
      <c r="D71">
        <v>76.175292052008544</v>
      </c>
      <c r="E71">
        <v>60.141536191754994</v>
      </c>
      <c r="F71">
        <v>266</v>
      </c>
      <c r="G71">
        <f t="shared" si="7"/>
        <v>58.026751192087964</v>
      </c>
      <c r="H71">
        <f t="shared" si="7"/>
        <v>36.17004375504176</v>
      </c>
      <c r="I71" s="30">
        <v>32.322132964796303</v>
      </c>
      <c r="J71">
        <v>32.322132964796303</v>
      </c>
      <c r="K71">
        <v>21.121970654577023</v>
      </c>
      <c r="N71">
        <v>368</v>
      </c>
      <c r="O71">
        <f t="shared" si="4"/>
        <v>0.9796478833747444</v>
      </c>
      <c r="P71">
        <f t="shared" si="5"/>
        <v>0.9754766348099736</v>
      </c>
      <c r="Q71">
        <f t="shared" si="6"/>
        <v>0.9754766348099736</v>
      </c>
    </row>
    <row r="72" spans="3:17">
      <c r="C72">
        <v>267</v>
      </c>
      <c r="D72">
        <v>78.134939690495429</v>
      </c>
      <c r="E72">
        <v>63.320621650215003</v>
      </c>
      <c r="F72">
        <v>267</v>
      </c>
      <c r="G72">
        <f t="shared" si="7"/>
        <v>61.050688004373576</v>
      </c>
      <c r="H72">
        <f t="shared" si="7"/>
        <v>40.095011261696776</v>
      </c>
      <c r="I72" s="30">
        <v>36.062976171606586</v>
      </c>
      <c r="J72">
        <v>36.062976171606586</v>
      </c>
      <c r="K72">
        <v>23.663926645649742</v>
      </c>
      <c r="N72">
        <v>369</v>
      </c>
      <c r="O72">
        <f t="shared" si="4"/>
        <v>0.98029329842534563</v>
      </c>
      <c r="P72">
        <f t="shared" si="5"/>
        <v>0.97664654629047976</v>
      </c>
      <c r="Q72">
        <f t="shared" si="6"/>
        <v>0.97664654629047976</v>
      </c>
    </row>
    <row r="73" spans="3:17">
      <c r="C73">
        <v>268</v>
      </c>
      <c r="D73">
        <v>80.012070390768585</v>
      </c>
      <c r="E73">
        <v>66.499547292035004</v>
      </c>
      <c r="F73">
        <v>268</v>
      </c>
      <c r="G73">
        <f t="shared" si="7"/>
        <v>64.019314082173068</v>
      </c>
      <c r="H73">
        <f t="shared" si="7"/>
        <v>44.221897900455993</v>
      </c>
      <c r="I73" s="30">
        <v>40.086930695609702</v>
      </c>
      <c r="J73">
        <v>40.086930695609702</v>
      </c>
      <c r="K73">
        <v>26.461577190849429</v>
      </c>
      <c r="N73">
        <v>370</v>
      </c>
      <c r="O73">
        <f t="shared" si="4"/>
        <v>0.98055490310264715</v>
      </c>
      <c r="P73">
        <f t="shared" si="5"/>
        <v>0.97649351761969005</v>
      </c>
      <c r="Q73">
        <f t="shared" si="6"/>
        <v>0.97649351761969005</v>
      </c>
    </row>
    <row r="74" spans="3:17">
      <c r="C74">
        <v>269</v>
      </c>
      <c r="D74">
        <v>81.87031650227344</v>
      </c>
      <c r="E74">
        <v>69.683611590590004</v>
      </c>
      <c r="F74">
        <v>269</v>
      </c>
      <c r="G74">
        <f t="shared" si="7"/>
        <v>67.027487241824275</v>
      </c>
      <c r="H74">
        <f t="shared" si="7"/>
        <v>48.558057243082089</v>
      </c>
      <c r="I74" s="30">
        <v>44.254452174435812</v>
      </c>
      <c r="J74">
        <v>44.254452174435812</v>
      </c>
      <c r="K74">
        <v>29.51544655513052</v>
      </c>
      <c r="N74">
        <v>371</v>
      </c>
      <c r="O74">
        <f t="shared" si="4"/>
        <v>0.98072433659406011</v>
      </c>
      <c r="P74">
        <f t="shared" si="5"/>
        <v>0.97714397114318829</v>
      </c>
      <c r="Q74">
        <f t="shared" si="6"/>
        <v>0.97714397114318829</v>
      </c>
    </row>
    <row r="75" spans="3:17">
      <c r="C75">
        <v>270</v>
      </c>
      <c r="D75">
        <v>83.646619927014868</v>
      </c>
      <c r="E75">
        <v>72.748870483389993</v>
      </c>
      <c r="F75">
        <v>270</v>
      </c>
      <c r="G75">
        <f t="shared" si="7"/>
        <v>69.96757025214481</v>
      </c>
      <c r="H75">
        <f t="shared" si="7"/>
        <v>52.923981566090518</v>
      </c>
      <c r="I75" s="30">
        <v>48.704606630642758</v>
      </c>
      <c r="J75">
        <v>48.704606630642758</v>
      </c>
      <c r="K75">
        <v>32.813592524621988</v>
      </c>
      <c r="N75">
        <v>372</v>
      </c>
      <c r="O75">
        <f t="shared" si="4"/>
        <v>0.98064785364616214</v>
      </c>
      <c r="P75">
        <f t="shared" si="5"/>
        <v>0.97731108606368877</v>
      </c>
      <c r="Q75">
        <f t="shared" si="6"/>
        <v>0.97731108606368877</v>
      </c>
    </row>
    <row r="76" spans="3:17">
      <c r="C76">
        <v>271</v>
      </c>
      <c r="D76">
        <v>85.39897317180025</v>
      </c>
      <c r="E76">
        <v>77.008081334295014</v>
      </c>
      <c r="F76">
        <v>271</v>
      </c>
      <c r="G76">
        <f t="shared" si="7"/>
        <v>72.929846187978598</v>
      </c>
      <c r="H76">
        <f t="shared" si="7"/>
        <v>59.302445907893954</v>
      </c>
      <c r="I76" s="30">
        <v>53.212119039389648</v>
      </c>
      <c r="J76">
        <v>53.212119039389648</v>
      </c>
      <c r="K76">
        <v>36.35962477368485</v>
      </c>
      <c r="N76">
        <v>373</v>
      </c>
      <c r="O76">
        <f t="shared" si="4"/>
        <v>0.98092086858024818</v>
      </c>
      <c r="P76">
        <f t="shared" si="5"/>
        <v>0.97828699656119444</v>
      </c>
      <c r="Q76">
        <f t="shared" si="6"/>
        <v>0.97828699656119444</v>
      </c>
    </row>
    <row r="77" spans="3:17">
      <c r="C77">
        <v>272</v>
      </c>
      <c r="D77">
        <v>87.029945309636858</v>
      </c>
      <c r="E77">
        <v>79.770768012769992</v>
      </c>
      <c r="F77">
        <v>272</v>
      </c>
      <c r="G77">
        <f t="shared" si="7"/>
        <v>75.74211380598382</v>
      </c>
      <c r="H77">
        <f t="shared" si="7"/>
        <v>63.633754293471675</v>
      </c>
      <c r="I77" s="30">
        <v>57.840561513175736</v>
      </c>
      <c r="J77">
        <v>57.840561513175736</v>
      </c>
      <c r="K77">
        <v>40.106186290777067</v>
      </c>
      <c r="N77">
        <v>374</v>
      </c>
      <c r="O77">
        <f t="shared" si="4"/>
        <v>0.98131390355225823</v>
      </c>
      <c r="P77">
        <f t="shared" si="5"/>
        <v>0.97803027290880951</v>
      </c>
      <c r="Q77">
        <f t="shared" si="6"/>
        <v>0.97803027290880951</v>
      </c>
    </row>
    <row r="78" spans="3:17">
      <c r="C78">
        <v>273</v>
      </c>
      <c r="D78">
        <v>88.587192090320286</v>
      </c>
      <c r="E78">
        <v>82.346149767545</v>
      </c>
      <c r="F78">
        <v>273</v>
      </c>
      <c r="G78">
        <f t="shared" si="7"/>
        <v>78.476906024473053</v>
      </c>
      <c r="H78">
        <f t="shared" si="7"/>
        <v>67.808883815389507</v>
      </c>
      <c r="I78" s="30">
        <v>62.36848626508138</v>
      </c>
      <c r="J78">
        <v>62.36848626508138</v>
      </c>
      <c r="K78">
        <v>44.035467272315849</v>
      </c>
      <c r="N78">
        <v>375</v>
      </c>
      <c r="O78">
        <f t="shared" si="4"/>
        <v>0.9816028972593045</v>
      </c>
      <c r="P78">
        <f t="shared" si="5"/>
        <v>0.97921205527365207</v>
      </c>
      <c r="Q78">
        <f t="shared" si="6"/>
        <v>0.97921205527365207</v>
      </c>
    </row>
    <row r="79" spans="3:17">
      <c r="C79">
        <v>274</v>
      </c>
      <c r="D79">
        <v>90.013449950172301</v>
      </c>
      <c r="E79">
        <v>84.766577390700007</v>
      </c>
      <c r="F79">
        <v>274</v>
      </c>
      <c r="G79">
        <f t="shared" si="7"/>
        <v>81.024211719321741</v>
      </c>
      <c r="H79">
        <f t="shared" si="7"/>
        <v>71.853726425335324</v>
      </c>
      <c r="I79" s="30">
        <v>66.781505492419939</v>
      </c>
      <c r="J79">
        <v>66.781505492419939</v>
      </c>
      <c r="K79">
        <v>48.073309646271525</v>
      </c>
      <c r="N79">
        <v>376</v>
      </c>
      <c r="O79">
        <f t="shared" si="4"/>
        <v>0.98219133092099786</v>
      </c>
      <c r="P79">
        <f t="shared" si="5"/>
        <v>0.97925179305870169</v>
      </c>
      <c r="Q79">
        <f t="shared" si="6"/>
        <v>0.97925179305870169</v>
      </c>
    </row>
    <row r="80" spans="3:17">
      <c r="C80">
        <v>275</v>
      </c>
      <c r="D80">
        <v>91.335949724877707</v>
      </c>
      <c r="E80">
        <v>86.896094644724997</v>
      </c>
      <c r="F80">
        <v>275</v>
      </c>
      <c r="G80">
        <f t="shared" si="7"/>
        <v>83.422557121453877</v>
      </c>
      <c r="H80">
        <f t="shared" si="7"/>
        <v>75.509312645050045</v>
      </c>
      <c r="I80" s="30">
        <v>70.942678628191857</v>
      </c>
      <c r="J80">
        <v>70.942678628191857</v>
      </c>
      <c r="K80">
        <v>52.209440041581338</v>
      </c>
      <c r="N80">
        <v>377</v>
      </c>
      <c r="O80">
        <f t="shared" si="4"/>
        <v>0.98268493403021806</v>
      </c>
      <c r="P80">
        <f t="shared" si="5"/>
        <v>0.98022982573190409</v>
      </c>
      <c r="Q80">
        <f t="shared" si="6"/>
        <v>0.98022982573190409</v>
      </c>
    </row>
    <row r="81" spans="3:17">
      <c r="C81">
        <v>276</v>
      </c>
      <c r="D81">
        <v>92.512940391841127</v>
      </c>
      <c r="E81">
        <v>88.89471426354001</v>
      </c>
      <c r="F81">
        <v>276</v>
      </c>
      <c r="G81">
        <f t="shared" si="7"/>
        <v>85.586441399443487</v>
      </c>
      <c r="H81">
        <f t="shared" si="7"/>
        <v>79.022702239964232</v>
      </c>
      <c r="I81" s="30">
        <v>74.986764727493195</v>
      </c>
      <c r="J81">
        <v>74.986764727493195</v>
      </c>
      <c r="K81">
        <v>56.347772299898033</v>
      </c>
      <c r="N81">
        <v>378</v>
      </c>
      <c r="O81">
        <f t="shared" si="4"/>
        <v>0.98212260809483842</v>
      </c>
      <c r="P81">
        <f t="shared" si="5"/>
        <v>0.98031457841664238</v>
      </c>
      <c r="Q81">
        <f t="shared" si="6"/>
        <v>0.98031457841664238</v>
      </c>
    </row>
    <row r="82" spans="3:17">
      <c r="C82">
        <v>277</v>
      </c>
      <c r="D82">
        <v>93.599882540949139</v>
      </c>
      <c r="E82">
        <v>90.618325453469993</v>
      </c>
      <c r="F82">
        <v>277</v>
      </c>
      <c r="G82">
        <f t="shared" si="7"/>
        <v>87.609380116794753</v>
      </c>
      <c r="H82">
        <f t="shared" si="7"/>
        <v>82.116809079910084</v>
      </c>
      <c r="I82" s="30">
        <v>78.569285195844444</v>
      </c>
      <c r="J82">
        <v>78.569285195844444</v>
      </c>
      <c r="K82">
        <v>60.490949955197117</v>
      </c>
      <c r="N82">
        <v>379</v>
      </c>
      <c r="O82">
        <f t="shared" si="4"/>
        <v>0.98258453441451221</v>
      </c>
      <c r="P82">
        <f t="shared" si="5"/>
        <v>0.98159595542214861</v>
      </c>
      <c r="Q82">
        <f t="shared" si="6"/>
        <v>0.98159595542214861</v>
      </c>
    </row>
    <row r="83" spans="3:17">
      <c r="C83">
        <v>278</v>
      </c>
      <c r="D83">
        <v>94.536228707709157</v>
      </c>
      <c r="E83">
        <v>92.13668739421</v>
      </c>
      <c r="F83">
        <v>278</v>
      </c>
      <c r="G83">
        <f t="shared" si="7"/>
        <v>89.370985382762939</v>
      </c>
      <c r="H83">
        <f t="shared" si="7"/>
        <v>84.891691639783758</v>
      </c>
      <c r="I83" s="30">
        <v>82.010110262562151</v>
      </c>
      <c r="J83">
        <v>82.010110262562151</v>
      </c>
      <c r="K83">
        <v>64.531601681113202</v>
      </c>
      <c r="N83">
        <v>380</v>
      </c>
      <c r="O83">
        <f t="shared" si="4"/>
        <v>0.98260290852782117</v>
      </c>
      <c r="P83">
        <f t="shared" si="5"/>
        <v>0.98161873877791361</v>
      </c>
      <c r="Q83">
        <f t="shared" si="6"/>
        <v>0.98161873877791361</v>
      </c>
    </row>
    <row r="84" spans="3:17">
      <c r="C84">
        <v>279</v>
      </c>
      <c r="D84">
        <v>95.426262239295724</v>
      </c>
      <c r="E84">
        <v>93.493498739724998</v>
      </c>
      <c r="F84">
        <v>279</v>
      </c>
      <c r="G84">
        <f t="shared" si="7"/>
        <v>91.061715249628378</v>
      </c>
      <c r="H84">
        <f t="shared" si="7"/>
        <v>87.410343065949604</v>
      </c>
      <c r="I84" s="30">
        <v>84.772968858396112</v>
      </c>
      <c r="J84">
        <v>84.772968858396112</v>
      </c>
      <c r="K84">
        <v>68.441060504747156</v>
      </c>
      <c r="N84">
        <v>381</v>
      </c>
      <c r="O84">
        <f t="shared" si="4"/>
        <v>0.98264308332956607</v>
      </c>
      <c r="P84">
        <f t="shared" si="5"/>
        <v>0.98178045004445835</v>
      </c>
      <c r="Q84">
        <f t="shared" si="6"/>
        <v>0.98178045004445835</v>
      </c>
    </row>
    <row r="85" spans="3:17">
      <c r="C85">
        <v>280</v>
      </c>
      <c r="D85">
        <v>96.117703683248294</v>
      </c>
      <c r="E85">
        <v>94.568803119150004</v>
      </c>
      <c r="F85">
        <v>280</v>
      </c>
      <c r="G85">
        <f t="shared" si="7"/>
        <v>92.386129613407221</v>
      </c>
      <c r="H85">
        <f t="shared" si="7"/>
        <v>89.432585233885547</v>
      </c>
      <c r="I85" s="30">
        <v>87.538387946239482</v>
      </c>
      <c r="J85">
        <v>87.538387946239482</v>
      </c>
      <c r="K85">
        <v>72.149402254066004</v>
      </c>
      <c r="N85">
        <v>382</v>
      </c>
      <c r="O85">
        <f t="shared" si="4"/>
        <v>0.98262489319235924</v>
      </c>
      <c r="P85">
        <f t="shared" si="5"/>
        <v>0.98250258445365191</v>
      </c>
      <c r="Q85">
        <f t="shared" si="6"/>
        <v>0.98250258445365191</v>
      </c>
    </row>
    <row r="86" spans="3:17">
      <c r="C86">
        <v>281</v>
      </c>
      <c r="D86">
        <v>96.703056770474561</v>
      </c>
      <c r="E86">
        <v>95.549158637640005</v>
      </c>
      <c r="F86">
        <v>281</v>
      </c>
      <c r="G86">
        <f t="shared" si="7"/>
        <v>93.514811887536254</v>
      </c>
      <c r="H86">
        <f t="shared" si="7"/>
        <v>91.296417163608965</v>
      </c>
      <c r="I86" s="30">
        <v>89.570612696677642</v>
      </c>
      <c r="J86">
        <v>89.570612696677642</v>
      </c>
      <c r="K86">
        <v>75.683250027463671</v>
      </c>
      <c r="N86">
        <v>383</v>
      </c>
      <c r="O86">
        <f t="shared" si="4"/>
        <v>0.98281807912651908</v>
      </c>
      <c r="P86">
        <f t="shared" si="5"/>
        <v>0.98292448261632959</v>
      </c>
      <c r="Q86">
        <f t="shared" si="6"/>
        <v>0.98292448261632959</v>
      </c>
    </row>
    <row r="87" spans="3:17">
      <c r="C87">
        <v>282</v>
      </c>
      <c r="D87">
        <v>97.172341959511144</v>
      </c>
      <c r="E87">
        <v>96.26166137717</v>
      </c>
      <c r="F87">
        <v>282</v>
      </c>
      <c r="G87">
        <f t="shared" si="7"/>
        <v>94.424640418961701</v>
      </c>
      <c r="H87">
        <f t="shared" si="7"/>
        <v>92.663074510929434</v>
      </c>
      <c r="I87" s="30">
        <v>91.458730076137442</v>
      </c>
      <c r="J87">
        <v>91.458730076137442</v>
      </c>
      <c r="K87">
        <v>78.859139494737192</v>
      </c>
      <c r="N87">
        <v>384</v>
      </c>
      <c r="O87">
        <f t="shared" si="4"/>
        <v>0.98292032506457716</v>
      </c>
      <c r="P87">
        <f t="shared" si="5"/>
        <v>0.98322270955499913</v>
      </c>
      <c r="Q87">
        <f t="shared" si="6"/>
        <v>0.98322270955499913</v>
      </c>
    </row>
    <row r="88" spans="3:17">
      <c r="C88">
        <v>283</v>
      </c>
      <c r="D88">
        <v>97.555474613817452</v>
      </c>
      <c r="E88">
        <v>96.892018397365007</v>
      </c>
      <c r="F88">
        <v>283</v>
      </c>
      <c r="G88">
        <f t="shared" si="7"/>
        <v>95.170706271271811</v>
      </c>
      <c r="H88">
        <f t="shared" si="7"/>
        <v>93.880632291153205</v>
      </c>
      <c r="I88" s="30">
        <v>92.982750626247608</v>
      </c>
      <c r="J88">
        <v>92.982750626247608</v>
      </c>
      <c r="K88">
        <v>81.890871650626877</v>
      </c>
      <c r="N88">
        <v>385</v>
      </c>
      <c r="O88">
        <f t="shared" si="4"/>
        <v>0.98259640079918786</v>
      </c>
      <c r="P88">
        <f t="shared" si="5"/>
        <v>0.98350257981593581</v>
      </c>
      <c r="Q88">
        <f t="shared" si="6"/>
        <v>0.98350257981593581</v>
      </c>
    </row>
    <row r="89" spans="3:17">
      <c r="C89">
        <v>284</v>
      </c>
      <c r="D89">
        <v>97.854449044184562</v>
      </c>
      <c r="E89">
        <v>97.396129236225008</v>
      </c>
      <c r="F89">
        <v>284</v>
      </c>
      <c r="G89">
        <f t="shared" si="7"/>
        <v>95.754931977409143</v>
      </c>
      <c r="H89">
        <f t="shared" si="7"/>
        <v>94.860059901994433</v>
      </c>
      <c r="I89" s="30">
        <v>94.216858424769228</v>
      </c>
      <c r="J89">
        <v>94.216858424769228</v>
      </c>
      <c r="K89">
        <v>84.482330215725824</v>
      </c>
      <c r="N89">
        <v>386</v>
      </c>
      <c r="O89">
        <f t="shared" si="4"/>
        <v>0.98301101048190431</v>
      </c>
      <c r="P89">
        <f t="shared" si="5"/>
        <v>0.98430764499420931</v>
      </c>
      <c r="Q89">
        <f t="shared" si="6"/>
        <v>0.98430764499420931</v>
      </c>
    </row>
    <row r="90" spans="3:17">
      <c r="C90">
        <v>285</v>
      </c>
      <c r="D90">
        <v>98.091841269447684</v>
      </c>
      <c r="E90">
        <v>97.764185910899997</v>
      </c>
      <c r="F90">
        <v>285</v>
      </c>
      <c r="G90">
        <f t="shared" si="7"/>
        <v>96.220093236305203</v>
      </c>
      <c r="H90">
        <f t="shared" si="7"/>
        <v>95.578360468210164</v>
      </c>
      <c r="I90" s="30">
        <v>95.133426214034031</v>
      </c>
      <c r="J90">
        <v>95.133426214034031</v>
      </c>
      <c r="K90">
        <v>86.883365258655701</v>
      </c>
      <c r="N90">
        <v>387</v>
      </c>
      <c r="O90">
        <f t="shared" si="4"/>
        <v>0.98328526175384678</v>
      </c>
      <c r="P90">
        <f t="shared" si="5"/>
        <v>0.9839521468461162</v>
      </c>
      <c r="Q90">
        <f t="shared" si="6"/>
        <v>0.9839521468461162</v>
      </c>
    </row>
    <row r="91" spans="3:17">
      <c r="C91">
        <v>286</v>
      </c>
      <c r="D91">
        <v>98.268629133855114</v>
      </c>
      <c r="E91">
        <v>98.026192418394999</v>
      </c>
      <c r="F91">
        <v>286</v>
      </c>
      <c r="G91">
        <f t="shared" si="7"/>
        <v>96.567234718471568</v>
      </c>
      <c r="H91">
        <f t="shared" si="7"/>
        <v>96.09134400048201</v>
      </c>
      <c r="I91" s="30">
        <v>95.808018436541403</v>
      </c>
      <c r="J91">
        <v>95.808018436541403</v>
      </c>
      <c r="K91">
        <v>88.875756926564989</v>
      </c>
      <c r="N91">
        <v>388</v>
      </c>
      <c r="O91">
        <f t="shared" si="4"/>
        <v>0.98300278834695665</v>
      </c>
      <c r="P91">
        <f t="shared" si="5"/>
        <v>0.98470566817141658</v>
      </c>
      <c r="Q91">
        <f t="shared" si="6"/>
        <v>0.98470566817141658</v>
      </c>
    </row>
    <row r="92" spans="3:17">
      <c r="C92">
        <v>287</v>
      </c>
      <c r="D92">
        <v>98.40864148976172</v>
      </c>
      <c r="E92">
        <v>98.198155236239998</v>
      </c>
      <c r="F92">
        <v>287</v>
      </c>
      <c r="G92">
        <f t="shared" si="7"/>
        <v>96.842607198604512</v>
      </c>
      <c r="H92">
        <f t="shared" si="7"/>
        <v>96.428776918006903</v>
      </c>
      <c r="I92" s="30">
        <v>96.334183804427525</v>
      </c>
      <c r="J92">
        <v>96.334183804427525</v>
      </c>
      <c r="K92">
        <v>90.654243980659928</v>
      </c>
      <c r="N92">
        <v>389</v>
      </c>
      <c r="O92">
        <f t="shared" si="4"/>
        <v>0.98301318665711079</v>
      </c>
      <c r="P92">
        <f t="shared" si="5"/>
        <v>0.98521974078078189</v>
      </c>
      <c r="Q92">
        <f t="shared" si="6"/>
        <v>0.98521974078078189</v>
      </c>
    </row>
    <row r="93" spans="3:17">
      <c r="C93">
        <v>288</v>
      </c>
      <c r="D93">
        <v>98.528406961189177</v>
      </c>
      <c r="E93">
        <v>98.364470823174997</v>
      </c>
      <c r="F93">
        <v>288</v>
      </c>
      <c r="G93">
        <f t="shared" si="7"/>
        <v>97.078469783097106</v>
      </c>
      <c r="H93">
        <f t="shared" si="7"/>
        <v>96.755691203232459</v>
      </c>
      <c r="I93" s="30">
        <v>96.756131557379916</v>
      </c>
      <c r="J93">
        <v>96.756131557379916</v>
      </c>
      <c r="K93">
        <v>92.131202526888146</v>
      </c>
      <c r="N93">
        <v>390</v>
      </c>
      <c r="O93">
        <f t="shared" si="4"/>
        <v>0.98344029668387312</v>
      </c>
      <c r="P93">
        <f t="shared" si="5"/>
        <v>0.98553813572228777</v>
      </c>
      <c r="Q93">
        <f t="shared" si="6"/>
        <v>0.98553813572228777</v>
      </c>
    </row>
    <row r="94" spans="3:17">
      <c r="C94">
        <v>289</v>
      </c>
      <c r="D94">
        <v>98.583842490050344</v>
      </c>
      <c r="E94">
        <v>98.453443619770013</v>
      </c>
      <c r="F94">
        <v>289</v>
      </c>
      <c r="G94">
        <f t="shared" si="7"/>
        <v>97.187740001030548</v>
      </c>
      <c r="H94">
        <f t="shared" si="7"/>
        <v>96.930805605912312</v>
      </c>
      <c r="I94" s="30">
        <v>96.949629415544763</v>
      </c>
      <c r="J94">
        <v>96.949629415544763</v>
      </c>
      <c r="K94">
        <v>93.327056128128149</v>
      </c>
      <c r="N94">
        <v>391</v>
      </c>
      <c r="O94">
        <f t="shared" si="4"/>
        <v>0.98318987244526346</v>
      </c>
      <c r="P94">
        <f t="shared" si="5"/>
        <v>0.98500320598695756</v>
      </c>
      <c r="Q94">
        <f t="shared" si="6"/>
        <v>0.98500320598695756</v>
      </c>
    </row>
    <row r="95" spans="3:17">
      <c r="C95">
        <v>290</v>
      </c>
      <c r="D95">
        <v>98.639175030671709</v>
      </c>
      <c r="E95">
        <v>98.462513049085004</v>
      </c>
      <c r="F95">
        <v>290</v>
      </c>
      <c r="G95">
        <f t="shared" si="7"/>
        <v>97.296868507314898</v>
      </c>
      <c r="H95">
        <f t="shared" si="7"/>
        <v>96.948664759412338</v>
      </c>
      <c r="I95" s="30">
        <v>97.054060392472678</v>
      </c>
      <c r="J95">
        <v>97.054060392472678</v>
      </c>
      <c r="K95">
        <v>94.332073066494345</v>
      </c>
      <c r="N95">
        <v>392</v>
      </c>
      <c r="O95">
        <f t="shared" si="4"/>
        <v>0.98326668511148241</v>
      </c>
      <c r="P95">
        <f t="shared" si="5"/>
        <v>0.98565743627499958</v>
      </c>
      <c r="Q95">
        <f t="shared" si="6"/>
        <v>0.98565743627499958</v>
      </c>
    </row>
    <row r="96" spans="3:17">
      <c r="C96">
        <v>291</v>
      </c>
      <c r="D96">
        <v>98.657518876244808</v>
      </c>
      <c r="E96">
        <v>98.469088017220002</v>
      </c>
      <c r="F96">
        <v>291</v>
      </c>
      <c r="G96">
        <f t="shared" si="7"/>
        <v>97.333060308166012</v>
      </c>
      <c r="H96">
        <f t="shared" si="7"/>
        <v>96.961612949430204</v>
      </c>
      <c r="I96" s="30">
        <v>97.051539917369823</v>
      </c>
      <c r="J96">
        <v>97.051539917369823</v>
      </c>
      <c r="K96">
        <v>95.076203570868429</v>
      </c>
      <c r="N96">
        <v>393</v>
      </c>
      <c r="O96">
        <f t="shared" si="4"/>
        <v>0.98301542772580941</v>
      </c>
      <c r="P96">
        <f t="shared" si="5"/>
        <v>0.98598818289977619</v>
      </c>
      <c r="Q96">
        <f t="shared" si="6"/>
        <v>0.98598818289977619</v>
      </c>
    </row>
    <row r="97" spans="3:17">
      <c r="C97">
        <v>292</v>
      </c>
      <c r="D97">
        <v>98.66317799699226</v>
      </c>
      <c r="E97">
        <v>98.460717913915005</v>
      </c>
      <c r="F97">
        <v>292</v>
      </c>
      <c r="G97">
        <f t="shared" si="7"/>
        <v>97.344226924661768</v>
      </c>
      <c r="H97">
        <f t="shared" si="7"/>
        <v>96.945129721235432</v>
      </c>
      <c r="I97" s="30">
        <v>97.178118736761718</v>
      </c>
      <c r="J97">
        <v>97.178118736761718</v>
      </c>
      <c r="K97">
        <v>95.684271360712557</v>
      </c>
      <c r="N97">
        <v>394</v>
      </c>
      <c r="O97">
        <f t="shared" si="4"/>
        <v>0.98303095044952926</v>
      </c>
      <c r="P97">
        <f t="shared" si="5"/>
        <v>0.98594006695071257</v>
      </c>
      <c r="Q97">
        <f t="shared" si="6"/>
        <v>0.98594006695071257</v>
      </c>
    </row>
    <row r="98" spans="3:17">
      <c r="C98">
        <v>293</v>
      </c>
      <c r="D98">
        <v>98.695683234339711</v>
      </c>
      <c r="E98">
        <v>98.457753613124993</v>
      </c>
      <c r="F98">
        <v>293</v>
      </c>
      <c r="G98">
        <f t="shared" si="7"/>
        <v>97.40837889093126</v>
      </c>
      <c r="H98">
        <f t="shared" si="7"/>
        <v>96.939292465428267</v>
      </c>
      <c r="I98" s="30">
        <v>97.105637181998588</v>
      </c>
      <c r="J98">
        <v>97.105637181998588</v>
      </c>
      <c r="K98">
        <v>96.147452821900302</v>
      </c>
      <c r="N98">
        <v>395</v>
      </c>
      <c r="O98">
        <f t="shared" si="4"/>
        <v>0.98277937229671575</v>
      </c>
      <c r="P98">
        <f t="shared" si="5"/>
        <v>0.98661052330663557</v>
      </c>
      <c r="Q98">
        <f t="shared" si="6"/>
        <v>0.98661052330663557</v>
      </c>
    </row>
    <row r="99" spans="3:17">
      <c r="C99">
        <v>294</v>
      </c>
      <c r="D99">
        <v>98.68644368429257</v>
      </c>
      <c r="E99">
        <v>98.424044473505006</v>
      </c>
      <c r="F99">
        <v>294</v>
      </c>
      <c r="G99">
        <f t="shared" si="7"/>
        <v>97.390141670530483</v>
      </c>
      <c r="H99">
        <f t="shared" si="7"/>
        <v>96.872925305224896</v>
      </c>
      <c r="I99" s="30">
        <v>96.947700108079133</v>
      </c>
      <c r="J99">
        <v>96.947700108079133</v>
      </c>
      <c r="K99">
        <v>96.434258142031524</v>
      </c>
      <c r="N99">
        <v>396</v>
      </c>
      <c r="O99">
        <f t="shared" si="4"/>
        <v>0.9823195503185882</v>
      </c>
      <c r="P99">
        <f t="shared" si="5"/>
        <v>0.98607270073131414</v>
      </c>
      <c r="Q99">
        <f t="shared" si="6"/>
        <v>0.98607270073131414</v>
      </c>
    </row>
    <row r="100" spans="3:17">
      <c r="C100">
        <v>295</v>
      </c>
      <c r="D100">
        <v>98.682833792127198</v>
      </c>
      <c r="E100">
        <v>98.367841839009998</v>
      </c>
      <c r="F100">
        <v>295</v>
      </c>
      <c r="G100">
        <f t="shared" si="7"/>
        <v>97.383016852446019</v>
      </c>
      <c r="H100">
        <f t="shared" si="7"/>
        <v>96.762323080644848</v>
      </c>
      <c r="I100" s="30">
        <v>96.869209557108277</v>
      </c>
      <c r="J100">
        <v>96.869209557108277</v>
      </c>
      <c r="K100">
        <v>96.656441094305947</v>
      </c>
      <c r="N100">
        <v>397</v>
      </c>
      <c r="O100">
        <f t="shared" si="4"/>
        <v>0.98234630268926626</v>
      </c>
      <c r="P100">
        <f t="shared" si="5"/>
        <v>0.98630139964938546</v>
      </c>
      <c r="Q100">
        <f t="shared" si="6"/>
        <v>0.98630139964938546</v>
      </c>
    </row>
    <row r="101" spans="3:17">
      <c r="C101">
        <v>296</v>
      </c>
      <c r="D101">
        <v>98.671556724045715</v>
      </c>
      <c r="E101">
        <v>98.412242039320006</v>
      </c>
      <c r="F101">
        <v>296</v>
      </c>
      <c r="G101">
        <f t="shared" si="7"/>
        <v>97.360761063465716</v>
      </c>
      <c r="H101">
        <f t="shared" si="7"/>
        <v>96.849693832057042</v>
      </c>
      <c r="I101" s="30">
        <v>96.838777892756056</v>
      </c>
      <c r="J101">
        <v>96.838777892756056</v>
      </c>
      <c r="K101">
        <v>96.770468733553159</v>
      </c>
      <c r="N101">
        <v>398</v>
      </c>
      <c r="O101">
        <f t="shared" si="4"/>
        <v>0.98236467754259493</v>
      </c>
      <c r="P101">
        <f t="shared" si="5"/>
        <v>0.98598975422669199</v>
      </c>
      <c r="Q101">
        <f t="shared" si="6"/>
        <v>0.98598975422669199</v>
      </c>
    </row>
    <row r="102" spans="3:17">
      <c r="C102">
        <v>297</v>
      </c>
      <c r="D102">
        <v>98.65461942172881</v>
      </c>
      <c r="E102">
        <v>98.385199890349995</v>
      </c>
      <c r="F102">
        <v>297</v>
      </c>
      <c r="G102">
        <f t="shared" si="7"/>
        <v>97.327339332461506</v>
      </c>
      <c r="H102">
        <f t="shared" si="7"/>
        <v>96.796475574641249</v>
      </c>
      <c r="I102" s="30">
        <v>96.700760026621836</v>
      </c>
      <c r="J102">
        <v>96.700760026621836</v>
      </c>
      <c r="K102">
        <v>96.842266826853162</v>
      </c>
      <c r="N102">
        <v>399</v>
      </c>
      <c r="O102">
        <f t="shared" si="4"/>
        <v>0.98214721004720085</v>
      </c>
      <c r="P102">
        <f t="shared" si="5"/>
        <v>0.98656981856140147</v>
      </c>
      <c r="Q102">
        <f t="shared" si="6"/>
        <v>0.98656981856140147</v>
      </c>
    </row>
    <row r="103" spans="3:17">
      <c r="C103">
        <v>298</v>
      </c>
      <c r="D103">
        <v>98.679982681618242</v>
      </c>
      <c r="E103">
        <v>98.342664694765006</v>
      </c>
      <c r="F103">
        <v>298</v>
      </c>
      <c r="G103">
        <f t="shared" si="7"/>
        <v>97.377389820444762</v>
      </c>
      <c r="H103">
        <f t="shared" si="7"/>
        <v>96.712796992669794</v>
      </c>
      <c r="I103" s="30">
        <v>96.640492607946001</v>
      </c>
      <c r="J103">
        <v>96.640492607946001</v>
      </c>
      <c r="K103">
        <v>96.853961808070736</v>
      </c>
      <c r="N103">
        <v>400</v>
      </c>
      <c r="O103">
        <f t="shared" si="4"/>
        <v>0.98251676148778655</v>
      </c>
      <c r="P103">
        <f t="shared" si="5"/>
        <v>0.98673232126546395</v>
      </c>
      <c r="Q103">
        <f t="shared" si="6"/>
        <v>0.98673232126546395</v>
      </c>
    </row>
    <row r="104" spans="3:17">
      <c r="C104">
        <v>299</v>
      </c>
      <c r="D104">
        <v>98.675375189302841</v>
      </c>
      <c r="E104">
        <v>98.347583242344996</v>
      </c>
      <c r="F104">
        <v>299</v>
      </c>
      <c r="G104">
        <f t="shared" si="7"/>
        <v>97.368296687496823</v>
      </c>
      <c r="H104">
        <f t="shared" si="7"/>
        <v>96.722471296099783</v>
      </c>
      <c r="I104" s="30">
        <v>96.577123455750751</v>
      </c>
      <c r="J104">
        <v>96.577123455750751</v>
      </c>
      <c r="K104">
        <v>96.855307036139735</v>
      </c>
      <c r="N104">
        <v>401</v>
      </c>
      <c r="O104">
        <f t="shared" si="4"/>
        <v>0.98243608722065945</v>
      </c>
      <c r="P104">
        <f t="shared" si="5"/>
        <v>0.98630676728569244</v>
      </c>
      <c r="Q104">
        <f t="shared" si="6"/>
        <v>0.98630676728569244</v>
      </c>
    </row>
    <row r="105" spans="3:17">
      <c r="C105">
        <v>300</v>
      </c>
      <c r="D105">
        <v>98.708924865901409</v>
      </c>
      <c r="E105">
        <v>98.333362810500006</v>
      </c>
      <c r="F105">
        <v>300</v>
      </c>
      <c r="G105">
        <f t="shared" si="7"/>
        <v>97.434518481821684</v>
      </c>
      <c r="H105">
        <f t="shared" si="7"/>
        <v>96.694502416214249</v>
      </c>
      <c r="I105" s="30">
        <v>96.830180073068533</v>
      </c>
      <c r="J105">
        <v>96.830180073068533</v>
      </c>
      <c r="K105">
        <v>96.856161781170101</v>
      </c>
      <c r="N105">
        <v>402</v>
      </c>
      <c r="O105">
        <f t="shared" si="4"/>
        <v>0.98179718157793916</v>
      </c>
      <c r="P105">
        <f t="shared" si="5"/>
        <v>0.98636029005558057</v>
      </c>
      <c r="Q105">
        <f t="shared" si="6"/>
        <v>0.98636029005558057</v>
      </c>
    </row>
    <row r="106" spans="3:17">
      <c r="C106">
        <v>301</v>
      </c>
      <c r="D106">
        <v>98.73920142855259</v>
      </c>
      <c r="E106">
        <v>98.461049164664999</v>
      </c>
      <c r="F106">
        <v>301</v>
      </c>
      <c r="G106">
        <f t="shared" si="7"/>
        <v>97.494298987482821</v>
      </c>
      <c r="H106">
        <f t="shared" si="7"/>
        <v>96.9457820260658</v>
      </c>
      <c r="I106" s="30">
        <v>96.754182498057133</v>
      </c>
      <c r="J106">
        <v>96.754182498057133</v>
      </c>
      <c r="K106">
        <v>96.843812182879446</v>
      </c>
      <c r="N106">
        <v>403</v>
      </c>
      <c r="O106">
        <f t="shared" si="4"/>
        <v>0.98159562049758564</v>
      </c>
      <c r="P106">
        <f t="shared" si="5"/>
        <v>0.98631479421992763</v>
      </c>
      <c r="Q106">
        <f t="shared" si="6"/>
        <v>0.98631479421992763</v>
      </c>
    </row>
    <row r="107" spans="3:17">
      <c r="C107">
        <v>302</v>
      </c>
      <c r="D107">
        <v>98.753139771613405</v>
      </c>
      <c r="E107">
        <v>98.478143058669986</v>
      </c>
      <c r="F107">
        <v>302</v>
      </c>
      <c r="G107">
        <f t="shared" si="7"/>
        <v>97.521826147518141</v>
      </c>
      <c r="H107">
        <f t="shared" si="7"/>
        <v>96.979446602838721</v>
      </c>
      <c r="I107" s="30">
        <v>96.724834707830425</v>
      </c>
      <c r="J107">
        <v>96.724834707830425</v>
      </c>
      <c r="K107">
        <v>96.800704830355016</v>
      </c>
      <c r="N107">
        <v>404</v>
      </c>
      <c r="O107">
        <f t="shared" si="4"/>
        <v>0.98133958301833946</v>
      </c>
      <c r="P107">
        <f t="shared" si="5"/>
        <v>0.98612198334516921</v>
      </c>
      <c r="Q107">
        <f t="shared" si="6"/>
        <v>0.98612198334516921</v>
      </c>
    </row>
    <row r="108" spans="3:17">
      <c r="C108">
        <v>303</v>
      </c>
      <c r="D108">
        <v>98.753690018872263</v>
      </c>
      <c r="E108">
        <v>98.440592235210005</v>
      </c>
      <c r="F108">
        <v>303</v>
      </c>
      <c r="G108">
        <f t="shared" si="7"/>
        <v>97.522912923435115</v>
      </c>
      <c r="H108">
        <f t="shared" si="7"/>
        <v>96.905501996188875</v>
      </c>
      <c r="I108" s="30">
        <v>96.804484740162778</v>
      </c>
      <c r="J108">
        <v>96.804484740162778</v>
      </c>
      <c r="K108">
        <v>96.824067867293721</v>
      </c>
      <c r="N108">
        <v>405</v>
      </c>
      <c r="O108">
        <f t="shared" si="4"/>
        <v>0.98089835006602077</v>
      </c>
      <c r="P108">
        <f t="shared" si="5"/>
        <v>0.98620600616228449</v>
      </c>
      <c r="Q108">
        <f t="shared" si="6"/>
        <v>0.98620600616228449</v>
      </c>
    </row>
    <row r="109" spans="3:17">
      <c r="C109">
        <v>304</v>
      </c>
      <c r="D109">
        <v>98.794702975235737</v>
      </c>
      <c r="E109">
        <v>98.512801926164997</v>
      </c>
      <c r="F109">
        <v>304</v>
      </c>
      <c r="G109">
        <f t="shared" si="7"/>
        <v>97.603933359650526</v>
      </c>
      <c r="H109">
        <f t="shared" si="7"/>
        <v>97.04772143343817</v>
      </c>
      <c r="I109" s="30">
        <v>96.81195266402564</v>
      </c>
      <c r="J109">
        <v>96.81195266402564</v>
      </c>
      <c r="K109">
        <v>96.76603391544954</v>
      </c>
      <c r="N109">
        <v>406</v>
      </c>
      <c r="O109">
        <f t="shared" si="4"/>
        <v>0.98129697854177556</v>
      </c>
      <c r="P109">
        <f t="shared" si="5"/>
        <v>0.98608309810240091</v>
      </c>
      <c r="Q109">
        <f t="shared" si="6"/>
        <v>0.98608309810240091</v>
      </c>
    </row>
    <row r="110" spans="3:17">
      <c r="C110">
        <v>305</v>
      </c>
      <c r="D110">
        <v>98.813722819288898</v>
      </c>
      <c r="E110">
        <v>98.531365352969999</v>
      </c>
      <c r="F110">
        <v>305</v>
      </c>
      <c r="G110">
        <f t="shared" si="7"/>
        <v>97.641518174072544</v>
      </c>
      <c r="H110">
        <f t="shared" si="7"/>
        <v>97.084299583204569</v>
      </c>
      <c r="I110" s="30">
        <v>97.061452944339109</v>
      </c>
      <c r="J110">
        <v>97.061452944339109</v>
      </c>
      <c r="K110">
        <v>96.823020425719662</v>
      </c>
      <c r="N110">
        <v>407</v>
      </c>
      <c r="O110">
        <f t="shared" si="4"/>
        <v>0.98085346769902415</v>
      </c>
      <c r="P110">
        <f t="shared" si="5"/>
        <v>0.98564209059788932</v>
      </c>
      <c r="Q110">
        <f t="shared" si="6"/>
        <v>0.98564209059788932</v>
      </c>
    </row>
    <row r="111" spans="3:17">
      <c r="C111">
        <v>306</v>
      </c>
      <c r="D111">
        <v>98.870438771559435</v>
      </c>
      <c r="E111">
        <v>98.629241727025004</v>
      </c>
      <c r="F111">
        <v>306</v>
      </c>
      <c r="G111">
        <f t="shared" si="7"/>
        <v>97.753636628806831</v>
      </c>
      <c r="H111">
        <f t="shared" si="7"/>
        <v>97.277273236479317</v>
      </c>
      <c r="I111" s="30">
        <v>97.20497263392754</v>
      </c>
      <c r="J111">
        <v>97.20497263392754</v>
      </c>
      <c r="K111">
        <v>96.873499027498895</v>
      </c>
      <c r="N111">
        <v>408</v>
      </c>
      <c r="O111">
        <f t="shared" si="4"/>
        <v>0.98059231246936707</v>
      </c>
      <c r="P111">
        <f t="shared" si="5"/>
        <v>0.98565233826107734</v>
      </c>
      <c r="Q111">
        <f t="shared" si="6"/>
        <v>0.98565233826107734</v>
      </c>
    </row>
    <row r="112" spans="3:17">
      <c r="C112">
        <v>307</v>
      </c>
      <c r="D112">
        <v>98.896864754560283</v>
      </c>
      <c r="E112">
        <v>98.699878249969998</v>
      </c>
      <c r="F112">
        <v>307</v>
      </c>
      <c r="G112">
        <f t="shared" si="7"/>
        <v>97.805898582817889</v>
      </c>
      <c r="H112">
        <f t="shared" si="7"/>
        <v>97.416659665588995</v>
      </c>
      <c r="I112" s="30">
        <v>97.086337856666432</v>
      </c>
      <c r="J112">
        <v>97.086337856666432</v>
      </c>
      <c r="K112">
        <v>96.893172993690072</v>
      </c>
      <c r="N112">
        <v>409</v>
      </c>
      <c r="O112">
        <f t="shared" si="4"/>
        <v>0.98047853624715742</v>
      </c>
      <c r="P112">
        <f t="shared" si="5"/>
        <v>0.98538010184314362</v>
      </c>
      <c r="Q112">
        <f t="shared" si="6"/>
        <v>0.98538010184314362</v>
      </c>
    </row>
    <row r="113" spans="3:17">
      <c r="C113">
        <v>308</v>
      </c>
      <c r="D113">
        <v>98.892145988018854</v>
      </c>
      <c r="E113">
        <v>98.722717614070007</v>
      </c>
      <c r="F113">
        <v>308</v>
      </c>
      <c r="G113">
        <f t="shared" si="7"/>
        <v>97.796565381156327</v>
      </c>
      <c r="H113">
        <f t="shared" si="7"/>
        <v>97.461749731074093</v>
      </c>
      <c r="I113" s="30">
        <v>97.291263328874592</v>
      </c>
      <c r="J113">
        <v>97.291263328874592</v>
      </c>
      <c r="K113">
        <v>96.939702329341017</v>
      </c>
      <c r="N113">
        <v>410</v>
      </c>
      <c r="O113">
        <f t="shared" si="4"/>
        <v>0.97962346568967174</v>
      </c>
      <c r="P113">
        <f t="shared" si="5"/>
        <v>0.98517962352018396</v>
      </c>
      <c r="Q113">
        <f t="shared" si="6"/>
        <v>0.98517962352018396</v>
      </c>
    </row>
    <row r="114" spans="3:17">
      <c r="C114">
        <v>309</v>
      </c>
      <c r="D114">
        <v>98.931698958451392</v>
      </c>
      <c r="E114">
        <v>98.818122002494988</v>
      </c>
      <c r="F114">
        <v>309</v>
      </c>
      <c r="G114">
        <f t="shared" si="7"/>
        <v>97.874810588056533</v>
      </c>
      <c r="H114">
        <f t="shared" si="7"/>
        <v>97.650212360999845</v>
      </c>
      <c r="I114" s="30">
        <v>97.357029041396572</v>
      </c>
      <c r="J114">
        <v>97.357029041396572</v>
      </c>
      <c r="K114">
        <v>96.994529305300929</v>
      </c>
      <c r="N114">
        <v>411</v>
      </c>
      <c r="O114">
        <f t="shared" si="4"/>
        <v>0.97953653749802394</v>
      </c>
      <c r="P114">
        <f t="shared" si="5"/>
        <v>0.98467286987975855</v>
      </c>
      <c r="Q114">
        <f t="shared" si="6"/>
        <v>0.98467286987975855</v>
      </c>
    </row>
    <row r="115" spans="3:17">
      <c r="C115">
        <v>310</v>
      </c>
      <c r="D115">
        <v>98.968392426049149</v>
      </c>
      <c r="E115">
        <v>98.838580089659999</v>
      </c>
      <c r="F115">
        <v>310</v>
      </c>
      <c r="G115">
        <f t="shared" si="7"/>
        <v>97.947426993964612</v>
      </c>
      <c r="H115">
        <f t="shared" si="7"/>
        <v>97.690649141401337</v>
      </c>
      <c r="I115" s="30">
        <v>97.493333205053361</v>
      </c>
      <c r="J115">
        <v>97.493333205053361</v>
      </c>
      <c r="K115">
        <v>97.105469643447805</v>
      </c>
      <c r="N115">
        <v>412</v>
      </c>
      <c r="O115">
        <f t="shared" si="4"/>
        <v>0.97953362833346025</v>
      </c>
      <c r="P115">
        <f t="shared" si="5"/>
        <v>0.98422459298774168</v>
      </c>
      <c r="Q115">
        <f t="shared" si="6"/>
        <v>0.98422459298774168</v>
      </c>
    </row>
    <row r="116" spans="3:17">
      <c r="C116">
        <v>311</v>
      </c>
      <c r="D116">
        <v>98.982873902371438</v>
      </c>
      <c r="E116">
        <v>98.878250541504997</v>
      </c>
      <c r="F116">
        <v>311</v>
      </c>
      <c r="G116">
        <f t="shared" si="7"/>
        <v>97.976093259727648</v>
      </c>
      <c r="H116">
        <f t="shared" si="7"/>
        <v>97.76908430148633</v>
      </c>
      <c r="I116" s="30">
        <v>97.628576946129272</v>
      </c>
      <c r="J116">
        <v>97.628576946129272</v>
      </c>
      <c r="K116">
        <v>97.197380212677913</v>
      </c>
      <c r="N116">
        <v>413</v>
      </c>
      <c r="O116">
        <f t="shared" si="4"/>
        <v>0.97908382737280553</v>
      </c>
      <c r="P116">
        <f t="shared" si="5"/>
        <v>0.98384940253942199</v>
      </c>
      <c r="Q116">
        <f t="shared" si="6"/>
        <v>0.98384940253942199</v>
      </c>
    </row>
    <row r="117" spans="3:17">
      <c r="C117">
        <v>312</v>
      </c>
      <c r="D117">
        <v>99.038470752532859</v>
      </c>
      <c r="E117">
        <v>98.977982515809998</v>
      </c>
      <c r="F117">
        <v>312</v>
      </c>
      <c r="G117">
        <f t="shared" si="7"/>
        <v>98.086186890003063</v>
      </c>
      <c r="H117">
        <f t="shared" si="7"/>
        <v>97.966410228999905</v>
      </c>
      <c r="I117" s="30">
        <v>97.837886023842174</v>
      </c>
      <c r="J117">
        <v>97.837886023842174</v>
      </c>
      <c r="K117">
        <v>97.282686253367331</v>
      </c>
      <c r="N117">
        <v>414</v>
      </c>
      <c r="O117">
        <f t="shared" si="4"/>
        <v>0.97915332821026402</v>
      </c>
      <c r="P117">
        <f t="shared" si="5"/>
        <v>0.98369049310333068</v>
      </c>
      <c r="Q117">
        <f t="shared" si="6"/>
        <v>0.98369049310333068</v>
      </c>
    </row>
    <row r="118" spans="3:17">
      <c r="C118">
        <v>313</v>
      </c>
      <c r="D118">
        <v>99.055627150598255</v>
      </c>
      <c r="E118">
        <v>99.030470162439997</v>
      </c>
      <c r="F118">
        <v>313</v>
      </c>
      <c r="G118">
        <f t="shared" si="7"/>
        <v>98.120172701983392</v>
      </c>
      <c r="H118">
        <f t="shared" si="7"/>
        <v>98.070340205939189</v>
      </c>
      <c r="I118" s="30">
        <v>98.009822332601487</v>
      </c>
      <c r="J118">
        <v>98.009822332601487</v>
      </c>
      <c r="K118">
        <v>97.44029371074366</v>
      </c>
      <c r="N118">
        <v>415</v>
      </c>
      <c r="O118">
        <f t="shared" si="4"/>
        <v>0.97912853296629587</v>
      </c>
      <c r="P118">
        <f t="shared" si="5"/>
        <v>0.98335692633432858</v>
      </c>
      <c r="Q118">
        <f t="shared" si="6"/>
        <v>0.98335692633432858</v>
      </c>
    </row>
    <row r="119" spans="3:17">
      <c r="C119">
        <v>314</v>
      </c>
      <c r="D119">
        <v>99.077979665339953</v>
      </c>
      <c r="E119">
        <v>99.118571123639995</v>
      </c>
      <c r="F119">
        <v>314</v>
      </c>
      <c r="G119">
        <f t="shared" si="7"/>
        <v>98.164460545655174</v>
      </c>
      <c r="H119">
        <f t="shared" si="7"/>
        <v>98.244911415920811</v>
      </c>
      <c r="I119" s="30">
        <v>98.02483988368995</v>
      </c>
      <c r="J119">
        <v>98.02483988368995</v>
      </c>
      <c r="K119">
        <v>97.486426454084892</v>
      </c>
      <c r="N119">
        <v>416</v>
      </c>
      <c r="O119">
        <f t="shared" si="4"/>
        <v>0.97862765622264325</v>
      </c>
      <c r="P119">
        <f t="shared" si="5"/>
        <v>0.98331925564249578</v>
      </c>
      <c r="Q119">
        <f t="shared" si="6"/>
        <v>0.98331925564249578</v>
      </c>
    </row>
    <row r="120" spans="3:17">
      <c r="C120">
        <v>315</v>
      </c>
      <c r="D120">
        <v>99.087534730541975</v>
      </c>
      <c r="E120">
        <v>99.121431034300002</v>
      </c>
      <c r="F120">
        <v>315</v>
      </c>
      <c r="G120">
        <f t="shared" si="7"/>
        <v>98.183395389763618</v>
      </c>
      <c r="H120">
        <f t="shared" si="7"/>
        <v>98.250580902874916</v>
      </c>
      <c r="I120" s="30">
        <v>98.045224815944877</v>
      </c>
      <c r="J120">
        <v>98.045224815944877</v>
      </c>
      <c r="K120">
        <v>97.625666700290694</v>
      </c>
      <c r="N120">
        <v>417</v>
      </c>
      <c r="O120">
        <f t="shared" si="4"/>
        <v>0.97849827577076309</v>
      </c>
      <c r="P120">
        <f t="shared" si="5"/>
        <v>0.98226712973741215</v>
      </c>
      <c r="Q120">
        <f t="shared" si="6"/>
        <v>0.98226712973741215</v>
      </c>
    </row>
    <row r="121" spans="3:17">
      <c r="C121">
        <v>316</v>
      </c>
      <c r="D121">
        <v>99.099653124509132</v>
      </c>
      <c r="E121">
        <v>99.148951522179999</v>
      </c>
      <c r="F121">
        <v>316</v>
      </c>
      <c r="G121">
        <f t="shared" si="7"/>
        <v>98.207412493980328</v>
      </c>
      <c r="H121">
        <f t="shared" si="7"/>
        <v>98.305145879475987</v>
      </c>
      <c r="I121" s="30">
        <v>98.304827020751731</v>
      </c>
      <c r="J121">
        <v>98.304827020751731</v>
      </c>
      <c r="K121">
        <v>97.758408798458575</v>
      </c>
      <c r="N121">
        <v>418</v>
      </c>
      <c r="O121">
        <f t="shared" si="4"/>
        <v>0.978070564109084</v>
      </c>
      <c r="P121">
        <f t="shared" si="5"/>
        <v>0.98203957081752891</v>
      </c>
      <c r="Q121">
        <f t="shared" si="6"/>
        <v>0.98203957081752891</v>
      </c>
    </row>
    <row r="122" spans="3:17">
      <c r="C122">
        <v>317</v>
      </c>
      <c r="D122">
        <v>99.132538243941127</v>
      </c>
      <c r="E122">
        <v>99.227129708190006</v>
      </c>
      <c r="F122">
        <v>317</v>
      </c>
      <c r="G122">
        <f t="shared" si="7"/>
        <v>98.272601386864494</v>
      </c>
      <c r="H122">
        <f t="shared" si="7"/>
        <v>98.460232701259642</v>
      </c>
      <c r="I122" s="30">
        <v>98.303070205784309</v>
      </c>
      <c r="J122">
        <v>98.303070205784309</v>
      </c>
      <c r="K122">
        <v>97.841715699297993</v>
      </c>
      <c r="N122">
        <v>419</v>
      </c>
      <c r="O122">
        <f t="shared" si="4"/>
        <v>0.97748792782571736</v>
      </c>
      <c r="P122">
        <f t="shared" si="5"/>
        <v>0.98171149638528465</v>
      </c>
      <c r="Q122">
        <f t="shared" si="6"/>
        <v>0.98171149638528465</v>
      </c>
    </row>
    <row r="123" spans="3:17">
      <c r="C123">
        <v>318</v>
      </c>
      <c r="D123">
        <v>99.141880195746609</v>
      </c>
      <c r="E123">
        <v>99.206769706589995</v>
      </c>
      <c r="F123">
        <v>318</v>
      </c>
      <c r="G123">
        <f t="shared" si="7"/>
        <v>98.291124087477741</v>
      </c>
      <c r="H123">
        <f t="shared" si="7"/>
        <v>98.419831556163814</v>
      </c>
      <c r="I123" s="30">
        <v>98.480282107208822</v>
      </c>
      <c r="J123">
        <v>98.480282107208822</v>
      </c>
      <c r="K123">
        <v>97.959706622757224</v>
      </c>
      <c r="N123">
        <v>420</v>
      </c>
      <c r="O123">
        <f t="shared" si="4"/>
        <v>0.97752075868284594</v>
      </c>
      <c r="P123">
        <f t="shared" si="5"/>
        <v>0.9809428211944935</v>
      </c>
      <c r="Q123">
        <f t="shared" si="6"/>
        <v>0.9809428211944935</v>
      </c>
    </row>
    <row r="124" spans="3:17">
      <c r="C124">
        <v>319</v>
      </c>
      <c r="D124">
        <v>99.143281363358312</v>
      </c>
      <c r="E124">
        <v>99.341170625269996</v>
      </c>
      <c r="F124">
        <v>319</v>
      </c>
      <c r="G124">
        <f t="shared" si="7"/>
        <v>98.293902394940318</v>
      </c>
      <c r="H124">
        <f t="shared" si="7"/>
        <v>98.686681811990056</v>
      </c>
      <c r="I124" s="30">
        <v>98.476581552248859</v>
      </c>
      <c r="J124">
        <v>98.476581552248859</v>
      </c>
      <c r="K124">
        <v>98.080240938189675</v>
      </c>
      <c r="N124">
        <v>421</v>
      </c>
      <c r="O124">
        <f t="shared" si="4"/>
        <v>0.97728013962452709</v>
      </c>
      <c r="P124">
        <f t="shared" si="5"/>
        <v>0.98140870821223258</v>
      </c>
      <c r="Q124">
        <f t="shared" si="6"/>
        <v>0.98140870821223258</v>
      </c>
    </row>
    <row r="125" spans="3:17">
      <c r="C125">
        <v>320</v>
      </c>
      <c r="D125">
        <v>99.145944035554024</v>
      </c>
      <c r="E125">
        <v>99.292133565905004</v>
      </c>
      <c r="F125">
        <v>320</v>
      </c>
      <c r="G125">
        <f t="shared" si="7"/>
        <v>98.299182187012107</v>
      </c>
      <c r="H125">
        <f t="shared" si="7"/>
        <v>98.589277880695192</v>
      </c>
      <c r="I125" s="30">
        <v>98.565411016657862</v>
      </c>
      <c r="J125">
        <v>98.565411016657862</v>
      </c>
      <c r="K125">
        <v>98.148907188048454</v>
      </c>
      <c r="N125">
        <v>422</v>
      </c>
      <c r="O125">
        <f t="shared" si="4"/>
        <v>0.97706302110551557</v>
      </c>
      <c r="P125">
        <f t="shared" si="5"/>
        <v>0.98002246584698738</v>
      </c>
      <c r="Q125">
        <f t="shared" si="6"/>
        <v>0.98002246584698738</v>
      </c>
    </row>
    <row r="126" spans="3:17">
      <c r="C126">
        <v>321</v>
      </c>
      <c r="D126">
        <v>99.152382574118008</v>
      </c>
      <c r="E126">
        <v>99.326805124225004</v>
      </c>
      <c r="F126">
        <v>321</v>
      </c>
      <c r="G126">
        <f t="shared" si="7"/>
        <v>98.311949701242597</v>
      </c>
      <c r="H126">
        <f t="shared" si="7"/>
        <v>98.658142161857711</v>
      </c>
      <c r="I126" s="30">
        <v>98.615761121695712</v>
      </c>
      <c r="J126">
        <v>98.615761121695712</v>
      </c>
      <c r="K126">
        <v>98.269949682688889</v>
      </c>
      <c r="N126">
        <v>423</v>
      </c>
      <c r="O126">
        <f t="shared" si="4"/>
        <v>0.97709658642078023</v>
      </c>
      <c r="P126">
        <f t="shared" si="5"/>
        <v>0.98036372926613569</v>
      </c>
      <c r="Q126">
        <f t="shared" si="6"/>
        <v>0.98036372926613569</v>
      </c>
    </row>
    <row r="127" spans="3:17">
      <c r="C127">
        <v>322</v>
      </c>
      <c r="D127">
        <v>99.156372133739481</v>
      </c>
      <c r="E127">
        <v>99.32943589018501</v>
      </c>
      <c r="F127">
        <v>322</v>
      </c>
      <c r="G127">
        <f t="shared" si="7"/>
        <v>98.319861347246274</v>
      </c>
      <c r="H127">
        <f t="shared" si="7"/>
        <v>98.663368342623741</v>
      </c>
      <c r="I127" s="30">
        <v>98.536662208154979</v>
      </c>
      <c r="J127">
        <v>98.536662208154979</v>
      </c>
      <c r="K127">
        <v>98.302530987945161</v>
      </c>
      <c r="N127">
        <v>424</v>
      </c>
      <c r="O127">
        <f t="shared" si="4"/>
        <v>0.97717081331803568</v>
      </c>
      <c r="P127">
        <f t="shared" si="5"/>
        <v>0.97981855003759921</v>
      </c>
      <c r="Q127">
        <f t="shared" si="6"/>
        <v>0.97981855003759921</v>
      </c>
    </row>
    <row r="128" spans="3:17">
      <c r="C128">
        <v>323</v>
      </c>
      <c r="D128">
        <v>99.156032855487737</v>
      </c>
      <c r="E128">
        <v>99.244481948184998</v>
      </c>
      <c r="F128">
        <v>323</v>
      </c>
      <c r="G128">
        <f t="shared" si="7"/>
        <v>98.319188516385651</v>
      </c>
      <c r="H128">
        <f t="shared" si="7"/>
        <v>98.494671971636166</v>
      </c>
      <c r="I128" s="30">
        <v>98.893297581617887</v>
      </c>
      <c r="J128">
        <v>98.893297581617887</v>
      </c>
      <c r="K128">
        <v>98.465050377832142</v>
      </c>
      <c r="N128">
        <v>425</v>
      </c>
      <c r="O128">
        <f t="shared" si="4"/>
        <v>0.97710485808424707</v>
      </c>
      <c r="P128">
        <f t="shared" si="5"/>
        <v>0.9794803325225182</v>
      </c>
      <c r="Q128">
        <f t="shared" si="6"/>
        <v>0.9794803325225182</v>
      </c>
    </row>
    <row r="129" spans="3:17">
      <c r="C129">
        <v>324</v>
      </c>
      <c r="D129">
        <v>99.161301770142572</v>
      </c>
      <c r="E129">
        <v>99.392432377260008</v>
      </c>
      <c r="F129">
        <v>324</v>
      </c>
      <c r="G129">
        <f t="shared" si="7"/>
        <v>98.329637687492806</v>
      </c>
      <c r="H129">
        <f t="shared" si="7"/>
        <v>98.78855613868204</v>
      </c>
      <c r="I129" s="30">
        <v>98.70203865695359</v>
      </c>
      <c r="J129">
        <v>98.70203865695359</v>
      </c>
      <c r="K129">
        <v>98.502598166998382</v>
      </c>
      <c r="N129">
        <v>426</v>
      </c>
      <c r="O129">
        <f t="shared" si="4"/>
        <v>0.97687509272523187</v>
      </c>
      <c r="P129">
        <f t="shared" si="5"/>
        <v>0.97972980090779804</v>
      </c>
      <c r="Q129">
        <f t="shared" si="6"/>
        <v>0.97972980090779804</v>
      </c>
    </row>
    <row r="130" spans="3:17">
      <c r="C130">
        <v>325</v>
      </c>
      <c r="D130">
        <v>99.131987275366598</v>
      </c>
      <c r="E130">
        <v>99.334950251264985</v>
      </c>
      <c r="F130">
        <v>325</v>
      </c>
      <c r="G130">
        <f t="shared" si="7"/>
        <v>98.27150901163445</v>
      </c>
      <c r="H130">
        <f t="shared" si="7"/>
        <v>98.674323414212893</v>
      </c>
      <c r="I130" s="30">
        <v>98.750916907660155</v>
      </c>
      <c r="J130">
        <v>98.750916907660155</v>
      </c>
      <c r="K130">
        <v>98.513422618763386</v>
      </c>
      <c r="N130">
        <v>427</v>
      </c>
      <c r="O130">
        <f t="shared" si="4"/>
        <v>0.97681079102052981</v>
      </c>
      <c r="P130">
        <f t="shared" si="5"/>
        <v>0.97876468607568556</v>
      </c>
      <c r="Q130">
        <f t="shared" si="6"/>
        <v>0.97876468607568556</v>
      </c>
    </row>
    <row r="131" spans="3:17">
      <c r="C131">
        <v>326</v>
      </c>
      <c r="D131">
        <v>99.133829354049155</v>
      </c>
      <c r="E131">
        <v>99.293073139054997</v>
      </c>
      <c r="F131">
        <v>326</v>
      </c>
      <c r="G131">
        <f t="shared" si="7"/>
        <v>98.275161223977364</v>
      </c>
      <c r="H131">
        <f t="shared" si="7"/>
        <v>98.591143733977248</v>
      </c>
      <c r="I131" s="30">
        <v>98.710987052083368</v>
      </c>
      <c r="J131">
        <v>98.710987052083368</v>
      </c>
      <c r="K131">
        <v>98.625395206009614</v>
      </c>
      <c r="N131">
        <v>428</v>
      </c>
      <c r="O131">
        <f t="shared" si="4"/>
        <v>0.97619949730106303</v>
      </c>
      <c r="P131">
        <f t="shared" si="5"/>
        <v>0.97895334612849316</v>
      </c>
      <c r="Q131">
        <f t="shared" si="6"/>
        <v>0.97895334612849316</v>
      </c>
    </row>
    <row r="132" spans="3:17">
      <c r="C132">
        <v>327</v>
      </c>
      <c r="D132">
        <v>99.108427763329416</v>
      </c>
      <c r="E132">
        <v>99.302011104650006</v>
      </c>
      <c r="F132">
        <v>327</v>
      </c>
      <c r="G132">
        <f t="shared" si="7"/>
        <v>98.224804537190863</v>
      </c>
      <c r="H132">
        <f t="shared" si="7"/>
        <v>98.608894094280316</v>
      </c>
      <c r="I132" s="30">
        <v>98.4526906838462</v>
      </c>
      <c r="J132">
        <v>98.4526906838462</v>
      </c>
      <c r="K132">
        <v>98.545143303913392</v>
      </c>
      <c r="N132">
        <v>429</v>
      </c>
      <c r="O132">
        <f t="shared" ref="O132:O195" si="8">G234/100</f>
        <v>0.97629322274678987</v>
      </c>
      <c r="P132">
        <f t="shared" ref="P132:P195" si="9">K234/100</f>
        <v>0.97839248135816603</v>
      </c>
      <c r="Q132">
        <f t="shared" ref="Q132:Q195" si="10">K234/100</f>
        <v>0.97839248135816603</v>
      </c>
    </row>
    <row r="133" spans="3:17">
      <c r="C133">
        <v>328</v>
      </c>
      <c r="D133">
        <v>99.073624347267398</v>
      </c>
      <c r="E133">
        <v>99.224161207419996</v>
      </c>
      <c r="F133">
        <v>328</v>
      </c>
      <c r="G133">
        <f t="shared" si="7"/>
        <v>98.15583041303455</v>
      </c>
      <c r="H133">
        <f t="shared" si="7"/>
        <v>98.454341673160712</v>
      </c>
      <c r="I133" s="30">
        <v>98.683870192851401</v>
      </c>
      <c r="J133">
        <v>98.683870192851401</v>
      </c>
      <c r="K133">
        <v>98.646136432480034</v>
      </c>
      <c r="N133">
        <v>430</v>
      </c>
      <c r="O133">
        <f t="shared" si="8"/>
        <v>0.97591071125734163</v>
      </c>
      <c r="P133">
        <f t="shared" si="9"/>
        <v>0.97798809338162296</v>
      </c>
      <c r="Q133">
        <f t="shared" si="10"/>
        <v>0.97798809338162296</v>
      </c>
    </row>
    <row r="134" spans="3:17">
      <c r="C134">
        <v>329</v>
      </c>
      <c r="D134">
        <v>99.092184477647976</v>
      </c>
      <c r="E134">
        <v>99.245870502244998</v>
      </c>
      <c r="F134">
        <v>329</v>
      </c>
      <c r="G134">
        <f t="shared" ref="G134:H197" si="11">(D134/100)^2*100</f>
        <v>98.192610245522175</v>
      </c>
      <c r="H134">
        <f t="shared" si="11"/>
        <v>98.497428117483835</v>
      </c>
      <c r="I134" s="30">
        <v>98.646612063198049</v>
      </c>
      <c r="J134">
        <v>98.646612063198049</v>
      </c>
      <c r="K134">
        <v>98.626125287581715</v>
      </c>
      <c r="N134">
        <v>431</v>
      </c>
      <c r="O134">
        <f t="shared" si="8"/>
        <v>0.97588101640036096</v>
      </c>
      <c r="P134">
        <f t="shared" si="9"/>
        <v>0.97789491896974412</v>
      </c>
      <c r="Q134">
        <f t="shared" si="10"/>
        <v>0.97789491896974412</v>
      </c>
    </row>
    <row r="135" spans="3:17">
      <c r="C135">
        <v>330</v>
      </c>
      <c r="D135">
        <v>99.055073582641683</v>
      </c>
      <c r="E135">
        <v>99.199792539675002</v>
      </c>
      <c r="F135">
        <v>330</v>
      </c>
      <c r="G135">
        <f t="shared" si="11"/>
        <v>98.119076024625585</v>
      </c>
      <c r="H135">
        <f t="shared" si="11"/>
        <v>98.405988399145599</v>
      </c>
      <c r="I135" s="30">
        <v>98.431499916758625</v>
      </c>
      <c r="J135">
        <v>98.431499916758625</v>
      </c>
      <c r="K135">
        <v>98.623404694956477</v>
      </c>
      <c r="N135">
        <v>432</v>
      </c>
      <c r="O135">
        <f t="shared" si="8"/>
        <v>0.97584908613455246</v>
      </c>
      <c r="P135">
        <f t="shared" si="9"/>
        <v>0.97742711708030394</v>
      </c>
      <c r="Q135">
        <f t="shared" si="10"/>
        <v>0.97742711708030394</v>
      </c>
    </row>
    <row r="136" spans="3:17">
      <c r="C136">
        <v>331</v>
      </c>
      <c r="D136">
        <v>99.028433621175708</v>
      </c>
      <c r="E136">
        <v>99.165066866070006</v>
      </c>
      <c r="F136">
        <v>331</v>
      </c>
      <c r="G136">
        <f t="shared" si="11"/>
        <v>98.066306654636023</v>
      </c>
      <c r="H136">
        <f t="shared" si="11"/>
        <v>98.337104865521354</v>
      </c>
      <c r="I136" s="30">
        <v>98.506853959196761</v>
      </c>
      <c r="J136">
        <v>98.506853959196761</v>
      </c>
      <c r="K136">
        <v>98.608501816589921</v>
      </c>
      <c r="N136">
        <v>433</v>
      </c>
      <c r="O136">
        <f t="shared" si="8"/>
        <v>0.97601883915958831</v>
      </c>
      <c r="P136">
        <f t="shared" si="9"/>
        <v>0.97773319420457239</v>
      </c>
      <c r="Q136">
        <f t="shared" si="10"/>
        <v>0.97773319420457239</v>
      </c>
    </row>
    <row r="137" spans="3:17">
      <c r="C137">
        <v>332</v>
      </c>
      <c r="D137">
        <v>99.014974631671166</v>
      </c>
      <c r="E137">
        <v>99.170616523755001</v>
      </c>
      <c r="F137">
        <v>332</v>
      </c>
      <c r="G137">
        <f t="shared" si="11"/>
        <v>98.039652013104856</v>
      </c>
      <c r="H137">
        <f t="shared" si="11"/>
        <v>98.348111817016687</v>
      </c>
      <c r="I137" s="30">
        <v>98.455992676318161</v>
      </c>
      <c r="J137">
        <v>98.455992676318161</v>
      </c>
      <c r="K137">
        <v>98.558288083062379</v>
      </c>
      <c r="N137">
        <v>434</v>
      </c>
      <c r="O137">
        <f t="shared" si="8"/>
        <v>0.97587812317125044</v>
      </c>
      <c r="P137">
        <f t="shared" si="9"/>
        <v>0.97690743696829718</v>
      </c>
      <c r="Q137">
        <f t="shared" si="10"/>
        <v>0.97690743696829718</v>
      </c>
    </row>
    <row r="138" spans="3:17">
      <c r="C138">
        <v>333</v>
      </c>
      <c r="D138">
        <v>99.004724435967162</v>
      </c>
      <c r="E138">
        <v>99.104720551165002</v>
      </c>
      <c r="F138">
        <v>333</v>
      </c>
      <c r="G138">
        <f t="shared" si="11"/>
        <v>98.019354606417934</v>
      </c>
      <c r="H138">
        <f t="shared" si="11"/>
        <v>98.217456355245076</v>
      </c>
      <c r="I138" s="30">
        <v>98.311162329905926</v>
      </c>
      <c r="J138">
        <v>98.311162329905926</v>
      </c>
      <c r="K138">
        <v>98.581134958255902</v>
      </c>
      <c r="N138">
        <v>435</v>
      </c>
      <c r="O138">
        <f t="shared" si="8"/>
        <v>0.97577464448137685</v>
      </c>
      <c r="P138">
        <f t="shared" si="9"/>
        <v>0.97705920342313279</v>
      </c>
      <c r="Q138">
        <f t="shared" si="10"/>
        <v>0.97705920342313279</v>
      </c>
    </row>
    <row r="139" spans="3:17">
      <c r="C139">
        <v>334</v>
      </c>
      <c r="D139">
        <v>98.980331568965696</v>
      </c>
      <c r="E139">
        <v>99.059336983000009</v>
      </c>
      <c r="F139">
        <v>334</v>
      </c>
      <c r="G139">
        <f t="shared" si="11"/>
        <v>97.971060375023868</v>
      </c>
      <c r="H139">
        <f t="shared" si="11"/>
        <v>98.127522435115537</v>
      </c>
      <c r="I139" s="30">
        <v>98.16565856409693</v>
      </c>
      <c r="J139">
        <v>98.16565856409693</v>
      </c>
      <c r="K139">
        <v>98.464169376199564</v>
      </c>
      <c r="N139">
        <v>436</v>
      </c>
      <c r="O139">
        <f t="shared" si="8"/>
        <v>0.97557265547041239</v>
      </c>
      <c r="P139">
        <f t="shared" si="9"/>
        <v>0.97696091858392331</v>
      </c>
      <c r="Q139">
        <f t="shared" si="10"/>
        <v>0.97696091858392331</v>
      </c>
    </row>
    <row r="140" spans="3:17">
      <c r="C140">
        <v>335</v>
      </c>
      <c r="D140">
        <v>98.936960128342278</v>
      </c>
      <c r="E140">
        <v>99.000212350319998</v>
      </c>
      <c r="F140">
        <v>335</v>
      </c>
      <c r="G140">
        <f t="shared" si="11"/>
        <v>97.885220794371889</v>
      </c>
      <c r="H140">
        <f t="shared" si="11"/>
        <v>98.01042045408451</v>
      </c>
      <c r="I140" s="30">
        <v>98.242755098064094</v>
      </c>
      <c r="J140">
        <v>98.242755098064094</v>
      </c>
      <c r="K140">
        <v>98.455115559291542</v>
      </c>
      <c r="N140">
        <v>437</v>
      </c>
      <c r="O140">
        <f t="shared" si="8"/>
        <v>0.97549522455700388</v>
      </c>
      <c r="P140">
        <f t="shared" si="9"/>
        <v>0.97595988757750962</v>
      </c>
      <c r="Q140">
        <f t="shared" si="10"/>
        <v>0.97595988757750962</v>
      </c>
    </row>
    <row r="141" spans="3:17">
      <c r="C141">
        <v>336</v>
      </c>
      <c r="D141">
        <v>98.942165433149157</v>
      </c>
      <c r="E141">
        <v>99.0126471807</v>
      </c>
      <c r="F141">
        <v>336</v>
      </c>
      <c r="G141">
        <f t="shared" si="11"/>
        <v>97.895521006006561</v>
      </c>
      <c r="H141">
        <f t="shared" si="11"/>
        <v>98.035043017297795</v>
      </c>
      <c r="I141" s="30">
        <v>98.189497683148218</v>
      </c>
      <c r="J141">
        <v>98.189497683148218</v>
      </c>
      <c r="K141">
        <v>98.43464469759941</v>
      </c>
      <c r="N141">
        <v>438</v>
      </c>
      <c r="O141">
        <f t="shared" si="8"/>
        <v>0.97518549909870866</v>
      </c>
      <c r="P141">
        <f t="shared" si="9"/>
        <v>0.9763666875429261</v>
      </c>
      <c r="Q141">
        <f t="shared" si="10"/>
        <v>0.9763666875429261</v>
      </c>
    </row>
    <row r="142" spans="3:17">
      <c r="C142">
        <v>337</v>
      </c>
      <c r="D142">
        <v>98.918245389579695</v>
      </c>
      <c r="E142">
        <v>98.982102498370011</v>
      </c>
      <c r="F142">
        <v>337</v>
      </c>
      <c r="G142">
        <f t="shared" si="11"/>
        <v>97.848192709531048</v>
      </c>
      <c r="H142">
        <f t="shared" si="11"/>
        <v>97.974566149978259</v>
      </c>
      <c r="I142" s="30">
        <v>97.979209344181413</v>
      </c>
      <c r="J142">
        <v>97.979209344181413</v>
      </c>
      <c r="K142">
        <v>98.279091478058263</v>
      </c>
      <c r="N142">
        <v>439</v>
      </c>
      <c r="O142">
        <f t="shared" si="8"/>
        <v>0.97521294376143886</v>
      </c>
      <c r="P142">
        <f t="shared" si="9"/>
        <v>0.97568250310906779</v>
      </c>
      <c r="Q142">
        <f t="shared" si="10"/>
        <v>0.97568250310906779</v>
      </c>
    </row>
    <row r="143" spans="3:17">
      <c r="C143">
        <v>338</v>
      </c>
      <c r="D143">
        <v>98.89850476180942</v>
      </c>
      <c r="E143">
        <v>98.904665925505</v>
      </c>
      <c r="F143">
        <v>338</v>
      </c>
      <c r="G143">
        <f t="shared" si="11"/>
        <v>97.809142441216409</v>
      </c>
      <c r="H143">
        <f t="shared" si="11"/>
        <v>97.821329418357493</v>
      </c>
      <c r="I143" s="30">
        <v>97.944054215361362</v>
      </c>
      <c r="J143">
        <v>97.944054215361362</v>
      </c>
      <c r="K143">
        <v>98.277984189926826</v>
      </c>
      <c r="N143">
        <v>440</v>
      </c>
      <c r="O143">
        <f t="shared" si="8"/>
        <v>0.97506755885439678</v>
      </c>
      <c r="P143">
        <f t="shared" si="9"/>
        <v>0.97544137412175258</v>
      </c>
      <c r="Q143">
        <f t="shared" si="10"/>
        <v>0.97544137412175258</v>
      </c>
    </row>
    <row r="144" spans="3:17">
      <c r="C144">
        <v>339</v>
      </c>
      <c r="D144">
        <v>98.881691233302035</v>
      </c>
      <c r="E144">
        <v>98.856892564449993</v>
      </c>
      <c r="F144">
        <v>339</v>
      </c>
      <c r="G144">
        <f t="shared" si="11"/>
        <v>97.775888611580811</v>
      </c>
      <c r="H144">
        <f t="shared" si="11"/>
        <v>97.726852074992081</v>
      </c>
      <c r="I144" s="30">
        <v>97.855305187156233</v>
      </c>
      <c r="J144">
        <v>97.855305187156233</v>
      </c>
      <c r="K144">
        <v>98.209520064879825</v>
      </c>
      <c r="N144">
        <v>441</v>
      </c>
      <c r="O144">
        <f t="shared" si="8"/>
        <v>0.97518571851901581</v>
      </c>
      <c r="P144">
        <f t="shared" si="9"/>
        <v>0.97545956728388139</v>
      </c>
      <c r="Q144">
        <f t="shared" si="10"/>
        <v>0.97545956728388139</v>
      </c>
    </row>
    <row r="145" spans="3:17">
      <c r="C145">
        <v>340</v>
      </c>
      <c r="D145">
        <v>98.847639610918264</v>
      </c>
      <c r="E145">
        <v>98.828184746754999</v>
      </c>
      <c r="F145">
        <v>340</v>
      </c>
      <c r="G145">
        <f t="shared" si="11"/>
        <v>97.708558566499775</v>
      </c>
      <c r="H145">
        <f t="shared" si="11"/>
        <v>97.670101003387373</v>
      </c>
      <c r="I145" s="30">
        <v>97.827550749067555</v>
      </c>
      <c r="J145">
        <v>97.827550749067555</v>
      </c>
      <c r="K145">
        <v>98.107913770855646</v>
      </c>
      <c r="N145">
        <v>442</v>
      </c>
      <c r="O145">
        <f t="shared" si="8"/>
        <v>0.97490546442406933</v>
      </c>
      <c r="P145">
        <f t="shared" si="9"/>
        <v>0.97517892369849324</v>
      </c>
      <c r="Q145">
        <f t="shared" si="10"/>
        <v>0.97517892369849324</v>
      </c>
    </row>
    <row r="146" spans="3:17">
      <c r="C146">
        <v>341</v>
      </c>
      <c r="D146">
        <v>98.865697745407701</v>
      </c>
      <c r="E146">
        <v>98.827434483095004</v>
      </c>
      <c r="F146">
        <v>341</v>
      </c>
      <c r="G146">
        <f t="shared" si="11"/>
        <v>97.74426190686313</v>
      </c>
      <c r="H146">
        <f t="shared" si="11"/>
        <v>97.668618065104354</v>
      </c>
      <c r="I146" s="30">
        <v>97.759870111408631</v>
      </c>
      <c r="J146">
        <v>97.759870111408631</v>
      </c>
      <c r="K146">
        <v>98.065580880379912</v>
      </c>
      <c r="N146">
        <v>443</v>
      </c>
      <c r="O146">
        <f t="shared" si="8"/>
        <v>0.9752141809248992</v>
      </c>
      <c r="P146">
        <f t="shared" si="9"/>
        <v>0.97522285705371092</v>
      </c>
      <c r="Q146">
        <f t="shared" si="10"/>
        <v>0.97522285705371092</v>
      </c>
    </row>
    <row r="147" spans="3:17">
      <c r="C147">
        <v>342</v>
      </c>
      <c r="D147">
        <v>98.827639466130819</v>
      </c>
      <c r="E147">
        <v>98.792547281405007</v>
      </c>
      <c r="F147">
        <v>342</v>
      </c>
      <c r="G147">
        <f t="shared" si="11"/>
        <v>97.669023224475382</v>
      </c>
      <c r="H147">
        <f t="shared" si="11"/>
        <v>97.59967398348644</v>
      </c>
      <c r="I147" s="30">
        <v>97.682747387482209</v>
      </c>
      <c r="J147">
        <v>97.682747387482209</v>
      </c>
      <c r="K147">
        <v>97.995979967435119</v>
      </c>
      <c r="N147">
        <v>444</v>
      </c>
      <c r="O147">
        <f t="shared" si="8"/>
        <v>0.97488132097836688</v>
      </c>
      <c r="P147">
        <f t="shared" si="9"/>
        <v>0.97458824077684181</v>
      </c>
      <c r="Q147">
        <f t="shared" si="10"/>
        <v>0.97458824077684181</v>
      </c>
    </row>
    <row r="148" spans="3:17">
      <c r="C148">
        <v>343</v>
      </c>
      <c r="D148">
        <v>98.834855279287723</v>
      </c>
      <c r="E148">
        <v>98.788574146939993</v>
      </c>
      <c r="F148">
        <v>343</v>
      </c>
      <c r="G148">
        <f t="shared" si="11"/>
        <v>97.683286180777486</v>
      </c>
      <c r="H148">
        <f t="shared" si="11"/>
        <v>97.591823819854596</v>
      </c>
      <c r="I148" s="30">
        <v>97.663576795937274</v>
      </c>
      <c r="J148">
        <v>97.663576795937274</v>
      </c>
      <c r="K148">
        <v>97.936431526817088</v>
      </c>
      <c r="N148">
        <v>445</v>
      </c>
      <c r="O148">
        <f t="shared" si="8"/>
        <v>0.97508173279458776</v>
      </c>
      <c r="P148">
        <f t="shared" si="9"/>
        <v>0.97460212038418048</v>
      </c>
      <c r="Q148">
        <f t="shared" si="10"/>
        <v>0.97460212038418048</v>
      </c>
    </row>
    <row r="149" spans="3:17">
      <c r="C149">
        <v>344</v>
      </c>
      <c r="D149">
        <v>98.804812423582291</v>
      </c>
      <c r="E149">
        <v>98.743162082439994</v>
      </c>
      <c r="F149">
        <v>344</v>
      </c>
      <c r="G149">
        <f t="shared" si="11"/>
        <v>97.623909580592809</v>
      </c>
      <c r="H149">
        <f t="shared" si="11"/>
        <v>97.502120580390155</v>
      </c>
      <c r="I149" s="30">
        <v>97.50989103732536</v>
      </c>
      <c r="J149">
        <v>97.50989103732536</v>
      </c>
      <c r="K149">
        <v>97.822251840017643</v>
      </c>
      <c r="N149">
        <v>446</v>
      </c>
      <c r="O149">
        <f t="shared" si="8"/>
        <v>0.97468549642954239</v>
      </c>
      <c r="P149">
        <f t="shared" si="9"/>
        <v>0.9744045745924389</v>
      </c>
      <c r="Q149">
        <f t="shared" si="10"/>
        <v>0.9744045745924389</v>
      </c>
    </row>
    <row r="150" spans="3:17">
      <c r="C150">
        <v>345</v>
      </c>
      <c r="D150">
        <v>98.802322221006861</v>
      </c>
      <c r="E150">
        <v>98.716660088184994</v>
      </c>
      <c r="F150">
        <v>345</v>
      </c>
      <c r="G150">
        <f t="shared" si="11"/>
        <v>97.618988762636675</v>
      </c>
      <c r="H150">
        <f t="shared" si="11"/>
        <v>97.44978978966256</v>
      </c>
      <c r="I150" s="30">
        <v>97.485072247446794</v>
      </c>
      <c r="J150">
        <v>97.485072247446794</v>
      </c>
      <c r="K150">
        <v>97.782011789124567</v>
      </c>
      <c r="N150">
        <v>447</v>
      </c>
      <c r="O150">
        <f t="shared" si="8"/>
        <v>0.97480409727418593</v>
      </c>
      <c r="P150">
        <f t="shared" si="9"/>
        <v>0.97414558667178996</v>
      </c>
      <c r="Q150">
        <f t="shared" si="10"/>
        <v>0.97414558667178996</v>
      </c>
    </row>
    <row r="151" spans="3:17">
      <c r="C151">
        <v>346</v>
      </c>
      <c r="D151">
        <v>98.800035743414824</v>
      </c>
      <c r="E151">
        <v>98.681822662065002</v>
      </c>
      <c r="F151">
        <v>346</v>
      </c>
      <c r="G151">
        <f t="shared" si="11"/>
        <v>97.614470629000465</v>
      </c>
      <c r="H151">
        <f t="shared" si="11"/>
        <v>97.381021239072453</v>
      </c>
      <c r="I151" s="30">
        <v>97.509814588799557</v>
      </c>
      <c r="J151">
        <v>97.509814588799557</v>
      </c>
      <c r="K151">
        <v>97.743856102316116</v>
      </c>
      <c r="N151">
        <v>448</v>
      </c>
      <c r="O151">
        <f t="shared" si="8"/>
        <v>0.97503053077503343</v>
      </c>
      <c r="P151">
        <f t="shared" si="9"/>
        <v>0.9740140736072046</v>
      </c>
      <c r="Q151">
        <f t="shared" si="10"/>
        <v>0.9740140736072046</v>
      </c>
    </row>
    <row r="152" spans="3:17">
      <c r="C152">
        <v>347</v>
      </c>
      <c r="D152">
        <v>98.81598991510856</v>
      </c>
      <c r="E152">
        <v>98.68644079973501</v>
      </c>
      <c r="F152">
        <v>347</v>
      </c>
      <c r="G152">
        <f t="shared" si="11"/>
        <v>97.645998629028369</v>
      </c>
      <c r="H152">
        <f t="shared" si="11"/>
        <v>97.390135977196024</v>
      </c>
      <c r="I152" s="30">
        <v>97.439609217478633</v>
      </c>
      <c r="J152">
        <v>97.439609217478633</v>
      </c>
      <c r="K152">
        <v>97.658137054055786</v>
      </c>
      <c r="N152">
        <v>449</v>
      </c>
      <c r="O152">
        <f t="shared" si="8"/>
        <v>0.9750781915724458</v>
      </c>
      <c r="P152">
        <f t="shared" si="9"/>
        <v>0.97419372488470801</v>
      </c>
      <c r="Q152">
        <f t="shared" si="10"/>
        <v>0.97419372488470801</v>
      </c>
    </row>
    <row r="153" spans="3:17">
      <c r="C153">
        <v>348</v>
      </c>
      <c r="D153">
        <v>98.810328940876857</v>
      </c>
      <c r="E153">
        <v>98.673473494635004</v>
      </c>
      <c r="F153">
        <v>348</v>
      </c>
      <c r="G153">
        <f t="shared" si="11"/>
        <v>97.634811054042871</v>
      </c>
      <c r="H153">
        <f t="shared" si="11"/>
        <v>97.364543714964356</v>
      </c>
      <c r="I153" s="30">
        <v>97.500942587977903</v>
      </c>
      <c r="J153">
        <v>97.500942587977903</v>
      </c>
      <c r="K153">
        <v>97.632187529268435</v>
      </c>
      <c r="N153">
        <v>450</v>
      </c>
      <c r="O153">
        <f t="shared" si="8"/>
        <v>0.97528884776215774</v>
      </c>
      <c r="P153">
        <f t="shared" si="9"/>
        <v>0.9740499789411835</v>
      </c>
      <c r="Q153">
        <f t="shared" si="10"/>
        <v>0.9740499789411835</v>
      </c>
    </row>
    <row r="154" spans="3:17">
      <c r="C154">
        <v>349</v>
      </c>
      <c r="D154">
        <v>98.813220334233108</v>
      </c>
      <c r="E154">
        <v>98.680617238109988</v>
      </c>
      <c r="F154">
        <v>349</v>
      </c>
      <c r="G154">
        <f t="shared" si="11"/>
        <v>97.640525128216993</v>
      </c>
      <c r="H154">
        <f t="shared" si="11"/>
        <v>97.378642184943715</v>
      </c>
      <c r="I154" s="30">
        <v>97.340797933981236</v>
      </c>
      <c r="J154">
        <v>97.340797933981236</v>
      </c>
      <c r="K154">
        <v>97.566583120453743</v>
      </c>
      <c r="N154">
        <v>451</v>
      </c>
      <c r="O154">
        <f t="shared" si="8"/>
        <v>0.97542394139959332</v>
      </c>
      <c r="P154">
        <f t="shared" si="9"/>
        <v>0.974452072685139</v>
      </c>
      <c r="Q154">
        <f t="shared" si="10"/>
        <v>0.974452072685139</v>
      </c>
    </row>
    <row r="155" spans="3:17">
      <c r="C155">
        <v>350</v>
      </c>
      <c r="D155">
        <v>98.79735352443997</v>
      </c>
      <c r="E155">
        <v>98.675626019480006</v>
      </c>
      <c r="F155">
        <v>350</v>
      </c>
      <c r="G155">
        <f t="shared" si="11"/>
        <v>97.609170634331704</v>
      </c>
      <c r="H155">
        <f t="shared" si="11"/>
        <v>97.368791703362817</v>
      </c>
      <c r="I155" s="30">
        <v>97.389707069728388</v>
      </c>
      <c r="J155">
        <v>97.389707069728388</v>
      </c>
      <c r="K155">
        <v>97.524385668939985</v>
      </c>
      <c r="N155">
        <v>452</v>
      </c>
      <c r="O155">
        <f t="shared" si="8"/>
        <v>0.97551753899354066</v>
      </c>
      <c r="P155">
        <f t="shared" si="9"/>
        <v>0.97401805896658633</v>
      </c>
      <c r="Q155">
        <f t="shared" si="10"/>
        <v>0.97401805896658633</v>
      </c>
    </row>
    <row r="156" spans="3:17">
      <c r="C156">
        <v>351</v>
      </c>
      <c r="D156">
        <v>98.793528825027124</v>
      </c>
      <c r="E156">
        <v>98.637894326125007</v>
      </c>
      <c r="F156">
        <v>351</v>
      </c>
      <c r="G156">
        <f t="shared" si="11"/>
        <v>97.601613377014644</v>
      </c>
      <c r="H156">
        <f t="shared" si="11"/>
        <v>97.29434197091804</v>
      </c>
      <c r="I156" s="30">
        <v>97.277025789943536</v>
      </c>
      <c r="J156">
        <v>97.277025789943536</v>
      </c>
      <c r="K156">
        <v>97.491208530863886</v>
      </c>
      <c r="N156">
        <v>453</v>
      </c>
      <c r="O156">
        <f t="shared" si="8"/>
        <v>0.9752356724644422</v>
      </c>
      <c r="P156">
        <f t="shared" si="9"/>
        <v>0.97440327188383369</v>
      </c>
      <c r="Q156">
        <f t="shared" si="10"/>
        <v>0.97440327188383369</v>
      </c>
    </row>
    <row r="157" spans="3:17">
      <c r="C157">
        <v>352</v>
      </c>
      <c r="D157">
        <v>98.79759506990456</v>
      </c>
      <c r="E157">
        <v>98.610820143529992</v>
      </c>
      <c r="F157">
        <v>352</v>
      </c>
      <c r="G157">
        <f t="shared" si="11"/>
        <v>97.60964791596831</v>
      </c>
      <c r="H157">
        <f t="shared" si="11"/>
        <v>97.240938493796193</v>
      </c>
      <c r="I157" s="30">
        <v>97.270530854433204</v>
      </c>
      <c r="J157">
        <v>97.270530854433204</v>
      </c>
      <c r="K157">
        <v>97.415963905127612</v>
      </c>
      <c r="N157">
        <v>454</v>
      </c>
      <c r="O157">
        <f t="shared" si="8"/>
        <v>0.97525333078156118</v>
      </c>
      <c r="P157">
        <f t="shared" si="9"/>
        <v>0.97431574030279533</v>
      </c>
      <c r="Q157">
        <f t="shared" si="10"/>
        <v>0.97431574030279533</v>
      </c>
    </row>
    <row r="158" spans="3:17">
      <c r="C158">
        <v>353</v>
      </c>
      <c r="D158">
        <v>98.804675736272273</v>
      </c>
      <c r="E158">
        <v>98.626513455414994</v>
      </c>
      <c r="F158">
        <v>353</v>
      </c>
      <c r="G158">
        <f t="shared" si="11"/>
        <v>97.623639473499111</v>
      </c>
      <c r="H158">
        <f t="shared" si="11"/>
        <v>97.271891563711549</v>
      </c>
      <c r="I158" s="30">
        <v>97.289507138064792</v>
      </c>
      <c r="J158">
        <v>97.289507138064792</v>
      </c>
      <c r="K158">
        <v>97.437346505823527</v>
      </c>
      <c r="N158">
        <v>455</v>
      </c>
      <c r="O158">
        <f t="shared" si="8"/>
        <v>0.97533581947732362</v>
      </c>
      <c r="P158">
        <f t="shared" si="9"/>
        <v>0.97415991590137585</v>
      </c>
      <c r="Q158">
        <f t="shared" si="10"/>
        <v>0.97415991590137585</v>
      </c>
    </row>
    <row r="159" spans="3:17">
      <c r="C159">
        <v>354</v>
      </c>
      <c r="D159">
        <v>98.798759997873432</v>
      </c>
      <c r="E159">
        <v>98.689516243735</v>
      </c>
      <c r="F159">
        <v>354</v>
      </c>
      <c r="G159">
        <f t="shared" si="11"/>
        <v>97.611949771173954</v>
      </c>
      <c r="H159">
        <f t="shared" si="11"/>
        <v>97.396206164224338</v>
      </c>
      <c r="I159" s="30">
        <v>97.256418533869322</v>
      </c>
      <c r="J159">
        <v>97.256418533869322</v>
      </c>
      <c r="K159">
        <v>97.35220827511047</v>
      </c>
      <c r="N159">
        <v>456</v>
      </c>
      <c r="O159">
        <f t="shared" si="8"/>
        <v>0.97506891200775636</v>
      </c>
      <c r="P159">
        <f t="shared" si="9"/>
        <v>0.97395526853864511</v>
      </c>
      <c r="Q159">
        <f t="shared" si="10"/>
        <v>0.97395526853864511</v>
      </c>
    </row>
    <row r="160" spans="3:17">
      <c r="C160">
        <v>355</v>
      </c>
      <c r="D160">
        <v>98.80805491872087</v>
      </c>
      <c r="E160">
        <v>98.645577488819981</v>
      </c>
      <c r="F160">
        <v>355</v>
      </c>
      <c r="G160">
        <f t="shared" si="11"/>
        <v>97.630317168209586</v>
      </c>
      <c r="H160">
        <f t="shared" si="11"/>
        <v>97.309499581027865</v>
      </c>
      <c r="I160" s="30">
        <v>97.396789497462009</v>
      </c>
      <c r="J160">
        <v>97.396789497462009</v>
      </c>
      <c r="K160">
        <v>97.383243465152944</v>
      </c>
      <c r="N160">
        <v>457</v>
      </c>
      <c r="O160">
        <f t="shared" si="8"/>
        <v>0.97502115347174667</v>
      </c>
      <c r="P160">
        <f t="shared" si="9"/>
        <v>0.97424189855823551</v>
      </c>
      <c r="Q160">
        <f t="shared" si="10"/>
        <v>0.97424189855823551</v>
      </c>
    </row>
    <row r="161" spans="3:17">
      <c r="C161">
        <v>356</v>
      </c>
      <c r="D161">
        <v>98.8194476368257</v>
      </c>
      <c r="E161">
        <v>98.686706169379988</v>
      </c>
      <c r="F161">
        <v>356</v>
      </c>
      <c r="G161">
        <f t="shared" si="11"/>
        <v>97.652832312473365</v>
      </c>
      <c r="H161">
        <f t="shared" si="11"/>
        <v>97.390659745615423</v>
      </c>
      <c r="I161" s="30">
        <v>97.199023586271764</v>
      </c>
      <c r="J161">
        <v>97.199023586271764</v>
      </c>
      <c r="K161">
        <v>97.335493089087151</v>
      </c>
      <c r="N161">
        <v>458</v>
      </c>
      <c r="O161">
        <f t="shared" si="8"/>
        <v>0.97527538332222163</v>
      </c>
      <c r="P161">
        <f t="shared" si="9"/>
        <v>0.97374189848694925</v>
      </c>
      <c r="Q161">
        <f t="shared" si="10"/>
        <v>0.97374189848694925</v>
      </c>
    </row>
    <row r="162" spans="3:17">
      <c r="C162">
        <v>357</v>
      </c>
      <c r="D162">
        <v>98.829164186314571</v>
      </c>
      <c r="E162">
        <v>98.686190762605008</v>
      </c>
      <c r="F162">
        <v>357</v>
      </c>
      <c r="G162">
        <f t="shared" si="11"/>
        <v>97.672036937655221</v>
      </c>
      <c r="H162">
        <f t="shared" si="11"/>
        <v>97.389642472332667</v>
      </c>
      <c r="I162" s="30">
        <v>97.204857892624119</v>
      </c>
      <c r="J162">
        <v>97.204857892624119</v>
      </c>
      <c r="K162">
        <v>97.293357859067569</v>
      </c>
      <c r="N162">
        <v>459</v>
      </c>
      <c r="O162">
        <f t="shared" si="8"/>
        <v>0.97525931830420409</v>
      </c>
      <c r="P162">
        <f t="shared" si="9"/>
        <v>0.97427144102286389</v>
      </c>
      <c r="Q162">
        <f t="shared" si="10"/>
        <v>0.97427144102286389</v>
      </c>
    </row>
    <row r="163" spans="3:17">
      <c r="C163">
        <v>358</v>
      </c>
      <c r="D163">
        <v>98.818639753877704</v>
      </c>
      <c r="E163">
        <v>98.689287244209993</v>
      </c>
      <c r="F163">
        <v>358</v>
      </c>
      <c r="G163">
        <f t="shared" si="11"/>
        <v>97.651235628066573</v>
      </c>
      <c r="H163">
        <f t="shared" si="11"/>
        <v>97.395754167701881</v>
      </c>
      <c r="I163" s="30">
        <v>97.2732522825073</v>
      </c>
      <c r="J163">
        <v>97.2732522825073</v>
      </c>
      <c r="K163">
        <v>97.323729198096601</v>
      </c>
      <c r="N163">
        <v>460</v>
      </c>
      <c r="O163">
        <f t="shared" si="8"/>
        <v>0.975410195470652</v>
      </c>
      <c r="P163">
        <f t="shared" si="9"/>
        <v>0.97386724422408977</v>
      </c>
      <c r="Q163">
        <f t="shared" si="10"/>
        <v>0.97386724422408977</v>
      </c>
    </row>
    <row r="164" spans="3:17">
      <c r="C164">
        <v>359</v>
      </c>
      <c r="D164">
        <v>98.851644150110246</v>
      </c>
      <c r="E164">
        <v>98.717751588515</v>
      </c>
      <c r="F164">
        <v>359</v>
      </c>
      <c r="G164">
        <f t="shared" si="11"/>
        <v>97.716475511800255</v>
      </c>
      <c r="H164">
        <f t="shared" si="11"/>
        <v>97.451944786917565</v>
      </c>
      <c r="I164" s="30">
        <v>97.502963667623149</v>
      </c>
      <c r="J164">
        <v>97.502963667623149</v>
      </c>
      <c r="K164">
        <v>97.307164476447667</v>
      </c>
      <c r="N164">
        <v>461</v>
      </c>
      <c r="O164">
        <f t="shared" si="8"/>
        <v>0.9754754357508747</v>
      </c>
      <c r="P164">
        <f t="shared" si="9"/>
        <v>0.97454025420023971</v>
      </c>
      <c r="Q164">
        <f t="shared" si="10"/>
        <v>0.97454025420023971</v>
      </c>
    </row>
    <row r="165" spans="3:17">
      <c r="C165">
        <v>360</v>
      </c>
      <c r="D165">
        <v>98.878916520337114</v>
      </c>
      <c r="E165">
        <v>98.703178916709987</v>
      </c>
      <c r="F165">
        <v>360</v>
      </c>
      <c r="G165">
        <f t="shared" si="11"/>
        <v>97.770401322357955</v>
      </c>
      <c r="H165">
        <f t="shared" si="11"/>
        <v>97.423175282640628</v>
      </c>
      <c r="I165" s="30">
        <v>97.362595109641632</v>
      </c>
      <c r="J165">
        <v>97.362595109641632</v>
      </c>
      <c r="K165">
        <v>97.357736729190677</v>
      </c>
      <c r="N165">
        <v>462</v>
      </c>
      <c r="O165">
        <f t="shared" si="8"/>
        <v>0.97567989888864137</v>
      </c>
      <c r="P165">
        <f t="shared" si="9"/>
        <v>0.97404183779956721</v>
      </c>
      <c r="Q165">
        <f t="shared" si="10"/>
        <v>0.97404183779956721</v>
      </c>
    </row>
    <row r="166" spans="3:17">
      <c r="C166">
        <v>361</v>
      </c>
      <c r="D166">
        <v>98.889426207057411</v>
      </c>
      <c r="E166">
        <v>98.787602706624995</v>
      </c>
      <c r="F166">
        <v>361</v>
      </c>
      <c r="G166">
        <f t="shared" si="11"/>
        <v>97.791186155610518</v>
      </c>
      <c r="H166">
        <f t="shared" si="11"/>
        <v>97.589904485219819</v>
      </c>
      <c r="I166" s="30">
        <v>97.384530186665572</v>
      </c>
      <c r="J166">
        <v>97.384530186665572</v>
      </c>
      <c r="K166">
        <v>97.292140914816528</v>
      </c>
      <c r="N166">
        <v>463</v>
      </c>
      <c r="O166">
        <f t="shared" si="8"/>
        <v>0.97560538037221312</v>
      </c>
      <c r="P166">
        <f t="shared" si="9"/>
        <v>0.97402667306001534</v>
      </c>
      <c r="Q166">
        <f t="shared" si="10"/>
        <v>0.97402667306001534</v>
      </c>
    </row>
    <row r="167" spans="3:17">
      <c r="C167">
        <v>362</v>
      </c>
      <c r="D167">
        <v>98.891955068770812</v>
      </c>
      <c r="E167">
        <v>98.743337287255002</v>
      </c>
      <c r="F167">
        <v>362</v>
      </c>
      <c r="G167">
        <f t="shared" si="11"/>
        <v>97.796187773237847</v>
      </c>
      <c r="H167">
        <f t="shared" si="11"/>
        <v>97.502466586246044</v>
      </c>
      <c r="I167" s="30">
        <v>97.580448088531398</v>
      </c>
      <c r="J167">
        <v>97.580448088531398</v>
      </c>
      <c r="K167">
        <v>97.390020031223244</v>
      </c>
      <c r="N167">
        <v>464</v>
      </c>
      <c r="O167">
        <f t="shared" si="8"/>
        <v>0.97573676248406827</v>
      </c>
      <c r="P167">
        <f t="shared" si="9"/>
        <v>0.97441831203898588</v>
      </c>
      <c r="Q167">
        <f t="shared" si="10"/>
        <v>0.97441831203898588</v>
      </c>
    </row>
    <row r="168" spans="3:17">
      <c r="C168">
        <v>363</v>
      </c>
      <c r="D168">
        <v>98.928704929616273</v>
      </c>
      <c r="E168">
        <v>98.795240128489993</v>
      </c>
      <c r="F168">
        <v>363</v>
      </c>
      <c r="G168">
        <f t="shared" si="11"/>
        <v>97.868886590510826</v>
      </c>
      <c r="H168">
        <f t="shared" si="11"/>
        <v>97.604994720459999</v>
      </c>
      <c r="I168" s="30">
        <v>97.586837705277048</v>
      </c>
      <c r="J168">
        <v>97.586837705277048</v>
      </c>
      <c r="K168">
        <v>97.381943985049006</v>
      </c>
      <c r="N168">
        <v>465</v>
      </c>
      <c r="O168">
        <f t="shared" si="8"/>
        <v>0.97570795957307899</v>
      </c>
      <c r="P168">
        <f t="shared" si="9"/>
        <v>0.97395766103642023</v>
      </c>
      <c r="Q168">
        <f t="shared" si="10"/>
        <v>0.97395766103642023</v>
      </c>
    </row>
    <row r="169" spans="3:17">
      <c r="C169">
        <v>364</v>
      </c>
      <c r="D169">
        <v>98.940850780443682</v>
      </c>
      <c r="E169">
        <v>98.831048699075012</v>
      </c>
      <c r="F169">
        <v>364</v>
      </c>
      <c r="G169">
        <f t="shared" si="11"/>
        <v>97.892919531580219</v>
      </c>
      <c r="H169">
        <f t="shared" si="11"/>
        <v>97.675761869589365</v>
      </c>
      <c r="I169" s="30">
        <v>97.630801271225295</v>
      </c>
      <c r="J169">
        <v>97.630801271225295</v>
      </c>
      <c r="K169">
        <v>97.427734876214075</v>
      </c>
      <c r="N169">
        <v>466</v>
      </c>
      <c r="O169">
        <f t="shared" si="8"/>
        <v>0.97572616127519463</v>
      </c>
      <c r="P169">
        <f t="shared" si="9"/>
        <v>0.97449154486360157</v>
      </c>
      <c r="Q169">
        <f t="shared" si="10"/>
        <v>0.97449154486360157</v>
      </c>
    </row>
    <row r="170" spans="3:17">
      <c r="C170">
        <v>365</v>
      </c>
      <c r="D170">
        <v>98.937422974687976</v>
      </c>
      <c r="E170">
        <v>98.880372966620001</v>
      </c>
      <c r="F170">
        <v>365</v>
      </c>
      <c r="G170">
        <f t="shared" si="11"/>
        <v>97.886136648723152</v>
      </c>
      <c r="H170">
        <f t="shared" si="11"/>
        <v>97.773281580178747</v>
      </c>
      <c r="I170" s="30">
        <v>97.573213728699642</v>
      </c>
      <c r="J170">
        <v>97.573213728699642</v>
      </c>
      <c r="K170">
        <v>97.46951666301122</v>
      </c>
      <c r="N170">
        <v>467</v>
      </c>
      <c r="O170">
        <f t="shared" si="8"/>
        <v>0.97594216101805875</v>
      </c>
      <c r="P170">
        <f t="shared" si="9"/>
        <v>0.97418194287677462</v>
      </c>
      <c r="Q170">
        <f t="shared" si="10"/>
        <v>0.97418194287677462</v>
      </c>
    </row>
    <row r="171" spans="3:17">
      <c r="C171">
        <v>366</v>
      </c>
      <c r="D171">
        <v>98.950726726098011</v>
      </c>
      <c r="E171">
        <v>98.853253897684993</v>
      </c>
      <c r="F171">
        <v>366</v>
      </c>
      <c r="G171">
        <f t="shared" si="11"/>
        <v>97.912463196229282</v>
      </c>
      <c r="H171">
        <f t="shared" si="11"/>
        <v>97.71965806160172</v>
      </c>
      <c r="I171" s="30">
        <v>97.676884046960311</v>
      </c>
      <c r="J171">
        <v>97.676884046960311</v>
      </c>
      <c r="K171">
        <v>97.487242153582898</v>
      </c>
      <c r="N171">
        <v>468</v>
      </c>
      <c r="O171">
        <f t="shared" si="8"/>
        <v>0.97603152921533975</v>
      </c>
      <c r="P171">
        <f t="shared" si="9"/>
        <v>0.97465822532066526</v>
      </c>
      <c r="Q171">
        <f t="shared" si="10"/>
        <v>0.97465822532066526</v>
      </c>
    </row>
    <row r="172" spans="3:17">
      <c r="C172">
        <v>367</v>
      </c>
      <c r="D172">
        <v>98.965998889231429</v>
      </c>
      <c r="E172">
        <v>98.889797957789995</v>
      </c>
      <c r="F172">
        <v>367</v>
      </c>
      <c r="G172">
        <f t="shared" si="11"/>
        <v>97.942689361433565</v>
      </c>
      <c r="H172">
        <f t="shared" si="11"/>
        <v>97.791921401325254</v>
      </c>
      <c r="I172" s="30">
        <v>97.642438460696596</v>
      </c>
      <c r="J172">
        <v>97.642438460696596</v>
      </c>
      <c r="K172">
        <v>97.516337478279908</v>
      </c>
      <c r="N172">
        <v>469</v>
      </c>
      <c r="O172">
        <f t="shared" si="8"/>
        <v>0.97604361995141597</v>
      </c>
      <c r="P172">
        <f t="shared" si="9"/>
        <v>0.97452186676019936</v>
      </c>
      <c r="Q172">
        <f t="shared" si="10"/>
        <v>0.97452186676019936</v>
      </c>
    </row>
    <row r="173" spans="3:17">
      <c r="C173">
        <v>368</v>
      </c>
      <c r="D173">
        <v>98.97716319306916</v>
      </c>
      <c r="E173">
        <v>98.891052111489998</v>
      </c>
      <c r="F173">
        <v>368</v>
      </c>
      <c r="G173">
        <f t="shared" si="11"/>
        <v>97.964788337474445</v>
      </c>
      <c r="H173">
        <f t="shared" si="11"/>
        <v>97.794401877174295</v>
      </c>
      <c r="I173" s="30">
        <v>97.825708522138001</v>
      </c>
      <c r="J173">
        <v>97.825708522138001</v>
      </c>
      <c r="K173">
        <v>97.547663480997358</v>
      </c>
      <c r="N173">
        <v>470</v>
      </c>
      <c r="O173">
        <f t="shared" si="8"/>
        <v>0.97590092670852902</v>
      </c>
      <c r="P173">
        <f t="shared" si="9"/>
        <v>0.97459706635920118</v>
      </c>
      <c r="Q173">
        <f t="shared" si="10"/>
        <v>0.97459706635920118</v>
      </c>
    </row>
    <row r="174" spans="3:17">
      <c r="C174">
        <v>369</v>
      </c>
      <c r="D174">
        <v>99.009762065432</v>
      </c>
      <c r="E174">
        <v>98.918016322410011</v>
      </c>
      <c r="F174">
        <v>369</v>
      </c>
      <c r="G174">
        <f t="shared" si="11"/>
        <v>98.029329842534565</v>
      </c>
      <c r="H174">
        <f t="shared" si="11"/>
        <v>97.847739531605725</v>
      </c>
      <c r="I174" s="30">
        <v>97.771122177809772</v>
      </c>
      <c r="J174">
        <v>97.771122177809772</v>
      </c>
      <c r="K174">
        <v>97.664654629047973</v>
      </c>
      <c r="N174">
        <v>471</v>
      </c>
      <c r="O174">
        <f t="shared" si="8"/>
        <v>0.9762344300443162</v>
      </c>
      <c r="P174">
        <f t="shared" si="9"/>
        <v>0.97504511126990356</v>
      </c>
      <c r="Q174">
        <f t="shared" si="10"/>
        <v>0.97504511126990356</v>
      </c>
    </row>
    <row r="175" spans="3:17">
      <c r="C175">
        <v>370</v>
      </c>
      <c r="D175">
        <v>99.022972238902582</v>
      </c>
      <c r="E175">
        <v>98.977241553260001</v>
      </c>
      <c r="F175">
        <v>370</v>
      </c>
      <c r="G175">
        <f t="shared" si="11"/>
        <v>98.055490310264716</v>
      </c>
      <c r="H175">
        <f t="shared" si="11"/>
        <v>97.964943454923784</v>
      </c>
      <c r="I175" s="30">
        <v>97.959903389689245</v>
      </c>
      <c r="J175">
        <v>97.959903389689245</v>
      </c>
      <c r="K175">
        <v>97.649351761969001</v>
      </c>
      <c r="N175">
        <v>472</v>
      </c>
      <c r="O175">
        <f t="shared" si="8"/>
        <v>0.97619166443741012</v>
      </c>
      <c r="P175">
        <f t="shared" si="9"/>
        <v>0.9747179686771047</v>
      </c>
      <c r="Q175">
        <f t="shared" si="10"/>
        <v>0.9747179686771047</v>
      </c>
    </row>
    <row r="176" spans="3:17">
      <c r="C176">
        <v>371</v>
      </c>
      <c r="D176">
        <v>99.031527131215142</v>
      </c>
      <c r="E176">
        <v>99.007333265930001</v>
      </c>
      <c r="F176">
        <v>371</v>
      </c>
      <c r="G176">
        <f t="shared" si="11"/>
        <v>98.072433659406016</v>
      </c>
      <c r="H176">
        <f t="shared" si="11"/>
        <v>98.024520404309285</v>
      </c>
      <c r="I176" s="30">
        <v>97.808555269234574</v>
      </c>
      <c r="J176">
        <v>97.808555269234574</v>
      </c>
      <c r="K176">
        <v>97.714397114318828</v>
      </c>
      <c r="N176">
        <v>473</v>
      </c>
      <c r="O176">
        <f t="shared" si="8"/>
        <v>0.97626167038277401</v>
      </c>
      <c r="P176">
        <f t="shared" si="9"/>
        <v>0.97495279061638496</v>
      </c>
      <c r="Q176">
        <f t="shared" si="10"/>
        <v>0.97495279061638496</v>
      </c>
    </row>
    <row r="177" spans="3:17">
      <c r="C177">
        <v>372</v>
      </c>
      <c r="D177">
        <v>99.027665510510857</v>
      </c>
      <c r="E177">
        <v>99.03358292147999</v>
      </c>
      <c r="F177">
        <v>372</v>
      </c>
      <c r="G177">
        <f t="shared" si="11"/>
        <v>98.064785364616213</v>
      </c>
      <c r="H177">
        <f t="shared" si="11"/>
        <v>98.076505462656527</v>
      </c>
      <c r="I177" s="30">
        <v>98.010873913241284</v>
      </c>
      <c r="J177">
        <v>98.010873913241284</v>
      </c>
      <c r="K177">
        <v>97.731108606368878</v>
      </c>
      <c r="N177">
        <v>474</v>
      </c>
      <c r="O177">
        <f t="shared" si="8"/>
        <v>0.97631439571846523</v>
      </c>
      <c r="P177">
        <f t="shared" si="9"/>
        <v>0.9749507540929665</v>
      </c>
      <c r="Q177">
        <f t="shared" si="10"/>
        <v>0.9749507540929665</v>
      </c>
    </row>
    <row r="178" spans="3:17">
      <c r="C178">
        <v>373</v>
      </c>
      <c r="D178">
        <v>99.041449332097727</v>
      </c>
      <c r="E178">
        <v>99.033637480205002</v>
      </c>
      <c r="F178">
        <v>373</v>
      </c>
      <c r="G178">
        <f t="shared" si="11"/>
        <v>98.092086858024814</v>
      </c>
      <c r="H178">
        <f t="shared" si="11"/>
        <v>98.07661352560666</v>
      </c>
      <c r="I178" s="30">
        <v>97.911990359410666</v>
      </c>
      <c r="J178">
        <v>97.911990359410666</v>
      </c>
      <c r="K178">
        <v>97.82869965611944</v>
      </c>
      <c r="N178">
        <v>475</v>
      </c>
      <c r="O178">
        <f t="shared" si="8"/>
        <v>0.97639331812806784</v>
      </c>
      <c r="P178">
        <f t="shared" si="9"/>
        <v>0.97530040713144939</v>
      </c>
      <c r="Q178">
        <f t="shared" si="10"/>
        <v>0.97530040713144939</v>
      </c>
    </row>
    <row r="179" spans="3:17">
      <c r="C179">
        <v>374</v>
      </c>
      <c r="D179">
        <v>99.06128928861456</v>
      </c>
      <c r="E179">
        <v>99.123560901665002</v>
      </c>
      <c r="F179">
        <v>374</v>
      </c>
      <c r="G179">
        <f t="shared" si="11"/>
        <v>98.131390355225818</v>
      </c>
      <c r="H179">
        <f t="shared" si="11"/>
        <v>98.254803258260907</v>
      </c>
      <c r="I179" s="30">
        <v>98.053256206908728</v>
      </c>
      <c r="J179">
        <v>98.053256206908728</v>
      </c>
      <c r="K179">
        <v>97.803027290880948</v>
      </c>
      <c r="N179">
        <v>476</v>
      </c>
      <c r="O179">
        <f t="shared" si="8"/>
        <v>0.97656184701607318</v>
      </c>
      <c r="P179">
        <f t="shared" si="9"/>
        <v>0.97534212545716681</v>
      </c>
      <c r="Q179">
        <f t="shared" si="10"/>
        <v>0.97534212545716681</v>
      </c>
    </row>
    <row r="180" spans="3:17">
      <c r="C180">
        <v>375</v>
      </c>
      <c r="D180">
        <v>99.075874826281733</v>
      </c>
      <c r="E180">
        <v>99.049143144710001</v>
      </c>
      <c r="F180">
        <v>375</v>
      </c>
      <c r="G180">
        <f t="shared" si="11"/>
        <v>98.160289725930454</v>
      </c>
      <c r="H180">
        <f t="shared" si="11"/>
        <v>98.107327577012526</v>
      </c>
      <c r="I180" s="30">
        <v>98.10427740351426</v>
      </c>
      <c r="J180">
        <v>98.10427740351426</v>
      </c>
      <c r="K180">
        <v>97.921205527365203</v>
      </c>
      <c r="N180">
        <v>477</v>
      </c>
      <c r="O180">
        <f t="shared" si="8"/>
        <v>0.97656001141349391</v>
      </c>
      <c r="P180">
        <f t="shared" si="9"/>
        <v>0.97554159757824255</v>
      </c>
      <c r="Q180">
        <f t="shared" si="10"/>
        <v>0.97554159757824255</v>
      </c>
    </row>
    <row r="181" spans="3:17">
      <c r="C181">
        <v>376</v>
      </c>
      <c r="D181">
        <v>99.105566489526595</v>
      </c>
      <c r="E181">
        <v>99.079136167545002</v>
      </c>
      <c r="F181">
        <v>376</v>
      </c>
      <c r="G181">
        <f t="shared" si="11"/>
        <v>98.219133092099781</v>
      </c>
      <c r="H181">
        <f t="shared" si="11"/>
        <v>98.166752237069247</v>
      </c>
      <c r="I181" s="30">
        <v>98.278246578291387</v>
      </c>
      <c r="J181">
        <v>98.278246578291387</v>
      </c>
      <c r="K181">
        <v>97.925179305870174</v>
      </c>
      <c r="N181">
        <v>478</v>
      </c>
      <c r="O181">
        <f t="shared" si="8"/>
        <v>0.97665754153945061</v>
      </c>
      <c r="P181">
        <f t="shared" si="9"/>
        <v>0.97565426769349017</v>
      </c>
      <c r="Q181">
        <f t="shared" si="10"/>
        <v>0.97565426769349017</v>
      </c>
    </row>
    <row r="182" spans="3:17">
      <c r="C182">
        <v>377</v>
      </c>
      <c r="D182">
        <v>99.130466256858597</v>
      </c>
      <c r="E182">
        <v>99.125684927715014</v>
      </c>
      <c r="F182">
        <v>377</v>
      </c>
      <c r="G182">
        <f t="shared" si="11"/>
        <v>98.268493403021807</v>
      </c>
      <c r="H182">
        <f t="shared" si="11"/>
        <v>98.259014123886274</v>
      </c>
      <c r="I182" s="30">
        <v>98.193176890315144</v>
      </c>
      <c r="J182">
        <v>98.193176890315144</v>
      </c>
      <c r="K182">
        <v>98.022982573190404</v>
      </c>
      <c r="N182">
        <v>479</v>
      </c>
      <c r="O182">
        <f t="shared" si="8"/>
        <v>0.97670667463292848</v>
      </c>
      <c r="P182">
        <f t="shared" si="9"/>
        <v>0.97567371451423424</v>
      </c>
      <c r="Q182">
        <f t="shared" si="10"/>
        <v>0.97567371451423424</v>
      </c>
    </row>
    <row r="183" spans="3:17">
      <c r="C183">
        <v>378</v>
      </c>
      <c r="D183">
        <v>99.10209927619286</v>
      </c>
      <c r="E183">
        <v>99.191951382189998</v>
      </c>
      <c r="F183">
        <v>378</v>
      </c>
      <c r="G183">
        <f t="shared" si="11"/>
        <v>98.212260809483837</v>
      </c>
      <c r="H183">
        <f t="shared" si="11"/>
        <v>98.390432190067457</v>
      </c>
      <c r="I183" s="30">
        <v>98.345038605372707</v>
      </c>
      <c r="J183">
        <v>98.345038605372707</v>
      </c>
      <c r="K183">
        <v>98.031457841664235</v>
      </c>
      <c r="N183">
        <v>480</v>
      </c>
      <c r="O183">
        <f t="shared" si="8"/>
        <v>0.9767881554486465</v>
      </c>
      <c r="P183">
        <f t="shared" si="9"/>
        <v>0.97578426696705944</v>
      </c>
      <c r="Q183">
        <f t="shared" si="10"/>
        <v>0.97578426696705944</v>
      </c>
    </row>
    <row r="184" spans="3:17">
      <c r="C184">
        <v>379</v>
      </c>
      <c r="D184">
        <v>99.125402113409464</v>
      </c>
      <c r="E184">
        <v>99.145922987354993</v>
      </c>
      <c r="F184">
        <v>379</v>
      </c>
      <c r="G184">
        <f t="shared" si="11"/>
        <v>98.258453441451223</v>
      </c>
      <c r="H184">
        <f t="shared" si="11"/>
        <v>98.299140450145273</v>
      </c>
      <c r="I184" s="30">
        <v>98.499035771665362</v>
      </c>
      <c r="J184">
        <v>98.499035771665362</v>
      </c>
      <c r="K184">
        <v>98.159595542214859</v>
      </c>
      <c r="N184">
        <v>481</v>
      </c>
      <c r="O184">
        <f t="shared" si="8"/>
        <v>0.97682286190662193</v>
      </c>
      <c r="P184">
        <f t="shared" si="9"/>
        <v>0.97589839281249513</v>
      </c>
      <c r="Q184">
        <f t="shared" si="10"/>
        <v>0.97589839281249513</v>
      </c>
    </row>
    <row r="185" spans="3:17">
      <c r="C185">
        <v>380</v>
      </c>
      <c r="D185">
        <v>99.126328920616302</v>
      </c>
      <c r="E185">
        <v>99.215758199070009</v>
      </c>
      <c r="F185">
        <v>380</v>
      </c>
      <c r="G185">
        <f t="shared" si="11"/>
        <v>98.26029085278212</v>
      </c>
      <c r="H185">
        <f t="shared" si="11"/>
        <v>98.437666750163288</v>
      </c>
      <c r="I185" s="30">
        <v>98.302859452153484</v>
      </c>
      <c r="J185">
        <v>98.302859452153484</v>
      </c>
      <c r="K185">
        <v>98.161873877791365</v>
      </c>
      <c r="N185">
        <v>482</v>
      </c>
      <c r="O185">
        <f t="shared" si="8"/>
        <v>0.97677748480228299</v>
      </c>
      <c r="P185">
        <f t="shared" si="9"/>
        <v>0.9759273094430051</v>
      </c>
      <c r="Q185">
        <f t="shared" si="10"/>
        <v>0.9759273094430051</v>
      </c>
    </row>
    <row r="186" spans="3:17">
      <c r="C186">
        <v>381</v>
      </c>
      <c r="D186">
        <v>99.128355344450554</v>
      </c>
      <c r="E186">
        <v>99.245404472680008</v>
      </c>
      <c r="F186">
        <v>381</v>
      </c>
      <c r="G186">
        <f t="shared" si="11"/>
        <v>98.264308332956602</v>
      </c>
      <c r="H186">
        <f t="shared" si="11"/>
        <v>98.496503089458528</v>
      </c>
      <c r="I186" s="30">
        <v>98.280313914714128</v>
      </c>
      <c r="J186">
        <v>98.280313914714128</v>
      </c>
      <c r="K186">
        <v>98.178045004445835</v>
      </c>
      <c r="N186">
        <v>483</v>
      </c>
      <c r="O186">
        <f t="shared" si="8"/>
        <v>0.9769459507043915</v>
      </c>
      <c r="P186">
        <f t="shared" si="9"/>
        <v>0.97622347754187122</v>
      </c>
      <c r="Q186">
        <f t="shared" si="10"/>
        <v>0.97622347754187122</v>
      </c>
    </row>
    <row r="187" spans="3:17">
      <c r="C187">
        <v>382</v>
      </c>
      <c r="D187">
        <v>99.127437835967456</v>
      </c>
      <c r="E187">
        <v>99.213159763035009</v>
      </c>
      <c r="F187">
        <v>382</v>
      </c>
      <c r="G187">
        <f t="shared" si="11"/>
        <v>98.262489319235925</v>
      </c>
      <c r="H187">
        <f t="shared" si="11"/>
        <v>98.43251070165509</v>
      </c>
      <c r="I187" s="30">
        <v>98.413872778740838</v>
      </c>
      <c r="J187">
        <v>98.413872778740838</v>
      </c>
      <c r="K187">
        <v>98.250258445365191</v>
      </c>
      <c r="N187">
        <v>484</v>
      </c>
      <c r="O187">
        <f t="shared" si="8"/>
        <v>0.97699131663132388</v>
      </c>
      <c r="P187">
        <f t="shared" si="9"/>
        <v>0.97647072334561547</v>
      </c>
      <c r="Q187">
        <f t="shared" si="10"/>
        <v>0.97647072334561547</v>
      </c>
    </row>
    <row r="188" spans="3:17">
      <c r="C188">
        <v>383</v>
      </c>
      <c r="D188">
        <v>99.137181679051139</v>
      </c>
      <c r="E188">
        <v>99.217680524559995</v>
      </c>
      <c r="F188">
        <v>383</v>
      </c>
      <c r="G188">
        <f t="shared" si="11"/>
        <v>98.281807912651914</v>
      </c>
      <c r="H188">
        <f t="shared" si="11"/>
        <v>98.441481286736504</v>
      </c>
      <c r="I188" s="30">
        <v>98.502681795828678</v>
      </c>
      <c r="J188">
        <v>98.502681795828678</v>
      </c>
      <c r="K188">
        <v>98.292448261632956</v>
      </c>
      <c r="N188">
        <v>485</v>
      </c>
      <c r="O188">
        <f t="shared" si="8"/>
        <v>0.97710090739651034</v>
      </c>
      <c r="P188">
        <f t="shared" si="9"/>
        <v>0.97626315079407855</v>
      </c>
      <c r="Q188">
        <f t="shared" si="10"/>
        <v>0.97626315079407855</v>
      </c>
    </row>
    <row r="189" spans="3:17">
      <c r="C189">
        <v>384</v>
      </c>
      <c r="D189">
        <v>99.142338335575744</v>
      </c>
      <c r="E189">
        <v>99.28010371122501</v>
      </c>
      <c r="F189">
        <v>384</v>
      </c>
      <c r="G189">
        <f t="shared" si="11"/>
        <v>98.292032506457716</v>
      </c>
      <c r="H189">
        <f t="shared" si="11"/>
        <v>98.565389929115938</v>
      </c>
      <c r="I189" s="30">
        <v>98.405161153567505</v>
      </c>
      <c r="J189">
        <v>98.405161153567505</v>
      </c>
      <c r="K189">
        <v>98.322270955499917</v>
      </c>
      <c r="N189">
        <v>486</v>
      </c>
      <c r="O189">
        <f t="shared" si="8"/>
        <v>0.9770312917559788</v>
      </c>
      <c r="P189">
        <f t="shared" si="9"/>
        <v>0.97650962948908449</v>
      </c>
      <c r="Q189">
        <f t="shared" si="10"/>
        <v>0.97650962948908449</v>
      </c>
    </row>
    <row r="190" spans="3:17">
      <c r="C190">
        <v>385</v>
      </c>
      <c r="D190">
        <v>99.126000665778292</v>
      </c>
      <c r="E190">
        <v>99.300140776625</v>
      </c>
      <c r="F190">
        <v>385</v>
      </c>
      <c r="G190">
        <f t="shared" si="11"/>
        <v>98.259640079918782</v>
      </c>
      <c r="H190">
        <f t="shared" si="11"/>
        <v>98.605179582575431</v>
      </c>
      <c r="I190" s="30">
        <v>98.53033849621275</v>
      </c>
      <c r="J190">
        <v>98.53033849621275</v>
      </c>
      <c r="K190">
        <v>98.350257981593586</v>
      </c>
      <c r="N190">
        <v>487</v>
      </c>
      <c r="O190">
        <f t="shared" si="8"/>
        <v>0.97696496213353745</v>
      </c>
      <c r="P190">
        <f t="shared" si="9"/>
        <v>0.97644364917093474</v>
      </c>
      <c r="Q190">
        <f t="shared" si="10"/>
        <v>0.97644364917093474</v>
      </c>
    </row>
    <row r="191" spans="3:17">
      <c r="C191">
        <v>386</v>
      </c>
      <c r="D191">
        <v>99.146911726079708</v>
      </c>
      <c r="E191">
        <v>99.226285173945001</v>
      </c>
      <c r="F191">
        <v>386</v>
      </c>
      <c r="G191">
        <f t="shared" si="11"/>
        <v>98.301101048190432</v>
      </c>
      <c r="H191">
        <f t="shared" si="11"/>
        <v>98.458556694210586</v>
      </c>
      <c r="I191" s="30">
        <v>98.493970439813211</v>
      </c>
      <c r="J191">
        <v>98.493970439813211</v>
      </c>
      <c r="K191">
        <v>98.430764499420931</v>
      </c>
      <c r="N191">
        <v>488</v>
      </c>
      <c r="O191">
        <f t="shared" si="8"/>
        <v>0.97718472290872338</v>
      </c>
      <c r="P191">
        <f t="shared" si="9"/>
        <v>0.97662911267587216</v>
      </c>
      <c r="Q191">
        <f t="shared" si="10"/>
        <v>0.97662911267587216</v>
      </c>
    </row>
    <row r="192" spans="3:17">
      <c r="C192">
        <v>387</v>
      </c>
      <c r="D192">
        <v>99.160741311965126</v>
      </c>
      <c r="E192">
        <v>99.294846356050016</v>
      </c>
      <c r="F192">
        <v>387</v>
      </c>
      <c r="G192">
        <f t="shared" si="11"/>
        <v>98.328526175384681</v>
      </c>
      <c r="H192">
        <f t="shared" si="11"/>
        <v>98.594665128715789</v>
      </c>
      <c r="I192" s="30">
        <v>98.562247393079531</v>
      </c>
      <c r="J192">
        <v>98.562247393079531</v>
      </c>
      <c r="K192">
        <v>98.395214684611616</v>
      </c>
      <c r="N192">
        <v>489</v>
      </c>
      <c r="O192">
        <f t="shared" si="8"/>
        <v>0.97726113460313579</v>
      </c>
      <c r="P192">
        <f t="shared" si="9"/>
        <v>0.97686610339103697</v>
      </c>
      <c r="Q192">
        <f t="shared" si="10"/>
        <v>0.97686610339103697</v>
      </c>
    </row>
    <row r="193" spans="3:17">
      <c r="C193">
        <v>388</v>
      </c>
      <c r="D193">
        <v>99.1464970811857</v>
      </c>
      <c r="E193">
        <v>99.277560775449999</v>
      </c>
      <c r="F193">
        <v>388</v>
      </c>
      <c r="G193">
        <f t="shared" si="11"/>
        <v>98.300278834695661</v>
      </c>
      <c r="H193">
        <f t="shared" si="11"/>
        <v>98.560340735231691</v>
      </c>
      <c r="I193" s="30">
        <v>98.602780697642217</v>
      </c>
      <c r="J193">
        <v>98.602780697642217</v>
      </c>
      <c r="K193">
        <v>98.470566817141659</v>
      </c>
      <c r="N193">
        <v>490</v>
      </c>
      <c r="O193">
        <f t="shared" si="8"/>
        <v>0.97729515253187638</v>
      </c>
      <c r="P193">
        <f t="shared" si="9"/>
        <v>0.97682787693912232</v>
      </c>
      <c r="Q193">
        <f t="shared" si="10"/>
        <v>0.97682787693912232</v>
      </c>
    </row>
    <row r="194" spans="3:17">
      <c r="C194">
        <v>389</v>
      </c>
      <c r="D194">
        <v>99.147021471000869</v>
      </c>
      <c r="E194">
        <v>99.323490384355011</v>
      </c>
      <c r="F194">
        <v>389</v>
      </c>
      <c r="G194">
        <f t="shared" si="11"/>
        <v>98.301318665711079</v>
      </c>
      <c r="H194">
        <f t="shared" si="11"/>
        <v>98.651557421310613</v>
      </c>
      <c r="I194" s="30">
        <v>98.71702362703995</v>
      </c>
      <c r="J194">
        <v>98.71702362703995</v>
      </c>
      <c r="K194">
        <v>98.521974078078188</v>
      </c>
      <c r="N194">
        <v>491</v>
      </c>
      <c r="O194">
        <f t="shared" si="8"/>
        <v>0.97747559594867928</v>
      </c>
      <c r="P194">
        <f t="shared" si="9"/>
        <v>0.97722449701857395</v>
      </c>
      <c r="Q194">
        <f t="shared" si="10"/>
        <v>0.97722449701857395</v>
      </c>
    </row>
    <row r="195" spans="3:17">
      <c r="C195">
        <v>390</v>
      </c>
      <c r="D195">
        <v>99.168558358174849</v>
      </c>
      <c r="E195">
        <v>99.329830634694986</v>
      </c>
      <c r="F195">
        <v>390</v>
      </c>
      <c r="G195">
        <f t="shared" si="11"/>
        <v>98.344029668387307</v>
      </c>
      <c r="H195">
        <f t="shared" si="11"/>
        <v>98.664152539171894</v>
      </c>
      <c r="I195" s="30">
        <v>98.707730669058293</v>
      </c>
      <c r="J195">
        <v>98.707730669058293</v>
      </c>
      <c r="K195">
        <v>98.553813572228776</v>
      </c>
      <c r="N195">
        <v>492</v>
      </c>
      <c r="O195">
        <f t="shared" si="8"/>
        <v>0.97734875849444469</v>
      </c>
      <c r="P195">
        <f t="shared" si="9"/>
        <v>0.97678908506873663</v>
      </c>
      <c r="Q195">
        <f t="shared" si="10"/>
        <v>0.97678908506873663</v>
      </c>
    </row>
    <row r="196" spans="3:17">
      <c r="C196">
        <v>391</v>
      </c>
      <c r="D196">
        <v>99.155931362942852</v>
      </c>
      <c r="E196">
        <v>99.31902597812001</v>
      </c>
      <c r="F196">
        <v>391</v>
      </c>
      <c r="G196">
        <f t="shared" si="11"/>
        <v>98.31898724452634</v>
      </c>
      <c r="H196">
        <f t="shared" si="11"/>
        <v>98.642689212424784</v>
      </c>
      <c r="I196" s="30">
        <v>98.511966717379124</v>
      </c>
      <c r="J196">
        <v>98.511966717379124</v>
      </c>
      <c r="K196">
        <v>98.500320598695751</v>
      </c>
      <c r="N196">
        <v>493</v>
      </c>
      <c r="O196">
        <f t="shared" ref="O196:O259" si="12">G298/100</f>
        <v>0.97732239745656679</v>
      </c>
      <c r="P196">
        <f t="shared" ref="P196:P259" si="13">K298/100</f>
        <v>0.97741428333992186</v>
      </c>
      <c r="Q196">
        <f t="shared" ref="Q196:Q259" si="14">K298/100</f>
        <v>0.97741428333992186</v>
      </c>
    </row>
    <row r="197" spans="3:17">
      <c r="C197">
        <v>392</v>
      </c>
      <c r="D197">
        <v>99.159804614142033</v>
      </c>
      <c r="E197">
        <v>99.310184366050009</v>
      </c>
      <c r="F197">
        <v>392</v>
      </c>
      <c r="G197">
        <f t="shared" si="11"/>
        <v>98.326668511148242</v>
      </c>
      <c r="H197">
        <f t="shared" si="11"/>
        <v>98.625127188188443</v>
      </c>
      <c r="I197" s="30">
        <v>98.659012752547568</v>
      </c>
      <c r="J197">
        <v>98.659012752547568</v>
      </c>
      <c r="K197">
        <v>98.565743627499955</v>
      </c>
      <c r="N197">
        <v>494</v>
      </c>
      <c r="O197">
        <f t="shared" si="12"/>
        <v>0.97731755409077226</v>
      </c>
      <c r="P197">
        <f t="shared" si="13"/>
        <v>0.97739127904141287</v>
      </c>
      <c r="Q197">
        <f t="shared" si="14"/>
        <v>0.97739127904141287</v>
      </c>
    </row>
    <row r="198" spans="3:17">
      <c r="C198">
        <v>393</v>
      </c>
      <c r="D198">
        <v>99.147134488385973</v>
      </c>
      <c r="E198">
        <v>99.271403249669987</v>
      </c>
      <c r="F198">
        <v>393</v>
      </c>
      <c r="G198">
        <f t="shared" ref="G198:H261" si="15">(D198/100)^2*100</f>
        <v>98.301542772580945</v>
      </c>
      <c r="H198">
        <f t="shared" si="15"/>
        <v>98.548115031585894</v>
      </c>
      <c r="I198" s="30">
        <v>98.626733384975779</v>
      </c>
      <c r="J198">
        <v>98.626733384975779</v>
      </c>
      <c r="K198">
        <v>98.598818289977615</v>
      </c>
      <c r="N198">
        <v>495</v>
      </c>
      <c r="O198">
        <f t="shared" si="12"/>
        <v>0.97751343291339121</v>
      </c>
      <c r="P198">
        <f t="shared" si="13"/>
        <v>0.97723035707783479</v>
      </c>
      <c r="Q198">
        <f t="shared" si="14"/>
        <v>0.97723035707783479</v>
      </c>
    </row>
    <row r="199" spans="3:17">
      <c r="C199">
        <v>394</v>
      </c>
      <c r="D199">
        <v>99.147917297819689</v>
      </c>
      <c r="E199">
        <v>99.330586079949995</v>
      </c>
      <c r="F199">
        <v>394</v>
      </c>
      <c r="G199">
        <f t="shared" si="15"/>
        <v>98.303095044952926</v>
      </c>
      <c r="H199">
        <f t="shared" si="15"/>
        <v>98.665653309863572</v>
      </c>
      <c r="I199" s="30">
        <v>98.740907894385614</v>
      </c>
      <c r="J199">
        <v>98.740907894385614</v>
      </c>
      <c r="K199">
        <v>98.594006695071258</v>
      </c>
      <c r="N199">
        <v>496</v>
      </c>
      <c r="O199">
        <f t="shared" si="12"/>
        <v>0.97734375209145297</v>
      </c>
      <c r="P199">
        <f t="shared" si="13"/>
        <v>0.97741210768866194</v>
      </c>
      <c r="Q199">
        <f t="shared" si="14"/>
        <v>0.97741210768866194</v>
      </c>
    </row>
    <row r="200" spans="3:17">
      <c r="C200">
        <v>395</v>
      </c>
      <c r="D200">
        <v>99.135229474527151</v>
      </c>
      <c r="E200">
        <v>99.345669807684999</v>
      </c>
      <c r="F200">
        <v>395</v>
      </c>
      <c r="G200">
        <f t="shared" si="15"/>
        <v>98.277937229671579</v>
      </c>
      <c r="H200">
        <f t="shared" si="15"/>
        <v>98.695621095375756</v>
      </c>
      <c r="I200" s="30">
        <v>98.725543474134895</v>
      </c>
      <c r="J200">
        <v>98.725543474134895</v>
      </c>
      <c r="K200">
        <v>98.661052330663551</v>
      </c>
      <c r="N200">
        <v>497</v>
      </c>
      <c r="O200">
        <f t="shared" si="12"/>
        <v>0.97729249190475764</v>
      </c>
      <c r="P200">
        <f t="shared" si="13"/>
        <v>0.977620149187029</v>
      </c>
      <c r="Q200">
        <f t="shared" si="14"/>
        <v>0.977620149187029</v>
      </c>
    </row>
    <row r="201" spans="3:17">
      <c r="C201">
        <v>396</v>
      </c>
      <c r="D201">
        <v>99.112035107679446</v>
      </c>
      <c r="E201">
        <v>99.336520883480006</v>
      </c>
      <c r="F201">
        <v>396</v>
      </c>
      <c r="G201">
        <f t="shared" si="15"/>
        <v>98.231955031858817</v>
      </c>
      <c r="H201">
        <f t="shared" si="15"/>
        <v>98.677443812340599</v>
      </c>
      <c r="I201" s="30">
        <v>98.568382795445515</v>
      </c>
      <c r="J201">
        <v>98.568382795445515</v>
      </c>
      <c r="K201">
        <v>98.607270073131417</v>
      </c>
      <c r="N201">
        <v>498</v>
      </c>
      <c r="O201">
        <f t="shared" si="12"/>
        <v>0.97756149845236007</v>
      </c>
      <c r="P201">
        <f t="shared" si="13"/>
        <v>0.97760504231258083</v>
      </c>
      <c r="Q201">
        <f t="shared" si="14"/>
        <v>0.97760504231258083</v>
      </c>
    </row>
    <row r="202" spans="3:17">
      <c r="C202">
        <v>397</v>
      </c>
      <c r="D202">
        <v>99.113384701021403</v>
      </c>
      <c r="E202">
        <v>99.329826757804994</v>
      </c>
      <c r="F202">
        <v>397</v>
      </c>
      <c r="G202">
        <f t="shared" si="15"/>
        <v>98.234630268926622</v>
      </c>
      <c r="H202">
        <f t="shared" si="15"/>
        <v>98.664144837355522</v>
      </c>
      <c r="I202" s="30">
        <v>98.542558285114794</v>
      </c>
      <c r="J202">
        <v>98.542558285114794</v>
      </c>
      <c r="K202">
        <v>98.63013996493855</v>
      </c>
      <c r="N202">
        <v>499</v>
      </c>
      <c r="O202">
        <f t="shared" si="12"/>
        <v>0.97749516273993564</v>
      </c>
      <c r="P202">
        <f t="shared" si="13"/>
        <v>0.97774048056250917</v>
      </c>
      <c r="Q202">
        <f t="shared" si="14"/>
        <v>0.97774048056250917</v>
      </c>
    </row>
    <row r="203" spans="3:17">
      <c r="C203">
        <v>398</v>
      </c>
      <c r="D203">
        <v>99.114311657933385</v>
      </c>
      <c r="E203">
        <v>99.300193380970001</v>
      </c>
      <c r="F203">
        <v>398</v>
      </c>
      <c r="G203">
        <f t="shared" si="15"/>
        <v>98.236467754259493</v>
      </c>
      <c r="H203">
        <f t="shared" si="15"/>
        <v>98.605284054980388</v>
      </c>
      <c r="I203" s="30">
        <v>98.584269976768468</v>
      </c>
      <c r="J203">
        <v>98.584269976768468</v>
      </c>
      <c r="K203">
        <v>98.598975422669199</v>
      </c>
      <c r="N203">
        <v>500</v>
      </c>
      <c r="O203">
        <f t="shared" si="12"/>
        <v>0.97762204737436109</v>
      </c>
      <c r="P203">
        <f t="shared" si="13"/>
        <v>0.97757564847903478</v>
      </c>
      <c r="Q203">
        <f t="shared" si="14"/>
        <v>0.97757564847903478</v>
      </c>
    </row>
    <row r="204" spans="3:17">
      <c r="C204">
        <v>399</v>
      </c>
      <c r="D204">
        <v>99.103340511165456</v>
      </c>
      <c r="E204">
        <v>99.248120203170004</v>
      </c>
      <c r="F204">
        <v>399</v>
      </c>
      <c r="G204">
        <f t="shared" si="15"/>
        <v>98.21472100472009</v>
      </c>
      <c r="H204">
        <f t="shared" si="15"/>
        <v>98.501893638628815</v>
      </c>
      <c r="I204" s="30">
        <v>98.672294090653907</v>
      </c>
      <c r="J204">
        <v>98.672294090653907</v>
      </c>
      <c r="K204">
        <v>98.656981856140149</v>
      </c>
      <c r="N204">
        <v>501</v>
      </c>
      <c r="O204">
        <f t="shared" si="12"/>
        <v>0.9774641046762218</v>
      </c>
      <c r="P204">
        <f t="shared" si="13"/>
        <v>0.97803497263833417</v>
      </c>
      <c r="Q204">
        <f t="shared" si="14"/>
        <v>0.97803497263833417</v>
      </c>
    </row>
    <row r="205" spans="3:17">
      <c r="C205">
        <v>400</v>
      </c>
      <c r="D205">
        <v>99.121983509602273</v>
      </c>
      <c r="E205">
        <v>99.289859674500008</v>
      </c>
      <c r="F205">
        <v>400</v>
      </c>
      <c r="G205">
        <f t="shared" si="15"/>
        <v>98.251676148778657</v>
      </c>
      <c r="H205">
        <f t="shared" si="15"/>
        <v>98.584762341819015</v>
      </c>
      <c r="I205" s="30">
        <v>98.764532855340718</v>
      </c>
      <c r="J205">
        <v>98.764532855340718</v>
      </c>
      <c r="K205">
        <v>98.673232126546395</v>
      </c>
      <c r="N205">
        <v>502</v>
      </c>
      <c r="O205">
        <f t="shared" si="12"/>
        <v>0.97775669729320636</v>
      </c>
      <c r="P205">
        <f t="shared" si="13"/>
        <v>0.97768520355942667</v>
      </c>
      <c r="Q205">
        <f t="shared" si="14"/>
        <v>0.97768520355942667</v>
      </c>
    </row>
    <row r="206" spans="3:17">
      <c r="C206">
        <v>401</v>
      </c>
      <c r="D206">
        <v>99.117913982320033</v>
      </c>
      <c r="E206">
        <v>99.307606744944991</v>
      </c>
      <c r="F206">
        <v>401</v>
      </c>
      <c r="G206">
        <f t="shared" si="15"/>
        <v>98.243608722065943</v>
      </c>
      <c r="H206">
        <f t="shared" si="15"/>
        <v>98.620007574086429</v>
      </c>
      <c r="I206" s="30">
        <v>98.61400013209601</v>
      </c>
      <c r="J206">
        <v>98.61400013209601</v>
      </c>
      <c r="K206">
        <v>98.630676728569242</v>
      </c>
      <c r="N206">
        <v>503</v>
      </c>
      <c r="O206">
        <f t="shared" si="12"/>
        <v>0.97774425930581765</v>
      </c>
      <c r="P206">
        <f t="shared" si="13"/>
        <v>0.97794323646040371</v>
      </c>
      <c r="Q206">
        <f t="shared" si="14"/>
        <v>0.97794323646040371</v>
      </c>
    </row>
    <row r="207" spans="3:17">
      <c r="C207">
        <v>402</v>
      </c>
      <c r="D207">
        <v>99.085679165959149</v>
      </c>
      <c r="E207">
        <v>99.300259364424988</v>
      </c>
      <c r="F207">
        <v>402</v>
      </c>
      <c r="G207">
        <f t="shared" si="15"/>
        <v>98.179718157793914</v>
      </c>
      <c r="H207">
        <f t="shared" si="15"/>
        <v>98.605415098420735</v>
      </c>
      <c r="I207" s="30">
        <v>98.602765298801216</v>
      </c>
      <c r="J207">
        <v>98.602765298801216</v>
      </c>
      <c r="K207">
        <v>98.636029005558058</v>
      </c>
      <c r="N207">
        <v>504</v>
      </c>
      <c r="O207">
        <f t="shared" si="12"/>
        <v>0.97751210472713523</v>
      </c>
      <c r="P207">
        <f t="shared" si="13"/>
        <v>0.97811187792367382</v>
      </c>
      <c r="Q207">
        <f t="shared" si="14"/>
        <v>0.97811187792367382</v>
      </c>
    </row>
    <row r="208" spans="3:17">
      <c r="C208">
        <v>403</v>
      </c>
      <c r="D208">
        <v>99.07550759383399</v>
      </c>
      <c r="E208">
        <v>99.280725482775011</v>
      </c>
      <c r="F208">
        <v>403</v>
      </c>
      <c r="G208">
        <f t="shared" si="15"/>
        <v>98.159562049758563</v>
      </c>
      <c r="H208">
        <f t="shared" si="15"/>
        <v>98.566624523861307</v>
      </c>
      <c r="I208" s="30">
        <v>98.642192220624878</v>
      </c>
      <c r="J208">
        <v>98.642192220624878</v>
      </c>
      <c r="K208">
        <v>98.631479421992765</v>
      </c>
      <c r="N208">
        <v>505</v>
      </c>
      <c r="O208">
        <f t="shared" si="12"/>
        <v>0.97778311533654005</v>
      </c>
      <c r="P208">
        <f t="shared" si="13"/>
        <v>0.97799839976149217</v>
      </c>
      <c r="Q208">
        <f t="shared" si="14"/>
        <v>0.97799839976149217</v>
      </c>
    </row>
    <row r="209" spans="3:17">
      <c r="C209">
        <v>404</v>
      </c>
      <c r="D209">
        <v>99.062585420447178</v>
      </c>
      <c r="E209">
        <v>99.249051549800001</v>
      </c>
      <c r="F209">
        <v>404</v>
      </c>
      <c r="G209">
        <f t="shared" si="15"/>
        <v>98.133958301833943</v>
      </c>
      <c r="H209">
        <f t="shared" si="15"/>
        <v>98.503742335348591</v>
      </c>
      <c r="I209" s="30">
        <v>98.461237384226308</v>
      </c>
      <c r="J209">
        <v>98.461237384226308</v>
      </c>
      <c r="K209">
        <v>98.612198334516918</v>
      </c>
      <c r="N209">
        <v>506</v>
      </c>
      <c r="O209">
        <f t="shared" si="12"/>
        <v>0.97783780397601339</v>
      </c>
      <c r="P209">
        <f t="shared" si="13"/>
        <v>0.97832480442130543</v>
      </c>
      <c r="Q209">
        <f t="shared" si="14"/>
        <v>0.97832480442130543</v>
      </c>
    </row>
    <row r="210" spans="3:17">
      <c r="C210">
        <v>405</v>
      </c>
      <c r="D210">
        <v>99.04031250284001</v>
      </c>
      <c r="E210">
        <v>99.223639015234994</v>
      </c>
      <c r="F210">
        <v>405</v>
      </c>
      <c r="G210">
        <f t="shared" si="15"/>
        <v>98.089835006602073</v>
      </c>
      <c r="H210">
        <f t="shared" si="15"/>
        <v>98.453305394256645</v>
      </c>
      <c r="I210" s="30">
        <v>98.585254708099086</v>
      </c>
      <c r="J210">
        <v>98.585254708099086</v>
      </c>
      <c r="K210">
        <v>98.620600616228444</v>
      </c>
      <c r="N210">
        <v>507</v>
      </c>
      <c r="O210">
        <f t="shared" si="12"/>
        <v>0.97749775745911061</v>
      </c>
      <c r="P210">
        <f t="shared" si="13"/>
        <v>0.97821736686876348</v>
      </c>
      <c r="Q210">
        <f t="shared" si="14"/>
        <v>0.97821736686876348</v>
      </c>
    </row>
    <row r="211" spans="3:17">
      <c r="C211">
        <v>406</v>
      </c>
      <c r="D211">
        <v>99.060435015286274</v>
      </c>
      <c r="E211">
        <v>99.141247611734997</v>
      </c>
      <c r="F211">
        <v>406</v>
      </c>
      <c r="G211">
        <f t="shared" si="15"/>
        <v>98.12969785417755</v>
      </c>
      <c r="H211">
        <f t="shared" si="15"/>
        <v>98.289869780113506</v>
      </c>
      <c r="I211" s="30">
        <v>98.56773491452121</v>
      </c>
      <c r="J211">
        <v>98.56773491452121</v>
      </c>
      <c r="K211">
        <v>98.608309810240087</v>
      </c>
      <c r="N211">
        <v>508</v>
      </c>
      <c r="O211">
        <f t="shared" si="12"/>
        <v>0.97764130878423183</v>
      </c>
      <c r="P211">
        <f t="shared" si="13"/>
        <v>0.97852059504536049</v>
      </c>
      <c r="Q211">
        <f t="shared" si="14"/>
        <v>0.97852059504536049</v>
      </c>
    </row>
    <row r="212" spans="3:17">
      <c r="C212">
        <v>407</v>
      </c>
      <c r="D212">
        <v>99.038046613360876</v>
      </c>
      <c r="E212">
        <v>99.192304758835007</v>
      </c>
      <c r="F212">
        <v>407</v>
      </c>
      <c r="G212">
        <f t="shared" si="15"/>
        <v>98.085346769902415</v>
      </c>
      <c r="H212">
        <f t="shared" si="15"/>
        <v>98.39113323369601</v>
      </c>
      <c r="I212" s="30">
        <v>98.4464256207294</v>
      </c>
      <c r="J212">
        <v>98.4464256207294</v>
      </c>
      <c r="K212">
        <v>98.564209059788936</v>
      </c>
      <c r="N212">
        <v>509</v>
      </c>
      <c r="O212">
        <f t="shared" si="12"/>
        <v>0.97761718740104309</v>
      </c>
      <c r="P212">
        <f t="shared" si="13"/>
        <v>0.97841578390091566</v>
      </c>
      <c r="Q212">
        <f t="shared" si="14"/>
        <v>0.97841578390091566</v>
      </c>
    </row>
    <row r="213" spans="3:17">
      <c r="C213">
        <v>408</v>
      </c>
      <c r="D213">
        <v>99.02486114453113</v>
      </c>
      <c r="E213">
        <v>99.220822628359997</v>
      </c>
      <c r="F213">
        <v>408</v>
      </c>
      <c r="G213">
        <f t="shared" si="15"/>
        <v>98.059231246936704</v>
      </c>
      <c r="H213">
        <f t="shared" si="15"/>
        <v>98.447716430484746</v>
      </c>
      <c r="I213" s="30">
        <v>98.519260298328575</v>
      </c>
      <c r="J213">
        <v>98.519260298328575</v>
      </c>
      <c r="K213">
        <v>98.565233826107729</v>
      </c>
      <c r="N213">
        <v>510</v>
      </c>
      <c r="O213">
        <f t="shared" si="12"/>
        <v>0.97766034320857576</v>
      </c>
      <c r="P213">
        <f t="shared" si="13"/>
        <v>0.97830341303380175</v>
      </c>
      <c r="Q213">
        <f t="shared" si="14"/>
        <v>0.97830341303380175</v>
      </c>
    </row>
    <row r="214" spans="3:17">
      <c r="C214">
        <v>409</v>
      </c>
      <c r="D214">
        <v>99.019116146689441</v>
      </c>
      <c r="E214">
        <v>99.157694170029998</v>
      </c>
      <c r="F214">
        <v>409</v>
      </c>
      <c r="G214">
        <f t="shared" si="15"/>
        <v>98.047853624715742</v>
      </c>
      <c r="H214">
        <f t="shared" si="15"/>
        <v>98.322483131172007</v>
      </c>
      <c r="I214" s="30">
        <v>98.404769119354938</v>
      </c>
      <c r="J214">
        <v>98.404769119354938</v>
      </c>
      <c r="K214">
        <v>98.538010184314359</v>
      </c>
      <c r="N214">
        <v>511</v>
      </c>
      <c r="O214">
        <f t="shared" si="12"/>
        <v>0.97749410329770337</v>
      </c>
      <c r="P214">
        <f t="shared" si="13"/>
        <v>0.9785535493273676</v>
      </c>
      <c r="Q214">
        <f t="shared" si="14"/>
        <v>0.9785535493273676</v>
      </c>
    </row>
    <row r="215" spans="3:17">
      <c r="C215">
        <v>410</v>
      </c>
      <c r="D215">
        <v>98.975929684427399</v>
      </c>
      <c r="E215">
        <v>99.188079833610004</v>
      </c>
      <c r="F215">
        <v>410</v>
      </c>
      <c r="G215">
        <f t="shared" si="15"/>
        <v>97.962346568967178</v>
      </c>
      <c r="H215">
        <f t="shared" si="15"/>
        <v>98.382751810785905</v>
      </c>
      <c r="I215" s="30">
        <v>98.264599587961413</v>
      </c>
      <c r="J215">
        <v>98.264599587961413</v>
      </c>
      <c r="K215">
        <v>98.517962352018401</v>
      </c>
      <c r="N215">
        <v>512</v>
      </c>
      <c r="O215">
        <f t="shared" si="12"/>
        <v>0.97756642271514849</v>
      </c>
      <c r="P215">
        <f t="shared" si="13"/>
        <v>0.97850928832446871</v>
      </c>
      <c r="Q215">
        <f t="shared" si="14"/>
        <v>0.97850928832446871</v>
      </c>
    </row>
    <row r="216" spans="3:17">
      <c r="C216">
        <v>411</v>
      </c>
      <c r="D216">
        <v>98.97153820659878</v>
      </c>
      <c r="E216">
        <v>99.086075068870002</v>
      </c>
      <c r="F216">
        <v>411</v>
      </c>
      <c r="G216">
        <f t="shared" si="15"/>
        <v>97.953653749802399</v>
      </c>
      <c r="H216">
        <f t="shared" si="15"/>
        <v>98.180502725537423</v>
      </c>
      <c r="I216" s="30">
        <v>98.376889610721562</v>
      </c>
      <c r="J216">
        <v>98.376889610721562</v>
      </c>
      <c r="K216">
        <v>98.467286987975854</v>
      </c>
      <c r="N216">
        <v>513</v>
      </c>
      <c r="O216">
        <f t="shared" si="12"/>
        <v>0.97766094616572263</v>
      </c>
      <c r="P216">
        <f t="shared" si="13"/>
        <v>0.97831721634074209</v>
      </c>
      <c r="Q216">
        <f t="shared" si="14"/>
        <v>0.97831721634074209</v>
      </c>
    </row>
    <row r="217" spans="3:17">
      <c r="C217">
        <v>412</v>
      </c>
      <c r="D217">
        <v>98.971391236733666</v>
      </c>
      <c r="E217">
        <v>99.055482325634998</v>
      </c>
      <c r="F217">
        <v>412</v>
      </c>
      <c r="G217">
        <f t="shared" si="15"/>
        <v>97.95336283334602</v>
      </c>
      <c r="H217">
        <f t="shared" si="15"/>
        <v>98.119885787641877</v>
      </c>
      <c r="I217" s="30">
        <v>98.118651434938684</v>
      </c>
      <c r="J217">
        <v>98.118651434938684</v>
      </c>
      <c r="K217">
        <v>98.422459298774172</v>
      </c>
      <c r="N217">
        <v>514</v>
      </c>
      <c r="O217">
        <f t="shared" si="12"/>
        <v>0.97747410250263878</v>
      </c>
      <c r="P217">
        <f t="shared" si="13"/>
        <v>0.97835919613948197</v>
      </c>
      <c r="Q217">
        <f t="shared" si="14"/>
        <v>0.97835919613948197</v>
      </c>
    </row>
    <row r="218" spans="3:17">
      <c r="C218">
        <v>413</v>
      </c>
      <c r="D218">
        <v>98.948664840552823</v>
      </c>
      <c r="E218">
        <v>99.078441553775008</v>
      </c>
      <c r="F218">
        <v>413</v>
      </c>
      <c r="G218">
        <f t="shared" si="15"/>
        <v>97.908382737280547</v>
      </c>
      <c r="H218">
        <f t="shared" si="15"/>
        <v>98.165375807248097</v>
      </c>
      <c r="I218" s="30">
        <v>98.197203067278465</v>
      </c>
      <c r="J218">
        <v>98.197203067278465</v>
      </c>
      <c r="K218">
        <v>98.384940253942204</v>
      </c>
      <c r="N218">
        <v>515</v>
      </c>
      <c r="O218">
        <f t="shared" si="12"/>
        <v>0.97726928405321278</v>
      </c>
      <c r="P218">
        <f t="shared" si="13"/>
        <v>0.97837532469276989</v>
      </c>
      <c r="Q218">
        <f t="shared" si="14"/>
        <v>0.97837532469276989</v>
      </c>
    </row>
    <row r="219" spans="3:17">
      <c r="C219">
        <v>414</v>
      </c>
      <c r="D219">
        <v>98.952176742619656</v>
      </c>
      <c r="E219">
        <v>99.023563203214991</v>
      </c>
      <c r="F219">
        <v>414</v>
      </c>
      <c r="G219">
        <f t="shared" si="15"/>
        <v>97.915332821026396</v>
      </c>
      <c r="H219">
        <f t="shared" si="15"/>
        <v>98.056660694611139</v>
      </c>
      <c r="I219" s="30">
        <v>98.327771059687635</v>
      </c>
      <c r="J219">
        <v>98.327771059687635</v>
      </c>
      <c r="K219">
        <v>98.369049310333068</v>
      </c>
      <c r="N219">
        <v>516</v>
      </c>
      <c r="O219">
        <f t="shared" si="12"/>
        <v>0.9775304688663925</v>
      </c>
      <c r="P219">
        <f t="shared" si="13"/>
        <v>0.97860151579734445</v>
      </c>
      <c r="Q219">
        <f t="shared" si="14"/>
        <v>0.97860151579734445</v>
      </c>
    </row>
    <row r="220" spans="3:17">
      <c r="C220">
        <v>415</v>
      </c>
      <c r="D220">
        <v>98.950923844413694</v>
      </c>
      <c r="E220">
        <v>99.025594223955011</v>
      </c>
      <c r="F220">
        <v>415</v>
      </c>
      <c r="G220">
        <f t="shared" si="15"/>
        <v>97.912853296629592</v>
      </c>
      <c r="H220">
        <f t="shared" si="15"/>
        <v>98.060683114073939</v>
      </c>
      <c r="I220" s="30">
        <v>98.198618711581759</v>
      </c>
      <c r="J220">
        <v>98.198618711581759</v>
      </c>
      <c r="K220">
        <v>98.335692633432856</v>
      </c>
      <c r="N220">
        <v>517</v>
      </c>
      <c r="O220">
        <f t="shared" si="12"/>
        <v>0.97757153549718889</v>
      </c>
      <c r="P220">
        <f t="shared" si="13"/>
        <v>0.97822050725468745</v>
      </c>
      <c r="Q220">
        <f t="shared" si="14"/>
        <v>0.97822050725468745</v>
      </c>
    </row>
    <row r="221" spans="3:17">
      <c r="C221">
        <v>416</v>
      </c>
      <c r="D221">
        <v>98.925611255258019</v>
      </c>
      <c r="E221">
        <v>99.042633066060006</v>
      </c>
      <c r="F221">
        <v>416</v>
      </c>
      <c r="G221">
        <f t="shared" si="15"/>
        <v>97.86276562226432</v>
      </c>
      <c r="H221">
        <f t="shared" si="15"/>
        <v>98.094431646582024</v>
      </c>
      <c r="I221" s="30">
        <v>98.246337962039505</v>
      </c>
      <c r="J221">
        <v>98.246337962039505</v>
      </c>
      <c r="K221">
        <v>98.331925564249573</v>
      </c>
      <c r="N221">
        <v>518</v>
      </c>
      <c r="O221">
        <f t="shared" si="12"/>
        <v>0.97745846479109</v>
      </c>
      <c r="P221">
        <f t="shared" si="13"/>
        <v>0.97838328068624081</v>
      </c>
      <c r="Q221">
        <f t="shared" si="14"/>
        <v>0.97838328068624081</v>
      </c>
    </row>
    <row r="222" spans="3:17">
      <c r="C222">
        <v>417</v>
      </c>
      <c r="D222">
        <v>98.919071759229681</v>
      </c>
      <c r="E222">
        <v>99.030776679664996</v>
      </c>
      <c r="F222">
        <v>417</v>
      </c>
      <c r="G222">
        <f t="shared" si="15"/>
        <v>97.849827577076312</v>
      </c>
      <c r="H222">
        <f t="shared" si="15"/>
        <v>98.070947297776812</v>
      </c>
      <c r="I222" s="30">
        <v>97.956492177090681</v>
      </c>
      <c r="J222">
        <v>97.956492177090681</v>
      </c>
      <c r="K222">
        <v>98.226712973741215</v>
      </c>
      <c r="N222">
        <v>519</v>
      </c>
      <c r="O222">
        <f t="shared" si="12"/>
        <v>0.9773342259240505</v>
      </c>
      <c r="P222">
        <f t="shared" si="13"/>
        <v>0.97833582619360371</v>
      </c>
      <c r="Q222">
        <f t="shared" si="14"/>
        <v>0.97833582619360371</v>
      </c>
    </row>
    <row r="223" spans="3:17">
      <c r="C223">
        <v>418</v>
      </c>
      <c r="D223">
        <v>98.8974501243123</v>
      </c>
      <c r="E223">
        <v>99.002835015035004</v>
      </c>
      <c r="F223">
        <v>418</v>
      </c>
      <c r="G223">
        <f t="shared" si="15"/>
        <v>97.807056410908402</v>
      </c>
      <c r="H223">
        <f t="shared" si="15"/>
        <v>98.015613410142407</v>
      </c>
      <c r="I223" s="30">
        <v>97.97527862551631</v>
      </c>
      <c r="J223">
        <v>97.97527862551631</v>
      </c>
      <c r="K223">
        <v>98.20395708175289</v>
      </c>
      <c r="N223">
        <v>520</v>
      </c>
      <c r="O223">
        <f t="shared" si="12"/>
        <v>0.97759888275756102</v>
      </c>
      <c r="P223">
        <f t="shared" si="13"/>
        <v>0.97837281854662062</v>
      </c>
      <c r="Q223">
        <f t="shared" si="14"/>
        <v>0.97837281854662062</v>
      </c>
    </row>
    <row r="224" spans="3:17">
      <c r="C224">
        <v>419</v>
      </c>
      <c r="D224">
        <v>98.867989148445687</v>
      </c>
      <c r="E224">
        <v>98.951899022490011</v>
      </c>
      <c r="F224">
        <v>419</v>
      </c>
      <c r="G224">
        <f t="shared" si="15"/>
        <v>97.748792782571741</v>
      </c>
      <c r="H224">
        <f t="shared" si="15"/>
        <v>97.914783201570586</v>
      </c>
      <c r="I224" s="30">
        <v>97.954089629633714</v>
      </c>
      <c r="J224">
        <v>97.954089629633714</v>
      </c>
      <c r="K224">
        <v>98.171149638528462</v>
      </c>
      <c r="N224">
        <v>521</v>
      </c>
      <c r="O224">
        <f t="shared" si="12"/>
        <v>0.97771345691829992</v>
      </c>
      <c r="P224">
        <f t="shared" si="13"/>
        <v>0.97834169832734874</v>
      </c>
      <c r="Q224">
        <f t="shared" si="14"/>
        <v>0.97834169832734874</v>
      </c>
    </row>
    <row r="225" spans="3:17">
      <c r="C225">
        <v>420</v>
      </c>
      <c r="D225">
        <v>98.869649472567971</v>
      </c>
      <c r="E225">
        <v>98.962625152480001</v>
      </c>
      <c r="F225">
        <v>420</v>
      </c>
      <c r="G225">
        <f t="shared" si="15"/>
        <v>97.752075868284592</v>
      </c>
      <c r="H225">
        <f t="shared" si="15"/>
        <v>97.936011770702663</v>
      </c>
      <c r="I225" s="30">
        <v>97.994689543150031</v>
      </c>
      <c r="J225">
        <v>97.994689543150031</v>
      </c>
      <c r="K225">
        <v>98.094282119449346</v>
      </c>
      <c r="N225">
        <v>522</v>
      </c>
      <c r="O225">
        <f t="shared" si="12"/>
        <v>0.97730731266288318</v>
      </c>
      <c r="P225">
        <f t="shared" si="13"/>
        <v>0.97855662426367607</v>
      </c>
      <c r="Q225">
        <f t="shared" si="14"/>
        <v>0.97855662426367607</v>
      </c>
    </row>
    <row r="226" spans="3:17">
      <c r="C226">
        <v>421</v>
      </c>
      <c r="D226">
        <v>98.857480224033992</v>
      </c>
      <c r="E226">
        <v>98.923806855549998</v>
      </c>
      <c r="F226">
        <v>421</v>
      </c>
      <c r="G226">
        <f t="shared" si="15"/>
        <v>97.728013962452707</v>
      </c>
      <c r="H226">
        <f t="shared" si="15"/>
        <v>97.859195627941602</v>
      </c>
      <c r="I226" s="30">
        <v>97.924258126224572</v>
      </c>
      <c r="J226">
        <v>97.924258126224572</v>
      </c>
      <c r="K226">
        <v>98.14087082122326</v>
      </c>
      <c r="N226">
        <v>523</v>
      </c>
      <c r="O226">
        <f t="shared" si="12"/>
        <v>0.97767818810334373</v>
      </c>
      <c r="P226">
        <f t="shared" si="13"/>
        <v>0.97840796866010249</v>
      </c>
      <c r="Q226">
        <f t="shared" si="14"/>
        <v>0.97840796866010249</v>
      </c>
    </row>
    <row r="227" spans="3:17">
      <c r="C227">
        <v>422</v>
      </c>
      <c r="D227">
        <v>98.846498223534226</v>
      </c>
      <c r="E227">
        <v>98.966246082374994</v>
      </c>
      <c r="F227">
        <v>422</v>
      </c>
      <c r="G227">
        <f t="shared" si="15"/>
        <v>97.706302110551562</v>
      </c>
      <c r="H227">
        <f t="shared" si="15"/>
        <v>97.943178636372039</v>
      </c>
      <c r="I227" s="30">
        <v>97.861369428722995</v>
      </c>
      <c r="J227">
        <v>97.861369428722995</v>
      </c>
      <c r="K227">
        <v>98.002246584698739</v>
      </c>
      <c r="N227">
        <v>524</v>
      </c>
      <c r="O227">
        <f t="shared" si="12"/>
        <v>0.97749038424958701</v>
      </c>
      <c r="P227">
        <f t="shared" si="13"/>
        <v>0.97857269033355332</v>
      </c>
      <c r="Q227">
        <f t="shared" si="14"/>
        <v>0.97857269033355332</v>
      </c>
    </row>
    <row r="228" spans="3:17">
      <c r="C228">
        <v>423</v>
      </c>
      <c r="D228">
        <v>98.848196059451695</v>
      </c>
      <c r="E228">
        <v>98.886448783750012</v>
      </c>
      <c r="F228">
        <v>423</v>
      </c>
      <c r="G228">
        <f t="shared" si="15"/>
        <v>97.709658642078026</v>
      </c>
      <c r="H228">
        <f t="shared" si="15"/>
        <v>97.785297530612141</v>
      </c>
      <c r="I228" s="30">
        <v>97.943358932974107</v>
      </c>
      <c r="J228">
        <v>97.943358932974107</v>
      </c>
      <c r="K228">
        <v>98.036372926613566</v>
      </c>
      <c r="N228">
        <v>525</v>
      </c>
      <c r="O228">
        <f t="shared" si="12"/>
        <v>0.97756054563468253</v>
      </c>
      <c r="P228">
        <f t="shared" si="13"/>
        <v>0.97855774139814411</v>
      </c>
      <c r="Q228">
        <f t="shared" si="14"/>
        <v>0.97855774139814411</v>
      </c>
    </row>
    <row r="229" spans="3:17">
      <c r="C229">
        <v>424</v>
      </c>
      <c r="D229">
        <v>98.851950578531117</v>
      </c>
      <c r="E229">
        <v>98.85145491059501</v>
      </c>
      <c r="F229">
        <v>424</v>
      </c>
      <c r="G229">
        <f t="shared" si="15"/>
        <v>97.71708133180357</v>
      </c>
      <c r="H229">
        <f t="shared" si="15"/>
        <v>97.716101379413971</v>
      </c>
      <c r="I229" s="30">
        <v>97.7851600969488</v>
      </c>
      <c r="J229">
        <v>97.7851600969488</v>
      </c>
      <c r="K229">
        <v>97.981855003759918</v>
      </c>
      <c r="N229">
        <v>526</v>
      </c>
      <c r="O229">
        <f t="shared" si="12"/>
        <v>0.9772913322214607</v>
      </c>
      <c r="P229">
        <f t="shared" si="13"/>
        <v>0.97856728485881372</v>
      </c>
      <c r="Q229">
        <f t="shared" si="14"/>
        <v>0.97856728485881372</v>
      </c>
    </row>
    <row r="230" spans="3:17">
      <c r="C230">
        <v>425</v>
      </c>
      <c r="D230">
        <v>98.848614460914277</v>
      </c>
      <c r="E230">
        <v>98.896769413960001</v>
      </c>
      <c r="F230">
        <v>425</v>
      </c>
      <c r="G230">
        <f t="shared" si="15"/>
        <v>97.710485808424707</v>
      </c>
      <c r="H230">
        <f t="shared" si="15"/>
        <v>97.805710005179762</v>
      </c>
      <c r="I230" s="30">
        <v>97.873083107590958</v>
      </c>
      <c r="J230">
        <v>97.873083107590958</v>
      </c>
      <c r="K230">
        <v>97.948033252251818</v>
      </c>
      <c r="N230">
        <v>527</v>
      </c>
      <c r="O230">
        <f t="shared" si="12"/>
        <v>0.97736729565677483</v>
      </c>
      <c r="P230">
        <f t="shared" si="13"/>
        <v>0.97846585146382437</v>
      </c>
      <c r="Q230">
        <f t="shared" si="14"/>
        <v>0.97846585146382437</v>
      </c>
    </row>
    <row r="231" spans="3:17">
      <c r="C231">
        <v>426</v>
      </c>
      <c r="D231">
        <v>98.83699169467026</v>
      </c>
      <c r="E231">
        <v>98.850394745054999</v>
      </c>
      <c r="F231">
        <v>426</v>
      </c>
      <c r="G231">
        <f t="shared" si="15"/>
        <v>97.687509272523187</v>
      </c>
      <c r="H231">
        <f t="shared" si="15"/>
        <v>97.714005412531975</v>
      </c>
      <c r="I231" s="30">
        <v>97.896752786215941</v>
      </c>
      <c r="J231">
        <v>97.896752786215941</v>
      </c>
      <c r="K231">
        <v>97.972980090779799</v>
      </c>
      <c r="N231">
        <v>528</v>
      </c>
      <c r="O231">
        <f t="shared" si="12"/>
        <v>0.97704465485054637</v>
      </c>
      <c r="P231">
        <f t="shared" si="13"/>
        <v>0.97827154434518615</v>
      </c>
      <c r="Q231">
        <f t="shared" si="14"/>
        <v>0.97827154434518615</v>
      </c>
    </row>
    <row r="232" spans="3:17">
      <c r="C232">
        <v>427</v>
      </c>
      <c r="D232">
        <v>98.833738724209439</v>
      </c>
      <c r="E232">
        <v>98.885627855219994</v>
      </c>
      <c r="F232">
        <v>427</v>
      </c>
      <c r="G232">
        <f t="shared" si="15"/>
        <v>97.681079102052976</v>
      </c>
      <c r="H232">
        <f t="shared" si="15"/>
        <v>97.783673963210603</v>
      </c>
      <c r="I232" s="30">
        <v>97.764347613282922</v>
      </c>
      <c r="J232">
        <v>97.764347613282922</v>
      </c>
      <c r="K232">
        <v>97.876468607568555</v>
      </c>
      <c r="N232">
        <v>529</v>
      </c>
      <c r="O232">
        <f t="shared" si="12"/>
        <v>0.97723664990880199</v>
      </c>
      <c r="P232">
        <f t="shared" si="13"/>
        <v>0.97855596480936569</v>
      </c>
      <c r="Q232">
        <f t="shared" si="14"/>
        <v>0.97855596480936569</v>
      </c>
    </row>
    <row r="233" spans="3:17">
      <c r="C233">
        <v>428</v>
      </c>
      <c r="D233">
        <v>98.802808527949395</v>
      </c>
      <c r="E233">
        <v>98.864221195944992</v>
      </c>
      <c r="F233">
        <v>428</v>
      </c>
      <c r="G233">
        <f t="shared" si="15"/>
        <v>97.619949730106299</v>
      </c>
      <c r="H233">
        <f t="shared" si="15"/>
        <v>97.741342326807384</v>
      </c>
      <c r="I233" s="30">
        <v>97.891681271507068</v>
      </c>
      <c r="J233">
        <v>97.891681271507068</v>
      </c>
      <c r="K233">
        <v>97.895334612849311</v>
      </c>
      <c r="N233">
        <v>530</v>
      </c>
      <c r="O233">
        <f t="shared" si="12"/>
        <v>0.97727240307145735</v>
      </c>
      <c r="P233">
        <f t="shared" si="13"/>
        <v>0.97817096280752425</v>
      </c>
      <c r="Q233">
        <f t="shared" si="14"/>
        <v>0.97817096280752425</v>
      </c>
    </row>
    <row r="234" spans="3:17">
      <c r="C234">
        <v>429</v>
      </c>
      <c r="D234">
        <v>98.807551469854261</v>
      </c>
      <c r="E234">
        <v>98.852218218890002</v>
      </c>
      <c r="F234">
        <v>429</v>
      </c>
      <c r="G234">
        <f t="shared" si="15"/>
        <v>97.629322274678984</v>
      </c>
      <c r="H234">
        <f t="shared" si="15"/>
        <v>97.717610467950479</v>
      </c>
      <c r="I234" s="30">
        <v>97.646435601871104</v>
      </c>
      <c r="J234">
        <v>97.646435601871104</v>
      </c>
      <c r="K234">
        <v>97.839248135816604</v>
      </c>
      <c r="N234">
        <v>531</v>
      </c>
      <c r="O234">
        <f t="shared" si="12"/>
        <v>0.97711439875275086</v>
      </c>
      <c r="P234">
        <f t="shared" si="13"/>
        <v>0.97863623229950525</v>
      </c>
      <c r="Q234">
        <f t="shared" si="14"/>
        <v>0.97863623229950525</v>
      </c>
    </row>
    <row r="235" spans="3:17">
      <c r="C235">
        <v>430</v>
      </c>
      <c r="D235">
        <v>98.788193184071432</v>
      </c>
      <c r="E235">
        <v>98.866472375865001</v>
      </c>
      <c r="F235">
        <v>430</v>
      </c>
      <c r="G235">
        <f t="shared" si="15"/>
        <v>97.59107112573416</v>
      </c>
      <c r="H235">
        <f t="shared" si="15"/>
        <v>97.745793600476773</v>
      </c>
      <c r="I235" s="30">
        <v>97.570941230104722</v>
      </c>
      <c r="J235">
        <v>97.570941230104722</v>
      </c>
      <c r="K235">
        <v>97.7988093381623</v>
      </c>
      <c r="N235">
        <v>532</v>
      </c>
      <c r="O235">
        <f t="shared" si="12"/>
        <v>0.97738896524638808</v>
      </c>
      <c r="P235">
        <f t="shared" si="13"/>
        <v>0.97802488589160741</v>
      </c>
      <c r="Q235">
        <f t="shared" si="14"/>
        <v>0.97802488589160741</v>
      </c>
    </row>
    <row r="236" spans="3:17">
      <c r="C236">
        <v>431</v>
      </c>
      <c r="D236">
        <v>98.786690216868848</v>
      </c>
      <c r="E236">
        <v>98.756787618840008</v>
      </c>
      <c r="F236">
        <v>431</v>
      </c>
      <c r="G236">
        <f t="shared" si="15"/>
        <v>97.588101640036101</v>
      </c>
      <c r="H236">
        <f t="shared" si="15"/>
        <v>97.529031007926704</v>
      </c>
      <c r="I236" s="30">
        <v>97.668157870845334</v>
      </c>
      <c r="J236">
        <v>97.668157870845334</v>
      </c>
      <c r="K236">
        <v>97.789491896974411</v>
      </c>
      <c r="N236">
        <v>533</v>
      </c>
      <c r="O236">
        <f t="shared" si="12"/>
        <v>0.97711772583389589</v>
      </c>
      <c r="P236">
        <f t="shared" si="13"/>
        <v>0.97839341190213236</v>
      </c>
      <c r="Q236">
        <f t="shared" si="14"/>
        <v>0.97839341190213236</v>
      </c>
    </row>
    <row r="237" spans="3:17">
      <c r="C237">
        <v>432</v>
      </c>
      <c r="D237">
        <v>98.785074081793979</v>
      </c>
      <c r="E237">
        <v>98.755814399965004</v>
      </c>
      <c r="F237">
        <v>432</v>
      </c>
      <c r="G237">
        <f t="shared" si="15"/>
        <v>97.584908613455241</v>
      </c>
      <c r="H237">
        <f t="shared" si="15"/>
        <v>97.527108778003353</v>
      </c>
      <c r="I237" s="30">
        <v>97.642876625869064</v>
      </c>
      <c r="J237">
        <v>97.642876625869064</v>
      </c>
      <c r="K237">
        <v>97.742711708030399</v>
      </c>
      <c r="N237">
        <v>534</v>
      </c>
      <c r="O237">
        <f t="shared" si="12"/>
        <v>0.97728292114234838</v>
      </c>
      <c r="P237">
        <f t="shared" si="13"/>
        <v>0.97827515871087656</v>
      </c>
      <c r="Q237">
        <f t="shared" si="14"/>
        <v>0.97827515871087656</v>
      </c>
    </row>
    <row r="238" spans="3:17">
      <c r="C238">
        <v>433</v>
      </c>
      <c r="D238">
        <v>98.793665746321423</v>
      </c>
      <c r="E238">
        <v>98.772195171549996</v>
      </c>
      <c r="F238">
        <v>433</v>
      </c>
      <c r="G238">
        <f t="shared" si="15"/>
        <v>97.601883915958837</v>
      </c>
      <c r="H238">
        <f t="shared" si="15"/>
        <v>97.559465390067629</v>
      </c>
      <c r="I238" s="30">
        <v>97.694305676072474</v>
      </c>
      <c r="J238">
        <v>97.694305676072474</v>
      </c>
      <c r="K238">
        <v>97.773319420457241</v>
      </c>
      <c r="N238">
        <v>535</v>
      </c>
      <c r="O238">
        <f t="shared" si="12"/>
        <v>0.97722832391696424</v>
      </c>
      <c r="P238">
        <f t="shared" si="13"/>
        <v>0.97807548021579749</v>
      </c>
      <c r="Q238">
        <f t="shared" si="14"/>
        <v>0.97807548021579749</v>
      </c>
    </row>
    <row r="239" spans="3:17">
      <c r="C239">
        <v>434</v>
      </c>
      <c r="D239">
        <v>98.786543778555711</v>
      </c>
      <c r="E239">
        <v>98.769681386095002</v>
      </c>
      <c r="F239">
        <v>434</v>
      </c>
      <c r="G239">
        <f t="shared" si="15"/>
        <v>97.587812317125042</v>
      </c>
      <c r="H239">
        <f t="shared" si="15"/>
        <v>97.554499611107204</v>
      </c>
      <c r="I239" s="30">
        <v>97.586055321957616</v>
      </c>
      <c r="J239">
        <v>97.586055321957616</v>
      </c>
      <c r="K239">
        <v>97.690743696829713</v>
      </c>
      <c r="N239">
        <v>536</v>
      </c>
      <c r="O239">
        <f t="shared" si="12"/>
        <v>0.97685887257358894</v>
      </c>
      <c r="P239">
        <f t="shared" si="13"/>
        <v>0.97813143020245052</v>
      </c>
      <c r="Q239">
        <f t="shared" si="14"/>
        <v>0.97813143020245052</v>
      </c>
    </row>
    <row r="240" spans="3:17">
      <c r="C240">
        <v>435</v>
      </c>
      <c r="D240">
        <v>98.781306150575716</v>
      </c>
      <c r="E240">
        <v>98.784185496275001</v>
      </c>
      <c r="F240">
        <v>435</v>
      </c>
      <c r="G240">
        <f t="shared" si="15"/>
        <v>97.57746444813769</v>
      </c>
      <c r="H240">
        <f t="shared" si="15"/>
        <v>97.583153041624684</v>
      </c>
      <c r="I240" s="30">
        <v>97.670884496850235</v>
      </c>
      <c r="J240">
        <v>97.670884496850235</v>
      </c>
      <c r="K240">
        <v>97.705920342313277</v>
      </c>
      <c r="N240">
        <v>537</v>
      </c>
      <c r="O240">
        <f t="shared" si="12"/>
        <v>0.97693743610434625</v>
      </c>
      <c r="P240">
        <f t="shared" si="13"/>
        <v>0.97774740107338176</v>
      </c>
      <c r="Q240">
        <f t="shared" si="14"/>
        <v>0.97774740107338176</v>
      </c>
    </row>
    <row r="241" spans="3:17">
      <c r="C241">
        <v>436</v>
      </c>
      <c r="D241">
        <v>98.77108157099488</v>
      </c>
      <c r="E241">
        <v>98.753489454939995</v>
      </c>
      <c r="F241">
        <v>436</v>
      </c>
      <c r="G241">
        <f t="shared" si="15"/>
        <v>97.55726554704124</v>
      </c>
      <c r="H241">
        <f t="shared" si="15"/>
        <v>97.522516795269439</v>
      </c>
      <c r="I241" s="30">
        <v>97.600014718498954</v>
      </c>
      <c r="J241">
        <v>97.600014718498954</v>
      </c>
      <c r="K241">
        <v>97.696091858392336</v>
      </c>
      <c r="N241">
        <v>538</v>
      </c>
      <c r="O241">
        <f t="shared" si="12"/>
        <v>0.97694877020795889</v>
      </c>
      <c r="P241">
        <f t="shared" si="13"/>
        <v>0.97809786404066168</v>
      </c>
      <c r="Q241">
        <f t="shared" si="14"/>
        <v>0.97809786404066168</v>
      </c>
    </row>
    <row r="242" spans="3:17">
      <c r="C242">
        <v>437</v>
      </c>
      <c r="D242">
        <v>98.767161777435106</v>
      </c>
      <c r="E242">
        <v>98.767848215149996</v>
      </c>
      <c r="F242">
        <v>437</v>
      </c>
      <c r="G242">
        <f t="shared" si="15"/>
        <v>97.549522455700384</v>
      </c>
      <c r="H242">
        <f t="shared" si="15"/>
        <v>97.550878410509085</v>
      </c>
      <c r="I242" s="30">
        <v>97.411697036792432</v>
      </c>
      <c r="J242">
        <v>97.411697036792432</v>
      </c>
      <c r="K242">
        <v>97.595988757750959</v>
      </c>
      <c r="N242">
        <v>539</v>
      </c>
      <c r="O242">
        <f t="shared" si="12"/>
        <v>0.9765990152616334</v>
      </c>
      <c r="P242">
        <f t="shared" si="13"/>
        <v>0.97753736542111636</v>
      </c>
      <c r="Q242">
        <f t="shared" si="14"/>
        <v>0.97753736542111636</v>
      </c>
    </row>
    <row r="243" spans="3:17">
      <c r="C243">
        <v>438</v>
      </c>
      <c r="D243">
        <v>98.751480955918254</v>
      </c>
      <c r="E243">
        <v>98.742420730130007</v>
      </c>
      <c r="F243">
        <v>438</v>
      </c>
      <c r="G243">
        <f t="shared" si="15"/>
        <v>97.51854990987087</v>
      </c>
      <c r="H243">
        <f t="shared" si="15"/>
        <v>97.500656516460083</v>
      </c>
      <c r="I243" s="30">
        <v>97.483286173688128</v>
      </c>
      <c r="J243">
        <v>97.483286173688128</v>
      </c>
      <c r="K243">
        <v>97.636668754292614</v>
      </c>
      <c r="N243">
        <v>540</v>
      </c>
      <c r="O243">
        <f t="shared" si="12"/>
        <v>0.97666199159127443</v>
      </c>
      <c r="P243">
        <f t="shared" si="13"/>
        <v>0.97769188628793169</v>
      </c>
      <c r="Q243">
        <f t="shared" si="14"/>
        <v>0.97769188628793169</v>
      </c>
    </row>
    <row r="244" spans="3:17">
      <c r="C244">
        <v>439</v>
      </c>
      <c r="D244">
        <v>98.752870528478255</v>
      </c>
      <c r="E244">
        <v>98.664143953310003</v>
      </c>
      <c r="F244">
        <v>439</v>
      </c>
      <c r="G244">
        <f t="shared" si="15"/>
        <v>97.521294376143885</v>
      </c>
      <c r="H244">
        <f t="shared" si="15"/>
        <v>97.346133020394788</v>
      </c>
      <c r="I244" s="30">
        <v>97.450833423555807</v>
      </c>
      <c r="J244">
        <v>97.450833423555807</v>
      </c>
      <c r="K244">
        <v>97.568250310906777</v>
      </c>
      <c r="N244">
        <v>541</v>
      </c>
      <c r="O244">
        <f t="shared" si="12"/>
        <v>0.97657778507234339</v>
      </c>
      <c r="P244">
        <f t="shared" si="13"/>
        <v>0.97776336244099626</v>
      </c>
      <c r="Q244">
        <f t="shared" si="14"/>
        <v>0.97776336244099626</v>
      </c>
    </row>
    <row r="245" spans="3:17">
      <c r="C245">
        <v>440</v>
      </c>
      <c r="D245">
        <v>98.745509206970866</v>
      </c>
      <c r="E245">
        <v>98.71463283832</v>
      </c>
      <c r="F245">
        <v>440</v>
      </c>
      <c r="G245">
        <f t="shared" si="15"/>
        <v>97.506755885439674</v>
      </c>
      <c r="H245">
        <f t="shared" si="15"/>
        <v>97.445787364043255</v>
      </c>
      <c r="I245" s="30">
        <v>97.466162609675919</v>
      </c>
      <c r="J245">
        <v>97.466162609675919</v>
      </c>
      <c r="K245">
        <v>97.54413741217526</v>
      </c>
      <c r="N245">
        <v>542</v>
      </c>
      <c r="O245">
        <f t="shared" si="12"/>
        <v>0.97692758801393931</v>
      </c>
      <c r="P245">
        <f t="shared" si="13"/>
        <v>0.97743188335481757</v>
      </c>
      <c r="Q245">
        <f t="shared" si="14"/>
        <v>0.97743188335481757</v>
      </c>
    </row>
    <row r="246" spans="3:17">
      <c r="C246">
        <v>441</v>
      </c>
      <c r="D246">
        <v>98.751492065639994</v>
      </c>
      <c r="E246">
        <v>98.689327338975005</v>
      </c>
      <c r="F246">
        <v>441</v>
      </c>
      <c r="G246">
        <f t="shared" si="15"/>
        <v>97.518571851901584</v>
      </c>
      <c r="H246">
        <f t="shared" si="15"/>
        <v>97.395833306193609</v>
      </c>
      <c r="I246" s="30">
        <v>97.472063675662781</v>
      </c>
      <c r="J246">
        <v>97.472063675662781</v>
      </c>
      <c r="K246">
        <v>97.545956728388134</v>
      </c>
      <c r="N246">
        <v>543</v>
      </c>
      <c r="O246">
        <f t="shared" si="12"/>
        <v>0.97680679324869468</v>
      </c>
      <c r="P246">
        <f t="shared" si="13"/>
        <v>0.9775434822026432</v>
      </c>
      <c r="Q246">
        <f t="shared" si="14"/>
        <v>0.9775434822026432</v>
      </c>
    </row>
    <row r="247" spans="3:17">
      <c r="C247">
        <v>442</v>
      </c>
      <c r="D247">
        <v>98.737301179648881</v>
      </c>
      <c r="E247">
        <v>98.708374909300005</v>
      </c>
      <c r="F247">
        <v>442</v>
      </c>
      <c r="G247">
        <f t="shared" si="15"/>
        <v>97.490546442406938</v>
      </c>
      <c r="H247">
        <f t="shared" si="15"/>
        <v>97.433432772349263</v>
      </c>
      <c r="I247" s="30">
        <v>97.458998960365577</v>
      </c>
      <c r="J247">
        <v>97.458998960365577</v>
      </c>
      <c r="K247">
        <v>97.517892369849321</v>
      </c>
      <c r="N247">
        <v>544</v>
      </c>
      <c r="O247">
        <f t="shared" si="12"/>
        <v>0.97666676369790717</v>
      </c>
      <c r="P247">
        <f t="shared" si="13"/>
        <v>0.97743297847170041</v>
      </c>
      <c r="Q247">
        <f t="shared" si="14"/>
        <v>0.97743297847170041</v>
      </c>
    </row>
    <row r="248" spans="3:17">
      <c r="C248">
        <v>443</v>
      </c>
      <c r="D248">
        <v>98.752933167825404</v>
      </c>
      <c r="E248">
        <v>98.708689003535</v>
      </c>
      <c r="F248">
        <v>443</v>
      </c>
      <c r="G248">
        <f t="shared" si="15"/>
        <v>97.521418092489924</v>
      </c>
      <c r="H248">
        <f t="shared" si="15"/>
        <v>97.434052847965916</v>
      </c>
      <c r="I248" s="30">
        <v>97.430946093925485</v>
      </c>
      <c r="J248">
        <v>97.430946093925485</v>
      </c>
      <c r="K248">
        <v>97.52228570537109</v>
      </c>
      <c r="N248">
        <v>545</v>
      </c>
      <c r="O248">
        <f t="shared" si="12"/>
        <v>0.97665945343137006</v>
      </c>
      <c r="P248">
        <f t="shared" si="13"/>
        <v>0.97738782332182939</v>
      </c>
      <c r="Q248">
        <f t="shared" si="14"/>
        <v>0.97738782332182939</v>
      </c>
    </row>
    <row r="249" spans="3:17">
      <c r="C249">
        <v>444</v>
      </c>
      <c r="D249">
        <v>98.73607856191002</v>
      </c>
      <c r="E249">
        <v>98.735602576105009</v>
      </c>
      <c r="F249">
        <v>444</v>
      </c>
      <c r="G249">
        <f t="shared" si="15"/>
        <v>97.488132097836683</v>
      </c>
      <c r="H249">
        <f t="shared" si="15"/>
        <v>97.487192160665543</v>
      </c>
      <c r="I249" s="30">
        <v>97.401348914210999</v>
      </c>
      <c r="J249">
        <v>97.401348914210999</v>
      </c>
      <c r="K249">
        <v>97.458824077684184</v>
      </c>
      <c r="N249">
        <v>546</v>
      </c>
      <c r="O249">
        <f t="shared" si="12"/>
        <v>0.97670794069274625</v>
      </c>
      <c r="P249">
        <f t="shared" si="13"/>
        <v>0.97735268502841055</v>
      </c>
      <c r="Q249">
        <f t="shared" si="14"/>
        <v>0.97735268502841055</v>
      </c>
    </row>
    <row r="250" spans="3:17">
      <c r="C250">
        <v>445</v>
      </c>
      <c r="D250">
        <v>98.746226904858887</v>
      </c>
      <c r="E250">
        <v>98.717876081654993</v>
      </c>
      <c r="F250">
        <v>445</v>
      </c>
      <c r="G250">
        <f t="shared" si="15"/>
        <v>97.508173279458774</v>
      </c>
      <c r="H250">
        <f t="shared" si="15"/>
        <v>97.452190580729905</v>
      </c>
      <c r="I250" s="30">
        <v>97.280591075717481</v>
      </c>
      <c r="J250">
        <v>97.280591075717481</v>
      </c>
      <c r="K250">
        <v>97.460212038418049</v>
      </c>
      <c r="N250">
        <v>547</v>
      </c>
      <c r="O250">
        <f t="shared" si="12"/>
        <v>0.9765338012591781</v>
      </c>
      <c r="P250">
        <f t="shared" si="13"/>
        <v>0.97700352827859138</v>
      </c>
      <c r="Q250">
        <f t="shared" si="14"/>
        <v>0.97700352827859138</v>
      </c>
    </row>
    <row r="251" spans="3:17">
      <c r="C251">
        <v>446</v>
      </c>
      <c r="D251">
        <v>98.726161498841961</v>
      </c>
      <c r="E251">
        <v>98.707206975035007</v>
      </c>
      <c r="F251">
        <v>446</v>
      </c>
      <c r="G251">
        <f t="shared" si="15"/>
        <v>97.468549642954244</v>
      </c>
      <c r="H251">
        <f t="shared" si="15"/>
        <v>97.431127088124001</v>
      </c>
      <c r="I251" s="30">
        <v>97.40829576810286</v>
      </c>
      <c r="J251">
        <v>97.40829576810286</v>
      </c>
      <c r="K251">
        <v>97.440457459243888</v>
      </c>
      <c r="N251">
        <v>548</v>
      </c>
      <c r="O251">
        <f t="shared" si="12"/>
        <v>0.97651756358549913</v>
      </c>
      <c r="P251">
        <f t="shared" si="13"/>
        <v>0.97733528820485571</v>
      </c>
      <c r="Q251">
        <f t="shared" si="14"/>
        <v>0.97733528820485571</v>
      </c>
    </row>
    <row r="252" spans="3:17">
      <c r="C252">
        <v>447</v>
      </c>
      <c r="D252">
        <v>98.73216787218773</v>
      </c>
      <c r="E252">
        <v>98.667694211314995</v>
      </c>
      <c r="F252">
        <v>447</v>
      </c>
      <c r="G252">
        <f t="shared" si="15"/>
        <v>97.480409727418589</v>
      </c>
      <c r="H252">
        <f t="shared" si="15"/>
        <v>97.353138809775615</v>
      </c>
      <c r="I252" s="30">
        <v>97.34084871392615</v>
      </c>
      <c r="J252">
        <v>97.34084871392615</v>
      </c>
      <c r="K252">
        <v>97.414558667178994</v>
      </c>
      <c r="N252">
        <v>549</v>
      </c>
      <c r="O252">
        <f t="shared" si="12"/>
        <v>0.97648078126158411</v>
      </c>
      <c r="P252">
        <f t="shared" si="13"/>
        <v>0.97682091755427847</v>
      </c>
      <c r="Q252">
        <f t="shared" si="14"/>
        <v>0.97682091755427847</v>
      </c>
    </row>
    <row r="253" spans="3:17">
      <c r="C253">
        <v>448</v>
      </c>
      <c r="D253">
        <v>98.743634264444282</v>
      </c>
      <c r="E253">
        <v>98.732040245769994</v>
      </c>
      <c r="F253">
        <v>448</v>
      </c>
      <c r="G253">
        <f t="shared" si="15"/>
        <v>97.503053077503338</v>
      </c>
      <c r="H253">
        <f t="shared" si="15"/>
        <v>97.48015771092345</v>
      </c>
      <c r="I253" s="30">
        <v>97.40070843140272</v>
      </c>
      <c r="J253">
        <v>97.40070843140272</v>
      </c>
      <c r="K253">
        <v>97.401407360720455</v>
      </c>
      <c r="N253">
        <v>550</v>
      </c>
      <c r="O253">
        <f t="shared" si="12"/>
        <v>0.97640203551897931</v>
      </c>
      <c r="P253">
        <f t="shared" si="13"/>
        <v>0.97696670016966169</v>
      </c>
      <c r="Q253">
        <f t="shared" si="14"/>
        <v>0.97696670016966169</v>
      </c>
    </row>
    <row r="254" spans="3:17">
      <c r="C254">
        <v>449</v>
      </c>
      <c r="D254">
        <v>98.746047595458009</v>
      </c>
      <c r="E254">
        <v>98.64764303390001</v>
      </c>
      <c r="F254">
        <v>449</v>
      </c>
      <c r="G254">
        <f t="shared" si="15"/>
        <v>97.507819157244583</v>
      </c>
      <c r="H254">
        <f t="shared" si="15"/>
        <v>97.313574761437621</v>
      </c>
      <c r="I254" s="30">
        <v>97.396049433186903</v>
      </c>
      <c r="J254">
        <v>97.396049433186903</v>
      </c>
      <c r="K254">
        <v>97.419372488470799</v>
      </c>
      <c r="N254">
        <v>551</v>
      </c>
      <c r="O254">
        <f t="shared" si="12"/>
        <v>0.97642744629110145</v>
      </c>
      <c r="P254">
        <f t="shared" si="13"/>
        <v>0.9768482374430455</v>
      </c>
      <c r="Q254">
        <f t="shared" si="14"/>
        <v>0.9768482374430455</v>
      </c>
    </row>
    <row r="255" spans="3:17">
      <c r="C255">
        <v>450</v>
      </c>
      <c r="D255">
        <v>98.756713582528548</v>
      </c>
      <c r="E255">
        <v>98.687402531404999</v>
      </c>
      <c r="F255">
        <v>450</v>
      </c>
      <c r="G255">
        <f t="shared" si="15"/>
        <v>97.528884776215776</v>
      </c>
      <c r="H255">
        <f t="shared" si="15"/>
        <v>97.392034183955616</v>
      </c>
      <c r="I255" s="30">
        <v>97.515389438278035</v>
      </c>
      <c r="J255">
        <v>97.515389438278035</v>
      </c>
      <c r="K255">
        <v>97.404997894118353</v>
      </c>
      <c r="N255">
        <v>552</v>
      </c>
      <c r="O255">
        <f t="shared" si="12"/>
        <v>0.9761798981151486</v>
      </c>
      <c r="P255">
        <f t="shared" si="13"/>
        <v>0.97697296410590861</v>
      </c>
      <c r="Q255">
        <f t="shared" si="14"/>
        <v>0.97697296410590861</v>
      </c>
    </row>
    <row r="256" spans="3:17">
      <c r="C256">
        <v>451</v>
      </c>
      <c r="D256">
        <v>98.763553064862606</v>
      </c>
      <c r="E256">
        <v>98.663220194229993</v>
      </c>
      <c r="F256">
        <v>451</v>
      </c>
      <c r="G256">
        <f t="shared" si="15"/>
        <v>97.542394139959328</v>
      </c>
      <c r="H256">
        <f t="shared" si="15"/>
        <v>97.344310190951134</v>
      </c>
      <c r="I256" s="30">
        <v>97.47343738342596</v>
      </c>
      <c r="J256">
        <v>97.47343738342596</v>
      </c>
      <c r="K256">
        <v>97.445207268513897</v>
      </c>
      <c r="N256">
        <v>553</v>
      </c>
      <c r="O256">
        <f t="shared" si="12"/>
        <v>0.97662154880135266</v>
      </c>
      <c r="P256">
        <f t="shared" si="13"/>
        <v>0.97675225291565715</v>
      </c>
      <c r="Q256">
        <f t="shared" si="14"/>
        <v>0.97675225291565715</v>
      </c>
    </row>
    <row r="257" spans="3:17">
      <c r="C257">
        <v>452</v>
      </c>
      <c r="D257">
        <v>98.768291419541157</v>
      </c>
      <c r="E257">
        <v>98.712144978525004</v>
      </c>
      <c r="F257">
        <v>452</v>
      </c>
      <c r="G257">
        <f t="shared" si="15"/>
        <v>97.551753899354068</v>
      </c>
      <c r="H257">
        <f t="shared" si="15"/>
        <v>97.440875662613408</v>
      </c>
      <c r="I257" s="30">
        <v>97.460909813329764</v>
      </c>
      <c r="J257">
        <v>97.460909813329764</v>
      </c>
      <c r="K257">
        <v>97.40180589665863</v>
      </c>
      <c r="N257">
        <v>554</v>
      </c>
      <c r="O257">
        <f t="shared" si="12"/>
        <v>0.97654518319554517</v>
      </c>
      <c r="P257">
        <f t="shared" si="13"/>
        <v>0.97680201945129608</v>
      </c>
      <c r="Q257">
        <f t="shared" si="14"/>
        <v>0.97680201945129608</v>
      </c>
    </row>
    <row r="258" spans="3:17">
      <c r="C258">
        <v>453</v>
      </c>
      <c r="D258">
        <v>98.754021308726564</v>
      </c>
      <c r="E258">
        <v>98.711078340645003</v>
      </c>
      <c r="F258">
        <v>453</v>
      </c>
      <c r="G258">
        <f t="shared" si="15"/>
        <v>97.523567246444216</v>
      </c>
      <c r="H258">
        <f t="shared" si="15"/>
        <v>97.438769871729534</v>
      </c>
      <c r="I258" s="30">
        <v>97.425713585261292</v>
      </c>
      <c r="J258">
        <v>97.425713585261292</v>
      </c>
      <c r="K258">
        <v>97.440327188383364</v>
      </c>
      <c r="N258">
        <v>555</v>
      </c>
      <c r="O258">
        <f t="shared" si="12"/>
        <v>0.97633402979268991</v>
      </c>
      <c r="P258">
        <f t="shared" si="13"/>
        <v>0.97659472224420951</v>
      </c>
      <c r="Q258">
        <f t="shared" si="14"/>
        <v>0.97659472224420951</v>
      </c>
    </row>
    <row r="259" spans="3:17">
      <c r="C259">
        <v>454</v>
      </c>
      <c r="D259">
        <v>98.754915360277693</v>
      </c>
      <c r="E259">
        <v>98.705914237195003</v>
      </c>
      <c r="F259">
        <v>454</v>
      </c>
      <c r="G259">
        <f t="shared" si="15"/>
        <v>97.525333078156123</v>
      </c>
      <c r="H259">
        <f t="shared" si="15"/>
        <v>97.428575054004952</v>
      </c>
      <c r="I259" s="30">
        <v>97.552046151665863</v>
      </c>
      <c r="J259">
        <v>97.552046151665863</v>
      </c>
      <c r="K259">
        <v>97.431574030279535</v>
      </c>
      <c r="N259">
        <v>556</v>
      </c>
      <c r="O259">
        <f t="shared" si="12"/>
        <v>0.97631047829818485</v>
      </c>
      <c r="P259">
        <f t="shared" si="13"/>
        <v>0.97667757436603664</v>
      </c>
      <c r="Q259">
        <f t="shared" si="14"/>
        <v>0.97667757436603664</v>
      </c>
    </row>
    <row r="260" spans="3:17">
      <c r="C260">
        <v>455</v>
      </c>
      <c r="D260">
        <v>98.759091706906844</v>
      </c>
      <c r="E260">
        <v>98.736610624994995</v>
      </c>
      <c r="F260">
        <v>455</v>
      </c>
      <c r="G260">
        <f t="shared" si="15"/>
        <v>97.533581947732358</v>
      </c>
      <c r="H260">
        <f t="shared" si="15"/>
        <v>97.489182777118742</v>
      </c>
      <c r="I260" s="30">
        <v>97.28630463043163</v>
      </c>
      <c r="J260">
        <v>97.28630463043163</v>
      </c>
      <c r="K260">
        <v>97.41599159013758</v>
      </c>
      <c r="N260">
        <v>557</v>
      </c>
      <c r="O260">
        <f t="shared" ref="O260:O323" si="16">G362/100</f>
        <v>0.97643651866984493</v>
      </c>
      <c r="P260">
        <f t="shared" ref="P260:P323" si="17">K362/100</f>
        <v>0.97655031971556294</v>
      </c>
      <c r="Q260">
        <f t="shared" ref="Q260:Q323" si="18">K362/100</f>
        <v>0.97655031971556294</v>
      </c>
    </row>
    <row r="261" spans="3:17">
      <c r="C261">
        <v>456</v>
      </c>
      <c r="D261">
        <v>98.745577724157158</v>
      </c>
      <c r="E261">
        <v>98.737163461085004</v>
      </c>
      <c r="F261">
        <v>456</v>
      </c>
      <c r="G261">
        <f t="shared" si="15"/>
        <v>97.506891200775641</v>
      </c>
      <c r="H261">
        <f t="shared" si="15"/>
        <v>97.490274483410218</v>
      </c>
      <c r="I261" s="30">
        <v>97.383360322778387</v>
      </c>
      <c r="J261">
        <v>97.383360322778387</v>
      </c>
      <c r="K261">
        <v>97.39552685386451</v>
      </c>
      <c r="N261">
        <v>558</v>
      </c>
      <c r="O261">
        <f t="shared" si="16"/>
        <v>0.97657918542809408</v>
      </c>
      <c r="P261">
        <f t="shared" si="17"/>
        <v>0.97661004843355781</v>
      </c>
      <c r="Q261">
        <f t="shared" si="18"/>
        <v>0.97661004843355781</v>
      </c>
    </row>
    <row r="262" spans="3:17">
      <c r="C262">
        <v>457</v>
      </c>
      <c r="D262">
        <v>98.743159432527108</v>
      </c>
      <c r="E262">
        <v>98.666624202729992</v>
      </c>
      <c r="F262">
        <v>457</v>
      </c>
      <c r="G262">
        <f t="shared" ref="G262:H325" si="19">(D262/100)^2*100</f>
        <v>97.502115347174666</v>
      </c>
      <c r="H262">
        <f t="shared" si="19"/>
        <v>97.351027315627434</v>
      </c>
      <c r="I262" s="30">
        <v>97.292584694963139</v>
      </c>
      <c r="J262">
        <v>97.292584694963139</v>
      </c>
      <c r="K262">
        <v>97.424189855823556</v>
      </c>
      <c r="N262">
        <v>559</v>
      </c>
      <c r="O262">
        <f t="shared" si="16"/>
        <v>0.97657762727294029</v>
      </c>
      <c r="P262">
        <f t="shared" si="17"/>
        <v>0.9768041472743153</v>
      </c>
      <c r="Q262">
        <f t="shared" si="18"/>
        <v>0.9768041472743153</v>
      </c>
    </row>
    <row r="263" spans="3:17">
      <c r="C263">
        <v>458</v>
      </c>
      <c r="D263">
        <v>98.756031882727129</v>
      </c>
      <c r="E263">
        <v>98.695785307429986</v>
      </c>
      <c r="F263">
        <v>458</v>
      </c>
      <c r="G263">
        <f t="shared" si="19"/>
        <v>97.527538332222164</v>
      </c>
      <c r="H263">
        <f t="shared" si="19"/>
        <v>97.408580374503117</v>
      </c>
      <c r="I263" s="30">
        <v>97.366390366684783</v>
      </c>
      <c r="J263">
        <v>97.366390366684783</v>
      </c>
      <c r="K263">
        <v>97.374189848694925</v>
      </c>
      <c r="N263">
        <v>560</v>
      </c>
      <c r="O263">
        <f t="shared" si="16"/>
        <v>0.97648650839838869</v>
      </c>
      <c r="P263">
        <f t="shared" si="17"/>
        <v>0.97623415700483629</v>
      </c>
      <c r="Q263">
        <f t="shared" si="18"/>
        <v>0.97623415700483629</v>
      </c>
    </row>
    <row r="264" spans="3:17">
      <c r="C264">
        <v>459</v>
      </c>
      <c r="D264">
        <v>98.755218510426275</v>
      </c>
      <c r="E264">
        <v>98.680260732899995</v>
      </c>
      <c r="F264">
        <v>459</v>
      </c>
      <c r="G264">
        <f t="shared" si="19"/>
        <v>97.525931830420404</v>
      </c>
      <c r="H264">
        <f t="shared" si="19"/>
        <v>97.37793858313124</v>
      </c>
      <c r="I264" s="30">
        <v>97.40410852607269</v>
      </c>
      <c r="J264">
        <v>97.40410852607269</v>
      </c>
      <c r="K264">
        <v>97.427144102286391</v>
      </c>
      <c r="N264">
        <v>561</v>
      </c>
      <c r="O264">
        <f t="shared" si="16"/>
        <v>0.97639694507625419</v>
      </c>
      <c r="P264">
        <f t="shared" si="17"/>
        <v>0.97666562690912273</v>
      </c>
      <c r="Q264">
        <f t="shared" si="18"/>
        <v>0.97666562690912273</v>
      </c>
    </row>
    <row r="265" spans="3:17">
      <c r="C265">
        <v>460</v>
      </c>
      <c r="D265">
        <v>98.762857161518568</v>
      </c>
      <c r="E265">
        <v>98.702091937099993</v>
      </c>
      <c r="F265">
        <v>460</v>
      </c>
      <c r="G265">
        <f t="shared" si="19"/>
        <v>97.541019547065204</v>
      </c>
      <c r="H265">
        <f t="shared" si="19"/>
        <v>97.421029527597398</v>
      </c>
      <c r="I265" s="30">
        <v>97.396245659447061</v>
      </c>
      <c r="J265">
        <v>97.396245659447061</v>
      </c>
      <c r="K265">
        <v>97.386724422408975</v>
      </c>
      <c r="N265">
        <v>562</v>
      </c>
      <c r="O265">
        <f t="shared" si="16"/>
        <v>0.97603334686931664</v>
      </c>
      <c r="P265">
        <f t="shared" si="17"/>
        <v>0.97623871006785368</v>
      </c>
      <c r="Q265">
        <f t="shared" si="18"/>
        <v>0.97623871006785368</v>
      </c>
    </row>
    <row r="266" spans="3:17">
      <c r="C266">
        <v>461</v>
      </c>
      <c r="D266">
        <v>98.766159981588572</v>
      </c>
      <c r="E266">
        <v>98.713328878189998</v>
      </c>
      <c r="F266">
        <v>461</v>
      </c>
      <c r="G266">
        <f t="shared" si="19"/>
        <v>97.547543575087474</v>
      </c>
      <c r="H266">
        <f t="shared" si="19"/>
        <v>97.443212982136998</v>
      </c>
      <c r="I266" s="30">
        <v>97.552672636141708</v>
      </c>
      <c r="J266">
        <v>97.552672636141708</v>
      </c>
      <c r="K266">
        <v>97.454025420023967</v>
      </c>
      <c r="N266">
        <v>563</v>
      </c>
      <c r="O266">
        <f t="shared" si="16"/>
        <v>0.9761844529316136</v>
      </c>
      <c r="P266">
        <f t="shared" si="17"/>
        <v>0.97654683961853761</v>
      </c>
      <c r="Q266">
        <f t="shared" si="18"/>
        <v>0.97654683961853761</v>
      </c>
    </row>
    <row r="267" spans="3:17">
      <c r="C267">
        <v>462</v>
      </c>
      <c r="D267">
        <v>98.776510309316009</v>
      </c>
      <c r="E267">
        <v>98.719469514585001</v>
      </c>
      <c r="F267">
        <v>462</v>
      </c>
      <c r="G267">
        <f t="shared" si="19"/>
        <v>97.567989888864133</v>
      </c>
      <c r="H267">
        <f t="shared" si="19"/>
        <v>97.455336612410775</v>
      </c>
      <c r="I267" s="30">
        <v>97.428522378801432</v>
      </c>
      <c r="J267">
        <v>97.428522378801432</v>
      </c>
      <c r="K267">
        <v>97.404183779956725</v>
      </c>
      <c r="N267">
        <v>564</v>
      </c>
      <c r="O267">
        <f t="shared" si="16"/>
        <v>0.97627391565203681</v>
      </c>
      <c r="P267">
        <f t="shared" si="17"/>
        <v>0.97608386138622061</v>
      </c>
      <c r="Q267">
        <f t="shared" si="18"/>
        <v>0.97608386138622061</v>
      </c>
    </row>
    <row r="268" spans="3:17">
      <c r="C268">
        <v>463</v>
      </c>
      <c r="D268">
        <v>98.772738160497155</v>
      </c>
      <c r="E268">
        <v>98.744421804924997</v>
      </c>
      <c r="F268">
        <v>463</v>
      </c>
      <c r="G268">
        <f t="shared" si="19"/>
        <v>97.560538037221306</v>
      </c>
      <c r="H268">
        <f t="shared" si="19"/>
        <v>97.504608375889475</v>
      </c>
      <c r="I268" s="30">
        <v>97.41577152303617</v>
      </c>
      <c r="J268">
        <v>97.41577152303617</v>
      </c>
      <c r="K268">
        <v>97.402667306001533</v>
      </c>
      <c r="N268">
        <v>565</v>
      </c>
      <c r="O268">
        <f t="shared" si="16"/>
        <v>0.97620291794243652</v>
      </c>
      <c r="P268">
        <f t="shared" si="17"/>
        <v>0.97633473616181432</v>
      </c>
      <c r="Q268">
        <f t="shared" si="18"/>
        <v>0.97633473616181432</v>
      </c>
    </row>
    <row r="269" spans="3:17">
      <c r="C269">
        <v>464</v>
      </c>
      <c r="D269">
        <v>98.779388664035991</v>
      </c>
      <c r="E269">
        <v>98.735129708074993</v>
      </c>
      <c r="F269">
        <v>464</v>
      </c>
      <c r="G269">
        <f t="shared" si="19"/>
        <v>97.573676248406827</v>
      </c>
      <c r="H269">
        <f t="shared" si="19"/>
        <v>97.486258384703945</v>
      </c>
      <c r="I269" s="30">
        <v>97.433803691511926</v>
      </c>
      <c r="J269">
        <v>97.433803691511926</v>
      </c>
      <c r="K269">
        <v>97.441831203898587</v>
      </c>
      <c r="N269">
        <v>566</v>
      </c>
      <c r="O269">
        <f t="shared" si="16"/>
        <v>0.97620910227564583</v>
      </c>
      <c r="P269">
        <f t="shared" si="17"/>
        <v>0.9759052373459447</v>
      </c>
      <c r="Q269">
        <f t="shared" si="18"/>
        <v>0.9759052373459447</v>
      </c>
    </row>
    <row r="270" spans="3:17">
      <c r="C270">
        <v>465</v>
      </c>
      <c r="D270">
        <v>98.777930711929727</v>
      </c>
      <c r="E270">
        <v>98.722391183119996</v>
      </c>
      <c r="F270">
        <v>465</v>
      </c>
      <c r="G270">
        <f t="shared" si="19"/>
        <v>97.570795957307894</v>
      </c>
      <c r="H270">
        <f t="shared" si="19"/>
        <v>97.461105209129684</v>
      </c>
      <c r="I270" s="30">
        <v>97.463329894975303</v>
      </c>
      <c r="J270">
        <v>97.463329894975303</v>
      </c>
      <c r="K270">
        <v>97.395766103642018</v>
      </c>
      <c r="N270">
        <v>567</v>
      </c>
      <c r="O270">
        <f t="shared" si="16"/>
        <v>0.97611217469221745</v>
      </c>
      <c r="P270">
        <f t="shared" si="17"/>
        <v>0.97605380242854967</v>
      </c>
      <c r="Q270">
        <f t="shared" si="18"/>
        <v>0.97605380242854967</v>
      </c>
    </row>
    <row r="271" spans="3:17">
      <c r="C271">
        <v>466</v>
      </c>
      <c r="D271">
        <v>98.778852052207739</v>
      </c>
      <c r="E271">
        <v>98.723704689399995</v>
      </c>
      <c r="F271">
        <v>466</v>
      </c>
      <c r="G271">
        <f t="shared" si="19"/>
        <v>97.572616127519467</v>
      </c>
      <c r="H271">
        <f t="shared" si="19"/>
        <v>97.463698675998572</v>
      </c>
      <c r="I271" s="30">
        <v>97.475684015156716</v>
      </c>
      <c r="J271">
        <v>97.475684015156716</v>
      </c>
      <c r="K271">
        <v>97.449154486360158</v>
      </c>
      <c r="N271">
        <v>568</v>
      </c>
      <c r="O271">
        <f t="shared" si="16"/>
        <v>0.97630507109311471</v>
      </c>
      <c r="P271">
        <f t="shared" si="17"/>
        <v>0.97565259963542361</v>
      </c>
      <c r="Q271">
        <f t="shared" si="18"/>
        <v>0.97565259963542361</v>
      </c>
    </row>
    <row r="272" spans="3:17">
      <c r="C272">
        <v>467</v>
      </c>
      <c r="D272">
        <v>98.789784948549141</v>
      </c>
      <c r="E272">
        <v>98.739933186455005</v>
      </c>
      <c r="F272">
        <v>467</v>
      </c>
      <c r="G272">
        <f t="shared" si="19"/>
        <v>97.59421610180587</v>
      </c>
      <c r="H272">
        <f t="shared" si="19"/>
        <v>97.495744056655994</v>
      </c>
      <c r="I272" s="30">
        <v>97.482325286184476</v>
      </c>
      <c r="J272">
        <v>97.482325286184476</v>
      </c>
      <c r="K272">
        <v>97.418194287677466</v>
      </c>
      <c r="N272">
        <v>569</v>
      </c>
      <c r="O272">
        <f t="shared" si="16"/>
        <v>0.97629662425368968</v>
      </c>
      <c r="P272">
        <f t="shared" si="17"/>
        <v>0.97613618221790421</v>
      </c>
      <c r="Q272">
        <f t="shared" si="18"/>
        <v>0.97613618221790421</v>
      </c>
    </row>
    <row r="273" spans="3:17">
      <c r="C273">
        <v>468</v>
      </c>
      <c r="D273">
        <v>98.794307994708873</v>
      </c>
      <c r="E273">
        <v>98.751918634090003</v>
      </c>
      <c r="F273">
        <v>468</v>
      </c>
      <c r="G273">
        <f t="shared" si="19"/>
        <v>97.603152921533976</v>
      </c>
      <c r="H273">
        <f t="shared" si="19"/>
        <v>97.519414339139331</v>
      </c>
      <c r="I273" s="30">
        <v>97.514445485376754</v>
      </c>
      <c r="J273">
        <v>97.514445485376754</v>
      </c>
      <c r="K273">
        <v>97.465822532066525</v>
      </c>
      <c r="N273">
        <v>570</v>
      </c>
      <c r="O273">
        <f t="shared" si="16"/>
        <v>0.97633380504582012</v>
      </c>
      <c r="P273">
        <f t="shared" si="17"/>
        <v>0.97583217724937055</v>
      </c>
      <c r="Q273">
        <f t="shared" si="18"/>
        <v>0.97583217724937055</v>
      </c>
    </row>
    <row r="274" spans="3:17">
      <c r="C274">
        <v>469</v>
      </c>
      <c r="D274">
        <v>98.794919907423179</v>
      </c>
      <c r="E274">
        <v>98.763356492309995</v>
      </c>
      <c r="F274">
        <v>469</v>
      </c>
      <c r="G274">
        <f t="shared" si="19"/>
        <v>97.604361995141602</v>
      </c>
      <c r="H274">
        <f t="shared" si="19"/>
        <v>97.542005856271103</v>
      </c>
      <c r="I274" s="30">
        <v>97.456555959199989</v>
      </c>
      <c r="J274">
        <v>97.456555959199989</v>
      </c>
      <c r="K274">
        <v>97.452186676019934</v>
      </c>
      <c r="N274">
        <v>571</v>
      </c>
      <c r="O274">
        <f t="shared" si="16"/>
        <v>0.97636973061379284</v>
      </c>
      <c r="P274">
        <f t="shared" si="17"/>
        <v>0.97557361118448338</v>
      </c>
      <c r="Q274">
        <f t="shared" si="18"/>
        <v>0.97557361118448338</v>
      </c>
    </row>
    <row r="275" spans="3:17">
      <c r="C275">
        <v>470</v>
      </c>
      <c r="D275">
        <v>98.787697954174888</v>
      </c>
      <c r="E275">
        <v>98.780348221369991</v>
      </c>
      <c r="F275">
        <v>470</v>
      </c>
      <c r="G275">
        <f t="shared" si="19"/>
        <v>97.590092670852897</v>
      </c>
      <c r="H275">
        <f t="shared" si="19"/>
        <v>97.57557194735115</v>
      </c>
      <c r="I275" s="30">
        <v>97.54401149267764</v>
      </c>
      <c r="J275">
        <v>97.54401149267764</v>
      </c>
      <c r="K275">
        <v>97.459706635920114</v>
      </c>
      <c r="N275">
        <v>572</v>
      </c>
      <c r="O275">
        <f t="shared" si="16"/>
        <v>0.97610210864535585</v>
      </c>
      <c r="P275">
        <f t="shared" si="17"/>
        <v>0.97613385711025102</v>
      </c>
      <c r="Q275">
        <f t="shared" si="18"/>
        <v>0.97613385711025102</v>
      </c>
    </row>
    <row r="276" spans="3:17">
      <c r="C276">
        <v>471</v>
      </c>
      <c r="D276">
        <v>98.804576313261734</v>
      </c>
      <c r="E276">
        <v>98.757703281749997</v>
      </c>
      <c r="F276">
        <v>471</v>
      </c>
      <c r="G276">
        <f t="shared" si="19"/>
        <v>97.623443004431621</v>
      </c>
      <c r="H276">
        <f t="shared" si="19"/>
        <v>97.530839574861744</v>
      </c>
      <c r="I276" s="30">
        <v>97.506449441077365</v>
      </c>
      <c r="J276">
        <v>97.506449441077365</v>
      </c>
      <c r="K276">
        <v>97.504511126990351</v>
      </c>
      <c r="N276">
        <v>573</v>
      </c>
      <c r="O276">
        <f t="shared" si="16"/>
        <v>0.97623040874287392</v>
      </c>
      <c r="P276">
        <f t="shared" si="17"/>
        <v>0.97532526600596281</v>
      </c>
      <c r="Q276">
        <f t="shared" si="18"/>
        <v>0.97532526600596281</v>
      </c>
    </row>
    <row r="277" spans="3:17">
      <c r="C277">
        <v>472</v>
      </c>
      <c r="D277">
        <v>98.80241213843972</v>
      </c>
      <c r="E277">
        <v>98.787814634154998</v>
      </c>
      <c r="F277">
        <v>472</v>
      </c>
      <c r="G277">
        <f t="shared" si="19"/>
        <v>97.619166443741008</v>
      </c>
      <c r="H277">
        <f t="shared" si="19"/>
        <v>97.590323201921692</v>
      </c>
      <c r="I277" s="30">
        <v>97.493598246024291</v>
      </c>
      <c r="J277">
        <v>97.493598246024291</v>
      </c>
      <c r="K277">
        <v>97.471796867710466</v>
      </c>
      <c r="N277">
        <v>574</v>
      </c>
      <c r="O277">
        <f t="shared" si="16"/>
        <v>0.97606897320789376</v>
      </c>
      <c r="P277">
        <f t="shared" si="17"/>
        <v>0.9757802853362052</v>
      </c>
      <c r="Q277">
        <f t="shared" si="18"/>
        <v>0.9757802853362052</v>
      </c>
    </row>
    <row r="278" spans="3:17">
      <c r="C278">
        <v>473</v>
      </c>
      <c r="D278">
        <v>98.805954799433721</v>
      </c>
      <c r="E278">
        <v>98.762446286439996</v>
      </c>
      <c r="F278">
        <v>473</v>
      </c>
      <c r="G278">
        <f t="shared" si="19"/>
        <v>97.626167038277401</v>
      </c>
      <c r="H278">
        <f t="shared" si="19"/>
        <v>97.540207964819459</v>
      </c>
      <c r="I278" s="30">
        <v>97.528163607559421</v>
      </c>
      <c r="J278">
        <v>97.528163607559421</v>
      </c>
      <c r="K278">
        <v>97.495279061638499</v>
      </c>
      <c r="N278">
        <v>575</v>
      </c>
      <c r="O278">
        <f t="shared" si="16"/>
        <v>0.97604396639595292</v>
      </c>
      <c r="P278">
        <f t="shared" si="17"/>
        <v>0.97538564834476527</v>
      </c>
      <c r="Q278">
        <f t="shared" si="18"/>
        <v>0.97538564834476527</v>
      </c>
    </row>
    <row r="279" spans="3:17">
      <c r="C279">
        <v>474</v>
      </c>
      <c r="D279">
        <v>98.808622888818022</v>
      </c>
      <c r="E279">
        <v>98.77137061677</v>
      </c>
      <c r="F279">
        <v>474</v>
      </c>
      <c r="G279">
        <f t="shared" si="19"/>
        <v>97.631439571846528</v>
      </c>
      <c r="H279">
        <f t="shared" si="19"/>
        <v>97.557836535153371</v>
      </c>
      <c r="I279" s="30">
        <v>97.563154470246687</v>
      </c>
      <c r="J279">
        <v>97.563154470246687</v>
      </c>
      <c r="K279">
        <v>97.495075409296646</v>
      </c>
      <c r="N279">
        <v>576</v>
      </c>
      <c r="O279">
        <f t="shared" si="16"/>
        <v>0.97602832411478413</v>
      </c>
      <c r="P279">
        <f t="shared" si="17"/>
        <v>0.97559387678146681</v>
      </c>
      <c r="Q279">
        <f t="shared" si="18"/>
        <v>0.97559387678146681</v>
      </c>
    </row>
    <row r="280" spans="3:17">
      <c r="C280">
        <v>475</v>
      </c>
      <c r="D280">
        <v>98.812616508625453</v>
      </c>
      <c r="E280">
        <v>98.778649603909997</v>
      </c>
      <c r="F280">
        <v>475</v>
      </c>
      <c r="G280">
        <f t="shared" si="19"/>
        <v>97.639331812806788</v>
      </c>
      <c r="H280">
        <f t="shared" si="19"/>
        <v>97.572216175720285</v>
      </c>
      <c r="I280" s="30">
        <v>97.601704689568834</v>
      </c>
      <c r="J280">
        <v>97.601704689568834</v>
      </c>
      <c r="K280">
        <v>97.530040713144942</v>
      </c>
      <c r="N280">
        <v>577</v>
      </c>
      <c r="O280">
        <f t="shared" si="16"/>
        <v>0.97627258710069953</v>
      </c>
      <c r="P280">
        <f t="shared" si="17"/>
        <v>0.97548418038207041</v>
      </c>
      <c r="Q280">
        <f t="shared" si="18"/>
        <v>0.97548418038207041</v>
      </c>
    </row>
    <row r="281" spans="3:17">
      <c r="C281">
        <v>476</v>
      </c>
      <c r="D281">
        <v>98.821143841592587</v>
      </c>
      <c r="E281">
        <v>98.819386209620006</v>
      </c>
      <c r="F281">
        <v>476</v>
      </c>
      <c r="G281">
        <f t="shared" si="19"/>
        <v>97.656184701607316</v>
      </c>
      <c r="H281">
        <f t="shared" si="19"/>
        <v>97.652710908460378</v>
      </c>
      <c r="I281" s="30">
        <v>97.636717561737825</v>
      </c>
      <c r="J281">
        <v>97.636717561737825</v>
      </c>
      <c r="K281">
        <v>97.534212545716684</v>
      </c>
      <c r="N281">
        <v>578</v>
      </c>
      <c r="O281">
        <f t="shared" si="16"/>
        <v>0.97605746100138224</v>
      </c>
      <c r="P281">
        <f t="shared" si="17"/>
        <v>0.97536911173207541</v>
      </c>
      <c r="Q281">
        <f t="shared" si="18"/>
        <v>0.97536911173207541</v>
      </c>
    </row>
    <row r="282" spans="3:17">
      <c r="C282">
        <v>477</v>
      </c>
      <c r="D282">
        <v>98.821050966557422</v>
      </c>
      <c r="E282">
        <v>98.826577895875005</v>
      </c>
      <c r="F282">
        <v>477</v>
      </c>
      <c r="G282">
        <f t="shared" si="19"/>
        <v>97.656001141349392</v>
      </c>
      <c r="H282">
        <f t="shared" si="19"/>
        <v>97.6669249860945</v>
      </c>
      <c r="I282" s="30">
        <v>97.605151490074576</v>
      </c>
      <c r="J282">
        <v>97.605151490074576</v>
      </c>
      <c r="K282">
        <v>97.554159757824252</v>
      </c>
      <c r="N282">
        <v>579</v>
      </c>
      <c r="O282">
        <f t="shared" si="16"/>
        <v>0.97646113383958233</v>
      </c>
      <c r="P282">
        <f t="shared" si="17"/>
        <v>0.9758320017217198</v>
      </c>
      <c r="Q282">
        <f t="shared" si="18"/>
        <v>0.9758320017217198</v>
      </c>
    </row>
    <row r="283" spans="3:17">
      <c r="C283">
        <v>478</v>
      </c>
      <c r="D283">
        <v>98.82598552705916</v>
      </c>
      <c r="E283">
        <v>98.801274624875006</v>
      </c>
      <c r="F283">
        <v>478</v>
      </c>
      <c r="G283">
        <f t="shared" si="19"/>
        <v>97.665754153945059</v>
      </c>
      <c r="H283">
        <f t="shared" si="19"/>
        <v>97.616918674999681</v>
      </c>
      <c r="I283" s="30">
        <v>97.636645902437181</v>
      </c>
      <c r="J283">
        <v>97.636645902437181</v>
      </c>
      <c r="K283">
        <v>97.565426769349017</v>
      </c>
      <c r="N283">
        <v>580</v>
      </c>
      <c r="O283">
        <f t="shared" si="16"/>
        <v>0.97629279717662043</v>
      </c>
      <c r="P283">
        <f t="shared" si="17"/>
        <v>0.97525897383103977</v>
      </c>
      <c r="Q283">
        <f t="shared" si="18"/>
        <v>0.97525897383103977</v>
      </c>
    </row>
    <row r="284" spans="3:17">
      <c r="C284">
        <v>479</v>
      </c>
      <c r="D284">
        <v>98.828471334576889</v>
      </c>
      <c r="E284">
        <v>98.816779859060006</v>
      </c>
      <c r="F284">
        <v>479</v>
      </c>
      <c r="G284">
        <f t="shared" si="19"/>
        <v>97.670667463292844</v>
      </c>
      <c r="H284">
        <f t="shared" si="19"/>
        <v>97.647559817139282</v>
      </c>
      <c r="I284" s="30">
        <v>97.61755656889467</v>
      </c>
      <c r="J284">
        <v>97.61755656889467</v>
      </c>
      <c r="K284">
        <v>97.567371451423426</v>
      </c>
      <c r="N284">
        <v>581</v>
      </c>
      <c r="O284">
        <f t="shared" si="16"/>
        <v>0.97613423061078075</v>
      </c>
      <c r="P284">
        <f t="shared" si="17"/>
        <v>0.97531697070124279</v>
      </c>
      <c r="Q284">
        <f t="shared" si="18"/>
        <v>0.97531697070124279</v>
      </c>
    </row>
    <row r="285" spans="3:17">
      <c r="C285">
        <v>480</v>
      </c>
      <c r="D285">
        <v>98.832593583728567</v>
      </c>
      <c r="E285">
        <v>98.814292561085011</v>
      </c>
      <c r="F285">
        <v>480</v>
      </c>
      <c r="G285">
        <f t="shared" si="19"/>
        <v>97.678815544864648</v>
      </c>
      <c r="H285">
        <f t="shared" si="19"/>
        <v>97.642644143477014</v>
      </c>
      <c r="I285" s="30">
        <v>97.573972331460595</v>
      </c>
      <c r="J285">
        <v>97.573972331460595</v>
      </c>
      <c r="K285">
        <v>97.578426696705947</v>
      </c>
      <c r="N285">
        <v>582</v>
      </c>
      <c r="O285">
        <f t="shared" si="16"/>
        <v>0.97602160518359282</v>
      </c>
      <c r="P285">
        <f t="shared" si="17"/>
        <v>0.97541447961658378</v>
      </c>
      <c r="Q285">
        <f t="shared" si="18"/>
        <v>0.97541447961658378</v>
      </c>
    </row>
    <row r="286" spans="3:17">
      <c r="C286">
        <v>481</v>
      </c>
      <c r="D286">
        <v>98.834349388591718</v>
      </c>
      <c r="E286">
        <v>98.830206193845001</v>
      </c>
      <c r="F286">
        <v>481</v>
      </c>
      <c r="G286">
        <f t="shared" si="19"/>
        <v>97.682286190662197</v>
      </c>
      <c r="H286">
        <f t="shared" si="19"/>
        <v>97.674096563179191</v>
      </c>
      <c r="I286" s="30">
        <v>97.622095980537466</v>
      </c>
      <c r="J286">
        <v>97.622095980537466</v>
      </c>
      <c r="K286">
        <v>97.58983928124951</v>
      </c>
      <c r="N286">
        <v>583</v>
      </c>
      <c r="O286">
        <f t="shared" si="16"/>
        <v>0.97608440549748521</v>
      </c>
      <c r="P286">
        <f t="shared" si="17"/>
        <v>0.97518915095717762</v>
      </c>
      <c r="Q286">
        <f t="shared" si="18"/>
        <v>0.97518915095717762</v>
      </c>
    </row>
    <row r="287" spans="3:17">
      <c r="C287">
        <v>482</v>
      </c>
      <c r="D287">
        <v>98.83205374787488</v>
      </c>
      <c r="E287">
        <v>98.819777720454994</v>
      </c>
      <c r="F287">
        <v>482</v>
      </c>
      <c r="G287">
        <f t="shared" si="19"/>
        <v>97.677748480228303</v>
      </c>
      <c r="H287">
        <f t="shared" si="19"/>
        <v>97.653484687201328</v>
      </c>
      <c r="I287" s="30">
        <v>97.616278690703325</v>
      </c>
      <c r="J287">
        <v>97.616278690703325</v>
      </c>
      <c r="K287">
        <v>97.592730944300513</v>
      </c>
      <c r="N287">
        <v>584</v>
      </c>
      <c r="O287">
        <f t="shared" si="16"/>
        <v>0.97614562598458721</v>
      </c>
      <c r="P287">
        <f t="shared" si="17"/>
        <v>0.97525517263291117</v>
      </c>
      <c r="Q287">
        <f t="shared" si="18"/>
        <v>0.97525517263291117</v>
      </c>
    </row>
    <row r="288" spans="3:17">
      <c r="C288">
        <v>483</v>
      </c>
      <c r="D288">
        <v>98.840576217684585</v>
      </c>
      <c r="E288">
        <v>98.849306104264997</v>
      </c>
      <c r="F288">
        <v>483</v>
      </c>
      <c r="G288">
        <f t="shared" si="19"/>
        <v>97.694595070439149</v>
      </c>
      <c r="H288">
        <f t="shared" si="19"/>
        <v>97.711853172946817</v>
      </c>
      <c r="I288" s="30">
        <v>97.742308431224359</v>
      </c>
      <c r="J288">
        <v>97.742308431224359</v>
      </c>
      <c r="K288">
        <v>97.622347754187118</v>
      </c>
      <c r="N288">
        <v>585</v>
      </c>
      <c r="O288">
        <f t="shared" si="16"/>
        <v>0.97612738580859182</v>
      </c>
      <c r="P288">
        <f t="shared" si="17"/>
        <v>0.97504843135053421</v>
      </c>
      <c r="Q288">
        <f t="shared" si="18"/>
        <v>0.97504843135053421</v>
      </c>
    </row>
    <row r="289" spans="3:17">
      <c r="C289">
        <v>484</v>
      </c>
      <c r="D289">
        <v>98.842871095052871</v>
      </c>
      <c r="E289">
        <v>98.836836808834988</v>
      </c>
      <c r="F289">
        <v>484</v>
      </c>
      <c r="G289">
        <f t="shared" si="19"/>
        <v>97.699131663132391</v>
      </c>
      <c r="H289">
        <f t="shared" si="19"/>
        <v>97.687203103762798</v>
      </c>
      <c r="I289" s="30">
        <v>97.732167066391568</v>
      </c>
      <c r="J289">
        <v>97.732167066391568</v>
      </c>
      <c r="K289">
        <v>97.647072334561543</v>
      </c>
      <c r="N289">
        <v>586</v>
      </c>
      <c r="O289">
        <f t="shared" si="16"/>
        <v>0.97582764258787935</v>
      </c>
      <c r="P289">
        <f t="shared" si="17"/>
        <v>0.97499712468230326</v>
      </c>
      <c r="Q289">
        <f t="shared" si="18"/>
        <v>0.97499712468230326</v>
      </c>
    </row>
    <row r="290" spans="3:17">
      <c r="C290">
        <v>485</v>
      </c>
      <c r="D290">
        <v>98.848414625451142</v>
      </c>
      <c r="E290">
        <v>98.859125297969996</v>
      </c>
      <c r="F290">
        <v>485</v>
      </c>
      <c r="G290">
        <f t="shared" si="19"/>
        <v>97.710090739651037</v>
      </c>
      <c r="H290">
        <f t="shared" si="19"/>
        <v>97.731266546797315</v>
      </c>
      <c r="I290" s="30">
        <v>97.597121795885727</v>
      </c>
      <c r="J290">
        <v>97.597121795885727</v>
      </c>
      <c r="K290">
        <v>97.62631507940786</v>
      </c>
      <c r="N290">
        <v>587</v>
      </c>
      <c r="O290">
        <f t="shared" si="16"/>
        <v>0.97603750992843918</v>
      </c>
      <c r="P290">
        <f t="shared" si="17"/>
        <v>0.97506959339844501</v>
      </c>
      <c r="Q290">
        <f t="shared" si="18"/>
        <v>0.97506959339844501</v>
      </c>
    </row>
    <row r="291" spans="3:17">
      <c r="C291">
        <v>486</v>
      </c>
      <c r="D291">
        <v>98.84489322954316</v>
      </c>
      <c r="E291">
        <v>98.867568035700003</v>
      </c>
      <c r="F291">
        <v>486</v>
      </c>
      <c r="G291">
        <f t="shared" si="19"/>
        <v>97.70312917559788</v>
      </c>
      <c r="H291">
        <f t="shared" si="19"/>
        <v>97.747960092937689</v>
      </c>
      <c r="I291" s="30">
        <v>97.689977355170683</v>
      </c>
      <c r="J291">
        <v>97.689977355170683</v>
      </c>
      <c r="K291">
        <v>97.650962948908443</v>
      </c>
      <c r="N291">
        <v>588</v>
      </c>
      <c r="O291">
        <f t="shared" si="16"/>
        <v>0.97615833570898913</v>
      </c>
      <c r="P291">
        <f t="shared" si="17"/>
        <v>0.9748686547296006</v>
      </c>
      <c r="Q291">
        <f t="shared" si="18"/>
        <v>0.9748686547296006</v>
      </c>
    </row>
    <row r="292" spans="3:17">
      <c r="C292">
        <v>487</v>
      </c>
      <c r="D292">
        <v>98.841537934895442</v>
      </c>
      <c r="E292">
        <v>98.842321486255003</v>
      </c>
      <c r="F292">
        <v>487</v>
      </c>
      <c r="G292">
        <f t="shared" si="19"/>
        <v>97.69649621335374</v>
      </c>
      <c r="H292">
        <f t="shared" si="19"/>
        <v>97.698045167921876</v>
      </c>
      <c r="I292" s="30">
        <v>97.648642568760067</v>
      </c>
      <c r="J292">
        <v>97.648642568760067</v>
      </c>
      <c r="K292">
        <v>97.644364917093469</v>
      </c>
      <c r="N292">
        <v>589</v>
      </c>
      <c r="O292">
        <f t="shared" si="16"/>
        <v>0.97631884550509906</v>
      </c>
      <c r="P292">
        <f t="shared" si="17"/>
        <v>0.97508837711966234</v>
      </c>
      <c r="Q292">
        <f t="shared" si="18"/>
        <v>0.97508837711966234</v>
      </c>
    </row>
    <row r="293" spans="3:17">
      <c r="C293">
        <v>488</v>
      </c>
      <c r="D293">
        <v>98.852654132740582</v>
      </c>
      <c r="E293">
        <v>98.838130114119991</v>
      </c>
      <c r="F293">
        <v>488</v>
      </c>
      <c r="G293">
        <f t="shared" si="19"/>
        <v>97.718472290872342</v>
      </c>
      <c r="H293">
        <f t="shared" si="19"/>
        <v>97.689759644557142</v>
      </c>
      <c r="I293" s="30">
        <v>97.730652926678516</v>
      </c>
      <c r="J293">
        <v>97.730652926678516</v>
      </c>
      <c r="K293">
        <v>97.662911267587219</v>
      </c>
      <c r="N293">
        <v>590</v>
      </c>
      <c r="O293">
        <f t="shared" si="16"/>
        <v>0.97616635309405664</v>
      </c>
      <c r="P293">
        <f t="shared" si="17"/>
        <v>0.97490140894307631</v>
      </c>
      <c r="Q293">
        <f t="shared" si="18"/>
        <v>0.97490140894307631</v>
      </c>
    </row>
    <row r="294" spans="3:17">
      <c r="C294">
        <v>489</v>
      </c>
      <c r="D294">
        <v>98.856518986010016</v>
      </c>
      <c r="E294">
        <v>98.858842883985005</v>
      </c>
      <c r="F294">
        <v>489</v>
      </c>
      <c r="G294">
        <f t="shared" si="19"/>
        <v>97.726113460313584</v>
      </c>
      <c r="H294">
        <f t="shared" si="19"/>
        <v>97.730708163604334</v>
      </c>
      <c r="I294" s="30">
        <v>97.733029426783318</v>
      </c>
      <c r="J294">
        <v>97.733029426783318</v>
      </c>
      <c r="K294">
        <v>97.686610339103694</v>
      </c>
      <c r="N294">
        <v>591</v>
      </c>
      <c r="O294">
        <f t="shared" si="16"/>
        <v>0.97627206028581692</v>
      </c>
      <c r="P294">
        <f t="shared" si="17"/>
        <v>0.9748796349874489</v>
      </c>
      <c r="Q294">
        <f t="shared" si="18"/>
        <v>0.9748796349874489</v>
      </c>
    </row>
    <row r="295" spans="3:17">
      <c r="C295">
        <v>490</v>
      </c>
      <c r="D295">
        <v>98.858239541875136</v>
      </c>
      <c r="E295">
        <v>98.873755260759992</v>
      </c>
      <c r="F295">
        <v>490</v>
      </c>
      <c r="G295">
        <f t="shared" si="19"/>
        <v>97.729515253187643</v>
      </c>
      <c r="H295">
        <f t="shared" si="19"/>
        <v>97.760194793646633</v>
      </c>
      <c r="I295" s="30">
        <v>97.801651609359311</v>
      </c>
      <c r="J295">
        <v>97.801651609359311</v>
      </c>
      <c r="K295">
        <v>97.682787693912232</v>
      </c>
      <c r="N295">
        <v>592</v>
      </c>
      <c r="O295">
        <f t="shared" si="16"/>
        <v>0.97661546639669761</v>
      </c>
      <c r="P295">
        <f t="shared" si="17"/>
        <v>0.97495344541256657</v>
      </c>
      <c r="Q295">
        <f t="shared" si="18"/>
        <v>0.97495344541256657</v>
      </c>
    </row>
    <row r="296" spans="3:17">
      <c r="C296">
        <v>491</v>
      </c>
      <c r="D296">
        <v>98.867365492799451</v>
      </c>
      <c r="E296">
        <v>98.884831709590003</v>
      </c>
      <c r="F296">
        <v>491</v>
      </c>
      <c r="G296">
        <f t="shared" si="19"/>
        <v>97.747559594867923</v>
      </c>
      <c r="H296">
        <f t="shared" si="19"/>
        <v>97.782099422339357</v>
      </c>
      <c r="I296" s="30">
        <v>97.758153273006911</v>
      </c>
      <c r="J296">
        <v>97.758153273006911</v>
      </c>
      <c r="K296">
        <v>97.7224497018574</v>
      </c>
      <c r="N296">
        <v>593</v>
      </c>
      <c r="O296">
        <f t="shared" si="16"/>
        <v>0.97644192428264132</v>
      </c>
      <c r="P296">
        <f t="shared" si="17"/>
        <v>0.97499534787451347</v>
      </c>
      <c r="Q296">
        <f t="shared" si="18"/>
        <v>0.97499534787451347</v>
      </c>
    </row>
    <row r="297" spans="3:17">
      <c r="C297">
        <v>492</v>
      </c>
      <c r="D297">
        <v>98.860950758853448</v>
      </c>
      <c r="E297">
        <v>98.881158695834998</v>
      </c>
      <c r="F297">
        <v>492</v>
      </c>
      <c r="G297">
        <f t="shared" si="19"/>
        <v>97.734875849444464</v>
      </c>
      <c r="H297">
        <f t="shared" si="19"/>
        <v>97.774835450309055</v>
      </c>
      <c r="I297" s="30">
        <v>97.720225286102718</v>
      </c>
      <c r="J297">
        <v>97.720225286102718</v>
      </c>
      <c r="K297">
        <v>97.678908506873668</v>
      </c>
      <c r="N297">
        <v>594</v>
      </c>
      <c r="O297">
        <f t="shared" si="16"/>
        <v>0.97627170194770119</v>
      </c>
      <c r="P297">
        <f t="shared" si="17"/>
        <v>0.97495771007705012</v>
      </c>
      <c r="Q297">
        <f t="shared" si="18"/>
        <v>0.97495771007705012</v>
      </c>
    </row>
    <row r="298" spans="3:17">
      <c r="C298">
        <v>493</v>
      </c>
      <c r="D298">
        <v>98.859617511730576</v>
      </c>
      <c r="E298">
        <v>98.871338185069988</v>
      </c>
      <c r="F298">
        <v>493</v>
      </c>
      <c r="G298">
        <f t="shared" si="19"/>
        <v>97.732239745656685</v>
      </c>
      <c r="H298">
        <f t="shared" si="19"/>
        <v>97.755415145064788</v>
      </c>
      <c r="I298" s="30">
        <v>97.763754395417507</v>
      </c>
      <c r="J298">
        <v>97.763754395417507</v>
      </c>
      <c r="K298">
        <v>97.741428333992189</v>
      </c>
      <c r="N298">
        <v>595</v>
      </c>
      <c r="O298">
        <f t="shared" si="16"/>
        <v>0.97661513564771729</v>
      </c>
      <c r="P298">
        <f t="shared" si="17"/>
        <v>0.97482793554644498</v>
      </c>
      <c r="Q298">
        <f t="shared" si="18"/>
        <v>0.97482793554644498</v>
      </c>
    </row>
    <row r="299" spans="3:17">
      <c r="C299">
        <v>494</v>
      </c>
      <c r="D299">
        <v>98.859372549635992</v>
      </c>
      <c r="E299">
        <v>98.890682143095006</v>
      </c>
      <c r="F299">
        <v>494</v>
      </c>
      <c r="G299">
        <f t="shared" si="19"/>
        <v>97.731755409077223</v>
      </c>
      <c r="H299">
        <f t="shared" si="19"/>
        <v>97.793670147266496</v>
      </c>
      <c r="I299" s="30">
        <v>97.79902069448832</v>
      </c>
      <c r="J299">
        <v>97.79902069448832</v>
      </c>
      <c r="K299">
        <v>97.739127904141284</v>
      </c>
      <c r="N299">
        <v>596</v>
      </c>
      <c r="O299">
        <f t="shared" si="16"/>
        <v>0.97644608624271678</v>
      </c>
      <c r="P299">
        <f t="shared" si="17"/>
        <v>0.97503462649412653</v>
      </c>
      <c r="Q299">
        <f t="shared" si="18"/>
        <v>0.97503462649412653</v>
      </c>
    </row>
    <row r="300" spans="3:17">
      <c r="C300">
        <v>495</v>
      </c>
      <c r="D300">
        <v>98.869278995721984</v>
      </c>
      <c r="E300">
        <v>98.883821035935</v>
      </c>
      <c r="F300">
        <v>495</v>
      </c>
      <c r="G300">
        <f t="shared" si="19"/>
        <v>97.751343291339126</v>
      </c>
      <c r="H300">
        <f t="shared" si="19"/>
        <v>97.780100626668215</v>
      </c>
      <c r="I300" s="30">
        <v>97.689541934186209</v>
      </c>
      <c r="J300">
        <v>97.689541934186209</v>
      </c>
      <c r="K300">
        <v>97.723035707783481</v>
      </c>
      <c r="N300">
        <v>597</v>
      </c>
      <c r="O300">
        <f t="shared" si="16"/>
        <v>0.97650626773486426</v>
      </c>
      <c r="P300">
        <f t="shared" si="17"/>
        <v>0.97463247550213394</v>
      </c>
      <c r="Q300">
        <f t="shared" si="18"/>
        <v>0.97463247550213394</v>
      </c>
    </row>
    <row r="301" spans="3:17">
      <c r="C301">
        <v>496</v>
      </c>
      <c r="D301">
        <v>98.86069755425828</v>
      </c>
      <c r="E301">
        <v>98.895928329820009</v>
      </c>
      <c r="F301">
        <v>496</v>
      </c>
      <c r="G301">
        <f t="shared" si="19"/>
        <v>97.734375209145298</v>
      </c>
      <c r="H301">
        <f t="shared" si="19"/>
        <v>97.80404640216895</v>
      </c>
      <c r="I301" s="30">
        <v>97.81280822863252</v>
      </c>
      <c r="J301">
        <v>97.81280822863252</v>
      </c>
      <c r="K301">
        <v>97.741210768866196</v>
      </c>
      <c r="N301">
        <v>598</v>
      </c>
      <c r="O301">
        <f t="shared" si="16"/>
        <v>0.97631856179260357</v>
      </c>
      <c r="P301">
        <f t="shared" si="17"/>
        <v>0.97474479355569588</v>
      </c>
      <c r="Q301">
        <f t="shared" si="18"/>
        <v>0.97474479355569588</v>
      </c>
    </row>
    <row r="302" spans="3:17">
      <c r="C302">
        <v>497</v>
      </c>
      <c r="D302">
        <v>98.858104973985704</v>
      </c>
      <c r="E302">
        <v>98.879632491199999</v>
      </c>
      <c r="F302">
        <v>497</v>
      </c>
      <c r="G302">
        <f t="shared" si="19"/>
        <v>97.72924919047577</v>
      </c>
      <c r="H302">
        <f t="shared" si="19"/>
        <v>97.771817215947749</v>
      </c>
      <c r="I302" s="30">
        <v>97.789741124874467</v>
      </c>
      <c r="J302">
        <v>97.789741124874467</v>
      </c>
      <c r="K302">
        <v>97.762014918702903</v>
      </c>
      <c r="N302">
        <v>599</v>
      </c>
      <c r="O302">
        <f t="shared" si="16"/>
        <v>0.97652658970612294</v>
      </c>
      <c r="P302">
        <f t="shared" si="17"/>
        <v>0.97477659080747003</v>
      </c>
      <c r="Q302">
        <f t="shared" si="18"/>
        <v>0.97477659080747003</v>
      </c>
    </row>
    <row r="303" spans="3:17">
      <c r="C303">
        <v>498</v>
      </c>
      <c r="D303">
        <v>98.871709727927737</v>
      </c>
      <c r="E303">
        <v>98.916092486750003</v>
      </c>
      <c r="F303">
        <v>498</v>
      </c>
      <c r="G303">
        <f t="shared" si="19"/>
        <v>97.75614984523601</v>
      </c>
      <c r="H303">
        <f t="shared" si="19"/>
        <v>97.843933528472817</v>
      </c>
      <c r="I303" s="30">
        <v>97.831181733384824</v>
      </c>
      <c r="J303">
        <v>97.831181733384824</v>
      </c>
      <c r="K303">
        <v>97.760504231258082</v>
      </c>
      <c r="N303">
        <v>600</v>
      </c>
      <c r="O303">
        <f t="shared" si="16"/>
        <v>0.97658594727520986</v>
      </c>
      <c r="P303">
        <f t="shared" si="17"/>
        <v>0.97477678436876214</v>
      </c>
      <c r="Q303">
        <f t="shared" si="18"/>
        <v>0.97477678436876214</v>
      </c>
    </row>
    <row r="304" spans="3:17">
      <c r="C304">
        <v>499</v>
      </c>
      <c r="D304">
        <v>98.868355035366889</v>
      </c>
      <c r="E304">
        <v>98.912209283349995</v>
      </c>
      <c r="F304">
        <v>499</v>
      </c>
      <c r="G304">
        <f t="shared" si="19"/>
        <v>97.749516273993564</v>
      </c>
      <c r="H304">
        <f t="shared" si="19"/>
        <v>97.836251453132277</v>
      </c>
      <c r="I304" s="30">
        <v>97.748022968113816</v>
      </c>
      <c r="J304">
        <v>97.748022968113816</v>
      </c>
      <c r="K304">
        <v>97.774048056250919</v>
      </c>
      <c r="N304">
        <v>601</v>
      </c>
      <c r="O304">
        <f t="shared" si="16"/>
        <v>0.97642524383428186</v>
      </c>
      <c r="P304">
        <f t="shared" si="17"/>
        <v>0.97486627978382634</v>
      </c>
      <c r="Q304">
        <f t="shared" si="18"/>
        <v>0.97486627978382634</v>
      </c>
    </row>
    <row r="305" spans="3:17">
      <c r="C305">
        <v>500</v>
      </c>
      <c r="D305">
        <v>98.874771674798879</v>
      </c>
      <c r="E305">
        <v>98.915578848094995</v>
      </c>
      <c r="F305">
        <v>500</v>
      </c>
      <c r="G305">
        <f t="shared" si="19"/>
        <v>97.762204737436107</v>
      </c>
      <c r="H305">
        <f t="shared" si="19"/>
        <v>97.842917388536989</v>
      </c>
      <c r="I305" s="30">
        <v>97.752677055469618</v>
      </c>
      <c r="J305">
        <v>97.752677055469618</v>
      </c>
      <c r="K305">
        <v>97.757564847903481</v>
      </c>
      <c r="N305">
        <v>602</v>
      </c>
      <c r="O305">
        <f t="shared" si="16"/>
        <v>0.97661311344508361</v>
      </c>
      <c r="P305">
        <f t="shared" si="17"/>
        <v>0.97478566916138321</v>
      </c>
      <c r="Q305">
        <f t="shared" si="18"/>
        <v>0.97478566916138321</v>
      </c>
    </row>
    <row r="306" spans="3:17">
      <c r="C306">
        <v>501</v>
      </c>
      <c r="D306">
        <v>98.86678434520978</v>
      </c>
      <c r="E306">
        <v>98.89975864830501</v>
      </c>
      <c r="F306">
        <v>501</v>
      </c>
      <c r="G306">
        <f t="shared" si="19"/>
        <v>97.746410467622184</v>
      </c>
      <c r="H306">
        <f t="shared" si="19"/>
        <v>97.811622606929831</v>
      </c>
      <c r="I306" s="30">
        <v>97.867142598018233</v>
      </c>
      <c r="J306">
        <v>97.867142598018233</v>
      </c>
      <c r="K306">
        <v>97.803497263833421</v>
      </c>
      <c r="N306">
        <v>603</v>
      </c>
      <c r="O306">
        <f t="shared" si="16"/>
        <v>0.97663086726025294</v>
      </c>
      <c r="P306">
        <f t="shared" si="17"/>
        <v>0.97467316794805525</v>
      </c>
      <c r="Q306">
        <f t="shared" si="18"/>
        <v>0.97467316794805525</v>
      </c>
    </row>
    <row r="307" spans="3:17">
      <c r="C307">
        <v>502</v>
      </c>
      <c r="D307">
        <v>98.881580554378601</v>
      </c>
      <c r="E307">
        <v>98.905386151499997</v>
      </c>
      <c r="F307">
        <v>502</v>
      </c>
      <c r="G307">
        <f t="shared" si="19"/>
        <v>97.77566972932064</v>
      </c>
      <c r="H307">
        <f t="shared" si="19"/>
        <v>97.82275409777327</v>
      </c>
      <c r="I307" s="30">
        <v>97.796448224360617</v>
      </c>
      <c r="J307">
        <v>97.796448224360617</v>
      </c>
      <c r="K307">
        <v>97.76852035594267</v>
      </c>
      <c r="N307">
        <v>604</v>
      </c>
      <c r="O307">
        <f t="shared" si="16"/>
        <v>0.9767274015988372</v>
      </c>
      <c r="P307">
        <f t="shared" si="17"/>
        <v>0.97471409790373809</v>
      </c>
      <c r="Q307">
        <f t="shared" si="18"/>
        <v>0.97471409790373809</v>
      </c>
    </row>
    <row r="308" spans="3:17">
      <c r="C308">
        <v>503</v>
      </c>
      <c r="D308">
        <v>98.880951618894613</v>
      </c>
      <c r="E308">
        <v>98.910277825414994</v>
      </c>
      <c r="F308">
        <v>503</v>
      </c>
      <c r="G308">
        <f t="shared" si="19"/>
        <v>97.774425930581771</v>
      </c>
      <c r="H308">
        <f t="shared" si="19"/>
        <v>97.832430595007807</v>
      </c>
      <c r="I308" s="30">
        <v>97.809072238977095</v>
      </c>
      <c r="J308">
        <v>97.809072238977095</v>
      </c>
      <c r="K308">
        <v>97.794323646040368</v>
      </c>
      <c r="N308">
        <v>605</v>
      </c>
      <c r="O308">
        <f t="shared" si="16"/>
        <v>0.97665854890536186</v>
      </c>
      <c r="P308">
        <f t="shared" si="17"/>
        <v>0.9747537448661916</v>
      </c>
      <c r="Q308">
        <f t="shared" si="18"/>
        <v>0.9747537448661916</v>
      </c>
    </row>
    <row r="309" spans="3:17">
      <c r="C309">
        <v>504</v>
      </c>
      <c r="D309">
        <v>98.869211826894585</v>
      </c>
      <c r="E309">
        <v>98.90691663799501</v>
      </c>
      <c r="F309">
        <v>504</v>
      </c>
      <c r="G309">
        <f t="shared" si="19"/>
        <v>97.751210472713524</v>
      </c>
      <c r="H309">
        <f t="shared" si="19"/>
        <v>97.825781588352939</v>
      </c>
      <c r="I309" s="30">
        <v>97.854127129732277</v>
      </c>
      <c r="J309">
        <v>97.854127129732277</v>
      </c>
      <c r="K309">
        <v>97.811187792367377</v>
      </c>
      <c r="N309">
        <v>606</v>
      </c>
      <c r="O309">
        <f t="shared" si="16"/>
        <v>0.97644236001519791</v>
      </c>
      <c r="P309">
        <f t="shared" si="17"/>
        <v>0.97497550688200663</v>
      </c>
      <c r="Q309">
        <f t="shared" si="18"/>
        <v>0.97497550688200663</v>
      </c>
    </row>
    <row r="310" spans="3:17">
      <c r="C310">
        <v>505</v>
      </c>
      <c r="D310">
        <v>98.882916387844261</v>
      </c>
      <c r="E310">
        <v>98.904121057405007</v>
      </c>
      <c r="F310">
        <v>505</v>
      </c>
      <c r="G310">
        <f t="shared" si="19"/>
        <v>97.778311533654005</v>
      </c>
      <c r="H310">
        <f t="shared" si="19"/>
        <v>97.820251621378247</v>
      </c>
      <c r="I310" s="30">
        <v>97.875063779761689</v>
      </c>
      <c r="J310">
        <v>97.875063779761689</v>
      </c>
      <c r="K310">
        <v>97.799839976149215</v>
      </c>
      <c r="N310">
        <v>607</v>
      </c>
      <c r="O310">
        <f t="shared" si="16"/>
        <v>0.9767297844609546</v>
      </c>
      <c r="P310">
        <f t="shared" si="17"/>
        <v>0.97448543187199155</v>
      </c>
      <c r="Q310">
        <f t="shared" si="18"/>
        <v>0.97448543187199155</v>
      </c>
    </row>
    <row r="311" spans="3:17">
      <c r="C311">
        <v>506</v>
      </c>
      <c r="D311">
        <v>98.885681672121436</v>
      </c>
      <c r="E311">
        <v>98.906068551999994</v>
      </c>
      <c r="F311">
        <v>506</v>
      </c>
      <c r="G311">
        <f t="shared" si="19"/>
        <v>97.783780397601333</v>
      </c>
      <c r="H311">
        <f t="shared" si="19"/>
        <v>97.824103964129222</v>
      </c>
      <c r="I311" s="30">
        <v>97.88277283927988</v>
      </c>
      <c r="J311">
        <v>97.88277283927988</v>
      </c>
      <c r="K311">
        <v>97.832480442130546</v>
      </c>
      <c r="N311">
        <v>608</v>
      </c>
      <c r="O311">
        <f t="shared" si="16"/>
        <v>0.97666497430451782</v>
      </c>
      <c r="P311">
        <f t="shared" si="17"/>
        <v>0.9748737905308491</v>
      </c>
      <c r="Q311">
        <f t="shared" si="18"/>
        <v>0.9748737905308491</v>
      </c>
    </row>
    <row r="312" spans="3:17">
      <c r="C312">
        <v>507</v>
      </c>
      <c r="D312">
        <v>98.868486256193421</v>
      </c>
      <c r="E312">
        <v>98.903924090355005</v>
      </c>
      <c r="F312">
        <v>507</v>
      </c>
      <c r="G312">
        <f t="shared" si="19"/>
        <v>97.749775745911066</v>
      </c>
      <c r="H312">
        <f t="shared" si="19"/>
        <v>97.819862004707034</v>
      </c>
      <c r="I312" s="30">
        <v>97.854653747541136</v>
      </c>
      <c r="J312">
        <v>97.854653747541136</v>
      </c>
      <c r="K312">
        <v>97.821736686876349</v>
      </c>
      <c r="N312">
        <v>609</v>
      </c>
      <c r="O312">
        <f t="shared" si="16"/>
        <v>0.97643382684223279</v>
      </c>
      <c r="P312">
        <f t="shared" si="17"/>
        <v>0.97453060938114278</v>
      </c>
      <c r="Q312">
        <f t="shared" si="18"/>
        <v>0.97453060938114278</v>
      </c>
    </row>
    <row r="313" spans="3:17">
      <c r="C313">
        <v>508</v>
      </c>
      <c r="D313">
        <v>98.875745700562575</v>
      </c>
      <c r="E313">
        <v>98.935289141244994</v>
      </c>
      <c r="F313">
        <v>508</v>
      </c>
      <c r="G313">
        <f t="shared" si="19"/>
        <v>97.764130878423188</v>
      </c>
      <c r="H313">
        <f t="shared" si="19"/>
        <v>97.881914374617509</v>
      </c>
      <c r="I313" s="30">
        <v>97.875242929533343</v>
      </c>
      <c r="J313">
        <v>97.875242929533343</v>
      </c>
      <c r="K313">
        <v>97.852059504536044</v>
      </c>
      <c r="N313">
        <v>610</v>
      </c>
      <c r="O313">
        <f t="shared" si="16"/>
        <v>0.97667419715532755</v>
      </c>
      <c r="P313">
        <f t="shared" si="17"/>
        <v>0.97476669238185876</v>
      </c>
      <c r="Q313">
        <f t="shared" si="18"/>
        <v>0.97476669238185876</v>
      </c>
    </row>
    <row r="314" spans="3:17">
      <c r="C314">
        <v>509</v>
      </c>
      <c r="D314">
        <v>98.874525910420587</v>
      </c>
      <c r="E314">
        <v>98.921603673660002</v>
      </c>
      <c r="F314">
        <v>509</v>
      </c>
      <c r="G314">
        <f t="shared" si="19"/>
        <v>97.761718740104314</v>
      </c>
      <c r="H314">
        <f t="shared" si="19"/>
        <v>97.854836733686639</v>
      </c>
      <c r="I314" s="30">
        <v>97.892856249529515</v>
      </c>
      <c r="J314">
        <v>97.892856249529515</v>
      </c>
      <c r="K314">
        <v>97.84157839009157</v>
      </c>
      <c r="N314">
        <v>611</v>
      </c>
      <c r="O314">
        <f t="shared" si="16"/>
        <v>0.97673325962371282</v>
      </c>
      <c r="P314">
        <f t="shared" si="17"/>
        <v>0.97476921461808275</v>
      </c>
      <c r="Q314">
        <f t="shared" si="18"/>
        <v>0.97476921461808275</v>
      </c>
    </row>
    <row r="315" spans="3:17">
      <c r="C315">
        <v>510</v>
      </c>
      <c r="D315">
        <v>98.876708238521758</v>
      </c>
      <c r="E315">
        <v>98.920179656789998</v>
      </c>
      <c r="F315">
        <v>510</v>
      </c>
      <c r="G315">
        <f t="shared" si="19"/>
        <v>97.766034320857571</v>
      </c>
      <c r="H315">
        <f t="shared" si="19"/>
        <v>97.852019433316102</v>
      </c>
      <c r="I315" s="30">
        <v>97.797724749001986</v>
      </c>
      <c r="J315">
        <v>97.797724749001986</v>
      </c>
      <c r="K315">
        <v>97.83034130338018</v>
      </c>
      <c r="N315">
        <v>612</v>
      </c>
      <c r="O315">
        <f t="shared" si="16"/>
        <v>0.9770793563761011</v>
      </c>
      <c r="P315">
        <f t="shared" si="17"/>
        <v>0.97470823281829477</v>
      </c>
      <c r="Q315">
        <f t="shared" si="18"/>
        <v>0.97470823281829477</v>
      </c>
    </row>
    <row r="316" spans="3:17">
      <c r="C316">
        <v>511</v>
      </c>
      <c r="D316">
        <v>98.868301456923163</v>
      </c>
      <c r="E316">
        <v>98.916255060020006</v>
      </c>
      <c r="F316">
        <v>511</v>
      </c>
      <c r="G316">
        <f t="shared" si="19"/>
        <v>97.749410329770342</v>
      </c>
      <c r="H316">
        <f t="shared" si="19"/>
        <v>97.844255150989341</v>
      </c>
      <c r="I316" s="30">
        <v>97.855119350854821</v>
      </c>
      <c r="J316">
        <v>97.855119350854821</v>
      </c>
      <c r="K316">
        <v>97.855354932736759</v>
      </c>
      <c r="N316">
        <v>613</v>
      </c>
      <c r="O316">
        <f t="shared" si="16"/>
        <v>0.97690798147678681</v>
      </c>
      <c r="P316">
        <f t="shared" si="17"/>
        <v>0.97479018639422388</v>
      </c>
      <c r="Q316">
        <f t="shared" si="18"/>
        <v>0.97479018639422388</v>
      </c>
    </row>
    <row r="317" spans="3:17">
      <c r="C317">
        <v>512</v>
      </c>
      <c r="D317">
        <v>98.871958750454041</v>
      </c>
      <c r="E317">
        <v>98.908939352955002</v>
      </c>
      <c r="F317">
        <v>512</v>
      </c>
      <c r="G317">
        <f t="shared" si="19"/>
        <v>97.756642271514849</v>
      </c>
      <c r="H317">
        <f t="shared" si="19"/>
        <v>97.829782839265306</v>
      </c>
      <c r="I317" s="30">
        <v>97.831431642633476</v>
      </c>
      <c r="J317">
        <v>97.831431642633476</v>
      </c>
      <c r="K317">
        <v>97.850928832446868</v>
      </c>
      <c r="N317">
        <v>614</v>
      </c>
      <c r="O317">
        <f t="shared" si="16"/>
        <v>0.9767537608632938</v>
      </c>
      <c r="P317">
        <f t="shared" si="17"/>
        <v>0.97471384289374141</v>
      </c>
      <c r="Q317">
        <f t="shared" si="18"/>
        <v>0.97471384289374141</v>
      </c>
    </row>
    <row r="318" spans="3:17">
      <c r="C318">
        <v>513</v>
      </c>
      <c r="D318">
        <v>98.876738728870023</v>
      </c>
      <c r="E318">
        <v>98.923025505379997</v>
      </c>
      <c r="F318">
        <v>513</v>
      </c>
      <c r="G318">
        <f t="shared" si="19"/>
        <v>97.766094616572261</v>
      </c>
      <c r="H318">
        <f t="shared" si="19"/>
        <v>97.857649751380606</v>
      </c>
      <c r="I318" s="30">
        <v>97.794085405019544</v>
      </c>
      <c r="J318">
        <v>97.794085405019544</v>
      </c>
      <c r="K318">
        <v>97.831721634074214</v>
      </c>
      <c r="N318">
        <v>615</v>
      </c>
      <c r="O318">
        <f t="shared" si="16"/>
        <v>0.9770226303038817</v>
      </c>
      <c r="P318">
        <f t="shared" si="17"/>
        <v>0.97479094211767359</v>
      </c>
      <c r="Q318">
        <f t="shared" si="18"/>
        <v>0.97479094211767359</v>
      </c>
    </row>
    <row r="319" spans="3:17">
      <c r="C319">
        <v>514</v>
      </c>
      <c r="D319">
        <v>98.867289965015161</v>
      </c>
      <c r="E319">
        <v>98.920621487304999</v>
      </c>
      <c r="F319">
        <v>514</v>
      </c>
      <c r="G319">
        <f t="shared" si="19"/>
        <v>97.747410250263883</v>
      </c>
      <c r="H319">
        <f t="shared" si="19"/>
        <v>97.852893554346664</v>
      </c>
      <c r="I319" s="30">
        <v>97.764675801011862</v>
      </c>
      <c r="J319">
        <v>97.764675801011862</v>
      </c>
      <c r="K319">
        <v>97.835919613948192</v>
      </c>
      <c r="N319">
        <v>616</v>
      </c>
      <c r="O319">
        <f t="shared" si="16"/>
        <v>0.97704987036273172</v>
      </c>
      <c r="P319">
        <f t="shared" si="17"/>
        <v>0.97515644753899211</v>
      </c>
      <c r="Q319">
        <f t="shared" si="18"/>
        <v>0.97515644753899211</v>
      </c>
    </row>
    <row r="320" spans="3:17">
      <c r="C320">
        <v>515</v>
      </c>
      <c r="D320">
        <v>98.856931170920575</v>
      </c>
      <c r="E320">
        <v>98.906664268924999</v>
      </c>
      <c r="F320">
        <v>515</v>
      </c>
      <c r="G320">
        <f t="shared" si="19"/>
        <v>97.726928405321274</v>
      </c>
      <c r="H320">
        <f t="shared" si="19"/>
        <v>97.825282368058467</v>
      </c>
      <c r="I320" s="30">
        <v>97.881055913719621</v>
      </c>
      <c r="J320">
        <v>97.881055913719621</v>
      </c>
      <c r="K320">
        <v>97.837532469276994</v>
      </c>
      <c r="N320">
        <v>617</v>
      </c>
      <c r="O320">
        <f t="shared" si="16"/>
        <v>0.97732319008583923</v>
      </c>
      <c r="P320">
        <f t="shared" si="17"/>
        <v>0.97481106776388782</v>
      </c>
      <c r="Q320">
        <f t="shared" si="18"/>
        <v>0.97481106776388782</v>
      </c>
    </row>
    <row r="321" spans="3:17">
      <c r="C321">
        <v>516</v>
      </c>
      <c r="D321">
        <v>98.870140531223711</v>
      </c>
      <c r="E321">
        <v>98.906016820624998</v>
      </c>
      <c r="F321">
        <v>516</v>
      </c>
      <c r="G321">
        <f t="shared" si="19"/>
        <v>97.753046886639254</v>
      </c>
      <c r="H321">
        <f t="shared" si="19"/>
        <v>97.824001633217549</v>
      </c>
      <c r="I321" s="30">
        <v>97.855019720003241</v>
      </c>
      <c r="J321">
        <v>97.855019720003241</v>
      </c>
      <c r="K321">
        <v>97.860151579734449</v>
      </c>
      <c r="N321">
        <v>618</v>
      </c>
      <c r="O321">
        <f t="shared" si="16"/>
        <v>0.97715629777941548</v>
      </c>
      <c r="P321">
        <f t="shared" si="17"/>
        <v>0.97501761526734687</v>
      </c>
      <c r="Q321">
        <f t="shared" si="18"/>
        <v>0.97501761526734687</v>
      </c>
    </row>
    <row r="322" spans="3:17">
      <c r="C322">
        <v>517</v>
      </c>
      <c r="D322">
        <v>98.872217305833132</v>
      </c>
      <c r="E322">
        <v>98.947370613005006</v>
      </c>
      <c r="F322">
        <v>517</v>
      </c>
      <c r="G322">
        <f t="shared" si="19"/>
        <v>97.757153549718893</v>
      </c>
      <c r="H322">
        <f t="shared" si="19"/>
        <v>97.905821512273661</v>
      </c>
      <c r="I322" s="30">
        <v>97.828798692620893</v>
      </c>
      <c r="J322">
        <v>97.828798692620893</v>
      </c>
      <c r="K322">
        <v>97.822050725468742</v>
      </c>
      <c r="N322">
        <v>619</v>
      </c>
      <c r="O322">
        <f t="shared" si="16"/>
        <v>0.97717885810144911</v>
      </c>
      <c r="P322">
        <f t="shared" si="17"/>
        <v>0.97483690720751115</v>
      </c>
      <c r="Q322">
        <f t="shared" si="18"/>
        <v>0.97483690720751115</v>
      </c>
    </row>
    <row r="323" spans="3:17">
      <c r="C323">
        <v>518</v>
      </c>
      <c r="D323">
        <v>98.866499118310543</v>
      </c>
      <c r="E323">
        <v>98.910486116850009</v>
      </c>
      <c r="F323">
        <v>518</v>
      </c>
      <c r="G323">
        <f t="shared" si="19"/>
        <v>97.745846479109005</v>
      </c>
      <c r="H323">
        <f t="shared" si="19"/>
        <v>97.832842638715775</v>
      </c>
      <c r="I323" s="30">
        <v>97.79566611999627</v>
      </c>
      <c r="J323">
        <v>97.79566611999627</v>
      </c>
      <c r="K323">
        <v>97.838328068624079</v>
      </c>
      <c r="N323">
        <v>620</v>
      </c>
      <c r="O323">
        <f t="shared" si="16"/>
        <v>0.97672264337784442</v>
      </c>
      <c r="P323">
        <f t="shared" si="17"/>
        <v>0.97513581675720462</v>
      </c>
      <c r="Q323">
        <f t="shared" si="18"/>
        <v>0.97513581675720462</v>
      </c>
    </row>
    <row r="324" spans="3:17">
      <c r="C324">
        <v>519</v>
      </c>
      <c r="D324">
        <v>98.860215755583425</v>
      </c>
      <c r="E324">
        <v>98.91509780314999</v>
      </c>
      <c r="F324">
        <v>519</v>
      </c>
      <c r="G324">
        <f t="shared" si="19"/>
        <v>97.733422592405049</v>
      </c>
      <c r="H324">
        <f t="shared" si="19"/>
        <v>97.841965734067273</v>
      </c>
      <c r="I324" s="30">
        <v>97.861846182987975</v>
      </c>
      <c r="J324">
        <v>97.861846182987975</v>
      </c>
      <c r="K324">
        <v>97.833582619360371</v>
      </c>
      <c r="N324">
        <v>621</v>
      </c>
      <c r="O324">
        <f t="shared" ref="O324:O387" si="20">G426/100</f>
        <v>0.97732069476098959</v>
      </c>
      <c r="P324">
        <f t="shared" ref="P324:P387" si="21">K426/100</f>
        <v>0.9751608992279297</v>
      </c>
      <c r="Q324">
        <f t="shared" ref="Q324:Q387" si="22">K426/100</f>
        <v>0.9751608992279297</v>
      </c>
    </row>
    <row r="325" spans="3:17">
      <c r="C325">
        <v>520</v>
      </c>
      <c r="D325">
        <v>98.873600255961193</v>
      </c>
      <c r="E325">
        <v>98.879721643069999</v>
      </c>
      <c r="F325">
        <v>520</v>
      </c>
      <c r="G325">
        <f t="shared" si="19"/>
        <v>97.759888275756097</v>
      </c>
      <c r="H325">
        <f t="shared" si="19"/>
        <v>97.771993522110051</v>
      </c>
      <c r="I325" s="30">
        <v>97.860180184622379</v>
      </c>
      <c r="J325">
        <v>97.860180184622379</v>
      </c>
      <c r="K325">
        <v>97.837281854662066</v>
      </c>
      <c r="N325">
        <v>622</v>
      </c>
      <c r="O325">
        <f t="shared" si="20"/>
        <v>0.97724214277049715</v>
      </c>
      <c r="P325">
        <f t="shared" si="21"/>
        <v>0.97504317799802764</v>
      </c>
      <c r="Q325">
        <f t="shared" si="22"/>
        <v>0.97504317799802764</v>
      </c>
    </row>
    <row r="326" spans="3:17">
      <c r="C326">
        <v>521</v>
      </c>
      <c r="D326">
        <v>98.879394057523427</v>
      </c>
      <c r="E326">
        <v>98.922295607994997</v>
      </c>
      <c r="F326">
        <v>521</v>
      </c>
      <c r="G326">
        <f t="shared" ref="G326:H389" si="23">(D326/100)^2*100</f>
        <v>97.771345691829993</v>
      </c>
      <c r="H326">
        <f t="shared" si="23"/>
        <v>97.856205683555459</v>
      </c>
      <c r="I326" s="30">
        <v>97.874357819920661</v>
      </c>
      <c r="J326">
        <v>97.874357819920661</v>
      </c>
      <c r="K326">
        <v>97.834169832734872</v>
      </c>
      <c r="N326">
        <v>623</v>
      </c>
      <c r="O326">
        <f t="shared" si="20"/>
        <v>0.97741042087435104</v>
      </c>
      <c r="P326">
        <f t="shared" si="21"/>
        <v>0.97510589842593831</v>
      </c>
      <c r="Q326">
        <f t="shared" si="22"/>
        <v>0.97510589842593831</v>
      </c>
    </row>
    <row r="327" spans="3:17">
      <c r="C327">
        <v>522</v>
      </c>
      <c r="D327">
        <v>98.858854568666899</v>
      </c>
      <c r="E327">
        <v>98.903774169475014</v>
      </c>
      <c r="F327">
        <v>522</v>
      </c>
      <c r="G327">
        <f t="shared" si="23"/>
        <v>97.730731266288316</v>
      </c>
      <c r="H327">
        <f t="shared" si="23"/>
        <v>97.81956544966512</v>
      </c>
      <c r="I327" s="30">
        <v>97.856484306323068</v>
      </c>
      <c r="J327">
        <v>97.856484306323068</v>
      </c>
      <c r="K327">
        <v>97.855662426367601</v>
      </c>
      <c r="N327">
        <v>624</v>
      </c>
      <c r="O327">
        <f t="shared" si="20"/>
        <v>0.97743813712600669</v>
      </c>
      <c r="P327">
        <f t="shared" si="21"/>
        <v>0.97483197636090035</v>
      </c>
      <c r="Q327">
        <f t="shared" si="22"/>
        <v>0.97483197636090035</v>
      </c>
    </row>
    <row r="328" spans="3:17">
      <c r="C328">
        <v>523</v>
      </c>
      <c r="D328">
        <v>98.877610615515167</v>
      </c>
      <c r="E328">
        <v>98.918010299279999</v>
      </c>
      <c r="F328">
        <v>523</v>
      </c>
      <c r="G328">
        <f t="shared" si="23"/>
        <v>97.767818810334376</v>
      </c>
      <c r="H328">
        <f t="shared" si="23"/>
        <v>97.847727615684647</v>
      </c>
      <c r="I328" s="30">
        <v>97.883345460097033</v>
      </c>
      <c r="J328">
        <v>97.883345460097033</v>
      </c>
      <c r="K328">
        <v>97.840796866010251</v>
      </c>
      <c r="N328">
        <v>625</v>
      </c>
      <c r="O328">
        <f t="shared" si="20"/>
        <v>0.97732668868499128</v>
      </c>
      <c r="P328">
        <f t="shared" si="21"/>
        <v>0.97509581144753454</v>
      </c>
      <c r="Q328">
        <f t="shared" si="22"/>
        <v>0.97509581144753454</v>
      </c>
    </row>
    <row r="329" spans="3:17">
      <c r="C329">
        <v>524</v>
      </c>
      <c r="D329">
        <v>98.868113375829466</v>
      </c>
      <c r="E329">
        <v>98.920795469339993</v>
      </c>
      <c r="F329">
        <v>524</v>
      </c>
      <c r="G329">
        <f t="shared" si="23"/>
        <v>97.749038424958698</v>
      </c>
      <c r="H329">
        <f t="shared" si="23"/>
        <v>97.853237762869966</v>
      </c>
      <c r="I329" s="30">
        <v>97.930590243493583</v>
      </c>
      <c r="J329">
        <v>97.930590243493583</v>
      </c>
      <c r="K329">
        <v>97.857269033355337</v>
      </c>
      <c r="N329">
        <v>626</v>
      </c>
      <c r="O329">
        <f t="shared" si="20"/>
        <v>0.97743294394965308</v>
      </c>
      <c r="P329">
        <f t="shared" si="21"/>
        <v>0.97507815069024317</v>
      </c>
      <c r="Q329">
        <f t="shared" si="22"/>
        <v>0.97507815069024317</v>
      </c>
    </row>
    <row r="330" spans="3:17">
      <c r="C330">
        <v>525</v>
      </c>
      <c r="D330">
        <v>98.871661543370578</v>
      </c>
      <c r="E330">
        <v>98.907490651789999</v>
      </c>
      <c r="F330">
        <v>525</v>
      </c>
      <c r="G330">
        <f t="shared" si="23"/>
        <v>97.756054563468254</v>
      </c>
      <c r="H330">
        <f t="shared" si="23"/>
        <v>97.826917070339263</v>
      </c>
      <c r="I330" s="30">
        <v>97.810668070731552</v>
      </c>
      <c r="J330">
        <v>97.810668070731552</v>
      </c>
      <c r="K330">
        <v>97.855774139814415</v>
      </c>
      <c r="N330">
        <v>627</v>
      </c>
      <c r="O330">
        <f t="shared" si="20"/>
        <v>0.97735002206143573</v>
      </c>
      <c r="P330">
        <f t="shared" si="21"/>
        <v>0.97502447037461526</v>
      </c>
      <c r="Q330">
        <f t="shared" si="22"/>
        <v>0.97502447037461526</v>
      </c>
    </row>
    <row r="331" spans="3:17">
      <c r="C331">
        <v>526</v>
      </c>
      <c r="D331">
        <v>98.858046320037133</v>
      </c>
      <c r="E331">
        <v>98.940886318949993</v>
      </c>
      <c r="F331">
        <v>526</v>
      </c>
      <c r="G331">
        <f t="shared" si="23"/>
        <v>97.729133222146075</v>
      </c>
      <c r="H331">
        <f t="shared" si="23"/>
        <v>97.892989855793871</v>
      </c>
      <c r="I331" s="30">
        <v>97.855133661547853</v>
      </c>
      <c r="J331">
        <v>97.855133661547853</v>
      </c>
      <c r="K331">
        <v>97.856728485881376</v>
      </c>
      <c r="N331">
        <v>628</v>
      </c>
      <c r="O331">
        <f t="shared" si="20"/>
        <v>0.97748473716534956</v>
      </c>
      <c r="P331">
        <f t="shared" si="21"/>
        <v>0.97512760781102359</v>
      </c>
      <c r="Q331">
        <f t="shared" si="22"/>
        <v>0.97512760781102359</v>
      </c>
    </row>
    <row r="332" spans="3:17">
      <c r="C332">
        <v>527</v>
      </c>
      <c r="D332">
        <v>98.861888291534001</v>
      </c>
      <c r="E332">
        <v>98.897042943325005</v>
      </c>
      <c r="F332">
        <v>527</v>
      </c>
      <c r="G332">
        <f t="shared" si="23"/>
        <v>97.736729565677479</v>
      </c>
      <c r="H332">
        <f t="shared" si="23"/>
        <v>97.806251029338711</v>
      </c>
      <c r="I332" s="30">
        <v>97.74832378968685</v>
      </c>
      <c r="J332">
        <v>97.74832378968685</v>
      </c>
      <c r="K332">
        <v>97.846585146382438</v>
      </c>
      <c r="N332">
        <v>629</v>
      </c>
      <c r="O332">
        <f t="shared" si="20"/>
        <v>0.97768294097328268</v>
      </c>
      <c r="P332">
        <f t="shared" si="21"/>
        <v>0.97479530207460396</v>
      </c>
      <c r="Q332">
        <f t="shared" si="22"/>
        <v>0.97479530207460396</v>
      </c>
    </row>
    <row r="333" spans="3:17">
      <c r="C333">
        <v>528</v>
      </c>
      <c r="D333">
        <v>98.845569190052544</v>
      </c>
      <c r="E333">
        <v>98.905445497605001</v>
      </c>
      <c r="F333">
        <v>528</v>
      </c>
      <c r="G333">
        <f t="shared" si="23"/>
        <v>97.704465485054641</v>
      </c>
      <c r="H333">
        <f t="shared" si="23"/>
        <v>97.822871490797141</v>
      </c>
      <c r="I333" s="30">
        <v>97.850565346679417</v>
      </c>
      <c r="J333">
        <v>97.850565346679417</v>
      </c>
      <c r="K333">
        <v>97.827154434518619</v>
      </c>
      <c r="N333">
        <v>630</v>
      </c>
      <c r="O333">
        <f t="shared" si="20"/>
        <v>0.97785145105489546</v>
      </c>
      <c r="P333">
        <f t="shared" si="21"/>
        <v>0.97523855611363386</v>
      </c>
      <c r="Q333">
        <f t="shared" si="22"/>
        <v>0.97523855611363386</v>
      </c>
    </row>
    <row r="334" spans="3:17">
      <c r="C334">
        <v>529</v>
      </c>
      <c r="D334">
        <v>98.855280582718592</v>
      </c>
      <c r="E334">
        <v>98.867862954670002</v>
      </c>
      <c r="F334">
        <v>529</v>
      </c>
      <c r="G334">
        <f t="shared" si="23"/>
        <v>97.723664990880195</v>
      </c>
      <c r="H334">
        <f t="shared" si="23"/>
        <v>97.7485432522341</v>
      </c>
      <c r="I334" s="30">
        <v>97.778959144587532</v>
      </c>
      <c r="J334">
        <v>97.778959144587532</v>
      </c>
      <c r="K334">
        <v>97.855596480936569</v>
      </c>
      <c r="N334">
        <v>631</v>
      </c>
      <c r="O334">
        <f t="shared" si="20"/>
        <v>0.97764842536949914</v>
      </c>
      <c r="P334">
        <f t="shared" si="21"/>
        <v>0.97513183155439509</v>
      </c>
      <c r="Q334">
        <f t="shared" si="22"/>
        <v>0.97513183155439509</v>
      </c>
    </row>
    <row r="335" spans="3:17">
      <c r="C335">
        <v>530</v>
      </c>
      <c r="D335">
        <v>98.857088924945458</v>
      </c>
      <c r="E335">
        <v>98.896023287574991</v>
      </c>
      <c r="F335">
        <v>530</v>
      </c>
      <c r="G335">
        <f t="shared" si="23"/>
        <v>97.727240307145735</v>
      </c>
      <c r="H335">
        <f t="shared" si="23"/>
        <v>97.804234220965739</v>
      </c>
      <c r="I335" s="30">
        <v>97.821101034789223</v>
      </c>
      <c r="J335">
        <v>97.821101034789223</v>
      </c>
      <c r="K335">
        <v>97.817096280752423</v>
      </c>
      <c r="N335">
        <v>632</v>
      </c>
      <c r="O335">
        <f t="shared" si="20"/>
        <v>0.9777545393062862</v>
      </c>
      <c r="P335">
        <f t="shared" si="21"/>
        <v>0.97522430817519601</v>
      </c>
      <c r="Q335">
        <f t="shared" si="22"/>
        <v>0.97522430817519601</v>
      </c>
    </row>
    <row r="336" spans="3:17">
      <c r="C336">
        <v>531</v>
      </c>
      <c r="D336">
        <v>98.849097049631723</v>
      </c>
      <c r="E336">
        <v>98.876992969560007</v>
      </c>
      <c r="F336">
        <v>531</v>
      </c>
      <c r="G336">
        <f t="shared" si="23"/>
        <v>97.71143987527509</v>
      </c>
      <c r="H336">
        <f t="shared" si="23"/>
        <v>97.766597387024191</v>
      </c>
      <c r="I336" s="30">
        <v>97.84999127327238</v>
      </c>
      <c r="J336">
        <v>97.84999127327238</v>
      </c>
      <c r="K336">
        <v>97.86362322995052</v>
      </c>
      <c r="N336">
        <v>633</v>
      </c>
      <c r="O336">
        <f t="shared" si="20"/>
        <v>0.97802314030105364</v>
      </c>
      <c r="P336">
        <f t="shared" si="21"/>
        <v>0.9748655432900345</v>
      </c>
      <c r="Q336">
        <f t="shared" si="22"/>
        <v>0.9748655432900345</v>
      </c>
    </row>
    <row r="337" spans="3:17">
      <c r="C337">
        <v>532</v>
      </c>
      <c r="D337">
        <v>98.862984238105426</v>
      </c>
      <c r="E337">
        <v>98.865866974049993</v>
      </c>
      <c r="F337">
        <v>532</v>
      </c>
      <c r="G337">
        <f t="shared" si="23"/>
        <v>97.738896524638804</v>
      </c>
      <c r="H337">
        <f t="shared" si="23"/>
        <v>97.744596525305511</v>
      </c>
      <c r="I337" s="30">
        <v>97.770504950363119</v>
      </c>
      <c r="J337">
        <v>97.770504950363119</v>
      </c>
      <c r="K337">
        <v>97.802488589160745</v>
      </c>
      <c r="N337">
        <v>634</v>
      </c>
      <c r="O337">
        <f t="shared" si="20"/>
        <v>0.97793025477314766</v>
      </c>
      <c r="P337">
        <f t="shared" si="21"/>
        <v>0.97555717097444694</v>
      </c>
      <c r="Q337">
        <f t="shared" si="22"/>
        <v>0.97555717097444694</v>
      </c>
    </row>
    <row r="338" spans="3:17">
      <c r="C338">
        <v>533</v>
      </c>
      <c r="D338">
        <v>98.849265340410895</v>
      </c>
      <c r="E338">
        <v>98.886792274644989</v>
      </c>
      <c r="F338">
        <v>533</v>
      </c>
      <c r="G338">
        <f t="shared" si="23"/>
        <v>97.711772583389589</v>
      </c>
      <c r="H338">
        <f t="shared" si="23"/>
        <v>97.785976863687878</v>
      </c>
      <c r="I338" s="30">
        <v>97.855396687802681</v>
      </c>
      <c r="J338">
        <v>97.855396687802681</v>
      </c>
      <c r="K338">
        <v>97.839341190213233</v>
      </c>
      <c r="N338">
        <v>635</v>
      </c>
      <c r="O338">
        <f t="shared" si="20"/>
        <v>0.97819886580640758</v>
      </c>
      <c r="P338">
        <f t="shared" si="21"/>
        <v>0.97520997703637635</v>
      </c>
      <c r="Q338">
        <f t="shared" si="22"/>
        <v>0.97520997703637635</v>
      </c>
    </row>
    <row r="339" spans="3:17">
      <c r="C339">
        <v>534</v>
      </c>
      <c r="D339">
        <v>98.857620907158605</v>
      </c>
      <c r="E339">
        <v>98.881675345125004</v>
      </c>
      <c r="F339">
        <v>534</v>
      </c>
      <c r="G339">
        <f t="shared" si="23"/>
        <v>97.728292114234833</v>
      </c>
      <c r="H339">
        <f t="shared" si="23"/>
        <v>97.775857190587033</v>
      </c>
      <c r="I339" s="30">
        <v>97.80183408768292</v>
      </c>
      <c r="J339">
        <v>97.80183408768292</v>
      </c>
      <c r="K339">
        <v>97.827515871087655</v>
      </c>
      <c r="N339">
        <v>636</v>
      </c>
      <c r="O339">
        <f t="shared" si="20"/>
        <v>0.97809133119063352</v>
      </c>
      <c r="P339">
        <f t="shared" si="21"/>
        <v>0.97537178472215391</v>
      </c>
      <c r="Q339">
        <f t="shared" si="22"/>
        <v>0.97537178472215391</v>
      </c>
    </row>
    <row r="340" spans="3:17">
      <c r="C340">
        <v>535</v>
      </c>
      <c r="D340">
        <v>98.854859461584596</v>
      </c>
      <c r="E340">
        <v>98.880262659445009</v>
      </c>
      <c r="F340">
        <v>535</v>
      </c>
      <c r="G340">
        <f t="shared" si="23"/>
        <v>97.722832391696429</v>
      </c>
      <c r="H340">
        <f t="shared" si="23"/>
        <v>97.773063436008343</v>
      </c>
      <c r="I340" s="30">
        <v>97.790614639232203</v>
      </c>
      <c r="J340">
        <v>97.790614639232203</v>
      </c>
      <c r="K340">
        <v>97.807548021579748</v>
      </c>
      <c r="N340">
        <v>637</v>
      </c>
      <c r="O340">
        <f t="shared" si="20"/>
        <v>0.97822114184555142</v>
      </c>
      <c r="P340">
        <f t="shared" si="21"/>
        <v>0.97529033629100137</v>
      </c>
      <c r="Q340">
        <f t="shared" si="22"/>
        <v>0.97529033629100137</v>
      </c>
    </row>
    <row r="341" spans="3:17">
      <c r="C341">
        <v>536</v>
      </c>
      <c r="D341">
        <v>98.836171140609693</v>
      </c>
      <c r="E341">
        <v>98.882955191744998</v>
      </c>
      <c r="F341">
        <v>536</v>
      </c>
      <c r="G341">
        <f t="shared" si="23"/>
        <v>97.6858872573589</v>
      </c>
      <c r="H341">
        <f t="shared" si="23"/>
        <v>97.778388274526478</v>
      </c>
      <c r="I341" s="30">
        <v>97.748762715027681</v>
      </c>
      <c r="J341">
        <v>97.748762715027681</v>
      </c>
      <c r="K341">
        <v>97.81314302024505</v>
      </c>
      <c r="N341">
        <v>638</v>
      </c>
      <c r="O341">
        <f t="shared" si="20"/>
        <v>0.97805129977339267</v>
      </c>
      <c r="P341">
        <f t="shared" si="21"/>
        <v>0.97563659800489844</v>
      </c>
      <c r="Q341">
        <f t="shared" si="22"/>
        <v>0.97563659800489844</v>
      </c>
    </row>
    <row r="342" spans="3:17">
      <c r="C342">
        <v>537</v>
      </c>
      <c r="D342">
        <v>98.840145492828285</v>
      </c>
      <c r="E342">
        <v>98.865151916329992</v>
      </c>
      <c r="F342">
        <v>537</v>
      </c>
      <c r="G342">
        <f t="shared" si="23"/>
        <v>97.693743610434623</v>
      </c>
      <c r="H342">
        <f t="shared" si="23"/>
        <v>97.743182634390095</v>
      </c>
      <c r="I342" s="30">
        <v>97.757914066479216</v>
      </c>
      <c r="J342">
        <v>97.757914066479216</v>
      </c>
      <c r="K342">
        <v>97.774740107338175</v>
      </c>
      <c r="N342">
        <v>639</v>
      </c>
      <c r="O342">
        <f t="shared" si="20"/>
        <v>0.97803627771707613</v>
      </c>
      <c r="P342">
        <f t="shared" si="21"/>
        <v>0.97560046612715212</v>
      </c>
      <c r="Q342">
        <f t="shared" si="22"/>
        <v>0.97560046612715212</v>
      </c>
    </row>
    <row r="343" spans="3:17">
      <c r="C343">
        <v>538</v>
      </c>
      <c r="D343">
        <v>98.840718846432864</v>
      </c>
      <c r="E343">
        <v>98.875703307695005</v>
      </c>
      <c r="F343">
        <v>538</v>
      </c>
      <c r="G343">
        <f t="shared" si="23"/>
        <v>97.694877020795886</v>
      </c>
      <c r="H343">
        <f t="shared" si="23"/>
        <v>97.764047045913287</v>
      </c>
      <c r="I343" s="30">
        <v>97.754236410931128</v>
      </c>
      <c r="J343">
        <v>97.754236410931128</v>
      </c>
      <c r="K343">
        <v>97.809786404066173</v>
      </c>
      <c r="N343">
        <v>640</v>
      </c>
      <c r="O343">
        <f t="shared" si="20"/>
        <v>0.97871838386733789</v>
      </c>
      <c r="P343">
        <f t="shared" si="21"/>
        <v>0.97570939566254955</v>
      </c>
      <c r="Q343">
        <f t="shared" si="22"/>
        <v>0.97570939566254955</v>
      </c>
    </row>
    <row r="344" spans="3:17">
      <c r="C344">
        <v>539</v>
      </c>
      <c r="D344">
        <v>98.82302440532942</v>
      </c>
      <c r="E344">
        <v>98.852704840480001</v>
      </c>
      <c r="F344">
        <v>539</v>
      </c>
      <c r="G344">
        <f t="shared" si="23"/>
        <v>97.659901526163338</v>
      </c>
      <c r="H344">
        <f t="shared" si="23"/>
        <v>97.718572542790582</v>
      </c>
      <c r="I344" s="30">
        <v>97.668121944077441</v>
      </c>
      <c r="J344">
        <v>97.668121944077441</v>
      </c>
      <c r="K344">
        <v>97.753736542111639</v>
      </c>
      <c r="N344">
        <v>641</v>
      </c>
      <c r="O344">
        <f t="shared" si="20"/>
        <v>0.97829213861636477</v>
      </c>
      <c r="P344">
        <f t="shared" si="21"/>
        <v>0.97565873968286165</v>
      </c>
      <c r="Q344">
        <f t="shared" si="22"/>
        <v>0.97565873968286165</v>
      </c>
    </row>
    <row r="345" spans="3:17">
      <c r="C345">
        <v>540</v>
      </c>
      <c r="D345">
        <v>98.826210672638581</v>
      </c>
      <c r="E345">
        <v>98.846010989524999</v>
      </c>
      <c r="F345">
        <v>540</v>
      </c>
      <c r="G345">
        <f t="shared" si="23"/>
        <v>97.666199159127444</v>
      </c>
      <c r="H345">
        <f t="shared" si="23"/>
        <v>97.705338885412971</v>
      </c>
      <c r="I345" s="30">
        <v>97.721983400378193</v>
      </c>
      <c r="J345">
        <v>97.721983400378193</v>
      </c>
      <c r="K345">
        <v>97.769188628793174</v>
      </c>
      <c r="N345">
        <v>642</v>
      </c>
      <c r="O345">
        <f t="shared" si="20"/>
        <v>0.97843056953933838</v>
      </c>
      <c r="P345">
        <f t="shared" si="21"/>
        <v>0.97575473752692277</v>
      </c>
      <c r="Q345">
        <f t="shared" si="22"/>
        <v>0.97575473752692277</v>
      </c>
    </row>
    <row r="346" spans="3:17">
      <c r="C346">
        <v>541</v>
      </c>
      <c r="D346">
        <v>98.82195024752059</v>
      </c>
      <c r="E346">
        <v>98.831115752300008</v>
      </c>
      <c r="F346">
        <v>541</v>
      </c>
      <c r="G346">
        <f t="shared" si="23"/>
        <v>97.65777850723434</v>
      </c>
      <c r="H346">
        <f t="shared" si="23"/>
        <v>97.675894408445217</v>
      </c>
      <c r="I346" s="30">
        <v>97.781209577305447</v>
      </c>
      <c r="J346">
        <v>97.781209577305447</v>
      </c>
      <c r="K346">
        <v>97.776336244099625</v>
      </c>
      <c r="N346">
        <v>643</v>
      </c>
      <c r="O346">
        <f t="shared" si="20"/>
        <v>0.97866388444227781</v>
      </c>
      <c r="P346">
        <f t="shared" si="21"/>
        <v>0.97575289346389016</v>
      </c>
      <c r="Q346">
        <f t="shared" si="22"/>
        <v>0.97575289346389016</v>
      </c>
    </row>
    <row r="347" spans="3:17">
      <c r="C347">
        <v>542</v>
      </c>
      <c r="D347">
        <v>98.839647308857764</v>
      </c>
      <c r="E347">
        <v>98.819430524639998</v>
      </c>
      <c r="F347">
        <v>542</v>
      </c>
      <c r="G347">
        <f t="shared" si="23"/>
        <v>97.692758801393936</v>
      </c>
      <c r="H347">
        <f t="shared" si="23"/>
        <v>97.652798492141514</v>
      </c>
      <c r="I347" s="30">
        <v>97.6907648354332</v>
      </c>
      <c r="J347">
        <v>97.6907648354332</v>
      </c>
      <c r="K347">
        <v>97.743188335481761</v>
      </c>
      <c r="N347">
        <v>644</v>
      </c>
      <c r="O347">
        <f t="shared" si="20"/>
        <v>0.97862110781424638</v>
      </c>
      <c r="P347">
        <f t="shared" si="21"/>
        <v>0.97606889088025928</v>
      </c>
      <c r="Q347">
        <f t="shared" si="22"/>
        <v>0.97606889088025928</v>
      </c>
    </row>
    <row r="348" spans="3:17">
      <c r="C348">
        <v>543</v>
      </c>
      <c r="D348">
        <v>98.833536476678546</v>
      </c>
      <c r="E348">
        <v>98.862353326874995</v>
      </c>
      <c r="F348">
        <v>543</v>
      </c>
      <c r="G348">
        <f t="shared" si="23"/>
        <v>97.680679324869473</v>
      </c>
      <c r="H348">
        <f t="shared" si="23"/>
        <v>97.737649053278716</v>
      </c>
      <c r="I348" s="30">
        <v>97.754945272012975</v>
      </c>
      <c r="J348">
        <v>97.754945272012975</v>
      </c>
      <c r="K348">
        <v>97.754348220264319</v>
      </c>
      <c r="N348">
        <v>645</v>
      </c>
      <c r="O348">
        <f t="shared" si="20"/>
        <v>0.97880001140288764</v>
      </c>
      <c r="P348">
        <f t="shared" si="21"/>
        <v>0.97566212706635558</v>
      </c>
      <c r="Q348">
        <f t="shared" si="22"/>
        <v>0.97566212706635558</v>
      </c>
    </row>
    <row r="349" spans="3:17">
      <c r="C349">
        <v>544</v>
      </c>
      <c r="D349">
        <v>98.826452111664281</v>
      </c>
      <c r="E349">
        <v>98.835779634605004</v>
      </c>
      <c r="F349">
        <v>544</v>
      </c>
      <c r="G349">
        <f t="shared" si="23"/>
        <v>97.666676369790721</v>
      </c>
      <c r="H349">
        <f t="shared" si="23"/>
        <v>97.685113359802017</v>
      </c>
      <c r="I349" s="30">
        <v>97.695762135462275</v>
      </c>
      <c r="J349">
        <v>97.695762135462275</v>
      </c>
      <c r="K349">
        <v>97.743297847170041</v>
      </c>
      <c r="N349">
        <v>646</v>
      </c>
      <c r="O349">
        <f t="shared" si="20"/>
        <v>0.97897967442298739</v>
      </c>
      <c r="P349">
        <f t="shared" si="21"/>
        <v>0.9761498854266053</v>
      </c>
      <c r="Q349">
        <f t="shared" si="22"/>
        <v>0.9761498854266053</v>
      </c>
    </row>
    <row r="350" spans="3:17">
      <c r="C350">
        <v>545</v>
      </c>
      <c r="D350">
        <v>98.826082257234603</v>
      </c>
      <c r="E350">
        <v>98.851911923570015</v>
      </c>
      <c r="F350">
        <v>545</v>
      </c>
      <c r="G350">
        <f t="shared" si="23"/>
        <v>97.665945343137011</v>
      </c>
      <c r="H350">
        <f t="shared" si="23"/>
        <v>97.717004909452427</v>
      </c>
      <c r="I350" s="30">
        <v>97.779332571660589</v>
      </c>
      <c r="J350">
        <v>97.779332571660589</v>
      </c>
      <c r="K350">
        <v>97.738782332182936</v>
      </c>
      <c r="N350">
        <v>647</v>
      </c>
      <c r="O350">
        <f t="shared" si="20"/>
        <v>0.97844656747821257</v>
      </c>
      <c r="P350">
        <f t="shared" si="21"/>
        <v>0.97604154338588944</v>
      </c>
      <c r="Q350">
        <f t="shared" si="22"/>
        <v>0.97604154338588944</v>
      </c>
    </row>
    <row r="351" spans="3:17">
      <c r="C351">
        <v>546</v>
      </c>
      <c r="D351">
        <v>98.828535387950893</v>
      </c>
      <c r="E351">
        <v>98.835196169705</v>
      </c>
      <c r="F351">
        <v>546</v>
      </c>
      <c r="G351">
        <f t="shared" si="23"/>
        <v>97.670794069274621</v>
      </c>
      <c r="H351">
        <f t="shared" si="23"/>
        <v>97.683960019040697</v>
      </c>
      <c r="I351" s="30">
        <v>97.679238936962193</v>
      </c>
      <c r="J351">
        <v>97.679238936962193</v>
      </c>
      <c r="K351">
        <v>97.735268502841052</v>
      </c>
      <c r="N351">
        <v>648</v>
      </c>
      <c r="O351">
        <f t="shared" si="20"/>
        <v>0.97867679282206022</v>
      </c>
      <c r="P351">
        <f t="shared" si="21"/>
        <v>0.97628792188307156</v>
      </c>
      <c r="Q351">
        <f t="shared" si="22"/>
        <v>0.97628792188307156</v>
      </c>
    </row>
    <row r="352" spans="3:17">
      <c r="C352">
        <v>547</v>
      </c>
      <c r="D352">
        <v>98.819724815402012</v>
      </c>
      <c r="E352">
        <v>98.829783349085005</v>
      </c>
      <c r="F352">
        <v>547</v>
      </c>
      <c r="G352">
        <f t="shared" si="23"/>
        <v>97.653380125917806</v>
      </c>
      <c r="H352">
        <f t="shared" si="23"/>
        <v>97.673260768270808</v>
      </c>
      <c r="I352" s="30">
        <v>97.656453592439746</v>
      </c>
      <c r="J352">
        <v>97.656453592439746</v>
      </c>
      <c r="K352">
        <v>97.700352827859135</v>
      </c>
      <c r="N352">
        <v>649</v>
      </c>
      <c r="O352">
        <f t="shared" si="20"/>
        <v>0.97906690467136781</v>
      </c>
      <c r="P352">
        <f t="shared" si="21"/>
        <v>0.97644284142649052</v>
      </c>
      <c r="Q352">
        <f t="shared" si="22"/>
        <v>0.97644284142649052</v>
      </c>
    </row>
    <row r="353" spans="3:17">
      <c r="C353">
        <v>548</v>
      </c>
      <c r="D353">
        <v>98.818903231390863</v>
      </c>
      <c r="E353">
        <v>98.838873937950012</v>
      </c>
      <c r="F353">
        <v>548</v>
      </c>
      <c r="G353">
        <f t="shared" si="23"/>
        <v>97.651756358549918</v>
      </c>
      <c r="H353">
        <f t="shared" si="23"/>
        <v>97.691230013219737</v>
      </c>
      <c r="I353" s="30">
        <v>97.67499549856359</v>
      </c>
      <c r="J353">
        <v>97.67499549856359</v>
      </c>
      <c r="K353">
        <v>97.733528820485574</v>
      </c>
      <c r="N353">
        <v>650</v>
      </c>
      <c r="O353">
        <f t="shared" si="20"/>
        <v>0.97871872338376198</v>
      </c>
      <c r="P353">
        <f t="shared" si="21"/>
        <v>0.97633040052195852</v>
      </c>
      <c r="Q353">
        <f t="shared" si="22"/>
        <v>0.97633040052195852</v>
      </c>
    </row>
    <row r="354" spans="3:17">
      <c r="C354">
        <v>549</v>
      </c>
      <c r="D354">
        <v>98.81704211630624</v>
      </c>
      <c r="E354">
        <v>98.815917412719998</v>
      </c>
      <c r="F354">
        <v>549</v>
      </c>
      <c r="G354">
        <f t="shared" si="23"/>
        <v>97.64807812615841</v>
      </c>
      <c r="H354">
        <f t="shared" si="23"/>
        <v>97.645855341174993</v>
      </c>
      <c r="I354" s="30">
        <v>97.683667182068461</v>
      </c>
      <c r="J354">
        <v>97.683667182068461</v>
      </c>
      <c r="K354">
        <v>97.682091755427848</v>
      </c>
      <c r="N354">
        <v>651</v>
      </c>
      <c r="O354">
        <f t="shared" si="20"/>
        <v>0.97956897435992463</v>
      </c>
      <c r="P354">
        <f t="shared" si="21"/>
        <v>0.97654164544657573</v>
      </c>
      <c r="Q354">
        <f t="shared" si="22"/>
        <v>0.97654164544657573</v>
      </c>
    </row>
    <row r="355" spans="3:17">
      <c r="C355">
        <v>550</v>
      </c>
      <c r="D355">
        <v>98.813057614820281</v>
      </c>
      <c r="E355">
        <v>98.840870249955003</v>
      </c>
      <c r="F355">
        <v>550</v>
      </c>
      <c r="G355">
        <f t="shared" si="23"/>
        <v>97.640203551897926</v>
      </c>
      <c r="H355">
        <f t="shared" si="23"/>
        <v>97.6951763176844</v>
      </c>
      <c r="I355" s="30">
        <v>97.583638083237005</v>
      </c>
      <c r="J355">
        <v>97.583638083237005</v>
      </c>
      <c r="K355">
        <v>97.696670016966166</v>
      </c>
      <c r="N355">
        <v>652</v>
      </c>
      <c r="O355">
        <f t="shared" si="20"/>
        <v>0.97888583000490792</v>
      </c>
      <c r="P355">
        <f t="shared" si="21"/>
        <v>0.97637460508511598</v>
      </c>
      <c r="Q355">
        <f t="shared" si="22"/>
        <v>0.97637460508511598</v>
      </c>
    </row>
    <row r="356" spans="3:17">
      <c r="C356">
        <v>551</v>
      </c>
      <c r="D356">
        <v>98.814343406769723</v>
      </c>
      <c r="E356">
        <v>98.821121926399996</v>
      </c>
      <c r="F356">
        <v>551</v>
      </c>
      <c r="G356">
        <f t="shared" si="23"/>
        <v>97.64274462911014</v>
      </c>
      <c r="H356">
        <f t="shared" si="23"/>
        <v>97.656141387924151</v>
      </c>
      <c r="I356" s="30">
        <v>97.694098234296774</v>
      </c>
      <c r="J356">
        <v>97.694098234296774</v>
      </c>
      <c r="K356">
        <v>97.684823744304552</v>
      </c>
      <c r="N356">
        <v>653</v>
      </c>
      <c r="O356">
        <f t="shared" si="20"/>
        <v>0.9790280714924674</v>
      </c>
      <c r="P356">
        <f t="shared" si="21"/>
        <v>0.97665118988348543</v>
      </c>
      <c r="Q356">
        <f t="shared" si="22"/>
        <v>0.97665118988348543</v>
      </c>
    </row>
    <row r="357" spans="3:17">
      <c r="C357">
        <v>552</v>
      </c>
      <c r="D357">
        <v>98.801816689529986</v>
      </c>
      <c r="E357">
        <v>98.800377918919992</v>
      </c>
      <c r="F357">
        <v>552</v>
      </c>
      <c r="G357">
        <f t="shared" si="23"/>
        <v>97.61798981151486</v>
      </c>
      <c r="H357">
        <f t="shared" si="23"/>
        <v>97.615146769214121</v>
      </c>
      <c r="I357" s="30">
        <v>97.679462047646396</v>
      </c>
      <c r="J357">
        <v>97.679462047646396</v>
      </c>
      <c r="K357">
        <v>97.697296410590866</v>
      </c>
      <c r="N357">
        <v>654</v>
      </c>
      <c r="O357">
        <f t="shared" si="20"/>
        <v>0.97924586348487763</v>
      </c>
      <c r="P357">
        <f t="shared" si="21"/>
        <v>0.97649345394389864</v>
      </c>
      <c r="Q357">
        <f t="shared" si="22"/>
        <v>0.97649345394389864</v>
      </c>
    </row>
    <row r="358" spans="3:17">
      <c r="C358">
        <v>553</v>
      </c>
      <c r="D358">
        <v>98.824164494386324</v>
      </c>
      <c r="E358">
        <v>98.80838920458001</v>
      </c>
      <c r="F358">
        <v>553</v>
      </c>
      <c r="G358">
        <f t="shared" si="23"/>
        <v>97.662154880135262</v>
      </c>
      <c r="H358">
        <f t="shared" si="23"/>
        <v>97.630977772037625</v>
      </c>
      <c r="I358" s="30">
        <v>97.679071910972098</v>
      </c>
      <c r="J358">
        <v>97.679071910972098</v>
      </c>
      <c r="K358">
        <v>97.67522529156571</v>
      </c>
      <c r="N358">
        <v>655</v>
      </c>
      <c r="O358">
        <f t="shared" si="20"/>
        <v>0.97882962747646207</v>
      </c>
      <c r="P358">
        <f t="shared" si="21"/>
        <v>0.97654784453962362</v>
      </c>
      <c r="Q358">
        <f t="shared" si="22"/>
        <v>0.97654784453962362</v>
      </c>
    </row>
    <row r="359" spans="3:17">
      <c r="C359">
        <v>554</v>
      </c>
      <c r="D359">
        <v>98.820300707675699</v>
      </c>
      <c r="E359">
        <v>98.829202260575002</v>
      </c>
      <c r="F359">
        <v>554</v>
      </c>
      <c r="G359">
        <f t="shared" si="23"/>
        <v>97.654518319554512</v>
      </c>
      <c r="H359">
        <f t="shared" si="23"/>
        <v>97.672112194616417</v>
      </c>
      <c r="I359" s="30">
        <v>97.672158615538308</v>
      </c>
      <c r="J359">
        <v>97.672158615538308</v>
      </c>
      <c r="K359">
        <v>97.68020194512961</v>
      </c>
      <c r="N359">
        <v>656</v>
      </c>
      <c r="O359">
        <f t="shared" si="20"/>
        <v>0.97942384536840266</v>
      </c>
      <c r="P359">
        <f t="shared" si="21"/>
        <v>0.97684832862690951</v>
      </c>
      <c r="Q359">
        <f t="shared" si="22"/>
        <v>0.97684832862690951</v>
      </c>
    </row>
    <row r="360" spans="3:17">
      <c r="C360">
        <v>555</v>
      </c>
      <c r="D360">
        <v>98.80961642434859</v>
      </c>
      <c r="E360">
        <v>98.792223064255012</v>
      </c>
      <c r="F360">
        <v>555</v>
      </c>
      <c r="G360">
        <f t="shared" si="23"/>
        <v>97.633402979268993</v>
      </c>
      <c r="H360">
        <f t="shared" si="23"/>
        <v>97.599033379775207</v>
      </c>
      <c r="I360" s="30">
        <v>97.56724652987981</v>
      </c>
      <c r="J360">
        <v>97.56724652987981</v>
      </c>
      <c r="K360">
        <v>97.659472224420952</v>
      </c>
      <c r="N360">
        <v>657</v>
      </c>
      <c r="O360">
        <f t="shared" si="20"/>
        <v>0.97913471376084871</v>
      </c>
      <c r="P360">
        <f t="shared" si="21"/>
        <v>0.97685142596251084</v>
      </c>
      <c r="Q360">
        <f t="shared" si="22"/>
        <v>0.97685142596251084</v>
      </c>
    </row>
    <row r="361" spans="3:17">
      <c r="C361">
        <v>556</v>
      </c>
      <c r="D361">
        <v>98.808424655905981</v>
      </c>
      <c r="E361">
        <v>98.817896093145009</v>
      </c>
      <c r="F361">
        <v>556</v>
      </c>
      <c r="G361">
        <f t="shared" si="23"/>
        <v>97.631047829818485</v>
      </c>
      <c r="H361">
        <f t="shared" si="23"/>
        <v>97.649765882756029</v>
      </c>
      <c r="I361" s="30">
        <v>97.703221825442682</v>
      </c>
      <c r="J361">
        <v>97.703221825442682</v>
      </c>
      <c r="K361">
        <v>97.667757436603665</v>
      </c>
      <c r="N361">
        <v>658</v>
      </c>
      <c r="O361">
        <f t="shared" si="20"/>
        <v>0.97946389937152101</v>
      </c>
      <c r="P361">
        <f t="shared" si="21"/>
        <v>0.97656272367599972</v>
      </c>
      <c r="Q361">
        <f t="shared" si="22"/>
        <v>0.97656272367599972</v>
      </c>
    </row>
    <row r="362" spans="3:17">
      <c r="C362">
        <v>557</v>
      </c>
      <c r="D362">
        <v>98.814802467537476</v>
      </c>
      <c r="E362">
        <v>98.779219324899998</v>
      </c>
      <c r="F362">
        <v>557</v>
      </c>
      <c r="G362">
        <f t="shared" si="23"/>
        <v>97.643651866984499</v>
      </c>
      <c r="H362">
        <f t="shared" si="23"/>
        <v>97.573341704366982</v>
      </c>
      <c r="I362" s="30">
        <v>97.635257665033649</v>
      </c>
      <c r="J362">
        <v>97.635257665033649</v>
      </c>
      <c r="K362">
        <v>97.655031971556298</v>
      </c>
      <c r="N362">
        <v>659</v>
      </c>
      <c r="O362">
        <f t="shared" si="20"/>
        <v>0.97900587450164656</v>
      </c>
      <c r="P362">
        <f t="shared" si="21"/>
        <v>0.97666703174075209</v>
      </c>
      <c r="Q362">
        <f t="shared" si="22"/>
        <v>0.97666703174075209</v>
      </c>
    </row>
    <row r="363" spans="3:17">
      <c r="C363">
        <v>558</v>
      </c>
      <c r="D363">
        <v>98.822021099960011</v>
      </c>
      <c r="E363">
        <v>98.804895737344992</v>
      </c>
      <c r="F363">
        <v>558</v>
      </c>
      <c r="G363">
        <f t="shared" si="23"/>
        <v>97.657918542809412</v>
      </c>
      <c r="H363">
        <f t="shared" si="23"/>
        <v>97.624074216676135</v>
      </c>
      <c r="I363" s="30">
        <v>97.715359221388795</v>
      </c>
      <c r="J363">
        <v>97.715359221388795</v>
      </c>
      <c r="K363">
        <v>97.661004843355784</v>
      </c>
      <c r="N363">
        <v>660</v>
      </c>
      <c r="O363">
        <f t="shared" si="20"/>
        <v>0.97906719495438654</v>
      </c>
      <c r="P363">
        <f t="shared" si="21"/>
        <v>0.97664951108594378</v>
      </c>
      <c r="Q363">
        <f t="shared" si="22"/>
        <v>0.97664951108594378</v>
      </c>
    </row>
    <row r="364" spans="3:17">
      <c r="C364">
        <v>559</v>
      </c>
      <c r="D364">
        <v>98.821942263494307</v>
      </c>
      <c r="E364">
        <v>98.779680308444995</v>
      </c>
      <c r="F364">
        <v>559</v>
      </c>
      <c r="G364">
        <f t="shared" si="23"/>
        <v>97.657762727294028</v>
      </c>
      <c r="H364">
        <f t="shared" si="23"/>
        <v>97.574252418385953</v>
      </c>
      <c r="I364" s="30">
        <v>97.628619472504568</v>
      </c>
      <c r="J364">
        <v>97.628619472504568</v>
      </c>
      <c r="K364">
        <v>97.680414727431526</v>
      </c>
      <c r="N364">
        <v>661</v>
      </c>
      <c r="O364">
        <f t="shared" si="20"/>
        <v>0.97961785275980429</v>
      </c>
      <c r="P364">
        <f t="shared" si="21"/>
        <v>0.97641726780904736</v>
      </c>
      <c r="Q364">
        <f t="shared" si="22"/>
        <v>0.97641726780904736</v>
      </c>
    </row>
    <row r="365" spans="3:17">
      <c r="C365">
        <v>560</v>
      </c>
      <c r="D365">
        <v>98.817331900754567</v>
      </c>
      <c r="E365">
        <v>98.795721016320002</v>
      </c>
      <c r="F365">
        <v>560</v>
      </c>
      <c r="G365">
        <f t="shared" si="23"/>
        <v>97.648650839838865</v>
      </c>
      <c r="H365">
        <f t="shared" si="23"/>
        <v>97.605944911345347</v>
      </c>
      <c r="I365" s="30">
        <v>97.64666054127467</v>
      </c>
      <c r="J365">
        <v>97.64666054127467</v>
      </c>
      <c r="K365">
        <v>97.623415700483633</v>
      </c>
      <c r="N365">
        <v>662</v>
      </c>
      <c r="O365">
        <f t="shared" si="20"/>
        <v>0.97894936667294996</v>
      </c>
      <c r="P365">
        <f t="shared" si="21"/>
        <v>0.9767044882009237</v>
      </c>
      <c r="Q365">
        <f t="shared" si="22"/>
        <v>0.9767044882009237</v>
      </c>
    </row>
    <row r="366" spans="3:17">
      <c r="C366">
        <v>561</v>
      </c>
      <c r="D366">
        <v>98.812800035028573</v>
      </c>
      <c r="E366">
        <v>98.830159839244999</v>
      </c>
      <c r="F366">
        <v>561</v>
      </c>
      <c r="G366">
        <f t="shared" si="23"/>
        <v>97.639694507625421</v>
      </c>
      <c r="H366">
        <f t="shared" si="23"/>
        <v>97.674004938507153</v>
      </c>
      <c r="I366" s="30">
        <v>97.567877707532503</v>
      </c>
      <c r="J366">
        <v>97.567877707532503</v>
      </c>
      <c r="K366">
        <v>97.666562690912272</v>
      </c>
      <c r="N366">
        <v>663</v>
      </c>
      <c r="O366">
        <f t="shared" si="20"/>
        <v>0.97978995533651636</v>
      </c>
      <c r="P366">
        <f t="shared" si="21"/>
        <v>0.97632020694912502</v>
      </c>
      <c r="Q366">
        <f t="shared" si="22"/>
        <v>0.97632020694912502</v>
      </c>
    </row>
    <row r="367" spans="3:17">
      <c r="C367">
        <v>562</v>
      </c>
      <c r="D367">
        <v>98.794399986503109</v>
      </c>
      <c r="E367">
        <v>98.78465325562</v>
      </c>
      <c r="F367">
        <v>562</v>
      </c>
      <c r="G367">
        <f t="shared" si="23"/>
        <v>97.60333468693166</v>
      </c>
      <c r="H367">
        <f t="shared" si="23"/>
        <v>97.584077188330753</v>
      </c>
      <c r="I367" s="30">
        <v>97.664762618115304</v>
      </c>
      <c r="J367">
        <v>97.664762618115304</v>
      </c>
      <c r="K367">
        <v>97.623871006785365</v>
      </c>
      <c r="N367">
        <v>664</v>
      </c>
      <c r="O367">
        <f t="shared" si="20"/>
        <v>0.97966222247654944</v>
      </c>
      <c r="P367">
        <f t="shared" si="21"/>
        <v>0.97695172141330422</v>
      </c>
      <c r="Q367">
        <f t="shared" si="22"/>
        <v>0.97695172141330422</v>
      </c>
    </row>
    <row r="368" spans="3:17">
      <c r="C368">
        <v>563</v>
      </c>
      <c r="D368">
        <v>98.80204719192885</v>
      </c>
      <c r="E368">
        <v>98.781001744034995</v>
      </c>
      <c r="F368">
        <v>563</v>
      </c>
      <c r="G368">
        <f t="shared" si="23"/>
        <v>97.618445293161358</v>
      </c>
      <c r="H368">
        <f t="shared" si="23"/>
        <v>97.576863055550433</v>
      </c>
      <c r="I368" s="30">
        <v>97.519027653929044</v>
      </c>
      <c r="J368">
        <v>97.519027653929044</v>
      </c>
      <c r="K368">
        <v>97.654683961853763</v>
      </c>
      <c r="N368">
        <v>665</v>
      </c>
      <c r="O368">
        <f t="shared" si="20"/>
        <v>0.97970386225812633</v>
      </c>
      <c r="P368">
        <f t="shared" si="21"/>
        <v>0.97657178992991578</v>
      </c>
      <c r="Q368">
        <f t="shared" si="22"/>
        <v>0.97657178992991578</v>
      </c>
    </row>
    <row r="369" spans="3:17">
      <c r="C369">
        <v>564</v>
      </c>
      <c r="D369">
        <v>98.806574460004271</v>
      </c>
      <c r="E369">
        <v>98.813551283180004</v>
      </c>
      <c r="F369">
        <v>564</v>
      </c>
      <c r="G369">
        <f t="shared" si="23"/>
        <v>97.627391565203681</v>
      </c>
      <c r="H369">
        <f t="shared" si="23"/>
        <v>97.641179171936443</v>
      </c>
      <c r="I369" s="30">
        <v>97.627375717194425</v>
      </c>
      <c r="J369">
        <v>97.627375717194425</v>
      </c>
      <c r="K369">
        <v>97.608386138622066</v>
      </c>
      <c r="N369">
        <v>666</v>
      </c>
      <c r="O369">
        <f t="shared" si="20"/>
        <v>0.97994860347033907</v>
      </c>
      <c r="P369">
        <f t="shared" si="21"/>
        <v>0.97722387279261458</v>
      </c>
      <c r="Q369">
        <f t="shared" si="22"/>
        <v>0.97722387279261458</v>
      </c>
    </row>
    <row r="370" spans="3:17">
      <c r="C370">
        <v>565</v>
      </c>
      <c r="D370">
        <v>98.802981632258266</v>
      </c>
      <c r="E370">
        <v>98.745758351920003</v>
      </c>
      <c r="F370">
        <v>565</v>
      </c>
      <c r="G370">
        <f t="shared" si="23"/>
        <v>97.620291794243656</v>
      </c>
      <c r="H370">
        <f t="shared" si="23"/>
        <v>97.507247924957781</v>
      </c>
      <c r="I370" s="30">
        <v>97.57943706923561</v>
      </c>
      <c r="J370">
        <v>97.57943706923561</v>
      </c>
      <c r="K370">
        <v>97.633473616181433</v>
      </c>
      <c r="N370">
        <v>667</v>
      </c>
      <c r="O370">
        <f t="shared" si="20"/>
        <v>0.97917088772135141</v>
      </c>
      <c r="P370">
        <f t="shared" si="21"/>
        <v>0.97663900247134106</v>
      </c>
      <c r="Q370">
        <f t="shared" si="22"/>
        <v>0.97663900247134106</v>
      </c>
    </row>
    <row r="371" spans="3:17">
      <c r="C371">
        <v>566</v>
      </c>
      <c r="D371">
        <v>98.803294594646275</v>
      </c>
      <c r="E371">
        <v>98.781114929255011</v>
      </c>
      <c r="F371">
        <v>566</v>
      </c>
      <c r="G371">
        <f t="shared" si="23"/>
        <v>97.620910227564579</v>
      </c>
      <c r="H371">
        <f t="shared" si="23"/>
        <v>97.577086666666872</v>
      </c>
      <c r="I371" s="30">
        <v>97.544958678922526</v>
      </c>
      <c r="J371">
        <v>97.544958678922526</v>
      </c>
      <c r="K371">
        <v>97.59052373459447</v>
      </c>
      <c r="N371">
        <v>668</v>
      </c>
      <c r="O371">
        <f t="shared" si="20"/>
        <v>0.98011201369561107</v>
      </c>
      <c r="P371">
        <f t="shared" si="21"/>
        <v>0.97697926573275651</v>
      </c>
      <c r="Q371">
        <f t="shared" si="22"/>
        <v>0.97697926573275651</v>
      </c>
    </row>
    <row r="372" spans="3:17">
      <c r="C372">
        <v>567</v>
      </c>
      <c r="D372">
        <v>98.798389394373103</v>
      </c>
      <c r="E372">
        <v>98.759521994319996</v>
      </c>
      <c r="F372">
        <v>567</v>
      </c>
      <c r="G372">
        <f t="shared" si="23"/>
        <v>97.611217469221742</v>
      </c>
      <c r="H372">
        <f t="shared" si="23"/>
        <v>97.534431845465747</v>
      </c>
      <c r="I372" s="30">
        <v>97.513266236589232</v>
      </c>
      <c r="J372">
        <v>97.513266236589232</v>
      </c>
      <c r="K372">
        <v>97.605380242854963</v>
      </c>
      <c r="N372">
        <v>669</v>
      </c>
      <c r="O372">
        <f t="shared" si="20"/>
        <v>0.97966617932823752</v>
      </c>
      <c r="P372">
        <f t="shared" si="21"/>
        <v>0.97682298870234452</v>
      </c>
      <c r="Q372">
        <f t="shared" si="22"/>
        <v>0.97682298870234452</v>
      </c>
    </row>
    <row r="373" spans="3:17">
      <c r="C373">
        <v>568</v>
      </c>
      <c r="D373">
        <v>98.808151034877412</v>
      </c>
      <c r="E373">
        <v>98.758840026420003</v>
      </c>
      <c r="F373">
        <v>568</v>
      </c>
      <c r="G373">
        <f t="shared" si="23"/>
        <v>97.630507109311466</v>
      </c>
      <c r="H373">
        <f t="shared" si="23"/>
        <v>97.533084833640174</v>
      </c>
      <c r="I373" s="30">
        <v>97.496591892578991</v>
      </c>
      <c r="J373">
        <v>97.496591892578991</v>
      </c>
      <c r="K373">
        <v>97.56525996354236</v>
      </c>
      <c r="N373">
        <v>670</v>
      </c>
      <c r="O373">
        <f t="shared" si="20"/>
        <v>0.97931989483394533</v>
      </c>
      <c r="P373">
        <f t="shared" si="21"/>
        <v>0.97710050289727368</v>
      </c>
      <c r="Q373">
        <f t="shared" si="22"/>
        <v>0.97710050289727368</v>
      </c>
    </row>
    <row r="374" spans="3:17">
      <c r="C374">
        <v>569</v>
      </c>
      <c r="D374">
        <v>98.807723597585706</v>
      </c>
      <c r="E374">
        <v>98.768255504959996</v>
      </c>
      <c r="F374">
        <v>569</v>
      </c>
      <c r="G374">
        <f t="shared" si="23"/>
        <v>97.629662425368963</v>
      </c>
      <c r="H374">
        <f t="shared" si="23"/>
        <v>97.551682954930612</v>
      </c>
      <c r="I374" s="30">
        <v>97.719400951426636</v>
      </c>
      <c r="J374">
        <v>97.719400951426636</v>
      </c>
      <c r="K374">
        <v>97.613618221790418</v>
      </c>
      <c r="N374">
        <v>671</v>
      </c>
      <c r="O374">
        <f t="shared" si="20"/>
        <v>0.97990709548660926</v>
      </c>
      <c r="P374">
        <f t="shared" si="21"/>
        <v>0.97702792245160497</v>
      </c>
      <c r="Q374">
        <f t="shared" si="22"/>
        <v>0.97702792245160497</v>
      </c>
    </row>
    <row r="375" spans="3:17">
      <c r="C375">
        <v>570</v>
      </c>
      <c r="D375">
        <v>98.809605051625425</v>
      </c>
      <c r="E375">
        <v>98.757429909525001</v>
      </c>
      <c r="F375">
        <v>570</v>
      </c>
      <c r="G375">
        <f t="shared" si="23"/>
        <v>97.633380504582007</v>
      </c>
      <c r="H375">
        <f t="shared" si="23"/>
        <v>97.530299623347432</v>
      </c>
      <c r="I375" s="30">
        <v>97.521513897167125</v>
      </c>
      <c r="J375">
        <v>97.521513897167125</v>
      </c>
      <c r="K375">
        <v>97.583217724937057</v>
      </c>
      <c r="N375">
        <v>672</v>
      </c>
      <c r="O375">
        <f t="shared" si="20"/>
        <v>0.97983040376506014</v>
      </c>
      <c r="P375">
        <f t="shared" si="21"/>
        <v>0.97719025807163118</v>
      </c>
      <c r="Q375">
        <f t="shared" si="22"/>
        <v>0.97719025807163118</v>
      </c>
    </row>
    <row r="376" spans="3:17">
      <c r="C376">
        <v>571</v>
      </c>
      <c r="D376">
        <v>98.811422953714853</v>
      </c>
      <c r="E376">
        <v>98.810305719810003</v>
      </c>
      <c r="F376">
        <v>571</v>
      </c>
      <c r="G376">
        <f t="shared" si="23"/>
        <v>97.63697306137928</v>
      </c>
      <c r="H376">
        <f t="shared" si="23"/>
        <v>97.634765164423172</v>
      </c>
      <c r="I376" s="30">
        <v>97.585848817294547</v>
      </c>
      <c r="J376">
        <v>97.585848817294547</v>
      </c>
      <c r="K376">
        <v>97.557361118448341</v>
      </c>
      <c r="N376">
        <v>673</v>
      </c>
      <c r="O376">
        <f t="shared" si="20"/>
        <v>0.98027664857976726</v>
      </c>
      <c r="P376">
        <f t="shared" si="21"/>
        <v>0.97734386140234453</v>
      </c>
      <c r="Q376">
        <f t="shared" si="22"/>
        <v>0.97734386140234453</v>
      </c>
    </row>
    <row r="377" spans="3:17">
      <c r="C377">
        <v>572</v>
      </c>
      <c r="D377">
        <v>98.79787996942828</v>
      </c>
      <c r="E377">
        <v>98.749735415660012</v>
      </c>
      <c r="F377">
        <v>572</v>
      </c>
      <c r="G377">
        <f t="shared" si="23"/>
        <v>97.610210864535588</v>
      </c>
      <c r="H377">
        <f t="shared" si="23"/>
        <v>97.515102446628575</v>
      </c>
      <c r="I377" s="30">
        <v>97.617598573489332</v>
      </c>
      <c r="J377">
        <v>97.617598573489332</v>
      </c>
      <c r="K377">
        <v>97.613385711025103</v>
      </c>
      <c r="N377">
        <v>674</v>
      </c>
      <c r="O377">
        <f t="shared" si="20"/>
        <v>0.98007785249632984</v>
      </c>
      <c r="P377">
        <f t="shared" si="21"/>
        <v>0.9770464035578742</v>
      </c>
      <c r="Q377">
        <f t="shared" si="22"/>
        <v>0.9770464035578742</v>
      </c>
    </row>
    <row r="378" spans="3:17">
      <c r="C378">
        <v>573</v>
      </c>
      <c r="D378">
        <v>98.804372815319979</v>
      </c>
      <c r="E378">
        <v>98.759668477069994</v>
      </c>
      <c r="F378">
        <v>573</v>
      </c>
      <c r="G378">
        <f t="shared" si="23"/>
        <v>97.623040874287398</v>
      </c>
      <c r="H378">
        <f t="shared" si="23"/>
        <v>97.534721177007739</v>
      </c>
      <c r="I378" s="30">
        <v>97.495468907490746</v>
      </c>
      <c r="J378">
        <v>97.495468907490746</v>
      </c>
      <c r="K378">
        <v>97.532526600596285</v>
      </c>
      <c r="N378">
        <v>675</v>
      </c>
      <c r="O378">
        <f t="shared" si="20"/>
        <v>0.97999652893623235</v>
      </c>
      <c r="P378">
        <f t="shared" si="21"/>
        <v>0.97755445882803993</v>
      </c>
      <c r="Q378">
        <f t="shared" si="22"/>
        <v>0.97755445882803993</v>
      </c>
    </row>
    <row r="379" spans="3:17">
      <c r="C379">
        <v>574</v>
      </c>
      <c r="D379">
        <v>98.796203024604836</v>
      </c>
      <c r="E379">
        <v>98.776352884144998</v>
      </c>
      <c r="F379">
        <v>574</v>
      </c>
      <c r="G379">
        <f t="shared" si="23"/>
        <v>97.606897320789372</v>
      </c>
      <c r="H379">
        <f t="shared" si="23"/>
        <v>97.567678890931404</v>
      </c>
      <c r="I379" s="30">
        <v>97.52681057172758</v>
      </c>
      <c r="J379">
        <v>97.52681057172758</v>
      </c>
      <c r="K379">
        <v>97.578028533620525</v>
      </c>
      <c r="N379">
        <v>676</v>
      </c>
      <c r="O379">
        <f t="shared" si="20"/>
        <v>0.98017781431044371</v>
      </c>
      <c r="P379">
        <f t="shared" si="21"/>
        <v>0.97728876105733209</v>
      </c>
      <c r="Q379">
        <f t="shared" si="22"/>
        <v>0.97728876105733209</v>
      </c>
    </row>
    <row r="380" spans="3:17">
      <c r="C380">
        <v>575</v>
      </c>
      <c r="D380">
        <v>98.794937440941425</v>
      </c>
      <c r="E380">
        <v>98.742544617150003</v>
      </c>
      <c r="F380">
        <v>575</v>
      </c>
      <c r="G380">
        <f t="shared" si="23"/>
        <v>97.604396639595294</v>
      </c>
      <c r="H380">
        <f t="shared" si="23"/>
        <v>97.500901174698598</v>
      </c>
      <c r="I380" s="30">
        <v>97.489437002660623</v>
      </c>
      <c r="J380">
        <v>97.489437002660623</v>
      </c>
      <c r="K380">
        <v>97.538564834476531</v>
      </c>
      <c r="N380">
        <v>677</v>
      </c>
      <c r="O380">
        <f t="shared" si="20"/>
        <v>0.9804692239633872</v>
      </c>
      <c r="P380">
        <f t="shared" si="21"/>
        <v>0.97760575368436253</v>
      </c>
      <c r="Q380">
        <f t="shared" si="22"/>
        <v>0.97760575368436253</v>
      </c>
    </row>
    <row r="381" spans="3:17">
      <c r="C381">
        <v>576</v>
      </c>
      <c r="D381">
        <v>98.794145783785396</v>
      </c>
      <c r="E381">
        <v>98.747883156465008</v>
      </c>
      <c r="F381">
        <v>576</v>
      </c>
      <c r="G381">
        <f t="shared" si="23"/>
        <v>97.602832411478417</v>
      </c>
      <c r="H381">
        <f t="shared" si="23"/>
        <v>97.511444278828662</v>
      </c>
      <c r="I381" s="30">
        <v>97.521211711084987</v>
      </c>
      <c r="J381">
        <v>97.521211711084987</v>
      </c>
      <c r="K381">
        <v>97.559387678146678</v>
      </c>
      <c r="N381">
        <v>678</v>
      </c>
      <c r="O381">
        <f t="shared" si="20"/>
        <v>0.9804731292367912</v>
      </c>
      <c r="P381">
        <f t="shared" si="21"/>
        <v>0.97737077050365317</v>
      </c>
      <c r="Q381">
        <f t="shared" si="22"/>
        <v>0.97737077050365317</v>
      </c>
    </row>
    <row r="382" spans="3:17">
      <c r="C382">
        <v>577</v>
      </c>
      <c r="D382">
        <v>98.806507230075667</v>
      </c>
      <c r="E382">
        <v>98.727529482615012</v>
      </c>
      <c r="F382">
        <v>577</v>
      </c>
      <c r="G382">
        <f t="shared" si="23"/>
        <v>97.627258710069952</v>
      </c>
      <c r="H382">
        <f t="shared" si="23"/>
        <v>97.471250777406155</v>
      </c>
      <c r="I382" s="30">
        <v>97.590107239184121</v>
      </c>
      <c r="J382">
        <v>97.590107239184121</v>
      </c>
      <c r="K382">
        <v>97.548418038207046</v>
      </c>
      <c r="N382">
        <v>679</v>
      </c>
      <c r="O382">
        <f t="shared" si="20"/>
        <v>0.9798708221769572</v>
      </c>
      <c r="P382">
        <f t="shared" si="21"/>
        <v>0.97753068591563408</v>
      </c>
      <c r="Q382">
        <f t="shared" si="22"/>
        <v>0.97753068591563408</v>
      </c>
    </row>
    <row r="383" spans="3:17">
      <c r="C383">
        <v>578</v>
      </c>
      <c r="D383">
        <v>98.795620398952011</v>
      </c>
      <c r="E383">
        <v>98.743379576259997</v>
      </c>
      <c r="F383">
        <v>578</v>
      </c>
      <c r="G383">
        <f t="shared" si="23"/>
        <v>97.605746100138219</v>
      </c>
      <c r="H383">
        <f t="shared" si="23"/>
        <v>97.50255010141359</v>
      </c>
      <c r="I383" s="30">
        <v>97.564013180036156</v>
      </c>
      <c r="J383">
        <v>97.564013180036156</v>
      </c>
      <c r="K383">
        <v>97.536911173207542</v>
      </c>
      <c r="N383">
        <v>680</v>
      </c>
      <c r="O383">
        <f t="shared" si="20"/>
        <v>0.98019519784366482</v>
      </c>
      <c r="P383">
        <f t="shared" si="21"/>
        <v>0.97753034585284992</v>
      </c>
      <c r="Q383">
        <f t="shared" si="22"/>
        <v>0.97753034585284992</v>
      </c>
    </row>
    <row r="384" spans="3:17">
      <c r="C384">
        <v>579</v>
      </c>
      <c r="D384">
        <v>98.816047980051408</v>
      </c>
      <c r="E384">
        <v>98.751024418179995</v>
      </c>
      <c r="F384">
        <v>579</v>
      </c>
      <c r="G384">
        <f t="shared" si="23"/>
        <v>97.646113383958237</v>
      </c>
      <c r="H384">
        <f t="shared" si="23"/>
        <v>97.517648236399822</v>
      </c>
      <c r="I384" s="30">
        <v>97.550166045267247</v>
      </c>
      <c r="J384">
        <v>97.550166045267247</v>
      </c>
      <c r="K384">
        <v>97.583200172171985</v>
      </c>
      <c r="N384">
        <v>681</v>
      </c>
      <c r="O384">
        <f t="shared" si="20"/>
        <v>0.98034737844435138</v>
      </c>
      <c r="P384">
        <f t="shared" si="21"/>
        <v>0.97771406057334731</v>
      </c>
      <c r="Q384">
        <f t="shared" si="22"/>
        <v>0.97771406057334731</v>
      </c>
    </row>
    <row r="385" spans="3:17">
      <c r="C385">
        <v>580</v>
      </c>
      <c r="D385">
        <v>98.807529934545997</v>
      </c>
      <c r="E385">
        <v>98.75043248930001</v>
      </c>
      <c r="F385">
        <v>580</v>
      </c>
      <c r="G385">
        <f t="shared" si="23"/>
        <v>97.629279717662044</v>
      </c>
      <c r="H385">
        <f t="shared" si="23"/>
        <v>97.516479168237993</v>
      </c>
      <c r="I385" s="30">
        <v>97.50869120685401</v>
      </c>
      <c r="J385">
        <v>97.50869120685401</v>
      </c>
      <c r="K385">
        <v>97.525897383103981</v>
      </c>
      <c r="N385">
        <v>682</v>
      </c>
      <c r="O385">
        <f t="shared" si="20"/>
        <v>0.98113986180518242</v>
      </c>
      <c r="P385">
        <f t="shared" si="21"/>
        <v>0.97771351343090429</v>
      </c>
      <c r="Q385">
        <f t="shared" si="22"/>
        <v>0.97771351343090429</v>
      </c>
    </row>
    <row r="386" spans="3:17">
      <c r="C386">
        <v>581</v>
      </c>
      <c r="D386">
        <v>98.79950559647456</v>
      </c>
      <c r="E386">
        <v>98.763942770655007</v>
      </c>
      <c r="F386">
        <v>581</v>
      </c>
      <c r="G386">
        <f t="shared" si="23"/>
        <v>97.61342306107808</v>
      </c>
      <c r="H386">
        <f t="shared" si="23"/>
        <v>97.54316391605218</v>
      </c>
      <c r="I386" s="30">
        <v>97.483606933748447</v>
      </c>
      <c r="J386">
        <v>97.483606933748447</v>
      </c>
      <c r="K386">
        <v>97.531697070124281</v>
      </c>
      <c r="N386">
        <v>683</v>
      </c>
      <c r="O386">
        <f t="shared" si="20"/>
        <v>0.98086299222573448</v>
      </c>
      <c r="P386">
        <f t="shared" si="21"/>
        <v>0.97804202925219597</v>
      </c>
      <c r="Q386">
        <f t="shared" si="22"/>
        <v>0.97804202925219597</v>
      </c>
    </row>
    <row r="387" spans="3:17">
      <c r="C387">
        <v>582</v>
      </c>
      <c r="D387">
        <v>98.793805736169148</v>
      </c>
      <c r="E387">
        <v>98.742105243430004</v>
      </c>
      <c r="F387">
        <v>582</v>
      </c>
      <c r="G387">
        <f t="shared" si="23"/>
        <v>97.602160518359284</v>
      </c>
      <c r="H387">
        <f t="shared" si="23"/>
        <v>97.500033479046067</v>
      </c>
      <c r="I387" s="30">
        <v>97.517771975600482</v>
      </c>
      <c r="J387">
        <v>97.517771975600482</v>
      </c>
      <c r="K387">
        <v>97.541447961658378</v>
      </c>
      <c r="N387">
        <v>684</v>
      </c>
      <c r="O387">
        <f t="shared" si="20"/>
        <v>0.98034435458282476</v>
      </c>
      <c r="P387">
        <f t="shared" si="21"/>
        <v>0.97778054706221995</v>
      </c>
      <c r="Q387">
        <f t="shared" si="22"/>
        <v>0.97778054706221995</v>
      </c>
    </row>
    <row r="388" spans="3:17">
      <c r="C388">
        <v>583</v>
      </c>
      <c r="D388">
        <v>98.796984037848304</v>
      </c>
      <c r="E388">
        <v>98.738917888934992</v>
      </c>
      <c r="F388">
        <v>583</v>
      </c>
      <c r="G388">
        <f t="shared" si="23"/>
        <v>97.608440549748522</v>
      </c>
      <c r="H388">
        <f t="shared" si="23"/>
        <v>97.493739058778473</v>
      </c>
      <c r="I388" s="30">
        <v>97.506333593240129</v>
      </c>
      <c r="J388">
        <v>97.506333593240129</v>
      </c>
      <c r="K388">
        <v>97.518915095717759</v>
      </c>
      <c r="N388">
        <v>685</v>
      </c>
      <c r="O388">
        <f t="shared" ref="O388:O451" si="24">G490/100</f>
        <v>0.98082336359766742</v>
      </c>
      <c r="P388">
        <f t="shared" ref="P388:P451" si="25">K490/100</f>
        <v>0.97807902462838459</v>
      </c>
      <c r="Q388">
        <f t="shared" ref="Q388:Q451" si="26">K490/100</f>
        <v>0.97807902462838459</v>
      </c>
    </row>
    <row r="389" spans="3:17">
      <c r="C389">
        <v>584</v>
      </c>
      <c r="D389">
        <v>98.800082286635131</v>
      </c>
      <c r="E389">
        <v>98.750633188590001</v>
      </c>
      <c r="F389">
        <v>584</v>
      </c>
      <c r="G389">
        <f t="shared" si="23"/>
        <v>97.614562598458718</v>
      </c>
      <c r="H389">
        <f t="shared" si="23"/>
        <v>97.516875551474527</v>
      </c>
      <c r="I389" s="30">
        <v>97.496079196579188</v>
      </c>
      <c r="J389">
        <v>97.496079196579188</v>
      </c>
      <c r="K389">
        <v>97.525517263291121</v>
      </c>
      <c r="N389">
        <v>686</v>
      </c>
      <c r="O389">
        <f t="shared" si="24"/>
        <v>0.98095041596625321</v>
      </c>
      <c r="P389">
        <f t="shared" si="25"/>
        <v>0.97822189311843377</v>
      </c>
      <c r="Q389">
        <f t="shared" si="26"/>
        <v>0.97822189311843377</v>
      </c>
    </row>
    <row r="390" spans="3:17">
      <c r="C390">
        <v>585</v>
      </c>
      <c r="D390">
        <v>98.799159197261986</v>
      </c>
      <c r="E390">
        <v>98.751457123954992</v>
      </c>
      <c r="F390">
        <v>585</v>
      </c>
      <c r="G390">
        <f t="shared" ref="G390:H453" si="27">(D390/100)^2*100</f>
        <v>97.612738580859187</v>
      </c>
      <c r="H390">
        <f t="shared" si="27"/>
        <v>97.518502841043215</v>
      </c>
      <c r="I390" s="30">
        <v>97.453066248590019</v>
      </c>
      <c r="J390">
        <v>97.453066248590019</v>
      </c>
      <c r="K390">
        <v>97.50484313505342</v>
      </c>
      <c r="N390">
        <v>687</v>
      </c>
      <c r="O390">
        <f t="shared" si="24"/>
        <v>0.98135650495567528</v>
      </c>
      <c r="P390">
        <f t="shared" si="25"/>
        <v>0.97841732865050812</v>
      </c>
      <c r="Q390">
        <f t="shared" si="26"/>
        <v>0.97841732865050812</v>
      </c>
    </row>
    <row r="391" spans="3:17">
      <c r="C391">
        <v>586</v>
      </c>
      <c r="D391">
        <v>98.783988712132867</v>
      </c>
      <c r="E391">
        <v>98.731631676715011</v>
      </c>
      <c r="F391">
        <v>586</v>
      </c>
      <c r="G391">
        <f t="shared" si="27"/>
        <v>97.582764258787932</v>
      </c>
      <c r="H391">
        <f t="shared" si="27"/>
        <v>97.479350935465163</v>
      </c>
      <c r="I391" s="30">
        <v>97.483890277451181</v>
      </c>
      <c r="J391">
        <v>97.483890277451181</v>
      </c>
      <c r="K391">
        <v>97.499712468230328</v>
      </c>
      <c r="N391">
        <v>688</v>
      </c>
      <c r="O391">
        <f t="shared" si="24"/>
        <v>0.98103539844864873</v>
      </c>
      <c r="P391">
        <f t="shared" si="25"/>
        <v>0.97834904359855801</v>
      </c>
      <c r="Q391">
        <f t="shared" si="26"/>
        <v>0.97834904359855801</v>
      </c>
    </row>
    <row r="392" spans="3:17">
      <c r="C392">
        <v>587</v>
      </c>
      <c r="D392">
        <v>98.794610679350271</v>
      </c>
      <c r="E392">
        <v>98.731408828675001</v>
      </c>
      <c r="F392">
        <v>587</v>
      </c>
      <c r="G392">
        <f t="shared" si="27"/>
        <v>97.603750992843914</v>
      </c>
      <c r="H392">
        <f t="shared" si="27"/>
        <v>97.478910892949642</v>
      </c>
      <c r="I392" s="30">
        <v>97.445216143398014</v>
      </c>
      <c r="J392">
        <v>97.445216143398014</v>
      </c>
      <c r="K392">
        <v>97.506959339844499</v>
      </c>
      <c r="N392">
        <v>689</v>
      </c>
      <c r="O392">
        <f t="shared" si="24"/>
        <v>0.98112784490900384</v>
      </c>
      <c r="P392">
        <f t="shared" si="25"/>
        <v>0.97809707530090928</v>
      </c>
      <c r="Q392">
        <f t="shared" si="26"/>
        <v>0.97809707530090928</v>
      </c>
    </row>
    <row r="393" spans="3:17">
      <c r="C393">
        <v>588</v>
      </c>
      <c r="D393">
        <v>98.800725488681977</v>
      </c>
      <c r="E393">
        <v>98.728240561765006</v>
      </c>
      <c r="F393">
        <v>588</v>
      </c>
      <c r="G393">
        <f t="shared" si="27"/>
        <v>97.615833570898914</v>
      </c>
      <c r="H393">
        <f t="shared" si="27"/>
        <v>97.472654844217402</v>
      </c>
      <c r="I393" s="30">
        <v>97.468956738747607</v>
      </c>
      <c r="J393">
        <v>97.468956738747607</v>
      </c>
      <c r="K393">
        <v>97.486865472960062</v>
      </c>
      <c r="N393">
        <v>690</v>
      </c>
      <c r="O393">
        <f t="shared" si="24"/>
        <v>0.98083154140545625</v>
      </c>
      <c r="P393">
        <f t="shared" si="25"/>
        <v>0.97834926080976781</v>
      </c>
      <c r="Q393">
        <f t="shared" si="26"/>
        <v>0.97834926080976781</v>
      </c>
    </row>
    <row r="394" spans="3:17">
      <c r="C394">
        <v>589</v>
      </c>
      <c r="D394">
        <v>98.808848060540569</v>
      </c>
      <c r="E394">
        <v>98.703617858044993</v>
      </c>
      <c r="F394">
        <v>589</v>
      </c>
      <c r="G394">
        <f t="shared" si="27"/>
        <v>97.631884550509909</v>
      </c>
      <c r="H394">
        <f t="shared" si="27"/>
        <v>97.424041782669775</v>
      </c>
      <c r="I394" s="30">
        <v>97.53616203815173</v>
      </c>
      <c r="J394">
        <v>97.53616203815173</v>
      </c>
      <c r="K394">
        <v>97.508837711966237</v>
      </c>
      <c r="N394">
        <v>691</v>
      </c>
      <c r="O394">
        <f t="shared" si="24"/>
        <v>0.98063919811763323</v>
      </c>
      <c r="P394">
        <f t="shared" si="25"/>
        <v>0.97888003992724681</v>
      </c>
      <c r="Q394">
        <f t="shared" si="26"/>
        <v>0.97888003992724681</v>
      </c>
    </row>
    <row r="395" spans="3:17">
      <c r="C395">
        <v>590</v>
      </c>
      <c r="D395">
        <v>98.80113122298026</v>
      </c>
      <c r="E395">
        <v>98.717957199685003</v>
      </c>
      <c r="F395">
        <v>590</v>
      </c>
      <c r="G395">
        <f t="shared" si="27"/>
        <v>97.616635309405666</v>
      </c>
      <c r="H395">
        <f t="shared" si="27"/>
        <v>97.452350736788389</v>
      </c>
      <c r="I395" s="30">
        <v>97.491376135611958</v>
      </c>
      <c r="J395">
        <v>97.491376135611958</v>
      </c>
      <c r="K395">
        <v>97.490140894307629</v>
      </c>
      <c r="N395">
        <v>692</v>
      </c>
      <c r="O395">
        <f t="shared" si="24"/>
        <v>0.98178091169162773</v>
      </c>
      <c r="P395">
        <f t="shared" si="25"/>
        <v>0.97873995114954948</v>
      </c>
      <c r="Q395">
        <f t="shared" si="26"/>
        <v>0.97873995114954948</v>
      </c>
    </row>
    <row r="396" spans="3:17">
      <c r="C396">
        <v>591</v>
      </c>
      <c r="D396">
        <v>98.806480571155703</v>
      </c>
      <c r="E396">
        <v>98.739601068969989</v>
      </c>
      <c r="F396">
        <v>591</v>
      </c>
      <c r="G396">
        <f t="shared" si="27"/>
        <v>97.627206028581696</v>
      </c>
      <c r="H396">
        <f t="shared" si="27"/>
        <v>97.495088192593386</v>
      </c>
      <c r="I396" s="30">
        <v>97.503871710330998</v>
      </c>
      <c r="J396">
        <v>97.503871710330998</v>
      </c>
      <c r="K396">
        <v>97.48796349874489</v>
      </c>
      <c r="N396">
        <v>693</v>
      </c>
      <c r="O396">
        <f t="shared" si="24"/>
        <v>0.98149043334926322</v>
      </c>
      <c r="P396">
        <f t="shared" si="25"/>
        <v>0.97912784394603813</v>
      </c>
      <c r="Q396">
        <f t="shared" si="26"/>
        <v>0.97912784394603813</v>
      </c>
    </row>
    <row r="397" spans="3:17">
      <c r="C397">
        <v>592</v>
      </c>
      <c r="D397">
        <v>98.823856755173125</v>
      </c>
      <c r="E397">
        <v>98.735440948329995</v>
      </c>
      <c r="F397">
        <v>592</v>
      </c>
      <c r="G397">
        <f t="shared" si="27"/>
        <v>97.661546639669766</v>
      </c>
      <c r="H397">
        <f t="shared" si="27"/>
        <v>97.486872992611609</v>
      </c>
      <c r="I397" s="30">
        <v>97.515979131468768</v>
      </c>
      <c r="J397">
        <v>97.515979131468768</v>
      </c>
      <c r="K397">
        <v>97.495344541256657</v>
      </c>
      <c r="N397">
        <v>694</v>
      </c>
      <c r="O397">
        <f t="shared" si="24"/>
        <v>0.98109567349020532</v>
      </c>
      <c r="P397">
        <f t="shared" si="25"/>
        <v>0.9784681762569466</v>
      </c>
      <c r="Q397">
        <f t="shared" si="26"/>
        <v>0.9784681762569466</v>
      </c>
    </row>
    <row r="398" spans="3:17">
      <c r="C398">
        <v>593</v>
      </c>
      <c r="D398">
        <v>98.815075989579711</v>
      </c>
      <c r="E398">
        <v>98.761733820304997</v>
      </c>
      <c r="F398">
        <v>593</v>
      </c>
      <c r="G398">
        <f t="shared" si="27"/>
        <v>97.644192428264134</v>
      </c>
      <c r="H398">
        <f t="shared" si="27"/>
        <v>97.53880067192776</v>
      </c>
      <c r="I398" s="30">
        <v>97.530672848188487</v>
      </c>
      <c r="J398">
        <v>97.530672848188487</v>
      </c>
      <c r="K398">
        <v>97.499534787451353</v>
      </c>
      <c r="N398">
        <v>695</v>
      </c>
      <c r="O398">
        <f t="shared" si="24"/>
        <v>0.98113073260521755</v>
      </c>
      <c r="P398">
        <f t="shared" si="25"/>
        <v>0.97896020980634546</v>
      </c>
      <c r="Q398">
        <f t="shared" si="26"/>
        <v>0.97896020980634546</v>
      </c>
    </row>
    <row r="399" spans="3:17">
      <c r="C399">
        <v>594</v>
      </c>
      <c r="D399">
        <v>98.806462437823427</v>
      </c>
      <c r="E399">
        <v>98.725883667530013</v>
      </c>
      <c r="F399">
        <v>594</v>
      </c>
      <c r="G399">
        <f t="shared" si="27"/>
        <v>97.627170194770116</v>
      </c>
      <c r="H399">
        <f t="shared" si="27"/>
        <v>97.46800105934669</v>
      </c>
      <c r="I399" s="30">
        <v>97.462624109581782</v>
      </c>
      <c r="J399">
        <v>97.462624109581782</v>
      </c>
      <c r="K399">
        <v>97.495771007705017</v>
      </c>
      <c r="N399">
        <v>696</v>
      </c>
      <c r="O399">
        <f t="shared" si="24"/>
        <v>0.98140136076964224</v>
      </c>
      <c r="P399">
        <f t="shared" si="25"/>
        <v>0.97900143836689624</v>
      </c>
      <c r="Q399">
        <f t="shared" si="26"/>
        <v>0.97900143836689624</v>
      </c>
    </row>
    <row r="400" spans="3:17">
      <c r="C400">
        <v>595</v>
      </c>
      <c r="D400">
        <v>98.823840020903717</v>
      </c>
      <c r="E400">
        <v>98.743183472780004</v>
      </c>
      <c r="F400">
        <v>595</v>
      </c>
      <c r="G400">
        <f t="shared" si="27"/>
        <v>97.661513564771724</v>
      </c>
      <c r="H400">
        <f t="shared" si="27"/>
        <v>97.502162823390947</v>
      </c>
      <c r="I400" s="30">
        <v>97.504758963866834</v>
      </c>
      <c r="J400">
        <v>97.504758963866834</v>
      </c>
      <c r="K400">
        <v>97.482793554644502</v>
      </c>
      <c r="N400">
        <v>697</v>
      </c>
      <c r="O400">
        <f t="shared" si="24"/>
        <v>0.98135244017834511</v>
      </c>
      <c r="P400">
        <f t="shared" si="25"/>
        <v>0.97924383970109485</v>
      </c>
      <c r="Q400">
        <f t="shared" si="26"/>
        <v>0.97924383970109485</v>
      </c>
    </row>
    <row r="401" spans="3:17">
      <c r="C401">
        <v>596</v>
      </c>
      <c r="D401">
        <v>98.81528658273055</v>
      </c>
      <c r="E401">
        <v>98.722888218955006</v>
      </c>
      <c r="F401">
        <v>596</v>
      </c>
      <c r="G401">
        <f t="shared" si="27"/>
        <v>97.644608624271683</v>
      </c>
      <c r="H401">
        <f t="shared" si="27"/>
        <v>97.462086582922865</v>
      </c>
      <c r="I401" s="30">
        <v>97.461420058486652</v>
      </c>
      <c r="J401">
        <v>97.461420058486652</v>
      </c>
      <c r="K401">
        <v>97.503462649412654</v>
      </c>
      <c r="N401">
        <v>698</v>
      </c>
      <c r="O401">
        <f t="shared" si="24"/>
        <v>0.98174014956890632</v>
      </c>
      <c r="P401">
        <f t="shared" si="25"/>
        <v>0.97909045469108391</v>
      </c>
      <c r="Q401">
        <f t="shared" si="26"/>
        <v>0.97909045469108391</v>
      </c>
    </row>
    <row r="402" spans="3:17">
      <c r="C402">
        <v>597</v>
      </c>
      <c r="D402">
        <v>98.818331686730289</v>
      </c>
      <c r="E402">
        <v>98.755390889040001</v>
      </c>
      <c r="F402">
        <v>597</v>
      </c>
      <c r="G402">
        <f t="shared" si="27"/>
        <v>97.650626773486422</v>
      </c>
      <c r="H402">
        <f t="shared" si="27"/>
        <v>97.526272296470836</v>
      </c>
      <c r="I402" s="30">
        <v>97.4028697227332</v>
      </c>
      <c r="J402">
        <v>97.4028697227332</v>
      </c>
      <c r="K402">
        <v>97.463247550213396</v>
      </c>
      <c r="N402">
        <v>699</v>
      </c>
      <c r="O402">
        <f t="shared" si="24"/>
        <v>0.98144873096676921</v>
      </c>
      <c r="P402">
        <f t="shared" si="25"/>
        <v>0.97911025486270331</v>
      </c>
      <c r="Q402">
        <f t="shared" si="26"/>
        <v>0.97911025486270331</v>
      </c>
    </row>
    <row r="403" spans="3:17">
      <c r="C403">
        <v>598</v>
      </c>
      <c r="D403">
        <v>98.808833703905421</v>
      </c>
      <c r="E403">
        <v>98.725908466160007</v>
      </c>
      <c r="F403">
        <v>598</v>
      </c>
      <c r="G403">
        <f t="shared" si="27"/>
        <v>97.631856179260353</v>
      </c>
      <c r="H403">
        <f t="shared" si="27"/>
        <v>97.468050024686036</v>
      </c>
      <c r="I403" s="30">
        <v>97.435746149550369</v>
      </c>
      <c r="J403">
        <v>97.435746149550369</v>
      </c>
      <c r="K403">
        <v>97.474479355569585</v>
      </c>
      <c r="N403">
        <v>700</v>
      </c>
      <c r="O403">
        <f t="shared" si="24"/>
        <v>0.9814890750968337</v>
      </c>
      <c r="P403">
        <f t="shared" si="25"/>
        <v>0.97939681749348995</v>
      </c>
      <c r="Q403">
        <f t="shared" si="26"/>
        <v>0.97939681749348995</v>
      </c>
    </row>
    <row r="404" spans="3:17">
      <c r="C404">
        <v>599</v>
      </c>
      <c r="D404">
        <v>98.81935993043686</v>
      </c>
      <c r="E404">
        <v>98.704767433554991</v>
      </c>
      <c r="F404">
        <v>599</v>
      </c>
      <c r="G404">
        <f t="shared" si="27"/>
        <v>97.652658970612293</v>
      </c>
      <c r="H404">
        <f t="shared" si="27"/>
        <v>97.426311141121786</v>
      </c>
      <c r="I404" s="30">
        <v>97.454022997242703</v>
      </c>
      <c r="J404">
        <v>97.454022997242703</v>
      </c>
      <c r="K404">
        <v>97.477659080747003</v>
      </c>
      <c r="N404">
        <v>701</v>
      </c>
      <c r="O404">
        <f t="shared" si="24"/>
        <v>0.9823075740484819</v>
      </c>
      <c r="P404">
        <f t="shared" si="25"/>
        <v>0.97948642918940199</v>
      </c>
      <c r="Q404">
        <f t="shared" si="26"/>
        <v>0.97948642918940199</v>
      </c>
    </row>
    <row r="405" spans="3:17">
      <c r="C405">
        <v>600</v>
      </c>
      <c r="D405">
        <v>98.822363221854289</v>
      </c>
      <c r="E405">
        <v>98.711533774559996</v>
      </c>
      <c r="F405">
        <v>600</v>
      </c>
      <c r="G405">
        <f t="shared" si="27"/>
        <v>97.658594727520992</v>
      </c>
      <c r="H405">
        <f t="shared" si="27"/>
        <v>97.439669001260995</v>
      </c>
      <c r="I405" s="30">
        <v>97.482369953614111</v>
      </c>
      <c r="J405">
        <v>97.482369953614111</v>
      </c>
      <c r="K405">
        <v>97.477678436876218</v>
      </c>
      <c r="N405">
        <v>702</v>
      </c>
      <c r="O405">
        <f t="shared" si="24"/>
        <v>0.98201895155803232</v>
      </c>
      <c r="P405">
        <f t="shared" si="25"/>
        <v>0.97983178590346753</v>
      </c>
      <c r="Q405">
        <f t="shared" si="26"/>
        <v>0.97983178590346753</v>
      </c>
    </row>
    <row r="406" spans="3:17">
      <c r="C406">
        <v>601</v>
      </c>
      <c r="D406">
        <v>98.814231962520552</v>
      </c>
      <c r="E406">
        <v>98.721453972630002</v>
      </c>
      <c r="F406">
        <v>601</v>
      </c>
      <c r="G406">
        <f t="shared" si="27"/>
        <v>97.642524383428182</v>
      </c>
      <c r="H406">
        <f t="shared" si="27"/>
        <v>97.459254744701042</v>
      </c>
      <c r="I406" s="30">
        <v>97.573735888731932</v>
      </c>
      <c r="J406">
        <v>97.573735888731932</v>
      </c>
      <c r="K406">
        <v>97.486627978382629</v>
      </c>
      <c r="N406">
        <v>703</v>
      </c>
      <c r="O406">
        <f t="shared" si="24"/>
        <v>0.98199456717726219</v>
      </c>
      <c r="P406">
        <f t="shared" si="25"/>
        <v>0.97914313028366051</v>
      </c>
      <c r="Q406">
        <f t="shared" si="26"/>
        <v>0.97914313028366051</v>
      </c>
    </row>
    <row r="407" spans="3:17">
      <c r="C407">
        <v>602</v>
      </c>
      <c r="D407">
        <v>98.823737707348613</v>
      </c>
      <c r="E407">
        <v>98.722927011340005</v>
      </c>
      <c r="F407">
        <v>602</v>
      </c>
      <c r="G407">
        <f t="shared" si="27"/>
        <v>97.661311344508363</v>
      </c>
      <c r="H407">
        <f t="shared" si="27"/>
        <v>97.462163176863641</v>
      </c>
      <c r="I407" s="30">
        <v>97.420034792786453</v>
      </c>
      <c r="J407">
        <v>97.420034792786453</v>
      </c>
      <c r="K407">
        <v>97.47856691613832</v>
      </c>
      <c r="N407">
        <v>704</v>
      </c>
      <c r="O407">
        <f t="shared" si="24"/>
        <v>0.98175290875460464</v>
      </c>
      <c r="P407">
        <f t="shared" si="25"/>
        <v>0.97989393915648393</v>
      </c>
      <c r="Q407">
        <f t="shared" si="26"/>
        <v>0.97989393915648393</v>
      </c>
    </row>
    <row r="408" spans="3:17">
      <c r="C408">
        <v>603</v>
      </c>
      <c r="D408">
        <v>98.824635959878592</v>
      </c>
      <c r="E408">
        <v>98.752147874369996</v>
      </c>
      <c r="F408">
        <v>603</v>
      </c>
      <c r="G408">
        <f t="shared" si="27"/>
        <v>97.663086726025298</v>
      </c>
      <c r="H408">
        <f t="shared" si="27"/>
        <v>97.519867098014387</v>
      </c>
      <c r="I408" s="30">
        <v>97.473656966207074</v>
      </c>
      <c r="J408">
        <v>97.473656966207074</v>
      </c>
      <c r="K408">
        <v>97.467316794805527</v>
      </c>
      <c r="N408">
        <v>705</v>
      </c>
      <c r="O408">
        <f t="shared" si="24"/>
        <v>0.98212734706239635</v>
      </c>
      <c r="P408">
        <f t="shared" si="25"/>
        <v>0.97929662105321469</v>
      </c>
      <c r="Q408">
        <f t="shared" si="26"/>
        <v>0.97929662105321469</v>
      </c>
    </row>
    <row r="409" spans="3:17">
      <c r="C409">
        <v>604</v>
      </c>
      <c r="D409">
        <v>98.829519962349167</v>
      </c>
      <c r="E409">
        <v>98.715979545505007</v>
      </c>
      <c r="F409">
        <v>604</v>
      </c>
      <c r="G409">
        <f t="shared" si="27"/>
        <v>97.672740159883716</v>
      </c>
      <c r="H409">
        <f t="shared" si="27"/>
        <v>97.448446176285628</v>
      </c>
      <c r="I409" s="30">
        <v>97.461549057746197</v>
      </c>
      <c r="J409">
        <v>97.461549057746197</v>
      </c>
      <c r="K409">
        <v>97.471409790373812</v>
      </c>
      <c r="N409">
        <v>706</v>
      </c>
      <c r="O409">
        <f t="shared" si="24"/>
        <v>0.98213130081527966</v>
      </c>
      <c r="P409">
        <f t="shared" si="25"/>
        <v>0.98012343793014001</v>
      </c>
      <c r="Q409">
        <f t="shared" si="26"/>
        <v>0.98012343793014001</v>
      </c>
    </row>
    <row r="410" spans="3:17">
      <c r="C410">
        <v>605</v>
      </c>
      <c r="D410">
        <v>98.826036493697444</v>
      </c>
      <c r="E410">
        <v>98.751458008645017</v>
      </c>
      <c r="F410">
        <v>605</v>
      </c>
      <c r="G410">
        <f t="shared" si="27"/>
        <v>97.665854890536181</v>
      </c>
      <c r="H410">
        <f t="shared" si="27"/>
        <v>97.518504588331808</v>
      </c>
      <c r="I410" s="30">
        <v>97.547788002150952</v>
      </c>
      <c r="J410">
        <v>97.547788002150952</v>
      </c>
      <c r="K410">
        <v>97.47537448661916</v>
      </c>
      <c r="N410">
        <v>707</v>
      </c>
      <c r="O410">
        <f t="shared" si="24"/>
        <v>0.98186301233348772</v>
      </c>
      <c r="P410">
        <f t="shared" si="25"/>
        <v>0.9794246523546275</v>
      </c>
      <c r="Q410">
        <f t="shared" si="26"/>
        <v>0.9794246523546275</v>
      </c>
    </row>
    <row r="411" spans="3:17">
      <c r="C411">
        <v>606</v>
      </c>
      <c r="D411">
        <v>98.815098037455684</v>
      </c>
      <c r="E411">
        <v>98.712888247800009</v>
      </c>
      <c r="F411">
        <v>606</v>
      </c>
      <c r="G411">
        <f t="shared" si="27"/>
        <v>97.644236001519786</v>
      </c>
      <c r="H411">
        <f t="shared" si="27"/>
        <v>97.442343062226527</v>
      </c>
      <c r="I411" s="30">
        <v>97.474680216384655</v>
      </c>
      <c r="J411">
        <v>97.474680216384655</v>
      </c>
      <c r="K411">
        <v>97.497550688200661</v>
      </c>
      <c r="N411">
        <v>708</v>
      </c>
      <c r="O411">
        <f t="shared" si="24"/>
        <v>0.98178104371835562</v>
      </c>
      <c r="P411">
        <f t="shared" si="25"/>
        <v>0.97992060583082075</v>
      </c>
      <c r="Q411">
        <f t="shared" si="26"/>
        <v>0.97992060583082075</v>
      </c>
    </row>
    <row r="412" spans="3:17">
      <c r="C412">
        <v>607</v>
      </c>
      <c r="D412">
        <v>98.829640516443988</v>
      </c>
      <c r="E412">
        <v>98.764622747084999</v>
      </c>
      <c r="F412">
        <v>607</v>
      </c>
      <c r="G412">
        <f t="shared" si="27"/>
        <v>97.672978446095456</v>
      </c>
      <c r="H412">
        <f t="shared" si="27"/>
        <v>97.544507063740198</v>
      </c>
      <c r="I412" s="30">
        <v>97.449755379930281</v>
      </c>
      <c r="J412">
        <v>97.449755379930281</v>
      </c>
      <c r="K412">
        <v>97.448543187199149</v>
      </c>
      <c r="N412">
        <v>709</v>
      </c>
      <c r="O412">
        <f t="shared" si="24"/>
        <v>0.98181253385436873</v>
      </c>
      <c r="P412">
        <f t="shared" si="25"/>
        <v>0.97952349698034136</v>
      </c>
      <c r="Q412">
        <f t="shared" si="26"/>
        <v>0.97952349698034136</v>
      </c>
    </row>
    <row r="413" spans="3:17">
      <c r="C413">
        <v>608</v>
      </c>
      <c r="D413">
        <v>98.826361579515705</v>
      </c>
      <c r="E413">
        <v>98.738418276874995</v>
      </c>
      <c r="F413">
        <v>608</v>
      </c>
      <c r="G413">
        <f t="shared" si="27"/>
        <v>97.666497430451784</v>
      </c>
      <c r="H413">
        <f t="shared" si="27"/>
        <v>97.492752438191218</v>
      </c>
      <c r="I413" s="30">
        <v>97.44359193193884</v>
      </c>
      <c r="J413">
        <v>97.44359193193884</v>
      </c>
      <c r="K413">
        <v>97.487379053084908</v>
      </c>
      <c r="N413">
        <v>710</v>
      </c>
      <c r="O413">
        <f t="shared" si="24"/>
        <v>0.98177494246891817</v>
      </c>
      <c r="P413">
        <f t="shared" si="25"/>
        <v>0.9802112343702265</v>
      </c>
      <c r="Q413">
        <f t="shared" si="26"/>
        <v>0.9802112343702265</v>
      </c>
    </row>
    <row r="414" spans="3:17">
      <c r="C414">
        <v>609</v>
      </c>
      <c r="D414">
        <v>98.814666261756557</v>
      </c>
      <c r="E414">
        <v>98.725706566964988</v>
      </c>
      <c r="F414">
        <v>609</v>
      </c>
      <c r="G414">
        <f t="shared" si="27"/>
        <v>97.643382684223283</v>
      </c>
      <c r="H414">
        <f t="shared" si="27"/>
        <v>97.46765137146474</v>
      </c>
      <c r="I414" s="30">
        <v>97.464486632586855</v>
      </c>
      <c r="J414">
        <v>97.464486632586855</v>
      </c>
      <c r="K414">
        <v>97.453060938114277</v>
      </c>
      <c r="N414">
        <v>711</v>
      </c>
      <c r="O414">
        <f t="shared" si="24"/>
        <v>0.98188150993097234</v>
      </c>
      <c r="P414">
        <f t="shared" si="25"/>
        <v>0.98017514713657605</v>
      </c>
      <c r="Q414">
        <f t="shared" si="26"/>
        <v>0.98017514713657605</v>
      </c>
    </row>
    <row r="415" spans="3:17">
      <c r="C415">
        <v>610</v>
      </c>
      <c r="D415">
        <v>98.826828197373999</v>
      </c>
      <c r="E415">
        <v>98.719704062695001</v>
      </c>
      <c r="F415">
        <v>610</v>
      </c>
      <c r="G415">
        <f t="shared" si="27"/>
        <v>97.667419715532759</v>
      </c>
      <c r="H415">
        <f t="shared" si="27"/>
        <v>97.455799702260805</v>
      </c>
      <c r="I415" s="30">
        <v>97.44195849462605</v>
      </c>
      <c r="J415">
        <v>97.44195849462605</v>
      </c>
      <c r="K415">
        <v>97.476669238185877</v>
      </c>
      <c r="N415">
        <v>712</v>
      </c>
      <c r="O415">
        <f t="shared" si="24"/>
        <v>0.98208700975558605</v>
      </c>
      <c r="P415">
        <f t="shared" si="25"/>
        <v>0.97962062673112382</v>
      </c>
      <c r="Q415">
        <f t="shared" si="26"/>
        <v>0.97962062673112382</v>
      </c>
    </row>
    <row r="416" spans="3:17">
      <c r="C416">
        <v>611</v>
      </c>
      <c r="D416">
        <v>98.829816332102567</v>
      </c>
      <c r="E416">
        <v>98.747299748654996</v>
      </c>
      <c r="F416">
        <v>611</v>
      </c>
      <c r="G416">
        <f t="shared" si="27"/>
        <v>97.67332596237128</v>
      </c>
      <c r="H416">
        <f t="shared" si="27"/>
        <v>97.510292076507184</v>
      </c>
      <c r="I416" s="30">
        <v>97.466013181422014</v>
      </c>
      <c r="J416">
        <v>97.466013181422014</v>
      </c>
      <c r="K416">
        <v>97.476921461808274</v>
      </c>
      <c r="N416">
        <v>713</v>
      </c>
      <c r="O416">
        <f t="shared" si="24"/>
        <v>0.98204307124924672</v>
      </c>
      <c r="P416">
        <f t="shared" si="25"/>
        <v>0.97996540058673665</v>
      </c>
      <c r="Q416">
        <f t="shared" si="26"/>
        <v>0.97996540058673665</v>
      </c>
    </row>
    <row r="417" spans="3:17">
      <c r="C417">
        <v>612</v>
      </c>
      <c r="D417">
        <v>98.847324514935707</v>
      </c>
      <c r="E417">
        <v>98.748054109525</v>
      </c>
      <c r="F417">
        <v>612</v>
      </c>
      <c r="G417">
        <f t="shared" si="27"/>
        <v>97.707935637610106</v>
      </c>
      <c r="H417">
        <f t="shared" si="27"/>
        <v>97.511781904176758</v>
      </c>
      <c r="I417" s="30">
        <v>97.476861702100237</v>
      </c>
      <c r="J417">
        <v>97.476861702100237</v>
      </c>
      <c r="K417">
        <v>97.470823281829482</v>
      </c>
      <c r="N417">
        <v>714</v>
      </c>
      <c r="O417">
        <f t="shared" si="24"/>
        <v>0.98241480330562814</v>
      </c>
      <c r="P417">
        <f t="shared" si="25"/>
        <v>0.97969628905949546</v>
      </c>
      <c r="Q417">
        <f t="shared" si="26"/>
        <v>0.97969628905949546</v>
      </c>
    </row>
    <row r="418" spans="3:17">
      <c r="C418">
        <v>613</v>
      </c>
      <c r="D418">
        <v>98.838655468232005</v>
      </c>
      <c r="E418">
        <v>98.720151630104994</v>
      </c>
      <c r="F418">
        <v>613</v>
      </c>
      <c r="G418">
        <f t="shared" si="27"/>
        <v>97.690798147678677</v>
      </c>
      <c r="H418">
        <f t="shared" si="27"/>
        <v>97.456683378709215</v>
      </c>
      <c r="I418" s="30">
        <v>97.563362525277469</v>
      </c>
      <c r="J418">
        <v>97.563362525277469</v>
      </c>
      <c r="K418">
        <v>97.479018639422392</v>
      </c>
      <c r="N418">
        <v>715</v>
      </c>
      <c r="O418">
        <f t="shared" si="24"/>
        <v>0.98198437336864597</v>
      </c>
      <c r="P418">
        <f t="shared" si="25"/>
        <v>0.98002497434440317</v>
      </c>
      <c r="Q418">
        <f t="shared" si="26"/>
        <v>0.98002497434440317</v>
      </c>
    </row>
    <row r="419" spans="3:17">
      <c r="C419">
        <v>614</v>
      </c>
      <c r="D419">
        <v>98.830853525773705</v>
      </c>
      <c r="E419">
        <v>98.717760295294994</v>
      </c>
      <c r="F419">
        <v>614</v>
      </c>
      <c r="G419">
        <f t="shared" si="27"/>
        <v>97.675376086329379</v>
      </c>
      <c r="H419">
        <f t="shared" si="27"/>
        <v>97.451961977193207</v>
      </c>
      <c r="I419" s="30">
        <v>97.423138959281985</v>
      </c>
      <c r="J419">
        <v>97.423138959281985</v>
      </c>
      <c r="K419">
        <v>97.471384289374143</v>
      </c>
      <c r="N419">
        <v>716</v>
      </c>
      <c r="O419">
        <f t="shared" si="24"/>
        <v>0.98284076665165965</v>
      </c>
      <c r="P419">
        <f t="shared" si="25"/>
        <v>0.97949369524378549</v>
      </c>
      <c r="Q419">
        <f t="shared" si="26"/>
        <v>0.97949369524378549</v>
      </c>
    </row>
    <row r="420" spans="3:17">
      <c r="C420">
        <v>615</v>
      </c>
      <c r="D420">
        <v>98.844455095057398</v>
      </c>
      <c r="E420">
        <v>98.755220590085003</v>
      </c>
      <c r="F420">
        <v>615</v>
      </c>
      <c r="G420">
        <f t="shared" si="27"/>
        <v>97.702263030388167</v>
      </c>
      <c r="H420">
        <f t="shared" si="27"/>
        <v>97.525935937963496</v>
      </c>
      <c r="I420" s="30">
        <v>97.541226180506186</v>
      </c>
      <c r="J420">
        <v>97.541226180506186</v>
      </c>
      <c r="K420">
        <v>97.479094211767361</v>
      </c>
      <c r="N420">
        <v>717</v>
      </c>
      <c r="O420">
        <f t="shared" si="24"/>
        <v>0.98209618188734216</v>
      </c>
      <c r="P420">
        <f t="shared" si="25"/>
        <v>0.98018368158277847</v>
      </c>
      <c r="Q420">
        <f t="shared" si="26"/>
        <v>0.98018368158277847</v>
      </c>
    </row>
    <row r="421" spans="3:17">
      <c r="C421">
        <v>616</v>
      </c>
      <c r="D421">
        <v>98.845833010943437</v>
      </c>
      <c r="E421">
        <v>98.732429999570002</v>
      </c>
      <c r="F421">
        <v>616</v>
      </c>
      <c r="G421">
        <f t="shared" si="27"/>
        <v>97.704987036273167</v>
      </c>
      <c r="H421">
        <f t="shared" si="27"/>
        <v>97.480927336199912</v>
      </c>
      <c r="I421" s="30">
        <v>97.58409978721815</v>
      </c>
      <c r="J421">
        <v>97.58409978721815</v>
      </c>
      <c r="K421">
        <v>97.51564475389921</v>
      </c>
      <c r="N421">
        <v>718</v>
      </c>
      <c r="O421">
        <f t="shared" si="24"/>
        <v>0.98273437498882221</v>
      </c>
      <c r="P421">
        <f t="shared" si="25"/>
        <v>0.97965361293438025</v>
      </c>
      <c r="Q421">
        <f t="shared" si="26"/>
        <v>0.97965361293438025</v>
      </c>
    </row>
    <row r="422" spans="3:17">
      <c r="C422">
        <v>617</v>
      </c>
      <c r="D422">
        <v>98.859657600349763</v>
      </c>
      <c r="E422">
        <v>98.739194008949994</v>
      </c>
      <c r="F422">
        <v>617</v>
      </c>
      <c r="G422">
        <f t="shared" si="27"/>
        <v>97.732319008583929</v>
      </c>
      <c r="H422">
        <f t="shared" si="27"/>
        <v>97.494284335370665</v>
      </c>
      <c r="I422" s="30">
        <v>97.51082633517602</v>
      </c>
      <c r="J422">
        <v>97.51082633517602</v>
      </c>
      <c r="K422">
        <v>97.481106776388785</v>
      </c>
      <c r="N422">
        <v>719</v>
      </c>
      <c r="O422">
        <f t="shared" si="24"/>
        <v>0.98240808854353157</v>
      </c>
      <c r="P422">
        <f t="shared" si="25"/>
        <v>0.98014855681059987</v>
      </c>
      <c r="Q422">
        <f t="shared" si="26"/>
        <v>0.98014855681059987</v>
      </c>
    </row>
    <row r="423" spans="3:17">
      <c r="C423">
        <v>618</v>
      </c>
      <c r="D423">
        <v>98.851216369825991</v>
      </c>
      <c r="E423">
        <v>98.779710103524991</v>
      </c>
      <c r="F423">
        <v>618</v>
      </c>
      <c r="G423">
        <f t="shared" si="27"/>
        <v>97.715629777941544</v>
      </c>
      <c r="H423">
        <f t="shared" si="27"/>
        <v>97.574311281364373</v>
      </c>
      <c r="I423" s="30">
        <v>97.485549006087538</v>
      </c>
      <c r="J423">
        <v>97.485549006087538</v>
      </c>
      <c r="K423">
        <v>97.501761526734683</v>
      </c>
      <c r="N423">
        <v>720</v>
      </c>
      <c r="O423">
        <f t="shared" si="24"/>
        <v>0.98312468509946593</v>
      </c>
      <c r="P423">
        <f t="shared" si="25"/>
        <v>0.97970629842941448</v>
      </c>
      <c r="Q423">
        <f t="shared" si="26"/>
        <v>0.97970629842941448</v>
      </c>
    </row>
    <row r="424" spans="3:17">
      <c r="C424">
        <v>619</v>
      </c>
      <c r="D424">
        <v>98.852357488400301</v>
      </c>
      <c r="E424">
        <v>98.73952826867999</v>
      </c>
      <c r="F424">
        <v>619</v>
      </c>
      <c r="G424">
        <f t="shared" si="27"/>
        <v>97.717885810144907</v>
      </c>
      <c r="H424">
        <f t="shared" si="27"/>
        <v>97.494944427214548</v>
      </c>
      <c r="I424" s="30">
        <v>97.468008237231913</v>
      </c>
      <c r="J424">
        <v>97.468008237231913</v>
      </c>
      <c r="K424">
        <v>97.483690720751113</v>
      </c>
      <c r="N424">
        <v>721</v>
      </c>
      <c r="O424">
        <f t="shared" si="24"/>
        <v>0.98206465391339282</v>
      </c>
      <c r="P424">
        <f t="shared" si="25"/>
        <v>0.98065112247276143</v>
      </c>
      <c r="Q424">
        <f t="shared" si="26"/>
        <v>0.98065112247276143</v>
      </c>
    </row>
    <row r="425" spans="3:17">
      <c r="C425">
        <v>620</v>
      </c>
      <c r="D425">
        <v>98.829279233324598</v>
      </c>
      <c r="E425">
        <v>98.750298489900004</v>
      </c>
      <c r="F425">
        <v>620</v>
      </c>
      <c r="G425">
        <f t="shared" si="27"/>
        <v>97.672264337784441</v>
      </c>
      <c r="H425">
        <f t="shared" si="27"/>
        <v>97.516214518443462</v>
      </c>
      <c r="I425" s="30">
        <v>97.556108281505146</v>
      </c>
      <c r="J425">
        <v>97.556108281505146</v>
      </c>
      <c r="K425">
        <v>97.513581675720459</v>
      </c>
      <c r="N425">
        <v>722</v>
      </c>
      <c r="O425">
        <f t="shared" si="24"/>
        <v>0.98264596540075499</v>
      </c>
      <c r="P425">
        <f t="shared" si="25"/>
        <v>0.97986490941402071</v>
      </c>
      <c r="Q425">
        <f t="shared" si="26"/>
        <v>0.97986490941402071</v>
      </c>
    </row>
    <row r="426" spans="3:17">
      <c r="C426">
        <v>621</v>
      </c>
      <c r="D426">
        <v>98.859531394852851</v>
      </c>
      <c r="E426">
        <v>98.736473752790005</v>
      </c>
      <c r="F426">
        <v>621</v>
      </c>
      <c r="G426">
        <f t="shared" si="27"/>
        <v>97.732069476098957</v>
      </c>
      <c r="H426">
        <f t="shared" si="27"/>
        <v>97.488912491353886</v>
      </c>
      <c r="I426" s="30">
        <v>97.581630321242969</v>
      </c>
      <c r="J426">
        <v>97.581630321242969</v>
      </c>
      <c r="K426">
        <v>97.516089922792972</v>
      </c>
      <c r="N426">
        <v>723</v>
      </c>
      <c r="O426">
        <f t="shared" si="24"/>
        <v>0.9825472655934101</v>
      </c>
      <c r="P426">
        <f t="shared" si="25"/>
        <v>0.98031984024889407</v>
      </c>
      <c r="Q426">
        <f t="shared" si="26"/>
        <v>0.98031984024889407</v>
      </c>
    </row>
    <row r="427" spans="3:17">
      <c r="C427">
        <v>622</v>
      </c>
      <c r="D427">
        <v>98.855558405711164</v>
      </c>
      <c r="E427">
        <v>98.774699043029997</v>
      </c>
      <c r="F427">
        <v>622</v>
      </c>
      <c r="G427">
        <f t="shared" si="27"/>
        <v>97.724214277049711</v>
      </c>
      <c r="H427">
        <f t="shared" si="27"/>
        <v>97.56441171041152</v>
      </c>
      <c r="I427" s="30">
        <v>97.447354022559225</v>
      </c>
      <c r="J427">
        <v>97.447354022559225</v>
      </c>
      <c r="K427">
        <v>97.504317799802763</v>
      </c>
      <c r="N427">
        <v>724</v>
      </c>
      <c r="O427">
        <f t="shared" si="24"/>
        <v>0.98259046921005988</v>
      </c>
      <c r="P427">
        <f t="shared" si="25"/>
        <v>0.98015871623269557</v>
      </c>
      <c r="Q427">
        <f t="shared" si="26"/>
        <v>0.98015871623269557</v>
      </c>
    </row>
    <row r="428" spans="3:17">
      <c r="C428">
        <v>623</v>
      </c>
      <c r="D428">
        <v>98.864069351526851</v>
      </c>
      <c r="E428">
        <v>98.753730846384997</v>
      </c>
      <c r="F428">
        <v>623</v>
      </c>
      <c r="G428">
        <f t="shared" si="27"/>
        <v>97.741042087435105</v>
      </c>
      <c r="H428">
        <f t="shared" si="27"/>
        <v>97.522993560802533</v>
      </c>
      <c r="I428" s="30">
        <v>97.42706543291537</v>
      </c>
      <c r="J428">
        <v>97.42706543291537</v>
      </c>
      <c r="K428">
        <v>97.510589842593831</v>
      </c>
      <c r="N428">
        <v>725</v>
      </c>
      <c r="O428">
        <f t="shared" si="24"/>
        <v>0.9831475214641664</v>
      </c>
      <c r="P428">
        <f t="shared" si="25"/>
        <v>0.98055404045820704</v>
      </c>
      <c r="Q428">
        <f t="shared" si="26"/>
        <v>0.98055404045820704</v>
      </c>
    </row>
    <row r="429" spans="3:17">
      <c r="C429">
        <v>624</v>
      </c>
      <c r="D429">
        <v>98.865471076913735</v>
      </c>
      <c r="E429">
        <v>98.751956148744995</v>
      </c>
      <c r="F429">
        <v>624</v>
      </c>
      <c r="G429">
        <f t="shared" si="27"/>
        <v>97.743813712600669</v>
      </c>
      <c r="H429">
        <f t="shared" si="27"/>
        <v>97.519488432036539</v>
      </c>
      <c r="I429" s="30">
        <v>97.488516530691996</v>
      </c>
      <c r="J429">
        <v>97.488516530691996</v>
      </c>
      <c r="K429">
        <v>97.48319763609004</v>
      </c>
      <c r="N429">
        <v>726</v>
      </c>
      <c r="O429">
        <f t="shared" si="24"/>
        <v>0.98293771919010231</v>
      </c>
      <c r="P429">
        <f t="shared" si="25"/>
        <v>0.98058631485441883</v>
      </c>
      <c r="Q429">
        <f t="shared" si="26"/>
        <v>0.98058631485441883</v>
      </c>
    </row>
    <row r="430" spans="3:17">
      <c r="C430">
        <v>625</v>
      </c>
      <c r="D430">
        <v>98.859834547959437</v>
      </c>
      <c r="E430">
        <v>98.741341936075003</v>
      </c>
      <c r="F430">
        <v>625</v>
      </c>
      <c r="G430">
        <f t="shared" si="27"/>
        <v>97.732668868499132</v>
      </c>
      <c r="H430">
        <f t="shared" si="27"/>
        <v>97.498526073368836</v>
      </c>
      <c r="I430" s="30">
        <v>97.538732847170692</v>
      </c>
      <c r="J430">
        <v>97.538732847170692</v>
      </c>
      <c r="K430">
        <v>97.509581144753454</v>
      </c>
      <c r="N430">
        <v>727</v>
      </c>
      <c r="O430">
        <f t="shared" si="24"/>
        <v>0.98283036056312012</v>
      </c>
      <c r="P430">
        <f t="shared" si="25"/>
        <v>0.98064018512989448</v>
      </c>
      <c r="Q430">
        <f t="shared" si="26"/>
        <v>0.98064018512989448</v>
      </c>
    </row>
    <row r="431" spans="3:17">
      <c r="C431">
        <v>626</v>
      </c>
      <c r="D431">
        <v>98.865208438037143</v>
      </c>
      <c r="E431">
        <v>98.755377694429995</v>
      </c>
      <c r="F431">
        <v>626</v>
      </c>
      <c r="G431">
        <f t="shared" si="27"/>
        <v>97.743294394965304</v>
      </c>
      <c r="H431">
        <f t="shared" si="27"/>
        <v>97.526246235695197</v>
      </c>
      <c r="I431" s="30">
        <v>97.44735378836674</v>
      </c>
      <c r="J431">
        <v>97.44735378836674</v>
      </c>
      <c r="K431">
        <v>97.507815069024318</v>
      </c>
      <c r="N431">
        <v>728</v>
      </c>
      <c r="O431">
        <f t="shared" si="24"/>
        <v>0.98299575448867249</v>
      </c>
      <c r="P431">
        <f t="shared" si="25"/>
        <v>0.98139146439908198</v>
      </c>
      <c r="Q431">
        <f t="shared" si="26"/>
        <v>0.98139146439908198</v>
      </c>
    </row>
    <row r="432" spans="3:17">
      <c r="C432">
        <v>627</v>
      </c>
      <c r="D432">
        <v>98.861014665106268</v>
      </c>
      <c r="E432">
        <v>98.752016409964995</v>
      </c>
      <c r="F432">
        <v>627</v>
      </c>
      <c r="G432">
        <f t="shared" si="27"/>
        <v>97.735002206143577</v>
      </c>
      <c r="H432">
        <f t="shared" si="27"/>
        <v>97.519607450339947</v>
      </c>
      <c r="I432" s="30">
        <v>97.564523266469976</v>
      </c>
      <c r="J432">
        <v>97.564523266469976</v>
      </c>
      <c r="K432">
        <v>97.502447037461522</v>
      </c>
      <c r="N432">
        <v>729</v>
      </c>
      <c r="O432">
        <f t="shared" si="24"/>
        <v>0.9834886621879313</v>
      </c>
      <c r="P432">
        <f t="shared" si="25"/>
        <v>0.98026090039887326</v>
      </c>
      <c r="Q432">
        <f t="shared" si="26"/>
        <v>0.98026090039887326</v>
      </c>
    </row>
    <row r="433" spans="3:17">
      <c r="C433">
        <v>628</v>
      </c>
      <c r="D433">
        <v>98.867827788687137</v>
      </c>
      <c r="E433">
        <v>98.745208568919992</v>
      </c>
      <c r="F433">
        <v>628</v>
      </c>
      <c r="G433">
        <f t="shared" si="27"/>
        <v>97.74847371653496</v>
      </c>
      <c r="H433">
        <f t="shared" si="27"/>
        <v>97.506162153195106</v>
      </c>
      <c r="I433" s="30">
        <v>97.479063812727603</v>
      </c>
      <c r="J433">
        <v>97.479063812727603</v>
      </c>
      <c r="K433">
        <v>97.512760781102358</v>
      </c>
      <c r="N433">
        <v>730</v>
      </c>
      <c r="O433">
        <f t="shared" si="24"/>
        <v>0.9829348219045726</v>
      </c>
      <c r="P433">
        <f t="shared" si="25"/>
        <v>0.9812999410046036</v>
      </c>
      <c r="Q433">
        <f t="shared" si="26"/>
        <v>0.9812999410046036</v>
      </c>
    </row>
    <row r="434" spans="3:17">
      <c r="C434">
        <v>629</v>
      </c>
      <c r="D434">
        <v>98.877850956282558</v>
      </c>
      <c r="E434">
        <v>98.786152657655009</v>
      </c>
      <c r="F434">
        <v>629</v>
      </c>
      <c r="G434">
        <f t="shared" si="27"/>
        <v>97.768294097328265</v>
      </c>
      <c r="H434">
        <f t="shared" si="27"/>
        <v>97.587039569015204</v>
      </c>
      <c r="I434" s="30">
        <v>97.546884853184807</v>
      </c>
      <c r="J434">
        <v>97.546884853184807</v>
      </c>
      <c r="K434">
        <v>97.4795302074604</v>
      </c>
      <c r="N434">
        <v>731</v>
      </c>
      <c r="O434">
        <f t="shared" si="24"/>
        <v>0.98321191474735026</v>
      </c>
      <c r="P434">
        <f t="shared" si="25"/>
        <v>0.98151141760830385</v>
      </c>
      <c r="Q434">
        <f t="shared" si="26"/>
        <v>0.98151141760830385</v>
      </c>
    </row>
    <row r="435" spans="3:17">
      <c r="C435">
        <v>630</v>
      </c>
      <c r="D435">
        <v>98.886371712936025</v>
      </c>
      <c r="E435">
        <v>98.779548162569995</v>
      </c>
      <c r="F435">
        <v>630</v>
      </c>
      <c r="G435">
        <f t="shared" si="27"/>
        <v>97.785145105489548</v>
      </c>
      <c r="H435">
        <f t="shared" si="27"/>
        <v>97.573991352014858</v>
      </c>
      <c r="I435" s="30">
        <v>97.50981898693432</v>
      </c>
      <c r="J435">
        <v>97.50981898693432</v>
      </c>
      <c r="K435">
        <v>97.523855611363388</v>
      </c>
      <c r="N435">
        <v>732</v>
      </c>
      <c r="O435">
        <f t="shared" si="24"/>
        <v>0.98348540001222307</v>
      </c>
      <c r="P435">
        <f t="shared" si="25"/>
        <v>0.98152845194384486</v>
      </c>
      <c r="Q435">
        <f t="shared" si="26"/>
        <v>0.98152845194384486</v>
      </c>
    </row>
    <row r="436" spans="3:17">
      <c r="C436">
        <v>631</v>
      </c>
      <c r="D436">
        <v>98.876105575083159</v>
      </c>
      <c r="E436">
        <v>98.760598570195</v>
      </c>
      <c r="F436">
        <v>631</v>
      </c>
      <c r="G436">
        <f t="shared" si="27"/>
        <v>97.764842536949914</v>
      </c>
      <c r="H436">
        <f t="shared" si="27"/>
        <v>97.536558299432031</v>
      </c>
      <c r="I436" s="30">
        <v>97.572715492673495</v>
      </c>
      <c r="J436">
        <v>97.572715492673495</v>
      </c>
      <c r="K436">
        <v>97.513183155439506</v>
      </c>
      <c r="N436">
        <v>733</v>
      </c>
      <c r="O436">
        <f t="shared" si="24"/>
        <v>0.98378023656902824</v>
      </c>
      <c r="P436">
        <f t="shared" si="25"/>
        <v>0.98148555626652301</v>
      </c>
      <c r="Q436">
        <f t="shared" si="26"/>
        <v>0.98148555626652301</v>
      </c>
    </row>
    <row r="437" spans="3:17">
      <c r="C437">
        <v>632</v>
      </c>
      <c r="D437">
        <v>98.881471434555735</v>
      </c>
      <c r="E437">
        <v>98.773995867140002</v>
      </c>
      <c r="F437">
        <v>632</v>
      </c>
      <c r="G437">
        <f t="shared" si="27"/>
        <v>97.775453930628615</v>
      </c>
      <c r="H437">
        <f t="shared" si="27"/>
        <v>97.563022595617895</v>
      </c>
      <c r="I437" s="30">
        <v>97.464374423059482</v>
      </c>
      <c r="J437">
        <v>97.464374423059482</v>
      </c>
      <c r="K437">
        <v>97.522430817519606</v>
      </c>
      <c r="N437">
        <v>734</v>
      </c>
      <c r="O437">
        <f t="shared" si="24"/>
        <v>0.98294106158158823</v>
      </c>
      <c r="P437">
        <f t="shared" si="25"/>
        <v>0.98182408929212728</v>
      </c>
      <c r="Q437">
        <f t="shared" si="26"/>
        <v>0.98182408929212728</v>
      </c>
    </row>
    <row r="438" spans="3:17">
      <c r="C438">
        <v>633</v>
      </c>
      <c r="D438">
        <v>98.895052469830546</v>
      </c>
      <c r="E438">
        <v>98.779301040099995</v>
      </c>
      <c r="F438">
        <v>633</v>
      </c>
      <c r="G438">
        <f t="shared" si="27"/>
        <v>97.802314030105364</v>
      </c>
      <c r="H438">
        <f t="shared" si="27"/>
        <v>97.573503139707014</v>
      </c>
      <c r="I438" s="30">
        <v>97.59164953001715</v>
      </c>
      <c r="J438">
        <v>97.59164953001715</v>
      </c>
      <c r="K438">
        <v>97.486554329003454</v>
      </c>
      <c r="N438">
        <v>735</v>
      </c>
      <c r="O438">
        <f t="shared" si="24"/>
        <v>0.98353402916362154</v>
      </c>
      <c r="P438">
        <f t="shared" si="25"/>
        <v>0.98183067915405342</v>
      </c>
      <c r="Q438">
        <f t="shared" si="26"/>
        <v>0.98183067915405342</v>
      </c>
    </row>
    <row r="439" spans="3:17">
      <c r="C439">
        <v>634</v>
      </c>
      <c r="D439">
        <v>98.890356191751465</v>
      </c>
      <c r="E439">
        <v>98.770909575844996</v>
      </c>
      <c r="F439">
        <v>634</v>
      </c>
      <c r="G439">
        <f t="shared" si="27"/>
        <v>97.793025477314771</v>
      </c>
      <c r="H439">
        <f t="shared" si="27"/>
        <v>97.556925784397492</v>
      </c>
      <c r="I439" s="30">
        <v>97.570012911630727</v>
      </c>
      <c r="J439">
        <v>97.570012911630727</v>
      </c>
      <c r="K439">
        <v>97.555717097444699</v>
      </c>
      <c r="N439">
        <v>736</v>
      </c>
      <c r="O439">
        <f t="shared" si="24"/>
        <v>0.98399946026382912</v>
      </c>
      <c r="P439">
        <f t="shared" si="25"/>
        <v>0.98186479625715051</v>
      </c>
      <c r="Q439">
        <f t="shared" si="26"/>
        <v>0.98186479625715051</v>
      </c>
    </row>
    <row r="440" spans="3:17">
      <c r="C440">
        <v>635</v>
      </c>
      <c r="D440">
        <v>98.903936514499136</v>
      </c>
      <c r="E440">
        <v>98.783413461264999</v>
      </c>
      <c r="F440">
        <v>635</v>
      </c>
      <c r="G440">
        <f t="shared" si="27"/>
        <v>97.819886580640755</v>
      </c>
      <c r="H440">
        <f t="shared" si="27"/>
        <v>97.581627750592318</v>
      </c>
      <c r="I440" s="30">
        <v>97.563983240302989</v>
      </c>
      <c r="J440">
        <v>97.563983240302989</v>
      </c>
      <c r="K440">
        <v>97.520997703637633</v>
      </c>
      <c r="N440">
        <v>737</v>
      </c>
      <c r="O440">
        <f t="shared" si="24"/>
        <v>0.98327155693976342</v>
      </c>
      <c r="P440">
        <f t="shared" si="25"/>
        <v>0.98184714881212198</v>
      </c>
      <c r="Q440">
        <f t="shared" si="26"/>
        <v>0.98184714881212198</v>
      </c>
    </row>
    <row r="441" spans="3:17">
      <c r="C441">
        <v>636</v>
      </c>
      <c r="D441">
        <v>98.898500048819415</v>
      </c>
      <c r="E441">
        <v>98.772875183305004</v>
      </c>
      <c r="F441">
        <v>636</v>
      </c>
      <c r="G441">
        <f t="shared" si="27"/>
        <v>97.809133119063347</v>
      </c>
      <c r="H441">
        <f t="shared" si="27"/>
        <v>97.560808719767493</v>
      </c>
      <c r="I441" s="30">
        <v>97.500483928747173</v>
      </c>
      <c r="J441">
        <v>97.500483928747173</v>
      </c>
      <c r="K441">
        <v>97.537178472215388</v>
      </c>
      <c r="N441">
        <v>738</v>
      </c>
      <c r="O441">
        <f t="shared" si="24"/>
        <v>0.98312975209287412</v>
      </c>
      <c r="P441">
        <f t="shared" si="25"/>
        <v>0.98195887211805355</v>
      </c>
      <c r="Q441">
        <f t="shared" si="26"/>
        <v>0.98195887211805355</v>
      </c>
    </row>
    <row r="442" spans="3:17">
      <c r="C442">
        <v>637</v>
      </c>
      <c r="D442">
        <v>98.905062653311717</v>
      </c>
      <c r="E442">
        <v>98.809684229010003</v>
      </c>
      <c r="F442">
        <v>637</v>
      </c>
      <c r="G442">
        <f t="shared" si="27"/>
        <v>97.822114184555147</v>
      </c>
      <c r="H442">
        <f t="shared" si="27"/>
        <v>97.633536974366677</v>
      </c>
      <c r="I442" s="30">
        <v>97.564988257759239</v>
      </c>
      <c r="J442">
        <v>97.564988257759239</v>
      </c>
      <c r="K442">
        <v>97.529033629100141</v>
      </c>
      <c r="N442">
        <v>739</v>
      </c>
      <c r="O442">
        <f t="shared" si="24"/>
        <v>0.98362507493342155</v>
      </c>
      <c r="P442">
        <f t="shared" si="25"/>
        <v>0.98179689592332597</v>
      </c>
      <c r="Q442">
        <f t="shared" si="26"/>
        <v>0.98179689592332597</v>
      </c>
    </row>
    <row r="443" spans="3:17">
      <c r="C443">
        <v>638</v>
      </c>
      <c r="D443">
        <v>98.896476164390847</v>
      </c>
      <c r="E443">
        <v>98.78895008551001</v>
      </c>
      <c r="F443">
        <v>638</v>
      </c>
      <c r="G443">
        <f t="shared" si="27"/>
        <v>97.805129977339263</v>
      </c>
      <c r="H443">
        <f t="shared" si="27"/>
        <v>97.59256658997387</v>
      </c>
      <c r="I443" s="30">
        <v>97.60955846945852</v>
      </c>
      <c r="J443">
        <v>97.60955846945852</v>
      </c>
      <c r="K443">
        <v>97.563659800489845</v>
      </c>
      <c r="N443">
        <v>740</v>
      </c>
      <c r="O443">
        <f t="shared" si="24"/>
        <v>0.9840149077670578</v>
      </c>
      <c r="P443">
        <f t="shared" si="25"/>
        <v>0.98188945247784276</v>
      </c>
      <c r="Q443">
        <f t="shared" si="26"/>
        <v>0.98188945247784276</v>
      </c>
    </row>
    <row r="444" spans="3:17">
      <c r="C444">
        <v>639</v>
      </c>
      <c r="D444">
        <v>98.89571667757285</v>
      </c>
      <c r="E444">
        <v>98.799319740019996</v>
      </c>
      <c r="F444">
        <v>639</v>
      </c>
      <c r="G444">
        <f t="shared" si="27"/>
        <v>97.80362777170761</v>
      </c>
      <c r="H444">
        <f t="shared" si="27"/>
        <v>97.613055810907056</v>
      </c>
      <c r="I444" s="30">
        <v>97.668965090210605</v>
      </c>
      <c r="J444">
        <v>97.668965090210605</v>
      </c>
      <c r="K444">
        <v>97.560046612715212</v>
      </c>
      <c r="N444">
        <v>741</v>
      </c>
      <c r="O444">
        <f t="shared" si="24"/>
        <v>0.98325613969078685</v>
      </c>
      <c r="P444">
        <f t="shared" si="25"/>
        <v>0.98251277269615001</v>
      </c>
      <c r="Q444">
        <f t="shared" si="26"/>
        <v>0.98251277269615001</v>
      </c>
    </row>
    <row r="445" spans="3:17">
      <c r="C445">
        <v>640</v>
      </c>
      <c r="D445">
        <v>98.930196798921713</v>
      </c>
      <c r="E445">
        <v>98.81703867984001</v>
      </c>
      <c r="F445">
        <v>640</v>
      </c>
      <c r="G445">
        <f t="shared" si="27"/>
        <v>97.871838386733785</v>
      </c>
      <c r="H445">
        <f t="shared" si="27"/>
        <v>97.648071334529959</v>
      </c>
      <c r="I445" s="30">
        <v>97.526232292305409</v>
      </c>
      <c r="J445">
        <v>97.526232292305409</v>
      </c>
      <c r="K445">
        <v>97.57093956625495</v>
      </c>
      <c r="N445">
        <v>742</v>
      </c>
      <c r="O445">
        <f t="shared" si="24"/>
        <v>0.98397271825291488</v>
      </c>
      <c r="P445">
        <f t="shared" si="25"/>
        <v>0.98215171435989657</v>
      </c>
      <c r="Q445">
        <f t="shared" si="26"/>
        <v>0.98215171435989657</v>
      </c>
    </row>
    <row r="446" spans="3:17">
      <c r="C446">
        <v>641</v>
      </c>
      <c r="D446">
        <v>98.908651725537382</v>
      </c>
      <c r="E446">
        <v>98.835358392339998</v>
      </c>
      <c r="F446">
        <v>641</v>
      </c>
      <c r="G446">
        <f t="shared" si="27"/>
        <v>97.829213861636475</v>
      </c>
      <c r="H446">
        <f t="shared" si="27"/>
        <v>97.684280685422934</v>
      </c>
      <c r="I446" s="30">
        <v>97.616240714901721</v>
      </c>
      <c r="J446">
        <v>97.616240714901721</v>
      </c>
      <c r="K446">
        <v>97.565873968286169</v>
      </c>
      <c r="N446">
        <v>743</v>
      </c>
      <c r="O446">
        <f t="shared" si="24"/>
        <v>0.98388882023098811</v>
      </c>
      <c r="P446">
        <f t="shared" si="25"/>
        <v>0.98242320526639804</v>
      </c>
      <c r="Q446">
        <f t="shared" si="26"/>
        <v>0.98242320526639804</v>
      </c>
    </row>
    <row r="447" spans="3:17">
      <c r="C447">
        <v>642</v>
      </c>
      <c r="D447">
        <v>98.915649395802802</v>
      </c>
      <c r="E447">
        <v>98.792584864999995</v>
      </c>
      <c r="F447">
        <v>642</v>
      </c>
      <c r="G447">
        <f t="shared" si="27"/>
        <v>97.843056953933839</v>
      </c>
      <c r="H447">
        <f t="shared" si="27"/>
        <v>97.599748243082274</v>
      </c>
      <c r="I447" s="30">
        <v>97.574290789919587</v>
      </c>
      <c r="J447">
        <v>97.574290789919587</v>
      </c>
      <c r="K447">
        <v>97.575473752692275</v>
      </c>
      <c r="N447">
        <v>744</v>
      </c>
      <c r="O447">
        <f t="shared" si="24"/>
        <v>0.98402547758981396</v>
      </c>
      <c r="P447">
        <f t="shared" si="25"/>
        <v>0.98212927000146166</v>
      </c>
      <c r="Q447">
        <f t="shared" si="26"/>
        <v>0.98212927000146166</v>
      </c>
    </row>
    <row r="448" spans="3:17">
      <c r="C448">
        <v>643</v>
      </c>
      <c r="D448">
        <v>98.927442322253427</v>
      </c>
      <c r="E448">
        <v>98.810558585354997</v>
      </c>
      <c r="F448">
        <v>643</v>
      </c>
      <c r="G448">
        <f t="shared" si="27"/>
        <v>97.86638844422778</v>
      </c>
      <c r="H448">
        <f t="shared" si="27"/>
        <v>97.635264879498735</v>
      </c>
      <c r="I448" s="30">
        <v>97.64952106788634</v>
      </c>
      <c r="J448">
        <v>97.64952106788634</v>
      </c>
      <c r="K448">
        <v>97.575289346389013</v>
      </c>
      <c r="N448">
        <v>745</v>
      </c>
      <c r="O448">
        <f t="shared" si="24"/>
        <v>0.98340620811989088</v>
      </c>
      <c r="P448">
        <f t="shared" si="25"/>
        <v>0.98302259694281968</v>
      </c>
      <c r="Q448">
        <f t="shared" si="26"/>
        <v>0.98302259694281968</v>
      </c>
    </row>
    <row r="449" spans="3:17">
      <c r="C449">
        <v>644</v>
      </c>
      <c r="D449">
        <v>98.925280278311391</v>
      </c>
      <c r="E449">
        <v>98.792039541039998</v>
      </c>
      <c r="F449">
        <v>644</v>
      </c>
      <c r="G449">
        <f t="shared" si="27"/>
        <v>97.862110781424633</v>
      </c>
      <c r="H449">
        <f t="shared" si="27"/>
        <v>97.59867076678411</v>
      </c>
      <c r="I449" s="30">
        <v>97.571606485766921</v>
      </c>
      <c r="J449">
        <v>97.571606485766921</v>
      </c>
      <c r="K449">
        <v>97.606889088025923</v>
      </c>
      <c r="N449">
        <v>746</v>
      </c>
      <c r="O449">
        <f t="shared" si="24"/>
        <v>0.98438855858522534</v>
      </c>
      <c r="P449">
        <f t="shared" si="25"/>
        <v>0.98228299801370444</v>
      </c>
      <c r="Q449">
        <f t="shared" si="26"/>
        <v>0.98228299801370444</v>
      </c>
    </row>
    <row r="450" spans="3:17">
      <c r="C450">
        <v>645</v>
      </c>
      <c r="D450">
        <v>98.934322224538832</v>
      </c>
      <c r="E450">
        <v>98.819622719759991</v>
      </c>
      <c r="F450">
        <v>645</v>
      </c>
      <c r="G450">
        <f t="shared" si="27"/>
        <v>97.880001140288769</v>
      </c>
      <c r="H450">
        <f t="shared" si="27"/>
        <v>97.653178344757052</v>
      </c>
      <c r="I450" s="30">
        <v>97.551604962059898</v>
      </c>
      <c r="J450">
        <v>97.551604962059898</v>
      </c>
      <c r="K450">
        <v>97.566212706635554</v>
      </c>
      <c r="N450">
        <v>747</v>
      </c>
      <c r="O450">
        <f t="shared" si="24"/>
        <v>0.98386311836409301</v>
      </c>
      <c r="P450">
        <f t="shared" si="25"/>
        <v>0.98240839851339434</v>
      </c>
      <c r="Q450">
        <f t="shared" si="26"/>
        <v>0.98240839851339434</v>
      </c>
    </row>
    <row r="451" spans="3:17">
      <c r="C451">
        <v>646</v>
      </c>
      <c r="D451">
        <v>98.943401721539132</v>
      </c>
      <c r="E451">
        <v>98.812151609310007</v>
      </c>
      <c r="F451">
        <v>646</v>
      </c>
      <c r="G451">
        <f t="shared" si="27"/>
        <v>97.897967442298736</v>
      </c>
      <c r="H451">
        <f t="shared" si="27"/>
        <v>97.638413056612663</v>
      </c>
      <c r="I451" s="30">
        <v>97.703115492157451</v>
      </c>
      <c r="J451">
        <v>97.703115492157451</v>
      </c>
      <c r="K451">
        <v>97.614988542660527</v>
      </c>
      <c r="N451">
        <v>748</v>
      </c>
      <c r="O451">
        <f t="shared" si="24"/>
        <v>0.98384459993103723</v>
      </c>
      <c r="P451">
        <f t="shared" si="25"/>
        <v>0.98267802042656527</v>
      </c>
      <c r="Q451">
        <f t="shared" si="26"/>
        <v>0.98267802042656527</v>
      </c>
    </row>
    <row r="452" spans="3:17">
      <c r="C452">
        <v>647</v>
      </c>
      <c r="D452">
        <v>98.916458058212569</v>
      </c>
      <c r="E452">
        <v>98.810240197555004</v>
      </c>
      <c r="F452">
        <v>647</v>
      </c>
      <c r="G452">
        <f t="shared" si="27"/>
        <v>97.844656747821261</v>
      </c>
      <c r="H452">
        <f t="shared" si="27"/>
        <v>97.634635678985134</v>
      </c>
      <c r="I452" s="30">
        <v>97.684692713625026</v>
      </c>
      <c r="J452">
        <v>97.684692713625026</v>
      </c>
      <c r="K452">
        <v>97.604154338588941</v>
      </c>
      <c r="N452">
        <v>749</v>
      </c>
      <c r="O452">
        <f t="shared" ref="O452:O515" si="28">G554/100</f>
        <v>0.98382504239057067</v>
      </c>
      <c r="P452">
        <f t="shared" ref="P452:P515" si="29">K554/100</f>
        <v>0.98293350625621467</v>
      </c>
      <c r="Q452">
        <f t="shared" ref="Q452:Q515" si="30">K554/100</f>
        <v>0.98293350625621467</v>
      </c>
    </row>
    <row r="453" spans="3:17">
      <c r="C453">
        <v>648</v>
      </c>
      <c r="D453">
        <v>98.928094736634861</v>
      </c>
      <c r="E453">
        <v>98.843525972445008</v>
      </c>
      <c r="F453">
        <v>648</v>
      </c>
      <c r="G453">
        <f t="shared" si="27"/>
        <v>97.867679282206026</v>
      </c>
      <c r="H453">
        <f t="shared" si="27"/>
        <v>97.700426266654119</v>
      </c>
      <c r="I453" s="30">
        <v>97.661135201911506</v>
      </c>
      <c r="J453">
        <v>97.661135201911506</v>
      </c>
      <c r="K453">
        <v>97.628792188307159</v>
      </c>
      <c r="N453">
        <v>750</v>
      </c>
      <c r="O453">
        <f t="shared" si="28"/>
        <v>0.9837807717524194</v>
      </c>
      <c r="P453">
        <f t="shared" si="29"/>
        <v>0.98234092871749967</v>
      </c>
      <c r="Q453">
        <f t="shared" si="30"/>
        <v>0.98234092871749967</v>
      </c>
    </row>
    <row r="454" spans="3:17">
      <c r="C454">
        <v>649</v>
      </c>
      <c r="D454">
        <v>98.947809711552878</v>
      </c>
      <c r="E454">
        <v>98.808362922015007</v>
      </c>
      <c r="F454">
        <v>649</v>
      </c>
      <c r="G454">
        <f t="shared" ref="G454:H517" si="31">(D454/100)^2*100</f>
        <v>97.906690467136784</v>
      </c>
      <c r="H454">
        <f t="shared" si="31"/>
        <v>97.630925833286298</v>
      </c>
      <c r="I454" s="30">
        <v>97.686591795928308</v>
      </c>
      <c r="J454">
        <v>97.686591795928308</v>
      </c>
      <c r="K454">
        <v>97.644284142649056</v>
      </c>
      <c r="N454">
        <v>751</v>
      </c>
      <c r="O454">
        <f t="shared" si="28"/>
        <v>0.98414197232213085</v>
      </c>
      <c r="P454">
        <f t="shared" si="29"/>
        <v>0.98343638425712199</v>
      </c>
      <c r="Q454">
        <f t="shared" si="30"/>
        <v>0.98343638425712199</v>
      </c>
    </row>
    <row r="455" spans="3:17">
      <c r="C455">
        <v>650</v>
      </c>
      <c r="D455">
        <v>98.930213958313146</v>
      </c>
      <c r="E455">
        <v>98.835408034365003</v>
      </c>
      <c r="F455">
        <v>650</v>
      </c>
      <c r="G455">
        <f t="shared" si="31"/>
        <v>97.871872338376193</v>
      </c>
      <c r="H455">
        <f t="shared" si="31"/>
        <v>97.684378813194215</v>
      </c>
      <c r="I455" s="30">
        <v>97.699597481370134</v>
      </c>
      <c r="J455">
        <v>97.699597481370134</v>
      </c>
      <c r="K455">
        <v>97.633040052195852</v>
      </c>
      <c r="N455">
        <v>752</v>
      </c>
      <c r="O455">
        <f t="shared" si="28"/>
        <v>0.98403438650701858</v>
      </c>
      <c r="P455">
        <f t="shared" si="29"/>
        <v>0.98277478579647504</v>
      </c>
      <c r="Q455">
        <f t="shared" si="30"/>
        <v>0.98277478579647504</v>
      </c>
    </row>
    <row r="456" spans="3:17">
      <c r="C456">
        <v>651</v>
      </c>
      <c r="D456">
        <v>98.973176889494894</v>
      </c>
      <c r="E456">
        <v>98.803598297679997</v>
      </c>
      <c r="F456">
        <v>651</v>
      </c>
      <c r="G456">
        <f t="shared" si="31"/>
        <v>97.95689743599246</v>
      </c>
      <c r="H456">
        <f t="shared" si="31"/>
        <v>97.621510365693126</v>
      </c>
      <c r="I456" s="30">
        <v>97.673291891837593</v>
      </c>
      <c r="J456">
        <v>97.673291891837593</v>
      </c>
      <c r="K456">
        <v>97.654164544657576</v>
      </c>
      <c r="N456">
        <v>753</v>
      </c>
      <c r="O456">
        <f t="shared" si="28"/>
        <v>0.98430300626134359</v>
      </c>
      <c r="P456">
        <f t="shared" si="29"/>
        <v>0.98249246636892507</v>
      </c>
      <c r="Q456">
        <f t="shared" si="30"/>
        <v>0.98249246636892507</v>
      </c>
    </row>
    <row r="457" spans="3:17">
      <c r="C457">
        <v>652</v>
      </c>
      <c r="D457">
        <v>98.938659279621731</v>
      </c>
      <c r="E457">
        <v>98.835343700224996</v>
      </c>
      <c r="F457">
        <v>652</v>
      </c>
      <c r="G457">
        <f t="shared" si="31"/>
        <v>97.888583000490797</v>
      </c>
      <c r="H457">
        <f t="shared" si="31"/>
        <v>97.684251643416047</v>
      </c>
      <c r="I457" s="30">
        <v>97.654290897699042</v>
      </c>
      <c r="J457">
        <v>97.654290897699042</v>
      </c>
      <c r="K457">
        <v>97.637460508511595</v>
      </c>
      <c r="N457">
        <v>754</v>
      </c>
      <c r="O457">
        <f t="shared" si="28"/>
        <v>0.9836888076503747</v>
      </c>
      <c r="P457">
        <f t="shared" si="29"/>
        <v>0.9825893614443687</v>
      </c>
      <c r="Q457">
        <f t="shared" si="30"/>
        <v>0.9825893614443687</v>
      </c>
    </row>
    <row r="458" spans="3:17">
      <c r="C458">
        <v>653</v>
      </c>
      <c r="D458">
        <v>98.945847385954877</v>
      </c>
      <c r="E458">
        <v>98.808444230334999</v>
      </c>
      <c r="F458">
        <v>653</v>
      </c>
      <c r="G458">
        <f t="shared" si="31"/>
        <v>97.90280714924674</v>
      </c>
      <c r="H458">
        <f t="shared" si="31"/>
        <v>97.631086512192226</v>
      </c>
      <c r="I458" s="30">
        <v>97.623053789066745</v>
      </c>
      <c r="J458">
        <v>97.623053789066745</v>
      </c>
      <c r="K458">
        <v>97.665118988348539</v>
      </c>
      <c r="N458">
        <v>755</v>
      </c>
      <c r="O458">
        <f t="shared" si="28"/>
        <v>0.98330437195615905</v>
      </c>
      <c r="P458">
        <f t="shared" si="29"/>
        <v>0.98340030659108568</v>
      </c>
      <c r="Q458">
        <f t="shared" si="30"/>
        <v>0.98340030659108568</v>
      </c>
    </row>
    <row r="459" spans="3:17">
      <c r="C459">
        <v>654</v>
      </c>
      <c r="D459">
        <v>98.956852389558023</v>
      </c>
      <c r="E459">
        <v>98.839045376420003</v>
      </c>
      <c r="F459">
        <v>654</v>
      </c>
      <c r="G459">
        <f t="shared" si="31"/>
        <v>97.924586348487765</v>
      </c>
      <c r="H459">
        <f t="shared" si="31"/>
        <v>97.691568909220123</v>
      </c>
      <c r="I459" s="30">
        <v>97.656835690114647</v>
      </c>
      <c r="J459">
        <v>97.656835690114647</v>
      </c>
      <c r="K459">
        <v>97.649345394389869</v>
      </c>
      <c r="N459">
        <v>756</v>
      </c>
      <c r="O459">
        <f t="shared" si="28"/>
        <v>0.98432118480563968</v>
      </c>
      <c r="P459">
        <f t="shared" si="29"/>
        <v>0.98242586173810009</v>
      </c>
      <c r="Q459">
        <f t="shared" si="30"/>
        <v>0.98242586173810009</v>
      </c>
    </row>
    <row r="460" spans="3:17">
      <c r="C460">
        <v>655</v>
      </c>
      <c r="D460">
        <v>98.935818967473153</v>
      </c>
      <c r="E460">
        <v>98.826645626969992</v>
      </c>
      <c r="F460">
        <v>655</v>
      </c>
      <c r="G460">
        <f t="shared" si="31"/>
        <v>97.882962747646204</v>
      </c>
      <c r="H460">
        <f t="shared" si="31"/>
        <v>97.667058858787058</v>
      </c>
      <c r="I460" s="30">
        <v>97.705242490619014</v>
      </c>
      <c r="J460">
        <v>97.705242490619014</v>
      </c>
      <c r="K460">
        <v>97.654784453962364</v>
      </c>
      <c r="N460">
        <v>757</v>
      </c>
      <c r="O460">
        <f t="shared" si="28"/>
        <v>0.98417511847936179</v>
      </c>
      <c r="P460">
        <f t="shared" si="29"/>
        <v>0.98267701351303527</v>
      </c>
      <c r="Q460">
        <f t="shared" si="30"/>
        <v>0.98267701351303527</v>
      </c>
    </row>
    <row r="461" spans="3:17">
      <c r="C461">
        <v>656</v>
      </c>
      <c r="D461">
        <v>98.965844884404575</v>
      </c>
      <c r="E461">
        <v>98.858750470554995</v>
      </c>
      <c r="F461">
        <v>656</v>
      </c>
      <c r="G461">
        <f t="shared" si="31"/>
        <v>97.942384536840265</v>
      </c>
      <c r="H461">
        <f t="shared" si="31"/>
        <v>97.730525445994559</v>
      </c>
      <c r="I461" s="30">
        <v>97.717701716536695</v>
      </c>
      <c r="J461">
        <v>97.717701716536695</v>
      </c>
      <c r="K461">
        <v>97.684832862690953</v>
      </c>
      <c r="N461">
        <v>758</v>
      </c>
      <c r="O461">
        <f t="shared" si="28"/>
        <v>0.98405609964945573</v>
      </c>
      <c r="P461">
        <f t="shared" si="29"/>
        <v>0.98354480186560933</v>
      </c>
      <c r="Q461">
        <f t="shared" si="30"/>
        <v>0.98354480186560933</v>
      </c>
    </row>
    <row r="462" spans="3:17">
      <c r="C462">
        <v>657</v>
      </c>
      <c r="D462">
        <v>98.951236160082843</v>
      </c>
      <c r="E462">
        <v>98.846404895809997</v>
      </c>
      <c r="F462">
        <v>657</v>
      </c>
      <c r="G462">
        <f t="shared" si="31"/>
        <v>97.913471376084871</v>
      </c>
      <c r="H462">
        <f t="shared" si="31"/>
        <v>97.706117608264094</v>
      </c>
      <c r="I462" s="30">
        <v>97.697737078160984</v>
      </c>
      <c r="J462">
        <v>97.697737078160984</v>
      </c>
      <c r="K462">
        <v>97.685142596251083</v>
      </c>
      <c r="N462">
        <v>759</v>
      </c>
      <c r="O462">
        <f t="shared" si="28"/>
        <v>0.98421120872208989</v>
      </c>
      <c r="P462">
        <f t="shared" si="29"/>
        <v>0.98284414153698052</v>
      </c>
      <c r="Q462">
        <f t="shared" si="30"/>
        <v>0.98284414153698052</v>
      </c>
    </row>
    <row r="463" spans="3:17">
      <c r="C463">
        <v>658</v>
      </c>
      <c r="D463">
        <v>98.967868491320004</v>
      </c>
      <c r="E463">
        <v>98.853416391449997</v>
      </c>
      <c r="F463">
        <v>658</v>
      </c>
      <c r="G463">
        <f t="shared" si="31"/>
        <v>97.946389937152105</v>
      </c>
      <c r="H463">
        <f t="shared" si="31"/>
        <v>97.719979322613966</v>
      </c>
      <c r="I463" s="30">
        <v>97.577173754003937</v>
      </c>
      <c r="J463">
        <v>97.577173754003937</v>
      </c>
      <c r="K463">
        <v>97.656272367599968</v>
      </c>
      <c r="N463">
        <v>760</v>
      </c>
      <c r="O463">
        <f t="shared" si="28"/>
        <v>0.98442093462994518</v>
      </c>
      <c r="P463">
        <f t="shared" si="29"/>
        <v>0.98337198343094046</v>
      </c>
      <c r="Q463">
        <f t="shared" si="30"/>
        <v>0.98337198343094046</v>
      </c>
    </row>
    <row r="464" spans="3:17">
      <c r="C464">
        <v>659</v>
      </c>
      <c r="D464">
        <v>98.944725705903423</v>
      </c>
      <c r="E464">
        <v>98.83922844624999</v>
      </c>
      <c r="F464">
        <v>659</v>
      </c>
      <c r="G464">
        <f t="shared" si="31"/>
        <v>97.90058745016465</v>
      </c>
      <c r="H464">
        <f t="shared" si="31"/>
        <v>97.691930798499939</v>
      </c>
      <c r="I464" s="30">
        <v>97.707625190168628</v>
      </c>
      <c r="J464">
        <v>97.707625190168628</v>
      </c>
      <c r="K464">
        <v>97.666703174075209</v>
      </c>
      <c r="N464">
        <v>761</v>
      </c>
      <c r="O464">
        <f t="shared" si="28"/>
        <v>0.98484549225225271</v>
      </c>
      <c r="P464">
        <f t="shared" si="29"/>
        <v>0.98296068973365502</v>
      </c>
      <c r="Q464">
        <f t="shared" si="30"/>
        <v>0.98296068973365502</v>
      </c>
    </row>
    <row r="465" spans="3:17">
      <c r="C465">
        <v>660</v>
      </c>
      <c r="D465">
        <v>98.947824380043173</v>
      </c>
      <c r="E465">
        <v>98.810486049085</v>
      </c>
      <c r="F465">
        <v>660</v>
      </c>
      <c r="G465">
        <f t="shared" si="31"/>
        <v>97.906719495438651</v>
      </c>
      <c r="H465">
        <f t="shared" si="31"/>
        <v>97.635121532564213</v>
      </c>
      <c r="I465" s="30">
        <v>97.556450622180819</v>
      </c>
      <c r="J465">
        <v>97.556450622180819</v>
      </c>
      <c r="K465">
        <v>97.66495110859438</v>
      </c>
      <c r="N465">
        <v>762</v>
      </c>
      <c r="O465">
        <f t="shared" si="28"/>
        <v>0.98364681476727223</v>
      </c>
      <c r="P465">
        <f t="shared" si="29"/>
        <v>0.98438090757469765</v>
      </c>
      <c r="Q465">
        <f t="shared" si="30"/>
        <v>0.98438090757469765</v>
      </c>
    </row>
    <row r="466" spans="3:17">
      <c r="C466">
        <v>661</v>
      </c>
      <c r="D466">
        <v>98.975646133773949</v>
      </c>
      <c r="E466">
        <v>98.859251688864987</v>
      </c>
      <c r="F466">
        <v>661</v>
      </c>
      <c r="G466">
        <f t="shared" si="31"/>
        <v>97.961785275980432</v>
      </c>
      <c r="H466">
        <f t="shared" si="31"/>
        <v>97.731516444823555</v>
      </c>
      <c r="I466" s="30">
        <v>97.668907010754765</v>
      </c>
      <c r="J466">
        <v>97.668907010754765</v>
      </c>
      <c r="K466">
        <v>97.641726780904733</v>
      </c>
      <c r="N466">
        <v>763</v>
      </c>
      <c r="O466">
        <f t="shared" si="28"/>
        <v>0.98483603164228939</v>
      </c>
      <c r="P466">
        <f t="shared" si="29"/>
        <v>0.98265931688174457</v>
      </c>
      <c r="Q466">
        <f t="shared" si="30"/>
        <v>0.98265931688174457</v>
      </c>
    </row>
    <row r="467" spans="3:17">
      <c r="C467">
        <v>662</v>
      </c>
      <c r="D467">
        <v>98.941870139640571</v>
      </c>
      <c r="E467">
        <v>98.804016354605011</v>
      </c>
      <c r="F467">
        <v>662</v>
      </c>
      <c r="G467">
        <f t="shared" si="31"/>
        <v>97.894936667294999</v>
      </c>
      <c r="H467">
        <f t="shared" si="31"/>
        <v>97.622336478010538</v>
      </c>
      <c r="I467" s="30">
        <v>97.588890253151845</v>
      </c>
      <c r="J467">
        <v>97.588890253151845</v>
      </c>
      <c r="K467">
        <v>97.670448820092375</v>
      </c>
      <c r="N467">
        <v>764</v>
      </c>
      <c r="O467">
        <f t="shared" si="28"/>
        <v>0.9844807971586369</v>
      </c>
      <c r="P467">
        <f t="shared" si="29"/>
        <v>0.98386844346178959</v>
      </c>
      <c r="Q467">
        <f t="shared" si="30"/>
        <v>0.98386844346178959</v>
      </c>
    </row>
    <row r="468" spans="3:17">
      <c r="C468">
        <v>663</v>
      </c>
      <c r="D468">
        <v>98.984339940038822</v>
      </c>
      <c r="E468">
        <v>98.865138535379998</v>
      </c>
      <c r="F468">
        <v>663</v>
      </c>
      <c r="G468">
        <f t="shared" si="31"/>
        <v>97.978995533651641</v>
      </c>
      <c r="H468">
        <f t="shared" si="31"/>
        <v>97.743156176198781</v>
      </c>
      <c r="I468" s="30">
        <v>97.728854034534962</v>
      </c>
      <c r="J468">
        <v>97.728854034534962</v>
      </c>
      <c r="K468">
        <v>97.632020694912498</v>
      </c>
      <c r="N468">
        <v>765</v>
      </c>
      <c r="O468">
        <f t="shared" si="28"/>
        <v>0.98463186698151328</v>
      </c>
      <c r="P468">
        <f t="shared" si="29"/>
        <v>0.98342257202397321</v>
      </c>
      <c r="Q468">
        <f t="shared" si="30"/>
        <v>0.98342257202397321</v>
      </c>
    </row>
    <row r="469" spans="3:17">
      <c r="C469">
        <v>664</v>
      </c>
      <c r="D469">
        <v>98.977887554571979</v>
      </c>
      <c r="E469">
        <v>98.818108720330002</v>
      </c>
      <c r="F469">
        <v>664</v>
      </c>
      <c r="G469">
        <f t="shared" si="31"/>
        <v>97.96622224765494</v>
      </c>
      <c r="H469">
        <f t="shared" si="31"/>
        <v>97.650186110629605</v>
      </c>
      <c r="I469" s="30">
        <v>97.711073844248475</v>
      </c>
      <c r="J469">
        <v>97.711073844248475</v>
      </c>
      <c r="K469">
        <v>97.695172141330417</v>
      </c>
      <c r="N469">
        <v>766</v>
      </c>
      <c r="O469">
        <f t="shared" si="28"/>
        <v>0.98411358153510708</v>
      </c>
      <c r="P469">
        <f t="shared" si="29"/>
        <v>0.98352422735356992</v>
      </c>
      <c r="Q469">
        <f t="shared" si="30"/>
        <v>0.98352422735356992</v>
      </c>
    </row>
    <row r="470" spans="3:17">
      <c r="C470">
        <v>665</v>
      </c>
      <c r="D470">
        <v>98.979991021323414</v>
      </c>
      <c r="E470">
        <v>98.851032398665012</v>
      </c>
      <c r="F470">
        <v>665</v>
      </c>
      <c r="G470">
        <f t="shared" si="31"/>
        <v>97.970386225812632</v>
      </c>
      <c r="H470">
        <f t="shared" si="31"/>
        <v>97.715266062819211</v>
      </c>
      <c r="I470" s="30">
        <v>97.80424299374539</v>
      </c>
      <c r="J470">
        <v>97.80424299374539</v>
      </c>
      <c r="K470">
        <v>97.657178992991575</v>
      </c>
      <c r="N470">
        <v>767</v>
      </c>
      <c r="O470">
        <f t="shared" si="28"/>
        <v>0.98450016229556825</v>
      </c>
      <c r="P470">
        <f t="shared" si="29"/>
        <v>0.9834966128578454</v>
      </c>
      <c r="Q470">
        <f t="shared" si="30"/>
        <v>0.9834966128578454</v>
      </c>
    </row>
    <row r="471" spans="3:17">
      <c r="C471">
        <v>666</v>
      </c>
      <c r="D471">
        <v>98.99235341531886</v>
      </c>
      <c r="E471">
        <v>98.863252559665</v>
      </c>
      <c r="F471">
        <v>666</v>
      </c>
      <c r="G471">
        <f t="shared" si="31"/>
        <v>97.994860347033907</v>
      </c>
      <c r="H471">
        <f t="shared" si="31"/>
        <v>97.739427066761081</v>
      </c>
      <c r="I471" s="30">
        <v>97.706992729828286</v>
      </c>
      <c r="J471">
        <v>97.706992729828286</v>
      </c>
      <c r="K471">
        <v>97.722387279261454</v>
      </c>
      <c r="N471">
        <v>768</v>
      </c>
      <c r="O471">
        <f t="shared" si="28"/>
        <v>0.98400713643341009</v>
      </c>
      <c r="P471">
        <f t="shared" si="29"/>
        <v>0.9842150715275052</v>
      </c>
      <c r="Q471">
        <f t="shared" si="30"/>
        <v>0.9842150715275052</v>
      </c>
    </row>
    <row r="472" spans="3:17">
      <c r="C472">
        <v>667</v>
      </c>
      <c r="D472">
        <v>98.95306401124482</v>
      </c>
      <c r="E472">
        <v>98.896382692689997</v>
      </c>
      <c r="F472">
        <v>667</v>
      </c>
      <c r="G472">
        <f t="shared" si="31"/>
        <v>97.917088772135145</v>
      </c>
      <c r="H472">
        <f t="shared" si="31"/>
        <v>97.80494509698994</v>
      </c>
      <c r="I472" s="30">
        <v>97.722256955234172</v>
      </c>
      <c r="J472">
        <v>97.722256955234172</v>
      </c>
      <c r="K472">
        <v>97.663900247134109</v>
      </c>
      <c r="N472">
        <v>769</v>
      </c>
      <c r="O472">
        <f t="shared" si="28"/>
        <v>0.98507680189188218</v>
      </c>
      <c r="P472">
        <f t="shared" si="29"/>
        <v>0.98351771750497619</v>
      </c>
      <c r="Q472">
        <f t="shared" si="30"/>
        <v>0.98351771750497619</v>
      </c>
    </row>
    <row r="473" spans="3:17">
      <c r="C473">
        <v>668</v>
      </c>
      <c r="D473">
        <v>99.000606750444263</v>
      </c>
      <c r="E473">
        <v>98.860511287159994</v>
      </c>
      <c r="F473">
        <v>668</v>
      </c>
      <c r="G473">
        <f t="shared" si="31"/>
        <v>98.011201369561107</v>
      </c>
      <c r="H473">
        <f t="shared" si="31"/>
        <v>97.734006919586875</v>
      </c>
      <c r="I473" s="30">
        <v>97.686124691380698</v>
      </c>
      <c r="J473">
        <v>97.686124691380698</v>
      </c>
      <c r="K473">
        <v>97.697926573275652</v>
      </c>
      <c r="N473">
        <v>770</v>
      </c>
      <c r="O473">
        <f t="shared" si="28"/>
        <v>0.98428240166930137</v>
      </c>
      <c r="P473">
        <f t="shared" si="29"/>
        <v>0.98375612606075946</v>
      </c>
      <c r="Q473">
        <f t="shared" si="30"/>
        <v>0.98375612606075946</v>
      </c>
    </row>
    <row r="474" spans="3:17">
      <c r="C474">
        <v>669</v>
      </c>
      <c r="D474">
        <v>98.978087440010555</v>
      </c>
      <c r="E474">
        <v>98.87619283256501</v>
      </c>
      <c r="F474">
        <v>669</v>
      </c>
      <c r="G474">
        <f t="shared" si="31"/>
        <v>97.966617932823752</v>
      </c>
      <c r="H474">
        <f t="shared" si="31"/>
        <v>97.765015090625809</v>
      </c>
      <c r="I474" s="30">
        <v>97.693086512628724</v>
      </c>
      <c r="J474">
        <v>97.693086512628724</v>
      </c>
      <c r="K474">
        <v>97.682298870234447</v>
      </c>
      <c r="N474">
        <v>771</v>
      </c>
      <c r="O474">
        <f t="shared" si="28"/>
        <v>0.98467484753194545</v>
      </c>
      <c r="P474">
        <f t="shared" si="29"/>
        <v>0.9836126387290739</v>
      </c>
      <c r="Q474">
        <f t="shared" si="30"/>
        <v>0.9836126387290739</v>
      </c>
    </row>
    <row r="475" spans="3:17">
      <c r="C475">
        <v>670</v>
      </c>
      <c r="D475">
        <v>98.960592906163683</v>
      </c>
      <c r="E475">
        <v>98.837975318454994</v>
      </c>
      <c r="F475">
        <v>670</v>
      </c>
      <c r="G475">
        <f t="shared" si="31"/>
        <v>97.931989483394531</v>
      </c>
      <c r="H475">
        <f t="shared" si="31"/>
        <v>97.68945365051519</v>
      </c>
      <c r="I475" s="30">
        <v>97.755410620040067</v>
      </c>
      <c r="J475">
        <v>97.755410620040067</v>
      </c>
      <c r="K475">
        <v>97.710050289727363</v>
      </c>
      <c r="N475">
        <v>772</v>
      </c>
      <c r="O475">
        <f t="shared" si="28"/>
        <v>0.9844138502372598</v>
      </c>
      <c r="P475">
        <f t="shared" si="29"/>
        <v>0.98384615980869217</v>
      </c>
      <c r="Q475">
        <f t="shared" si="30"/>
        <v>0.98384615980869217</v>
      </c>
    </row>
    <row r="476" spans="3:17">
      <c r="C476">
        <v>671</v>
      </c>
      <c r="D476">
        <v>98.990256868371105</v>
      </c>
      <c r="E476">
        <v>98.874356234460009</v>
      </c>
      <c r="F476">
        <v>671</v>
      </c>
      <c r="G476">
        <f t="shared" si="31"/>
        <v>97.990709548660931</v>
      </c>
      <c r="H476">
        <f t="shared" si="31"/>
        <v>97.761383207789024</v>
      </c>
      <c r="I476" s="30">
        <v>97.688244574710694</v>
      </c>
      <c r="J476">
        <v>97.688244574710694</v>
      </c>
      <c r="K476">
        <v>97.702792245160495</v>
      </c>
      <c r="N476">
        <v>773</v>
      </c>
      <c r="O476">
        <f t="shared" si="28"/>
        <v>0.98369553450231872</v>
      </c>
      <c r="P476">
        <f t="shared" si="29"/>
        <v>0.98359701284061696</v>
      </c>
      <c r="Q476">
        <f t="shared" si="30"/>
        <v>0.98359701284061696</v>
      </c>
    </row>
    <row r="477" spans="3:17">
      <c r="C477">
        <v>672</v>
      </c>
      <c r="D477">
        <v>98.986383092072828</v>
      </c>
      <c r="E477">
        <v>98.881441070264998</v>
      </c>
      <c r="F477">
        <v>672</v>
      </c>
      <c r="G477">
        <f t="shared" si="31"/>
        <v>97.983040376506011</v>
      </c>
      <c r="H477">
        <f t="shared" si="31"/>
        <v>97.775393881322898</v>
      </c>
      <c r="I477" s="30">
        <v>97.817433553507925</v>
      </c>
      <c r="J477">
        <v>97.817433553507925</v>
      </c>
      <c r="K477">
        <v>97.719025807163121</v>
      </c>
      <c r="N477">
        <v>774</v>
      </c>
      <c r="O477">
        <f t="shared" si="28"/>
        <v>0.98478876545917515</v>
      </c>
      <c r="P477">
        <f t="shared" si="29"/>
        <v>0.98367123356240205</v>
      </c>
      <c r="Q477">
        <f t="shared" si="30"/>
        <v>0.98367123356240205</v>
      </c>
    </row>
    <row r="478" spans="3:17">
      <c r="C478">
        <v>673</v>
      </c>
      <c r="D478">
        <v>99.008921243480245</v>
      </c>
      <c r="E478">
        <v>98.864031315630001</v>
      </c>
      <c r="F478">
        <v>673</v>
      </c>
      <c r="G478">
        <f t="shared" si="31"/>
        <v>98.027664857976731</v>
      </c>
      <c r="H478">
        <f t="shared" si="31"/>
        <v>97.740966879778696</v>
      </c>
      <c r="I478" s="30">
        <v>97.711501212114754</v>
      </c>
      <c r="J478">
        <v>97.711501212114754</v>
      </c>
      <c r="K478">
        <v>97.734386140234449</v>
      </c>
      <c r="N478">
        <v>775</v>
      </c>
      <c r="O478">
        <f t="shared" si="28"/>
        <v>0.98430614549696893</v>
      </c>
      <c r="P478">
        <f t="shared" si="29"/>
        <v>0.98403005370223506</v>
      </c>
      <c r="Q478">
        <f t="shared" si="30"/>
        <v>0.98403005370223506</v>
      </c>
    </row>
    <row r="479" spans="3:17">
      <c r="C479">
        <v>674</v>
      </c>
      <c r="D479">
        <v>98.998881432889434</v>
      </c>
      <c r="E479">
        <v>98.917720460374994</v>
      </c>
      <c r="F479">
        <v>674</v>
      </c>
      <c r="G479">
        <f t="shared" si="31"/>
        <v>98.007785249632988</v>
      </c>
      <c r="H479">
        <f t="shared" si="31"/>
        <v>97.847154210768892</v>
      </c>
      <c r="I479" s="30">
        <v>97.701679035787635</v>
      </c>
      <c r="J479">
        <v>97.701679035787635</v>
      </c>
      <c r="K479">
        <v>97.704640355787419</v>
      </c>
      <c r="N479">
        <v>776</v>
      </c>
      <c r="O479">
        <f t="shared" si="28"/>
        <v>0.98409233928700668</v>
      </c>
      <c r="P479">
        <f t="shared" si="29"/>
        <v>0.98317530581016055</v>
      </c>
      <c r="Q479">
        <f t="shared" si="30"/>
        <v>0.98317530581016055</v>
      </c>
    </row>
    <row r="480" spans="3:17">
      <c r="C480">
        <v>675</v>
      </c>
      <c r="D480">
        <v>98.994774050766551</v>
      </c>
      <c r="E480">
        <v>98.88176349439</v>
      </c>
      <c r="F480">
        <v>675</v>
      </c>
      <c r="G480">
        <f t="shared" si="31"/>
        <v>97.999652893623235</v>
      </c>
      <c r="H480">
        <f t="shared" si="31"/>
        <v>97.776031517604778</v>
      </c>
      <c r="I480" s="30">
        <v>97.767784402362295</v>
      </c>
      <c r="J480">
        <v>97.767784402362295</v>
      </c>
      <c r="K480">
        <v>97.755445882803997</v>
      </c>
      <c r="N480">
        <v>777</v>
      </c>
      <c r="O480">
        <f t="shared" si="28"/>
        <v>0.98437242863954832</v>
      </c>
      <c r="P480">
        <f t="shared" si="29"/>
        <v>0.98473438569330485</v>
      </c>
      <c r="Q480">
        <f t="shared" si="30"/>
        <v>0.98473438569330485</v>
      </c>
    </row>
    <row r="481" spans="3:17">
      <c r="C481">
        <v>676</v>
      </c>
      <c r="D481">
        <v>99.003929937676901</v>
      </c>
      <c r="E481">
        <v>98.908085423830002</v>
      </c>
      <c r="F481">
        <v>676</v>
      </c>
      <c r="G481">
        <f t="shared" si="31"/>
        <v>98.017781431044369</v>
      </c>
      <c r="H481">
        <f t="shared" si="31"/>
        <v>97.828093622076537</v>
      </c>
      <c r="I481" s="30">
        <v>97.805647202754571</v>
      </c>
      <c r="J481">
        <v>97.805647202754571</v>
      </c>
      <c r="K481">
        <v>97.728876105733207</v>
      </c>
      <c r="N481">
        <v>778</v>
      </c>
      <c r="O481">
        <f t="shared" si="28"/>
        <v>0.98507602358514257</v>
      </c>
      <c r="P481">
        <f t="shared" si="29"/>
        <v>0.98343040836106188</v>
      </c>
      <c r="Q481">
        <f t="shared" si="30"/>
        <v>0.98343040836106188</v>
      </c>
    </row>
    <row r="482" spans="3:17">
      <c r="C482">
        <v>677</v>
      </c>
      <c r="D482">
        <v>99.018645919007966</v>
      </c>
      <c r="E482">
        <v>98.903630608774989</v>
      </c>
      <c r="F482">
        <v>677</v>
      </c>
      <c r="G482">
        <f t="shared" si="31"/>
        <v>98.046922396338715</v>
      </c>
      <c r="H482">
        <f t="shared" si="31"/>
        <v>97.819281475970115</v>
      </c>
      <c r="I482" s="30">
        <v>97.761024843293114</v>
      </c>
      <c r="J482">
        <v>97.761024843293114</v>
      </c>
      <c r="K482">
        <v>97.76057536843625</v>
      </c>
      <c r="N482">
        <v>779</v>
      </c>
      <c r="O482">
        <f t="shared" si="28"/>
        <v>0.98445894327475503</v>
      </c>
      <c r="P482">
        <f t="shared" si="29"/>
        <v>0.98401245886974831</v>
      </c>
      <c r="Q482">
        <f t="shared" si="30"/>
        <v>0.98401245886974831</v>
      </c>
    </row>
    <row r="483" spans="3:17">
      <c r="C483">
        <v>678</v>
      </c>
      <c r="D483">
        <v>99.018843117701152</v>
      </c>
      <c r="E483">
        <v>98.908134148285001</v>
      </c>
      <c r="F483">
        <v>678</v>
      </c>
      <c r="G483">
        <f t="shared" si="31"/>
        <v>98.047312923679115</v>
      </c>
      <c r="H483">
        <f t="shared" si="31"/>
        <v>97.828190006951417</v>
      </c>
      <c r="I483" s="30">
        <v>97.807782578330446</v>
      </c>
      <c r="J483">
        <v>97.807782578330446</v>
      </c>
      <c r="K483">
        <v>97.737077050365315</v>
      </c>
      <c r="N483">
        <v>780</v>
      </c>
      <c r="O483">
        <f t="shared" si="28"/>
        <v>0.984502192405177</v>
      </c>
      <c r="P483">
        <f t="shared" si="29"/>
        <v>0.98373345589392669</v>
      </c>
      <c r="Q483">
        <f t="shared" si="30"/>
        <v>0.98373345589392669</v>
      </c>
    </row>
    <row r="484" spans="3:17">
      <c r="C484">
        <v>679</v>
      </c>
      <c r="D484">
        <v>98.98842468576602</v>
      </c>
      <c r="E484">
        <v>98.865280532524991</v>
      </c>
      <c r="F484">
        <v>679</v>
      </c>
      <c r="G484">
        <f t="shared" si="31"/>
        <v>97.987082217695715</v>
      </c>
      <c r="H484">
        <f t="shared" si="31"/>
        <v>97.743436947748648</v>
      </c>
      <c r="I484" s="30">
        <v>97.692782666371031</v>
      </c>
      <c r="J484">
        <v>97.692782666371031</v>
      </c>
      <c r="K484">
        <v>97.753068591563405</v>
      </c>
      <c r="N484">
        <v>781</v>
      </c>
      <c r="O484">
        <f t="shared" si="28"/>
        <v>0.98498261826903333</v>
      </c>
      <c r="P484">
        <f t="shared" si="29"/>
        <v>0.98409787788958281</v>
      </c>
      <c r="Q484">
        <f t="shared" si="30"/>
        <v>0.98409787788958281</v>
      </c>
    </row>
    <row r="485" spans="3:17">
      <c r="C485">
        <v>680</v>
      </c>
      <c r="D485">
        <v>99.004807855157466</v>
      </c>
      <c r="E485">
        <v>98.920737251735005</v>
      </c>
      <c r="F485">
        <v>680</v>
      </c>
      <c r="G485">
        <f t="shared" si="31"/>
        <v>98.01951978436648</v>
      </c>
      <c r="H485">
        <f t="shared" si="31"/>
        <v>97.853122584267922</v>
      </c>
      <c r="I485" s="30">
        <v>97.829703767528713</v>
      </c>
      <c r="J485">
        <v>97.829703767528713</v>
      </c>
      <c r="K485">
        <v>97.753034585284993</v>
      </c>
      <c r="N485">
        <v>782</v>
      </c>
      <c r="O485">
        <f t="shared" si="28"/>
        <v>0.98558353559163203</v>
      </c>
      <c r="P485">
        <f t="shared" si="29"/>
        <v>0.98398476437669202</v>
      </c>
      <c r="Q485">
        <f t="shared" si="30"/>
        <v>0.98398476437669202</v>
      </c>
    </row>
    <row r="486" spans="3:17">
      <c r="C486">
        <v>681</v>
      </c>
      <c r="D486">
        <v>99.012493072558854</v>
      </c>
      <c r="E486">
        <v>98.91434029621</v>
      </c>
      <c r="F486">
        <v>681</v>
      </c>
      <c r="G486">
        <f t="shared" si="31"/>
        <v>98.034737844435142</v>
      </c>
      <c r="H486">
        <f t="shared" si="31"/>
        <v>97.840467162344339</v>
      </c>
      <c r="I486" s="30">
        <v>97.795379184896319</v>
      </c>
      <c r="J486">
        <v>97.795379184896319</v>
      </c>
      <c r="K486">
        <v>97.77140605733473</v>
      </c>
      <c r="N486">
        <v>783</v>
      </c>
      <c r="O486">
        <f t="shared" si="28"/>
        <v>0.98487524393008685</v>
      </c>
      <c r="P486">
        <f t="shared" si="29"/>
        <v>0.98443453790450219</v>
      </c>
      <c r="Q486">
        <f t="shared" si="30"/>
        <v>0.98443453790450219</v>
      </c>
    </row>
    <row r="487" spans="3:17">
      <c r="C487">
        <v>682</v>
      </c>
      <c r="D487">
        <v>99.052504350227437</v>
      </c>
      <c r="E487">
        <v>98.966444156315006</v>
      </c>
      <c r="F487">
        <v>682</v>
      </c>
      <c r="G487">
        <f t="shared" si="31"/>
        <v>98.113986180518239</v>
      </c>
      <c r="H487">
        <f t="shared" si="31"/>
        <v>97.943570689450169</v>
      </c>
      <c r="I487" s="30">
        <v>97.793703408111895</v>
      </c>
      <c r="J487">
        <v>97.793703408111895</v>
      </c>
      <c r="K487">
        <v>97.77135134309043</v>
      </c>
      <c r="N487">
        <v>784</v>
      </c>
      <c r="O487">
        <f t="shared" si="28"/>
        <v>0.98506866340888333</v>
      </c>
      <c r="P487">
        <f t="shared" si="29"/>
        <v>0.98421358448408336</v>
      </c>
      <c r="Q487">
        <f t="shared" si="30"/>
        <v>0.98421358448408336</v>
      </c>
    </row>
    <row r="488" spans="3:17">
      <c r="C488">
        <v>683</v>
      </c>
      <c r="D488">
        <v>99.038527464100284</v>
      </c>
      <c r="E488">
        <v>98.902452322464995</v>
      </c>
      <c r="F488">
        <v>683</v>
      </c>
      <c r="G488">
        <f t="shared" si="31"/>
        <v>98.086299222573444</v>
      </c>
      <c r="H488">
        <f t="shared" si="31"/>
        <v>97.816950753974623</v>
      </c>
      <c r="I488" s="30">
        <v>97.876879382477171</v>
      </c>
      <c r="J488">
        <v>97.876879382477171</v>
      </c>
      <c r="K488">
        <v>97.804202925219599</v>
      </c>
      <c r="N488">
        <v>785</v>
      </c>
      <c r="O488">
        <f t="shared" si="28"/>
        <v>0.98540236292084304</v>
      </c>
      <c r="P488">
        <f t="shared" si="29"/>
        <v>0.98414121709390867</v>
      </c>
      <c r="Q488">
        <f t="shared" si="30"/>
        <v>0.98414121709390867</v>
      </c>
    </row>
    <row r="489" spans="3:17">
      <c r="C489">
        <v>684</v>
      </c>
      <c r="D489">
        <v>99.012340371431719</v>
      </c>
      <c r="E489">
        <v>98.896560785150001</v>
      </c>
      <c r="F489">
        <v>684</v>
      </c>
      <c r="G489">
        <f t="shared" si="31"/>
        <v>98.034435458282474</v>
      </c>
      <c r="H489">
        <f t="shared" si="31"/>
        <v>97.805297351308681</v>
      </c>
      <c r="I489" s="30">
        <v>97.840583124506637</v>
      </c>
      <c r="J489">
        <v>97.840583124506637</v>
      </c>
      <c r="K489">
        <v>97.778054706221994</v>
      </c>
      <c r="N489">
        <v>786</v>
      </c>
      <c r="O489">
        <f t="shared" si="28"/>
        <v>0.98484515037303177</v>
      </c>
      <c r="P489">
        <f t="shared" si="29"/>
        <v>0.98421789697046946</v>
      </c>
      <c r="Q489">
        <f t="shared" si="30"/>
        <v>0.98421789697046946</v>
      </c>
    </row>
    <row r="490" spans="3:17">
      <c r="C490">
        <v>685</v>
      </c>
      <c r="D490">
        <v>99.036526776622551</v>
      </c>
      <c r="E490">
        <v>98.949870534905003</v>
      </c>
      <c r="F490">
        <v>685</v>
      </c>
      <c r="G490">
        <f t="shared" si="31"/>
        <v>98.082336359766742</v>
      </c>
      <c r="H490">
        <f t="shared" si="31"/>
        <v>97.910768788744619</v>
      </c>
      <c r="I490" s="30">
        <v>97.807857496190735</v>
      </c>
      <c r="J490">
        <v>97.807857496190735</v>
      </c>
      <c r="K490">
        <v>97.807902462838456</v>
      </c>
      <c r="N490">
        <v>787</v>
      </c>
      <c r="O490">
        <f t="shared" si="28"/>
        <v>0.98532404631554615</v>
      </c>
      <c r="P490">
        <f t="shared" si="29"/>
        <v>0.98479812227943131</v>
      </c>
      <c r="Q490">
        <f t="shared" si="30"/>
        <v>0.98479812227943131</v>
      </c>
    </row>
    <row r="491" spans="3:17">
      <c r="C491">
        <v>686</v>
      </c>
      <c r="D491">
        <v>99.042940988555728</v>
      </c>
      <c r="E491">
        <v>98.941785562330011</v>
      </c>
      <c r="F491">
        <v>686</v>
      </c>
      <c r="G491">
        <f t="shared" si="31"/>
        <v>98.095041596625322</v>
      </c>
      <c r="H491">
        <f t="shared" si="31"/>
        <v>97.894769302620958</v>
      </c>
      <c r="I491" s="30">
        <v>97.954589938370447</v>
      </c>
      <c r="J491">
        <v>97.954589938370447</v>
      </c>
      <c r="K491">
        <v>97.822189311843374</v>
      </c>
      <c r="N491">
        <v>788</v>
      </c>
      <c r="O491">
        <f t="shared" si="28"/>
        <v>0.98483112213800628</v>
      </c>
      <c r="P491">
        <f t="shared" si="29"/>
        <v>0.98418801467303796</v>
      </c>
      <c r="Q491">
        <f t="shared" si="30"/>
        <v>0.98418801467303796</v>
      </c>
    </row>
    <row r="492" spans="3:17">
      <c r="C492">
        <v>687</v>
      </c>
      <c r="D492">
        <v>99.063439520121406</v>
      </c>
      <c r="E492">
        <v>98.934701358094998</v>
      </c>
      <c r="F492">
        <v>687</v>
      </c>
      <c r="G492">
        <f t="shared" si="31"/>
        <v>98.135650495567532</v>
      </c>
      <c r="H492">
        <f t="shared" si="31"/>
        <v>97.880751328154446</v>
      </c>
      <c r="I492" s="30">
        <v>97.870792108494172</v>
      </c>
      <c r="J492">
        <v>97.870792108494172</v>
      </c>
      <c r="K492">
        <v>97.841732865050815</v>
      </c>
      <c r="N492">
        <v>789</v>
      </c>
      <c r="O492">
        <f t="shared" si="28"/>
        <v>0.98484866225605538</v>
      </c>
      <c r="P492">
        <f t="shared" si="29"/>
        <v>0.98431377753020921</v>
      </c>
      <c r="Q492">
        <f t="shared" si="30"/>
        <v>0.98431377753020921</v>
      </c>
    </row>
    <row r="493" spans="3:17">
      <c r="C493">
        <v>688</v>
      </c>
      <c r="D493">
        <v>99.047231079351675</v>
      </c>
      <c r="E493">
        <v>98.952765412914999</v>
      </c>
      <c r="F493">
        <v>688</v>
      </c>
      <c r="G493">
        <f t="shared" si="31"/>
        <v>98.103539844864869</v>
      </c>
      <c r="H493">
        <f t="shared" si="31"/>
        <v>97.916497828633879</v>
      </c>
      <c r="I493" s="30">
        <v>97.850735408746033</v>
      </c>
      <c r="J493">
        <v>97.850735408746033</v>
      </c>
      <c r="K493">
        <v>97.834904359855798</v>
      </c>
      <c r="N493">
        <v>790</v>
      </c>
      <c r="O493">
        <f t="shared" si="28"/>
        <v>0.98493975638072773</v>
      </c>
      <c r="P493">
        <f t="shared" si="29"/>
        <v>0.98432249068046873</v>
      </c>
      <c r="Q493">
        <f t="shared" si="30"/>
        <v>0.98432249068046873</v>
      </c>
    </row>
    <row r="494" spans="3:17">
      <c r="C494">
        <v>689</v>
      </c>
      <c r="D494">
        <v>99.051897756125996</v>
      </c>
      <c r="E494">
        <v>98.972036217574995</v>
      </c>
      <c r="F494">
        <v>689</v>
      </c>
      <c r="G494">
        <f t="shared" si="31"/>
        <v>98.112784490900381</v>
      </c>
      <c r="H494">
        <f t="shared" si="31"/>
        <v>97.954639530529775</v>
      </c>
      <c r="I494" s="30">
        <v>97.725850634439553</v>
      </c>
      <c r="J494">
        <v>97.725850634439553</v>
      </c>
      <c r="K494">
        <v>97.809707530090932</v>
      </c>
      <c r="N494">
        <v>791</v>
      </c>
      <c r="O494">
        <f t="shared" si="28"/>
        <v>0.98415466274641372</v>
      </c>
      <c r="P494">
        <f t="shared" si="29"/>
        <v>0.98420932303780417</v>
      </c>
      <c r="Q494">
        <f t="shared" si="30"/>
        <v>0.98420932303780417</v>
      </c>
    </row>
    <row r="495" spans="3:17">
      <c r="C495">
        <v>690</v>
      </c>
      <c r="D495">
        <v>99.036939644026575</v>
      </c>
      <c r="E495">
        <v>98.948206762904988</v>
      </c>
      <c r="F495">
        <v>690</v>
      </c>
      <c r="G495">
        <f t="shared" si="31"/>
        <v>98.083154140545631</v>
      </c>
      <c r="H495">
        <f t="shared" si="31"/>
        <v>97.907476215945962</v>
      </c>
      <c r="I495" s="30">
        <v>97.898473096730257</v>
      </c>
      <c r="J495">
        <v>97.898473096730257</v>
      </c>
      <c r="K495">
        <v>97.834926080976786</v>
      </c>
      <c r="N495">
        <v>792</v>
      </c>
      <c r="O495">
        <f t="shared" si="28"/>
        <v>0.98448566677258609</v>
      </c>
      <c r="P495">
        <f t="shared" si="29"/>
        <v>0.98467714102765558</v>
      </c>
      <c r="Q495">
        <f t="shared" si="30"/>
        <v>0.98467714102765558</v>
      </c>
    </row>
    <row r="496" spans="3:17">
      <c r="C496">
        <v>691</v>
      </c>
      <c r="D496">
        <v>99.027228483767701</v>
      </c>
      <c r="E496">
        <v>98.949674539810005</v>
      </c>
      <c r="F496">
        <v>691</v>
      </c>
      <c r="G496">
        <f t="shared" si="31"/>
        <v>98.063919811763327</v>
      </c>
      <c r="H496">
        <f t="shared" si="31"/>
        <v>97.910380915343239</v>
      </c>
      <c r="I496" s="30">
        <v>97.988263203098285</v>
      </c>
      <c r="J496">
        <v>97.988263203098285</v>
      </c>
      <c r="K496">
        <v>97.888003992724677</v>
      </c>
      <c r="N496">
        <v>793</v>
      </c>
      <c r="O496">
        <f t="shared" si="28"/>
        <v>0.98459826167573694</v>
      </c>
      <c r="P496">
        <f t="shared" si="29"/>
        <v>0.98419033754575136</v>
      </c>
      <c r="Q496">
        <f t="shared" si="30"/>
        <v>0.98419033754575136</v>
      </c>
    </row>
    <row r="497" spans="3:17">
      <c r="C497">
        <v>692</v>
      </c>
      <c r="D497">
        <v>99.08485816165998</v>
      </c>
      <c r="E497">
        <v>98.921202539229995</v>
      </c>
      <c r="F497">
        <v>692</v>
      </c>
      <c r="G497">
        <f t="shared" si="31"/>
        <v>98.178091169162769</v>
      </c>
      <c r="H497">
        <f t="shared" si="31"/>
        <v>97.854043118073619</v>
      </c>
      <c r="I497" s="30">
        <v>98.057503839395039</v>
      </c>
      <c r="J497">
        <v>98.057503839395039</v>
      </c>
      <c r="K497">
        <v>97.873995114954951</v>
      </c>
      <c r="N497">
        <v>794</v>
      </c>
      <c r="O497">
        <f t="shared" si="28"/>
        <v>0.98454498217566144</v>
      </c>
      <c r="P497">
        <f t="shared" si="29"/>
        <v>0.98408362585221876</v>
      </c>
      <c r="Q497">
        <f t="shared" si="30"/>
        <v>0.98408362585221876</v>
      </c>
    </row>
    <row r="498" spans="3:17">
      <c r="C498">
        <v>693</v>
      </c>
      <c r="D498">
        <v>99.070199018133764</v>
      </c>
      <c r="E498">
        <v>99.003629252179991</v>
      </c>
      <c r="F498">
        <v>693</v>
      </c>
      <c r="G498">
        <f t="shared" si="31"/>
        <v>98.149043334926318</v>
      </c>
      <c r="H498">
        <f t="shared" si="31"/>
        <v>98.017186051031103</v>
      </c>
      <c r="I498" s="30">
        <v>97.83852470190395</v>
      </c>
      <c r="J498">
        <v>97.83852470190395</v>
      </c>
      <c r="K498">
        <v>97.912784394603818</v>
      </c>
      <c r="N498">
        <v>795</v>
      </c>
      <c r="O498">
        <f t="shared" si="28"/>
        <v>0.98459261986696178</v>
      </c>
      <c r="P498">
        <f t="shared" si="29"/>
        <v>0.98417090939975593</v>
      </c>
      <c r="Q498">
        <f t="shared" si="30"/>
        <v>0.98417090939975593</v>
      </c>
    </row>
    <row r="499" spans="3:17">
      <c r="C499">
        <v>694</v>
      </c>
      <c r="D499">
        <v>99.05027377499799</v>
      </c>
      <c r="E499">
        <v>99.005953169734994</v>
      </c>
      <c r="F499">
        <v>694</v>
      </c>
      <c r="G499">
        <f t="shared" si="31"/>
        <v>98.109567349020537</v>
      </c>
      <c r="H499">
        <f t="shared" si="31"/>
        <v>98.02178763047759</v>
      </c>
      <c r="I499" s="30">
        <v>97.816891981725334</v>
      </c>
      <c r="J499">
        <v>97.816891981725334</v>
      </c>
      <c r="K499">
        <v>97.846817625694655</v>
      </c>
      <c r="N499">
        <v>796</v>
      </c>
      <c r="O499">
        <f t="shared" si="28"/>
        <v>0.98473496090662294</v>
      </c>
      <c r="P499">
        <f t="shared" si="29"/>
        <v>0.98351895533095968</v>
      </c>
      <c r="Q499">
        <f t="shared" si="30"/>
        <v>0.98351895533095968</v>
      </c>
    </row>
    <row r="500" spans="3:17">
      <c r="C500">
        <v>695</v>
      </c>
      <c r="D500">
        <v>99.05204352284801</v>
      </c>
      <c r="E500">
        <v>98.952881283010001</v>
      </c>
      <c r="F500">
        <v>695</v>
      </c>
      <c r="G500">
        <f t="shared" si="31"/>
        <v>98.113073260521759</v>
      </c>
      <c r="H500">
        <f t="shared" si="31"/>
        <v>97.9167271420947</v>
      </c>
      <c r="I500" s="30">
        <v>97.944664061019807</v>
      </c>
      <c r="J500">
        <v>97.944664061019807</v>
      </c>
      <c r="K500">
        <v>97.896020980634546</v>
      </c>
      <c r="N500">
        <v>797</v>
      </c>
      <c r="O500">
        <f t="shared" si="28"/>
        <v>0.98449375757399393</v>
      </c>
      <c r="P500">
        <f t="shared" si="29"/>
        <v>0.98437372347853724</v>
      </c>
      <c r="Q500">
        <f t="shared" si="30"/>
        <v>0.98437372347853724</v>
      </c>
    </row>
    <row r="501" spans="3:17">
      <c r="C501">
        <v>696</v>
      </c>
      <c r="D501">
        <v>99.065703488626284</v>
      </c>
      <c r="E501">
        <v>98.936161083179996</v>
      </c>
      <c r="F501">
        <v>696</v>
      </c>
      <c r="G501">
        <f t="shared" si="31"/>
        <v>98.140136076964225</v>
      </c>
      <c r="H501">
        <f t="shared" si="31"/>
        <v>97.8836396987694</v>
      </c>
      <c r="I501" s="30">
        <v>97.94897048130575</v>
      </c>
      <c r="J501">
        <v>97.94897048130575</v>
      </c>
      <c r="K501">
        <v>97.900143836689622</v>
      </c>
      <c r="N501">
        <v>798</v>
      </c>
      <c r="O501">
        <f t="shared" si="28"/>
        <v>0.98442184745058336</v>
      </c>
      <c r="P501">
        <f t="shared" si="29"/>
        <v>0.98277052512685303</v>
      </c>
      <c r="Q501">
        <f t="shared" si="30"/>
        <v>0.98277052512685303</v>
      </c>
    </row>
    <row r="502" spans="3:17">
      <c r="C502">
        <v>697</v>
      </c>
      <c r="D502">
        <v>99.063234359592016</v>
      </c>
      <c r="E502">
        <v>98.978643061490004</v>
      </c>
      <c r="F502">
        <v>697</v>
      </c>
      <c r="G502">
        <f t="shared" si="31"/>
        <v>98.135244017834509</v>
      </c>
      <c r="H502">
        <f t="shared" si="31"/>
        <v>97.967717822938425</v>
      </c>
      <c r="I502" s="30">
        <v>97.953672313006393</v>
      </c>
      <c r="J502">
        <v>97.953672313006393</v>
      </c>
      <c r="K502">
        <v>97.924383970109488</v>
      </c>
      <c r="N502">
        <v>799</v>
      </c>
      <c r="O502">
        <f t="shared" si="28"/>
        <v>0.98445058045874489</v>
      </c>
      <c r="P502">
        <f t="shared" si="29"/>
        <v>0.9849050867231024</v>
      </c>
      <c r="Q502">
        <f t="shared" si="30"/>
        <v>0.9849050867231024</v>
      </c>
    </row>
    <row r="503" spans="3:17">
      <c r="C503">
        <v>698</v>
      </c>
      <c r="D503">
        <v>99.082801210346602</v>
      </c>
      <c r="E503">
        <v>98.968678709220001</v>
      </c>
      <c r="F503">
        <v>698</v>
      </c>
      <c r="G503">
        <f t="shared" si="31"/>
        <v>98.17401495689063</v>
      </c>
      <c r="H503">
        <f t="shared" si="31"/>
        <v>97.947993654488158</v>
      </c>
      <c r="I503" s="30">
        <v>97.878413126875969</v>
      </c>
      <c r="J503">
        <v>97.878413126875969</v>
      </c>
      <c r="K503">
        <v>97.909045469108392</v>
      </c>
      <c r="N503">
        <v>800</v>
      </c>
      <c r="O503">
        <f t="shared" si="28"/>
        <v>0.98524414977685182</v>
      </c>
      <c r="P503">
        <f t="shared" si="29"/>
        <v>0.98338367208540101</v>
      </c>
      <c r="Q503">
        <f t="shared" si="30"/>
        <v>0.98338367208540101</v>
      </c>
    </row>
    <row r="504" spans="3:17">
      <c r="C504">
        <v>699</v>
      </c>
      <c r="D504">
        <v>99.068094307237445</v>
      </c>
      <c r="E504">
        <v>98.978815517714992</v>
      </c>
      <c r="F504">
        <v>699</v>
      </c>
      <c r="G504">
        <f t="shared" si="31"/>
        <v>98.144873096676918</v>
      </c>
      <c r="H504">
        <f t="shared" si="31"/>
        <v>97.968059212898581</v>
      </c>
      <c r="I504" s="30">
        <v>98.038522853880337</v>
      </c>
      <c r="J504">
        <v>98.038522853880337</v>
      </c>
      <c r="K504">
        <v>97.911025486270333</v>
      </c>
      <c r="N504">
        <v>801</v>
      </c>
      <c r="O504">
        <f t="shared" si="28"/>
        <v>0.98453102991312025</v>
      </c>
      <c r="P504">
        <f t="shared" si="29"/>
        <v>0.98502921433200319</v>
      </c>
      <c r="Q504">
        <f t="shared" si="30"/>
        <v>0.98502921433200319</v>
      </c>
    </row>
    <row r="505" spans="3:17">
      <c r="C505">
        <v>700</v>
      </c>
      <c r="D505">
        <v>99.070130468109994</v>
      </c>
      <c r="E505">
        <v>99.001649478375001</v>
      </c>
      <c r="F505">
        <v>700</v>
      </c>
      <c r="G505">
        <f t="shared" si="31"/>
        <v>98.148907509683369</v>
      </c>
      <c r="H505">
        <f t="shared" si="31"/>
        <v>98.013265994390281</v>
      </c>
      <c r="I505" s="30">
        <v>97.964233469553164</v>
      </c>
      <c r="J505">
        <v>97.964233469553164</v>
      </c>
      <c r="K505">
        <v>97.939681749348992</v>
      </c>
      <c r="N505">
        <v>802</v>
      </c>
      <c r="O505">
        <f t="shared" si="28"/>
        <v>0.984504991601034</v>
      </c>
      <c r="P505">
        <f t="shared" si="29"/>
        <v>0.98435908986728737</v>
      </c>
      <c r="Q505">
        <f t="shared" si="30"/>
        <v>0.98435908986728737</v>
      </c>
    </row>
    <row r="506" spans="3:17">
      <c r="C506">
        <v>701</v>
      </c>
      <c r="D506">
        <v>99.111430927440551</v>
      </c>
      <c r="E506">
        <v>98.99919308265001</v>
      </c>
      <c r="F506">
        <v>701</v>
      </c>
      <c r="G506">
        <f t="shared" si="31"/>
        <v>98.230757404848191</v>
      </c>
      <c r="H506">
        <f t="shared" si="31"/>
        <v>98.008402310158175</v>
      </c>
      <c r="I506" s="30">
        <v>98.095085251082637</v>
      </c>
      <c r="J506">
        <v>98.095085251082637</v>
      </c>
      <c r="K506">
        <v>97.948642918940195</v>
      </c>
      <c r="N506">
        <v>803</v>
      </c>
      <c r="O506">
        <f t="shared" si="28"/>
        <v>0.98526483903669482</v>
      </c>
      <c r="P506">
        <f t="shared" si="29"/>
        <v>0.98432729667966457</v>
      </c>
      <c r="Q506">
        <f t="shared" si="30"/>
        <v>0.98432729667966457</v>
      </c>
    </row>
    <row r="507" spans="3:17">
      <c r="C507">
        <v>702</v>
      </c>
      <c r="D507">
        <v>99.096869353074538</v>
      </c>
      <c r="E507">
        <v>98.99002832203999</v>
      </c>
      <c r="F507">
        <v>702</v>
      </c>
      <c r="G507">
        <f t="shared" si="31"/>
        <v>98.201895155803228</v>
      </c>
      <c r="H507">
        <f t="shared" si="31"/>
        <v>97.990257071982796</v>
      </c>
      <c r="I507" s="30">
        <v>97.809623223696235</v>
      </c>
      <c r="J507">
        <v>97.809623223696235</v>
      </c>
      <c r="K507">
        <v>97.983178590346753</v>
      </c>
      <c r="N507">
        <v>804</v>
      </c>
      <c r="O507">
        <f t="shared" si="28"/>
        <v>0.98432989669166415</v>
      </c>
      <c r="P507">
        <f t="shared" si="29"/>
        <v>0.98437155654732189</v>
      </c>
      <c r="Q507">
        <f t="shared" si="30"/>
        <v>0.98437155654732189</v>
      </c>
    </row>
    <row r="508" spans="3:17">
      <c r="C508">
        <v>703</v>
      </c>
      <c r="D508">
        <v>99.095639014906311</v>
      </c>
      <c r="E508">
        <v>98.986419688115006</v>
      </c>
      <c r="F508">
        <v>703</v>
      </c>
      <c r="G508">
        <f t="shared" si="31"/>
        <v>98.199456717726221</v>
      </c>
      <c r="H508">
        <f t="shared" si="31"/>
        <v>97.983112826716408</v>
      </c>
      <c r="I508" s="30">
        <v>98.046113166861275</v>
      </c>
      <c r="J508">
        <v>98.046113166861275</v>
      </c>
      <c r="K508">
        <v>97.914313028366053</v>
      </c>
      <c r="N508">
        <v>805</v>
      </c>
      <c r="O508">
        <f t="shared" si="28"/>
        <v>0.98470761324349387</v>
      </c>
      <c r="P508">
        <f t="shared" si="29"/>
        <v>0.98439452245972292</v>
      </c>
      <c r="Q508">
        <f t="shared" si="30"/>
        <v>0.98439452245972292</v>
      </c>
    </row>
    <row r="509" spans="3:17">
      <c r="C509">
        <v>704</v>
      </c>
      <c r="D509">
        <v>99.083445073059735</v>
      </c>
      <c r="E509">
        <v>98.949117172475013</v>
      </c>
      <c r="F509">
        <v>704</v>
      </c>
      <c r="G509">
        <f t="shared" si="31"/>
        <v>98.175290875460462</v>
      </c>
      <c r="H509">
        <f t="shared" si="31"/>
        <v>97.909277892121892</v>
      </c>
      <c r="I509" s="30">
        <v>97.986077927334335</v>
      </c>
      <c r="J509">
        <v>97.986077927334335</v>
      </c>
      <c r="K509">
        <v>97.989393915648392</v>
      </c>
      <c r="N509">
        <v>806</v>
      </c>
      <c r="O509">
        <f t="shared" si="28"/>
        <v>0.98482916688368238</v>
      </c>
      <c r="P509">
        <f t="shared" si="29"/>
        <v>0.98496205827607231</v>
      </c>
      <c r="Q509">
        <f t="shared" si="30"/>
        <v>0.98496205827607231</v>
      </c>
    </row>
    <row r="510" spans="3:17">
      <c r="C510">
        <v>705</v>
      </c>
      <c r="D510">
        <v>99.102338371119998</v>
      </c>
      <c r="E510">
        <v>98.981213766785004</v>
      </c>
      <c r="F510">
        <v>705</v>
      </c>
      <c r="G510">
        <f t="shared" si="31"/>
        <v>98.21273470623963</v>
      </c>
      <c r="H510">
        <f t="shared" si="31"/>
        <v>97.972806787459888</v>
      </c>
      <c r="I510" s="30">
        <v>97.994960823449318</v>
      </c>
      <c r="J510">
        <v>97.994960823449318</v>
      </c>
      <c r="K510">
        <v>97.929662105321469</v>
      </c>
      <c r="N510">
        <v>807</v>
      </c>
      <c r="O510">
        <f t="shared" si="28"/>
        <v>0.98450338060845011</v>
      </c>
      <c r="P510">
        <f t="shared" si="29"/>
        <v>0.98451815906143836</v>
      </c>
      <c r="Q510">
        <f t="shared" si="30"/>
        <v>0.98451815906143836</v>
      </c>
    </row>
    <row r="511" spans="3:17">
      <c r="C511">
        <v>706</v>
      </c>
      <c r="D511">
        <v>99.102537849203415</v>
      </c>
      <c r="E511">
        <v>98.995054962760008</v>
      </c>
      <c r="F511">
        <v>706</v>
      </c>
      <c r="G511">
        <f t="shared" si="31"/>
        <v>98.213130081527964</v>
      </c>
      <c r="H511">
        <f t="shared" si="31"/>
        <v>98.000209070798746</v>
      </c>
      <c r="I511" s="30">
        <v>97.950410181504623</v>
      </c>
      <c r="J511">
        <v>97.950410181504623</v>
      </c>
      <c r="K511">
        <v>98.012343793013997</v>
      </c>
      <c r="N511">
        <v>808</v>
      </c>
      <c r="O511">
        <f t="shared" si="28"/>
        <v>0.98584287945532045</v>
      </c>
      <c r="P511">
        <f t="shared" si="29"/>
        <v>0.98491442013577302</v>
      </c>
      <c r="Q511">
        <f t="shared" si="30"/>
        <v>0.98491442013577302</v>
      </c>
    </row>
    <row r="512" spans="3:17">
      <c r="C512">
        <v>707</v>
      </c>
      <c r="D512">
        <v>99.089001020975459</v>
      </c>
      <c r="E512">
        <v>98.97640375217</v>
      </c>
      <c r="F512">
        <v>707</v>
      </c>
      <c r="G512">
        <f t="shared" si="31"/>
        <v>98.186301233348772</v>
      </c>
      <c r="H512">
        <f t="shared" si="31"/>
        <v>97.963284997125726</v>
      </c>
      <c r="I512" s="30">
        <v>97.99077429768171</v>
      </c>
      <c r="J512">
        <v>97.99077429768171</v>
      </c>
      <c r="K512">
        <v>97.942465235462748</v>
      </c>
      <c r="N512">
        <v>809</v>
      </c>
      <c r="O512">
        <f t="shared" si="28"/>
        <v>0.98585315862594158</v>
      </c>
      <c r="P512">
        <f t="shared" si="29"/>
        <v>0.985417404030411</v>
      </c>
      <c r="Q512">
        <f t="shared" si="30"/>
        <v>0.985417404030411</v>
      </c>
    </row>
    <row r="513" spans="3:17">
      <c r="C513">
        <v>708</v>
      </c>
      <c r="D513">
        <v>99.084864823965702</v>
      </c>
      <c r="E513">
        <v>99.023954126825004</v>
      </c>
      <c r="F513">
        <v>708</v>
      </c>
      <c r="G513">
        <f t="shared" si="31"/>
        <v>98.178104371835559</v>
      </c>
      <c r="H513">
        <f t="shared" si="31"/>
        <v>98.057434909115443</v>
      </c>
      <c r="I513" s="30">
        <v>97.947016832541451</v>
      </c>
      <c r="J513">
        <v>97.947016832541451</v>
      </c>
      <c r="K513">
        <v>97.992060583082079</v>
      </c>
      <c r="N513">
        <v>810</v>
      </c>
      <c r="O513">
        <f t="shared" si="28"/>
        <v>0.98490026050524615</v>
      </c>
      <c r="P513">
        <f t="shared" si="29"/>
        <v>0.98535108413292694</v>
      </c>
      <c r="Q513">
        <f t="shared" si="30"/>
        <v>0.98535108413292694</v>
      </c>
    </row>
    <row r="514" spans="3:17">
      <c r="C514">
        <v>709</v>
      </c>
      <c r="D514">
        <v>99.0864538599686</v>
      </c>
      <c r="E514">
        <v>98.968006078600013</v>
      </c>
      <c r="F514">
        <v>709</v>
      </c>
      <c r="G514">
        <f t="shared" si="31"/>
        <v>98.181253385436875</v>
      </c>
      <c r="H514">
        <f t="shared" si="31"/>
        <v>97.946662271738091</v>
      </c>
      <c r="I514" s="30">
        <v>97.982447169247834</v>
      </c>
      <c r="J514">
        <v>97.982447169247834</v>
      </c>
      <c r="K514">
        <v>97.952349698034141</v>
      </c>
      <c r="N514">
        <v>811</v>
      </c>
      <c r="O514">
        <f t="shared" si="28"/>
        <v>0.98589225693640925</v>
      </c>
      <c r="P514">
        <f t="shared" si="29"/>
        <v>0.98562724686265302</v>
      </c>
      <c r="Q514">
        <f t="shared" si="30"/>
        <v>0.98562724686265302</v>
      </c>
    </row>
    <row r="515" spans="3:17">
      <c r="C515">
        <v>710</v>
      </c>
      <c r="D515">
        <v>99.084556943497418</v>
      </c>
      <c r="E515">
        <v>98.999408599415005</v>
      </c>
      <c r="F515">
        <v>710</v>
      </c>
      <c r="G515">
        <f t="shared" si="31"/>
        <v>98.177494246891811</v>
      </c>
      <c r="H515">
        <f t="shared" si="31"/>
        <v>98.008829030339257</v>
      </c>
      <c r="I515" s="30">
        <v>98.148211695342525</v>
      </c>
      <c r="J515">
        <v>98.148211695342525</v>
      </c>
      <c r="K515">
        <v>98.021123437022652</v>
      </c>
      <c r="N515">
        <v>812</v>
      </c>
      <c r="O515">
        <f t="shared" si="28"/>
        <v>0.98513378408888164</v>
      </c>
      <c r="P515">
        <f t="shared" si="29"/>
        <v>0.9857958379152616</v>
      </c>
      <c r="Q515">
        <f t="shared" si="30"/>
        <v>0.9857958379152616</v>
      </c>
    </row>
    <row r="516" spans="3:17">
      <c r="C516">
        <v>711</v>
      </c>
      <c r="D516">
        <v>99.089934399563134</v>
      </c>
      <c r="E516">
        <v>99.029362681229998</v>
      </c>
      <c r="F516">
        <v>711</v>
      </c>
      <c r="G516">
        <f t="shared" si="31"/>
        <v>98.188150993097238</v>
      </c>
      <c r="H516">
        <f t="shared" si="31"/>
        <v>98.068146730505873</v>
      </c>
      <c r="I516" s="30">
        <v>97.978286394140085</v>
      </c>
      <c r="J516">
        <v>97.978286394140085</v>
      </c>
      <c r="K516">
        <v>98.017514713657604</v>
      </c>
      <c r="N516">
        <v>813</v>
      </c>
      <c r="O516">
        <f t="shared" ref="O516:O579" si="32">G618/100</f>
        <v>0.98565526421060667</v>
      </c>
      <c r="P516">
        <f t="shared" ref="P516:P579" si="33">K618/100</f>
        <v>0.9862321851789797</v>
      </c>
      <c r="Q516">
        <f t="shared" ref="Q516:Q579" si="34">K618/100</f>
        <v>0.9862321851789797</v>
      </c>
    </row>
    <row r="517" spans="3:17">
      <c r="C517">
        <v>712</v>
      </c>
      <c r="D517">
        <v>99.100303216265999</v>
      </c>
      <c r="E517">
        <v>99.036171316074999</v>
      </c>
      <c r="F517">
        <v>712</v>
      </c>
      <c r="G517">
        <f t="shared" si="31"/>
        <v>98.2087009755586</v>
      </c>
      <c r="H517">
        <f t="shared" si="31"/>
        <v>98.081632289469553</v>
      </c>
      <c r="I517" s="30">
        <v>98.016284130459226</v>
      </c>
      <c r="J517">
        <v>98.016284130459226</v>
      </c>
      <c r="K517">
        <v>97.962062673112385</v>
      </c>
      <c r="N517">
        <v>814</v>
      </c>
      <c r="O517">
        <f t="shared" si="32"/>
        <v>0.98486145676333425</v>
      </c>
      <c r="P517">
        <f t="shared" si="33"/>
        <v>0.98565465500074823</v>
      </c>
      <c r="Q517">
        <f t="shared" si="34"/>
        <v>0.98565465500074823</v>
      </c>
    </row>
    <row r="518" spans="3:17">
      <c r="C518">
        <v>713</v>
      </c>
      <c r="D518">
        <v>99.098086321040867</v>
      </c>
      <c r="E518">
        <v>99.003631996004998</v>
      </c>
      <c r="F518">
        <v>713</v>
      </c>
      <c r="G518">
        <f t="shared" ref="G518:H581" si="35">(D518/100)^2*100</f>
        <v>98.204307124924668</v>
      </c>
      <c r="H518">
        <f t="shared" si="35"/>
        <v>98.017191484003845</v>
      </c>
      <c r="I518" s="30">
        <v>97.871204345332927</v>
      </c>
      <c r="J518">
        <v>97.871204345332927</v>
      </c>
      <c r="K518">
        <v>97.996540058673659</v>
      </c>
      <c r="N518">
        <v>815</v>
      </c>
      <c r="O518">
        <f t="shared" si="32"/>
        <v>0.98533312654751593</v>
      </c>
      <c r="P518">
        <f t="shared" si="33"/>
        <v>0.98594116486503192</v>
      </c>
      <c r="Q518">
        <f t="shared" si="34"/>
        <v>0.98594116486503192</v>
      </c>
    </row>
    <row r="519" spans="3:17">
      <c r="C519">
        <v>714</v>
      </c>
      <c r="D519">
        <v>99.116840310092016</v>
      </c>
      <c r="E519">
        <v>99.009688213144997</v>
      </c>
      <c r="F519">
        <v>714</v>
      </c>
      <c r="G519">
        <f t="shared" si="35"/>
        <v>98.241480330562808</v>
      </c>
      <c r="H519">
        <f t="shared" si="35"/>
        <v>98.029183600641829</v>
      </c>
      <c r="I519" s="30">
        <v>98.008983301960455</v>
      </c>
      <c r="J519">
        <v>98.008983301960455</v>
      </c>
      <c r="K519">
        <v>97.969628905949548</v>
      </c>
      <c r="N519">
        <v>816</v>
      </c>
      <c r="O519">
        <f t="shared" si="32"/>
        <v>0.98486141235468372</v>
      </c>
      <c r="P519">
        <f t="shared" si="33"/>
        <v>0.98674972912818815</v>
      </c>
      <c r="Q519">
        <f t="shared" si="34"/>
        <v>0.98674972912818815</v>
      </c>
    </row>
    <row r="520" spans="3:17">
      <c r="C520">
        <v>715</v>
      </c>
      <c r="D520">
        <v>99.09512467163286</v>
      </c>
      <c r="E520">
        <v>98.997896459659998</v>
      </c>
      <c r="F520">
        <v>715</v>
      </c>
      <c r="G520">
        <f t="shared" si="35"/>
        <v>98.1984373368646</v>
      </c>
      <c r="H520">
        <f t="shared" si="35"/>
        <v>98.005835034375608</v>
      </c>
      <c r="I520" s="30">
        <v>97.899527822888899</v>
      </c>
      <c r="J520">
        <v>97.899527822888899</v>
      </c>
      <c r="K520">
        <v>98.002497434440315</v>
      </c>
      <c r="N520">
        <v>817</v>
      </c>
      <c r="O520">
        <f t="shared" si="32"/>
        <v>0.98519479660033804</v>
      </c>
      <c r="P520">
        <f t="shared" si="33"/>
        <v>0.98725894335890574</v>
      </c>
      <c r="Q520">
        <f t="shared" si="34"/>
        <v>0.98725894335890574</v>
      </c>
    </row>
    <row r="521" spans="3:17">
      <c r="C521">
        <v>716</v>
      </c>
      <c r="D521">
        <v>99.138325921495152</v>
      </c>
      <c r="E521">
        <v>99.018512727770002</v>
      </c>
      <c r="F521">
        <v>716</v>
      </c>
      <c r="G521">
        <f t="shared" si="35"/>
        <v>98.284076665165969</v>
      </c>
      <c r="H521">
        <f t="shared" si="35"/>
        <v>98.046658628195502</v>
      </c>
      <c r="I521" s="30">
        <v>98.014341233156941</v>
      </c>
      <c r="J521">
        <v>98.014341233156941</v>
      </c>
      <c r="K521">
        <v>97.949369524378554</v>
      </c>
      <c r="N521">
        <v>818</v>
      </c>
      <c r="O521">
        <f t="shared" si="32"/>
        <v>0.98506682088109943</v>
      </c>
      <c r="P521">
        <f t="shared" si="33"/>
        <v>0.98606111739965074</v>
      </c>
      <c r="Q521">
        <f t="shared" si="34"/>
        <v>0.98606111739965074</v>
      </c>
    </row>
    <row r="522" spans="3:17">
      <c r="C522">
        <v>717</v>
      </c>
      <c r="D522">
        <v>99.100765985301152</v>
      </c>
      <c r="E522">
        <v>99.030226509724997</v>
      </c>
      <c r="F522">
        <v>717</v>
      </c>
      <c r="G522">
        <f t="shared" si="35"/>
        <v>98.209618188734211</v>
      </c>
      <c r="H522">
        <f t="shared" si="35"/>
        <v>98.069857625674388</v>
      </c>
      <c r="I522" s="30">
        <v>97.931614291066253</v>
      </c>
      <c r="J522">
        <v>97.931614291066253</v>
      </c>
      <c r="K522">
        <v>98.018368158277852</v>
      </c>
      <c r="N522">
        <v>819</v>
      </c>
      <c r="O522">
        <f t="shared" si="32"/>
        <v>0.98488613896876687</v>
      </c>
      <c r="P522">
        <f t="shared" si="33"/>
        <v>0.98637780659457053</v>
      </c>
      <c r="Q522">
        <f t="shared" si="34"/>
        <v>0.98637780659457053</v>
      </c>
    </row>
    <row r="523" spans="3:17">
      <c r="C523">
        <v>718</v>
      </c>
      <c r="D523">
        <v>99.132959957262557</v>
      </c>
      <c r="E523">
        <v>99.018638297839999</v>
      </c>
      <c r="F523">
        <v>718</v>
      </c>
      <c r="G523">
        <f t="shared" si="35"/>
        <v>98.273437498882217</v>
      </c>
      <c r="H523">
        <f t="shared" si="35"/>
        <v>98.046907303584661</v>
      </c>
      <c r="I523" s="30">
        <v>98.164518074658488</v>
      </c>
      <c r="J523">
        <v>98.164518074658488</v>
      </c>
      <c r="K523">
        <v>97.965361293438022</v>
      </c>
      <c r="N523">
        <v>820</v>
      </c>
      <c r="O523">
        <f t="shared" si="32"/>
        <v>0.98502900107755553</v>
      </c>
      <c r="P523">
        <f t="shared" si="33"/>
        <v>0.98687061801467868</v>
      </c>
      <c r="Q523">
        <f t="shared" si="34"/>
        <v>0.98687061801467868</v>
      </c>
    </row>
    <row r="524" spans="3:17">
      <c r="C524">
        <v>719</v>
      </c>
      <c r="D524">
        <v>99.116501579884854</v>
      </c>
      <c r="E524">
        <v>98.986009584474999</v>
      </c>
      <c r="F524">
        <v>719</v>
      </c>
      <c r="G524">
        <f t="shared" si="35"/>
        <v>98.240808854353162</v>
      </c>
      <c r="H524">
        <f t="shared" si="35"/>
        <v>97.982300934577765</v>
      </c>
      <c r="I524" s="30">
        <v>97.902560176876989</v>
      </c>
      <c r="J524">
        <v>97.902560176876989</v>
      </c>
      <c r="K524">
        <v>98.014855681059984</v>
      </c>
      <c r="N524">
        <v>821</v>
      </c>
      <c r="O524">
        <f t="shared" si="32"/>
        <v>0.98430118015040224</v>
      </c>
      <c r="P524">
        <f t="shared" si="33"/>
        <v>0.98536833794258027</v>
      </c>
      <c r="Q524">
        <f t="shared" si="34"/>
        <v>0.98536833794258027</v>
      </c>
    </row>
    <row r="525" spans="3:17">
      <c r="C525">
        <v>720</v>
      </c>
      <c r="D525">
        <v>99.152644195677709</v>
      </c>
      <c r="E525">
        <v>99.038073182994992</v>
      </c>
      <c r="F525">
        <v>720</v>
      </c>
      <c r="G525">
        <f t="shared" si="35"/>
        <v>98.312468509946598</v>
      </c>
      <c r="H525">
        <f t="shared" si="35"/>
        <v>98.085399398002721</v>
      </c>
      <c r="I525" s="30">
        <v>98.070660726141185</v>
      </c>
      <c r="J525">
        <v>98.070660726141185</v>
      </c>
      <c r="K525">
        <v>97.970629842941449</v>
      </c>
      <c r="N525">
        <v>822</v>
      </c>
      <c r="O525">
        <f t="shared" si="32"/>
        <v>0.98460898850877132</v>
      </c>
      <c r="P525">
        <f t="shared" si="33"/>
        <v>0.98681863157623506</v>
      </c>
      <c r="Q525">
        <f t="shared" si="34"/>
        <v>0.98681863157623506</v>
      </c>
    </row>
    <row r="526" spans="3:17">
      <c r="C526">
        <v>721</v>
      </c>
      <c r="D526">
        <v>99.099175269696005</v>
      </c>
      <c r="E526">
        <v>99.114138679670006</v>
      </c>
      <c r="F526">
        <v>721</v>
      </c>
      <c r="G526">
        <f t="shared" si="35"/>
        <v>98.206465391339279</v>
      </c>
      <c r="H526">
        <f t="shared" si="35"/>
        <v>98.236124862128577</v>
      </c>
      <c r="I526" s="30">
        <v>98.153883753599715</v>
      </c>
      <c r="J526">
        <v>98.153883753599715</v>
      </c>
      <c r="K526">
        <v>98.065112247276147</v>
      </c>
      <c r="N526">
        <v>823</v>
      </c>
      <c r="O526">
        <f t="shared" si="32"/>
        <v>0.98459514809291904</v>
      </c>
      <c r="P526">
        <f t="shared" si="33"/>
        <v>0.98608233924260658</v>
      </c>
      <c r="Q526">
        <f t="shared" si="34"/>
        <v>0.98608233924260658</v>
      </c>
    </row>
    <row r="527" spans="3:17">
      <c r="C527">
        <v>722</v>
      </c>
      <c r="D527">
        <v>99.128500715019143</v>
      </c>
      <c r="E527">
        <v>99.01585865610501</v>
      </c>
      <c r="F527">
        <v>722</v>
      </c>
      <c r="G527">
        <f t="shared" si="35"/>
        <v>98.264596540075502</v>
      </c>
      <c r="H527">
        <f t="shared" si="35"/>
        <v>98.041402654057634</v>
      </c>
      <c r="I527" s="30">
        <v>98.015075473521364</v>
      </c>
      <c r="J527">
        <v>98.015075473521364</v>
      </c>
      <c r="K527">
        <v>97.986490941402067</v>
      </c>
      <c r="N527">
        <v>824</v>
      </c>
      <c r="O527">
        <f t="shared" si="32"/>
        <v>0.98465896807985198</v>
      </c>
      <c r="P527">
        <f t="shared" si="33"/>
        <v>0.98663233477136314</v>
      </c>
      <c r="Q527">
        <f t="shared" si="34"/>
        <v>0.98663233477136314</v>
      </c>
    </row>
    <row r="528" spans="3:17">
      <c r="C528">
        <v>723</v>
      </c>
      <c r="D528">
        <v>99.123522213116004</v>
      </c>
      <c r="E528">
        <v>99.076329104815002</v>
      </c>
      <c r="F528">
        <v>723</v>
      </c>
      <c r="G528">
        <f t="shared" si="35"/>
        <v>98.254726559341009</v>
      </c>
      <c r="H528">
        <f t="shared" si="35"/>
        <v>98.161189888856114</v>
      </c>
      <c r="I528" s="30">
        <v>98.056104296525575</v>
      </c>
      <c r="J528">
        <v>98.056104296525575</v>
      </c>
      <c r="K528">
        <v>98.031984024889411</v>
      </c>
      <c r="N528">
        <v>825</v>
      </c>
      <c r="O528">
        <f t="shared" si="32"/>
        <v>0.98495147725593801</v>
      </c>
      <c r="P528">
        <f t="shared" si="33"/>
        <v>0.98466132889152602</v>
      </c>
      <c r="Q528">
        <f t="shared" si="34"/>
        <v>0.98466132889152602</v>
      </c>
    </row>
    <row r="529" spans="3:17">
      <c r="C529">
        <v>724</v>
      </c>
      <c r="D529">
        <v>99.125701470913171</v>
      </c>
      <c r="E529">
        <v>99.089200518370006</v>
      </c>
      <c r="F529">
        <v>724</v>
      </c>
      <c r="G529">
        <f t="shared" si="35"/>
        <v>98.259046921005989</v>
      </c>
      <c r="H529">
        <f t="shared" si="35"/>
        <v>98.186696593697377</v>
      </c>
      <c r="I529" s="30">
        <v>98.042083919588421</v>
      </c>
      <c r="J529">
        <v>98.042083919588421</v>
      </c>
      <c r="K529">
        <v>98.015871623269561</v>
      </c>
      <c r="N529">
        <v>826</v>
      </c>
      <c r="O529">
        <f t="shared" si="32"/>
        <v>0.98537246572865977</v>
      </c>
      <c r="P529">
        <f t="shared" si="33"/>
        <v>0.98764938115367684</v>
      </c>
      <c r="Q529">
        <f t="shared" si="34"/>
        <v>0.98764938115367684</v>
      </c>
    </row>
    <row r="530" spans="3:17">
      <c r="C530">
        <v>725</v>
      </c>
      <c r="D530">
        <v>99.153795765173129</v>
      </c>
      <c r="E530">
        <v>99.05912838937499</v>
      </c>
      <c r="F530">
        <v>725</v>
      </c>
      <c r="G530">
        <f t="shared" si="35"/>
        <v>98.314752146416637</v>
      </c>
      <c r="H530">
        <f t="shared" si="35"/>
        <v>98.127109172626788</v>
      </c>
      <c r="I530" s="30">
        <v>98.140558258125935</v>
      </c>
      <c r="J530">
        <v>98.140558258125935</v>
      </c>
      <c r="K530">
        <v>98.055404045820708</v>
      </c>
      <c r="N530">
        <v>827</v>
      </c>
      <c r="O530">
        <f t="shared" si="32"/>
        <v>0.98430597023745081</v>
      </c>
      <c r="P530">
        <f t="shared" si="33"/>
        <v>0.98566514678851957</v>
      </c>
      <c r="Q530">
        <f t="shared" si="34"/>
        <v>0.98566514678851957</v>
      </c>
    </row>
    <row r="531" spans="3:17">
      <c r="C531">
        <v>726</v>
      </c>
      <c r="D531">
        <v>99.143215561635998</v>
      </c>
      <c r="E531">
        <v>99.060306710490011</v>
      </c>
      <c r="F531">
        <v>726</v>
      </c>
      <c r="G531">
        <f t="shared" si="35"/>
        <v>98.293771919010226</v>
      </c>
      <c r="H531">
        <f t="shared" si="35"/>
        <v>98.129443655763509</v>
      </c>
      <c r="I531" s="30">
        <v>98.08434119436609</v>
      </c>
      <c r="J531">
        <v>98.08434119436609</v>
      </c>
      <c r="K531">
        <v>98.058631485441879</v>
      </c>
      <c r="N531">
        <v>828</v>
      </c>
      <c r="O531">
        <f t="shared" si="32"/>
        <v>0.98511787773391812</v>
      </c>
      <c r="P531">
        <f t="shared" si="33"/>
        <v>0.98655090497426656</v>
      </c>
      <c r="Q531">
        <f t="shared" si="34"/>
        <v>0.98655090497426656</v>
      </c>
    </row>
    <row r="532" spans="3:17">
      <c r="C532">
        <v>727</v>
      </c>
      <c r="D532">
        <v>99.137801093383146</v>
      </c>
      <c r="E532">
        <v>99.012136474409999</v>
      </c>
      <c r="F532">
        <v>727</v>
      </c>
      <c r="G532">
        <f t="shared" si="35"/>
        <v>98.283036056312014</v>
      </c>
      <c r="H532">
        <f t="shared" si="35"/>
        <v>98.03403169227191</v>
      </c>
      <c r="I532" s="30">
        <v>98.24033547325341</v>
      </c>
      <c r="J532">
        <v>98.24033547325341</v>
      </c>
      <c r="K532">
        <v>98.064018512989449</v>
      </c>
      <c r="N532">
        <v>829</v>
      </c>
      <c r="O532">
        <f t="shared" si="32"/>
        <v>0.98457810492383346</v>
      </c>
      <c r="P532">
        <f t="shared" si="33"/>
        <v>0.98620250602458204</v>
      </c>
      <c r="Q532">
        <f t="shared" si="34"/>
        <v>0.98620250602458204</v>
      </c>
    </row>
    <row r="533" spans="3:17">
      <c r="C533">
        <v>728</v>
      </c>
      <c r="D533">
        <v>99.146142360087438</v>
      </c>
      <c r="E533">
        <v>99.098858673890007</v>
      </c>
      <c r="F533">
        <v>728</v>
      </c>
      <c r="G533">
        <f t="shared" si="35"/>
        <v>98.299575448867245</v>
      </c>
      <c r="H533">
        <f t="shared" si="35"/>
        <v>98.205837904676258</v>
      </c>
      <c r="I533" s="30">
        <v>98.079478783286049</v>
      </c>
      <c r="J533">
        <v>98.079478783286049</v>
      </c>
      <c r="K533">
        <v>98.139146439908203</v>
      </c>
      <c r="N533">
        <v>830</v>
      </c>
      <c r="O533">
        <f t="shared" si="32"/>
        <v>0.98555722026932646</v>
      </c>
      <c r="P533">
        <f t="shared" si="33"/>
        <v>0.98622616205120839</v>
      </c>
      <c r="Q533">
        <f t="shared" si="34"/>
        <v>0.98622616205120839</v>
      </c>
    </row>
    <row r="534" spans="3:17">
      <c r="C534">
        <v>729</v>
      </c>
      <c r="D534">
        <v>99.170996878519446</v>
      </c>
      <c r="E534">
        <v>99.059492301709994</v>
      </c>
      <c r="F534">
        <v>729</v>
      </c>
      <c r="G534">
        <f t="shared" si="35"/>
        <v>98.348866218793134</v>
      </c>
      <c r="H534">
        <f t="shared" si="35"/>
        <v>98.127830150725416</v>
      </c>
      <c r="I534" s="30">
        <v>98.033000691684947</v>
      </c>
      <c r="J534">
        <v>98.033000691684947</v>
      </c>
      <c r="K534">
        <v>98.026090039887322</v>
      </c>
      <c r="N534">
        <v>831</v>
      </c>
      <c r="O534">
        <f t="shared" si="32"/>
        <v>0.98502342090246486</v>
      </c>
      <c r="P534">
        <f t="shared" si="33"/>
        <v>0.98755019010257417</v>
      </c>
      <c r="Q534">
        <f t="shared" si="34"/>
        <v>0.98755019010257417</v>
      </c>
    </row>
    <row r="535" spans="3:17">
      <c r="C535">
        <v>730</v>
      </c>
      <c r="D535">
        <v>99.143069445351173</v>
      </c>
      <c r="E535">
        <v>99.107624350710012</v>
      </c>
      <c r="F535">
        <v>730</v>
      </c>
      <c r="G535">
        <f t="shared" si="35"/>
        <v>98.293482190457254</v>
      </c>
      <c r="H535">
        <f t="shared" si="35"/>
        <v>98.223212044414481</v>
      </c>
      <c r="I535" s="30">
        <v>98.239305157031126</v>
      </c>
      <c r="J535">
        <v>98.239305157031126</v>
      </c>
      <c r="K535">
        <v>98.129994100460365</v>
      </c>
      <c r="N535">
        <v>832</v>
      </c>
      <c r="O535">
        <f t="shared" si="32"/>
        <v>0.98492198646049256</v>
      </c>
      <c r="P535">
        <f t="shared" si="33"/>
        <v>0.98573527184083143</v>
      </c>
      <c r="Q535">
        <f t="shared" si="34"/>
        <v>0.98573527184083143</v>
      </c>
    </row>
    <row r="536" spans="3:17">
      <c r="C536">
        <v>731</v>
      </c>
      <c r="D536">
        <v>99.1570428536143</v>
      </c>
      <c r="E536">
        <v>99.090808813759992</v>
      </c>
      <c r="F536">
        <v>731</v>
      </c>
      <c r="G536">
        <f t="shared" si="35"/>
        <v>98.321191474735031</v>
      </c>
      <c r="H536">
        <f t="shared" si="35"/>
        <v>98.189883913651343</v>
      </c>
      <c r="I536" s="30">
        <v>98.307757757110863</v>
      </c>
      <c r="J536">
        <v>98.307757757110863</v>
      </c>
      <c r="K536">
        <v>98.151141760830384</v>
      </c>
      <c r="N536">
        <v>833</v>
      </c>
      <c r="O536">
        <f t="shared" si="32"/>
        <v>0.98452416617911598</v>
      </c>
      <c r="P536">
        <f t="shared" si="33"/>
        <v>0.98730111514966024</v>
      </c>
      <c r="Q536">
        <f t="shared" si="34"/>
        <v>0.98730111514966024</v>
      </c>
    </row>
    <row r="537" spans="3:17">
      <c r="C537">
        <v>732</v>
      </c>
      <c r="D537">
        <v>99.170832406117427</v>
      </c>
      <c r="E537">
        <v>99.097596183785001</v>
      </c>
      <c r="F537">
        <v>732</v>
      </c>
      <c r="G537">
        <f t="shared" si="35"/>
        <v>98.348540001222304</v>
      </c>
      <c r="H537">
        <f t="shared" si="35"/>
        <v>98.203335694045194</v>
      </c>
      <c r="I537" s="30">
        <v>98.180343512610264</v>
      </c>
      <c r="J537">
        <v>98.180343512610264</v>
      </c>
      <c r="K537">
        <v>98.152845194384483</v>
      </c>
      <c r="N537">
        <v>834</v>
      </c>
      <c r="O537">
        <f t="shared" si="32"/>
        <v>0.98410538766310707</v>
      </c>
      <c r="P537">
        <f t="shared" si="33"/>
        <v>0.98582745233371316</v>
      </c>
      <c r="Q537">
        <f t="shared" si="34"/>
        <v>0.98582745233371316</v>
      </c>
    </row>
    <row r="538" spans="3:17">
      <c r="C538">
        <v>733</v>
      </c>
      <c r="D538">
        <v>99.185696376495144</v>
      </c>
      <c r="E538">
        <v>99.092784453744997</v>
      </c>
      <c r="F538">
        <v>733</v>
      </c>
      <c r="G538">
        <f t="shared" si="35"/>
        <v>98.378023656902826</v>
      </c>
      <c r="H538">
        <f t="shared" si="35"/>
        <v>98.193799307963658</v>
      </c>
      <c r="I538" s="30">
        <v>98.251760816094574</v>
      </c>
      <c r="J538">
        <v>98.251760816094574</v>
      </c>
      <c r="K538">
        <v>98.148555626652296</v>
      </c>
      <c r="N538">
        <v>835</v>
      </c>
      <c r="O538">
        <f t="shared" si="32"/>
        <v>0.98493807002900069</v>
      </c>
      <c r="P538">
        <f t="shared" si="33"/>
        <v>0.98687983747412944</v>
      </c>
      <c r="Q538">
        <f t="shared" si="34"/>
        <v>0.98687983747412944</v>
      </c>
    </row>
    <row r="539" spans="3:17">
      <c r="C539">
        <v>734</v>
      </c>
      <c r="D539">
        <v>99.143384125295427</v>
      </c>
      <c r="E539">
        <v>99.176566616645005</v>
      </c>
      <c r="F539">
        <v>734</v>
      </c>
      <c r="G539">
        <f t="shared" si="35"/>
        <v>98.294106158158826</v>
      </c>
      <c r="H539">
        <f t="shared" si="35"/>
        <v>98.359913658658243</v>
      </c>
      <c r="I539" s="30">
        <v>98.219514917544132</v>
      </c>
      <c r="J539">
        <v>98.219514917544132</v>
      </c>
      <c r="K539">
        <v>98.182408929212727</v>
      </c>
      <c r="N539">
        <v>836</v>
      </c>
      <c r="O539">
        <f t="shared" si="32"/>
        <v>0.98453731195561445</v>
      </c>
      <c r="P539">
        <f t="shared" si="33"/>
        <v>0.98737927665294412</v>
      </c>
      <c r="Q539">
        <f t="shared" si="34"/>
        <v>0.98737927665294412</v>
      </c>
    </row>
    <row r="540" spans="3:17">
      <c r="C540">
        <v>735</v>
      </c>
      <c r="D540">
        <v>99.173284162803725</v>
      </c>
      <c r="E540">
        <v>99.119004665545006</v>
      </c>
      <c r="F540">
        <v>735</v>
      </c>
      <c r="G540">
        <f t="shared" si="35"/>
        <v>98.353402916362157</v>
      </c>
      <c r="H540">
        <f t="shared" si="35"/>
        <v>98.245770858883333</v>
      </c>
      <c r="I540" s="30">
        <v>98.239206863834596</v>
      </c>
      <c r="J540">
        <v>98.239206863834596</v>
      </c>
      <c r="K540">
        <v>98.183067915405346</v>
      </c>
      <c r="N540">
        <v>837</v>
      </c>
      <c r="O540">
        <f t="shared" si="32"/>
        <v>0.98533862254956228</v>
      </c>
      <c r="P540">
        <f t="shared" si="33"/>
        <v>0.98680177727040541</v>
      </c>
      <c r="Q540">
        <f t="shared" si="34"/>
        <v>0.98680177727040541</v>
      </c>
    </row>
    <row r="541" spans="3:17">
      <c r="C541">
        <v>736</v>
      </c>
      <c r="D541">
        <v>99.196746935765447</v>
      </c>
      <c r="E541">
        <v>99.117996593514988</v>
      </c>
      <c r="F541">
        <v>736</v>
      </c>
      <c r="G541">
        <f t="shared" si="35"/>
        <v>98.399946026382906</v>
      </c>
      <c r="H541">
        <f t="shared" si="35"/>
        <v>98.243772487120495</v>
      </c>
      <c r="I541" s="30">
        <v>98.20281043119931</v>
      </c>
      <c r="J541">
        <v>98.20281043119931</v>
      </c>
      <c r="K541">
        <v>98.186479625715052</v>
      </c>
      <c r="N541">
        <v>838</v>
      </c>
      <c r="O541">
        <f t="shared" si="32"/>
        <v>0.98523587337152263</v>
      </c>
      <c r="P541">
        <f t="shared" si="33"/>
        <v>0.98813217221700611</v>
      </c>
      <c r="Q541">
        <f t="shared" si="34"/>
        <v>0.98813217221700611</v>
      </c>
    </row>
    <row r="542" spans="3:17">
      <c r="C542">
        <v>737</v>
      </c>
      <c r="D542">
        <v>99.160050269237118</v>
      </c>
      <c r="E542">
        <v>99.098636893704992</v>
      </c>
      <c r="F542">
        <v>737</v>
      </c>
      <c r="G542">
        <f t="shared" si="35"/>
        <v>98.327155693976337</v>
      </c>
      <c r="H542">
        <f t="shared" si="35"/>
        <v>98.205398341903887</v>
      </c>
      <c r="I542" s="30">
        <v>98.025979795634981</v>
      </c>
      <c r="J542">
        <v>98.025979795634981</v>
      </c>
      <c r="K542">
        <v>98.184714881212201</v>
      </c>
      <c r="N542">
        <v>839</v>
      </c>
      <c r="O542">
        <f t="shared" si="32"/>
        <v>0.98491260969946226</v>
      </c>
      <c r="P542">
        <f t="shared" si="33"/>
        <v>0.98516847798641904</v>
      </c>
      <c r="Q542">
        <f t="shared" si="34"/>
        <v>0.98516847798641904</v>
      </c>
    </row>
    <row r="543" spans="3:17">
      <c r="C543">
        <v>738</v>
      </c>
      <c r="D543">
        <v>99.152899710138286</v>
      </c>
      <c r="E543">
        <v>99.152331059280002</v>
      </c>
      <c r="F543">
        <v>738</v>
      </c>
      <c r="G543">
        <f t="shared" si="35"/>
        <v>98.312975209287416</v>
      </c>
      <c r="H543">
        <f t="shared" si="35"/>
        <v>98.311847544890611</v>
      </c>
      <c r="I543" s="30">
        <v>98.271139254871002</v>
      </c>
      <c r="J543">
        <v>98.271139254871002</v>
      </c>
      <c r="K543">
        <v>98.195887211805356</v>
      </c>
      <c r="N543">
        <v>840</v>
      </c>
      <c r="O543">
        <f t="shared" si="32"/>
        <v>0.98443090274926237</v>
      </c>
      <c r="P543">
        <f t="shared" si="33"/>
        <v>0.98795279820981008</v>
      </c>
      <c r="Q543">
        <f t="shared" si="34"/>
        <v>0.98795279820981008</v>
      </c>
    </row>
    <row r="544" spans="3:17">
      <c r="C544">
        <v>739</v>
      </c>
      <c r="D544">
        <v>99.177874293282855</v>
      </c>
      <c r="E544">
        <v>99.092225583459992</v>
      </c>
      <c r="F544">
        <v>739</v>
      </c>
      <c r="G544">
        <f t="shared" si="35"/>
        <v>98.36250749334215</v>
      </c>
      <c r="H544">
        <f t="shared" si="35"/>
        <v>98.19269171083323</v>
      </c>
      <c r="I544" s="30">
        <v>98.171328746085919</v>
      </c>
      <c r="J544">
        <v>98.171328746085919</v>
      </c>
      <c r="K544">
        <v>98.179689592332593</v>
      </c>
      <c r="N544">
        <v>841</v>
      </c>
      <c r="O544">
        <f t="shared" si="32"/>
        <v>0.98440171411593924</v>
      </c>
      <c r="P544">
        <f t="shared" si="33"/>
        <v>0.98640701794253971</v>
      </c>
      <c r="Q544">
        <f t="shared" si="34"/>
        <v>0.98640701794253971</v>
      </c>
    </row>
    <row r="545" spans="3:17">
      <c r="C545">
        <v>740</v>
      </c>
      <c r="D545">
        <v>99.197525562236578</v>
      </c>
      <c r="E545">
        <v>99.093622459495009</v>
      </c>
      <c r="F545">
        <v>740</v>
      </c>
      <c r="G545">
        <f t="shared" si="35"/>
        <v>98.401490776705785</v>
      </c>
      <c r="H545">
        <f t="shared" si="35"/>
        <v>98.195460121449344</v>
      </c>
      <c r="I545" s="30">
        <v>98.206090108024483</v>
      </c>
      <c r="J545">
        <v>98.206090108024483</v>
      </c>
      <c r="K545">
        <v>98.188945247784275</v>
      </c>
      <c r="N545">
        <v>842</v>
      </c>
      <c r="O545">
        <f t="shared" si="32"/>
        <v>0.983945164831454</v>
      </c>
      <c r="P545">
        <f t="shared" si="33"/>
        <v>0.98716399680607492</v>
      </c>
      <c r="Q545">
        <f t="shared" si="34"/>
        <v>0.98716399680607492</v>
      </c>
    </row>
    <row r="546" spans="3:17">
      <c r="C546">
        <v>741</v>
      </c>
      <c r="D546">
        <v>99.159272874037697</v>
      </c>
      <c r="E546">
        <v>99.155216180690005</v>
      </c>
      <c r="F546">
        <v>741</v>
      </c>
      <c r="G546">
        <f t="shared" si="35"/>
        <v>98.325613969078688</v>
      </c>
      <c r="H546">
        <f t="shared" si="35"/>
        <v>98.317568958393693</v>
      </c>
      <c r="I546" s="30">
        <v>98.300351148940251</v>
      </c>
      <c r="J546">
        <v>98.300351148940251</v>
      </c>
      <c r="K546">
        <v>98.251277269615002</v>
      </c>
      <c r="N546">
        <v>843</v>
      </c>
      <c r="O546">
        <f t="shared" si="32"/>
        <v>0.98479751046310671</v>
      </c>
      <c r="P546">
        <f t="shared" si="33"/>
        <v>0.98688192895629201</v>
      </c>
      <c r="Q546">
        <f t="shared" si="34"/>
        <v>0.98688192895629201</v>
      </c>
    </row>
    <row r="547" spans="3:17">
      <c r="C547">
        <v>742</v>
      </c>
      <c r="D547">
        <v>99.195398998789997</v>
      </c>
      <c r="E547">
        <v>99.099265740374989</v>
      </c>
      <c r="F547">
        <v>742</v>
      </c>
      <c r="G547">
        <f t="shared" si="35"/>
        <v>98.397271825291483</v>
      </c>
      <c r="H547">
        <f t="shared" si="35"/>
        <v>98.2066447028146</v>
      </c>
      <c r="I547" s="30">
        <v>98.373818548831892</v>
      </c>
      <c r="J547">
        <v>98.373818548831892</v>
      </c>
      <c r="K547">
        <v>98.21517143598966</v>
      </c>
      <c r="N547">
        <v>844</v>
      </c>
      <c r="O547">
        <f t="shared" si="32"/>
        <v>0.98449320475844504</v>
      </c>
      <c r="P547">
        <f t="shared" si="33"/>
        <v>0.98773490753942839</v>
      </c>
      <c r="Q547">
        <f t="shared" si="34"/>
        <v>0.98773490753942839</v>
      </c>
    </row>
    <row r="548" spans="3:17">
      <c r="C548">
        <v>743</v>
      </c>
      <c r="D548">
        <v>99.191169981555731</v>
      </c>
      <c r="E548">
        <v>99.118597535074997</v>
      </c>
      <c r="F548">
        <v>743</v>
      </c>
      <c r="G548">
        <f t="shared" si="35"/>
        <v>98.388882023098816</v>
      </c>
      <c r="H548">
        <f t="shared" si="35"/>
        <v>98.244963773201746</v>
      </c>
      <c r="I548" s="30">
        <v>98.14830400081749</v>
      </c>
      <c r="J548">
        <v>98.14830400081749</v>
      </c>
      <c r="K548">
        <v>98.242320526639801</v>
      </c>
      <c r="N548">
        <v>845</v>
      </c>
      <c r="O548">
        <f t="shared" si="32"/>
        <v>0.98476924341174321</v>
      </c>
      <c r="P548">
        <f t="shared" si="33"/>
        <v>0.98802858651124437</v>
      </c>
      <c r="Q548">
        <f t="shared" si="34"/>
        <v>0.98802858651124437</v>
      </c>
    </row>
    <row r="549" spans="3:17">
      <c r="C549">
        <v>744</v>
      </c>
      <c r="D549">
        <v>99.198058327258295</v>
      </c>
      <c r="E549">
        <v>99.185147890094996</v>
      </c>
      <c r="F549">
        <v>744</v>
      </c>
      <c r="G549">
        <f t="shared" si="35"/>
        <v>98.402547758981399</v>
      </c>
      <c r="H549">
        <f t="shared" si="35"/>
        <v>98.37693561980015</v>
      </c>
      <c r="I549" s="30">
        <v>98.412083391854139</v>
      </c>
      <c r="J549">
        <v>98.412083391854139</v>
      </c>
      <c r="K549">
        <v>98.212927000146166</v>
      </c>
      <c r="N549">
        <v>846</v>
      </c>
      <c r="O549">
        <f t="shared" si="32"/>
        <v>0.9851588872237973</v>
      </c>
      <c r="P549">
        <f t="shared" si="33"/>
        <v>0.98733057937212076</v>
      </c>
      <c r="Q549">
        <f t="shared" si="34"/>
        <v>0.98733057937212076</v>
      </c>
    </row>
    <row r="550" spans="3:17">
      <c r="C550">
        <v>745</v>
      </c>
      <c r="D550">
        <v>99.166839624941701</v>
      </c>
      <c r="E550">
        <v>99.114454060735</v>
      </c>
      <c r="F550">
        <v>745</v>
      </c>
      <c r="G550">
        <f t="shared" si="35"/>
        <v>98.340620811989083</v>
      </c>
      <c r="H550">
        <f t="shared" si="35"/>
        <v>98.23675003757549</v>
      </c>
      <c r="I550" s="30">
        <v>98.31121999827576</v>
      </c>
      <c r="J550">
        <v>98.31121999827576</v>
      </c>
      <c r="K550">
        <v>98.302259694281972</v>
      </c>
      <c r="N550">
        <v>847</v>
      </c>
      <c r="O550">
        <f t="shared" si="32"/>
        <v>0.98517067209105358</v>
      </c>
      <c r="P550">
        <f t="shared" si="33"/>
        <v>0.98863863456901302</v>
      </c>
      <c r="Q550">
        <f t="shared" si="34"/>
        <v>0.98863863456901302</v>
      </c>
    </row>
    <row r="551" spans="3:17">
      <c r="C551">
        <v>746</v>
      </c>
      <c r="D551">
        <v>99.216357451038547</v>
      </c>
      <c r="E551">
        <v>99.139411040509998</v>
      </c>
      <c r="F551">
        <v>746</v>
      </c>
      <c r="G551">
        <f t="shared" si="35"/>
        <v>98.43885585852253</v>
      </c>
      <c r="H551">
        <f t="shared" si="35"/>
        <v>98.286228214591958</v>
      </c>
      <c r="I551" s="30">
        <v>98.235784482903938</v>
      </c>
      <c r="J551">
        <v>98.235784482903938</v>
      </c>
      <c r="K551">
        <v>98.22829980137044</v>
      </c>
      <c r="N551">
        <v>848</v>
      </c>
      <c r="O551">
        <f t="shared" si="32"/>
        <v>0.98559062902868133</v>
      </c>
      <c r="P551">
        <f t="shared" si="33"/>
        <v>0.98727389199890925</v>
      </c>
      <c r="Q551">
        <f t="shared" si="34"/>
        <v>0.98727389199890925</v>
      </c>
    </row>
    <row r="552" spans="3:17">
      <c r="C552">
        <v>747</v>
      </c>
      <c r="D552">
        <v>99.189874400772027</v>
      </c>
      <c r="E552">
        <v>99.194963822964993</v>
      </c>
      <c r="F552">
        <v>747</v>
      </c>
      <c r="G552">
        <f t="shared" si="35"/>
        <v>98.386311836409305</v>
      </c>
      <c r="H552">
        <f t="shared" si="35"/>
        <v>98.396408478393354</v>
      </c>
      <c r="I552" s="30">
        <v>98.191282780787219</v>
      </c>
      <c r="J552">
        <v>98.191282780787219</v>
      </c>
      <c r="K552">
        <v>98.24083985133943</v>
      </c>
      <c r="N552">
        <v>849</v>
      </c>
      <c r="O552">
        <f t="shared" si="32"/>
        <v>0.98379495992513588</v>
      </c>
      <c r="P552">
        <f t="shared" si="33"/>
        <v>0.9880503781127844</v>
      </c>
      <c r="Q552">
        <f t="shared" si="34"/>
        <v>0.9880503781127844</v>
      </c>
    </row>
    <row r="553" spans="3:17">
      <c r="C553">
        <v>748</v>
      </c>
      <c r="D553">
        <v>99.188940912333422</v>
      </c>
      <c r="E553">
        <v>99.204020401705009</v>
      </c>
      <c r="F553">
        <v>748</v>
      </c>
      <c r="G553">
        <f t="shared" si="35"/>
        <v>98.384459993103718</v>
      </c>
      <c r="H553">
        <f t="shared" si="35"/>
        <v>98.414376638619032</v>
      </c>
      <c r="I553" s="30">
        <v>98.384515072247424</v>
      </c>
      <c r="J553">
        <v>98.384515072247424</v>
      </c>
      <c r="K553">
        <v>98.267802042656527</v>
      </c>
      <c r="N553">
        <v>850</v>
      </c>
      <c r="O553">
        <f t="shared" si="32"/>
        <v>0.98500999544299306</v>
      </c>
      <c r="P553">
        <f t="shared" si="33"/>
        <v>0.98917156288351338</v>
      </c>
      <c r="Q553">
        <f t="shared" si="34"/>
        <v>0.98917156288351338</v>
      </c>
    </row>
    <row r="554" spans="3:17">
      <c r="C554">
        <v>749</v>
      </c>
      <c r="D554">
        <v>99.187955034397731</v>
      </c>
      <c r="E554">
        <v>99.090531270349999</v>
      </c>
      <c r="F554">
        <v>749</v>
      </c>
      <c r="G554">
        <f t="shared" si="35"/>
        <v>98.38250423905707</v>
      </c>
      <c r="H554">
        <f t="shared" si="35"/>
        <v>98.189333874402124</v>
      </c>
      <c r="I554" s="30">
        <v>98.182573511805487</v>
      </c>
      <c r="J554">
        <v>98.182573511805487</v>
      </c>
      <c r="K554">
        <v>98.293350625621471</v>
      </c>
      <c r="N554">
        <v>851</v>
      </c>
      <c r="O554">
        <f t="shared" si="32"/>
        <v>0.98511406439375193</v>
      </c>
      <c r="P554">
        <f t="shared" si="33"/>
        <v>0.98733603994334362</v>
      </c>
      <c r="Q554">
        <f t="shared" si="34"/>
        <v>0.98733603994334362</v>
      </c>
    </row>
    <row r="555" spans="3:17">
      <c r="C555">
        <v>750</v>
      </c>
      <c r="D555">
        <v>99.185723355350859</v>
      </c>
      <c r="E555">
        <v>99.170638422569994</v>
      </c>
      <c r="F555">
        <v>750</v>
      </c>
      <c r="G555">
        <f t="shared" si="35"/>
        <v>98.378077175241941</v>
      </c>
      <c r="H555">
        <f t="shared" si="35"/>
        <v>98.348155251401153</v>
      </c>
      <c r="I555" s="30">
        <v>98.365086830789366</v>
      </c>
      <c r="J555">
        <v>98.365086830789366</v>
      </c>
      <c r="K555">
        <v>98.234092871749965</v>
      </c>
      <c r="N555">
        <v>852</v>
      </c>
      <c r="O555">
        <f t="shared" si="32"/>
        <v>0.98453935719139385</v>
      </c>
      <c r="P555">
        <f t="shared" si="33"/>
        <v>0.98808002313691201</v>
      </c>
      <c r="Q555">
        <f t="shared" si="34"/>
        <v>0.98808002313691201</v>
      </c>
    </row>
    <row r="556" spans="3:17">
      <c r="C556">
        <v>751</v>
      </c>
      <c r="D556">
        <v>99.20392997871258</v>
      </c>
      <c r="E556">
        <v>99.214550352075008</v>
      </c>
      <c r="F556">
        <v>751</v>
      </c>
      <c r="G556">
        <f t="shared" si="35"/>
        <v>98.414197232213084</v>
      </c>
      <c r="H556">
        <f t="shared" si="35"/>
        <v>98.435270015644264</v>
      </c>
      <c r="I556" s="30">
        <v>98.364009627538039</v>
      </c>
      <c r="J556">
        <v>98.364009627538039</v>
      </c>
      <c r="K556">
        <v>98.3436384257122</v>
      </c>
      <c r="N556">
        <v>853</v>
      </c>
      <c r="O556">
        <f t="shared" si="32"/>
        <v>0.98390133592551787</v>
      </c>
      <c r="P556">
        <f t="shared" si="33"/>
        <v>0.98823844277274242</v>
      </c>
      <c r="Q556">
        <f t="shared" si="34"/>
        <v>0.98823844277274242</v>
      </c>
    </row>
    <row r="557" spans="3:17">
      <c r="C557">
        <v>752</v>
      </c>
      <c r="D557">
        <v>99.198507373196833</v>
      </c>
      <c r="E557">
        <v>99.133459052609993</v>
      </c>
      <c r="F557">
        <v>752</v>
      </c>
      <c r="G557">
        <f t="shared" si="35"/>
        <v>98.403438650701858</v>
      </c>
      <c r="H557">
        <f t="shared" si="35"/>
        <v>98.274427037355025</v>
      </c>
      <c r="I557" s="30">
        <v>98.24196701064669</v>
      </c>
      <c r="J557">
        <v>98.24196701064669</v>
      </c>
      <c r="K557">
        <v>98.277478579647507</v>
      </c>
      <c r="N557">
        <v>854</v>
      </c>
      <c r="O557">
        <f t="shared" si="32"/>
        <v>0.98432640442819108</v>
      </c>
      <c r="P557">
        <f t="shared" si="33"/>
        <v>0.98851896396126127</v>
      </c>
      <c r="Q557">
        <f t="shared" si="34"/>
        <v>0.98851896396126127</v>
      </c>
    </row>
    <row r="558" spans="3:17">
      <c r="C558">
        <v>753</v>
      </c>
      <c r="D558">
        <v>99.212045955183456</v>
      </c>
      <c r="E558">
        <v>99.143575017945011</v>
      </c>
      <c r="F558">
        <v>753</v>
      </c>
      <c r="G558">
        <f t="shared" si="35"/>
        <v>98.430300626134354</v>
      </c>
      <c r="H558">
        <f t="shared" si="35"/>
        <v>98.294484673388894</v>
      </c>
      <c r="I558" s="30">
        <v>98.119822423950154</v>
      </c>
      <c r="J558">
        <v>98.119822423950154</v>
      </c>
      <c r="K558">
        <v>98.249246636892508</v>
      </c>
      <c r="N558">
        <v>855</v>
      </c>
      <c r="O558">
        <f t="shared" si="32"/>
        <v>0.98314427874956289</v>
      </c>
      <c r="P558">
        <f t="shared" si="33"/>
        <v>0.98800153812861269</v>
      </c>
      <c r="Q558">
        <f t="shared" si="34"/>
        <v>0.98800153812861269</v>
      </c>
    </row>
    <row r="559" spans="3:17">
      <c r="C559">
        <v>754</v>
      </c>
      <c r="D559">
        <v>99.181087292405437</v>
      </c>
      <c r="E559">
        <v>99.179238741910012</v>
      </c>
      <c r="F559">
        <v>754</v>
      </c>
      <c r="G559">
        <f t="shared" si="35"/>
        <v>98.368880765037474</v>
      </c>
      <c r="H559">
        <f t="shared" si="35"/>
        <v>98.365213974247851</v>
      </c>
      <c r="I559" s="30">
        <v>98.283845130686245</v>
      </c>
      <c r="J559">
        <v>98.283845130686245</v>
      </c>
      <c r="K559">
        <v>98.258936144436873</v>
      </c>
      <c r="N559">
        <v>856</v>
      </c>
      <c r="O559">
        <f t="shared" si="32"/>
        <v>0.98463500266571136</v>
      </c>
      <c r="P559">
        <f t="shared" si="33"/>
        <v>0.98836585783142494</v>
      </c>
      <c r="Q559">
        <f t="shared" si="34"/>
        <v>0.98836585783142494</v>
      </c>
    </row>
    <row r="560" spans="3:17">
      <c r="C560">
        <v>755</v>
      </c>
      <c r="D560">
        <v>99.161704904472018</v>
      </c>
      <c r="E560">
        <v>99.121451718359992</v>
      </c>
      <c r="F560">
        <v>755</v>
      </c>
      <c r="G560">
        <f t="shared" si="35"/>
        <v>98.3304371956159</v>
      </c>
      <c r="H560">
        <f t="shared" si="35"/>
        <v>98.250621907551704</v>
      </c>
      <c r="I560" s="30">
        <v>98.453549912005954</v>
      </c>
      <c r="J560">
        <v>98.453549912005954</v>
      </c>
      <c r="K560">
        <v>98.340030659108564</v>
      </c>
      <c r="N560">
        <v>857</v>
      </c>
      <c r="O560">
        <f t="shared" si="32"/>
        <v>0.98302698630372887</v>
      </c>
      <c r="P560">
        <f t="shared" si="33"/>
        <v>0.9881261925367566</v>
      </c>
      <c r="Q560">
        <f t="shared" si="34"/>
        <v>0.9881261925367566</v>
      </c>
    </row>
    <row r="561" spans="3:17">
      <c r="C561">
        <v>756</v>
      </c>
      <c r="D561">
        <v>99.212962096978018</v>
      </c>
      <c r="E561">
        <v>99.166822941174999</v>
      </c>
      <c r="F561">
        <v>756</v>
      </c>
      <c r="G561">
        <f t="shared" si="35"/>
        <v>98.432118480563972</v>
      </c>
      <c r="H561">
        <f t="shared" si="35"/>
        <v>98.340587722463539</v>
      </c>
      <c r="I561" s="30">
        <v>98.099777084656537</v>
      </c>
      <c r="J561">
        <v>98.099777084656537</v>
      </c>
      <c r="K561">
        <v>98.242586173810011</v>
      </c>
      <c r="N561">
        <v>858</v>
      </c>
      <c r="O561">
        <f t="shared" si="32"/>
        <v>0.98380943520129693</v>
      </c>
      <c r="P561">
        <f t="shared" si="33"/>
        <v>0.98584825796975661</v>
      </c>
      <c r="Q561">
        <f t="shared" si="34"/>
        <v>0.98584825796975661</v>
      </c>
    </row>
    <row r="562" spans="3:17">
      <c r="C562">
        <v>757</v>
      </c>
      <c r="D562">
        <v>99.205600571709752</v>
      </c>
      <c r="E562">
        <v>99.154589404294995</v>
      </c>
      <c r="F562">
        <v>757</v>
      </c>
      <c r="G562">
        <f t="shared" si="35"/>
        <v>98.417511847936183</v>
      </c>
      <c r="H562">
        <f t="shared" si="35"/>
        <v>98.316325999343277</v>
      </c>
      <c r="I562" s="30">
        <v>98.424249270255032</v>
      </c>
      <c r="J562">
        <v>98.424249270255032</v>
      </c>
      <c r="K562">
        <v>98.267701351303529</v>
      </c>
      <c r="N562">
        <v>859</v>
      </c>
      <c r="O562">
        <f t="shared" si="32"/>
        <v>0.9836339134433032</v>
      </c>
      <c r="P562">
        <f t="shared" si="33"/>
        <v>0.99021131155481767</v>
      </c>
      <c r="Q562">
        <f t="shared" si="34"/>
        <v>0.99021131155481767</v>
      </c>
    </row>
    <row r="563" spans="3:17">
      <c r="C563">
        <v>758</v>
      </c>
      <c r="D563">
        <v>99.199601796048341</v>
      </c>
      <c r="E563">
        <v>99.178757101674989</v>
      </c>
      <c r="F563">
        <v>758</v>
      </c>
      <c r="G563">
        <f t="shared" si="35"/>
        <v>98.405609964945569</v>
      </c>
      <c r="H563">
        <f t="shared" si="35"/>
        <v>98.364258602330466</v>
      </c>
      <c r="I563" s="30">
        <v>98.38073481336906</v>
      </c>
      <c r="J563">
        <v>98.38073481336906</v>
      </c>
      <c r="K563">
        <v>98.354480186560934</v>
      </c>
      <c r="N563">
        <v>860</v>
      </c>
      <c r="O563">
        <f t="shared" si="32"/>
        <v>0.98428249568152948</v>
      </c>
      <c r="P563">
        <f t="shared" si="33"/>
        <v>0.98571554226019198</v>
      </c>
      <c r="Q563">
        <f t="shared" si="34"/>
        <v>0.98571554226019198</v>
      </c>
    </row>
    <row r="564" spans="3:17">
      <c r="C564">
        <v>759</v>
      </c>
      <c r="D564">
        <v>99.207419516994293</v>
      </c>
      <c r="E564">
        <v>99.156684027320011</v>
      </c>
      <c r="F564">
        <v>759</v>
      </c>
      <c r="G564">
        <f t="shared" si="35"/>
        <v>98.421120872208988</v>
      </c>
      <c r="H564">
        <f t="shared" si="35"/>
        <v>98.320479872937781</v>
      </c>
      <c r="I564" s="30">
        <v>98.517587371024334</v>
      </c>
      <c r="J564">
        <v>98.517587371024334</v>
      </c>
      <c r="K564">
        <v>98.284414153698052</v>
      </c>
      <c r="N564">
        <v>861</v>
      </c>
      <c r="O564">
        <f t="shared" si="32"/>
        <v>0.98279308496594042</v>
      </c>
      <c r="P564">
        <f t="shared" si="33"/>
        <v>0.98807140250869774</v>
      </c>
      <c r="Q564">
        <f t="shared" si="34"/>
        <v>0.98807140250869774</v>
      </c>
    </row>
    <row r="565" spans="3:17">
      <c r="C565">
        <v>760</v>
      </c>
      <c r="D565">
        <v>99.217989025677454</v>
      </c>
      <c r="E565">
        <v>99.174903175265001</v>
      </c>
      <c r="F565">
        <v>760</v>
      </c>
      <c r="G565">
        <f t="shared" si="35"/>
        <v>98.442093462994521</v>
      </c>
      <c r="H565">
        <f t="shared" si="35"/>
        <v>98.356614198231881</v>
      </c>
      <c r="I565" s="30">
        <v>98.142894250539499</v>
      </c>
      <c r="J565">
        <v>98.142894250539499</v>
      </c>
      <c r="K565">
        <v>98.337198343094045</v>
      </c>
      <c r="N565">
        <v>862</v>
      </c>
      <c r="O565">
        <f t="shared" si="32"/>
        <v>0.98333498321344603</v>
      </c>
      <c r="P565">
        <f t="shared" si="33"/>
        <v>0.98530909385368926</v>
      </c>
      <c r="Q565">
        <f t="shared" si="34"/>
        <v>0.98530909385368926</v>
      </c>
    </row>
    <row r="566" spans="3:17">
      <c r="C566">
        <v>761</v>
      </c>
      <c r="D566">
        <v>99.239381913243122</v>
      </c>
      <c r="E566">
        <v>99.174180039574992</v>
      </c>
      <c r="F566">
        <v>761</v>
      </c>
      <c r="G566">
        <f t="shared" si="35"/>
        <v>98.484549225225265</v>
      </c>
      <c r="H566">
        <f t="shared" si="35"/>
        <v>98.35517986522035</v>
      </c>
      <c r="I566" s="30">
        <v>98.505152933403707</v>
      </c>
      <c r="J566">
        <v>98.505152933403707</v>
      </c>
      <c r="K566">
        <v>98.296068973365507</v>
      </c>
      <c r="N566">
        <v>863</v>
      </c>
      <c r="O566">
        <f t="shared" si="32"/>
        <v>0.98354072080402544</v>
      </c>
      <c r="P566">
        <f t="shared" si="33"/>
        <v>0.98791566342522019</v>
      </c>
      <c r="Q566">
        <f t="shared" si="34"/>
        <v>0.98791566342522019</v>
      </c>
    </row>
    <row r="567" spans="3:17">
      <c r="C567">
        <v>762</v>
      </c>
      <c r="D567">
        <v>99.178970289435469</v>
      </c>
      <c r="E567">
        <v>99.204402614359992</v>
      </c>
      <c r="F567">
        <v>762</v>
      </c>
      <c r="G567">
        <f t="shared" si="35"/>
        <v>98.364681476727228</v>
      </c>
      <c r="H567">
        <f t="shared" si="35"/>
        <v>98.415134980720339</v>
      </c>
      <c r="I567" s="30">
        <v>98.486038047483007</v>
      </c>
      <c r="J567">
        <v>98.486038047483007</v>
      </c>
      <c r="K567">
        <v>98.438090757469766</v>
      </c>
      <c r="N567">
        <v>864</v>
      </c>
      <c r="O567">
        <f t="shared" si="32"/>
        <v>0.98314427697446849</v>
      </c>
      <c r="P567">
        <f t="shared" si="33"/>
        <v>0.98484633183419457</v>
      </c>
      <c r="Q567">
        <f t="shared" si="34"/>
        <v>0.98484633183419457</v>
      </c>
    </row>
    <row r="568" spans="3:17">
      <c r="C568">
        <v>763</v>
      </c>
      <c r="D568">
        <v>99.238905256068264</v>
      </c>
      <c r="E568">
        <v>99.167327893760003</v>
      </c>
      <c r="F568">
        <v>763</v>
      </c>
      <c r="G568">
        <f t="shared" si="35"/>
        <v>98.483603164228938</v>
      </c>
      <c r="H568">
        <f t="shared" si="35"/>
        <v>98.341589215885108</v>
      </c>
      <c r="I568" s="30">
        <v>98.36632350904847</v>
      </c>
      <c r="J568">
        <v>98.36632350904847</v>
      </c>
      <c r="K568">
        <v>98.265931688174462</v>
      </c>
      <c r="N568">
        <v>865</v>
      </c>
      <c r="O568">
        <f t="shared" si="32"/>
        <v>0.98280474811427476</v>
      </c>
      <c r="P568">
        <f t="shared" si="33"/>
        <v>0.98749044474111547</v>
      </c>
      <c r="Q568">
        <f t="shared" si="34"/>
        <v>0.98749044474111547</v>
      </c>
    </row>
    <row r="569" spans="3:17">
      <c r="C569">
        <v>764</v>
      </c>
      <c r="D569">
        <v>99.221005697313757</v>
      </c>
      <c r="E569">
        <v>99.195854871944988</v>
      </c>
      <c r="F569">
        <v>764</v>
      </c>
      <c r="G569">
        <f t="shared" si="35"/>
        <v>98.448079715863685</v>
      </c>
      <c r="H569">
        <f t="shared" si="35"/>
        <v>98.398176237759728</v>
      </c>
      <c r="I569" s="30">
        <v>98.223907862655992</v>
      </c>
      <c r="J569">
        <v>98.223907862655992</v>
      </c>
      <c r="K569">
        <v>98.386844346178961</v>
      </c>
      <c r="N569">
        <v>866</v>
      </c>
      <c r="O569">
        <f t="shared" si="32"/>
        <v>0.98210349058418667</v>
      </c>
      <c r="P569">
        <f t="shared" si="33"/>
        <v>0.98582868453062023</v>
      </c>
      <c r="Q569">
        <f t="shared" si="34"/>
        <v>0.98582868453062023</v>
      </c>
    </row>
    <row r="570" spans="3:17">
      <c r="C570">
        <v>765</v>
      </c>
      <c r="D570">
        <v>99.228618199666244</v>
      </c>
      <c r="E570">
        <v>99.238082543124989</v>
      </c>
      <c r="F570">
        <v>765</v>
      </c>
      <c r="G570">
        <f t="shared" si="35"/>
        <v>98.463186698151333</v>
      </c>
      <c r="H570">
        <f t="shared" si="35"/>
        <v>98.481970268360868</v>
      </c>
      <c r="I570" s="30">
        <v>98.366418328330425</v>
      </c>
      <c r="J570">
        <v>98.366418328330425</v>
      </c>
      <c r="K570">
        <v>98.34225720239732</v>
      </c>
      <c r="N570">
        <v>867</v>
      </c>
      <c r="O570">
        <f t="shared" si="32"/>
        <v>0.98278176796777283</v>
      </c>
      <c r="P570">
        <f t="shared" si="33"/>
        <v>0.98558541414850442</v>
      </c>
      <c r="Q570">
        <f t="shared" si="34"/>
        <v>0.98558541414850442</v>
      </c>
    </row>
    <row r="571" spans="3:17">
      <c r="C571">
        <v>766</v>
      </c>
      <c r="D571">
        <v>99.202499037832055</v>
      </c>
      <c r="E571">
        <v>99.185660901554996</v>
      </c>
      <c r="F571">
        <v>766</v>
      </c>
      <c r="G571">
        <f t="shared" si="35"/>
        <v>98.411358153510704</v>
      </c>
      <c r="H571">
        <f t="shared" si="35"/>
        <v>98.377953284782549</v>
      </c>
      <c r="I571" s="30">
        <v>98.259277185678457</v>
      </c>
      <c r="J571">
        <v>98.259277185678457</v>
      </c>
      <c r="K571">
        <v>98.352422735356996</v>
      </c>
      <c r="N571">
        <v>868</v>
      </c>
      <c r="O571">
        <f t="shared" si="32"/>
        <v>0.98239525947409845</v>
      </c>
      <c r="P571">
        <f t="shared" si="33"/>
        <v>0.98502765274585857</v>
      </c>
      <c r="Q571">
        <f t="shared" si="34"/>
        <v>0.98502765274585857</v>
      </c>
    </row>
    <row r="572" spans="3:17">
      <c r="C572">
        <v>767</v>
      </c>
      <c r="D572">
        <v>99.221981551245392</v>
      </c>
      <c r="E572">
        <v>99.159141941495008</v>
      </c>
      <c r="F572">
        <v>767</v>
      </c>
      <c r="G572">
        <f t="shared" si="35"/>
        <v>98.450016229556823</v>
      </c>
      <c r="H572">
        <f t="shared" si="35"/>
        <v>98.325354305735544</v>
      </c>
      <c r="I572" s="30">
        <v>98.561601098095224</v>
      </c>
      <c r="J572">
        <v>98.561601098095224</v>
      </c>
      <c r="K572">
        <v>98.349661285784535</v>
      </c>
      <c r="N572">
        <v>869</v>
      </c>
      <c r="O572">
        <f t="shared" si="32"/>
        <v>0.98254586171150449</v>
      </c>
      <c r="P572">
        <f t="shared" si="33"/>
        <v>0.98647450733373787</v>
      </c>
      <c r="Q572">
        <f t="shared" si="34"/>
        <v>0.98647450733373787</v>
      </c>
    </row>
    <row r="573" spans="3:17">
      <c r="C573">
        <v>768</v>
      </c>
      <c r="D573">
        <v>99.197133851407727</v>
      </c>
      <c r="E573">
        <v>99.177622657265005</v>
      </c>
      <c r="F573">
        <v>768</v>
      </c>
      <c r="G573">
        <f t="shared" si="35"/>
        <v>98.400713643341007</v>
      </c>
      <c r="H573">
        <f t="shared" si="35"/>
        <v>98.362008359468462</v>
      </c>
      <c r="I573" s="30">
        <v>98.348812234256286</v>
      </c>
      <c r="J573">
        <v>98.348812234256286</v>
      </c>
      <c r="K573">
        <v>98.421507152750522</v>
      </c>
      <c r="N573">
        <v>870</v>
      </c>
      <c r="O573">
        <f t="shared" si="32"/>
        <v>0.98239447672986813</v>
      </c>
      <c r="P573">
        <f t="shared" si="33"/>
        <v>0.98575043354941083</v>
      </c>
      <c r="Q573">
        <f t="shared" si="34"/>
        <v>0.98575043354941083</v>
      </c>
    </row>
    <row r="574" spans="3:17">
      <c r="C574">
        <v>769</v>
      </c>
      <c r="D574">
        <v>99.251035354392258</v>
      </c>
      <c r="E574">
        <v>99.148054543205006</v>
      </c>
      <c r="F574">
        <v>769</v>
      </c>
      <c r="G574">
        <f t="shared" si="35"/>
        <v>98.507680189188221</v>
      </c>
      <c r="H574">
        <f t="shared" si="35"/>
        <v>98.303367197023562</v>
      </c>
      <c r="I574" s="30">
        <v>98.275007801887654</v>
      </c>
      <c r="J574">
        <v>98.275007801887654</v>
      </c>
      <c r="K574">
        <v>98.351771750497619</v>
      </c>
      <c r="N574">
        <v>871</v>
      </c>
      <c r="O574">
        <f t="shared" si="32"/>
        <v>0.98177837235200016</v>
      </c>
      <c r="P574">
        <f t="shared" si="33"/>
        <v>0.98403564097211738</v>
      </c>
      <c r="Q574">
        <f t="shared" si="34"/>
        <v>0.98403564097211738</v>
      </c>
    </row>
    <row r="575" spans="3:17">
      <c r="C575">
        <v>770</v>
      </c>
      <c r="D575">
        <v>99.211007537939125</v>
      </c>
      <c r="E575">
        <v>99.231692093699991</v>
      </c>
      <c r="F575">
        <v>770</v>
      </c>
      <c r="G575">
        <f t="shared" si="35"/>
        <v>98.428240166930138</v>
      </c>
      <c r="H575">
        <f t="shared" si="35"/>
        <v>98.469287157788798</v>
      </c>
      <c r="I575" s="30">
        <v>98.541430648554368</v>
      </c>
      <c r="J575">
        <v>98.541430648554368</v>
      </c>
      <c r="K575">
        <v>98.375612606075947</v>
      </c>
      <c r="N575">
        <v>872</v>
      </c>
      <c r="O575">
        <f t="shared" si="32"/>
        <v>0.98229793930323894</v>
      </c>
      <c r="P575">
        <f t="shared" si="33"/>
        <v>0.98646121485111582</v>
      </c>
      <c r="Q575">
        <f t="shared" si="34"/>
        <v>0.98646121485111582</v>
      </c>
    </row>
    <row r="576" spans="3:17">
      <c r="C576">
        <v>771</v>
      </c>
      <c r="D576">
        <v>99.23078390962884</v>
      </c>
      <c r="E576">
        <v>99.245774303155002</v>
      </c>
      <c r="F576">
        <v>771</v>
      </c>
      <c r="G576">
        <f t="shared" si="35"/>
        <v>98.46748475319454</v>
      </c>
      <c r="H576">
        <f t="shared" si="35"/>
        <v>98.497237170327807</v>
      </c>
      <c r="I576" s="30">
        <v>98.289002372895524</v>
      </c>
      <c r="J576">
        <v>98.289002372895524</v>
      </c>
      <c r="K576">
        <v>98.361263872907386</v>
      </c>
      <c r="N576">
        <v>873</v>
      </c>
      <c r="O576">
        <f t="shared" si="32"/>
        <v>0.98204858301332465</v>
      </c>
      <c r="P576">
        <f t="shared" si="33"/>
        <v>0.98399873609186517</v>
      </c>
      <c r="Q576">
        <f t="shared" si="34"/>
        <v>0.98399873609186517</v>
      </c>
    </row>
    <row r="577" spans="3:17">
      <c r="C577">
        <v>772</v>
      </c>
      <c r="D577">
        <v>99.217632013531741</v>
      </c>
      <c r="E577">
        <v>99.177860166009992</v>
      </c>
      <c r="F577">
        <v>772</v>
      </c>
      <c r="G577">
        <f t="shared" si="35"/>
        <v>98.441385023725985</v>
      </c>
      <c r="H577">
        <f t="shared" si="35"/>
        <v>98.362479471086303</v>
      </c>
      <c r="I577" s="30">
        <v>98.329628236523419</v>
      </c>
      <c r="J577">
        <v>98.329628236523419</v>
      </c>
      <c r="K577">
        <v>98.384615980869214</v>
      </c>
      <c r="N577">
        <v>874</v>
      </c>
      <c r="O577">
        <f t="shared" si="32"/>
        <v>0.98183143716876575</v>
      </c>
      <c r="P577">
        <f t="shared" si="33"/>
        <v>0.98489884665906413</v>
      </c>
      <c r="Q577">
        <f t="shared" si="34"/>
        <v>0.98489884665906413</v>
      </c>
    </row>
    <row r="578" spans="3:17">
      <c r="C578">
        <v>773</v>
      </c>
      <c r="D578">
        <v>99.181426411517123</v>
      </c>
      <c r="E578">
        <v>99.23580167674001</v>
      </c>
      <c r="F578">
        <v>773</v>
      </c>
      <c r="G578">
        <f t="shared" si="35"/>
        <v>98.369553450231876</v>
      </c>
      <c r="H578">
        <f t="shared" si="35"/>
        <v>98.477443344252762</v>
      </c>
      <c r="I578" s="30">
        <v>98.312735890309199</v>
      </c>
      <c r="J578">
        <v>98.312735890309199</v>
      </c>
      <c r="K578">
        <v>98.3597012840617</v>
      </c>
      <c r="N578">
        <v>875</v>
      </c>
      <c r="O578">
        <f t="shared" si="32"/>
        <v>0.98219260474541725</v>
      </c>
      <c r="P578">
        <f t="shared" si="33"/>
        <v>0.98513632826086162</v>
      </c>
      <c r="Q578">
        <f t="shared" si="34"/>
        <v>0.98513632826086162</v>
      </c>
    </row>
    <row r="579" spans="3:17">
      <c r="C579">
        <v>774</v>
      </c>
      <c r="D579">
        <v>99.236523793368292</v>
      </c>
      <c r="E579">
        <v>99.158685329859992</v>
      </c>
      <c r="F579">
        <v>774</v>
      </c>
      <c r="G579">
        <f t="shared" si="35"/>
        <v>98.478876545917515</v>
      </c>
      <c r="H579">
        <f t="shared" si="35"/>
        <v>98.32444876346193</v>
      </c>
      <c r="I579" s="30">
        <v>98.54048511159759</v>
      </c>
      <c r="J579">
        <v>98.54048511159759</v>
      </c>
      <c r="K579">
        <v>98.367123356240199</v>
      </c>
      <c r="N579">
        <v>876</v>
      </c>
      <c r="O579">
        <f t="shared" si="32"/>
        <v>0.98223826622516375</v>
      </c>
      <c r="P579">
        <f t="shared" si="33"/>
        <v>0.98434359534692928</v>
      </c>
      <c r="Q579">
        <f t="shared" si="34"/>
        <v>0.98434359534692928</v>
      </c>
    </row>
    <row r="580" spans="3:17">
      <c r="C580">
        <v>775</v>
      </c>
      <c r="D580">
        <v>99.212204163448007</v>
      </c>
      <c r="E580">
        <v>99.206329619905006</v>
      </c>
      <c r="F580">
        <v>775</v>
      </c>
      <c r="G580">
        <f t="shared" si="35"/>
        <v>98.430614549696898</v>
      </c>
      <c r="H580">
        <f t="shared" si="35"/>
        <v>98.418958366532422</v>
      </c>
      <c r="I580" s="30">
        <v>98.291257662079019</v>
      </c>
      <c r="J580">
        <v>98.291257662079019</v>
      </c>
      <c r="K580">
        <v>98.403005370223511</v>
      </c>
      <c r="N580">
        <v>877</v>
      </c>
      <c r="O580">
        <f t="shared" ref="O580:O643" si="36">G682/100</f>
        <v>0.98196079028939987</v>
      </c>
      <c r="P580">
        <f t="shared" ref="P580:P643" si="37">K682/100</f>
        <v>0.98519215668233007</v>
      </c>
      <c r="Q580">
        <f t="shared" ref="Q580:Q643" si="38">K682/100</f>
        <v>0.98519215668233007</v>
      </c>
    </row>
    <row r="581" spans="3:17">
      <c r="C581">
        <v>776</v>
      </c>
      <c r="D581">
        <v>99.201428381198568</v>
      </c>
      <c r="E581">
        <v>99.218670541444993</v>
      </c>
      <c r="F581">
        <v>776</v>
      </c>
      <c r="G581">
        <f t="shared" si="35"/>
        <v>98.409233928700672</v>
      </c>
      <c r="H581">
        <f t="shared" si="35"/>
        <v>98.443445840118045</v>
      </c>
      <c r="I581" s="30">
        <v>98.477902573246482</v>
      </c>
      <c r="J581">
        <v>98.477902573246482</v>
      </c>
      <c r="K581">
        <v>98.317530581016058</v>
      </c>
      <c r="N581">
        <v>878</v>
      </c>
      <c r="O581">
        <f t="shared" si="36"/>
        <v>0.98250676608988752</v>
      </c>
      <c r="P581">
        <f t="shared" si="37"/>
        <v>0.98483731620232606</v>
      </c>
      <c r="Q581">
        <f t="shared" si="38"/>
        <v>0.98483731620232606</v>
      </c>
    </row>
    <row r="582" spans="3:17">
      <c r="C582">
        <v>777</v>
      </c>
      <c r="D582">
        <v>99.215544580451123</v>
      </c>
      <c r="E582">
        <v>99.213212589085003</v>
      </c>
      <c r="F582">
        <v>777</v>
      </c>
      <c r="G582">
        <f t="shared" ref="G582:H645" si="39">(D582/100)^2*100</f>
        <v>98.437242863954836</v>
      </c>
      <c r="H582">
        <f t="shared" si="39"/>
        <v>98.432615522469732</v>
      </c>
      <c r="I582" s="30">
        <v>98.389583747965801</v>
      </c>
      <c r="J582">
        <v>98.389583747965801</v>
      </c>
      <c r="K582">
        <v>98.473438569330483</v>
      </c>
      <c r="N582">
        <v>879</v>
      </c>
      <c r="O582">
        <f t="shared" si="36"/>
        <v>0.98214748525542417</v>
      </c>
      <c r="P582">
        <f t="shared" si="37"/>
        <v>0.98659300598758404</v>
      </c>
      <c r="Q582">
        <f t="shared" si="38"/>
        <v>0.98659300598758404</v>
      </c>
    </row>
    <row r="583" spans="3:17">
      <c r="C583">
        <v>778</v>
      </c>
      <c r="D583">
        <v>99.250996145385997</v>
      </c>
      <c r="E583">
        <v>99.153804257459996</v>
      </c>
      <c r="F583">
        <v>778</v>
      </c>
      <c r="G583">
        <f t="shared" si="39"/>
        <v>98.507602358514262</v>
      </c>
      <c r="H583">
        <f t="shared" si="39"/>
        <v>98.314768987266916</v>
      </c>
      <c r="I583" s="30">
        <v>98.426853109131201</v>
      </c>
      <c r="J583">
        <v>98.426853109131201</v>
      </c>
      <c r="K583">
        <v>98.343040836106184</v>
      </c>
      <c r="N583">
        <v>880</v>
      </c>
      <c r="O583">
        <f t="shared" si="36"/>
        <v>0.98256195413695946</v>
      </c>
      <c r="P583">
        <f t="shared" si="37"/>
        <v>0.98465056751909474</v>
      </c>
      <c r="Q583">
        <f t="shared" si="38"/>
        <v>0.98465056751909474</v>
      </c>
    </row>
    <row r="584" spans="3:17">
      <c r="C584">
        <v>779</v>
      </c>
      <c r="D584">
        <v>99.219904418153675</v>
      </c>
      <c r="E584">
        <v>99.247546541234996</v>
      </c>
      <c r="F584">
        <v>779</v>
      </c>
      <c r="G584">
        <f t="shared" si="39"/>
        <v>98.4458943274755</v>
      </c>
      <c r="H584">
        <f t="shared" si="39"/>
        <v>98.500754944546074</v>
      </c>
      <c r="I584" s="30">
        <v>98.35759848946266</v>
      </c>
      <c r="J584">
        <v>98.35759848946266</v>
      </c>
      <c r="K584">
        <v>98.401245886974834</v>
      </c>
      <c r="N584">
        <v>881</v>
      </c>
      <c r="O584">
        <f t="shared" si="36"/>
        <v>0.98299595172450538</v>
      </c>
      <c r="P584">
        <f t="shared" si="37"/>
        <v>0.98591700433768625</v>
      </c>
      <c r="Q584">
        <f t="shared" si="38"/>
        <v>0.98591700433768625</v>
      </c>
    </row>
    <row r="585" spans="3:17">
      <c r="C585">
        <v>780</v>
      </c>
      <c r="D585">
        <v>99.222083852596896</v>
      </c>
      <c r="E585">
        <v>99.188693935109995</v>
      </c>
      <c r="F585">
        <v>780</v>
      </c>
      <c r="G585">
        <f t="shared" si="39"/>
        <v>98.450219240517697</v>
      </c>
      <c r="H585">
        <f t="shared" si="39"/>
        <v>98.383970045529267</v>
      </c>
      <c r="I585" s="30">
        <v>98.347467097984904</v>
      </c>
      <c r="J585">
        <v>98.347467097984904</v>
      </c>
      <c r="K585">
        <v>98.37334558939267</v>
      </c>
      <c r="N585">
        <v>882</v>
      </c>
      <c r="O585">
        <f t="shared" si="36"/>
        <v>0.98143682172906255</v>
      </c>
      <c r="P585">
        <f t="shared" si="37"/>
        <v>0.98623776969873189</v>
      </c>
      <c r="Q585">
        <f t="shared" si="38"/>
        <v>0.98623776969873189</v>
      </c>
    </row>
    <row r="586" spans="3:17">
      <c r="C586">
        <v>781</v>
      </c>
      <c r="D586">
        <v>99.246290523577414</v>
      </c>
      <c r="E586">
        <v>99.231187433810007</v>
      </c>
      <c r="F586">
        <v>781</v>
      </c>
      <c r="G586">
        <f t="shared" si="39"/>
        <v>98.498261826903331</v>
      </c>
      <c r="H586">
        <f t="shared" si="39"/>
        <v>98.468285595239337</v>
      </c>
      <c r="I586" s="30">
        <v>98.377016468893984</v>
      </c>
      <c r="J586">
        <v>98.377016468893984</v>
      </c>
      <c r="K586">
        <v>98.409787788958283</v>
      </c>
      <c r="N586">
        <v>883</v>
      </c>
      <c r="O586">
        <f t="shared" si="36"/>
        <v>0.98277235575658406</v>
      </c>
      <c r="P586">
        <f t="shared" si="37"/>
        <v>0.98666353022286457</v>
      </c>
      <c r="Q586">
        <f t="shared" si="38"/>
        <v>0.98666353022286457</v>
      </c>
    </row>
    <row r="587" spans="3:17">
      <c r="C587">
        <v>782</v>
      </c>
      <c r="D587">
        <v>99.276559952066833</v>
      </c>
      <c r="E587">
        <v>99.13508653209</v>
      </c>
      <c r="F587">
        <v>782</v>
      </c>
      <c r="G587">
        <f t="shared" si="39"/>
        <v>98.558353559163209</v>
      </c>
      <c r="H587">
        <f t="shared" si="39"/>
        <v>98.277653817249728</v>
      </c>
      <c r="I587" s="30">
        <v>98.645774021090276</v>
      </c>
      <c r="J587">
        <v>98.645774021090276</v>
      </c>
      <c r="K587">
        <v>98.398476437669203</v>
      </c>
      <c r="N587">
        <v>884</v>
      </c>
      <c r="O587">
        <f t="shared" si="36"/>
        <v>0.98206349963131345</v>
      </c>
      <c r="P587">
        <f t="shared" si="37"/>
        <v>0.98513006578784812</v>
      </c>
      <c r="Q587">
        <f t="shared" si="38"/>
        <v>0.98513006578784812</v>
      </c>
    </row>
    <row r="588" spans="3:17">
      <c r="C588">
        <v>783</v>
      </c>
      <c r="D588">
        <v>99.240880887368533</v>
      </c>
      <c r="E588">
        <v>99.220837224739995</v>
      </c>
      <c r="F588">
        <v>783</v>
      </c>
      <c r="G588">
        <f t="shared" si="39"/>
        <v>98.487524393008684</v>
      </c>
      <c r="H588">
        <f t="shared" si="39"/>
        <v>98.4477453957835</v>
      </c>
      <c r="I588" s="30">
        <v>98.44999005093932</v>
      </c>
      <c r="J588">
        <v>98.44999005093932</v>
      </c>
      <c r="K588">
        <v>98.443453790450221</v>
      </c>
      <c r="N588">
        <v>885</v>
      </c>
      <c r="O588">
        <f t="shared" si="36"/>
        <v>0.98207749870551064</v>
      </c>
      <c r="P588">
        <f t="shared" si="37"/>
        <v>0.98725382270279172</v>
      </c>
      <c r="Q588">
        <f t="shared" si="38"/>
        <v>0.98725382270279172</v>
      </c>
    </row>
    <row r="589" spans="3:17">
      <c r="C589">
        <v>784</v>
      </c>
      <c r="D589">
        <v>99.250625358678889</v>
      </c>
      <c r="E589">
        <v>99.149740006585006</v>
      </c>
      <c r="F589">
        <v>784</v>
      </c>
      <c r="G589">
        <f t="shared" si="39"/>
        <v>98.506866340888337</v>
      </c>
      <c r="H589">
        <f t="shared" si="39"/>
        <v>98.306709433734042</v>
      </c>
      <c r="I589" s="30">
        <v>98.413476821590677</v>
      </c>
      <c r="J589">
        <v>98.413476821590677</v>
      </c>
      <c r="K589">
        <v>98.421358448408341</v>
      </c>
      <c r="N589">
        <v>886</v>
      </c>
      <c r="O589">
        <f t="shared" si="36"/>
        <v>0.98233461527959554</v>
      </c>
      <c r="P589">
        <f t="shared" si="37"/>
        <v>0.98547721740325234</v>
      </c>
      <c r="Q589">
        <f t="shared" si="38"/>
        <v>0.98547721740325234</v>
      </c>
    </row>
    <row r="590" spans="3:17">
      <c r="C590">
        <v>785</v>
      </c>
      <c r="D590">
        <v>99.267434887824265</v>
      </c>
      <c r="E590">
        <v>99.271839372464996</v>
      </c>
      <c r="F590">
        <v>785</v>
      </c>
      <c r="G590">
        <f t="shared" si="39"/>
        <v>98.540236292084302</v>
      </c>
      <c r="H590">
        <f t="shared" si="39"/>
        <v>98.548980923924915</v>
      </c>
      <c r="I590" s="30">
        <v>98.35990154446911</v>
      </c>
      <c r="J590">
        <v>98.35990154446911</v>
      </c>
      <c r="K590">
        <v>98.414121709390869</v>
      </c>
      <c r="N590">
        <v>887</v>
      </c>
      <c r="O590">
        <f t="shared" si="36"/>
        <v>0.98112406860284596</v>
      </c>
      <c r="P590">
        <f t="shared" si="37"/>
        <v>0.98602500948339511</v>
      </c>
      <c r="Q590">
        <f t="shared" si="38"/>
        <v>0.98602500948339511</v>
      </c>
    </row>
    <row r="591" spans="3:17">
      <c r="C591">
        <v>786</v>
      </c>
      <c r="D591">
        <v>99.239364688264303</v>
      </c>
      <c r="E591">
        <v>99.112586317264999</v>
      </c>
      <c r="F591">
        <v>786</v>
      </c>
      <c r="G591">
        <f t="shared" si="39"/>
        <v>98.484515037303183</v>
      </c>
      <c r="H591">
        <f t="shared" si="39"/>
        <v>98.233047664973043</v>
      </c>
      <c r="I591" s="30">
        <v>98.508329055270067</v>
      </c>
      <c r="J591">
        <v>98.508329055270067</v>
      </c>
      <c r="K591">
        <v>98.421789697046947</v>
      </c>
      <c r="N591">
        <v>888</v>
      </c>
      <c r="O591">
        <f t="shared" si="36"/>
        <v>0.98184531464400759</v>
      </c>
      <c r="P591">
        <f t="shared" si="37"/>
        <v>0.98701105245128817</v>
      </c>
      <c r="Q591">
        <f t="shared" si="38"/>
        <v>0.98701105245128817</v>
      </c>
    </row>
    <row r="592" spans="3:17">
      <c r="C592">
        <v>787</v>
      </c>
      <c r="D592">
        <v>99.263490081476888</v>
      </c>
      <c r="E592">
        <v>99.227542835890006</v>
      </c>
      <c r="F592">
        <v>787</v>
      </c>
      <c r="G592">
        <f t="shared" si="39"/>
        <v>98.532404631554613</v>
      </c>
      <c r="H592">
        <f t="shared" si="39"/>
        <v>98.461052572483851</v>
      </c>
      <c r="I592" s="30">
        <v>98.574242623757044</v>
      </c>
      <c r="J592">
        <v>98.574242623757044</v>
      </c>
      <c r="K592">
        <v>98.479812227943128</v>
      </c>
      <c r="N592">
        <v>889</v>
      </c>
      <c r="O592">
        <f t="shared" si="36"/>
        <v>0.98155410451698177</v>
      </c>
      <c r="P592">
        <f t="shared" si="37"/>
        <v>0.98554087422667391</v>
      </c>
      <c r="Q592">
        <f t="shared" si="38"/>
        <v>0.98554087422667391</v>
      </c>
    </row>
    <row r="593" spans="3:17">
      <c r="C593">
        <v>788</v>
      </c>
      <c r="D593">
        <v>99.238657897918301</v>
      </c>
      <c r="E593">
        <v>99.233544923274991</v>
      </c>
      <c r="F593">
        <v>788</v>
      </c>
      <c r="G593">
        <f t="shared" si="39"/>
        <v>98.483112213800624</v>
      </c>
      <c r="H593">
        <f t="shared" si="39"/>
        <v>98.472964380396348</v>
      </c>
      <c r="I593" s="30">
        <v>98.32480500663209</v>
      </c>
      <c r="J593">
        <v>98.32480500663209</v>
      </c>
      <c r="K593">
        <v>98.418801467303794</v>
      </c>
      <c r="N593">
        <v>890</v>
      </c>
      <c r="O593">
        <f t="shared" si="36"/>
        <v>0.98143600211398341</v>
      </c>
      <c r="P593">
        <f t="shared" si="37"/>
        <v>0.98657345375540273</v>
      </c>
      <c r="Q593">
        <f t="shared" si="38"/>
        <v>0.98657345375540273</v>
      </c>
    </row>
    <row r="594" spans="3:17">
      <c r="C594">
        <v>789</v>
      </c>
      <c r="D594">
        <v>99.239541628126005</v>
      </c>
      <c r="E594">
        <v>99.241703574390002</v>
      </c>
      <c r="F594">
        <v>789</v>
      </c>
      <c r="G594">
        <f t="shared" si="39"/>
        <v>98.484866225605543</v>
      </c>
      <c r="H594">
        <f t="shared" si="39"/>
        <v>98.489157283470945</v>
      </c>
      <c r="I594" s="30">
        <v>98.338283124079823</v>
      </c>
      <c r="J594">
        <v>98.338283124079823</v>
      </c>
      <c r="K594">
        <v>98.431377753020925</v>
      </c>
      <c r="N594">
        <v>891</v>
      </c>
      <c r="O594">
        <f t="shared" si="36"/>
        <v>0.98177446506202315</v>
      </c>
      <c r="P594">
        <f t="shared" si="37"/>
        <v>0.98526984595153422</v>
      </c>
      <c r="Q594">
        <f t="shared" si="38"/>
        <v>0.98526984595153422</v>
      </c>
    </row>
    <row r="595" spans="3:17">
      <c r="C595">
        <v>790</v>
      </c>
      <c r="D595">
        <v>99.244131130295443</v>
      </c>
      <c r="E595">
        <v>99.306210284225003</v>
      </c>
      <c r="F595">
        <v>790</v>
      </c>
      <c r="G595">
        <f t="shared" si="39"/>
        <v>98.493975638072769</v>
      </c>
      <c r="H595">
        <f t="shared" si="39"/>
        <v>98.617234010147158</v>
      </c>
      <c r="I595" s="30">
        <v>98.523609967051016</v>
      </c>
      <c r="J595">
        <v>98.523609967051016</v>
      </c>
      <c r="K595">
        <v>98.432249068046872</v>
      </c>
      <c r="N595">
        <v>892</v>
      </c>
      <c r="O595">
        <f t="shared" si="36"/>
        <v>0.98218215211205806</v>
      </c>
      <c r="P595">
        <f t="shared" si="37"/>
        <v>0.98660791076666887</v>
      </c>
      <c r="Q595">
        <f t="shared" si="38"/>
        <v>0.98660791076666887</v>
      </c>
    </row>
    <row r="596" spans="3:17">
      <c r="C596">
        <v>791</v>
      </c>
      <c r="D596">
        <v>99.204569589632001</v>
      </c>
      <c r="E596">
        <v>99.229867547815005</v>
      </c>
      <c r="F596">
        <v>791</v>
      </c>
      <c r="G596">
        <f t="shared" si="39"/>
        <v>98.415466274641375</v>
      </c>
      <c r="H596">
        <f t="shared" si="39"/>
        <v>98.465666135569109</v>
      </c>
      <c r="I596" s="30">
        <v>98.378356503244632</v>
      </c>
      <c r="J596">
        <v>98.378356503244632</v>
      </c>
      <c r="K596">
        <v>98.420932303780418</v>
      </c>
      <c r="N596">
        <v>893</v>
      </c>
      <c r="O596">
        <f t="shared" si="36"/>
        <v>0.98132669043498355</v>
      </c>
      <c r="P596">
        <f t="shared" si="37"/>
        <v>0.98512554557083365</v>
      </c>
      <c r="Q596">
        <f t="shared" si="38"/>
        <v>0.98512554557083365</v>
      </c>
    </row>
    <row r="597" spans="3:17">
      <c r="C597">
        <v>792</v>
      </c>
      <c r="D597">
        <v>99.221251089299727</v>
      </c>
      <c r="E597">
        <v>99.171424360205009</v>
      </c>
      <c r="F597">
        <v>792</v>
      </c>
      <c r="G597">
        <f t="shared" si="39"/>
        <v>98.448566677258611</v>
      </c>
      <c r="H597">
        <f t="shared" si="39"/>
        <v>98.349714096318635</v>
      </c>
      <c r="I597" s="30">
        <v>98.509726799952375</v>
      </c>
      <c r="J597">
        <v>98.509726799952375</v>
      </c>
      <c r="K597">
        <v>98.467714102765555</v>
      </c>
      <c r="N597">
        <v>894</v>
      </c>
      <c r="O597">
        <f t="shared" si="36"/>
        <v>0.98092534586682278</v>
      </c>
      <c r="P597">
        <f t="shared" si="37"/>
        <v>0.98545094819496915</v>
      </c>
      <c r="Q597">
        <f t="shared" si="38"/>
        <v>0.98545094819496915</v>
      </c>
    </row>
    <row r="598" spans="3:17">
      <c r="C598">
        <v>793</v>
      </c>
      <c r="D598">
        <v>99.226924857910262</v>
      </c>
      <c r="E598">
        <v>99.240779216475005</v>
      </c>
      <c r="F598">
        <v>793</v>
      </c>
      <c r="G598">
        <f t="shared" si="39"/>
        <v>98.459826167573695</v>
      </c>
      <c r="H598">
        <f t="shared" si="39"/>
        <v>98.487322594931371</v>
      </c>
      <c r="I598" s="30">
        <v>98.197741647605909</v>
      </c>
      <c r="J598">
        <v>98.197741647605909</v>
      </c>
      <c r="K598">
        <v>98.419033754575139</v>
      </c>
      <c r="N598">
        <v>895</v>
      </c>
      <c r="O598">
        <f t="shared" si="36"/>
        <v>0.98146886472179284</v>
      </c>
      <c r="P598">
        <f t="shared" si="37"/>
        <v>0.98572306997530967</v>
      </c>
      <c r="Q598">
        <f t="shared" si="38"/>
        <v>0.98572306997530967</v>
      </c>
    </row>
    <row r="599" spans="3:17">
      <c r="C599">
        <v>794</v>
      </c>
      <c r="D599">
        <v>99.224240091605708</v>
      </c>
      <c r="E599">
        <v>99.182242611740008</v>
      </c>
      <c r="F599">
        <v>794</v>
      </c>
      <c r="G599">
        <f t="shared" si="39"/>
        <v>98.45449821756614</v>
      </c>
      <c r="H599">
        <f t="shared" si="39"/>
        <v>98.371172494940566</v>
      </c>
      <c r="I599" s="30">
        <v>98.548074791053125</v>
      </c>
      <c r="J599">
        <v>98.548074791053125</v>
      </c>
      <c r="K599">
        <v>98.40836258522188</v>
      </c>
      <c r="N599">
        <v>896</v>
      </c>
      <c r="O599">
        <f t="shared" si="36"/>
        <v>0.98172943680184854</v>
      </c>
      <c r="P599">
        <f t="shared" si="37"/>
        <v>0.98499166350069733</v>
      </c>
      <c r="Q599">
        <f t="shared" si="38"/>
        <v>0.98499166350069733</v>
      </c>
    </row>
    <row r="600" spans="3:17">
      <c r="C600">
        <v>795</v>
      </c>
      <c r="D600">
        <v>99.226640569302845</v>
      </c>
      <c r="E600">
        <v>99.263100541130001</v>
      </c>
      <c r="F600">
        <v>795</v>
      </c>
      <c r="G600">
        <f t="shared" si="39"/>
        <v>98.459261986696177</v>
      </c>
      <c r="H600">
        <f t="shared" si="39"/>
        <v>98.531631290384823</v>
      </c>
      <c r="I600" s="30">
        <v>98.236427530695806</v>
      </c>
      <c r="J600">
        <v>98.236427530695806</v>
      </c>
      <c r="K600">
        <v>98.417090939975594</v>
      </c>
      <c r="N600">
        <v>897</v>
      </c>
      <c r="O600">
        <f t="shared" si="36"/>
        <v>0.98150013528704816</v>
      </c>
      <c r="P600">
        <f t="shared" si="37"/>
        <v>0.98546085439667475</v>
      </c>
      <c r="Q600">
        <f t="shared" si="38"/>
        <v>0.98546085439667475</v>
      </c>
    </row>
    <row r="601" spans="3:17">
      <c r="C601">
        <v>796</v>
      </c>
      <c r="D601">
        <v>99.233812831444851</v>
      </c>
      <c r="E601">
        <v>99.199515499819995</v>
      </c>
      <c r="F601">
        <v>796</v>
      </c>
      <c r="G601">
        <f t="shared" si="39"/>
        <v>98.473496090662294</v>
      </c>
      <c r="H601">
        <f t="shared" si="39"/>
        <v>98.405438753990254</v>
      </c>
      <c r="I601" s="30">
        <v>98.452235337679568</v>
      </c>
      <c r="J601">
        <v>98.452235337679568</v>
      </c>
      <c r="K601">
        <v>98.35189553309597</v>
      </c>
      <c r="N601">
        <v>898</v>
      </c>
      <c r="O601">
        <f t="shared" si="36"/>
        <v>0.98064330740804162</v>
      </c>
      <c r="P601">
        <f t="shared" si="37"/>
        <v>0.98434472434149156</v>
      </c>
      <c r="Q601">
        <f t="shared" si="38"/>
        <v>0.98434472434149156</v>
      </c>
    </row>
    <row r="602" spans="3:17">
      <c r="C602">
        <v>797</v>
      </c>
      <c r="D602">
        <v>99.221658803609699</v>
      </c>
      <c r="E602">
        <v>99.244482982994995</v>
      </c>
      <c r="F602">
        <v>797</v>
      </c>
      <c r="G602">
        <f t="shared" si="39"/>
        <v>98.449375757399395</v>
      </c>
      <c r="H602">
        <f t="shared" si="39"/>
        <v>98.49467402561983</v>
      </c>
      <c r="I602" s="30">
        <v>98.016344567629204</v>
      </c>
      <c r="J602">
        <v>98.016344567629204</v>
      </c>
      <c r="K602">
        <v>98.437372347853724</v>
      </c>
      <c r="N602">
        <v>899</v>
      </c>
      <c r="O602">
        <f t="shared" si="36"/>
        <v>0.98140621542356821</v>
      </c>
      <c r="P602">
        <f t="shared" si="37"/>
        <v>0.98629842394074341</v>
      </c>
      <c r="Q602">
        <f t="shared" si="38"/>
        <v>0.98629842394074341</v>
      </c>
    </row>
    <row r="603" spans="3:17">
      <c r="C603">
        <v>798</v>
      </c>
      <c r="D603">
        <v>99.218035026429718</v>
      </c>
      <c r="E603">
        <v>99.208896485875002</v>
      </c>
      <c r="F603">
        <v>798</v>
      </c>
      <c r="G603">
        <f t="shared" si="39"/>
        <v>98.442184745058341</v>
      </c>
      <c r="H603">
        <f t="shared" si="39"/>
        <v>98.424051419450606</v>
      </c>
      <c r="I603" s="30">
        <v>98.508639820304126</v>
      </c>
      <c r="J603">
        <v>98.508639820304126</v>
      </c>
      <c r="K603">
        <v>98.277052512685302</v>
      </c>
      <c r="N603">
        <v>900</v>
      </c>
      <c r="O603">
        <f t="shared" si="36"/>
        <v>0.98126323011278405</v>
      </c>
      <c r="P603">
        <f t="shared" si="37"/>
        <v>0.98492222793835016</v>
      </c>
      <c r="Q603">
        <f t="shared" si="38"/>
        <v>0.98492222793835016</v>
      </c>
    </row>
    <row r="604" spans="3:17">
      <c r="C604">
        <v>799</v>
      </c>
      <c r="D604">
        <v>99.21948298891428</v>
      </c>
      <c r="E604">
        <v>99.308209503705001</v>
      </c>
      <c r="F604">
        <v>799</v>
      </c>
      <c r="G604">
        <f t="shared" si="39"/>
        <v>98.445058045874489</v>
      </c>
      <c r="H604">
        <f t="shared" si="39"/>
        <v>98.621204748317652</v>
      </c>
      <c r="I604" s="30">
        <v>98.586092160792461</v>
      </c>
      <c r="J604">
        <v>98.586092160792461</v>
      </c>
      <c r="K604">
        <v>98.490508672310241</v>
      </c>
      <c r="N604">
        <v>901</v>
      </c>
      <c r="O604">
        <f t="shared" si="36"/>
        <v>0.98095596440857458</v>
      </c>
      <c r="P604">
        <f t="shared" si="37"/>
        <v>0.98673752958757821</v>
      </c>
      <c r="Q604">
        <f t="shared" si="38"/>
        <v>0.98673752958757821</v>
      </c>
    </row>
    <row r="605" spans="3:17">
      <c r="C605">
        <v>800</v>
      </c>
      <c r="D605">
        <v>99.25946553235373</v>
      </c>
      <c r="E605">
        <v>99.120128531775009</v>
      </c>
      <c r="F605">
        <v>800</v>
      </c>
      <c r="G605">
        <f t="shared" si="39"/>
        <v>98.524414977685183</v>
      </c>
      <c r="H605">
        <f t="shared" si="39"/>
        <v>98.24799880155598</v>
      </c>
      <c r="I605" s="30">
        <v>98.469987377466325</v>
      </c>
      <c r="J605">
        <v>98.469987377466325</v>
      </c>
      <c r="K605">
        <v>98.338367208540106</v>
      </c>
      <c r="N605">
        <v>902</v>
      </c>
      <c r="O605">
        <f t="shared" si="36"/>
        <v>0.98235299301291112</v>
      </c>
      <c r="P605">
        <f t="shared" si="37"/>
        <v>0.98593927648673574</v>
      </c>
      <c r="Q605">
        <f t="shared" si="38"/>
        <v>0.98593927648673574</v>
      </c>
    </row>
    <row r="606" spans="3:17">
      <c r="C606">
        <v>801</v>
      </c>
      <c r="D606">
        <v>99.223537021874009</v>
      </c>
      <c r="E606">
        <v>99.325294065375004</v>
      </c>
      <c r="F606">
        <v>801</v>
      </c>
      <c r="G606">
        <f t="shared" si="39"/>
        <v>98.453102991312022</v>
      </c>
      <c r="H606">
        <f t="shared" si="39"/>
        <v>98.655140411732191</v>
      </c>
      <c r="I606" s="30">
        <v>98.660234769454163</v>
      </c>
      <c r="J606">
        <v>98.660234769454163</v>
      </c>
      <c r="K606">
        <v>98.502921433200314</v>
      </c>
      <c r="N606">
        <v>903</v>
      </c>
      <c r="O606">
        <f t="shared" si="36"/>
        <v>0.98041756428707616</v>
      </c>
      <c r="P606">
        <f t="shared" si="37"/>
        <v>0.98510735324648413</v>
      </c>
      <c r="Q606">
        <f t="shared" si="38"/>
        <v>0.98510735324648413</v>
      </c>
    </row>
    <row r="607" spans="3:17">
      <c r="C607">
        <v>802</v>
      </c>
      <c r="D607">
        <v>99.22222490959544</v>
      </c>
      <c r="E607">
        <v>99.342163599830002</v>
      </c>
      <c r="F607">
        <v>802</v>
      </c>
      <c r="G607">
        <f t="shared" si="39"/>
        <v>98.450499160103405</v>
      </c>
      <c r="H607">
        <f t="shared" si="39"/>
        <v>98.688654686953896</v>
      </c>
      <c r="I607" s="30">
        <v>98.60662809184835</v>
      </c>
      <c r="J607">
        <v>98.60662809184835</v>
      </c>
      <c r="K607">
        <v>98.435908986728734</v>
      </c>
      <c r="N607">
        <v>904</v>
      </c>
      <c r="O607">
        <f t="shared" si="36"/>
        <v>0.98167071987507659</v>
      </c>
      <c r="P607">
        <f t="shared" si="37"/>
        <v>0.9860739567962411</v>
      </c>
      <c r="Q607">
        <f t="shared" si="38"/>
        <v>0.9860739567962411</v>
      </c>
    </row>
    <row r="608" spans="3:17">
      <c r="C608">
        <v>803</v>
      </c>
      <c r="D608">
        <v>99.260507707582008</v>
      </c>
      <c r="E608">
        <v>99.225836130499999</v>
      </c>
      <c r="F608">
        <v>803</v>
      </c>
      <c r="G608">
        <f t="shared" si="39"/>
        <v>98.526483903669487</v>
      </c>
      <c r="H608">
        <f t="shared" si="39"/>
        <v>98.457665557968383</v>
      </c>
      <c r="I608" s="30">
        <v>98.361145732894471</v>
      </c>
      <c r="J608">
        <v>98.361145732894471</v>
      </c>
      <c r="K608">
        <v>98.432729667966456</v>
      </c>
      <c r="N608">
        <v>905</v>
      </c>
      <c r="O608">
        <f t="shared" si="36"/>
        <v>0.98098453134395247</v>
      </c>
      <c r="P608">
        <f t="shared" si="37"/>
        <v>0.98602840353679877</v>
      </c>
      <c r="Q608">
        <f t="shared" si="38"/>
        <v>0.98602840353679877</v>
      </c>
    </row>
    <row r="609" spans="3:17">
      <c r="C609">
        <v>804</v>
      </c>
      <c r="D609">
        <v>99.213401145796027</v>
      </c>
      <c r="E609">
        <v>99.343404152760002</v>
      </c>
      <c r="F609">
        <v>804</v>
      </c>
      <c r="G609">
        <f t="shared" si="39"/>
        <v>98.432989669166417</v>
      </c>
      <c r="H609">
        <f t="shared" si="39"/>
        <v>98.691119486586146</v>
      </c>
      <c r="I609" s="30">
        <v>98.451041906569642</v>
      </c>
      <c r="J609">
        <v>98.451041906569642</v>
      </c>
      <c r="K609">
        <v>98.437155654732194</v>
      </c>
      <c r="N609">
        <v>906</v>
      </c>
      <c r="O609">
        <f t="shared" si="36"/>
        <v>0.9804306412657986</v>
      </c>
      <c r="P609">
        <f t="shared" si="37"/>
        <v>0.98630010733232798</v>
      </c>
      <c r="Q609">
        <f t="shared" si="38"/>
        <v>0.98630010733232798</v>
      </c>
    </row>
    <row r="610" spans="3:17">
      <c r="C610">
        <v>805</v>
      </c>
      <c r="D610">
        <v>99.232434881116049</v>
      </c>
      <c r="E610">
        <v>99.372472162029993</v>
      </c>
      <c r="F610">
        <v>805</v>
      </c>
      <c r="G610">
        <f t="shared" si="39"/>
        <v>98.470761324349382</v>
      </c>
      <c r="H610">
        <f t="shared" si="39"/>
        <v>98.748882235934261</v>
      </c>
      <c r="I610" s="30">
        <v>98.363988748949524</v>
      </c>
      <c r="J610">
        <v>98.363988748949524</v>
      </c>
      <c r="K610">
        <v>98.439452245972291</v>
      </c>
      <c r="N610">
        <v>907</v>
      </c>
      <c r="O610">
        <f t="shared" si="36"/>
        <v>0.98042007328619718</v>
      </c>
      <c r="P610">
        <f t="shared" si="37"/>
        <v>0.98595675641921066</v>
      </c>
      <c r="Q610">
        <f t="shared" si="38"/>
        <v>0.98595675641921066</v>
      </c>
    </row>
    <row r="611" spans="3:17">
      <c r="C611">
        <v>806</v>
      </c>
      <c r="D611">
        <v>99.23855938513428</v>
      </c>
      <c r="E611">
        <v>99.291048153735005</v>
      </c>
      <c r="F611">
        <v>806</v>
      </c>
      <c r="G611">
        <f t="shared" si="39"/>
        <v>98.482916688368235</v>
      </c>
      <c r="H611">
        <f t="shared" si="39"/>
        <v>98.587122434673233</v>
      </c>
      <c r="I611" s="30">
        <v>98.553538215873104</v>
      </c>
      <c r="J611">
        <v>98.553538215873104</v>
      </c>
      <c r="K611">
        <v>98.496205827607227</v>
      </c>
      <c r="N611">
        <v>908</v>
      </c>
      <c r="O611">
        <f t="shared" si="36"/>
        <v>0.98088936522194292</v>
      </c>
      <c r="P611">
        <f t="shared" si="37"/>
        <v>0.98744930478021142</v>
      </c>
      <c r="Q611">
        <f t="shared" si="38"/>
        <v>0.98744930478021142</v>
      </c>
    </row>
    <row r="612" spans="3:17">
      <c r="C612">
        <v>807</v>
      </c>
      <c r="D612">
        <v>99.222143728527158</v>
      </c>
      <c r="E612">
        <v>99.206818123330009</v>
      </c>
      <c r="F612">
        <v>807</v>
      </c>
      <c r="G612">
        <f t="shared" si="39"/>
        <v>98.450338060845013</v>
      </c>
      <c r="H612">
        <f t="shared" si="39"/>
        <v>98.419927621554791</v>
      </c>
      <c r="I612" s="30">
        <v>98.613355277476387</v>
      </c>
      <c r="J612">
        <v>98.613355277476387</v>
      </c>
      <c r="K612">
        <v>98.451815906143835</v>
      </c>
      <c r="N612">
        <v>909</v>
      </c>
      <c r="O612">
        <f t="shared" si="36"/>
        <v>0.98026797069514315</v>
      </c>
      <c r="P612">
        <f t="shared" si="37"/>
        <v>0.98596457044367225</v>
      </c>
      <c r="Q612">
        <f t="shared" si="38"/>
        <v>0.98596457044367225</v>
      </c>
    </row>
    <row r="613" spans="3:17">
      <c r="C613">
        <v>808</v>
      </c>
      <c r="D613">
        <v>99.289620779582009</v>
      </c>
      <c r="E613">
        <v>99.260146566309999</v>
      </c>
      <c r="F613">
        <v>808</v>
      </c>
      <c r="G613">
        <f t="shared" si="39"/>
        <v>98.58428794553204</v>
      </c>
      <c r="H613">
        <f t="shared" si="39"/>
        <v>98.525766963653439</v>
      </c>
      <c r="I613" s="30">
        <v>98.441287732385177</v>
      </c>
      <c r="J613">
        <v>98.441287732385177</v>
      </c>
      <c r="K613">
        <v>98.491442013577299</v>
      </c>
      <c r="N613">
        <v>910</v>
      </c>
      <c r="O613">
        <f t="shared" si="36"/>
        <v>0.98099495682069038</v>
      </c>
      <c r="P613">
        <f t="shared" si="37"/>
        <v>0.98701215905534312</v>
      </c>
      <c r="Q613">
        <f t="shared" si="38"/>
        <v>0.98701215905534312</v>
      </c>
    </row>
    <row r="614" spans="3:17">
      <c r="C614">
        <v>809</v>
      </c>
      <c r="D614">
        <v>99.290138413940269</v>
      </c>
      <c r="E614">
        <v>99.214717478180006</v>
      </c>
      <c r="F614">
        <v>809</v>
      </c>
      <c r="G614">
        <f t="shared" si="39"/>
        <v>98.585315862594157</v>
      </c>
      <c r="H614">
        <f t="shared" si="39"/>
        <v>98.435601642750768</v>
      </c>
      <c r="I614" s="30">
        <v>98.611854310777915</v>
      </c>
      <c r="J614">
        <v>98.611854310777915</v>
      </c>
      <c r="K614">
        <v>98.541740403041103</v>
      </c>
      <c r="N614">
        <v>911</v>
      </c>
      <c r="O614">
        <f t="shared" si="36"/>
        <v>0.98036511664724701</v>
      </c>
      <c r="P614">
        <f t="shared" si="37"/>
        <v>0.98686049081295368</v>
      </c>
      <c r="Q614">
        <f t="shared" si="38"/>
        <v>0.98686049081295368</v>
      </c>
    </row>
    <row r="615" spans="3:17">
      <c r="C615">
        <v>810</v>
      </c>
      <c r="D615">
        <v>99.242141276034857</v>
      </c>
      <c r="E615">
        <v>99.325546854479995</v>
      </c>
      <c r="F615">
        <v>810</v>
      </c>
      <c r="G615">
        <f t="shared" si="39"/>
        <v>98.490026050524619</v>
      </c>
      <c r="H615">
        <f t="shared" si="39"/>
        <v>98.655642579415016</v>
      </c>
      <c r="I615" s="30">
        <v>98.790319032191633</v>
      </c>
      <c r="J615">
        <v>98.790319032191633</v>
      </c>
      <c r="K615">
        <v>98.53510841329269</v>
      </c>
      <c r="N615">
        <v>912</v>
      </c>
      <c r="O615">
        <f t="shared" si="36"/>
        <v>0.98069038615158066</v>
      </c>
      <c r="P615">
        <f t="shared" si="37"/>
        <v>0.98597081483999727</v>
      </c>
      <c r="Q615">
        <f t="shared" si="38"/>
        <v>0.98597081483999727</v>
      </c>
    </row>
    <row r="616" spans="3:17">
      <c r="C616">
        <v>811</v>
      </c>
      <c r="D616">
        <v>99.292107286350273</v>
      </c>
      <c r="E616">
        <v>99.330993672089988</v>
      </c>
      <c r="F616">
        <v>811</v>
      </c>
      <c r="G616">
        <f t="shared" si="39"/>
        <v>98.589225693640927</v>
      </c>
      <c r="H616">
        <f t="shared" si="39"/>
        <v>98.666463038847809</v>
      </c>
      <c r="I616" s="30">
        <v>98.479926461118112</v>
      </c>
      <c r="J616">
        <v>98.479926461118112</v>
      </c>
      <c r="K616">
        <v>98.562724686265298</v>
      </c>
      <c r="N616">
        <v>913</v>
      </c>
      <c r="O616">
        <f t="shared" si="36"/>
        <v>0.9811909553658047</v>
      </c>
      <c r="P616">
        <f t="shared" si="37"/>
        <v>0.98574045325618309</v>
      </c>
      <c r="Q616">
        <f t="shared" si="38"/>
        <v>0.98574045325618309</v>
      </c>
    </row>
    <row r="617" spans="3:17">
      <c r="C617">
        <v>812</v>
      </c>
      <c r="D617">
        <v>99.253905922582291</v>
      </c>
      <c r="E617">
        <v>99.261020424229997</v>
      </c>
      <c r="F617">
        <v>812</v>
      </c>
      <c r="G617">
        <f t="shared" si="39"/>
        <v>98.513378408888158</v>
      </c>
      <c r="H617">
        <f t="shared" si="39"/>
        <v>98.527501756594035</v>
      </c>
      <c r="I617" s="30">
        <v>98.801749858986767</v>
      </c>
      <c r="J617">
        <v>98.801749858986767</v>
      </c>
      <c r="K617">
        <v>98.579583791526161</v>
      </c>
      <c r="N617">
        <v>914</v>
      </c>
      <c r="O617">
        <f t="shared" si="36"/>
        <v>0.97939241086460382</v>
      </c>
      <c r="P617">
        <f t="shared" si="37"/>
        <v>0.98516576839264758</v>
      </c>
      <c r="Q617">
        <f t="shared" si="38"/>
        <v>0.98516576839264758</v>
      </c>
    </row>
    <row r="618" spans="3:17">
      <c r="C618">
        <v>813</v>
      </c>
      <c r="D618">
        <v>99.280172452036297</v>
      </c>
      <c r="E618">
        <v>99.334499125454997</v>
      </c>
      <c r="F618">
        <v>813</v>
      </c>
      <c r="G618">
        <f t="shared" si="39"/>
        <v>98.565526421060667</v>
      </c>
      <c r="H618">
        <f t="shared" si="39"/>
        <v>98.6734271650502</v>
      </c>
      <c r="I618" s="30">
        <v>98.791270535056668</v>
      </c>
      <c r="J618">
        <v>98.791270535056668</v>
      </c>
      <c r="K618">
        <v>98.623218517897968</v>
      </c>
      <c r="N618">
        <v>915</v>
      </c>
      <c r="O618">
        <f t="shared" si="36"/>
        <v>0.97952753625123223</v>
      </c>
      <c r="P618">
        <f t="shared" si="37"/>
        <v>0.9866006847266463</v>
      </c>
      <c r="Q618">
        <f t="shared" si="38"/>
        <v>0.9866006847266463</v>
      </c>
    </row>
    <row r="619" spans="3:17">
      <c r="C619">
        <v>814</v>
      </c>
      <c r="D619">
        <v>99.240186253520008</v>
      </c>
      <c r="E619">
        <v>99.333783771420002</v>
      </c>
      <c r="F619">
        <v>814</v>
      </c>
      <c r="G619">
        <f t="shared" si="39"/>
        <v>98.486145676333422</v>
      </c>
      <c r="H619">
        <f t="shared" si="39"/>
        <v>98.672005983472246</v>
      </c>
      <c r="I619" s="30">
        <v>98.445344509450223</v>
      </c>
      <c r="J619">
        <v>98.445344509450223</v>
      </c>
      <c r="K619">
        <v>98.565465500074822</v>
      </c>
      <c r="N619">
        <v>916</v>
      </c>
      <c r="O619">
        <f t="shared" si="36"/>
        <v>0.97981875530907447</v>
      </c>
      <c r="P619">
        <f t="shared" si="37"/>
        <v>0.98496457462122189</v>
      </c>
      <c r="Q619">
        <f t="shared" si="38"/>
        <v>0.98496457462122189</v>
      </c>
    </row>
    <row r="620" spans="3:17">
      <c r="C620">
        <v>815</v>
      </c>
      <c r="D620">
        <v>99.263947460672554</v>
      </c>
      <c r="E620">
        <v>99.346309857790004</v>
      </c>
      <c r="F620">
        <v>815</v>
      </c>
      <c r="G620">
        <f t="shared" si="39"/>
        <v>98.533312654751597</v>
      </c>
      <c r="H620">
        <f t="shared" si="39"/>
        <v>98.696892823600237</v>
      </c>
      <c r="I620" s="30">
        <v>98.722009037055884</v>
      </c>
      <c r="J620">
        <v>98.722009037055884</v>
      </c>
      <c r="K620">
        <v>98.594116486503196</v>
      </c>
      <c r="N620">
        <v>917</v>
      </c>
      <c r="O620">
        <f t="shared" si="36"/>
        <v>0.97987988123501812</v>
      </c>
      <c r="P620">
        <f t="shared" si="37"/>
        <v>0.98659182564745451</v>
      </c>
      <c r="Q620">
        <f t="shared" si="38"/>
        <v>0.98659182564745451</v>
      </c>
    </row>
    <row r="621" spans="3:17">
      <c r="C621">
        <v>816</v>
      </c>
      <c r="D621">
        <v>99.240184016087142</v>
      </c>
      <c r="E621">
        <v>99.396796880265015</v>
      </c>
      <c r="F621">
        <v>816</v>
      </c>
      <c r="G621">
        <f t="shared" si="39"/>
        <v>98.486141235468367</v>
      </c>
      <c r="H621">
        <f t="shared" si="39"/>
        <v>98.797232300566606</v>
      </c>
      <c r="I621" s="30">
        <v>98.891238917031217</v>
      </c>
      <c r="J621">
        <v>98.891238917031217</v>
      </c>
      <c r="K621">
        <v>98.674972912818816</v>
      </c>
      <c r="N621">
        <v>918</v>
      </c>
      <c r="O621">
        <f t="shared" si="36"/>
        <v>0.9800268762842228</v>
      </c>
      <c r="P621">
        <f t="shared" si="37"/>
        <v>0.98607341121776526</v>
      </c>
      <c r="Q621">
        <f t="shared" si="38"/>
        <v>0.98607341121776526</v>
      </c>
    </row>
    <row r="622" spans="3:17">
      <c r="C622">
        <v>817</v>
      </c>
      <c r="D622">
        <v>99.256979432196005</v>
      </c>
      <c r="E622">
        <v>99.247180834559998</v>
      </c>
      <c r="F622">
        <v>817</v>
      </c>
      <c r="G622">
        <f t="shared" si="39"/>
        <v>98.519479660033809</v>
      </c>
      <c r="H622">
        <f t="shared" si="39"/>
        <v>98.500029036078544</v>
      </c>
      <c r="I622" s="30">
        <v>98.81335842020718</v>
      </c>
      <c r="J622">
        <v>98.81335842020718</v>
      </c>
      <c r="K622">
        <v>98.725894335890573</v>
      </c>
      <c r="N622">
        <v>919</v>
      </c>
      <c r="O622">
        <f t="shared" si="36"/>
        <v>0.98048687396412393</v>
      </c>
      <c r="P622">
        <f t="shared" si="37"/>
        <v>0.98640495703702602</v>
      </c>
      <c r="Q622">
        <f t="shared" si="38"/>
        <v>0.98640495703702602</v>
      </c>
    </row>
    <row r="623" spans="3:17">
      <c r="C623">
        <v>818</v>
      </c>
      <c r="D623">
        <v>99.250532536661964</v>
      </c>
      <c r="E623">
        <v>99.384263716420008</v>
      </c>
      <c r="F623">
        <v>818</v>
      </c>
      <c r="G623">
        <f t="shared" si="39"/>
        <v>98.50668208810994</v>
      </c>
      <c r="H623">
        <f t="shared" si="39"/>
        <v>98.772318744549182</v>
      </c>
      <c r="I623" s="30">
        <v>98.3888182539675</v>
      </c>
      <c r="J623">
        <v>98.3888182539675</v>
      </c>
      <c r="K623">
        <v>98.606111739965073</v>
      </c>
      <c r="N623">
        <v>920</v>
      </c>
      <c r="O623">
        <f t="shared" si="36"/>
        <v>0.97915717990580253</v>
      </c>
      <c r="P623">
        <f t="shared" si="37"/>
        <v>0.98614533184149433</v>
      </c>
      <c r="Q623">
        <f t="shared" si="38"/>
        <v>0.98614533184149433</v>
      </c>
    </row>
    <row r="624" spans="3:17">
      <c r="C624">
        <v>819</v>
      </c>
      <c r="D624">
        <v>99.241429804732604</v>
      </c>
      <c r="E624">
        <v>99.445995521620006</v>
      </c>
      <c r="F624">
        <v>819</v>
      </c>
      <c r="G624">
        <f t="shared" si="39"/>
        <v>98.488613896876686</v>
      </c>
      <c r="H624">
        <f t="shared" si="39"/>
        <v>98.895060252860659</v>
      </c>
      <c r="I624" s="30">
        <v>98.687678106528594</v>
      </c>
      <c r="J624">
        <v>98.687678106528594</v>
      </c>
      <c r="K624">
        <v>98.63778065945705</v>
      </c>
      <c r="N624">
        <v>921</v>
      </c>
      <c r="O624">
        <f t="shared" si="36"/>
        <v>0.98116188431679574</v>
      </c>
      <c r="P624">
        <f t="shared" si="37"/>
        <v>0.98603290146275935</v>
      </c>
      <c r="Q624">
        <f t="shared" si="38"/>
        <v>0.98603290146275935</v>
      </c>
    </row>
    <row r="625" spans="3:17">
      <c r="C625">
        <v>820</v>
      </c>
      <c r="D625">
        <v>99.248627248821705</v>
      </c>
      <c r="E625">
        <v>99.318583745945006</v>
      </c>
      <c r="F625">
        <v>820</v>
      </c>
      <c r="G625">
        <f t="shared" si="39"/>
        <v>98.502900107755551</v>
      </c>
      <c r="H625">
        <f t="shared" si="39"/>
        <v>98.641810773002931</v>
      </c>
      <c r="I625" s="30">
        <v>98.317735677767189</v>
      </c>
      <c r="J625">
        <v>98.317735677767189</v>
      </c>
      <c r="K625">
        <v>98.687061801467863</v>
      </c>
      <c r="N625">
        <v>922</v>
      </c>
      <c r="O625">
        <f t="shared" si="36"/>
        <v>0.97960464010108916</v>
      </c>
      <c r="P625">
        <f t="shared" si="37"/>
        <v>0.98550975209549319</v>
      </c>
      <c r="Q625">
        <f t="shared" si="38"/>
        <v>0.98550975209549319</v>
      </c>
    </row>
    <row r="626" spans="3:17">
      <c r="C626">
        <v>821</v>
      </c>
      <c r="D626">
        <v>99.211953924434042</v>
      </c>
      <c r="E626">
        <v>99.226268385210005</v>
      </c>
      <c r="F626">
        <v>821</v>
      </c>
      <c r="G626">
        <f t="shared" si="39"/>
        <v>98.430118015040222</v>
      </c>
      <c r="H626">
        <f t="shared" si="39"/>
        <v>98.458523376537272</v>
      </c>
      <c r="I626" s="30">
        <v>98.697938946213981</v>
      </c>
      <c r="J626">
        <v>98.697938946213981</v>
      </c>
      <c r="K626">
        <v>98.53683379425803</v>
      </c>
      <c r="N626">
        <v>923</v>
      </c>
      <c r="O626">
        <f t="shared" si="36"/>
        <v>0.9792982884057706</v>
      </c>
      <c r="P626">
        <f t="shared" si="37"/>
        <v>0.98592731154178082</v>
      </c>
      <c r="Q626">
        <f t="shared" si="38"/>
        <v>0.98592731154178082</v>
      </c>
    </row>
    <row r="627" spans="3:17">
      <c r="C627">
        <v>822</v>
      </c>
      <c r="D627">
        <v>99.227465376717717</v>
      </c>
      <c r="E627">
        <v>99.289212435249993</v>
      </c>
      <c r="F627">
        <v>822</v>
      </c>
      <c r="G627">
        <f t="shared" si="39"/>
        <v>98.460898850877129</v>
      </c>
      <c r="H627">
        <f t="shared" si="39"/>
        <v>98.583477060122021</v>
      </c>
      <c r="I627" s="30">
        <v>98.368444576748573</v>
      </c>
      <c r="J627">
        <v>98.368444576748573</v>
      </c>
      <c r="K627">
        <v>98.681863157623511</v>
      </c>
      <c r="N627">
        <v>924</v>
      </c>
      <c r="O627">
        <f t="shared" si="36"/>
        <v>0.97901094911905007</v>
      </c>
      <c r="P627">
        <f t="shared" si="37"/>
        <v>0.98710747124507914</v>
      </c>
      <c r="Q627">
        <f t="shared" si="38"/>
        <v>0.98710747124507914</v>
      </c>
    </row>
    <row r="628" spans="3:17">
      <c r="C628">
        <v>823</v>
      </c>
      <c r="D628">
        <v>99.226767965752018</v>
      </c>
      <c r="E628">
        <v>99.325946391939993</v>
      </c>
      <c r="F628">
        <v>823</v>
      </c>
      <c r="G628">
        <f t="shared" si="39"/>
        <v>98.459514809291903</v>
      </c>
      <c r="H628">
        <f t="shared" si="39"/>
        <v>98.65643626654537</v>
      </c>
      <c r="I628" s="30">
        <v>98.891895584992767</v>
      </c>
      <c r="J628">
        <v>98.891895584992767</v>
      </c>
      <c r="K628">
        <v>98.608233924260659</v>
      </c>
      <c r="N628">
        <v>925</v>
      </c>
      <c r="O628">
        <f t="shared" si="36"/>
        <v>0.97912407443604321</v>
      </c>
      <c r="P628">
        <f t="shared" si="37"/>
        <v>0.98476511956980961</v>
      </c>
      <c r="Q628">
        <f t="shared" si="38"/>
        <v>0.98476511956980961</v>
      </c>
    </row>
    <row r="629" spans="3:17">
      <c r="C629">
        <v>824</v>
      </c>
      <c r="D629">
        <v>99.229983779090276</v>
      </c>
      <c r="E629">
        <v>99.318586751149994</v>
      </c>
      <c r="F629">
        <v>824</v>
      </c>
      <c r="G629">
        <f t="shared" si="39"/>
        <v>98.465896807985203</v>
      </c>
      <c r="H629">
        <f t="shared" si="39"/>
        <v>98.641816742457081</v>
      </c>
      <c r="I629" s="30">
        <v>98.443185295425124</v>
      </c>
      <c r="J629">
        <v>98.443185295425124</v>
      </c>
      <c r="K629">
        <v>98.663233477136316</v>
      </c>
      <c r="N629">
        <v>926</v>
      </c>
      <c r="O629">
        <f t="shared" si="36"/>
        <v>0.98032054674098001</v>
      </c>
      <c r="P629">
        <f t="shared" si="37"/>
        <v>0.98736477619907548</v>
      </c>
      <c r="Q629">
        <f t="shared" si="38"/>
        <v>0.98736477619907548</v>
      </c>
    </row>
    <row r="630" spans="3:17">
      <c r="C630">
        <v>825</v>
      </c>
      <c r="D630">
        <v>99.244721635759447</v>
      </c>
      <c r="E630">
        <v>99.372679508795002</v>
      </c>
      <c r="F630">
        <v>825</v>
      </c>
      <c r="G630">
        <f t="shared" si="39"/>
        <v>98.495147725593796</v>
      </c>
      <c r="H630">
        <f t="shared" si="39"/>
        <v>98.749294327576862</v>
      </c>
      <c r="I630" s="30">
        <v>98.556604493951397</v>
      </c>
      <c r="J630">
        <v>98.556604493951397</v>
      </c>
      <c r="K630">
        <v>98.466132889152604</v>
      </c>
      <c r="N630">
        <v>927</v>
      </c>
      <c r="O630">
        <f t="shared" si="36"/>
        <v>0.97884710410028219</v>
      </c>
      <c r="P630">
        <f t="shared" si="37"/>
        <v>0.98438850892675078</v>
      </c>
      <c r="Q630">
        <f t="shared" si="38"/>
        <v>0.98438850892675078</v>
      </c>
    </row>
    <row r="631" spans="3:17">
      <c r="C631">
        <v>826</v>
      </c>
      <c r="D631">
        <v>99.265928985158851</v>
      </c>
      <c r="E631">
        <v>99.351421160805003</v>
      </c>
      <c r="F631">
        <v>826</v>
      </c>
      <c r="G631">
        <f t="shared" si="39"/>
        <v>98.537246572865982</v>
      </c>
      <c r="H631">
        <f t="shared" si="39"/>
        <v>98.707048866716505</v>
      </c>
      <c r="I631" s="30">
        <v>98.864272643488206</v>
      </c>
      <c r="J631">
        <v>98.864272643488206</v>
      </c>
      <c r="K631">
        <v>98.764938115367684</v>
      </c>
      <c r="N631">
        <v>928</v>
      </c>
      <c r="O631">
        <f t="shared" si="36"/>
        <v>0.9788854094386652</v>
      </c>
      <c r="P631">
        <f t="shared" si="37"/>
        <v>0.98693346738678467</v>
      </c>
      <c r="Q631">
        <f t="shared" si="38"/>
        <v>0.98693346738678467</v>
      </c>
    </row>
    <row r="632" spans="3:17">
      <c r="C632">
        <v>827</v>
      </c>
      <c r="D632">
        <v>99.212195330889173</v>
      </c>
      <c r="E632">
        <v>99.229963203129998</v>
      </c>
      <c r="F632">
        <v>827</v>
      </c>
      <c r="G632">
        <f t="shared" si="39"/>
        <v>98.430597023745079</v>
      </c>
      <c r="H632">
        <f t="shared" si="39"/>
        <v>98.465855972945334</v>
      </c>
      <c r="I632" s="30">
        <v>98.592091459475526</v>
      </c>
      <c r="J632">
        <v>98.592091459475526</v>
      </c>
      <c r="K632">
        <v>98.566514678851959</v>
      </c>
      <c r="N632">
        <v>929</v>
      </c>
      <c r="O632">
        <f t="shared" si="36"/>
        <v>0.97949374705217096</v>
      </c>
      <c r="P632">
        <f t="shared" si="37"/>
        <v>0.98576030306606521</v>
      </c>
      <c r="Q632">
        <f t="shared" si="38"/>
        <v>0.98576030306606521</v>
      </c>
    </row>
    <row r="633" spans="3:17">
      <c r="C633">
        <v>828</v>
      </c>
      <c r="D633">
        <v>99.253104623176299</v>
      </c>
      <c r="E633">
        <v>99.338356631745</v>
      </c>
      <c r="F633">
        <v>828</v>
      </c>
      <c r="G633">
        <f t="shared" si="39"/>
        <v>98.511787773391816</v>
      </c>
      <c r="H633">
        <f t="shared" si="39"/>
        <v>98.681090982957556</v>
      </c>
      <c r="I633" s="30">
        <v>98.803194245958665</v>
      </c>
      <c r="J633">
        <v>98.803194245958665</v>
      </c>
      <c r="K633">
        <v>98.655090497426656</v>
      </c>
      <c r="N633">
        <v>930</v>
      </c>
      <c r="O633">
        <f t="shared" si="36"/>
        <v>0.97893518558982384</v>
      </c>
      <c r="P633">
        <f t="shared" si="37"/>
        <v>0.98622176500884151</v>
      </c>
      <c r="Q633">
        <f t="shared" si="38"/>
        <v>0.98622176500884151</v>
      </c>
    </row>
    <row r="634" spans="3:17">
      <c r="C634">
        <v>829</v>
      </c>
      <c r="D634">
        <v>99.2259091630726</v>
      </c>
      <c r="E634">
        <v>99.352001942650006</v>
      </c>
      <c r="F634">
        <v>829</v>
      </c>
      <c r="G634">
        <f t="shared" si="39"/>
        <v>98.457810492383345</v>
      </c>
      <c r="H634">
        <f t="shared" si="39"/>
        <v>98.708202900123297</v>
      </c>
      <c r="I634" s="30">
        <v>98.554728746600034</v>
      </c>
      <c r="J634">
        <v>98.554728746600034</v>
      </c>
      <c r="K634">
        <v>98.620250602458199</v>
      </c>
      <c r="N634">
        <v>931</v>
      </c>
      <c r="O634">
        <f t="shared" si="36"/>
        <v>0.97904130640288967</v>
      </c>
      <c r="P634">
        <f t="shared" si="37"/>
        <v>0.98614804669690825</v>
      </c>
      <c r="Q634">
        <f t="shared" si="38"/>
        <v>0.98614804669690825</v>
      </c>
    </row>
    <row r="635" spans="3:17">
      <c r="C635">
        <v>830</v>
      </c>
      <c r="D635">
        <v>99.275234588961126</v>
      </c>
      <c r="E635">
        <v>99.310796631860001</v>
      </c>
      <c r="F635">
        <v>830</v>
      </c>
      <c r="G635">
        <f t="shared" si="39"/>
        <v>98.555722026932642</v>
      </c>
      <c r="H635">
        <f t="shared" si="39"/>
        <v>98.626343276546564</v>
      </c>
      <c r="I635" s="30">
        <v>98.822641267938167</v>
      </c>
      <c r="J635">
        <v>98.822641267938167</v>
      </c>
      <c r="K635">
        <v>98.622616205120835</v>
      </c>
      <c r="N635">
        <v>932</v>
      </c>
      <c r="O635">
        <f t="shared" si="36"/>
        <v>0.97892275932877371</v>
      </c>
      <c r="P635">
        <f t="shared" si="37"/>
        <v>0.9848685143420759</v>
      </c>
      <c r="Q635">
        <f t="shared" si="38"/>
        <v>0.9848685143420759</v>
      </c>
    </row>
    <row r="636" spans="3:17">
      <c r="C636">
        <v>831</v>
      </c>
      <c r="D636">
        <v>99.248346127402286</v>
      </c>
      <c r="E636">
        <v>99.455943195425007</v>
      </c>
      <c r="F636">
        <v>831</v>
      </c>
      <c r="G636">
        <f t="shared" si="39"/>
        <v>98.502342090246486</v>
      </c>
      <c r="H636">
        <f t="shared" si="39"/>
        <v>98.914846368916059</v>
      </c>
      <c r="I636" s="30">
        <v>98.89888166252031</v>
      </c>
      <c r="J636">
        <v>98.89888166252031</v>
      </c>
      <c r="K636">
        <v>98.755019010257413</v>
      </c>
      <c r="N636">
        <v>933</v>
      </c>
      <c r="O636">
        <f t="shared" si="36"/>
        <v>0.97974827203596793</v>
      </c>
      <c r="P636">
        <f t="shared" si="37"/>
        <v>0.98732416084508723</v>
      </c>
      <c r="Q636">
        <f t="shared" si="38"/>
        <v>0.98732416084508723</v>
      </c>
    </row>
    <row r="637" spans="3:17">
      <c r="C637">
        <v>832</v>
      </c>
      <c r="D637">
        <v>99.243235863231135</v>
      </c>
      <c r="E637">
        <v>99.377538629404995</v>
      </c>
      <c r="F637">
        <v>832</v>
      </c>
      <c r="G637">
        <f t="shared" si="39"/>
        <v>98.49219864604926</v>
      </c>
      <c r="H637">
        <f t="shared" si="39"/>
        <v>98.758951840388818</v>
      </c>
      <c r="I637" s="30">
        <v>98.47041216520303</v>
      </c>
      <c r="J637">
        <v>98.47041216520303</v>
      </c>
      <c r="K637">
        <v>98.573527184083147</v>
      </c>
      <c r="N637">
        <v>934</v>
      </c>
      <c r="O637">
        <f t="shared" si="36"/>
        <v>0.97847808465719877</v>
      </c>
      <c r="P637">
        <f t="shared" si="37"/>
        <v>0.98594888179131956</v>
      </c>
      <c r="Q637">
        <f t="shared" si="38"/>
        <v>0.98594888179131956</v>
      </c>
    </row>
    <row r="638" spans="3:17">
      <c r="C638">
        <v>833</v>
      </c>
      <c r="D638">
        <v>99.22319114900084</v>
      </c>
      <c r="E638">
        <v>99.421338929879994</v>
      </c>
      <c r="F638">
        <v>833</v>
      </c>
      <c r="G638">
        <f t="shared" si="39"/>
        <v>98.452416617911595</v>
      </c>
      <c r="H638">
        <f t="shared" si="39"/>
        <v>98.846026346100729</v>
      </c>
      <c r="I638" s="30">
        <v>98.52825318221538</v>
      </c>
      <c r="J638">
        <v>98.52825318221538</v>
      </c>
      <c r="K638">
        <v>98.730111514966026</v>
      </c>
      <c r="N638">
        <v>935</v>
      </c>
      <c r="O638">
        <f t="shared" si="36"/>
        <v>0.97990528519478615</v>
      </c>
      <c r="P638">
        <f t="shared" si="37"/>
        <v>0.98610465591635277</v>
      </c>
      <c r="Q638">
        <f t="shared" si="38"/>
        <v>0.98610465591635277</v>
      </c>
    </row>
    <row r="639" spans="3:17">
      <c r="C639">
        <v>834</v>
      </c>
      <c r="D639">
        <v>99.202086049795696</v>
      </c>
      <c r="E639">
        <v>99.442133092965008</v>
      </c>
      <c r="F639">
        <v>834</v>
      </c>
      <c r="G639">
        <f t="shared" si="39"/>
        <v>98.410538766310708</v>
      </c>
      <c r="H639">
        <f t="shared" si="39"/>
        <v>98.887378340789681</v>
      </c>
      <c r="I639" s="30">
        <v>98.479331053991444</v>
      </c>
      <c r="J639">
        <v>98.479331053991444</v>
      </c>
      <c r="K639">
        <v>98.582745233371313</v>
      </c>
      <c r="N639">
        <v>936</v>
      </c>
      <c r="O639">
        <f t="shared" si="36"/>
        <v>0.97917771775692752</v>
      </c>
      <c r="P639">
        <f t="shared" si="37"/>
        <v>0.98570077063771133</v>
      </c>
      <c r="Q639">
        <f t="shared" si="38"/>
        <v>0.98570077063771133</v>
      </c>
    </row>
    <row r="640" spans="3:17">
      <c r="C640">
        <v>835</v>
      </c>
      <c r="D640">
        <v>99.244046170488261</v>
      </c>
      <c r="E640">
        <v>99.301837114785002</v>
      </c>
      <c r="F640">
        <v>835</v>
      </c>
      <c r="G640">
        <f t="shared" si="39"/>
        <v>98.49380700290007</v>
      </c>
      <c r="H640">
        <f t="shared" si="39"/>
        <v>98.608548543712914</v>
      </c>
      <c r="I640" s="30">
        <v>98.995719257434985</v>
      </c>
      <c r="J640">
        <v>98.995719257434985</v>
      </c>
      <c r="K640">
        <v>98.687983747412943</v>
      </c>
      <c r="N640">
        <v>937</v>
      </c>
      <c r="O640">
        <f t="shared" si="36"/>
        <v>0.97866104672359766</v>
      </c>
      <c r="P640">
        <f t="shared" si="37"/>
        <v>0.98644525179032472</v>
      </c>
      <c r="Q640">
        <f t="shared" si="38"/>
        <v>0.98644525179032472</v>
      </c>
    </row>
    <row r="641" spans="3:17">
      <c r="C641">
        <v>836</v>
      </c>
      <c r="D641">
        <v>99.223853581465704</v>
      </c>
      <c r="E641">
        <v>99.291283991490005</v>
      </c>
      <c r="F641">
        <v>836</v>
      </c>
      <c r="G641">
        <f t="shared" si="39"/>
        <v>98.453731195561446</v>
      </c>
      <c r="H641">
        <f t="shared" si="39"/>
        <v>98.587590766787201</v>
      </c>
      <c r="I641" s="30">
        <v>98.585710499507471</v>
      </c>
      <c r="J641">
        <v>98.585710499507471</v>
      </c>
      <c r="K641">
        <v>98.737927665294407</v>
      </c>
      <c r="N641">
        <v>938</v>
      </c>
      <c r="O641">
        <f t="shared" si="36"/>
        <v>0.97861100189884154</v>
      </c>
      <c r="P641">
        <f t="shared" si="37"/>
        <v>0.98515290538067957</v>
      </c>
      <c r="Q641">
        <f t="shared" si="38"/>
        <v>0.98515290538067957</v>
      </c>
    </row>
    <row r="642" spans="3:17">
      <c r="C642">
        <v>837</v>
      </c>
      <c r="D642">
        <v>99.264224298060284</v>
      </c>
      <c r="E642">
        <v>99.416691719239992</v>
      </c>
      <c r="F642">
        <v>837</v>
      </c>
      <c r="G642">
        <f t="shared" si="39"/>
        <v>98.533862254956233</v>
      </c>
      <c r="H642">
        <f t="shared" si="39"/>
        <v>98.83678592398401</v>
      </c>
      <c r="I642" s="30">
        <v>99.130879916127697</v>
      </c>
      <c r="J642">
        <v>99.130879916127697</v>
      </c>
      <c r="K642">
        <v>98.680177727040544</v>
      </c>
      <c r="N642">
        <v>939</v>
      </c>
      <c r="O642">
        <f t="shared" si="36"/>
        <v>0.97863761048670173</v>
      </c>
      <c r="P642">
        <f t="shared" si="37"/>
        <v>0.98635188666217877</v>
      </c>
      <c r="Q642">
        <f t="shared" si="38"/>
        <v>0.98635188666217877</v>
      </c>
    </row>
    <row r="643" spans="3:17">
      <c r="C643">
        <v>838</v>
      </c>
      <c r="D643">
        <v>99.259048623867159</v>
      </c>
      <c r="E643">
        <v>99.462387794249992</v>
      </c>
      <c r="F643">
        <v>838</v>
      </c>
      <c r="G643">
        <f t="shared" si="39"/>
        <v>98.523587337152264</v>
      </c>
      <c r="H643">
        <f t="shared" si="39"/>
        <v>98.927665857337715</v>
      </c>
      <c r="I643" s="30">
        <v>98.522375065946633</v>
      </c>
      <c r="J643">
        <v>98.522375065946633</v>
      </c>
      <c r="K643">
        <v>98.813217221700612</v>
      </c>
      <c r="N643">
        <v>940</v>
      </c>
      <c r="O643">
        <f t="shared" si="36"/>
        <v>0.9784620091439461</v>
      </c>
      <c r="P643">
        <f t="shared" si="37"/>
        <v>0.98555777245654086</v>
      </c>
      <c r="Q643">
        <f t="shared" si="38"/>
        <v>0.98555777245654086</v>
      </c>
    </row>
    <row r="644" spans="3:17">
      <c r="C644">
        <v>839</v>
      </c>
      <c r="D644">
        <v>99.242763449002283</v>
      </c>
      <c r="E644">
        <v>99.26963921270999</v>
      </c>
      <c r="F644">
        <v>839</v>
      </c>
      <c r="G644">
        <f t="shared" si="39"/>
        <v>98.491260969946225</v>
      </c>
      <c r="H644">
        <f t="shared" si="39"/>
        <v>98.544612694216099</v>
      </c>
      <c r="I644" s="30">
        <v>98.488529260602789</v>
      </c>
      <c r="J644">
        <v>98.488529260602789</v>
      </c>
      <c r="K644">
        <v>98.516847798641905</v>
      </c>
      <c r="N644">
        <v>941</v>
      </c>
      <c r="O644">
        <f t="shared" ref="O644:O707" si="40">G746/100</f>
        <v>0.97754940073063212</v>
      </c>
      <c r="P644">
        <f t="shared" ref="P644:P707" si="41">K746/100</f>
        <v>0.98558525081899273</v>
      </c>
      <c r="Q644">
        <f t="shared" ref="Q644:Q707" si="42">K746/100</f>
        <v>0.98558525081899273</v>
      </c>
    </row>
    <row r="645" spans="3:17">
      <c r="C645">
        <v>840</v>
      </c>
      <c r="D645">
        <v>99.218491358680836</v>
      </c>
      <c r="E645">
        <v>99.49964847087</v>
      </c>
      <c r="F645">
        <v>840</v>
      </c>
      <c r="G645">
        <f t="shared" si="39"/>
        <v>98.443090274926234</v>
      </c>
      <c r="H645">
        <f t="shared" si="39"/>
        <v>99.001800458267013</v>
      </c>
      <c r="I645" s="30">
        <v>98.805656041567005</v>
      </c>
      <c r="J645">
        <v>98.805656041567005</v>
      </c>
      <c r="K645">
        <v>98.795279820981008</v>
      </c>
      <c r="N645">
        <v>942</v>
      </c>
      <c r="O645">
        <f t="shared" si="40"/>
        <v>0.97805548144271759</v>
      </c>
      <c r="P645">
        <f t="shared" si="41"/>
        <v>0.98546235437339536</v>
      </c>
      <c r="Q645">
        <f t="shared" si="42"/>
        <v>0.98546235437339536</v>
      </c>
    </row>
    <row r="646" spans="3:17">
      <c r="C646">
        <v>841</v>
      </c>
      <c r="D646">
        <v>99.217020420688868</v>
      </c>
      <c r="E646">
        <v>99.293401564974999</v>
      </c>
      <c r="F646">
        <v>841</v>
      </c>
      <c r="G646">
        <f t="shared" ref="G646:H709" si="43">(D646/100)^2*100</f>
        <v>98.440171411593923</v>
      </c>
      <c r="H646">
        <f t="shared" si="43"/>
        <v>98.591795943433809</v>
      </c>
      <c r="I646" s="30">
        <v>98.552256441990949</v>
      </c>
      <c r="J646">
        <v>98.552256441990949</v>
      </c>
      <c r="K646">
        <v>98.640701794253971</v>
      </c>
      <c r="N646">
        <v>943</v>
      </c>
      <c r="O646">
        <f t="shared" si="40"/>
        <v>0.97799628903695635</v>
      </c>
      <c r="P646">
        <f t="shared" si="41"/>
        <v>0.98489960200294335</v>
      </c>
      <c r="Q646">
        <f t="shared" si="42"/>
        <v>0.98489960200294335</v>
      </c>
    </row>
    <row r="647" spans="3:17">
      <c r="C647">
        <v>842</v>
      </c>
      <c r="D647">
        <v>99.194010143327404</v>
      </c>
      <c r="E647">
        <v>99.380505991305</v>
      </c>
      <c r="F647">
        <v>842</v>
      </c>
      <c r="G647">
        <f t="shared" si="43"/>
        <v>98.394516483145395</v>
      </c>
      <c r="H647">
        <f t="shared" si="43"/>
        <v>98.764849710878082</v>
      </c>
      <c r="I647" s="30">
        <v>98.660601042285535</v>
      </c>
      <c r="J647">
        <v>98.660601042285535</v>
      </c>
      <c r="K647">
        <v>98.716399680607495</v>
      </c>
      <c r="N647">
        <v>944</v>
      </c>
      <c r="O647">
        <f t="shared" si="40"/>
        <v>0.97795348854513453</v>
      </c>
      <c r="P647">
        <f t="shared" si="41"/>
        <v>0.98589905790374999</v>
      </c>
      <c r="Q647">
        <f t="shared" si="42"/>
        <v>0.98589905790374999</v>
      </c>
    </row>
    <row r="648" spans="3:17">
      <c r="C648">
        <v>843</v>
      </c>
      <c r="D648">
        <v>99.236964406571133</v>
      </c>
      <c r="E648">
        <v>99.326761246149999</v>
      </c>
      <c r="F648">
        <v>843</v>
      </c>
      <c r="G648">
        <f t="shared" si="43"/>
        <v>98.479751046310668</v>
      </c>
      <c r="H648">
        <f t="shared" si="43"/>
        <v>98.658054996496844</v>
      </c>
      <c r="I648" s="30">
        <v>99.026561542253262</v>
      </c>
      <c r="J648">
        <v>99.026561542253262</v>
      </c>
      <c r="K648">
        <v>98.6881928956292</v>
      </c>
      <c r="N648">
        <v>945</v>
      </c>
      <c r="O648">
        <f t="shared" si="40"/>
        <v>0.97720349903121861</v>
      </c>
      <c r="P648">
        <f t="shared" si="41"/>
        <v>0.98484348108752906</v>
      </c>
      <c r="Q648">
        <f t="shared" si="42"/>
        <v>0.98484348108752906</v>
      </c>
    </row>
    <row r="649" spans="3:17">
      <c r="C649">
        <v>844</v>
      </c>
      <c r="D649">
        <v>99.221630946001142</v>
      </c>
      <c r="E649">
        <v>99.454768825824999</v>
      </c>
      <c r="F649">
        <v>844</v>
      </c>
      <c r="G649">
        <f t="shared" si="43"/>
        <v>98.449320475844502</v>
      </c>
      <c r="H649">
        <f t="shared" si="43"/>
        <v>98.91251042198293</v>
      </c>
      <c r="I649" s="30">
        <v>98.963386308690943</v>
      </c>
      <c r="J649">
        <v>98.963386308690943</v>
      </c>
      <c r="K649">
        <v>98.773490753942838</v>
      </c>
      <c r="N649">
        <v>946</v>
      </c>
      <c r="O649">
        <f t="shared" si="40"/>
        <v>0.97720384916177327</v>
      </c>
      <c r="P649">
        <f t="shared" si="41"/>
        <v>0.98504996022123992</v>
      </c>
      <c r="Q649">
        <f t="shared" si="42"/>
        <v>0.98504996022123992</v>
      </c>
    </row>
    <row r="650" spans="3:17">
      <c r="C650">
        <v>845</v>
      </c>
      <c r="D650">
        <v>99.235540176478267</v>
      </c>
      <c r="E650">
        <v>99.182077226670003</v>
      </c>
      <c r="F650">
        <v>845</v>
      </c>
      <c r="G650">
        <f t="shared" si="43"/>
        <v>98.476924341174325</v>
      </c>
      <c r="H650">
        <f t="shared" si="43"/>
        <v>98.370844429971328</v>
      </c>
      <c r="I650" s="30">
        <v>98.869414190821516</v>
      </c>
      <c r="J650">
        <v>98.869414190821516</v>
      </c>
      <c r="K650">
        <v>98.802858651124438</v>
      </c>
      <c r="N650">
        <v>947</v>
      </c>
      <c r="O650">
        <f t="shared" si="40"/>
        <v>0.97801093899738745</v>
      </c>
      <c r="P650">
        <f t="shared" si="41"/>
        <v>0.98400997594610051</v>
      </c>
      <c r="Q650">
        <f t="shared" si="42"/>
        <v>0.98400997594610051</v>
      </c>
    </row>
    <row r="651" spans="3:17">
      <c r="C651">
        <v>846</v>
      </c>
      <c r="D651">
        <v>99.25517050631656</v>
      </c>
      <c r="E651">
        <v>99.531833945040006</v>
      </c>
      <c r="F651">
        <v>846</v>
      </c>
      <c r="G651">
        <f t="shared" si="43"/>
        <v>98.515888722379728</v>
      </c>
      <c r="H651">
        <f t="shared" si="43"/>
        <v>99.065859684630169</v>
      </c>
      <c r="I651" s="30">
        <v>98.875875688096428</v>
      </c>
      <c r="J651">
        <v>98.875875688096428</v>
      </c>
      <c r="K651">
        <v>98.733057937212081</v>
      </c>
      <c r="N651">
        <v>948</v>
      </c>
      <c r="O651">
        <f t="shared" si="40"/>
        <v>0.97723280008629276</v>
      </c>
      <c r="P651">
        <f t="shared" si="41"/>
        <v>0.98426112419710177</v>
      </c>
      <c r="Q651">
        <f t="shared" si="42"/>
        <v>0.98426112419710177</v>
      </c>
    </row>
    <row r="652" spans="3:17">
      <c r="C652">
        <v>847</v>
      </c>
      <c r="D652">
        <v>99.255764169697144</v>
      </c>
      <c r="E652">
        <v>99.398742977310008</v>
      </c>
      <c r="F652">
        <v>847</v>
      </c>
      <c r="G652">
        <f t="shared" si="43"/>
        <v>98.517067209105363</v>
      </c>
      <c r="H652">
        <f t="shared" si="43"/>
        <v>98.801101054693348</v>
      </c>
      <c r="I652" s="30">
        <v>98.746781744640259</v>
      </c>
      <c r="J652">
        <v>98.746781744640259</v>
      </c>
      <c r="K652">
        <v>98.863863456901299</v>
      </c>
      <c r="N652">
        <v>949</v>
      </c>
      <c r="O652">
        <f t="shared" si="40"/>
        <v>0.97757053926058035</v>
      </c>
      <c r="P652">
        <f t="shared" si="41"/>
        <v>0.98438941259117885</v>
      </c>
      <c r="Q652">
        <f t="shared" si="42"/>
        <v>0.98438941259117885</v>
      </c>
    </row>
    <row r="653" spans="3:17">
      <c r="C653">
        <v>848</v>
      </c>
      <c r="D653">
        <v>99.276917207812275</v>
      </c>
      <c r="E653">
        <v>99.384804819869998</v>
      </c>
      <c r="F653">
        <v>848</v>
      </c>
      <c r="G653">
        <f t="shared" si="43"/>
        <v>98.559062902868135</v>
      </c>
      <c r="H653">
        <f t="shared" si="43"/>
        <v>98.773394290836549</v>
      </c>
      <c r="I653" s="30">
        <v>98.6469462136929</v>
      </c>
      <c r="J653">
        <v>98.6469462136929</v>
      </c>
      <c r="K653">
        <v>98.727389199890922</v>
      </c>
      <c r="N653">
        <v>950</v>
      </c>
      <c r="O653">
        <f t="shared" si="40"/>
        <v>0.97653695271859386</v>
      </c>
      <c r="P653">
        <f t="shared" si="41"/>
        <v>0.98329997293746874</v>
      </c>
      <c r="Q653">
        <f t="shared" si="42"/>
        <v>0.98329997293746874</v>
      </c>
    </row>
    <row r="654" spans="3:17">
      <c r="C654">
        <v>849</v>
      </c>
      <c r="D654">
        <v>99.186438585380003</v>
      </c>
      <c r="E654">
        <v>99.276663469140004</v>
      </c>
      <c r="F654">
        <v>849</v>
      </c>
      <c r="G654">
        <f t="shared" si="43"/>
        <v>98.379495992513583</v>
      </c>
      <c r="H654">
        <f t="shared" si="43"/>
        <v>98.558559095648775</v>
      </c>
      <c r="I654" s="30">
        <v>99.19488835430198</v>
      </c>
      <c r="J654">
        <v>99.19488835430198</v>
      </c>
      <c r="K654">
        <v>98.805037811278439</v>
      </c>
      <c r="N654">
        <v>951</v>
      </c>
      <c r="O654">
        <f t="shared" si="40"/>
        <v>0.97701220313082748</v>
      </c>
      <c r="P654">
        <f t="shared" si="41"/>
        <v>0.98460739669743802</v>
      </c>
      <c r="Q654">
        <f t="shared" si="42"/>
        <v>0.98460739669743802</v>
      </c>
    </row>
    <row r="655" spans="3:17">
      <c r="C655">
        <v>850</v>
      </c>
      <c r="D655">
        <v>99.247669768261716</v>
      </c>
      <c r="E655">
        <v>99.394829421549986</v>
      </c>
      <c r="F655">
        <v>850</v>
      </c>
      <c r="G655">
        <f t="shared" si="43"/>
        <v>98.500999544299304</v>
      </c>
      <c r="H655">
        <f t="shared" si="43"/>
        <v>98.793321157390196</v>
      </c>
      <c r="I655" s="30">
        <v>98.859635856523937</v>
      </c>
      <c r="J655">
        <v>98.859635856523937</v>
      </c>
      <c r="K655">
        <v>98.917156288351336</v>
      </c>
      <c r="N655">
        <v>952</v>
      </c>
      <c r="O655">
        <f t="shared" si="40"/>
        <v>0.97634105490873901</v>
      </c>
      <c r="P655">
        <f t="shared" si="41"/>
        <v>0.98309835663305833</v>
      </c>
      <c r="Q655">
        <f t="shared" si="42"/>
        <v>0.98309835663305833</v>
      </c>
    </row>
    <row r="656" spans="3:17">
      <c r="C656">
        <v>851</v>
      </c>
      <c r="D656">
        <v>99.252912521182566</v>
      </c>
      <c r="E656">
        <v>99.20659267356001</v>
      </c>
      <c r="F656">
        <v>851</v>
      </c>
      <c r="G656">
        <f t="shared" si="43"/>
        <v>98.511406439375193</v>
      </c>
      <c r="H656">
        <f t="shared" si="43"/>
        <v>98.419480298976509</v>
      </c>
      <c r="I656" s="30">
        <v>98.503523457011028</v>
      </c>
      <c r="J656">
        <v>98.503523457011028</v>
      </c>
      <c r="K656">
        <v>98.733603994334359</v>
      </c>
      <c r="N656">
        <v>953</v>
      </c>
      <c r="O656">
        <f t="shared" si="40"/>
        <v>0.97704845403108143</v>
      </c>
      <c r="P656">
        <f t="shared" si="41"/>
        <v>0.98333211506291962</v>
      </c>
      <c r="Q656">
        <f t="shared" si="42"/>
        <v>0.98333211506291962</v>
      </c>
    </row>
    <row r="657" spans="3:17">
      <c r="C657">
        <v>852</v>
      </c>
      <c r="D657">
        <v>99.223956643110839</v>
      </c>
      <c r="E657">
        <v>99.475208721629997</v>
      </c>
      <c r="F657">
        <v>852</v>
      </c>
      <c r="G657">
        <f t="shared" si="43"/>
        <v>98.45393571913938</v>
      </c>
      <c r="H657">
        <f t="shared" si="43"/>
        <v>98.953171502118522</v>
      </c>
      <c r="I657" s="30">
        <v>98.872805093086953</v>
      </c>
      <c r="J657">
        <v>98.872805093086953</v>
      </c>
      <c r="K657">
        <v>98.808002313691205</v>
      </c>
      <c r="N657">
        <v>954</v>
      </c>
      <c r="O657">
        <f t="shared" si="40"/>
        <v>0.97708167264199863</v>
      </c>
      <c r="P657">
        <f t="shared" si="41"/>
        <v>0.98366606364477194</v>
      </c>
      <c r="Q657">
        <f t="shared" si="42"/>
        <v>0.98366606364477194</v>
      </c>
    </row>
    <row r="658" spans="3:17">
      <c r="C658">
        <v>853</v>
      </c>
      <c r="D658">
        <v>99.191800867083671</v>
      </c>
      <c r="E658">
        <v>99.375317562269998</v>
      </c>
      <c r="F658">
        <v>853</v>
      </c>
      <c r="G658">
        <f t="shared" si="43"/>
        <v>98.390133592551791</v>
      </c>
      <c r="H658">
        <f t="shared" si="43"/>
        <v>98.754537406020077</v>
      </c>
      <c r="I658" s="30">
        <v>98.661241269992075</v>
      </c>
      <c r="J658">
        <v>98.661241269992075</v>
      </c>
      <c r="K658">
        <v>98.823844277274247</v>
      </c>
      <c r="N658">
        <v>955</v>
      </c>
      <c r="O658">
        <f t="shared" si="40"/>
        <v>0.97619718906549646</v>
      </c>
      <c r="P658">
        <f t="shared" si="41"/>
        <v>0.98384925092679809</v>
      </c>
      <c r="Q658">
        <f t="shared" si="42"/>
        <v>0.98384925092679809</v>
      </c>
    </row>
    <row r="659" spans="3:17">
      <c r="C659">
        <v>854</v>
      </c>
      <c r="D659">
        <v>99.213225148071416</v>
      </c>
      <c r="E659">
        <v>99.24838519197499</v>
      </c>
      <c r="F659">
        <v>854</v>
      </c>
      <c r="G659">
        <f t="shared" si="43"/>
        <v>98.432640442819107</v>
      </c>
      <c r="H659">
        <f t="shared" si="43"/>
        <v>98.502419632146399</v>
      </c>
      <c r="I659" s="30">
        <v>99.04155724212049</v>
      </c>
      <c r="J659">
        <v>99.04155724212049</v>
      </c>
      <c r="K659">
        <v>98.851896396126122</v>
      </c>
      <c r="N659">
        <v>956</v>
      </c>
      <c r="O659">
        <f t="shared" si="40"/>
        <v>0.97619661380176259</v>
      </c>
      <c r="P659">
        <f t="shared" si="41"/>
        <v>0.98456772647147417</v>
      </c>
      <c r="Q659">
        <f t="shared" si="42"/>
        <v>0.98456772647147417</v>
      </c>
    </row>
    <row r="660" spans="3:17">
      <c r="C660">
        <v>855</v>
      </c>
      <c r="D660">
        <v>99.153632245599709</v>
      </c>
      <c r="E660">
        <v>99.350903607285005</v>
      </c>
      <c r="F660">
        <v>855</v>
      </c>
      <c r="G660">
        <f t="shared" si="43"/>
        <v>98.314427874956294</v>
      </c>
      <c r="H660">
        <f t="shared" si="43"/>
        <v>98.706020475840361</v>
      </c>
      <c r="I660" s="30">
        <v>98.510564280921869</v>
      </c>
      <c r="J660">
        <v>98.510564280921869</v>
      </c>
      <c r="K660">
        <v>98.800153812861268</v>
      </c>
      <c r="N660">
        <v>957</v>
      </c>
      <c r="O660">
        <f t="shared" si="40"/>
        <v>0.97772911557395037</v>
      </c>
      <c r="P660">
        <f t="shared" si="41"/>
        <v>0.98172049244288706</v>
      </c>
      <c r="Q660">
        <f t="shared" si="42"/>
        <v>0.98172049244288706</v>
      </c>
    </row>
    <row r="661" spans="3:17">
      <c r="C661">
        <v>856</v>
      </c>
      <c r="D661">
        <v>99.228776202556858</v>
      </c>
      <c r="E661">
        <v>99.234467304735006</v>
      </c>
      <c r="F661">
        <v>856</v>
      </c>
      <c r="G661">
        <f t="shared" si="43"/>
        <v>98.463500266571131</v>
      </c>
      <c r="H661">
        <f t="shared" si="43"/>
        <v>98.474795012545215</v>
      </c>
      <c r="I661" s="30">
        <v>99.27342164853161</v>
      </c>
      <c r="J661">
        <v>99.27342164853161</v>
      </c>
      <c r="K661">
        <v>98.836585783142496</v>
      </c>
      <c r="N661">
        <v>958</v>
      </c>
      <c r="O661">
        <f t="shared" si="40"/>
        <v>0.97605815767139104</v>
      </c>
      <c r="P661">
        <f t="shared" si="41"/>
        <v>0.98448187759837869</v>
      </c>
      <c r="Q661">
        <f t="shared" si="42"/>
        <v>0.98448187759837869</v>
      </c>
    </row>
    <row r="662" spans="3:17">
      <c r="C662">
        <v>857</v>
      </c>
      <c r="D662">
        <v>99.147717386923688</v>
      </c>
      <c r="E662">
        <v>99.485131280909997</v>
      </c>
      <c r="F662">
        <v>857</v>
      </c>
      <c r="G662">
        <f t="shared" si="43"/>
        <v>98.302698630372888</v>
      </c>
      <c r="H662">
        <f t="shared" si="43"/>
        <v>98.972913459798974</v>
      </c>
      <c r="I662" s="30">
        <v>98.081513937150717</v>
      </c>
      <c r="J662">
        <v>98.081513937150717</v>
      </c>
      <c r="K662">
        <v>98.812619253675663</v>
      </c>
      <c r="N662">
        <v>959</v>
      </c>
      <c r="O662">
        <f t="shared" si="40"/>
        <v>0.9760042474756182</v>
      </c>
      <c r="P662">
        <f t="shared" si="41"/>
        <v>0.98317323345041718</v>
      </c>
      <c r="Q662">
        <f t="shared" si="42"/>
        <v>0.98317323345041718</v>
      </c>
    </row>
    <row r="663" spans="3:17">
      <c r="C663">
        <v>858</v>
      </c>
      <c r="D663">
        <v>99.187168283064565</v>
      </c>
      <c r="E663">
        <v>99.246652532385014</v>
      </c>
      <c r="F663">
        <v>858</v>
      </c>
      <c r="G663">
        <f t="shared" si="43"/>
        <v>98.380943520129691</v>
      </c>
      <c r="H663">
        <f t="shared" si="43"/>
        <v>98.498980388839655</v>
      </c>
      <c r="I663" s="30">
        <v>99.105165623085313</v>
      </c>
      <c r="J663">
        <v>99.105165623085313</v>
      </c>
      <c r="K663">
        <v>98.584825796975665</v>
      </c>
      <c r="N663">
        <v>960</v>
      </c>
      <c r="O663">
        <f t="shared" si="40"/>
        <v>0.97642653666216606</v>
      </c>
      <c r="P663">
        <f t="shared" si="41"/>
        <v>0.98444243909123941</v>
      </c>
      <c r="Q663">
        <f t="shared" si="42"/>
        <v>0.98444243909123941</v>
      </c>
    </row>
    <row r="664" spans="3:17">
      <c r="C664">
        <v>859</v>
      </c>
      <c r="D664">
        <v>99.178319881075979</v>
      </c>
      <c r="E664">
        <v>99.363620555755006</v>
      </c>
      <c r="F664">
        <v>859</v>
      </c>
      <c r="G664">
        <f t="shared" si="43"/>
        <v>98.363391344330324</v>
      </c>
      <c r="H664">
        <f t="shared" si="43"/>
        <v>98.731290899480584</v>
      </c>
      <c r="I664" s="30">
        <v>98.638948971764279</v>
      </c>
      <c r="J664">
        <v>98.638948971764279</v>
      </c>
      <c r="K664">
        <v>99.021131155481768</v>
      </c>
      <c r="N664">
        <v>961</v>
      </c>
      <c r="O664">
        <f t="shared" si="40"/>
        <v>0.97649846289781961</v>
      </c>
      <c r="P664">
        <f t="shared" si="41"/>
        <v>0.98273631629495284</v>
      </c>
      <c r="Q664">
        <f t="shared" si="42"/>
        <v>0.98273631629495284</v>
      </c>
    </row>
    <row r="665" spans="3:17">
      <c r="C665">
        <v>860</v>
      </c>
      <c r="D665">
        <v>99.211012275932831</v>
      </c>
      <c r="E665">
        <v>99.205339847664987</v>
      </c>
      <c r="F665">
        <v>860</v>
      </c>
      <c r="G665">
        <f t="shared" si="43"/>
        <v>98.42824956815295</v>
      </c>
      <c r="H665">
        <f t="shared" si="43"/>
        <v>98.416994542907062</v>
      </c>
      <c r="I665" s="30">
        <v>98.677421039762351</v>
      </c>
      <c r="J665">
        <v>98.677421039762351</v>
      </c>
      <c r="K665">
        <v>98.571554226019202</v>
      </c>
      <c r="N665">
        <v>962</v>
      </c>
      <c r="O665">
        <f t="shared" si="40"/>
        <v>0.97634351333024672</v>
      </c>
      <c r="P665">
        <f t="shared" si="41"/>
        <v>0.98489199731184673</v>
      </c>
      <c r="Q665">
        <f t="shared" si="42"/>
        <v>0.98489199731184673</v>
      </c>
    </row>
    <row r="666" spans="3:17">
      <c r="C666">
        <v>861</v>
      </c>
      <c r="D666">
        <v>99.135921086452839</v>
      </c>
      <c r="E666">
        <v>99.317861404734998</v>
      </c>
      <c r="F666">
        <v>861</v>
      </c>
      <c r="G666">
        <f t="shared" si="43"/>
        <v>98.279308496594041</v>
      </c>
      <c r="H666">
        <f t="shared" si="43"/>
        <v>98.640375940101492</v>
      </c>
      <c r="I666" s="30">
        <v>98.241752494707796</v>
      </c>
      <c r="J666">
        <v>98.241752494707796</v>
      </c>
      <c r="K666">
        <v>98.807140250869779</v>
      </c>
      <c r="N666">
        <v>963</v>
      </c>
      <c r="O666">
        <f t="shared" si="40"/>
        <v>0.97559677208038509</v>
      </c>
      <c r="P666">
        <f t="shared" si="41"/>
        <v>0.98302608548240533</v>
      </c>
      <c r="Q666">
        <f t="shared" si="42"/>
        <v>0.98302608548240533</v>
      </c>
    </row>
    <row r="667" spans="3:17">
      <c r="C667">
        <v>862</v>
      </c>
      <c r="D667">
        <v>99.163248394425139</v>
      </c>
      <c r="E667">
        <v>99.261133223629997</v>
      </c>
      <c r="F667">
        <v>862</v>
      </c>
      <c r="G667">
        <f t="shared" si="43"/>
        <v>98.333498321344607</v>
      </c>
      <c r="H667">
        <f t="shared" si="43"/>
        <v>98.527725688392223</v>
      </c>
      <c r="I667" s="30">
        <v>98.839871534581974</v>
      </c>
      <c r="J667">
        <v>98.839871534581974</v>
      </c>
      <c r="K667">
        <v>98.530909385368929</v>
      </c>
      <c r="N667">
        <v>964</v>
      </c>
      <c r="O667">
        <f t="shared" si="40"/>
        <v>0.976184957597383</v>
      </c>
      <c r="P667">
        <f t="shared" si="41"/>
        <v>0.98383617839414894</v>
      </c>
      <c r="Q667">
        <f t="shared" si="42"/>
        <v>0.98383617839414894</v>
      </c>
    </row>
    <row r="668" spans="3:17">
      <c r="C668">
        <v>863</v>
      </c>
      <c r="D668">
        <v>99.17362153335057</v>
      </c>
      <c r="E668">
        <v>99.288504301030002</v>
      </c>
      <c r="F668">
        <v>863</v>
      </c>
      <c r="G668">
        <f t="shared" si="43"/>
        <v>98.354072080402545</v>
      </c>
      <c r="H668">
        <f t="shared" si="43"/>
        <v>98.582070863356535</v>
      </c>
      <c r="I668" s="30">
        <v>98.192276939178782</v>
      </c>
      <c r="J668">
        <v>98.192276939178782</v>
      </c>
      <c r="K668">
        <v>98.791566342522017</v>
      </c>
      <c r="N668">
        <v>965</v>
      </c>
      <c r="O668">
        <f t="shared" si="40"/>
        <v>0.97516784898770992</v>
      </c>
      <c r="P668">
        <f t="shared" si="41"/>
        <v>0.98452692879795844</v>
      </c>
      <c r="Q668">
        <f t="shared" si="42"/>
        <v>0.98452692879795844</v>
      </c>
    </row>
    <row r="669" spans="3:17">
      <c r="C669">
        <v>864</v>
      </c>
      <c r="D669">
        <v>99.153632156087383</v>
      </c>
      <c r="E669">
        <v>99.143380133625016</v>
      </c>
      <c r="F669">
        <v>864</v>
      </c>
      <c r="G669">
        <f t="shared" si="43"/>
        <v>98.314427697446845</v>
      </c>
      <c r="H669">
        <f t="shared" si="43"/>
        <v>98.294098243204715</v>
      </c>
      <c r="I669" s="30">
        <v>98.711749515594676</v>
      </c>
      <c r="J669">
        <v>98.711749515594676</v>
      </c>
      <c r="K669">
        <v>98.484633183419461</v>
      </c>
      <c r="N669">
        <v>966</v>
      </c>
      <c r="O669">
        <f t="shared" si="40"/>
        <v>0.97621070301949142</v>
      </c>
      <c r="P669">
        <f t="shared" si="41"/>
        <v>0.98369114561077042</v>
      </c>
      <c r="Q669">
        <f t="shared" si="42"/>
        <v>0.98369114561077042</v>
      </c>
    </row>
    <row r="670" spans="3:17">
      <c r="C670">
        <v>865</v>
      </c>
      <c r="D670">
        <v>99.136509324984544</v>
      </c>
      <c r="E670">
        <v>99.35095121812499</v>
      </c>
      <c r="F670">
        <v>865</v>
      </c>
      <c r="G670">
        <f t="shared" si="43"/>
        <v>98.280474811427482</v>
      </c>
      <c r="H670">
        <f t="shared" si="43"/>
        <v>98.706115079462521</v>
      </c>
      <c r="I670" s="30">
        <v>98.649494850723016</v>
      </c>
      <c r="J670">
        <v>98.649494850723016</v>
      </c>
      <c r="K670">
        <v>98.749044474111543</v>
      </c>
      <c r="N670">
        <v>967</v>
      </c>
      <c r="O670">
        <f t="shared" si="40"/>
        <v>0.97564824908210146</v>
      </c>
      <c r="P670">
        <f t="shared" si="41"/>
        <v>0.98396486681093731</v>
      </c>
      <c r="Q670">
        <f t="shared" si="42"/>
        <v>0.98396486681093731</v>
      </c>
    </row>
    <row r="671" spans="3:17">
      <c r="C671">
        <v>866</v>
      </c>
      <c r="D671">
        <v>99.101134735389721</v>
      </c>
      <c r="E671">
        <v>99.342425051264996</v>
      </c>
      <c r="F671">
        <v>866</v>
      </c>
      <c r="G671">
        <f t="shared" si="43"/>
        <v>98.210349058418672</v>
      </c>
      <c r="H671">
        <f t="shared" si="43"/>
        <v>98.689174150662026</v>
      </c>
      <c r="I671" s="30">
        <v>98.501315813466547</v>
      </c>
      <c r="J671">
        <v>98.501315813466547</v>
      </c>
      <c r="K671">
        <v>98.582868453062019</v>
      </c>
      <c r="N671">
        <v>968</v>
      </c>
      <c r="O671">
        <f t="shared" si="40"/>
        <v>0.97677725960454931</v>
      </c>
      <c r="P671">
        <f t="shared" si="41"/>
        <v>0.98383077256035434</v>
      </c>
      <c r="Q671">
        <f t="shared" si="42"/>
        <v>0.98383077256035434</v>
      </c>
    </row>
    <row r="672" spans="3:17">
      <c r="C672">
        <v>867</v>
      </c>
      <c r="D672">
        <v>99.135350302895134</v>
      </c>
      <c r="E672">
        <v>99.26220212978501</v>
      </c>
      <c r="F672">
        <v>867</v>
      </c>
      <c r="G672">
        <f t="shared" si="43"/>
        <v>98.278176796777288</v>
      </c>
      <c r="H672">
        <f t="shared" si="43"/>
        <v>98.529847716542946</v>
      </c>
      <c r="I672" s="30">
        <v>98.539376648546451</v>
      </c>
      <c r="J672">
        <v>98.539376648546451</v>
      </c>
      <c r="K672">
        <v>98.558541414850438</v>
      </c>
      <c r="N672">
        <v>969</v>
      </c>
      <c r="O672">
        <f t="shared" si="40"/>
        <v>0.9744393812258888</v>
      </c>
      <c r="P672">
        <f t="shared" si="41"/>
        <v>0.98581380995376844</v>
      </c>
      <c r="Q672">
        <f t="shared" si="42"/>
        <v>0.98581380995376844</v>
      </c>
    </row>
    <row r="673" spans="3:17">
      <c r="C673">
        <v>868</v>
      </c>
      <c r="D673">
        <v>99.115854406552856</v>
      </c>
      <c r="E673">
        <v>99.33992745046001</v>
      </c>
      <c r="F673">
        <v>868</v>
      </c>
      <c r="G673">
        <f t="shared" si="43"/>
        <v>98.239525947409845</v>
      </c>
      <c r="H673">
        <f t="shared" si="43"/>
        <v>98.684211858626583</v>
      </c>
      <c r="I673" s="30">
        <v>98.288525091273826</v>
      </c>
      <c r="J673">
        <v>98.288525091273826</v>
      </c>
      <c r="K673">
        <v>98.502765274585855</v>
      </c>
      <c r="N673">
        <v>970</v>
      </c>
      <c r="O673">
        <f t="shared" si="40"/>
        <v>0.97608025563030121</v>
      </c>
      <c r="P673">
        <f t="shared" si="41"/>
        <v>0.98350836639558803</v>
      </c>
      <c r="Q673">
        <f t="shared" si="42"/>
        <v>0.98350836639558803</v>
      </c>
    </row>
    <row r="674" spans="3:17">
      <c r="C674">
        <v>869</v>
      </c>
      <c r="D674">
        <v>99.123451398319688</v>
      </c>
      <c r="E674">
        <v>99.295404010059997</v>
      </c>
      <c r="F674">
        <v>869</v>
      </c>
      <c r="G674">
        <f t="shared" si="43"/>
        <v>98.25458617115045</v>
      </c>
      <c r="H674">
        <f t="shared" si="43"/>
        <v>98.59577257521039</v>
      </c>
      <c r="I674" s="30">
        <v>98.904293473561538</v>
      </c>
      <c r="J674">
        <v>98.904293473561538</v>
      </c>
      <c r="K674">
        <v>98.647450733373788</v>
      </c>
      <c r="N674">
        <v>971</v>
      </c>
      <c r="O674">
        <f t="shared" si="40"/>
        <v>0.9754882903670038</v>
      </c>
      <c r="P674">
        <f t="shared" si="41"/>
        <v>0.98464847137522438</v>
      </c>
      <c r="Q674">
        <f t="shared" si="42"/>
        <v>0.98464847137522438</v>
      </c>
    </row>
    <row r="675" spans="3:17">
      <c r="C675">
        <v>870</v>
      </c>
      <c r="D675">
        <v>99.115814920216849</v>
      </c>
      <c r="E675">
        <v>99.355731805390008</v>
      </c>
      <c r="F675">
        <v>870</v>
      </c>
      <c r="G675">
        <f t="shared" si="43"/>
        <v>98.239447672986813</v>
      </c>
      <c r="H675">
        <f t="shared" si="43"/>
        <v>98.715614425845885</v>
      </c>
      <c r="I675" s="30">
        <v>98.487397177874442</v>
      </c>
      <c r="J675">
        <v>98.487397177874442</v>
      </c>
      <c r="K675">
        <v>98.575043354941087</v>
      </c>
      <c r="N675">
        <v>972</v>
      </c>
      <c r="O675">
        <f t="shared" si="40"/>
        <v>0.97440128198246567</v>
      </c>
      <c r="P675">
        <f t="shared" si="41"/>
        <v>0.98372337351013983</v>
      </c>
      <c r="Q675">
        <f t="shared" si="42"/>
        <v>0.98372337351013983</v>
      </c>
    </row>
    <row r="676" spans="3:17">
      <c r="C676">
        <v>871</v>
      </c>
      <c r="D676">
        <v>99.084730021936281</v>
      </c>
      <c r="E676">
        <v>99.238360833260003</v>
      </c>
      <c r="F676">
        <v>871</v>
      </c>
      <c r="G676">
        <f t="shared" si="43"/>
        <v>98.177837235200016</v>
      </c>
      <c r="H676">
        <f t="shared" si="43"/>
        <v>98.482522608723144</v>
      </c>
      <c r="I676" s="30">
        <v>98.190644490353094</v>
      </c>
      <c r="J676">
        <v>98.190644490353094</v>
      </c>
      <c r="K676">
        <v>98.403564097211742</v>
      </c>
      <c r="N676">
        <v>973</v>
      </c>
      <c r="O676">
        <f t="shared" si="40"/>
        <v>0.9748311048444378</v>
      </c>
      <c r="P676">
        <f t="shared" si="41"/>
        <v>0.98496252947649121</v>
      </c>
      <c r="Q676">
        <f t="shared" si="42"/>
        <v>0.98496252947649121</v>
      </c>
    </row>
    <row r="677" spans="3:17">
      <c r="C677">
        <v>872</v>
      </c>
      <c r="D677">
        <v>99.110944870041422</v>
      </c>
      <c r="E677">
        <v>99.317134090509995</v>
      </c>
      <c r="F677">
        <v>872</v>
      </c>
      <c r="G677">
        <f t="shared" si="43"/>
        <v>98.229793930323893</v>
      </c>
      <c r="H677">
        <f t="shared" si="43"/>
        <v>98.63893123952343</v>
      </c>
      <c r="I677" s="30">
        <v>98.753047912903355</v>
      </c>
      <c r="J677">
        <v>98.753047912903355</v>
      </c>
      <c r="K677">
        <v>98.646121485111578</v>
      </c>
      <c r="N677">
        <v>974</v>
      </c>
      <c r="O677">
        <f t="shared" si="40"/>
        <v>0.97404380545319369</v>
      </c>
      <c r="P677">
        <f t="shared" si="41"/>
        <v>0.98321573924381522</v>
      </c>
      <c r="Q677">
        <f t="shared" si="42"/>
        <v>0.98321573924381522</v>
      </c>
    </row>
    <row r="678" spans="3:17">
      <c r="C678">
        <v>873</v>
      </c>
      <c r="D678">
        <v>99.098364417043967</v>
      </c>
      <c r="E678">
        <v>99.292667073990003</v>
      </c>
      <c r="F678">
        <v>873</v>
      </c>
      <c r="G678">
        <f t="shared" si="43"/>
        <v>98.204858301332465</v>
      </c>
      <c r="H678">
        <f t="shared" si="43"/>
        <v>98.590337346662182</v>
      </c>
      <c r="I678" s="30">
        <v>98.176678720422132</v>
      </c>
      <c r="J678">
        <v>98.176678720422132</v>
      </c>
      <c r="K678">
        <v>98.399873609186514</v>
      </c>
      <c r="N678">
        <v>975</v>
      </c>
      <c r="O678">
        <f t="shared" si="40"/>
        <v>0.97431200540358853</v>
      </c>
      <c r="P678">
        <f t="shared" si="41"/>
        <v>0.98461547871705402</v>
      </c>
      <c r="Q678">
        <f t="shared" si="42"/>
        <v>0.98461547871705402</v>
      </c>
    </row>
    <row r="679" spans="3:17">
      <c r="C679">
        <v>874</v>
      </c>
      <c r="D679">
        <v>99.087407735229689</v>
      </c>
      <c r="E679">
        <v>99.177098780554999</v>
      </c>
      <c r="F679">
        <v>874</v>
      </c>
      <c r="G679">
        <f t="shared" si="43"/>
        <v>98.183143716876572</v>
      </c>
      <c r="H679">
        <f t="shared" si="43"/>
        <v>98.360969225279632</v>
      </c>
      <c r="I679" s="30">
        <v>98.416565146960593</v>
      </c>
      <c r="J679">
        <v>98.416565146960593</v>
      </c>
      <c r="K679">
        <v>98.489884665906416</v>
      </c>
      <c r="N679">
        <v>976</v>
      </c>
      <c r="O679">
        <f t="shared" si="40"/>
        <v>0.97472600430691958</v>
      </c>
      <c r="P679">
        <f t="shared" si="41"/>
        <v>0.98313916993543315</v>
      </c>
      <c r="Q679">
        <f t="shared" si="42"/>
        <v>0.98313916993543315</v>
      </c>
    </row>
    <row r="680" spans="3:17">
      <c r="C680">
        <v>875</v>
      </c>
      <c r="D680">
        <v>99.105630755543714</v>
      </c>
      <c r="E680">
        <v>99.317477707099997</v>
      </c>
      <c r="F680">
        <v>875</v>
      </c>
      <c r="G680">
        <f t="shared" si="43"/>
        <v>98.219260474541727</v>
      </c>
      <c r="H680">
        <f t="shared" si="43"/>
        <v>98.63961378100305</v>
      </c>
      <c r="I680" s="30">
        <v>98.48676677678182</v>
      </c>
      <c r="J680">
        <v>98.48676677678182</v>
      </c>
      <c r="K680">
        <v>98.513632826086166</v>
      </c>
      <c r="N680">
        <v>977</v>
      </c>
      <c r="O680">
        <f t="shared" si="40"/>
        <v>0.97472349355527887</v>
      </c>
      <c r="P680">
        <f t="shared" si="41"/>
        <v>0.98381140445944593</v>
      </c>
      <c r="Q680">
        <f t="shared" si="42"/>
        <v>0.98381140445944593</v>
      </c>
    </row>
    <row r="681" spans="3:17">
      <c r="C681">
        <v>876</v>
      </c>
      <c r="D681">
        <v>99.107934406139435</v>
      </c>
      <c r="E681">
        <v>99.148711350514986</v>
      </c>
      <c r="F681">
        <v>876</v>
      </c>
      <c r="G681">
        <f t="shared" si="43"/>
        <v>98.22382662251637</v>
      </c>
      <c r="H681">
        <f t="shared" si="43"/>
        <v>98.304669624677388</v>
      </c>
      <c r="I681" s="30">
        <v>98.346457933572381</v>
      </c>
      <c r="J681">
        <v>98.346457933572381</v>
      </c>
      <c r="K681">
        <v>98.434359534692931</v>
      </c>
      <c r="N681">
        <v>978</v>
      </c>
      <c r="O681">
        <f t="shared" si="40"/>
        <v>0.97464083435378224</v>
      </c>
      <c r="P681">
        <f t="shared" si="41"/>
        <v>0.98354722525047278</v>
      </c>
      <c r="Q681">
        <f t="shared" si="42"/>
        <v>0.98354722525047278</v>
      </c>
    </row>
    <row r="682" spans="3:17">
      <c r="C682">
        <v>877</v>
      </c>
      <c r="D682">
        <v>99.093934743222306</v>
      </c>
      <c r="E682">
        <v>99.288145707724993</v>
      </c>
      <c r="F682">
        <v>877</v>
      </c>
      <c r="G682">
        <f t="shared" si="43"/>
        <v>98.196079028939991</v>
      </c>
      <c r="H682">
        <f t="shared" si="43"/>
        <v>98.581358780784285</v>
      </c>
      <c r="I682" s="30">
        <v>98.572449189540777</v>
      </c>
      <c r="J682">
        <v>98.572449189540777</v>
      </c>
      <c r="K682">
        <v>98.519215668233002</v>
      </c>
      <c r="N682">
        <v>979</v>
      </c>
      <c r="O682">
        <f t="shared" si="40"/>
        <v>0.97362756696948638</v>
      </c>
      <c r="P682">
        <f t="shared" si="41"/>
        <v>0.98314551114986259</v>
      </c>
      <c r="Q682">
        <f t="shared" si="42"/>
        <v>0.98314551114986259</v>
      </c>
    </row>
    <row r="683" spans="3:17">
      <c r="C683">
        <v>878</v>
      </c>
      <c r="D683">
        <v>99.121479311493715</v>
      </c>
      <c r="E683">
        <v>99.264624775654994</v>
      </c>
      <c r="F683">
        <v>878</v>
      </c>
      <c r="G683">
        <f t="shared" si="43"/>
        <v>98.250676608988755</v>
      </c>
      <c r="H683">
        <f t="shared" si="43"/>
        <v>98.534657318515798</v>
      </c>
      <c r="I683" s="30">
        <v>99.18732545302386</v>
      </c>
      <c r="J683">
        <v>99.18732545302386</v>
      </c>
      <c r="K683">
        <v>98.483731620232604</v>
      </c>
      <c r="N683">
        <v>980</v>
      </c>
      <c r="O683">
        <f t="shared" si="40"/>
        <v>0.97340549655778974</v>
      </c>
      <c r="P683">
        <f t="shared" si="41"/>
        <v>0.98357533756277449</v>
      </c>
      <c r="Q683">
        <f t="shared" si="42"/>
        <v>0.98357533756277449</v>
      </c>
    </row>
    <row r="684" spans="3:17">
      <c r="C684">
        <v>879</v>
      </c>
      <c r="D684">
        <v>99.103354396076028</v>
      </c>
      <c r="E684">
        <v>99.222555426955012</v>
      </c>
      <c r="F684">
        <v>879</v>
      </c>
      <c r="G684">
        <f t="shared" si="43"/>
        <v>98.214748525542419</v>
      </c>
      <c r="H684">
        <f t="shared" si="43"/>
        <v>98.451155054551606</v>
      </c>
      <c r="I684" s="30">
        <v>98.348113672528697</v>
      </c>
      <c r="J684">
        <v>98.348113672528697</v>
      </c>
      <c r="K684">
        <v>98.659300598758406</v>
      </c>
      <c r="N684">
        <v>981</v>
      </c>
      <c r="O684">
        <f t="shared" si="40"/>
        <v>0.9747292026850094</v>
      </c>
      <c r="P684">
        <f t="shared" si="41"/>
        <v>0.98177354569768682</v>
      </c>
      <c r="Q684">
        <f t="shared" si="42"/>
        <v>0.98177354569768682</v>
      </c>
    </row>
    <row r="685" spans="3:17">
      <c r="C685">
        <v>880</v>
      </c>
      <c r="D685">
        <v>99.124263131534022</v>
      </c>
      <c r="E685">
        <v>99.213989746715001</v>
      </c>
      <c r="F685">
        <v>880</v>
      </c>
      <c r="G685">
        <f t="shared" si="43"/>
        <v>98.256195413695949</v>
      </c>
      <c r="H685">
        <f t="shared" si="43"/>
        <v>98.434157614612701</v>
      </c>
      <c r="I685" s="30">
        <v>98.718934974309008</v>
      </c>
      <c r="J685">
        <v>98.718934974309008</v>
      </c>
      <c r="K685">
        <v>98.465056751909472</v>
      </c>
      <c r="N685">
        <v>982</v>
      </c>
      <c r="O685">
        <f t="shared" si="40"/>
        <v>0.97274413595760723</v>
      </c>
      <c r="P685">
        <f t="shared" si="41"/>
        <v>0.98394121076100716</v>
      </c>
      <c r="Q685">
        <f t="shared" si="42"/>
        <v>0.98394121076100716</v>
      </c>
    </row>
    <row r="686" spans="3:17">
      <c r="C686">
        <v>881</v>
      </c>
      <c r="D686">
        <v>99.146152306809427</v>
      </c>
      <c r="E686">
        <v>99.489772266645005</v>
      </c>
      <c r="F686">
        <v>881</v>
      </c>
      <c r="G686">
        <f t="shared" si="43"/>
        <v>98.299595172450537</v>
      </c>
      <c r="H686">
        <f t="shared" si="43"/>
        <v>98.982147856688854</v>
      </c>
      <c r="I686" s="30">
        <v>98.69027460439284</v>
      </c>
      <c r="J686">
        <v>98.69027460439284</v>
      </c>
      <c r="K686">
        <v>98.591700433768622</v>
      </c>
      <c r="N686">
        <v>983</v>
      </c>
      <c r="O686">
        <f t="shared" si="40"/>
        <v>0.97396518513392261</v>
      </c>
      <c r="P686">
        <f t="shared" si="41"/>
        <v>0.98250666856448066</v>
      </c>
      <c r="Q686">
        <f t="shared" si="42"/>
        <v>0.98250666856448066</v>
      </c>
    </row>
    <row r="687" spans="3:17">
      <c r="C687">
        <v>882</v>
      </c>
      <c r="D687">
        <v>99.067493242186288</v>
      </c>
      <c r="E687">
        <v>99.181708983745011</v>
      </c>
      <c r="F687">
        <v>882</v>
      </c>
      <c r="G687">
        <f t="shared" si="43"/>
        <v>98.143682172906253</v>
      </c>
      <c r="H687">
        <f t="shared" si="43"/>
        <v>98.370113969362862</v>
      </c>
      <c r="I687" s="30">
        <v>98.892009663091798</v>
      </c>
      <c r="J687">
        <v>98.892009663091798</v>
      </c>
      <c r="K687">
        <v>98.623776969873191</v>
      </c>
      <c r="N687">
        <v>984</v>
      </c>
      <c r="O687">
        <f t="shared" si="40"/>
        <v>0.97439349221168026</v>
      </c>
      <c r="P687">
        <f t="shared" si="41"/>
        <v>0.98285353795159258</v>
      </c>
      <c r="Q687">
        <f t="shared" si="42"/>
        <v>0.98285353795159258</v>
      </c>
    </row>
    <row r="688" spans="3:17">
      <c r="C688">
        <v>883</v>
      </c>
      <c r="D688">
        <v>99.134875586575689</v>
      </c>
      <c r="E688">
        <v>99.296798895050003</v>
      </c>
      <c r="F688">
        <v>883</v>
      </c>
      <c r="G688">
        <f t="shared" si="43"/>
        <v>98.277235575658409</v>
      </c>
      <c r="H688">
        <f t="shared" si="43"/>
        <v>98.598542708040029</v>
      </c>
      <c r="I688" s="30">
        <v>98.676711389299626</v>
      </c>
      <c r="J688">
        <v>98.676711389299626</v>
      </c>
      <c r="K688">
        <v>98.666353022286458</v>
      </c>
      <c r="N688">
        <v>985</v>
      </c>
      <c r="O688">
        <f t="shared" si="40"/>
        <v>0.97316192889453645</v>
      </c>
      <c r="P688">
        <f t="shared" si="41"/>
        <v>0.98219191293785757</v>
      </c>
      <c r="Q688">
        <f t="shared" si="42"/>
        <v>0.98219191293785757</v>
      </c>
    </row>
    <row r="689" spans="3:17">
      <c r="C689">
        <v>884</v>
      </c>
      <c r="D689">
        <v>99.099117030946019</v>
      </c>
      <c r="E689">
        <v>99.258885497584998</v>
      </c>
      <c r="F689">
        <v>884</v>
      </c>
      <c r="G689">
        <f t="shared" si="43"/>
        <v>98.206349963131345</v>
      </c>
      <c r="H689">
        <f t="shared" si="43"/>
        <v>98.523263502226911</v>
      </c>
      <c r="I689" s="30">
        <v>98.373925469986347</v>
      </c>
      <c r="J689">
        <v>98.373925469986347</v>
      </c>
      <c r="K689">
        <v>98.513006578784811</v>
      </c>
      <c r="N689">
        <v>986</v>
      </c>
      <c r="O689">
        <f t="shared" si="40"/>
        <v>0.97296513006028551</v>
      </c>
      <c r="P689">
        <f t="shared" si="41"/>
        <v>0.9831309758021517</v>
      </c>
      <c r="Q689">
        <f t="shared" si="42"/>
        <v>0.9831309758021517</v>
      </c>
    </row>
    <row r="690" spans="3:17">
      <c r="C690">
        <v>885</v>
      </c>
      <c r="D690">
        <v>99.09982334522654</v>
      </c>
      <c r="E690">
        <v>99.365622788400003</v>
      </c>
      <c r="F690">
        <v>885</v>
      </c>
      <c r="G690">
        <f t="shared" si="43"/>
        <v>98.207749870551069</v>
      </c>
      <c r="H690">
        <f t="shared" si="43"/>
        <v>98.735269921265967</v>
      </c>
      <c r="I690" s="30">
        <v>98.693331284482227</v>
      </c>
      <c r="J690">
        <v>98.693331284482227</v>
      </c>
      <c r="K690">
        <v>98.725382270279169</v>
      </c>
      <c r="N690">
        <v>987</v>
      </c>
      <c r="O690">
        <f t="shared" si="40"/>
        <v>0.97398910655162918</v>
      </c>
      <c r="P690">
        <f t="shared" si="41"/>
        <v>0.98221728928153373</v>
      </c>
      <c r="Q690">
        <f t="shared" si="42"/>
        <v>0.98221728928153373</v>
      </c>
    </row>
    <row r="691" spans="3:17">
      <c r="C691">
        <v>886</v>
      </c>
      <c r="D691">
        <v>99.112795101318554</v>
      </c>
      <c r="E691">
        <v>99.327615764564996</v>
      </c>
      <c r="F691">
        <v>886</v>
      </c>
      <c r="G691">
        <f t="shared" si="43"/>
        <v>98.233461527959548</v>
      </c>
      <c r="H691">
        <f t="shared" si="43"/>
        <v>98.6597525347306</v>
      </c>
      <c r="I691" s="30">
        <v>98.531441557675507</v>
      </c>
      <c r="J691">
        <v>98.531441557675507</v>
      </c>
      <c r="K691">
        <v>98.54772174032523</v>
      </c>
      <c r="N691">
        <v>988</v>
      </c>
      <c r="O691">
        <f t="shared" si="40"/>
        <v>0.97251362863538848</v>
      </c>
      <c r="P691">
        <f t="shared" si="41"/>
        <v>0.98291609577545158</v>
      </c>
      <c r="Q691">
        <f t="shared" si="42"/>
        <v>0.98291609577545158</v>
      </c>
    </row>
    <row r="692" spans="3:17">
      <c r="C692">
        <v>887</v>
      </c>
      <c r="D692">
        <v>99.051707133337487</v>
      </c>
      <c r="E692">
        <v>99.261601923160001</v>
      </c>
      <c r="F692">
        <v>887</v>
      </c>
      <c r="G692">
        <f t="shared" si="43"/>
        <v>98.112406860284594</v>
      </c>
      <c r="H692">
        <f t="shared" si="43"/>
        <v>98.528656163518818</v>
      </c>
      <c r="I692" s="30">
        <v>98.526244835433545</v>
      </c>
      <c r="J692">
        <v>98.526244835433545</v>
      </c>
      <c r="K692">
        <v>98.602500948339511</v>
      </c>
      <c r="N692">
        <v>989</v>
      </c>
      <c r="O692">
        <f t="shared" si="40"/>
        <v>0.97287815198167782</v>
      </c>
      <c r="P692">
        <f t="shared" si="41"/>
        <v>0.9828392298583587</v>
      </c>
      <c r="Q692">
        <f t="shared" si="42"/>
        <v>0.9828392298583587</v>
      </c>
    </row>
    <row r="693" spans="3:17">
      <c r="C693">
        <v>888</v>
      </c>
      <c r="D693">
        <v>99.088107997075397</v>
      </c>
      <c r="E693">
        <v>99.415093761284993</v>
      </c>
      <c r="F693">
        <v>888</v>
      </c>
      <c r="G693">
        <f t="shared" si="43"/>
        <v>98.184531464400763</v>
      </c>
      <c r="H693">
        <f t="shared" si="43"/>
        <v>98.833608675650851</v>
      </c>
      <c r="I693" s="30">
        <v>98.432743904140821</v>
      </c>
      <c r="J693">
        <v>98.432743904140821</v>
      </c>
      <c r="K693">
        <v>98.701105245128815</v>
      </c>
      <c r="N693">
        <v>990</v>
      </c>
      <c r="O693">
        <f t="shared" si="40"/>
        <v>0.97195279255343392</v>
      </c>
      <c r="P693">
        <f t="shared" si="41"/>
        <v>0.98226894266369635</v>
      </c>
      <c r="Q693">
        <f t="shared" si="42"/>
        <v>0.98226894266369635</v>
      </c>
    </row>
    <row r="694" spans="3:17">
      <c r="C694">
        <v>889</v>
      </c>
      <c r="D694">
        <v>99.073412402974284</v>
      </c>
      <c r="E694">
        <v>99.290934276049995</v>
      </c>
      <c r="F694">
        <v>889</v>
      </c>
      <c r="G694">
        <f t="shared" si="43"/>
        <v>98.155410451698174</v>
      </c>
      <c r="H694">
        <f t="shared" si="43"/>
        <v>98.586896294108797</v>
      </c>
      <c r="I694" s="30">
        <v>98.746290268581092</v>
      </c>
      <c r="J694">
        <v>98.746290268581092</v>
      </c>
      <c r="K694">
        <v>98.554087422667394</v>
      </c>
      <c r="N694">
        <v>991</v>
      </c>
      <c r="O694">
        <f t="shared" si="40"/>
        <v>0.97285327444547331</v>
      </c>
      <c r="P694">
        <f t="shared" si="41"/>
        <v>0.98331329417462665</v>
      </c>
      <c r="Q694">
        <f t="shared" si="42"/>
        <v>0.98331329417462665</v>
      </c>
    </row>
    <row r="695" spans="3:17">
      <c r="C695">
        <v>890</v>
      </c>
      <c r="D695">
        <v>99.067451875678287</v>
      </c>
      <c r="E695">
        <v>99.224975464574996</v>
      </c>
      <c r="F695">
        <v>890</v>
      </c>
      <c r="G695">
        <f t="shared" si="43"/>
        <v>98.143600211398336</v>
      </c>
      <c r="H695">
        <f t="shared" si="43"/>
        <v>98.455957559455101</v>
      </c>
      <c r="I695" s="30">
        <v>98.582559501136174</v>
      </c>
      <c r="J695">
        <v>98.582559501136174</v>
      </c>
      <c r="K695">
        <v>98.657345375540274</v>
      </c>
      <c r="N695">
        <v>992</v>
      </c>
      <c r="O695">
        <f t="shared" si="40"/>
        <v>0.97313996351987508</v>
      </c>
      <c r="P695">
        <f t="shared" si="41"/>
        <v>0.98365266153305941</v>
      </c>
      <c r="Q695">
        <f t="shared" si="42"/>
        <v>0.98365266153305941</v>
      </c>
    </row>
    <row r="696" spans="3:17">
      <c r="C696">
        <v>891</v>
      </c>
      <c r="D696">
        <v>99.084532852611417</v>
      </c>
      <c r="E696">
        <v>99.232317824020001</v>
      </c>
      <c r="F696">
        <v>891</v>
      </c>
      <c r="G696">
        <f t="shared" si="43"/>
        <v>98.177446506202315</v>
      </c>
      <c r="H696">
        <f t="shared" si="43"/>
        <v>98.470529007273171</v>
      </c>
      <c r="I696" s="30">
        <v>98.550962533588844</v>
      </c>
      <c r="J696">
        <v>98.550962533588844</v>
      </c>
      <c r="K696">
        <v>98.526984595153422</v>
      </c>
      <c r="N696">
        <v>993</v>
      </c>
      <c r="O696">
        <f t="shared" si="40"/>
        <v>0.97315876450000871</v>
      </c>
      <c r="P696">
        <f t="shared" si="41"/>
        <v>0.98255940717976165</v>
      </c>
      <c r="Q696">
        <f t="shared" si="42"/>
        <v>0.98255940717976165</v>
      </c>
    </row>
    <row r="697" spans="3:17">
      <c r="C697">
        <v>892</v>
      </c>
      <c r="D697">
        <v>99.105103406033436</v>
      </c>
      <c r="E697">
        <v>99.387715351530005</v>
      </c>
      <c r="F697">
        <v>892</v>
      </c>
      <c r="G697">
        <f t="shared" si="43"/>
        <v>98.218215211205802</v>
      </c>
      <c r="H697">
        <f t="shared" si="43"/>
        <v>98.779179627967522</v>
      </c>
      <c r="I697" s="30">
        <v>98.555907874823831</v>
      </c>
      <c r="J697">
        <v>98.555907874823831</v>
      </c>
      <c r="K697">
        <v>98.660791076666882</v>
      </c>
      <c r="N697">
        <v>994</v>
      </c>
      <c r="O697">
        <f t="shared" si="40"/>
        <v>0.97326844780564659</v>
      </c>
      <c r="P697">
        <f t="shared" si="41"/>
        <v>0.9832120151505096</v>
      </c>
      <c r="Q697">
        <f t="shared" si="42"/>
        <v>0.9832120151505096</v>
      </c>
    </row>
    <row r="698" spans="3:17">
      <c r="C698">
        <v>893</v>
      </c>
      <c r="D698">
        <v>99.061934689111723</v>
      </c>
      <c r="E698">
        <v>99.264756544275002</v>
      </c>
      <c r="F698">
        <v>893</v>
      </c>
      <c r="G698">
        <f t="shared" si="43"/>
        <v>98.132669043498353</v>
      </c>
      <c r="H698">
        <f t="shared" si="43"/>
        <v>98.534918917941866</v>
      </c>
      <c r="I698" s="30">
        <v>98.295963115424172</v>
      </c>
      <c r="J698">
        <v>98.295963115424172</v>
      </c>
      <c r="K698">
        <v>98.512554557083362</v>
      </c>
      <c r="N698">
        <v>995</v>
      </c>
      <c r="O698">
        <f t="shared" si="40"/>
        <v>0.97224606778306755</v>
      </c>
      <c r="P698">
        <f t="shared" si="41"/>
        <v>0.98313280361663202</v>
      </c>
      <c r="Q698">
        <f t="shared" si="42"/>
        <v>0.98313280361663202</v>
      </c>
    </row>
    <row r="699" spans="3:17">
      <c r="C699">
        <v>894</v>
      </c>
      <c r="D699">
        <v>99.041675362789718</v>
      </c>
      <c r="E699">
        <v>99.359696399439997</v>
      </c>
      <c r="F699">
        <v>894</v>
      </c>
      <c r="G699">
        <f t="shared" si="43"/>
        <v>98.092534586682277</v>
      </c>
      <c r="H699">
        <f t="shared" si="43"/>
        <v>98.7234926858889</v>
      </c>
      <c r="I699" s="30">
        <v>98.777182693967447</v>
      </c>
      <c r="J699">
        <v>98.777182693967447</v>
      </c>
      <c r="K699">
        <v>98.54509481949691</v>
      </c>
      <c r="N699">
        <v>996</v>
      </c>
      <c r="O699">
        <f t="shared" si="40"/>
        <v>0.97215347486241011</v>
      </c>
      <c r="P699">
        <f t="shared" si="41"/>
        <v>0.98255556285470047</v>
      </c>
      <c r="Q699">
        <f t="shared" si="42"/>
        <v>0.98255556285470047</v>
      </c>
    </row>
    <row r="700" spans="3:17">
      <c r="C700">
        <v>895</v>
      </c>
      <c r="D700">
        <v>99.069110459405707</v>
      </c>
      <c r="E700">
        <v>99.342542914239999</v>
      </c>
      <c r="F700">
        <v>895</v>
      </c>
      <c r="G700">
        <f t="shared" si="43"/>
        <v>98.14688647217929</v>
      </c>
      <c r="H700">
        <f t="shared" si="43"/>
        <v>98.689408326676158</v>
      </c>
      <c r="I700" s="30">
        <v>98.392116726635308</v>
      </c>
      <c r="J700">
        <v>98.392116726635308</v>
      </c>
      <c r="K700">
        <v>98.572306997530973</v>
      </c>
      <c r="N700">
        <v>997</v>
      </c>
      <c r="O700">
        <f t="shared" si="40"/>
        <v>0.97261584089271391</v>
      </c>
      <c r="P700">
        <f t="shared" si="41"/>
        <v>0.98216545081068307</v>
      </c>
      <c r="Q700">
        <f t="shared" si="42"/>
        <v>0.98216545081068307</v>
      </c>
    </row>
    <row r="701" spans="3:17">
      <c r="C701">
        <v>896</v>
      </c>
      <c r="D701">
        <v>99.082260612172576</v>
      </c>
      <c r="E701">
        <v>99.189438085890004</v>
      </c>
      <c r="F701">
        <v>896</v>
      </c>
      <c r="G701">
        <f t="shared" si="43"/>
        <v>98.172943680184858</v>
      </c>
      <c r="H701">
        <f t="shared" si="43"/>
        <v>98.385446277946059</v>
      </c>
      <c r="I701" s="30">
        <v>98.478223898513448</v>
      </c>
      <c r="J701">
        <v>98.478223898513448</v>
      </c>
      <c r="K701">
        <v>98.499166350069729</v>
      </c>
      <c r="N701">
        <v>998</v>
      </c>
      <c r="O701">
        <f t="shared" si="40"/>
        <v>0.97124561494221862</v>
      </c>
      <c r="P701">
        <f t="shared" si="41"/>
        <v>0.98245929513693642</v>
      </c>
      <c r="Q701">
        <f t="shared" si="42"/>
        <v>0.98245929513693642</v>
      </c>
    </row>
    <row r="702" spans="3:17">
      <c r="C702">
        <v>897</v>
      </c>
      <c r="D702">
        <v>99.070688666580295</v>
      </c>
      <c r="E702">
        <v>99.431387411605002</v>
      </c>
      <c r="F702">
        <v>897</v>
      </c>
      <c r="G702">
        <f t="shared" si="43"/>
        <v>98.150013528704818</v>
      </c>
      <c r="H702">
        <f t="shared" si="43"/>
        <v>98.866008025966806</v>
      </c>
      <c r="I702" s="30">
        <v>98.356393834130401</v>
      </c>
      <c r="J702">
        <v>98.356393834130401</v>
      </c>
      <c r="K702">
        <v>98.546085439667479</v>
      </c>
      <c r="N702">
        <v>999</v>
      </c>
      <c r="O702">
        <f t="shared" si="40"/>
        <v>0.97144944702774472</v>
      </c>
      <c r="P702">
        <f t="shared" si="41"/>
        <v>0.98169843268160395</v>
      </c>
      <c r="Q702">
        <f t="shared" si="42"/>
        <v>0.98169843268160395</v>
      </c>
    </row>
    <row r="703" spans="3:17">
      <c r="C703">
        <v>898</v>
      </c>
      <c r="D703">
        <v>99.027435966404866</v>
      </c>
      <c r="E703">
        <v>99.186929888635007</v>
      </c>
      <c r="F703">
        <v>898</v>
      </c>
      <c r="G703">
        <f t="shared" si="43"/>
        <v>98.064330740804166</v>
      </c>
      <c r="H703">
        <f t="shared" si="43"/>
        <v>98.380470607329968</v>
      </c>
      <c r="I703" s="30">
        <v>98.57865449097541</v>
      </c>
      <c r="J703">
        <v>98.57865449097541</v>
      </c>
      <c r="K703">
        <v>98.434472434149157</v>
      </c>
      <c r="N703">
        <v>1000</v>
      </c>
      <c r="O703">
        <f t="shared" si="40"/>
        <v>0.97121423887544434</v>
      </c>
      <c r="P703">
        <f t="shared" si="41"/>
        <v>0.98179189386907029</v>
      </c>
      <c r="Q703">
        <f t="shared" si="42"/>
        <v>0.98179189386907029</v>
      </c>
    </row>
    <row r="704" spans="3:17">
      <c r="C704">
        <v>899</v>
      </c>
      <c r="D704">
        <v>99.065948510250905</v>
      </c>
      <c r="E704">
        <v>99.213480014249996</v>
      </c>
      <c r="F704">
        <v>899</v>
      </c>
      <c r="G704">
        <f t="shared" si="43"/>
        <v>98.140621542356826</v>
      </c>
      <c r="H704">
        <f t="shared" si="43"/>
        <v>98.433146165379839</v>
      </c>
      <c r="I704" s="30">
        <v>98.642795137584869</v>
      </c>
      <c r="J704">
        <v>98.642795137584869</v>
      </c>
      <c r="K704">
        <v>98.629842394074345</v>
      </c>
      <c r="N704">
        <v>1001</v>
      </c>
      <c r="O704">
        <f t="shared" si="40"/>
        <v>0.97106261512091729</v>
      </c>
      <c r="P704">
        <f t="shared" si="41"/>
        <v>0.98250150586799079</v>
      </c>
      <c r="Q704">
        <f t="shared" si="42"/>
        <v>0.98250150586799079</v>
      </c>
    </row>
    <row r="705" spans="3:17">
      <c r="C705">
        <v>900</v>
      </c>
      <c r="D705">
        <v>99.058731574393988</v>
      </c>
      <c r="E705">
        <v>99.187127785715006</v>
      </c>
      <c r="F705">
        <v>900</v>
      </c>
      <c r="G705">
        <f t="shared" si="43"/>
        <v>98.126323011278402</v>
      </c>
      <c r="H705">
        <f t="shared" si="43"/>
        <v>98.380863183797572</v>
      </c>
      <c r="I705" s="30">
        <v>98.68350844809909</v>
      </c>
      <c r="J705">
        <v>98.68350844809909</v>
      </c>
      <c r="K705">
        <v>98.492222793835012</v>
      </c>
      <c r="N705">
        <v>1002</v>
      </c>
      <c r="O705">
        <f t="shared" si="40"/>
        <v>0.97143535854232066</v>
      </c>
      <c r="P705">
        <f t="shared" si="41"/>
        <v>0.98182345692706652</v>
      </c>
      <c r="Q705">
        <f t="shared" si="42"/>
        <v>0.98182345692706652</v>
      </c>
    </row>
    <row r="706" spans="3:17">
      <c r="C706">
        <v>901</v>
      </c>
      <c r="D706">
        <v>99.04322109102543</v>
      </c>
      <c r="E706">
        <v>99.253329200314994</v>
      </c>
      <c r="F706">
        <v>901</v>
      </c>
      <c r="G706">
        <f t="shared" si="43"/>
        <v>98.095596440857463</v>
      </c>
      <c r="H706">
        <f t="shared" si="43"/>
        <v>98.512233573461017</v>
      </c>
      <c r="I706" s="30">
        <v>98.973985687402717</v>
      </c>
      <c r="J706">
        <v>98.973985687402717</v>
      </c>
      <c r="K706">
        <v>98.673752958757817</v>
      </c>
      <c r="N706">
        <v>1003</v>
      </c>
      <c r="O706">
        <f t="shared" si="40"/>
        <v>0.97026236712784653</v>
      </c>
      <c r="P706">
        <f t="shared" si="41"/>
        <v>0.98216930653505941</v>
      </c>
      <c r="Q706">
        <f t="shared" si="42"/>
        <v>0.98216930653505941</v>
      </c>
    </row>
    <row r="707" spans="3:17">
      <c r="C707">
        <v>902</v>
      </c>
      <c r="D707">
        <v>99.113722209031735</v>
      </c>
      <c r="E707">
        <v>99.292328755355001</v>
      </c>
      <c r="F707">
        <v>902</v>
      </c>
      <c r="G707">
        <f t="shared" si="43"/>
        <v>98.235299301291107</v>
      </c>
      <c r="H707">
        <f t="shared" si="43"/>
        <v>98.58966549661497</v>
      </c>
      <c r="I707" s="30">
        <v>98.642366631464313</v>
      </c>
      <c r="J707">
        <v>98.642366631464313</v>
      </c>
      <c r="K707">
        <v>98.593927648673571</v>
      </c>
      <c r="N707">
        <v>1004</v>
      </c>
      <c r="O707">
        <f t="shared" si="40"/>
        <v>0.96965741075093814</v>
      </c>
      <c r="P707">
        <f t="shared" si="41"/>
        <v>0.9812347654960929</v>
      </c>
      <c r="Q707">
        <f t="shared" si="42"/>
        <v>0.9812347654960929</v>
      </c>
    </row>
    <row r="708" spans="3:17">
      <c r="C708">
        <v>903</v>
      </c>
      <c r="D708">
        <v>99.016037301392558</v>
      </c>
      <c r="E708">
        <v>99.345176448155001</v>
      </c>
      <c r="F708">
        <v>903</v>
      </c>
      <c r="G708">
        <f t="shared" si="43"/>
        <v>98.041756428707615</v>
      </c>
      <c r="H708">
        <f t="shared" si="43"/>
        <v>98.694640835150523</v>
      </c>
      <c r="I708" s="30">
        <v>98.385695363414143</v>
      </c>
      <c r="J708">
        <v>98.385695363414143</v>
      </c>
      <c r="K708">
        <v>98.510735324648408</v>
      </c>
      <c r="N708">
        <v>1005</v>
      </c>
      <c r="O708">
        <f t="shared" ref="O708:O771" si="44">G810/100</f>
        <v>0.97118329573557416</v>
      </c>
      <c r="P708">
        <f t="shared" ref="P708:P771" si="45">K810/100</f>
        <v>0.98300051267402111</v>
      </c>
      <c r="Q708">
        <f t="shared" ref="Q708:Q771" si="46">K810/100</f>
        <v>0.98300051267402111</v>
      </c>
    </row>
    <row r="709" spans="3:17">
      <c r="C709">
        <v>904</v>
      </c>
      <c r="D709">
        <v>99.079297528549148</v>
      </c>
      <c r="E709">
        <v>99.382627776035008</v>
      </c>
      <c r="F709">
        <v>904</v>
      </c>
      <c r="G709">
        <f t="shared" si="43"/>
        <v>98.167071987507654</v>
      </c>
      <c r="H709">
        <f t="shared" si="43"/>
        <v>98.769067036699241</v>
      </c>
      <c r="I709" s="30">
        <v>98.508321361245052</v>
      </c>
      <c r="J709">
        <v>98.508321361245052</v>
      </c>
      <c r="K709">
        <v>98.607395679624105</v>
      </c>
      <c r="N709">
        <v>1006</v>
      </c>
      <c r="O709">
        <f t="shared" si="44"/>
        <v>0.9708888339737608</v>
      </c>
      <c r="P709">
        <f t="shared" si="45"/>
        <v>0.97955254832522765</v>
      </c>
      <c r="Q709">
        <f t="shared" si="46"/>
        <v>0.97955254832522765</v>
      </c>
    </row>
    <row r="710" spans="3:17">
      <c r="C710">
        <v>905</v>
      </c>
      <c r="D710">
        <v>99.044663225433425</v>
      </c>
      <c r="E710">
        <v>99.395227736344992</v>
      </c>
      <c r="F710">
        <v>905</v>
      </c>
      <c r="G710">
        <f t="shared" ref="G710:H773" si="47">(D710/100)^2*100</f>
        <v>98.098453134395243</v>
      </c>
      <c r="H710">
        <f t="shared" si="47"/>
        <v>98.794112967598849</v>
      </c>
      <c r="I710" s="30">
        <v>98.81207446366021</v>
      </c>
      <c r="J710">
        <v>98.81207446366021</v>
      </c>
      <c r="K710">
        <v>98.602840353679881</v>
      </c>
      <c r="N710">
        <v>1007</v>
      </c>
      <c r="O710">
        <f t="shared" si="44"/>
        <v>0.9697731698145915</v>
      </c>
      <c r="P710">
        <f t="shared" si="45"/>
        <v>0.9827572455752448</v>
      </c>
      <c r="Q710">
        <f t="shared" si="46"/>
        <v>0.9827572455752448</v>
      </c>
    </row>
    <row r="711" spans="3:17">
      <c r="C711">
        <v>906</v>
      </c>
      <c r="D711">
        <v>99.016697645689973</v>
      </c>
      <c r="E711">
        <v>99.314581826434988</v>
      </c>
      <c r="F711">
        <v>906</v>
      </c>
      <c r="G711">
        <f t="shared" si="47"/>
        <v>98.043064126579864</v>
      </c>
      <c r="H711">
        <f t="shared" si="47"/>
        <v>98.63386163359651</v>
      </c>
      <c r="I711" s="30">
        <v>98.487289848821362</v>
      </c>
      <c r="J711">
        <v>98.487289848821362</v>
      </c>
      <c r="K711">
        <v>98.630010733232794</v>
      </c>
      <c r="N711">
        <v>1008</v>
      </c>
      <c r="O711">
        <f t="shared" si="44"/>
        <v>0.96987580180603539</v>
      </c>
      <c r="P711">
        <f t="shared" si="45"/>
        <v>0.98058600016452013</v>
      </c>
      <c r="Q711">
        <f t="shared" si="46"/>
        <v>0.98058600016452013</v>
      </c>
    </row>
    <row r="712" spans="3:17">
      <c r="C712">
        <v>907</v>
      </c>
      <c r="D712">
        <v>99.016163997914859</v>
      </c>
      <c r="E712">
        <v>99.209885043685006</v>
      </c>
      <c r="F712">
        <v>907</v>
      </c>
      <c r="G712">
        <f t="shared" si="47"/>
        <v>98.042007328619718</v>
      </c>
      <c r="H712">
        <f t="shared" si="47"/>
        <v>98.426012903811937</v>
      </c>
      <c r="I712" s="30">
        <v>98.896173727766183</v>
      </c>
      <c r="J712">
        <v>98.896173727766183</v>
      </c>
      <c r="K712">
        <v>98.595675641921062</v>
      </c>
      <c r="N712">
        <v>1009</v>
      </c>
      <c r="O712">
        <f t="shared" si="44"/>
        <v>0.96990851485377372</v>
      </c>
      <c r="P712">
        <f t="shared" si="45"/>
        <v>0.98206334345156465</v>
      </c>
      <c r="Q712">
        <f t="shared" si="46"/>
        <v>0.98206334345156465</v>
      </c>
    </row>
    <row r="713" spans="3:17">
      <c r="C713">
        <v>908</v>
      </c>
      <c r="D713">
        <v>99.039858906500015</v>
      </c>
      <c r="E713">
        <v>99.403638385470003</v>
      </c>
      <c r="F713">
        <v>908</v>
      </c>
      <c r="G713">
        <f t="shared" si="47"/>
        <v>98.088936522194288</v>
      </c>
      <c r="H713">
        <f t="shared" si="47"/>
        <v>98.810833242692865</v>
      </c>
      <c r="I713" s="30">
        <v>98.822999134908216</v>
      </c>
      <c r="J713">
        <v>98.822999134908216</v>
      </c>
      <c r="K713">
        <v>98.744930478021146</v>
      </c>
      <c r="N713">
        <v>1010</v>
      </c>
      <c r="O713">
        <f t="shared" si="44"/>
        <v>0.9699785282136808</v>
      </c>
      <c r="P713">
        <f t="shared" si="45"/>
        <v>0.98093278364918901</v>
      </c>
      <c r="Q713">
        <f t="shared" si="46"/>
        <v>0.98093278364918901</v>
      </c>
    </row>
    <row r="714" spans="3:17">
      <c r="C714">
        <v>909</v>
      </c>
      <c r="D714">
        <v>99.008483005000286</v>
      </c>
      <c r="E714">
        <v>99.149395349190002</v>
      </c>
      <c r="F714">
        <v>909</v>
      </c>
      <c r="G714">
        <f t="shared" si="47"/>
        <v>98.026797069514316</v>
      </c>
      <c r="H714">
        <f t="shared" si="47"/>
        <v>98.306025981099808</v>
      </c>
      <c r="I714" s="30">
        <v>98.474970152179466</v>
      </c>
      <c r="J714">
        <v>98.474970152179466</v>
      </c>
      <c r="K714">
        <v>98.596457044367227</v>
      </c>
      <c r="N714">
        <v>1011</v>
      </c>
      <c r="O714">
        <f t="shared" si="44"/>
        <v>0.96988988068813342</v>
      </c>
      <c r="P714">
        <f t="shared" si="45"/>
        <v>0.98116601862324204</v>
      </c>
      <c r="Q714">
        <f t="shared" si="46"/>
        <v>0.98116601862324204</v>
      </c>
    </row>
    <row r="715" spans="3:17">
      <c r="C715">
        <v>910</v>
      </c>
      <c r="D715">
        <v>99.045189525826558</v>
      </c>
      <c r="E715">
        <v>99.480345932255005</v>
      </c>
      <c r="F715">
        <v>910</v>
      </c>
      <c r="G715">
        <f t="shared" si="47"/>
        <v>98.099495682069033</v>
      </c>
      <c r="H715">
        <f t="shared" si="47"/>
        <v>98.963392268011262</v>
      </c>
      <c r="I715" s="30">
        <v>98.954873278086737</v>
      </c>
      <c r="J715">
        <v>98.954873278086737</v>
      </c>
      <c r="K715">
        <v>98.701215905534312</v>
      </c>
      <c r="N715">
        <v>1012</v>
      </c>
      <c r="O715">
        <f t="shared" si="44"/>
        <v>0.97091636103199119</v>
      </c>
      <c r="P715">
        <f t="shared" si="45"/>
        <v>0.98120111879502814</v>
      </c>
      <c r="Q715">
        <f t="shared" si="46"/>
        <v>0.98120111879502814</v>
      </c>
    </row>
    <row r="716" spans="3:17">
      <c r="C716">
        <v>911</v>
      </c>
      <c r="D716">
        <v>99.013388824302297</v>
      </c>
      <c r="E716">
        <v>99.336451632095006</v>
      </c>
      <c r="F716">
        <v>911</v>
      </c>
      <c r="G716">
        <f t="shared" si="47"/>
        <v>98.036511664724699</v>
      </c>
      <c r="H716">
        <f t="shared" si="47"/>
        <v>98.677306228555494</v>
      </c>
      <c r="I716" s="30">
        <v>98.368825177308082</v>
      </c>
      <c r="J716">
        <v>98.368825177308082</v>
      </c>
      <c r="K716">
        <v>98.686049081295366</v>
      </c>
      <c r="N716">
        <v>1013</v>
      </c>
      <c r="O716">
        <f t="shared" si="44"/>
        <v>0.96927318740132562</v>
      </c>
      <c r="P716">
        <f t="shared" si="45"/>
        <v>0.9803744242987239</v>
      </c>
      <c r="Q716">
        <f t="shared" si="46"/>
        <v>0.9803744242987239</v>
      </c>
    </row>
    <row r="717" spans="3:17">
      <c r="C717">
        <v>912</v>
      </c>
      <c r="D717">
        <v>99.029812993440544</v>
      </c>
      <c r="E717">
        <v>99.209655446145007</v>
      </c>
      <c r="F717">
        <v>912</v>
      </c>
      <c r="G717">
        <f t="shared" si="47"/>
        <v>98.069038615158064</v>
      </c>
      <c r="H717">
        <f t="shared" si="47"/>
        <v>98.425557337428089</v>
      </c>
      <c r="I717" s="30">
        <v>98.388078751620128</v>
      </c>
      <c r="J717">
        <v>98.388078751620128</v>
      </c>
      <c r="K717">
        <v>98.59708148399973</v>
      </c>
      <c r="N717">
        <v>1014</v>
      </c>
      <c r="O717">
        <f t="shared" si="44"/>
        <v>0.96865555596031583</v>
      </c>
      <c r="P717">
        <f t="shared" si="45"/>
        <v>0.98119193369211244</v>
      </c>
      <c r="Q717">
        <f t="shared" si="46"/>
        <v>0.98119193369211244</v>
      </c>
    </row>
    <row r="718" spans="3:17">
      <c r="C718">
        <v>913</v>
      </c>
      <c r="D718">
        <v>99.055083431684849</v>
      </c>
      <c r="E718">
        <v>99.390415871849996</v>
      </c>
      <c r="F718">
        <v>913</v>
      </c>
      <c r="G718">
        <f t="shared" si="47"/>
        <v>98.119095536580474</v>
      </c>
      <c r="H718">
        <f t="shared" si="47"/>
        <v>98.784547671792907</v>
      </c>
      <c r="I718" s="30">
        <v>98.405335576859201</v>
      </c>
      <c r="J718">
        <v>98.405335576859201</v>
      </c>
      <c r="K718">
        <v>98.574045325618314</v>
      </c>
      <c r="N718">
        <v>1015</v>
      </c>
      <c r="O718">
        <f t="shared" si="44"/>
        <v>0.96894243520350354</v>
      </c>
      <c r="P718">
        <f t="shared" si="45"/>
        <v>0.97974607977984141</v>
      </c>
      <c r="Q718">
        <f t="shared" si="46"/>
        <v>0.97974607977984141</v>
      </c>
    </row>
    <row r="719" spans="3:17">
      <c r="C719">
        <v>914</v>
      </c>
      <c r="D719">
        <v>98.964256722546239</v>
      </c>
      <c r="E719">
        <v>99.202520906670003</v>
      </c>
      <c r="F719">
        <v>914</v>
      </c>
      <c r="G719">
        <f t="shared" si="47"/>
        <v>97.939241086460385</v>
      </c>
      <c r="H719">
        <f t="shared" si="47"/>
        <v>98.411401542382976</v>
      </c>
      <c r="I719" s="30">
        <v>98.445835040230605</v>
      </c>
      <c r="J719">
        <v>98.445835040230605</v>
      </c>
      <c r="K719">
        <v>98.516576839264758</v>
      </c>
      <c r="N719">
        <v>1016</v>
      </c>
      <c r="O719">
        <f t="shared" si="44"/>
        <v>0.9683422467981696</v>
      </c>
      <c r="P719">
        <f t="shared" si="45"/>
        <v>0.97962851954648433</v>
      </c>
      <c r="Q719">
        <f t="shared" si="46"/>
        <v>0.97962851954648433</v>
      </c>
    </row>
    <row r="720" spans="3:17">
      <c r="C720">
        <v>915</v>
      </c>
      <c r="D720">
        <v>98.971083466395996</v>
      </c>
      <c r="E720">
        <v>99.229981048094999</v>
      </c>
      <c r="F720">
        <v>915</v>
      </c>
      <c r="G720">
        <f t="shared" si="47"/>
        <v>97.952753625123222</v>
      </c>
      <c r="H720">
        <f t="shared" si="47"/>
        <v>98.465891388052924</v>
      </c>
      <c r="I720" s="30">
        <v>98.536550167481934</v>
      </c>
      <c r="J720">
        <v>98.536550167481934</v>
      </c>
      <c r="K720">
        <v>98.660068472664634</v>
      </c>
      <c r="N720">
        <v>1017</v>
      </c>
      <c r="O720">
        <f t="shared" si="44"/>
        <v>0.96938535097368117</v>
      </c>
      <c r="P720">
        <f t="shared" si="45"/>
        <v>0.98029520367916012</v>
      </c>
      <c r="Q720">
        <f t="shared" si="46"/>
        <v>0.98029520367916012</v>
      </c>
    </row>
    <row r="721" spans="3:17">
      <c r="C721">
        <v>916</v>
      </c>
      <c r="D721">
        <v>98.985794703536854</v>
      </c>
      <c r="E721">
        <v>99.288535293605008</v>
      </c>
      <c r="F721">
        <v>916</v>
      </c>
      <c r="G721">
        <f t="shared" si="47"/>
        <v>97.981875530907445</v>
      </c>
      <c r="H721">
        <f t="shared" si="47"/>
        <v>98.58213240749447</v>
      </c>
      <c r="I721" s="30">
        <v>98.705773850083204</v>
      </c>
      <c r="J721">
        <v>98.705773850083204</v>
      </c>
      <c r="K721">
        <v>98.496457462122194</v>
      </c>
      <c r="N721">
        <v>1018</v>
      </c>
      <c r="O721">
        <f t="shared" si="44"/>
        <v>0.96878470299438679</v>
      </c>
      <c r="P721">
        <f t="shared" si="45"/>
        <v>0.97995645144375487</v>
      </c>
      <c r="Q721">
        <f t="shared" si="46"/>
        <v>0.97995645144375487</v>
      </c>
    </row>
    <row r="722" spans="3:17">
      <c r="C722">
        <v>917</v>
      </c>
      <c r="D722">
        <v>98.988882266394853</v>
      </c>
      <c r="E722">
        <v>99.301348640699999</v>
      </c>
      <c r="F722">
        <v>917</v>
      </c>
      <c r="G722">
        <f t="shared" si="47"/>
        <v>97.987988123501808</v>
      </c>
      <c r="H722">
        <f t="shared" si="47"/>
        <v>98.607578418618502</v>
      </c>
      <c r="I722" s="30">
        <v>98.564360740685856</v>
      </c>
      <c r="J722">
        <v>98.564360740685856</v>
      </c>
      <c r="K722">
        <v>98.65918256474545</v>
      </c>
      <c r="N722">
        <v>1019</v>
      </c>
      <c r="O722">
        <f t="shared" si="44"/>
        <v>0.96831873648698508</v>
      </c>
      <c r="P722">
        <f t="shared" si="45"/>
        <v>0.98079253314732295</v>
      </c>
      <c r="Q722">
        <f t="shared" si="46"/>
        <v>0.98079253314732295</v>
      </c>
    </row>
    <row r="723" spans="3:17">
      <c r="C723">
        <v>918</v>
      </c>
      <c r="D723">
        <v>98.996306814154579</v>
      </c>
      <c r="E723">
        <v>99.236205586894997</v>
      </c>
      <c r="F723">
        <v>918</v>
      </c>
      <c r="G723">
        <f t="shared" si="47"/>
        <v>98.002687628422279</v>
      </c>
      <c r="H723">
        <f t="shared" si="47"/>
        <v>98.478244992844893</v>
      </c>
      <c r="I723" s="30">
        <v>98.945975933415937</v>
      </c>
      <c r="J723">
        <v>98.945975933415937</v>
      </c>
      <c r="K723">
        <v>98.607341121776528</v>
      </c>
      <c r="N723">
        <v>1020</v>
      </c>
      <c r="O723">
        <f t="shared" si="44"/>
        <v>0.96892424716675318</v>
      </c>
      <c r="P723">
        <f t="shared" si="45"/>
        <v>0.97886564945375487</v>
      </c>
      <c r="Q723">
        <f t="shared" si="46"/>
        <v>0.97886564945375487</v>
      </c>
    </row>
    <row r="724" spans="3:17">
      <c r="C724">
        <v>919</v>
      </c>
      <c r="D724">
        <v>99.019537161315995</v>
      </c>
      <c r="E724">
        <v>99.371212129729997</v>
      </c>
      <c r="F724">
        <v>919</v>
      </c>
      <c r="G724">
        <f t="shared" si="47"/>
        <v>98.04868739641239</v>
      </c>
      <c r="H724">
        <f t="shared" si="47"/>
        <v>98.746378001317993</v>
      </c>
      <c r="I724" s="30">
        <v>98.882340494686247</v>
      </c>
      <c r="J724">
        <v>98.882340494686247</v>
      </c>
      <c r="K724">
        <v>98.640495703702598</v>
      </c>
      <c r="N724">
        <v>1021</v>
      </c>
      <c r="O724">
        <f t="shared" si="44"/>
        <v>0.9681491956729239</v>
      </c>
      <c r="P724">
        <f t="shared" si="45"/>
        <v>0.97974844389505344</v>
      </c>
      <c r="Q724">
        <f t="shared" si="46"/>
        <v>0.97974844389505344</v>
      </c>
    </row>
    <row r="725" spans="3:17">
      <c r="C725">
        <v>920</v>
      </c>
      <c r="D725">
        <v>98.952371366521703</v>
      </c>
      <c r="E725">
        <v>99.300973266729997</v>
      </c>
      <c r="F725">
        <v>920</v>
      </c>
      <c r="G725">
        <f t="shared" si="47"/>
        <v>97.915717990580248</v>
      </c>
      <c r="H725">
        <f t="shared" si="47"/>
        <v>98.606832917198247</v>
      </c>
      <c r="I725" s="30">
        <v>98.343738847096603</v>
      </c>
      <c r="J725">
        <v>98.343738847096603</v>
      </c>
      <c r="K725">
        <v>98.614533184149437</v>
      </c>
      <c r="N725">
        <v>1022</v>
      </c>
      <c r="O725">
        <f t="shared" si="44"/>
        <v>0.96645077220063857</v>
      </c>
      <c r="P725">
        <f t="shared" si="45"/>
        <v>0.97950543351949382</v>
      </c>
      <c r="Q725">
        <f t="shared" si="46"/>
        <v>0.97950543351949382</v>
      </c>
    </row>
    <row r="726" spans="3:17">
      <c r="C726">
        <v>921</v>
      </c>
      <c r="D726">
        <v>99.053616002486038</v>
      </c>
      <c r="E726">
        <v>99.423636995450011</v>
      </c>
      <c r="F726">
        <v>921</v>
      </c>
      <c r="G726">
        <f t="shared" si="47"/>
        <v>98.116188431679575</v>
      </c>
      <c r="H726">
        <f t="shared" si="47"/>
        <v>98.850595934030167</v>
      </c>
      <c r="I726" s="30">
        <v>98.809592029521269</v>
      </c>
      <c r="J726">
        <v>98.809592029521269</v>
      </c>
      <c r="K726">
        <v>98.603290146275938</v>
      </c>
      <c r="N726">
        <v>1023</v>
      </c>
      <c r="O726">
        <f t="shared" si="44"/>
        <v>0.9682397819316173</v>
      </c>
      <c r="P726">
        <f t="shared" si="45"/>
        <v>0.9795409821172717</v>
      </c>
      <c r="Q726">
        <f t="shared" si="46"/>
        <v>0.9795409821172717</v>
      </c>
    </row>
    <row r="727" spans="3:17">
      <c r="C727">
        <v>922</v>
      </c>
      <c r="D727">
        <v>98.974978661330823</v>
      </c>
      <c r="E727">
        <v>99.326048313459992</v>
      </c>
      <c r="F727">
        <v>922</v>
      </c>
      <c r="G727">
        <f t="shared" si="47"/>
        <v>97.960464010108922</v>
      </c>
      <c r="H727">
        <f t="shared" si="47"/>
        <v>98.656638735677888</v>
      </c>
      <c r="I727" s="30">
        <v>98.124929073300507</v>
      </c>
      <c r="J727">
        <v>98.124929073300507</v>
      </c>
      <c r="K727">
        <v>98.550975209549321</v>
      </c>
      <c r="N727">
        <v>1024</v>
      </c>
      <c r="O727">
        <f t="shared" si="44"/>
        <v>0.96741226429605964</v>
      </c>
      <c r="P727">
        <f t="shared" si="45"/>
        <v>0.97883233799738734</v>
      </c>
      <c r="Q727">
        <f t="shared" si="46"/>
        <v>0.97883233799738734</v>
      </c>
    </row>
    <row r="728" spans="3:17">
      <c r="C728">
        <v>923</v>
      </c>
      <c r="D728">
        <v>98.959501231855981</v>
      </c>
      <c r="E728">
        <v>99.219510718334988</v>
      </c>
      <c r="F728">
        <v>923</v>
      </c>
      <c r="G728">
        <f t="shared" si="47"/>
        <v>97.929828840577059</v>
      </c>
      <c r="H728">
        <f t="shared" si="47"/>
        <v>98.445113071857932</v>
      </c>
      <c r="I728" s="30">
        <v>99.03063364431307</v>
      </c>
      <c r="J728">
        <v>99.03063364431307</v>
      </c>
      <c r="K728">
        <v>98.592731154178082</v>
      </c>
      <c r="N728">
        <v>1025</v>
      </c>
      <c r="O728">
        <f t="shared" si="44"/>
        <v>0.96798165021756166</v>
      </c>
      <c r="P728">
        <f t="shared" si="45"/>
        <v>0.97932931752572405</v>
      </c>
      <c r="Q728">
        <f t="shared" si="46"/>
        <v>0.97932931752572405</v>
      </c>
    </row>
    <row r="729" spans="3:17">
      <c r="C729">
        <v>924</v>
      </c>
      <c r="D729">
        <v>98.944982142554863</v>
      </c>
      <c r="E729">
        <v>99.338921707660006</v>
      </c>
      <c r="F729">
        <v>924</v>
      </c>
      <c r="G729">
        <f t="shared" si="47"/>
        <v>97.901094911905005</v>
      </c>
      <c r="H729">
        <f t="shared" si="47"/>
        <v>98.682213660406049</v>
      </c>
      <c r="I729" s="30">
        <v>98.531720797610546</v>
      </c>
      <c r="J729">
        <v>98.531720797610546</v>
      </c>
      <c r="K729">
        <v>98.710747124507918</v>
      </c>
      <c r="N729">
        <v>1026</v>
      </c>
      <c r="O729">
        <f t="shared" si="44"/>
        <v>0.96670849978256745</v>
      </c>
      <c r="P729">
        <f t="shared" si="45"/>
        <v>0.97859696169483312</v>
      </c>
      <c r="Q729">
        <f t="shared" si="46"/>
        <v>0.97859696169483312</v>
      </c>
    </row>
    <row r="730" spans="3:17">
      <c r="C730">
        <v>925</v>
      </c>
      <c r="D730">
        <v>98.950698554181173</v>
      </c>
      <c r="E730">
        <v>99.150739279045013</v>
      </c>
      <c r="F730">
        <v>925</v>
      </c>
      <c r="G730">
        <f t="shared" si="47"/>
        <v>97.912407443604323</v>
      </c>
      <c r="H730">
        <f t="shared" si="47"/>
        <v>98.308690995811588</v>
      </c>
      <c r="I730" s="30">
        <v>98.376156922980229</v>
      </c>
      <c r="J730">
        <v>98.376156922980229</v>
      </c>
      <c r="K730">
        <v>98.476511956980957</v>
      </c>
      <c r="N730">
        <v>1027</v>
      </c>
      <c r="O730">
        <f t="shared" si="44"/>
        <v>0.9666673253928586</v>
      </c>
      <c r="P730">
        <f t="shared" si="45"/>
        <v>0.98046037685384813</v>
      </c>
      <c r="Q730">
        <f t="shared" si="46"/>
        <v>0.98046037685384813</v>
      </c>
    </row>
    <row r="731" spans="3:17">
      <c r="C731">
        <v>926</v>
      </c>
      <c r="D731">
        <v>99.0111380977403</v>
      </c>
      <c r="E731">
        <v>99.373251930094995</v>
      </c>
      <c r="F731">
        <v>926</v>
      </c>
      <c r="G731">
        <f t="shared" si="47"/>
        <v>98.032054674098006</v>
      </c>
      <c r="H731">
        <f t="shared" si="47"/>
        <v>98.750431991621284</v>
      </c>
      <c r="I731" s="30">
        <v>98.614368777861259</v>
      </c>
      <c r="J731">
        <v>98.614368777861259</v>
      </c>
      <c r="K731">
        <v>98.736477619907546</v>
      </c>
      <c r="N731">
        <v>1028</v>
      </c>
      <c r="O731">
        <f t="shared" si="44"/>
        <v>0.96692128200596006</v>
      </c>
      <c r="P731">
        <f t="shared" si="45"/>
        <v>0.97914984506619474</v>
      </c>
      <c r="Q731">
        <f t="shared" si="46"/>
        <v>0.97914984506619474</v>
      </c>
    </row>
    <row r="732" spans="3:17">
      <c r="C732">
        <v>927</v>
      </c>
      <c r="D732">
        <v>98.936702193891733</v>
      </c>
      <c r="E732">
        <v>99.244866158445006</v>
      </c>
      <c r="F732">
        <v>927</v>
      </c>
      <c r="G732">
        <f t="shared" si="47"/>
        <v>97.884710410028219</v>
      </c>
      <c r="H732">
        <f t="shared" si="47"/>
        <v>98.495434588076634</v>
      </c>
      <c r="I732" s="30">
        <v>98.45398711949565</v>
      </c>
      <c r="J732">
        <v>98.45398711949565</v>
      </c>
      <c r="K732">
        <v>98.438850892675077</v>
      </c>
      <c r="N732">
        <v>1029</v>
      </c>
      <c r="O732">
        <f t="shared" si="44"/>
        <v>0.96743819039237577</v>
      </c>
      <c r="P732">
        <f t="shared" si="45"/>
        <v>0.98058445944774675</v>
      </c>
      <c r="Q732">
        <f t="shared" si="46"/>
        <v>0.98058445944774675</v>
      </c>
    </row>
    <row r="733" spans="3:17">
      <c r="C733">
        <v>928</v>
      </c>
      <c r="D733">
        <v>98.938638025731137</v>
      </c>
      <c r="E733">
        <v>99.260680461725002</v>
      </c>
      <c r="F733">
        <v>928</v>
      </c>
      <c r="G733">
        <f t="shared" si="47"/>
        <v>97.888540943866516</v>
      </c>
      <c r="H733">
        <f t="shared" si="47"/>
        <v>98.52682685724676</v>
      </c>
      <c r="I733" s="30">
        <v>98.543734782344586</v>
      </c>
      <c r="J733">
        <v>98.543734782344586</v>
      </c>
      <c r="K733">
        <v>98.693346738678471</v>
      </c>
      <c r="N733">
        <v>1030</v>
      </c>
      <c r="O733">
        <f t="shared" si="44"/>
        <v>0.96704988227981337</v>
      </c>
      <c r="P733">
        <f t="shared" si="45"/>
        <v>0.97829557224584152</v>
      </c>
      <c r="Q733">
        <f t="shared" si="46"/>
        <v>0.97829557224584152</v>
      </c>
    </row>
    <row r="734" spans="3:17">
      <c r="C734">
        <v>929</v>
      </c>
      <c r="D734">
        <v>98.96937642787141</v>
      </c>
      <c r="E734">
        <v>99.239698337589999</v>
      </c>
      <c r="F734">
        <v>929</v>
      </c>
      <c r="G734">
        <f t="shared" si="47"/>
        <v>97.949374705217096</v>
      </c>
      <c r="H734">
        <f t="shared" si="47"/>
        <v>98.485177261358643</v>
      </c>
      <c r="I734" s="30">
        <v>98.759087913836026</v>
      </c>
      <c r="J734">
        <v>98.759087913836026</v>
      </c>
      <c r="K734">
        <v>98.576030306606526</v>
      </c>
      <c r="N734">
        <v>1031</v>
      </c>
      <c r="O734">
        <f t="shared" si="44"/>
        <v>0.9672247323115909</v>
      </c>
      <c r="P734">
        <f t="shared" si="45"/>
        <v>0.97910636700310438</v>
      </c>
      <c r="Q734">
        <f t="shared" si="46"/>
        <v>0.97910636700310438</v>
      </c>
    </row>
    <row r="735" spans="3:17">
      <c r="C735">
        <v>930</v>
      </c>
      <c r="D735">
        <v>98.941153499937712</v>
      </c>
      <c r="E735">
        <v>99.219464783695003</v>
      </c>
      <c r="F735">
        <v>930</v>
      </c>
      <c r="G735">
        <f t="shared" si="47"/>
        <v>97.893518558982379</v>
      </c>
      <c r="H735">
        <f t="shared" si="47"/>
        <v>98.445021919628914</v>
      </c>
      <c r="I735" s="30">
        <v>98.76945455758333</v>
      </c>
      <c r="J735">
        <v>98.76945455758333</v>
      </c>
      <c r="K735">
        <v>98.622176500884152</v>
      </c>
      <c r="N735">
        <v>1032</v>
      </c>
      <c r="O735">
        <f t="shared" si="44"/>
        <v>0.96598541775282809</v>
      </c>
      <c r="P735">
        <f t="shared" si="45"/>
        <v>0.97951674391748389</v>
      </c>
      <c r="Q735">
        <f t="shared" si="46"/>
        <v>0.97951674391748389</v>
      </c>
    </row>
    <row r="736" spans="3:17">
      <c r="C736">
        <v>931</v>
      </c>
      <c r="D736">
        <v>98.946516179342552</v>
      </c>
      <c r="E736">
        <v>99.294682797720014</v>
      </c>
      <c r="F736">
        <v>931</v>
      </c>
      <c r="G736">
        <f t="shared" si="47"/>
        <v>97.904130640288969</v>
      </c>
      <c r="H736">
        <f t="shared" si="47"/>
        <v>98.594340318998348</v>
      </c>
      <c r="I736" s="30">
        <v>98.419957073223955</v>
      </c>
      <c r="J736">
        <v>98.419957073223955</v>
      </c>
      <c r="K736">
        <v>98.614804669690827</v>
      </c>
      <c r="N736">
        <v>1033</v>
      </c>
      <c r="O736">
        <f t="shared" si="44"/>
        <v>0.96557126361139078</v>
      </c>
      <c r="P736">
        <f t="shared" si="45"/>
        <v>0.97888039681800321</v>
      </c>
      <c r="Q736">
        <f t="shared" si="46"/>
        <v>0.97888039681800321</v>
      </c>
    </row>
    <row r="737" spans="3:17">
      <c r="C737">
        <v>932</v>
      </c>
      <c r="D737">
        <v>98.940525535736555</v>
      </c>
      <c r="E737">
        <v>99.317949377350004</v>
      </c>
      <c r="F737">
        <v>932</v>
      </c>
      <c r="G737">
        <f t="shared" si="47"/>
        <v>97.892275932877368</v>
      </c>
      <c r="H737">
        <f t="shared" si="47"/>
        <v>98.640550685218571</v>
      </c>
      <c r="I737" s="30">
        <v>98.786990502409168</v>
      </c>
      <c r="J737">
        <v>98.786990502409168</v>
      </c>
      <c r="K737">
        <v>98.486851434207594</v>
      </c>
      <c r="N737">
        <v>1034</v>
      </c>
      <c r="O737">
        <f t="shared" si="44"/>
        <v>0.96631982620345125</v>
      </c>
      <c r="P737">
        <f t="shared" si="45"/>
        <v>0.97848842831719751</v>
      </c>
      <c r="Q737">
        <f t="shared" si="46"/>
        <v>0.97848842831719751</v>
      </c>
    </row>
    <row r="738" spans="3:17">
      <c r="C738">
        <v>933</v>
      </c>
      <c r="D738">
        <v>98.982234367383711</v>
      </c>
      <c r="E738">
        <v>99.284015520280008</v>
      </c>
      <c r="F738">
        <v>933</v>
      </c>
      <c r="G738">
        <f t="shared" si="47"/>
        <v>97.974827203596789</v>
      </c>
      <c r="H738">
        <f t="shared" si="47"/>
        <v>98.573157378312033</v>
      </c>
      <c r="I738" s="30">
        <v>98.649314242540981</v>
      </c>
      <c r="J738">
        <v>98.649314242540981</v>
      </c>
      <c r="K738">
        <v>98.732416084508728</v>
      </c>
      <c r="N738">
        <v>1035</v>
      </c>
      <c r="O738">
        <f t="shared" si="44"/>
        <v>0.96592239405916136</v>
      </c>
      <c r="P738">
        <f t="shared" si="45"/>
        <v>0.97827573343650387</v>
      </c>
      <c r="Q738">
        <f t="shared" si="46"/>
        <v>0.97827573343650387</v>
      </c>
    </row>
    <row r="739" spans="3:17">
      <c r="C739">
        <v>934</v>
      </c>
      <c r="D739">
        <v>98.918051166468032</v>
      </c>
      <c r="E739">
        <v>99.104383224209997</v>
      </c>
      <c r="F739">
        <v>934</v>
      </c>
      <c r="G739">
        <f t="shared" si="47"/>
        <v>97.847808465719879</v>
      </c>
      <c r="H739">
        <f t="shared" si="47"/>
        <v>98.216787742510775</v>
      </c>
      <c r="I739" s="30">
        <v>98.755261928084607</v>
      </c>
      <c r="J739">
        <v>98.755261928084607</v>
      </c>
      <c r="K739">
        <v>98.594888179131956</v>
      </c>
      <c r="N739">
        <v>1036</v>
      </c>
      <c r="O739">
        <f t="shared" si="44"/>
        <v>0.96563533107622068</v>
      </c>
      <c r="P739">
        <f t="shared" si="45"/>
        <v>0.97793240453019947</v>
      </c>
      <c r="Q739">
        <f t="shared" si="46"/>
        <v>0.97793240453019947</v>
      </c>
    </row>
    <row r="740" spans="3:17">
      <c r="C740">
        <v>935</v>
      </c>
      <c r="D740">
        <v>98.99016543045002</v>
      </c>
      <c r="E740">
        <v>99.297855486874994</v>
      </c>
      <c r="F740">
        <v>935</v>
      </c>
      <c r="G740">
        <f t="shared" si="47"/>
        <v>97.990528519478616</v>
      </c>
      <c r="H740">
        <f t="shared" si="47"/>
        <v>98.600641042923115</v>
      </c>
      <c r="I740" s="30">
        <v>98.431194856409761</v>
      </c>
      <c r="J740">
        <v>98.431194856409761</v>
      </c>
      <c r="K740">
        <v>98.610465591635275</v>
      </c>
      <c r="N740">
        <v>1037</v>
      </c>
      <c r="O740">
        <f t="shared" si="44"/>
        <v>0.96547244095343521</v>
      </c>
      <c r="P740">
        <f t="shared" si="45"/>
        <v>0.97987894450367363</v>
      </c>
      <c r="Q740">
        <f t="shared" si="46"/>
        <v>0.97987894450367363</v>
      </c>
    </row>
    <row r="741" spans="3:17">
      <c r="C741">
        <v>936</v>
      </c>
      <c r="D741">
        <v>98.953409125554018</v>
      </c>
      <c r="E741">
        <v>99.252124305994997</v>
      </c>
      <c r="F741">
        <v>936</v>
      </c>
      <c r="G741">
        <f t="shared" si="47"/>
        <v>97.917771775692756</v>
      </c>
      <c r="H741">
        <f t="shared" si="47"/>
        <v>98.509841792526814</v>
      </c>
      <c r="I741" s="30">
        <v>98.546539518754955</v>
      </c>
      <c r="J741">
        <v>98.546539518754955</v>
      </c>
      <c r="K741">
        <v>98.570077063771137</v>
      </c>
      <c r="N741">
        <v>1038</v>
      </c>
      <c r="O741">
        <f t="shared" si="44"/>
        <v>0.96647037059891427</v>
      </c>
      <c r="P741">
        <f t="shared" si="45"/>
        <v>0.9773997563828567</v>
      </c>
      <c r="Q741">
        <f t="shared" si="46"/>
        <v>0.9773997563828567</v>
      </c>
    </row>
    <row r="742" spans="3:17">
      <c r="C742">
        <v>937</v>
      </c>
      <c r="D742">
        <v>98.927298897907733</v>
      </c>
      <c r="E742">
        <v>99.230345679315008</v>
      </c>
      <c r="F742">
        <v>937</v>
      </c>
      <c r="G742">
        <f t="shared" si="47"/>
        <v>97.866104672359768</v>
      </c>
      <c r="H742">
        <f t="shared" si="47"/>
        <v>98.466615036363521</v>
      </c>
      <c r="I742" s="30">
        <v>98.554917447867112</v>
      </c>
      <c r="J742">
        <v>98.554917447867112</v>
      </c>
      <c r="K742">
        <v>98.64452517903247</v>
      </c>
      <c r="N742">
        <v>1039</v>
      </c>
      <c r="O742">
        <f t="shared" si="44"/>
        <v>0.9651572046907918</v>
      </c>
      <c r="P742">
        <f t="shared" si="45"/>
        <v>0.97891389067184453</v>
      </c>
      <c r="Q742">
        <f t="shared" si="46"/>
        <v>0.97891389067184453</v>
      </c>
    </row>
    <row r="743" spans="3:17">
      <c r="C743">
        <v>938</v>
      </c>
      <c r="D743">
        <v>98.924769491712311</v>
      </c>
      <c r="E743">
        <v>99.222766104594996</v>
      </c>
      <c r="F743">
        <v>938</v>
      </c>
      <c r="G743">
        <f t="shared" si="47"/>
        <v>97.861100189884155</v>
      </c>
      <c r="H743">
        <f t="shared" si="47"/>
        <v>98.451573134471658</v>
      </c>
      <c r="I743" s="30">
        <v>98.49262482602127</v>
      </c>
      <c r="J743">
        <v>98.49262482602127</v>
      </c>
      <c r="K743">
        <v>98.515290538067958</v>
      </c>
      <c r="N743">
        <v>1040</v>
      </c>
      <c r="O743">
        <f t="shared" si="44"/>
        <v>0.96463255654111424</v>
      </c>
      <c r="P743">
        <f t="shared" si="45"/>
        <v>0.97792339225614966</v>
      </c>
      <c r="Q743">
        <f t="shared" si="46"/>
        <v>0.97792339225614966</v>
      </c>
    </row>
    <row r="744" spans="3:17">
      <c r="C744">
        <v>939</v>
      </c>
      <c r="D744">
        <v>98.926114372631744</v>
      </c>
      <c r="E744">
        <v>99.164238079594995</v>
      </c>
      <c r="F744">
        <v>939</v>
      </c>
      <c r="G744">
        <f t="shared" si="47"/>
        <v>97.86376104867017</v>
      </c>
      <c r="H744">
        <f t="shared" si="47"/>
        <v>98.33546113906597</v>
      </c>
      <c r="I744" s="30">
        <v>98.470627308201159</v>
      </c>
      <c r="J744">
        <v>98.470627308201159</v>
      </c>
      <c r="K744">
        <v>98.635188666217871</v>
      </c>
      <c r="N744">
        <v>1041</v>
      </c>
      <c r="O744">
        <f t="shared" si="44"/>
        <v>0.96469084244774161</v>
      </c>
      <c r="P744">
        <f t="shared" si="45"/>
        <v>0.9777533116264816</v>
      </c>
      <c r="Q744">
        <f t="shared" si="46"/>
        <v>0.9777533116264816</v>
      </c>
    </row>
    <row r="745" spans="3:17">
      <c r="C745">
        <v>940</v>
      </c>
      <c r="D745">
        <v>98.917238595906326</v>
      </c>
      <c r="E745">
        <v>99.253110102085003</v>
      </c>
      <c r="F745">
        <v>940</v>
      </c>
      <c r="G745">
        <f t="shared" si="47"/>
        <v>97.846200914394615</v>
      </c>
      <c r="H745">
        <f t="shared" si="47"/>
        <v>98.511798649366085</v>
      </c>
      <c r="I745" s="30">
        <v>98.459155061322079</v>
      </c>
      <c r="J745">
        <v>98.459155061322079</v>
      </c>
      <c r="K745">
        <v>98.555777245654085</v>
      </c>
      <c r="N745">
        <v>1042</v>
      </c>
      <c r="O745">
        <f t="shared" si="44"/>
        <v>0.96514494532538575</v>
      </c>
      <c r="P745">
        <f t="shared" si="45"/>
        <v>0.97800806490566738</v>
      </c>
      <c r="Q745">
        <f t="shared" si="46"/>
        <v>0.97800806490566738</v>
      </c>
    </row>
    <row r="746" spans="3:17">
      <c r="C746">
        <v>941</v>
      </c>
      <c r="D746">
        <v>98.871097937194577</v>
      </c>
      <c r="E746">
        <v>99.177184169859999</v>
      </c>
      <c r="F746">
        <v>941</v>
      </c>
      <c r="G746">
        <f t="shared" si="47"/>
        <v>97.75494007306321</v>
      </c>
      <c r="H746">
        <f t="shared" si="47"/>
        <v>98.361138598623285</v>
      </c>
      <c r="I746" s="30">
        <v>98.677612083988677</v>
      </c>
      <c r="J746">
        <v>98.677612083988677</v>
      </c>
      <c r="K746">
        <v>98.558525081899276</v>
      </c>
      <c r="N746">
        <v>1043</v>
      </c>
      <c r="O746">
        <f t="shared" si="44"/>
        <v>0.96512363966553272</v>
      </c>
      <c r="P746">
        <f t="shared" si="45"/>
        <v>0.97805178943791693</v>
      </c>
      <c r="Q746">
        <f t="shared" si="46"/>
        <v>0.97805178943791693</v>
      </c>
    </row>
    <row r="747" spans="3:17">
      <c r="C747">
        <v>942</v>
      </c>
      <c r="D747">
        <v>98.896687580662558</v>
      </c>
      <c r="E747">
        <v>99.325402780714995</v>
      </c>
      <c r="F747">
        <v>942</v>
      </c>
      <c r="G747">
        <f t="shared" si="47"/>
        <v>97.805548144271754</v>
      </c>
      <c r="H747">
        <f t="shared" si="47"/>
        <v>98.655356375512667</v>
      </c>
      <c r="I747" s="30">
        <v>98.356070425161263</v>
      </c>
      <c r="J747">
        <v>98.356070425161263</v>
      </c>
      <c r="K747">
        <v>98.546235437339533</v>
      </c>
      <c r="N747">
        <v>1044</v>
      </c>
      <c r="O747">
        <f t="shared" si="44"/>
        <v>0.96328981923216872</v>
      </c>
      <c r="P747">
        <f t="shared" si="45"/>
        <v>0.97756784660927065</v>
      </c>
      <c r="Q747">
        <f t="shared" si="46"/>
        <v>0.97756784660927065</v>
      </c>
    </row>
    <row r="748" spans="3:17">
      <c r="C748">
        <v>943</v>
      </c>
      <c r="D748">
        <v>98.893694896942563</v>
      </c>
      <c r="E748">
        <v>99.164330432469995</v>
      </c>
      <c r="F748">
        <v>943</v>
      </c>
      <c r="G748">
        <f t="shared" si="47"/>
        <v>97.799628903695634</v>
      </c>
      <c r="H748">
        <f t="shared" si="47"/>
        <v>98.335644301200944</v>
      </c>
      <c r="I748" s="30">
        <v>98.436057127965412</v>
      </c>
      <c r="J748">
        <v>98.436057127965412</v>
      </c>
      <c r="K748">
        <v>98.489960200294334</v>
      </c>
      <c r="N748">
        <v>1045</v>
      </c>
      <c r="O748">
        <f t="shared" si="44"/>
        <v>0.96364182806096266</v>
      </c>
      <c r="P748">
        <f t="shared" si="45"/>
        <v>0.97735105055244575</v>
      </c>
      <c r="Q748">
        <f t="shared" si="46"/>
        <v>0.97735105055244575</v>
      </c>
    </row>
    <row r="749" spans="3:17">
      <c r="C749">
        <v>944</v>
      </c>
      <c r="D749">
        <v>98.891530908624048</v>
      </c>
      <c r="E749">
        <v>99.234802622925002</v>
      </c>
      <c r="F749">
        <v>944</v>
      </c>
      <c r="G749">
        <f t="shared" si="47"/>
        <v>97.795348854513449</v>
      </c>
      <c r="H749">
        <f t="shared" si="47"/>
        <v>98.475460516108825</v>
      </c>
      <c r="I749" s="30">
        <v>98.644958846143055</v>
      </c>
      <c r="J749">
        <v>98.644958846143055</v>
      </c>
      <c r="K749">
        <v>98.589905790374999</v>
      </c>
      <c r="N749">
        <v>1046</v>
      </c>
      <c r="O749">
        <f t="shared" si="44"/>
        <v>0.96375125646585436</v>
      </c>
      <c r="P749">
        <f t="shared" si="45"/>
        <v>0.97773953997791641</v>
      </c>
      <c r="Q749">
        <f t="shared" si="46"/>
        <v>0.97773953997791641</v>
      </c>
    </row>
    <row r="750" spans="3:17">
      <c r="C750">
        <v>945</v>
      </c>
      <c r="D750">
        <v>98.853603830675723</v>
      </c>
      <c r="E750">
        <v>99.140377349929992</v>
      </c>
      <c r="F750">
        <v>945</v>
      </c>
      <c r="G750">
        <f t="shared" si="47"/>
        <v>97.720349903121857</v>
      </c>
      <c r="H750">
        <f t="shared" si="47"/>
        <v>98.288144210865099</v>
      </c>
      <c r="I750" s="30">
        <v>98.522084637460068</v>
      </c>
      <c r="J750">
        <v>98.522084637460068</v>
      </c>
      <c r="K750">
        <v>98.484348108752911</v>
      </c>
      <c r="N750">
        <v>1047</v>
      </c>
      <c r="O750">
        <f t="shared" si="44"/>
        <v>0.96404986385128777</v>
      </c>
      <c r="P750">
        <f t="shared" si="45"/>
        <v>0.97617952140515796</v>
      </c>
      <c r="Q750">
        <f t="shared" si="46"/>
        <v>0.97617952140515796</v>
      </c>
    </row>
    <row r="751" spans="3:17">
      <c r="C751">
        <v>946</v>
      </c>
      <c r="D751">
        <v>98.853621540223457</v>
      </c>
      <c r="E751">
        <v>99.144817631890007</v>
      </c>
      <c r="F751">
        <v>946</v>
      </c>
      <c r="G751">
        <f t="shared" si="47"/>
        <v>97.720384916177323</v>
      </c>
      <c r="H751">
        <f t="shared" si="47"/>
        <v>98.296948632607268</v>
      </c>
      <c r="I751" s="30">
        <v>98.37705545637381</v>
      </c>
      <c r="J751">
        <v>98.37705545637381</v>
      </c>
      <c r="K751">
        <v>98.50499602212399</v>
      </c>
      <c r="N751">
        <v>1048</v>
      </c>
      <c r="O751">
        <f t="shared" si="44"/>
        <v>0.96344211232167476</v>
      </c>
      <c r="P751">
        <f t="shared" si="45"/>
        <v>0.97687124114510782</v>
      </c>
      <c r="Q751">
        <f t="shared" si="46"/>
        <v>0.97687124114510782</v>
      </c>
    </row>
    <row r="752" spans="3:17">
      <c r="C752">
        <v>947</v>
      </c>
      <c r="D752">
        <v>98.89443558650747</v>
      </c>
      <c r="E752">
        <v>99.245794182040015</v>
      </c>
      <c r="F752">
        <v>947</v>
      </c>
      <c r="G752">
        <f t="shared" si="47"/>
        <v>97.801093899738746</v>
      </c>
      <c r="H752">
        <f t="shared" si="47"/>
        <v>98.497276628238467</v>
      </c>
      <c r="I752" s="30">
        <v>98.013828330793103</v>
      </c>
      <c r="J752">
        <v>98.013828330793103</v>
      </c>
      <c r="K752">
        <v>98.400997594610047</v>
      </c>
      <c r="N752">
        <v>1049</v>
      </c>
      <c r="O752">
        <f t="shared" si="44"/>
        <v>0.962583548545347</v>
      </c>
      <c r="P752">
        <f t="shared" si="45"/>
        <v>0.97462712057861478</v>
      </c>
      <c r="Q752">
        <f t="shared" si="46"/>
        <v>0.97462712057861478</v>
      </c>
    </row>
    <row r="753" spans="3:17">
      <c r="C753">
        <v>948</v>
      </c>
      <c r="D753">
        <v>98.855085862402277</v>
      </c>
      <c r="E753">
        <v>99.278022761269995</v>
      </c>
      <c r="F753">
        <v>948</v>
      </c>
      <c r="G753">
        <f t="shared" si="47"/>
        <v>97.723280008629274</v>
      </c>
      <c r="H753">
        <f t="shared" si="47"/>
        <v>98.56125803387242</v>
      </c>
      <c r="I753" s="30">
        <v>98.414467512032545</v>
      </c>
      <c r="J753">
        <v>98.414467512032545</v>
      </c>
      <c r="K753">
        <v>98.426112419710179</v>
      </c>
      <c r="N753">
        <v>1050</v>
      </c>
      <c r="O753">
        <f t="shared" si="44"/>
        <v>0.96346719463060471</v>
      </c>
      <c r="P753">
        <f t="shared" si="45"/>
        <v>0.97655395855547378</v>
      </c>
      <c r="Q753">
        <f t="shared" si="46"/>
        <v>0.97655395855547378</v>
      </c>
    </row>
    <row r="754" spans="3:17">
      <c r="C754">
        <v>949</v>
      </c>
      <c r="D754">
        <v>98.872166925812863</v>
      </c>
      <c r="E754">
        <v>99.129492367460003</v>
      </c>
      <c r="F754">
        <v>949</v>
      </c>
      <c r="G754">
        <f t="shared" si="47"/>
        <v>97.757053926058035</v>
      </c>
      <c r="H754">
        <f t="shared" si="47"/>
        <v>98.266562570303108</v>
      </c>
      <c r="I754" s="30">
        <v>98.370468006795548</v>
      </c>
      <c r="J754">
        <v>98.370468006795548</v>
      </c>
      <c r="K754">
        <v>98.438941259117883</v>
      </c>
      <c r="N754">
        <v>1051</v>
      </c>
      <c r="O754">
        <f t="shared" si="44"/>
        <v>0.96320267789598302</v>
      </c>
      <c r="P754">
        <f t="shared" si="45"/>
        <v>0.97410109707204828</v>
      </c>
      <c r="Q754">
        <f t="shared" si="46"/>
        <v>0.97410109707204828</v>
      </c>
    </row>
    <row r="755" spans="3:17">
      <c r="C755">
        <v>950</v>
      </c>
      <c r="D755">
        <v>98.819884270251706</v>
      </c>
      <c r="E755">
        <v>99.136121498495001</v>
      </c>
      <c r="F755">
        <v>950</v>
      </c>
      <c r="G755">
        <f t="shared" si="47"/>
        <v>97.653695271859391</v>
      </c>
      <c r="H755">
        <f t="shared" si="47"/>
        <v>98.279705857643634</v>
      </c>
      <c r="I755" s="30">
        <v>98.178390598144986</v>
      </c>
      <c r="J755">
        <v>98.178390598144986</v>
      </c>
      <c r="K755">
        <v>98.329997293746871</v>
      </c>
      <c r="N755">
        <v>1052</v>
      </c>
      <c r="O755">
        <f t="shared" si="44"/>
        <v>0.96227290835361312</v>
      </c>
      <c r="P755">
        <f t="shared" si="45"/>
        <v>0.97588841059567377</v>
      </c>
      <c r="Q755">
        <f t="shared" si="46"/>
        <v>0.97588841059567377</v>
      </c>
    </row>
    <row r="756" spans="3:17">
      <c r="C756">
        <v>951</v>
      </c>
      <c r="D756">
        <v>98.843927640033982</v>
      </c>
      <c r="E756">
        <v>99.188154152279992</v>
      </c>
      <c r="F756">
        <v>951</v>
      </c>
      <c r="G756">
        <f t="shared" si="47"/>
        <v>97.701220313082743</v>
      </c>
      <c r="H756">
        <f t="shared" si="47"/>
        <v>98.382899241364598</v>
      </c>
      <c r="I756" s="30">
        <v>98.471953521779724</v>
      </c>
      <c r="J756">
        <v>98.471953521779724</v>
      </c>
      <c r="K756">
        <v>98.460739669743802</v>
      </c>
      <c r="N756">
        <v>1053</v>
      </c>
      <c r="O756">
        <f t="shared" si="44"/>
        <v>0.96279724273698974</v>
      </c>
      <c r="P756">
        <f t="shared" si="45"/>
        <v>0.97432536034722927</v>
      </c>
      <c r="Q756">
        <f t="shared" si="46"/>
        <v>0.97432536034722927</v>
      </c>
    </row>
    <row r="757" spans="3:17">
      <c r="C757">
        <v>952</v>
      </c>
      <c r="D757">
        <v>98.809971911175992</v>
      </c>
      <c r="E757">
        <v>99.188986326714996</v>
      </c>
      <c r="F757">
        <v>952</v>
      </c>
      <c r="G757">
        <f t="shared" si="47"/>
        <v>97.634105490873907</v>
      </c>
      <c r="H757">
        <f t="shared" si="47"/>
        <v>98.384550085212553</v>
      </c>
      <c r="I757" s="30">
        <v>98.124609057845262</v>
      </c>
      <c r="J757">
        <v>98.124609057845262</v>
      </c>
      <c r="K757">
        <v>98.309835663305833</v>
      </c>
      <c r="N757">
        <v>1054</v>
      </c>
      <c r="O757">
        <f t="shared" si="44"/>
        <v>0.96240026520426047</v>
      </c>
      <c r="P757">
        <f t="shared" si="45"/>
        <v>0.97524264160328089</v>
      </c>
      <c r="Q757">
        <f t="shared" si="46"/>
        <v>0.97524264160328089</v>
      </c>
    </row>
    <row r="758" spans="3:17">
      <c r="C758">
        <v>953</v>
      </c>
      <c r="D758">
        <v>98.845761367449711</v>
      </c>
      <c r="E758">
        <v>99.141509019734997</v>
      </c>
      <c r="F758">
        <v>953</v>
      </c>
      <c r="G758">
        <f t="shared" si="47"/>
        <v>97.704845403108138</v>
      </c>
      <c r="H758">
        <f t="shared" si="47"/>
        <v>98.290388107101961</v>
      </c>
      <c r="I758" s="30">
        <v>98.468689285389758</v>
      </c>
      <c r="J758">
        <v>98.468689285389758</v>
      </c>
      <c r="K758">
        <v>98.33321150629196</v>
      </c>
      <c r="N758">
        <v>1055</v>
      </c>
      <c r="O758">
        <f t="shared" si="44"/>
        <v>0.96244742380724224</v>
      </c>
      <c r="P758">
        <f t="shared" si="45"/>
        <v>0.97508199490136416</v>
      </c>
      <c r="Q758">
        <f t="shared" si="46"/>
        <v>0.97508199490136416</v>
      </c>
    </row>
    <row r="759" spans="3:17">
      <c r="C759">
        <v>954</v>
      </c>
      <c r="D759">
        <v>98.847441678679701</v>
      </c>
      <c r="E759">
        <v>99.320290229259996</v>
      </c>
      <c r="F759">
        <v>954</v>
      </c>
      <c r="G759">
        <f t="shared" si="47"/>
        <v>97.708167264199858</v>
      </c>
      <c r="H759">
        <f t="shared" si="47"/>
        <v>98.645200512244386</v>
      </c>
      <c r="I759" s="30">
        <v>98.229740195961952</v>
      </c>
      <c r="J759">
        <v>98.229740195961952</v>
      </c>
      <c r="K759">
        <v>98.366606364477192</v>
      </c>
      <c r="N759">
        <v>1056</v>
      </c>
      <c r="O759">
        <f t="shared" si="44"/>
        <v>0.96292399557560926</v>
      </c>
      <c r="P759">
        <f t="shared" si="45"/>
        <v>0.97454226983413283</v>
      </c>
      <c r="Q759">
        <f t="shared" si="46"/>
        <v>0.97454226983413283</v>
      </c>
    </row>
    <row r="760" spans="3:17">
      <c r="C760">
        <v>955</v>
      </c>
      <c r="D760">
        <v>98.802691717660025</v>
      </c>
      <c r="E760">
        <v>99.121775453234989</v>
      </c>
      <c r="F760">
        <v>955</v>
      </c>
      <c r="G760">
        <f t="shared" si="47"/>
        <v>97.61971890654965</v>
      </c>
      <c r="H760">
        <f t="shared" si="47"/>
        <v>98.251263690015378</v>
      </c>
      <c r="I760" s="30">
        <v>98.840258554634019</v>
      </c>
      <c r="J760">
        <v>98.840258554634019</v>
      </c>
      <c r="K760">
        <v>98.384925092679808</v>
      </c>
      <c r="N760">
        <v>1057</v>
      </c>
      <c r="O760">
        <f t="shared" si="44"/>
        <v>0.96179293073789041</v>
      </c>
      <c r="P760">
        <f t="shared" si="45"/>
        <v>0.97517618501935543</v>
      </c>
      <c r="Q760">
        <f t="shared" si="46"/>
        <v>0.97517618501935543</v>
      </c>
    </row>
    <row r="761" spans="3:17">
      <c r="C761">
        <v>956</v>
      </c>
      <c r="D761">
        <v>98.802662605911721</v>
      </c>
      <c r="E761">
        <v>99.279355189604985</v>
      </c>
      <c r="F761">
        <v>956</v>
      </c>
      <c r="G761">
        <f t="shared" si="47"/>
        <v>97.619661380176254</v>
      </c>
      <c r="H761">
        <f t="shared" si="47"/>
        <v>98.563903668637479</v>
      </c>
      <c r="I761" s="30">
        <v>98.212211057911645</v>
      </c>
      <c r="J761">
        <v>98.212211057911645</v>
      </c>
      <c r="K761">
        <v>98.456772647147417</v>
      </c>
      <c r="N761">
        <v>1058</v>
      </c>
      <c r="O761">
        <f t="shared" si="44"/>
        <v>0.9619267334887317</v>
      </c>
      <c r="P761">
        <f t="shared" si="45"/>
        <v>0.97554350530045364</v>
      </c>
      <c r="Q761">
        <f t="shared" si="46"/>
        <v>0.97554350530045364</v>
      </c>
    </row>
    <row r="762" spans="3:17">
      <c r="C762">
        <v>957</v>
      </c>
      <c r="D762">
        <v>98.880185860158576</v>
      </c>
      <c r="E762">
        <v>99.057235936330002</v>
      </c>
      <c r="F762">
        <v>957</v>
      </c>
      <c r="G762">
        <f t="shared" si="47"/>
        <v>97.772911557395034</v>
      </c>
      <c r="H762">
        <f t="shared" si="47"/>
        <v>98.123359913457477</v>
      </c>
      <c r="I762" s="30">
        <v>98.273516225075326</v>
      </c>
      <c r="J762">
        <v>98.273516225075326</v>
      </c>
      <c r="K762">
        <v>98.172049244288701</v>
      </c>
      <c r="N762">
        <v>1059</v>
      </c>
      <c r="O762">
        <f t="shared" si="44"/>
        <v>0.96261133280307665</v>
      </c>
      <c r="P762">
        <f t="shared" si="45"/>
        <v>0.97523550201169829</v>
      </c>
      <c r="Q762">
        <f t="shared" si="46"/>
        <v>0.97523550201169829</v>
      </c>
    </row>
    <row r="763" spans="3:17">
      <c r="C763">
        <v>958</v>
      </c>
      <c r="D763">
        <v>98.795655657088034</v>
      </c>
      <c r="E763">
        <v>99.328963691394989</v>
      </c>
      <c r="F763">
        <v>958</v>
      </c>
      <c r="G763">
        <f t="shared" si="47"/>
        <v>97.605815767139106</v>
      </c>
      <c r="H763">
        <f t="shared" si="47"/>
        <v>98.66243028006464</v>
      </c>
      <c r="I763" s="30">
        <v>98.220241460115759</v>
      </c>
      <c r="J763">
        <v>98.220241460115759</v>
      </c>
      <c r="K763">
        <v>98.448187759837865</v>
      </c>
      <c r="N763">
        <v>1060</v>
      </c>
      <c r="O763">
        <f t="shared" si="44"/>
        <v>0.96266119096193292</v>
      </c>
      <c r="P763">
        <f t="shared" si="45"/>
        <v>0.97570581412370372</v>
      </c>
      <c r="Q763">
        <f t="shared" si="46"/>
        <v>0.97570581412370372</v>
      </c>
    </row>
    <row r="764" spans="3:17">
      <c r="C764">
        <v>959</v>
      </c>
      <c r="D764">
        <v>98.792927250670033</v>
      </c>
      <c r="E764">
        <v>99.164600452775005</v>
      </c>
      <c r="F764">
        <v>959</v>
      </c>
      <c r="G764">
        <f t="shared" si="47"/>
        <v>97.600424747561817</v>
      </c>
      <c r="H764">
        <f t="shared" si="47"/>
        <v>98.336179829585063</v>
      </c>
      <c r="I764" s="30">
        <v>98.746670291620148</v>
      </c>
      <c r="J764">
        <v>98.746670291620148</v>
      </c>
      <c r="K764">
        <v>98.317323345041714</v>
      </c>
      <c r="N764">
        <v>1061</v>
      </c>
      <c r="O764">
        <f t="shared" si="44"/>
        <v>0.96148675144917428</v>
      </c>
      <c r="P764">
        <f t="shared" si="45"/>
        <v>0.97566719493499887</v>
      </c>
      <c r="Q764">
        <f t="shared" si="46"/>
        <v>0.97566719493499887</v>
      </c>
    </row>
    <row r="765" spans="3:17">
      <c r="C765">
        <v>960</v>
      </c>
      <c r="D765">
        <v>98.814297379588041</v>
      </c>
      <c r="E765">
        <v>99.095730218450001</v>
      </c>
      <c r="F765">
        <v>960</v>
      </c>
      <c r="G765">
        <f t="shared" si="47"/>
        <v>97.642653666216603</v>
      </c>
      <c r="H765">
        <f t="shared" si="47"/>
        <v>98.199637475278237</v>
      </c>
      <c r="I765" s="30">
        <v>98.157938499879378</v>
      </c>
      <c r="J765">
        <v>98.157938499879378</v>
      </c>
      <c r="K765">
        <v>98.444243909123941</v>
      </c>
      <c r="N765">
        <v>1062</v>
      </c>
      <c r="O765">
        <f t="shared" si="44"/>
        <v>0.9619058110068951</v>
      </c>
      <c r="P765">
        <f t="shared" si="45"/>
        <v>0.97554664587044115</v>
      </c>
      <c r="Q765">
        <f t="shared" si="46"/>
        <v>0.97554664587044115</v>
      </c>
    </row>
    <row r="766" spans="3:17">
      <c r="C766">
        <v>961</v>
      </c>
      <c r="D766">
        <v>98.81793677758202</v>
      </c>
      <c r="E766">
        <v>99.133713986434998</v>
      </c>
      <c r="F766">
        <v>961</v>
      </c>
      <c r="G766">
        <f t="shared" si="47"/>
        <v>97.649846289781962</v>
      </c>
      <c r="H766">
        <f t="shared" si="47"/>
        <v>98.274932487442996</v>
      </c>
      <c r="I766" s="30">
        <v>98.34970504132319</v>
      </c>
      <c r="J766">
        <v>98.34970504132319</v>
      </c>
      <c r="K766">
        <v>98.273631629495284</v>
      </c>
      <c r="N766">
        <v>1063</v>
      </c>
      <c r="O766">
        <f t="shared" si="44"/>
        <v>0.96022936383344626</v>
      </c>
      <c r="P766">
        <f t="shared" si="45"/>
        <v>0.97588083002820836</v>
      </c>
      <c r="Q766">
        <f t="shared" si="46"/>
        <v>0.97588083002820836</v>
      </c>
    </row>
    <row r="767" spans="3:17">
      <c r="C767">
        <v>962</v>
      </c>
      <c r="D767">
        <v>98.810096312585728</v>
      </c>
      <c r="E767">
        <v>99.258849254729995</v>
      </c>
      <c r="F767">
        <v>962</v>
      </c>
      <c r="G767">
        <f t="shared" si="47"/>
        <v>97.634351333024668</v>
      </c>
      <c r="H767">
        <f t="shared" si="47"/>
        <v>98.523191553732133</v>
      </c>
      <c r="I767" s="30">
        <v>98.600439216610042</v>
      </c>
      <c r="J767">
        <v>98.600439216610042</v>
      </c>
      <c r="K767">
        <v>98.489199731184669</v>
      </c>
      <c r="N767">
        <v>1064</v>
      </c>
      <c r="O767">
        <f t="shared" si="44"/>
        <v>0.96001013275860325</v>
      </c>
      <c r="P767">
        <f t="shared" si="45"/>
        <v>0.97561618704058728</v>
      </c>
      <c r="Q767">
        <f t="shared" si="46"/>
        <v>0.97561618704058728</v>
      </c>
    </row>
    <row r="768" spans="3:17">
      <c r="C768">
        <v>963</v>
      </c>
      <c r="D768">
        <v>98.772302396997162</v>
      </c>
      <c r="E768">
        <v>99.114232521365011</v>
      </c>
      <c r="F768">
        <v>963</v>
      </c>
      <c r="G768">
        <f t="shared" si="47"/>
        <v>97.559677208038508</v>
      </c>
      <c r="H768">
        <f t="shared" si="47"/>
        <v>98.2363108829921</v>
      </c>
      <c r="I768" s="30">
        <v>98.156131769536586</v>
      </c>
      <c r="J768">
        <v>98.156131769536586</v>
      </c>
      <c r="K768">
        <v>98.302608548240528</v>
      </c>
      <c r="N768">
        <v>1065</v>
      </c>
      <c r="O768">
        <f t="shared" si="44"/>
        <v>0.95953994550762578</v>
      </c>
      <c r="P768">
        <f t="shared" si="45"/>
        <v>0.97486127845273129</v>
      </c>
      <c r="Q768">
        <f t="shared" si="46"/>
        <v>0.97486127845273129</v>
      </c>
    </row>
    <row r="769" spans="3:17">
      <c r="C769">
        <v>964</v>
      </c>
      <c r="D769">
        <v>98.802072731162013</v>
      </c>
      <c r="E769">
        <v>99.130668784360012</v>
      </c>
      <c r="F769">
        <v>964</v>
      </c>
      <c r="G769">
        <f t="shared" si="47"/>
        <v>97.618495759738295</v>
      </c>
      <c r="H769">
        <f t="shared" si="47"/>
        <v>98.268894936344893</v>
      </c>
      <c r="I769" s="30">
        <v>98.54594351297213</v>
      </c>
      <c r="J769">
        <v>98.54594351297213</v>
      </c>
      <c r="K769">
        <v>98.383617839414896</v>
      </c>
      <c r="N769">
        <v>1066</v>
      </c>
      <c r="O769">
        <f t="shared" si="44"/>
        <v>0.96166604925618404</v>
      </c>
      <c r="P769">
        <f t="shared" si="45"/>
        <v>0.97386953342953309</v>
      </c>
      <c r="Q769">
        <f t="shared" si="46"/>
        <v>0.97386953342953309</v>
      </c>
    </row>
    <row r="770" spans="3:17">
      <c r="C770">
        <v>965</v>
      </c>
      <c r="D770">
        <v>98.750587288770589</v>
      </c>
      <c r="E770">
        <v>99.249954041759992</v>
      </c>
      <c r="F770">
        <v>965</v>
      </c>
      <c r="G770">
        <f t="shared" si="47"/>
        <v>97.516784898770993</v>
      </c>
      <c r="H770">
        <f t="shared" si="47"/>
        <v>98.505533772914703</v>
      </c>
      <c r="I770" s="30">
        <v>98.351336034563815</v>
      </c>
      <c r="J770">
        <v>98.351336034563815</v>
      </c>
      <c r="K770">
        <v>98.452692879795848</v>
      </c>
      <c r="N770">
        <v>1067</v>
      </c>
      <c r="O770">
        <f t="shared" si="44"/>
        <v>0.95807644884294685</v>
      </c>
      <c r="P770">
        <f t="shared" si="45"/>
        <v>0.97309100985857599</v>
      </c>
      <c r="Q770">
        <f t="shared" si="46"/>
        <v>0.97309100985857599</v>
      </c>
    </row>
    <row r="771" spans="3:17">
      <c r="C771">
        <v>966</v>
      </c>
      <c r="D771">
        <v>98.803375601215748</v>
      </c>
      <c r="E771">
        <v>99.026984291615008</v>
      </c>
      <c r="F771">
        <v>966</v>
      </c>
      <c r="G771">
        <f t="shared" si="47"/>
        <v>97.621070301949146</v>
      </c>
      <c r="H771">
        <f t="shared" si="47"/>
        <v>98.063436178917655</v>
      </c>
      <c r="I771" s="30">
        <v>98.398633171506916</v>
      </c>
      <c r="J771">
        <v>98.398633171506916</v>
      </c>
      <c r="K771">
        <v>98.369114561077041</v>
      </c>
      <c r="N771">
        <v>1068</v>
      </c>
      <c r="O771">
        <f t="shared" si="44"/>
        <v>0.95885475706307366</v>
      </c>
      <c r="P771">
        <f t="shared" si="45"/>
        <v>0.97476085050025874</v>
      </c>
      <c r="Q771">
        <f t="shared" si="46"/>
        <v>0.97476085050025874</v>
      </c>
    </row>
    <row r="772" spans="3:17">
      <c r="C772">
        <v>967</v>
      </c>
      <c r="D772">
        <v>98.774908204568916</v>
      </c>
      <c r="E772">
        <v>99.249274531980006</v>
      </c>
      <c r="F772">
        <v>967</v>
      </c>
      <c r="G772">
        <f t="shared" si="47"/>
        <v>97.564824908210142</v>
      </c>
      <c r="H772">
        <f t="shared" si="47"/>
        <v>98.504184951243346</v>
      </c>
      <c r="I772" s="30">
        <v>98.402449460518667</v>
      </c>
      <c r="J772">
        <v>98.402449460518667</v>
      </c>
      <c r="K772">
        <v>98.396486681093734</v>
      </c>
      <c r="N772">
        <v>1069</v>
      </c>
      <c r="O772">
        <f t="shared" ref="O772:O835" si="48">G874/100</f>
        <v>0.95864638864851004</v>
      </c>
      <c r="P772">
        <f t="shared" ref="P772:P835" si="49">K874/100</f>
        <v>0.97291202427325441</v>
      </c>
      <c r="Q772">
        <f t="shared" ref="Q772:Q835" si="50">K874/100</f>
        <v>0.97291202427325441</v>
      </c>
    </row>
    <row r="773" spans="3:17">
      <c r="C773">
        <v>968</v>
      </c>
      <c r="D773">
        <v>98.832042354924013</v>
      </c>
      <c r="E773">
        <v>99.175056760930005</v>
      </c>
      <c r="F773">
        <v>968</v>
      </c>
      <c r="G773">
        <f t="shared" si="47"/>
        <v>97.677725960454936</v>
      </c>
      <c r="H773">
        <f t="shared" si="47"/>
        <v>98.356918835336884</v>
      </c>
      <c r="I773" s="30">
        <v>98.818599770154563</v>
      </c>
      <c r="J773">
        <v>98.818599770154563</v>
      </c>
      <c r="K773">
        <v>98.383077256035435</v>
      </c>
      <c r="N773">
        <v>1070</v>
      </c>
      <c r="O773">
        <f t="shared" si="48"/>
        <v>0.95859636567944728</v>
      </c>
      <c r="P773">
        <f t="shared" si="49"/>
        <v>0.97275290748336984</v>
      </c>
      <c r="Q773">
        <f t="shared" si="50"/>
        <v>0.97275290748336984</v>
      </c>
    </row>
    <row r="774" spans="3:17">
      <c r="C774">
        <v>969</v>
      </c>
      <c r="D774">
        <v>98.713696173625706</v>
      </c>
      <c r="E774">
        <v>99.151650976529993</v>
      </c>
      <c r="F774">
        <v>969</v>
      </c>
      <c r="G774">
        <f t="shared" ref="G774:H837" si="51">(D774/100)^2*100</f>
        <v>97.443938122588875</v>
      </c>
      <c r="H774">
        <f t="shared" si="51"/>
        <v>98.310498913716216</v>
      </c>
      <c r="I774" s="30">
        <v>98.378000009397368</v>
      </c>
      <c r="J774">
        <v>98.378000009397368</v>
      </c>
      <c r="K774">
        <v>98.581380995376847</v>
      </c>
      <c r="N774">
        <v>1071</v>
      </c>
      <c r="O774">
        <f t="shared" si="48"/>
        <v>0.95832566830440857</v>
      </c>
      <c r="P774">
        <f t="shared" si="49"/>
        <v>0.97171191869717111</v>
      </c>
      <c r="Q774">
        <f t="shared" si="50"/>
        <v>0.97171191869717111</v>
      </c>
    </row>
    <row r="775" spans="3:17">
      <c r="C775">
        <v>970</v>
      </c>
      <c r="D775">
        <v>98.79677401769257</v>
      </c>
      <c r="E775">
        <v>99.140933176879997</v>
      </c>
      <c r="F775">
        <v>970</v>
      </c>
      <c r="G775">
        <f t="shared" si="51"/>
        <v>97.608025563030125</v>
      </c>
      <c r="H775">
        <f t="shared" si="51"/>
        <v>98.289246311825849</v>
      </c>
      <c r="I775" s="30">
        <v>98.659164063457027</v>
      </c>
      <c r="J775">
        <v>98.659164063457027</v>
      </c>
      <c r="K775">
        <v>98.350836639558807</v>
      </c>
      <c r="N775">
        <v>1072</v>
      </c>
      <c r="O775">
        <f t="shared" si="48"/>
        <v>0.95871241698016607</v>
      </c>
      <c r="P775">
        <f t="shared" si="49"/>
        <v>0.97200182920239797</v>
      </c>
      <c r="Q775">
        <f t="shared" si="50"/>
        <v>0.97200182920239797</v>
      </c>
    </row>
    <row r="776" spans="3:17">
      <c r="C776">
        <v>971</v>
      </c>
      <c r="D776">
        <v>98.766810739590241</v>
      </c>
      <c r="E776">
        <v>99.273923860064997</v>
      </c>
      <c r="F776">
        <v>971</v>
      </c>
      <c r="G776">
        <f t="shared" si="51"/>
        <v>97.548829036700383</v>
      </c>
      <c r="H776">
        <f t="shared" si="51"/>
        <v>98.553119585739807</v>
      </c>
      <c r="I776" s="30">
        <v>98.01703726572083</v>
      </c>
      <c r="J776">
        <v>98.01703726572083</v>
      </c>
      <c r="K776">
        <v>98.46484713752244</v>
      </c>
      <c r="N776">
        <v>1073</v>
      </c>
      <c r="O776">
        <f t="shared" si="48"/>
        <v>0.95799120533592907</v>
      </c>
      <c r="P776">
        <f t="shared" si="49"/>
        <v>0.97170780479599272</v>
      </c>
      <c r="Q776">
        <f t="shared" si="50"/>
        <v>0.97170780479599272</v>
      </c>
    </row>
    <row r="777" spans="3:17">
      <c r="C777">
        <v>972</v>
      </c>
      <c r="D777">
        <v>98.711766369692</v>
      </c>
      <c r="E777">
        <v>99.139565024195008</v>
      </c>
      <c r="F777">
        <v>972</v>
      </c>
      <c r="G777">
        <f t="shared" si="51"/>
        <v>97.440128198246569</v>
      </c>
      <c r="H777">
        <f t="shared" si="51"/>
        <v>98.286533531865899</v>
      </c>
      <c r="I777" s="30">
        <v>98.484762119273142</v>
      </c>
      <c r="J777">
        <v>98.484762119273142</v>
      </c>
      <c r="K777">
        <v>98.372337351013982</v>
      </c>
      <c r="N777">
        <v>1074</v>
      </c>
      <c r="O777">
        <f t="shared" si="48"/>
        <v>0.95830429500358405</v>
      </c>
      <c r="P777">
        <f t="shared" si="49"/>
        <v>0.97106260920355236</v>
      </c>
      <c r="Q777">
        <f t="shared" si="50"/>
        <v>0.97106260920355236</v>
      </c>
    </row>
    <row r="778" spans="3:17">
      <c r="C778">
        <v>973</v>
      </c>
      <c r="D778">
        <v>98.733535581606617</v>
      </c>
      <c r="E778">
        <v>99.239650667389995</v>
      </c>
      <c r="F778">
        <v>973</v>
      </c>
      <c r="G778">
        <f t="shared" si="51"/>
        <v>97.483110484443785</v>
      </c>
      <c r="H778">
        <f t="shared" si="51"/>
        <v>98.485082645856011</v>
      </c>
      <c r="I778" s="30">
        <v>98.460226791966619</v>
      </c>
      <c r="J778">
        <v>98.460226791966619</v>
      </c>
      <c r="K778">
        <v>98.496252947649126</v>
      </c>
      <c r="N778">
        <v>1075</v>
      </c>
      <c r="O778">
        <f t="shared" si="48"/>
        <v>0.95746906533735521</v>
      </c>
      <c r="P778">
        <f t="shared" si="49"/>
        <v>0.97209699079862011</v>
      </c>
      <c r="Q778">
        <f t="shared" si="50"/>
        <v>0.97209699079862011</v>
      </c>
    </row>
    <row r="779" spans="3:17">
      <c r="C779">
        <v>974</v>
      </c>
      <c r="D779">
        <v>98.693657620598586</v>
      </c>
      <c r="E779">
        <v>99.069293787760003</v>
      </c>
      <c r="F779">
        <v>974</v>
      </c>
      <c r="G779">
        <f t="shared" si="51"/>
        <v>97.40438054531937</v>
      </c>
      <c r="H779">
        <f t="shared" si="51"/>
        <v>98.147249716055029</v>
      </c>
      <c r="I779" s="30">
        <v>98.125786505713535</v>
      </c>
      <c r="J779">
        <v>98.125786505713535</v>
      </c>
      <c r="K779">
        <v>98.321573924381525</v>
      </c>
      <c r="N779">
        <v>1076</v>
      </c>
      <c r="O779">
        <f t="shared" si="48"/>
        <v>0.95808668432516697</v>
      </c>
      <c r="P779">
        <f t="shared" si="49"/>
        <v>0.97057870744785602</v>
      </c>
      <c r="Q779">
        <f t="shared" si="50"/>
        <v>0.97057870744785602</v>
      </c>
    </row>
    <row r="780" spans="3:17">
      <c r="C780">
        <v>975</v>
      </c>
      <c r="D780">
        <v>98.7072441821566</v>
      </c>
      <c r="E780">
        <v>99.188281883455005</v>
      </c>
      <c r="F780">
        <v>975</v>
      </c>
      <c r="G780">
        <f t="shared" si="51"/>
        <v>97.431200540358859</v>
      </c>
      <c r="H780">
        <f t="shared" si="51"/>
        <v>98.383152629917291</v>
      </c>
      <c r="I780" s="30">
        <v>98.329638737070397</v>
      </c>
      <c r="J780">
        <v>98.329638737070397</v>
      </c>
      <c r="K780">
        <v>98.461547871705406</v>
      </c>
      <c r="N780">
        <v>1077</v>
      </c>
      <c r="O780">
        <f t="shared" si="48"/>
        <v>0.95958270359651787</v>
      </c>
      <c r="P780">
        <f t="shared" si="49"/>
        <v>0.97084104507953795</v>
      </c>
      <c r="Q780">
        <f t="shared" si="50"/>
        <v>0.97084104507953795</v>
      </c>
    </row>
    <row r="781" spans="3:17">
      <c r="C781">
        <v>976</v>
      </c>
      <c r="D781">
        <v>98.72821300453684</v>
      </c>
      <c r="E781">
        <v>99.183571952600005</v>
      </c>
      <c r="F781">
        <v>976</v>
      </c>
      <c r="G781">
        <f t="shared" si="51"/>
        <v>97.472600430691955</v>
      </c>
      <c r="H781">
        <f t="shared" si="51"/>
        <v>98.373809452765812</v>
      </c>
      <c r="I781" s="30">
        <v>98.299965985597709</v>
      </c>
      <c r="J781">
        <v>98.299965985597709</v>
      </c>
      <c r="K781">
        <v>98.313916993543316</v>
      </c>
      <c r="N781">
        <v>1078</v>
      </c>
      <c r="O781">
        <f t="shared" si="48"/>
        <v>0.95740970681185644</v>
      </c>
      <c r="P781">
        <f t="shared" si="49"/>
        <v>0.97262643112635527</v>
      </c>
      <c r="Q781">
        <f t="shared" si="50"/>
        <v>0.97262643112635527</v>
      </c>
    </row>
    <row r="782" spans="3:17">
      <c r="C782">
        <v>977</v>
      </c>
      <c r="D782">
        <v>98.72808584973572</v>
      </c>
      <c r="E782">
        <v>99.175313993359993</v>
      </c>
      <c r="F782">
        <v>977</v>
      </c>
      <c r="G782">
        <f t="shared" si="51"/>
        <v>97.472349355527882</v>
      </c>
      <c r="H782">
        <f t="shared" si="51"/>
        <v>98.357429056815462</v>
      </c>
      <c r="I782" s="30">
        <v>98.314714541107506</v>
      </c>
      <c r="J782">
        <v>98.314714541107506</v>
      </c>
      <c r="K782">
        <v>98.381140445944595</v>
      </c>
      <c r="N782">
        <v>1079</v>
      </c>
      <c r="O782">
        <f t="shared" si="48"/>
        <v>0.95756356111296836</v>
      </c>
      <c r="P782">
        <f t="shared" si="49"/>
        <v>0.97188192442844756</v>
      </c>
      <c r="Q782">
        <f t="shared" si="50"/>
        <v>0.97188192442844756</v>
      </c>
    </row>
    <row r="783" spans="3:17">
      <c r="C783">
        <v>978</v>
      </c>
      <c r="D783">
        <v>98.723899555972878</v>
      </c>
      <c r="E783">
        <v>99.168705003885009</v>
      </c>
      <c r="F783">
        <v>978</v>
      </c>
      <c r="G783">
        <f t="shared" si="51"/>
        <v>97.464083435378228</v>
      </c>
      <c r="H783">
        <f t="shared" si="51"/>
        <v>98.344320521475666</v>
      </c>
      <c r="I783" s="30">
        <v>98.188118044263717</v>
      </c>
      <c r="J783">
        <v>98.188118044263717</v>
      </c>
      <c r="K783">
        <v>98.354722525047279</v>
      </c>
      <c r="N783">
        <v>1080</v>
      </c>
      <c r="O783">
        <f t="shared" si="48"/>
        <v>0.95755445662655281</v>
      </c>
      <c r="P783">
        <f t="shared" si="49"/>
        <v>0.97103859930382386</v>
      </c>
      <c r="Q783">
        <f t="shared" si="50"/>
        <v>0.97103859930382386</v>
      </c>
    </row>
    <row r="784" spans="3:17">
      <c r="C784">
        <v>979</v>
      </c>
      <c r="D784">
        <v>98.672567969496285</v>
      </c>
      <c r="E784">
        <v>99.11964998234501</v>
      </c>
      <c r="F784">
        <v>979</v>
      </c>
      <c r="G784">
        <f t="shared" si="51"/>
        <v>97.362756696948637</v>
      </c>
      <c r="H784">
        <f t="shared" si="51"/>
        <v>98.247050126225872</v>
      </c>
      <c r="I784" s="30">
        <v>98.410674025672051</v>
      </c>
      <c r="J784">
        <v>98.410674025672051</v>
      </c>
      <c r="K784">
        <v>98.314551114986259</v>
      </c>
      <c r="N784">
        <v>1081</v>
      </c>
      <c r="O784">
        <f t="shared" si="48"/>
        <v>0.95859300977825246</v>
      </c>
      <c r="P784">
        <f t="shared" si="49"/>
        <v>0.97067194753195674</v>
      </c>
      <c r="Q784">
        <f t="shared" si="50"/>
        <v>0.97067194753195674</v>
      </c>
    </row>
    <row r="785" spans="3:17">
      <c r="C785">
        <v>980</v>
      </c>
      <c r="D785">
        <v>98.661314432648311</v>
      </c>
      <c r="E785">
        <v>99.168938426919993</v>
      </c>
      <c r="F785">
        <v>980</v>
      </c>
      <c r="G785">
        <f t="shared" si="51"/>
        <v>97.340549655778972</v>
      </c>
      <c r="H785">
        <f t="shared" si="51"/>
        <v>98.344783487222486</v>
      </c>
      <c r="I785" s="30">
        <v>97.970784378391045</v>
      </c>
      <c r="J785">
        <v>97.970784378391045</v>
      </c>
      <c r="K785">
        <v>98.357533756277448</v>
      </c>
      <c r="N785">
        <v>1082</v>
      </c>
      <c r="O785">
        <f t="shared" si="48"/>
        <v>0.95642650677788799</v>
      </c>
      <c r="P785">
        <f t="shared" si="49"/>
        <v>0.9720146128879843</v>
      </c>
      <c r="Q785">
        <f t="shared" si="50"/>
        <v>0.9720146128879843</v>
      </c>
    </row>
    <row r="786" spans="3:17">
      <c r="C786">
        <v>981</v>
      </c>
      <c r="D786">
        <v>98.728374983335428</v>
      </c>
      <c r="E786">
        <v>99.116333335795005</v>
      </c>
      <c r="F786">
        <v>981</v>
      </c>
      <c r="G786">
        <f t="shared" si="51"/>
        <v>97.472920268500943</v>
      </c>
      <c r="H786">
        <f t="shared" si="51"/>
        <v>98.240475339324291</v>
      </c>
      <c r="I786" s="30">
        <v>98.462435238925138</v>
      </c>
      <c r="J786">
        <v>98.462435238925138</v>
      </c>
      <c r="K786">
        <v>98.177354569768681</v>
      </c>
      <c r="N786">
        <v>1083</v>
      </c>
      <c r="O786">
        <f t="shared" si="48"/>
        <v>0.95728647298417746</v>
      </c>
      <c r="P786">
        <f t="shared" si="49"/>
        <v>0.97040983053097007</v>
      </c>
      <c r="Q786">
        <f t="shared" si="50"/>
        <v>0.97040983053097007</v>
      </c>
    </row>
    <row r="787" spans="3:17">
      <c r="C787">
        <v>982</v>
      </c>
      <c r="D787">
        <v>98.627792024236612</v>
      </c>
      <c r="E787">
        <v>99.093574707165004</v>
      </c>
      <c r="F787">
        <v>982</v>
      </c>
      <c r="G787">
        <f t="shared" si="51"/>
        <v>97.27441359576072</v>
      </c>
      <c r="H787">
        <f t="shared" si="51"/>
        <v>98.195365482444913</v>
      </c>
      <c r="I787" s="30">
        <v>98.36250179455611</v>
      </c>
      <c r="J787">
        <v>98.36250179455611</v>
      </c>
      <c r="K787">
        <v>98.394121076100717</v>
      </c>
      <c r="N787">
        <v>1084</v>
      </c>
      <c r="O787">
        <f t="shared" si="48"/>
        <v>0.95587123250263417</v>
      </c>
      <c r="P787">
        <f t="shared" si="49"/>
        <v>0.97168224751917809</v>
      </c>
      <c r="Q787">
        <f t="shared" si="50"/>
        <v>0.97168224751917809</v>
      </c>
    </row>
    <row r="788" spans="3:17">
      <c r="C788">
        <v>983</v>
      </c>
      <c r="D788">
        <v>98.689674492011719</v>
      </c>
      <c r="E788">
        <v>98.984169539235012</v>
      </c>
      <c r="F788">
        <v>983</v>
      </c>
      <c r="G788">
        <f t="shared" si="51"/>
        <v>97.396518513392266</v>
      </c>
      <c r="H788">
        <f t="shared" si="51"/>
        <v>97.978658193720207</v>
      </c>
      <c r="I788" s="30">
        <v>98.222404143913209</v>
      </c>
      <c r="J788">
        <v>98.222404143913209</v>
      </c>
      <c r="K788">
        <v>98.250666856448063</v>
      </c>
      <c r="N788">
        <v>1085</v>
      </c>
      <c r="O788">
        <f t="shared" si="48"/>
        <v>0.9558527485138032</v>
      </c>
      <c r="P788">
        <f t="shared" si="49"/>
        <v>0.97046287380579355</v>
      </c>
      <c r="Q788">
        <f t="shared" si="50"/>
        <v>0.97046287380579355</v>
      </c>
    </row>
    <row r="789" spans="3:17">
      <c r="C789">
        <v>984</v>
      </c>
      <c r="D789">
        <v>98.711371797360826</v>
      </c>
      <c r="E789">
        <v>99.145714830209997</v>
      </c>
      <c r="F789">
        <v>984</v>
      </c>
      <c r="G789">
        <f t="shared" si="51"/>
        <v>97.43934922116803</v>
      </c>
      <c r="H789">
        <f t="shared" si="51"/>
        <v>98.298727691933223</v>
      </c>
      <c r="I789" s="30">
        <v>98.176108315624006</v>
      </c>
      <c r="J789">
        <v>98.176108315624006</v>
      </c>
      <c r="K789">
        <v>98.285353795159253</v>
      </c>
      <c r="N789">
        <v>1086</v>
      </c>
      <c r="O789">
        <f t="shared" si="48"/>
        <v>0.95653598990045252</v>
      </c>
      <c r="P789">
        <f t="shared" si="49"/>
        <v>0.97035324964836167</v>
      </c>
      <c r="Q789">
        <f t="shared" si="50"/>
        <v>0.97035324964836167</v>
      </c>
    </row>
    <row r="790" spans="3:17">
      <c r="C790">
        <v>985</v>
      </c>
      <c r="D790">
        <v>98.64897003489375</v>
      </c>
      <c r="E790">
        <v>99.058157078320008</v>
      </c>
      <c r="F790">
        <v>985</v>
      </c>
      <c r="G790">
        <f t="shared" si="51"/>
        <v>97.316192889453646</v>
      </c>
      <c r="H790">
        <f t="shared" si="51"/>
        <v>98.125184837531194</v>
      </c>
      <c r="I790" s="30">
        <v>98.287996492809256</v>
      </c>
      <c r="J790">
        <v>98.287996492809256</v>
      </c>
      <c r="K790">
        <v>98.219191293785755</v>
      </c>
      <c r="N790">
        <v>1087</v>
      </c>
      <c r="O790">
        <f t="shared" si="48"/>
        <v>0.95510770297257541</v>
      </c>
      <c r="P790">
        <f t="shared" si="49"/>
        <v>0.97074596343803532</v>
      </c>
      <c r="Q790">
        <f t="shared" si="50"/>
        <v>0.97074596343803532</v>
      </c>
    </row>
    <row r="791" spans="3:17">
      <c r="C791">
        <v>986</v>
      </c>
      <c r="D791">
        <v>98.638994827618021</v>
      </c>
      <c r="E791">
        <v>99.158553781790005</v>
      </c>
      <c r="F791">
        <v>986</v>
      </c>
      <c r="G791">
        <f t="shared" si="51"/>
        <v>97.296513006028547</v>
      </c>
      <c r="H791">
        <f t="shared" si="51"/>
        <v>98.324187880961418</v>
      </c>
      <c r="I791" s="30">
        <v>98.195109594373591</v>
      </c>
      <c r="J791">
        <v>98.195109594373591</v>
      </c>
      <c r="K791">
        <v>98.313097580215171</v>
      </c>
      <c r="N791">
        <v>1088</v>
      </c>
      <c r="O791">
        <f t="shared" si="48"/>
        <v>0.95529168900435191</v>
      </c>
      <c r="P791">
        <f t="shared" si="49"/>
        <v>0.96929219419725809</v>
      </c>
      <c r="Q791">
        <f t="shared" si="50"/>
        <v>0.96929219419725809</v>
      </c>
    </row>
    <row r="792" spans="3:17">
      <c r="C792">
        <v>987</v>
      </c>
      <c r="D792">
        <v>98.690886435963748</v>
      </c>
      <c r="E792">
        <v>99.038198438850003</v>
      </c>
      <c r="F792">
        <v>987</v>
      </c>
      <c r="G792">
        <f t="shared" si="51"/>
        <v>97.398910655162922</v>
      </c>
      <c r="H792">
        <f t="shared" si="51"/>
        <v>98.085647500130307</v>
      </c>
      <c r="I792" s="30">
        <v>98.31115494486788</v>
      </c>
      <c r="J792">
        <v>98.31115494486788</v>
      </c>
      <c r="K792">
        <v>98.221728928153368</v>
      </c>
      <c r="N792">
        <v>1089</v>
      </c>
      <c r="O792">
        <f t="shared" si="48"/>
        <v>0.95534715869321929</v>
      </c>
      <c r="P792">
        <f t="shared" si="49"/>
        <v>0.97111670386639959</v>
      </c>
      <c r="Q792">
        <f t="shared" si="50"/>
        <v>0.97111670386639959</v>
      </c>
    </row>
    <row r="793" spans="3:17">
      <c r="C793">
        <v>988</v>
      </c>
      <c r="D793">
        <v>98.61610561340315</v>
      </c>
      <c r="E793">
        <v>99.211945547759996</v>
      </c>
      <c r="F793">
        <v>988</v>
      </c>
      <c r="G793">
        <f t="shared" si="51"/>
        <v>97.251362863538844</v>
      </c>
      <c r="H793">
        <f t="shared" si="51"/>
        <v>98.430101393716939</v>
      </c>
      <c r="I793" s="30">
        <v>98.277548600491741</v>
      </c>
      <c r="J793">
        <v>98.277548600491741</v>
      </c>
      <c r="K793">
        <v>98.291609577545159</v>
      </c>
      <c r="N793">
        <v>1090</v>
      </c>
      <c r="O793">
        <f t="shared" si="48"/>
        <v>0.95582422764892261</v>
      </c>
      <c r="P793">
        <f t="shared" si="49"/>
        <v>0.96858301614148101</v>
      </c>
      <c r="Q793">
        <f t="shared" si="50"/>
        <v>0.96858301614148101</v>
      </c>
    </row>
    <row r="794" spans="3:17">
      <c r="C794">
        <v>989</v>
      </c>
      <c r="D794">
        <v>98.634585819664579</v>
      </c>
      <c r="E794">
        <v>99.042594606759991</v>
      </c>
      <c r="F794">
        <v>989</v>
      </c>
      <c r="G794">
        <f t="shared" si="51"/>
        <v>97.287815198167777</v>
      </c>
      <c r="H794">
        <f t="shared" si="51"/>
        <v>98.094355464390034</v>
      </c>
      <c r="I794" s="30">
        <v>98.281595584297747</v>
      </c>
      <c r="J794">
        <v>98.281595584297747</v>
      </c>
      <c r="K794">
        <v>98.283922985835872</v>
      </c>
      <c r="N794">
        <v>1091</v>
      </c>
      <c r="O794">
        <f t="shared" si="48"/>
        <v>0.9556431098514091</v>
      </c>
      <c r="P794">
        <f t="shared" si="49"/>
        <v>0.97040810881783501</v>
      </c>
      <c r="Q794">
        <f t="shared" si="50"/>
        <v>0.97040810881783501</v>
      </c>
    </row>
    <row r="795" spans="3:17">
      <c r="C795">
        <v>990</v>
      </c>
      <c r="D795">
        <v>98.587666193770602</v>
      </c>
      <c r="E795">
        <v>99.200187114134991</v>
      </c>
      <c r="F795">
        <v>990</v>
      </c>
      <c r="G795">
        <f t="shared" si="51"/>
        <v>97.195279255343394</v>
      </c>
      <c r="H795">
        <f t="shared" si="51"/>
        <v>98.406771234793936</v>
      </c>
      <c r="I795" s="30">
        <v>98.287430053938635</v>
      </c>
      <c r="J795">
        <v>98.287430053938635</v>
      </c>
      <c r="K795">
        <v>98.226894266369641</v>
      </c>
      <c r="N795">
        <v>1092</v>
      </c>
      <c r="O795">
        <f t="shared" si="48"/>
        <v>0.95377761072568357</v>
      </c>
      <c r="P795">
        <f t="shared" si="49"/>
        <v>0.96890514632058977</v>
      </c>
      <c r="Q795">
        <f t="shared" si="50"/>
        <v>0.96890514632058977</v>
      </c>
    </row>
    <row r="796" spans="3:17">
      <c r="C796">
        <v>991</v>
      </c>
      <c r="D796">
        <v>98.633324715608836</v>
      </c>
      <c r="E796">
        <v>99.032539068130006</v>
      </c>
      <c r="F796">
        <v>991</v>
      </c>
      <c r="G796">
        <f t="shared" si="51"/>
        <v>97.285327444547335</v>
      </c>
      <c r="H796">
        <f t="shared" si="51"/>
        <v>98.074437942806966</v>
      </c>
      <c r="I796" s="30">
        <v>98.589344701423002</v>
      </c>
      <c r="J796">
        <v>98.589344701423002</v>
      </c>
      <c r="K796">
        <v>98.331329417462669</v>
      </c>
      <c r="N796">
        <v>1093</v>
      </c>
      <c r="O796">
        <f t="shared" si="48"/>
        <v>0.95530412313509283</v>
      </c>
      <c r="P796">
        <f t="shared" si="49"/>
        <v>0.97014308944815286</v>
      </c>
      <c r="Q796">
        <f t="shared" si="50"/>
        <v>0.97014308944815286</v>
      </c>
    </row>
    <row r="797" spans="3:17">
      <c r="C797">
        <v>992</v>
      </c>
      <c r="D797">
        <v>98.647856718728306</v>
      </c>
      <c r="E797">
        <v>99.066684467040005</v>
      </c>
      <c r="F797">
        <v>992</v>
      </c>
      <c r="G797">
        <f t="shared" si="51"/>
        <v>97.313996351987512</v>
      </c>
      <c r="H797">
        <f t="shared" si="51"/>
        <v>98.142079712920648</v>
      </c>
      <c r="I797" s="30">
        <v>98.359003401881594</v>
      </c>
      <c r="J797">
        <v>98.359003401881594</v>
      </c>
      <c r="K797">
        <v>98.365266153305939</v>
      </c>
      <c r="N797">
        <v>1094</v>
      </c>
      <c r="O797">
        <f t="shared" si="48"/>
        <v>0.95510201240437709</v>
      </c>
      <c r="P797">
        <f t="shared" si="49"/>
        <v>0.96917394993387063</v>
      </c>
      <c r="Q797">
        <f t="shared" si="50"/>
        <v>0.96917394993387063</v>
      </c>
    </row>
    <row r="798" spans="3:17">
      <c r="C798">
        <v>993</v>
      </c>
      <c r="D798">
        <v>98.648809648165994</v>
      </c>
      <c r="E798">
        <v>99.108979309144999</v>
      </c>
      <c r="F798">
        <v>993</v>
      </c>
      <c r="G798">
        <f t="shared" si="51"/>
        <v>97.315876450000872</v>
      </c>
      <c r="H798">
        <f t="shared" si="51"/>
        <v>98.225897797005317</v>
      </c>
      <c r="I798" s="30">
        <v>98.194148513258156</v>
      </c>
      <c r="J798">
        <v>98.194148513258156</v>
      </c>
      <c r="K798">
        <v>98.255940717976159</v>
      </c>
      <c r="N798">
        <v>1095</v>
      </c>
      <c r="O798">
        <f t="shared" si="48"/>
        <v>0.95451258730812638</v>
      </c>
      <c r="P798">
        <f t="shared" si="49"/>
        <v>0.97011384410199752</v>
      </c>
      <c r="Q798">
        <f t="shared" si="50"/>
        <v>0.97011384410199752</v>
      </c>
    </row>
    <row r="799" spans="3:17">
      <c r="C799">
        <v>994</v>
      </c>
      <c r="D799">
        <v>98.654368773290855</v>
      </c>
      <c r="E799">
        <v>99.191931092749996</v>
      </c>
      <c r="F799">
        <v>994</v>
      </c>
      <c r="G799">
        <f t="shared" si="51"/>
        <v>97.326844780564656</v>
      </c>
      <c r="H799">
        <f t="shared" si="51"/>
        <v>98.390391939088644</v>
      </c>
      <c r="I799" s="30">
        <v>98.374857030834875</v>
      </c>
      <c r="J799">
        <v>98.374857030834875</v>
      </c>
      <c r="K799">
        <v>98.321201515050959</v>
      </c>
      <c r="N799">
        <v>1096</v>
      </c>
      <c r="O799">
        <f t="shared" si="48"/>
        <v>0.95386542496923399</v>
      </c>
      <c r="P799">
        <f t="shared" si="49"/>
        <v>0.96853766171763045</v>
      </c>
      <c r="Q799">
        <f t="shared" si="50"/>
        <v>0.96853766171763045</v>
      </c>
    </row>
    <row r="800" spans="3:17">
      <c r="C800">
        <v>995</v>
      </c>
      <c r="D800">
        <v>98.602538901544904</v>
      </c>
      <c r="E800">
        <v>99.105930816149993</v>
      </c>
      <c r="F800">
        <v>995</v>
      </c>
      <c r="G800">
        <f t="shared" si="51"/>
        <v>97.22460677830675</v>
      </c>
      <c r="H800">
        <f t="shared" si="51"/>
        <v>98.219855229355076</v>
      </c>
      <c r="I800" s="30">
        <v>98.292846590023103</v>
      </c>
      <c r="J800">
        <v>98.292846590023103</v>
      </c>
      <c r="K800">
        <v>98.313280361663203</v>
      </c>
      <c r="N800">
        <v>1097</v>
      </c>
      <c r="O800">
        <f t="shared" si="48"/>
        <v>0.95534520057327521</v>
      </c>
      <c r="P800">
        <f t="shared" si="49"/>
        <v>0.969917934069497</v>
      </c>
      <c r="Q800">
        <f t="shared" si="50"/>
        <v>0.969917934069497</v>
      </c>
    </row>
    <row r="801" spans="3:17">
      <c r="C801">
        <v>996</v>
      </c>
      <c r="D801">
        <v>98.597843529278578</v>
      </c>
      <c r="E801">
        <v>99.049829977655008</v>
      </c>
      <c r="F801">
        <v>996</v>
      </c>
      <c r="G801">
        <f t="shared" si="51"/>
        <v>97.215347486241015</v>
      </c>
      <c r="H801">
        <f t="shared" si="51"/>
        <v>98.108688186023656</v>
      </c>
      <c r="I801" s="30">
        <v>97.980292729444756</v>
      </c>
      <c r="J801">
        <v>97.980292729444756</v>
      </c>
      <c r="K801">
        <v>98.25555628547005</v>
      </c>
      <c r="N801">
        <v>1098</v>
      </c>
      <c r="O801">
        <f t="shared" si="48"/>
        <v>0.95509361615179844</v>
      </c>
      <c r="P801">
        <f t="shared" si="49"/>
        <v>0.96822131375844334</v>
      </c>
      <c r="Q801">
        <f t="shared" si="50"/>
        <v>0.96822131375844334</v>
      </c>
    </row>
    <row r="802" spans="3:17">
      <c r="C802">
        <v>997</v>
      </c>
      <c r="D802">
        <v>98.621287808095161</v>
      </c>
      <c r="E802">
        <v>99.085580075595004</v>
      </c>
      <c r="F802">
        <v>997</v>
      </c>
      <c r="G802">
        <f t="shared" si="51"/>
        <v>97.261584089271395</v>
      </c>
      <c r="H802">
        <f t="shared" si="51"/>
        <v>98.179521789171503</v>
      </c>
      <c r="I802" s="30">
        <v>97.986532325442013</v>
      </c>
      <c r="J802">
        <v>97.986532325442013</v>
      </c>
      <c r="K802">
        <v>98.216545081068304</v>
      </c>
      <c r="N802">
        <v>1099</v>
      </c>
      <c r="O802">
        <f t="shared" si="48"/>
        <v>0.95322620967828053</v>
      </c>
      <c r="P802">
        <f t="shared" si="49"/>
        <v>0.96947422393508431</v>
      </c>
      <c r="Q802">
        <f t="shared" si="50"/>
        <v>0.96947422393508431</v>
      </c>
    </row>
    <row r="803" spans="3:17">
      <c r="C803">
        <v>998</v>
      </c>
      <c r="D803">
        <v>98.551794247604576</v>
      </c>
      <c r="E803">
        <v>99.080781108290012</v>
      </c>
      <c r="F803">
        <v>998</v>
      </c>
      <c r="G803">
        <f t="shared" si="51"/>
        <v>97.124561494221865</v>
      </c>
      <c r="H803">
        <f t="shared" si="51"/>
        <v>98.170011850288802</v>
      </c>
      <c r="I803" s="30">
        <v>98.135156351523861</v>
      </c>
      <c r="J803">
        <v>98.135156351523861</v>
      </c>
      <c r="K803">
        <v>98.245929513693639</v>
      </c>
      <c r="N803">
        <v>1100</v>
      </c>
      <c r="O803">
        <f t="shared" si="48"/>
        <v>0.95340739605869573</v>
      </c>
      <c r="P803">
        <f t="shared" si="49"/>
        <v>0.96858589773070713</v>
      </c>
      <c r="Q803">
        <f t="shared" si="50"/>
        <v>0.96858589773070713</v>
      </c>
    </row>
    <row r="804" spans="3:17">
      <c r="C804">
        <v>999</v>
      </c>
      <c r="D804">
        <v>98.56213507365517</v>
      </c>
      <c r="E804">
        <v>98.981430574075006</v>
      </c>
      <c r="F804">
        <v>999</v>
      </c>
      <c r="G804">
        <f t="shared" si="51"/>
        <v>97.144944702774467</v>
      </c>
      <c r="H804">
        <f t="shared" si="51"/>
        <v>97.973235984904292</v>
      </c>
      <c r="I804" s="30">
        <v>97.88815451097966</v>
      </c>
      <c r="J804">
        <v>97.88815451097966</v>
      </c>
      <c r="K804">
        <v>98.169843268160392</v>
      </c>
      <c r="N804">
        <v>1101</v>
      </c>
      <c r="O804">
        <f t="shared" si="48"/>
        <v>0.95278480598303616</v>
      </c>
      <c r="P804">
        <f t="shared" si="49"/>
        <v>0.96891950596110532</v>
      </c>
      <c r="Q804">
        <f t="shared" si="50"/>
        <v>0.96891950596110532</v>
      </c>
    </row>
    <row r="805" spans="3:17">
      <c r="C805">
        <v>1000</v>
      </c>
      <c r="D805">
        <v>98.55020237804915</v>
      </c>
      <c r="E805">
        <v>98.995834971300013</v>
      </c>
      <c r="F805">
        <v>1000</v>
      </c>
      <c r="G805">
        <f t="shared" si="51"/>
        <v>97.121423887544438</v>
      </c>
      <c r="H805">
        <f t="shared" si="51"/>
        <v>98.001753416648668</v>
      </c>
      <c r="I805" s="30">
        <v>98.426024327800732</v>
      </c>
      <c r="J805">
        <v>98.426024327800732</v>
      </c>
      <c r="K805">
        <v>98.179189386907026</v>
      </c>
      <c r="N805">
        <v>1102</v>
      </c>
      <c r="O805">
        <f t="shared" si="48"/>
        <v>0.95423717366549776</v>
      </c>
      <c r="P805">
        <f t="shared" si="49"/>
        <v>0.96742609608878627</v>
      </c>
      <c r="Q805">
        <f t="shared" si="50"/>
        <v>0.96742609608878627</v>
      </c>
    </row>
    <row r="806" spans="3:17">
      <c r="C806">
        <v>1001</v>
      </c>
      <c r="D806">
        <v>98.542509361235432</v>
      </c>
      <c r="E806">
        <v>98.952485298309995</v>
      </c>
      <c r="F806">
        <v>1001</v>
      </c>
      <c r="G806">
        <f t="shared" si="51"/>
        <v>97.106261512091734</v>
      </c>
      <c r="H806">
        <f t="shared" si="51"/>
        <v>97.915943467122574</v>
      </c>
      <c r="I806" s="30">
        <v>97.995228379767354</v>
      </c>
      <c r="J806">
        <v>97.995228379767354</v>
      </c>
      <c r="K806">
        <v>98.25015058679908</v>
      </c>
      <c r="N806">
        <v>1103</v>
      </c>
      <c r="O806">
        <f t="shared" si="48"/>
        <v>0.95304663354331343</v>
      </c>
      <c r="P806">
        <f t="shared" si="49"/>
        <v>0.96729513266687139</v>
      </c>
      <c r="Q806">
        <f t="shared" si="50"/>
        <v>0.96729513266687139</v>
      </c>
    </row>
    <row r="807" spans="3:17">
      <c r="C807">
        <v>1002</v>
      </c>
      <c r="D807">
        <v>98.561420370361986</v>
      </c>
      <c r="E807">
        <v>98.978338553469996</v>
      </c>
      <c r="F807">
        <v>1002</v>
      </c>
      <c r="G807">
        <f t="shared" si="51"/>
        <v>97.14353585423207</v>
      </c>
      <c r="H807">
        <f t="shared" si="51"/>
        <v>97.967115028053243</v>
      </c>
      <c r="I807" s="30">
        <v>98.572308948146173</v>
      </c>
      <c r="J807">
        <v>98.572308948146173</v>
      </c>
      <c r="K807">
        <v>98.182345692706647</v>
      </c>
      <c r="N807">
        <v>1104</v>
      </c>
      <c r="O807">
        <f t="shared" si="48"/>
        <v>0.95296100507901793</v>
      </c>
      <c r="P807">
        <f t="shared" si="49"/>
        <v>0.96838989354904514</v>
      </c>
      <c r="Q807">
        <f t="shared" si="50"/>
        <v>0.96838989354904514</v>
      </c>
    </row>
    <row r="808" spans="3:17">
      <c r="C808">
        <v>1003</v>
      </c>
      <c r="D808">
        <v>98.501896790257121</v>
      </c>
      <c r="E808">
        <v>99.071887735144998</v>
      </c>
      <c r="F808">
        <v>1003</v>
      </c>
      <c r="G808">
        <f t="shared" si="51"/>
        <v>97.026236712784652</v>
      </c>
      <c r="H808">
        <f t="shared" si="51"/>
        <v>98.152389394051738</v>
      </c>
      <c r="I808" s="30">
        <v>97.99365305086198</v>
      </c>
      <c r="J808">
        <v>97.99365305086198</v>
      </c>
      <c r="K808">
        <v>98.216930653505941</v>
      </c>
      <c r="N808">
        <v>1105</v>
      </c>
      <c r="O808">
        <f t="shared" si="48"/>
        <v>0.95229197533240639</v>
      </c>
      <c r="P808">
        <f t="shared" si="49"/>
        <v>0.96759530514877512</v>
      </c>
      <c r="Q808">
        <f t="shared" si="50"/>
        <v>0.96759530514877512</v>
      </c>
    </row>
    <row r="809" spans="3:17">
      <c r="C809">
        <v>1004</v>
      </c>
      <c r="D809">
        <v>98.471184148000276</v>
      </c>
      <c r="E809">
        <v>99.058240841699998</v>
      </c>
      <c r="F809">
        <v>1004</v>
      </c>
      <c r="G809">
        <f t="shared" si="51"/>
        <v>96.965741075093817</v>
      </c>
      <c r="H809">
        <f t="shared" si="51"/>
        <v>98.125350786522418</v>
      </c>
      <c r="I809" s="30">
        <v>98.502433999769934</v>
      </c>
      <c r="J809">
        <v>98.502433999769934</v>
      </c>
      <c r="K809">
        <v>98.123476549609293</v>
      </c>
      <c r="N809">
        <v>1106</v>
      </c>
      <c r="O809">
        <f t="shared" si="48"/>
        <v>0.95215405702545486</v>
      </c>
      <c r="P809">
        <f t="shared" si="49"/>
        <v>0.96710408576661266</v>
      </c>
      <c r="Q809">
        <f t="shared" si="50"/>
        <v>0.96710408576661266</v>
      </c>
    </row>
    <row r="810" spans="3:17">
      <c r="C810">
        <v>1005</v>
      </c>
      <c r="D810">
        <v>98.548632447922586</v>
      </c>
      <c r="E810">
        <v>99.146545871530009</v>
      </c>
      <c r="F810">
        <v>1005</v>
      </c>
      <c r="G810">
        <f t="shared" si="51"/>
        <v>97.118329573557418</v>
      </c>
      <c r="H810">
        <f t="shared" si="51"/>
        <v>98.30037558255404</v>
      </c>
      <c r="I810" s="30">
        <v>97.871537387148805</v>
      </c>
      <c r="J810">
        <v>97.871537387148805</v>
      </c>
      <c r="K810">
        <v>98.300051267402111</v>
      </c>
      <c r="N810">
        <v>1107</v>
      </c>
      <c r="O810">
        <f t="shared" si="48"/>
        <v>0.952090873113284</v>
      </c>
      <c r="P810">
        <f t="shared" si="49"/>
        <v>0.96699463321683699</v>
      </c>
      <c r="Q810">
        <f t="shared" si="50"/>
        <v>0.96699463321683699</v>
      </c>
    </row>
    <row r="811" spans="3:17">
      <c r="C811">
        <v>1006</v>
      </c>
      <c r="D811">
        <v>98.533691394048603</v>
      </c>
      <c r="E811">
        <v>98.923853823020011</v>
      </c>
      <c r="F811">
        <v>1006</v>
      </c>
      <c r="G811">
        <f t="shared" si="51"/>
        <v>97.08888339737608</v>
      </c>
      <c r="H811">
        <f t="shared" si="51"/>
        <v>97.859288551982317</v>
      </c>
      <c r="I811" s="30">
        <v>98.002662936934115</v>
      </c>
      <c r="J811">
        <v>98.002662936934115</v>
      </c>
      <c r="K811">
        <v>97.955254832522769</v>
      </c>
      <c r="N811">
        <v>1108</v>
      </c>
      <c r="O811">
        <f t="shared" si="48"/>
        <v>0.95271640721558715</v>
      </c>
      <c r="P811">
        <f t="shared" si="49"/>
        <v>0.96672113741017407</v>
      </c>
      <c r="Q811">
        <f t="shared" si="50"/>
        <v>0.96672113741017407</v>
      </c>
    </row>
    <row r="812" spans="3:17">
      <c r="C812">
        <v>1007</v>
      </c>
      <c r="D812">
        <v>98.477061786722274</v>
      </c>
      <c r="E812">
        <v>99.076452694569994</v>
      </c>
      <c r="F812">
        <v>1007</v>
      </c>
      <c r="G812">
        <f t="shared" si="51"/>
        <v>96.977316981459154</v>
      </c>
      <c r="H812">
        <f t="shared" si="51"/>
        <v>98.161434785393652</v>
      </c>
      <c r="I812" s="30">
        <v>98.164384807053921</v>
      </c>
      <c r="J812">
        <v>98.164384807053921</v>
      </c>
      <c r="K812">
        <v>98.275724557524484</v>
      </c>
      <c r="N812">
        <v>1109</v>
      </c>
      <c r="O812">
        <f t="shared" si="48"/>
        <v>0.95071009010247576</v>
      </c>
      <c r="P812">
        <f t="shared" si="49"/>
        <v>0.96708982836533597</v>
      </c>
      <c r="Q812">
        <f t="shared" si="50"/>
        <v>0.96708982836533597</v>
      </c>
    </row>
    <row r="813" spans="3:17">
      <c r="C813">
        <v>1008</v>
      </c>
      <c r="D813">
        <v>98.482272608121477</v>
      </c>
      <c r="E813">
        <v>99.020559484580005</v>
      </c>
      <c r="F813">
        <v>1008</v>
      </c>
      <c r="G813">
        <f t="shared" si="51"/>
        <v>96.987580180603544</v>
      </c>
      <c r="H813">
        <f t="shared" si="51"/>
        <v>98.050712006392473</v>
      </c>
      <c r="I813" s="30">
        <v>98.191640122356176</v>
      </c>
      <c r="J813">
        <v>98.191640122356176</v>
      </c>
      <c r="K813">
        <v>98.058600016452019</v>
      </c>
      <c r="N813">
        <v>1110</v>
      </c>
      <c r="O813">
        <f t="shared" si="48"/>
        <v>0.95401591777289108</v>
      </c>
      <c r="P813">
        <f t="shared" si="49"/>
        <v>0.96638296617632657</v>
      </c>
      <c r="Q813">
        <f t="shared" si="50"/>
        <v>0.96638296617632657</v>
      </c>
    </row>
    <row r="814" spans="3:17">
      <c r="C814">
        <v>1009</v>
      </c>
      <c r="D814">
        <v>98.483933453826552</v>
      </c>
      <c r="E814">
        <v>98.869615691464986</v>
      </c>
      <c r="F814">
        <v>1009</v>
      </c>
      <c r="G814">
        <f t="shared" si="51"/>
        <v>96.990851485377377</v>
      </c>
      <c r="H814">
        <f t="shared" si="51"/>
        <v>97.752009069779788</v>
      </c>
      <c r="I814" s="30">
        <v>98.080805552752722</v>
      </c>
      <c r="J814">
        <v>98.080805552752722</v>
      </c>
      <c r="K814">
        <v>98.206334345156463</v>
      </c>
      <c r="N814">
        <v>1111</v>
      </c>
      <c r="O814">
        <f t="shared" si="48"/>
        <v>0.95191263033746376</v>
      </c>
      <c r="P814">
        <f t="shared" si="49"/>
        <v>0.96668763840493233</v>
      </c>
      <c r="Q814">
        <f t="shared" si="50"/>
        <v>0.96668763840493233</v>
      </c>
    </row>
    <row r="815" spans="3:17">
      <c r="C815">
        <v>1010</v>
      </c>
      <c r="D815">
        <v>98.487487947133715</v>
      </c>
      <c r="E815">
        <v>99.049517813644997</v>
      </c>
      <c r="F815">
        <v>1010</v>
      </c>
      <c r="G815">
        <f t="shared" si="51"/>
        <v>96.997852821368085</v>
      </c>
      <c r="H815">
        <f t="shared" si="51"/>
        <v>98.108069791155771</v>
      </c>
      <c r="I815" s="30">
        <v>98.023265063895266</v>
      </c>
      <c r="J815">
        <v>98.023265063895266</v>
      </c>
      <c r="K815">
        <v>98.093278364918902</v>
      </c>
      <c r="N815">
        <v>1112</v>
      </c>
      <c r="O815">
        <f t="shared" si="48"/>
        <v>0.9510583036612732</v>
      </c>
      <c r="P815">
        <f t="shared" si="49"/>
        <v>0.96599712740976584</v>
      </c>
      <c r="Q815">
        <f t="shared" si="50"/>
        <v>0.96599712740976584</v>
      </c>
    </row>
    <row r="816" spans="3:17">
      <c r="C816">
        <v>1011</v>
      </c>
      <c r="D816">
        <v>98.482987398237128</v>
      </c>
      <c r="E816">
        <v>98.951873849549997</v>
      </c>
      <c r="F816">
        <v>1011</v>
      </c>
      <c r="G816">
        <f t="shared" si="51"/>
        <v>96.988988068813342</v>
      </c>
      <c r="H816">
        <f t="shared" si="51"/>
        <v>97.914733383372564</v>
      </c>
      <c r="I816" s="30">
        <v>97.984380671222254</v>
      </c>
      <c r="J816">
        <v>97.984380671222254</v>
      </c>
      <c r="K816">
        <v>98.116601862324202</v>
      </c>
      <c r="N816">
        <v>1113</v>
      </c>
      <c r="O816">
        <f t="shared" si="48"/>
        <v>0.95095387262680264</v>
      </c>
      <c r="P816">
        <f t="shared" si="49"/>
        <v>0.96532110121730985</v>
      </c>
      <c r="Q816">
        <f t="shared" si="50"/>
        <v>0.96532110121730985</v>
      </c>
    </row>
    <row r="817" spans="3:17">
      <c r="C817">
        <v>1012</v>
      </c>
      <c r="D817">
        <v>98.535088218968539</v>
      </c>
      <c r="E817">
        <v>99.046235297609996</v>
      </c>
      <c r="F817">
        <v>1012</v>
      </c>
      <c r="G817">
        <f t="shared" si="51"/>
        <v>97.091636103199122</v>
      </c>
      <c r="H817">
        <f t="shared" si="51"/>
        <v>98.101567266295248</v>
      </c>
      <c r="I817" s="30">
        <v>98.047253910693058</v>
      </c>
      <c r="J817">
        <v>98.047253910693058</v>
      </c>
      <c r="K817">
        <v>98.120111879502815</v>
      </c>
      <c r="N817">
        <v>1114</v>
      </c>
      <c r="O817">
        <f t="shared" si="48"/>
        <v>0.95176457667705738</v>
      </c>
      <c r="P817">
        <f t="shared" si="49"/>
        <v>0.96741749836412239</v>
      </c>
      <c r="Q817">
        <f t="shared" si="50"/>
        <v>0.96741749836412239</v>
      </c>
    </row>
    <row r="818" spans="3:17">
      <c r="C818">
        <v>1013</v>
      </c>
      <c r="D818">
        <v>98.451672784230823</v>
      </c>
      <c r="E818">
        <v>99.068438656270004</v>
      </c>
      <c r="F818">
        <v>1013</v>
      </c>
      <c r="G818">
        <f t="shared" si="51"/>
        <v>96.927318740132563</v>
      </c>
      <c r="H818">
        <f t="shared" si="51"/>
        <v>98.145555377911336</v>
      </c>
      <c r="I818" s="30">
        <v>97.966179494493673</v>
      </c>
      <c r="J818">
        <v>97.966179494493673</v>
      </c>
      <c r="K818">
        <v>98.037442429872385</v>
      </c>
      <c r="N818">
        <v>1115</v>
      </c>
      <c r="O818">
        <f t="shared" si="48"/>
        <v>0.95119217403998457</v>
      </c>
      <c r="P818">
        <f t="shared" si="49"/>
        <v>0.96463010987794673</v>
      </c>
      <c r="Q818">
        <f t="shared" si="50"/>
        <v>0.96463010987794673</v>
      </c>
    </row>
    <row r="819" spans="3:17">
      <c r="C819">
        <v>1014</v>
      </c>
      <c r="D819">
        <v>98.420300546194014</v>
      </c>
      <c r="E819">
        <v>98.968826989474991</v>
      </c>
      <c r="F819">
        <v>1014</v>
      </c>
      <c r="G819">
        <f t="shared" si="51"/>
        <v>96.865555596031584</v>
      </c>
      <c r="H819">
        <f t="shared" si="51"/>
        <v>97.948287156726337</v>
      </c>
      <c r="I819" s="30">
        <v>98.016975689975013</v>
      </c>
      <c r="J819">
        <v>98.016975689975013</v>
      </c>
      <c r="K819">
        <v>98.119193369211246</v>
      </c>
      <c r="N819">
        <v>1116</v>
      </c>
      <c r="O819">
        <f t="shared" si="48"/>
        <v>0.95028519141635015</v>
      </c>
      <c r="P819">
        <f t="shared" si="49"/>
        <v>0.9666605274260569</v>
      </c>
      <c r="Q819">
        <f t="shared" si="50"/>
        <v>0.9666605274260569</v>
      </c>
    </row>
    <row r="820" spans="3:17">
      <c r="C820">
        <v>1015</v>
      </c>
      <c r="D820">
        <v>98.434873657840569</v>
      </c>
      <c r="E820">
        <v>98.989784361164993</v>
      </c>
      <c r="F820">
        <v>1015</v>
      </c>
      <c r="G820">
        <f t="shared" si="51"/>
        <v>96.894243520350358</v>
      </c>
      <c r="H820">
        <f t="shared" si="51"/>
        <v>97.98977407869944</v>
      </c>
      <c r="I820" s="30">
        <v>97.696975693836436</v>
      </c>
      <c r="J820">
        <v>97.696975693836436</v>
      </c>
      <c r="K820">
        <v>97.974607977984135</v>
      </c>
      <c r="N820">
        <v>1117</v>
      </c>
      <c r="O820">
        <f t="shared" si="48"/>
        <v>0.95057038307668162</v>
      </c>
      <c r="P820">
        <f t="shared" si="49"/>
        <v>0.96504847276795214</v>
      </c>
      <c r="Q820">
        <f t="shared" si="50"/>
        <v>0.96504847276795214</v>
      </c>
    </row>
    <row r="821" spans="3:17">
      <c r="C821">
        <v>1016</v>
      </c>
      <c r="D821">
        <v>98.404382361669732</v>
      </c>
      <c r="E821">
        <v>98.867793638080002</v>
      </c>
      <c r="F821">
        <v>1016</v>
      </c>
      <c r="G821">
        <f t="shared" si="51"/>
        <v>96.834224679816955</v>
      </c>
      <c r="H821">
        <f t="shared" si="51"/>
        <v>97.748406188619725</v>
      </c>
      <c r="I821" s="30">
        <v>98.0461073786513</v>
      </c>
      <c r="J821">
        <v>98.0461073786513</v>
      </c>
      <c r="K821">
        <v>97.962851954648428</v>
      </c>
      <c r="N821">
        <v>1118</v>
      </c>
      <c r="O821">
        <f t="shared" si="48"/>
        <v>0.95035164950580764</v>
      </c>
      <c r="P821">
        <f t="shared" si="49"/>
        <v>0.96563755725826372</v>
      </c>
      <c r="Q821">
        <f t="shared" si="50"/>
        <v>0.96563755725826372</v>
      </c>
    </row>
    <row r="822" spans="3:17">
      <c r="C822">
        <v>1017</v>
      </c>
      <c r="D822">
        <v>98.457368996621128</v>
      </c>
      <c r="E822">
        <v>99.032252318709993</v>
      </c>
      <c r="F822">
        <v>1017</v>
      </c>
      <c r="G822">
        <f t="shared" si="51"/>
        <v>96.938535097368117</v>
      </c>
      <c r="H822">
        <f t="shared" si="51"/>
        <v>98.073869993166412</v>
      </c>
      <c r="I822" s="30">
        <v>97.879135357227383</v>
      </c>
      <c r="J822">
        <v>97.879135357227383</v>
      </c>
      <c r="K822">
        <v>98.029520367916007</v>
      </c>
      <c r="N822">
        <v>1119</v>
      </c>
      <c r="O822">
        <f t="shared" si="48"/>
        <v>0.94902964939095336</v>
      </c>
      <c r="P822">
        <f t="shared" si="49"/>
        <v>0.96492255835675167</v>
      </c>
      <c r="Q822">
        <f t="shared" si="50"/>
        <v>0.96492255835675167</v>
      </c>
    </row>
    <row r="823" spans="3:17">
      <c r="C823">
        <v>1018</v>
      </c>
      <c r="D823">
        <v>98.426861323237716</v>
      </c>
      <c r="E823">
        <v>98.826262901529986</v>
      </c>
      <c r="F823">
        <v>1018</v>
      </c>
      <c r="G823">
        <f t="shared" si="51"/>
        <v>96.878470299438675</v>
      </c>
      <c r="H823">
        <f t="shared" si="51"/>
        <v>97.666302390823205</v>
      </c>
      <c r="I823" s="30">
        <v>98.255559527116986</v>
      </c>
      <c r="J823">
        <v>98.255559527116986</v>
      </c>
      <c r="K823">
        <v>97.995645144375487</v>
      </c>
      <c r="N823">
        <v>1120</v>
      </c>
      <c r="O823">
        <f t="shared" si="48"/>
        <v>0.95096948634398903</v>
      </c>
      <c r="P823">
        <f t="shared" si="49"/>
        <v>0.96435327782961167</v>
      </c>
      <c r="Q823">
        <f t="shared" si="50"/>
        <v>0.96435327782961167</v>
      </c>
    </row>
    <row r="824" spans="3:17">
      <c r="C824">
        <v>1019</v>
      </c>
      <c r="D824">
        <v>98.403187777987412</v>
      </c>
      <c r="E824">
        <v>98.929420385029999</v>
      </c>
      <c r="F824">
        <v>1019</v>
      </c>
      <c r="G824">
        <f t="shared" si="51"/>
        <v>96.831873648698505</v>
      </c>
      <c r="H824">
        <f t="shared" si="51"/>
        <v>97.870302177179894</v>
      </c>
      <c r="I824" s="30">
        <v>98.028817829204726</v>
      </c>
      <c r="J824">
        <v>98.028817829204726</v>
      </c>
      <c r="K824">
        <v>98.079253314732298</v>
      </c>
      <c r="N824">
        <v>1121</v>
      </c>
      <c r="O824">
        <f t="shared" si="48"/>
        <v>0.94954002160460593</v>
      </c>
      <c r="P824">
        <f t="shared" si="49"/>
        <v>0.96394612356428366</v>
      </c>
      <c r="Q824">
        <f t="shared" si="50"/>
        <v>0.96394612356428366</v>
      </c>
    </row>
    <row r="825" spans="3:17">
      <c r="C825">
        <v>1020</v>
      </c>
      <c r="D825">
        <v>98.433949792068859</v>
      </c>
      <c r="E825">
        <v>98.854180267700002</v>
      </c>
      <c r="F825">
        <v>1020</v>
      </c>
      <c r="G825">
        <f t="shared" si="51"/>
        <v>96.892424716675322</v>
      </c>
      <c r="H825">
        <f t="shared" si="51"/>
        <v>97.721489563989266</v>
      </c>
      <c r="I825" s="30">
        <v>97.725016233595483</v>
      </c>
      <c r="J825">
        <v>97.725016233595483</v>
      </c>
      <c r="K825">
        <v>97.886564945375483</v>
      </c>
      <c r="N825">
        <v>1122</v>
      </c>
      <c r="O825">
        <f t="shared" si="48"/>
        <v>0.94885295721952478</v>
      </c>
      <c r="P825">
        <f t="shared" si="49"/>
        <v>0.96467409594910736</v>
      </c>
      <c r="Q825">
        <f t="shared" si="50"/>
        <v>0.96467409594910736</v>
      </c>
    </row>
    <row r="826" spans="3:17">
      <c r="C826">
        <v>1021</v>
      </c>
      <c r="D826">
        <v>98.394572801192851</v>
      </c>
      <c r="E826">
        <v>99.058039548045002</v>
      </c>
      <c r="F826">
        <v>1021</v>
      </c>
      <c r="G826">
        <f t="shared" si="51"/>
        <v>96.814919567292392</v>
      </c>
      <c r="H826">
        <f t="shared" si="51"/>
        <v>98.124951991020481</v>
      </c>
      <c r="I826" s="30">
        <v>97.821026836471077</v>
      </c>
      <c r="J826">
        <v>97.821026836471077</v>
      </c>
      <c r="K826">
        <v>97.97484438950535</v>
      </c>
      <c r="N826">
        <v>1123</v>
      </c>
      <c r="O826">
        <f t="shared" si="48"/>
        <v>0.94827317982282888</v>
      </c>
      <c r="P826">
        <f t="shared" si="49"/>
        <v>0.96335173869697599</v>
      </c>
      <c r="Q826">
        <f t="shared" si="50"/>
        <v>0.96335173869697599</v>
      </c>
    </row>
    <row r="827" spans="3:17">
      <c r="C827">
        <v>1022</v>
      </c>
      <c r="D827">
        <v>98.30822815007086</v>
      </c>
      <c r="E827">
        <v>98.978802224579994</v>
      </c>
      <c r="F827">
        <v>1022</v>
      </c>
      <c r="G827">
        <f t="shared" si="51"/>
        <v>96.645077220063854</v>
      </c>
      <c r="H827">
        <f t="shared" si="51"/>
        <v>97.96803289812523</v>
      </c>
      <c r="I827" s="30">
        <v>98.2300504842637</v>
      </c>
      <c r="J827">
        <v>98.2300504842637</v>
      </c>
      <c r="K827">
        <v>97.950543351949378</v>
      </c>
      <c r="N827">
        <v>1124</v>
      </c>
      <c r="O827">
        <f t="shared" si="48"/>
        <v>0.94788955556909626</v>
      </c>
      <c r="P827">
        <f t="shared" si="49"/>
        <v>0.96346524765514951</v>
      </c>
      <c r="Q827">
        <f t="shared" si="50"/>
        <v>0.96346524765514951</v>
      </c>
    </row>
    <row r="828" spans="3:17">
      <c r="C828">
        <v>1023</v>
      </c>
      <c r="D828">
        <v>98.399175907708567</v>
      </c>
      <c r="E828">
        <v>98.874064295815003</v>
      </c>
      <c r="F828">
        <v>1023</v>
      </c>
      <c r="G828">
        <f t="shared" si="51"/>
        <v>96.823978193161736</v>
      </c>
      <c r="H828">
        <f t="shared" si="51"/>
        <v>97.76080590372959</v>
      </c>
      <c r="I828" s="30">
        <v>97.501676152241828</v>
      </c>
      <c r="J828">
        <v>97.501676152241828</v>
      </c>
      <c r="K828">
        <v>97.954098211727171</v>
      </c>
      <c r="N828">
        <v>1125</v>
      </c>
      <c r="O828">
        <f t="shared" si="48"/>
        <v>0.94977712059298713</v>
      </c>
      <c r="P828">
        <f t="shared" si="49"/>
        <v>0.96279048385253818</v>
      </c>
      <c r="Q828">
        <f t="shared" si="50"/>
        <v>0.96279048385253818</v>
      </c>
    </row>
    <row r="829" spans="3:17">
      <c r="C829">
        <v>1024</v>
      </c>
      <c r="D829">
        <v>98.357117906944566</v>
      </c>
      <c r="E829">
        <v>98.904168760269997</v>
      </c>
      <c r="F829">
        <v>1024</v>
      </c>
      <c r="G829">
        <f t="shared" si="51"/>
        <v>96.741226429605959</v>
      </c>
      <c r="H829">
        <f t="shared" si="51"/>
        <v>97.820345981599672</v>
      </c>
      <c r="I829" s="30">
        <v>98.05177093331244</v>
      </c>
      <c r="J829">
        <v>98.05177093331244</v>
      </c>
      <c r="K829">
        <v>97.883233799738733</v>
      </c>
      <c r="N829">
        <v>1126</v>
      </c>
      <c r="O829">
        <f t="shared" si="48"/>
        <v>0.94846854841992867</v>
      </c>
      <c r="P829">
        <f t="shared" si="49"/>
        <v>0.96344842142147247</v>
      </c>
      <c r="Q829">
        <f t="shared" si="50"/>
        <v>0.96344842142147247</v>
      </c>
    </row>
    <row r="830" spans="3:17">
      <c r="C830">
        <v>1025</v>
      </c>
      <c r="D830">
        <v>98.3860584746417</v>
      </c>
      <c r="E830">
        <v>99.026535616485006</v>
      </c>
      <c r="F830">
        <v>1025</v>
      </c>
      <c r="G830">
        <f t="shared" si="51"/>
        <v>96.798165021756162</v>
      </c>
      <c r="H830">
        <f t="shared" si="51"/>
        <v>98.062547562029721</v>
      </c>
      <c r="I830" s="30">
        <v>97.638217643309346</v>
      </c>
      <c r="J830">
        <v>97.638217643309346</v>
      </c>
      <c r="K830">
        <v>97.932931752572401</v>
      </c>
      <c r="N830">
        <v>1127</v>
      </c>
      <c r="O830">
        <f t="shared" si="48"/>
        <v>0.94866241204299628</v>
      </c>
      <c r="P830">
        <f t="shared" si="49"/>
        <v>0.96345944446328824</v>
      </c>
      <c r="Q830">
        <f t="shared" si="50"/>
        <v>0.96345944446328824</v>
      </c>
    </row>
    <row r="831" spans="3:17">
      <c r="C831">
        <v>1026</v>
      </c>
      <c r="D831">
        <v>98.321335415186837</v>
      </c>
      <c r="E831">
        <v>98.803299362994991</v>
      </c>
      <c r="F831">
        <v>1026</v>
      </c>
      <c r="G831">
        <f t="shared" si="51"/>
        <v>96.67084997825674</v>
      </c>
      <c r="H831">
        <f t="shared" si="51"/>
        <v>97.620919650136059</v>
      </c>
      <c r="I831" s="30">
        <v>98.122331177021636</v>
      </c>
      <c r="J831">
        <v>98.122331177021636</v>
      </c>
      <c r="K831">
        <v>97.859696169483314</v>
      </c>
      <c r="N831">
        <v>1128</v>
      </c>
      <c r="O831">
        <f t="shared" si="48"/>
        <v>0.94978104264935992</v>
      </c>
      <c r="P831">
        <f t="shared" si="49"/>
        <v>0.96279276074058762</v>
      </c>
      <c r="Q831">
        <f t="shared" si="50"/>
        <v>0.96279276074058762</v>
      </c>
    </row>
    <row r="832" spans="3:17">
      <c r="C832">
        <v>1027</v>
      </c>
      <c r="D832">
        <v>98.319241524376025</v>
      </c>
      <c r="E832">
        <v>98.917762998335007</v>
      </c>
      <c r="F832">
        <v>1027</v>
      </c>
      <c r="G832">
        <f t="shared" si="51"/>
        <v>96.66673253928586</v>
      </c>
      <c r="H832">
        <f t="shared" si="51"/>
        <v>97.84723836594776</v>
      </c>
      <c r="I832" s="30">
        <v>98.267921926888278</v>
      </c>
      <c r="J832">
        <v>98.267921926888278</v>
      </c>
      <c r="K832">
        <v>98.046037685384817</v>
      </c>
      <c r="N832">
        <v>1129</v>
      </c>
      <c r="O832">
        <f t="shared" si="48"/>
        <v>0.94858806919074379</v>
      </c>
      <c r="P832">
        <f t="shared" si="49"/>
        <v>0.96188593456781302</v>
      </c>
      <c r="Q832">
        <f t="shared" si="50"/>
        <v>0.96188593456781302</v>
      </c>
    </row>
    <row r="833" spans="3:17">
      <c r="C833">
        <v>1028</v>
      </c>
      <c r="D833">
        <v>98.33215557517083</v>
      </c>
      <c r="E833">
        <v>98.869725021059992</v>
      </c>
      <c r="F833">
        <v>1028</v>
      </c>
      <c r="G833">
        <f t="shared" si="51"/>
        <v>96.692128200596002</v>
      </c>
      <c r="H833">
        <f t="shared" si="51"/>
        <v>97.75222525740017</v>
      </c>
      <c r="I833" s="30">
        <v>98.005504953689226</v>
      </c>
      <c r="J833">
        <v>98.005504953689226</v>
      </c>
      <c r="K833">
        <v>97.914984506619476</v>
      </c>
      <c r="N833">
        <v>1130</v>
      </c>
      <c r="O833">
        <f t="shared" si="48"/>
        <v>0.94709085731936637</v>
      </c>
      <c r="P833">
        <f t="shared" si="49"/>
        <v>0.96276685428395903</v>
      </c>
      <c r="Q833">
        <f t="shared" si="50"/>
        <v>0.96276685428395903</v>
      </c>
    </row>
    <row r="834" spans="3:17">
      <c r="C834">
        <v>1029</v>
      </c>
      <c r="D834">
        <v>98.358435855414854</v>
      </c>
      <c r="E834">
        <v>98.902588929735003</v>
      </c>
      <c r="F834">
        <v>1029</v>
      </c>
      <c r="G834">
        <f t="shared" si="51"/>
        <v>96.743819039237579</v>
      </c>
      <c r="H834">
        <f t="shared" si="51"/>
        <v>97.817220970041404</v>
      </c>
      <c r="I834" s="30">
        <v>97.912200291156367</v>
      </c>
      <c r="J834">
        <v>97.912200291156367</v>
      </c>
      <c r="K834">
        <v>98.058445944774675</v>
      </c>
      <c r="N834">
        <v>1131</v>
      </c>
      <c r="O834">
        <f t="shared" si="48"/>
        <v>0.94813852298874945</v>
      </c>
      <c r="P834">
        <f t="shared" si="49"/>
        <v>0.96120945633707844</v>
      </c>
      <c r="Q834">
        <f t="shared" si="50"/>
        <v>0.96120945633707844</v>
      </c>
    </row>
    <row r="835" spans="3:17">
      <c r="C835">
        <v>1030</v>
      </c>
      <c r="D835">
        <v>98.338694433056887</v>
      </c>
      <c r="E835">
        <v>99.062403222910007</v>
      </c>
      <c r="F835">
        <v>1030</v>
      </c>
      <c r="G835">
        <f t="shared" si="51"/>
        <v>96.704988227981332</v>
      </c>
      <c r="H835">
        <f t="shared" si="51"/>
        <v>98.133597322984116</v>
      </c>
      <c r="I835" s="30">
        <v>97.932311100313512</v>
      </c>
      <c r="J835">
        <v>97.932311100313512</v>
      </c>
      <c r="K835">
        <v>97.82955722458415</v>
      </c>
      <c r="N835">
        <v>1132</v>
      </c>
      <c r="O835">
        <f t="shared" si="48"/>
        <v>0.9464098962694818</v>
      </c>
      <c r="P835">
        <f t="shared" si="49"/>
        <v>0.96268381444561857</v>
      </c>
      <c r="Q835">
        <f t="shared" si="50"/>
        <v>0.96268381444561857</v>
      </c>
    </row>
    <row r="836" spans="3:17">
      <c r="C836">
        <v>1031</v>
      </c>
      <c r="D836">
        <v>98.347584226130877</v>
      </c>
      <c r="E836">
        <v>98.799911399164998</v>
      </c>
      <c r="F836">
        <v>1031</v>
      </c>
      <c r="G836">
        <f t="shared" si="51"/>
        <v>96.722473231159086</v>
      </c>
      <c r="H836">
        <f t="shared" si="51"/>
        <v>97.614224924828534</v>
      </c>
      <c r="I836" s="30">
        <v>97.530875201054656</v>
      </c>
      <c r="J836">
        <v>97.530875201054656</v>
      </c>
      <c r="K836">
        <v>97.910636700310434</v>
      </c>
      <c r="N836">
        <v>1133</v>
      </c>
      <c r="O836">
        <f t="shared" ref="O836:O899" si="52">G938/100</f>
        <v>0.94912544936904086</v>
      </c>
      <c r="P836">
        <f t="shared" ref="P836:P899" si="53">K938/100</f>
        <v>0.96075508979501312</v>
      </c>
      <c r="Q836">
        <f t="shared" ref="Q836:Q899" si="54">K938/100</f>
        <v>0.96075508979501312</v>
      </c>
    </row>
    <row r="837" spans="3:17">
      <c r="C837">
        <v>1032</v>
      </c>
      <c r="D837">
        <v>98.284557167076258</v>
      </c>
      <c r="E837">
        <v>98.852929957069989</v>
      </c>
      <c r="F837">
        <v>1032</v>
      </c>
      <c r="G837">
        <f t="shared" si="51"/>
        <v>96.598541775282811</v>
      </c>
      <c r="H837">
        <f t="shared" si="51"/>
        <v>97.71901761097385</v>
      </c>
      <c r="I837" s="30">
        <v>98.130780803817899</v>
      </c>
      <c r="J837">
        <v>98.130780803817899</v>
      </c>
      <c r="K837">
        <v>97.951674391748384</v>
      </c>
      <c r="N837">
        <v>1134</v>
      </c>
      <c r="O837">
        <f t="shared" si="52"/>
        <v>0.9479876710753764</v>
      </c>
      <c r="P837">
        <f t="shared" si="53"/>
        <v>0.96131187766844095</v>
      </c>
      <c r="Q837">
        <f t="shared" si="54"/>
        <v>0.96131187766844095</v>
      </c>
    </row>
    <row r="838" spans="3:17">
      <c r="C838">
        <v>1033</v>
      </c>
      <c r="D838">
        <v>98.263485772253716</v>
      </c>
      <c r="E838">
        <v>98.77394139521499</v>
      </c>
      <c r="F838">
        <v>1033</v>
      </c>
      <c r="G838">
        <f t="shared" ref="G838:H901" si="55">(D838/100)^2*100</f>
        <v>96.557126361139083</v>
      </c>
      <c r="H838">
        <f t="shared" si="55"/>
        <v>97.562914987453667</v>
      </c>
      <c r="I838" s="30">
        <v>97.635633903717775</v>
      </c>
      <c r="J838">
        <v>97.635633903717775</v>
      </c>
      <c r="K838">
        <v>97.888039681800322</v>
      </c>
      <c r="N838">
        <v>1135</v>
      </c>
      <c r="O838">
        <f t="shared" si="52"/>
        <v>0.9455772427906497</v>
      </c>
      <c r="P838">
        <f t="shared" si="53"/>
        <v>0.95983786440676111</v>
      </c>
      <c r="Q838">
        <f t="shared" si="54"/>
        <v>0.95983786440676111</v>
      </c>
    </row>
    <row r="839" spans="3:17">
      <c r="C839">
        <v>1034</v>
      </c>
      <c r="D839">
        <v>98.301567953082582</v>
      </c>
      <c r="E839">
        <v>98.720313212185005</v>
      </c>
      <c r="F839">
        <v>1034</v>
      </c>
      <c r="G839">
        <f t="shared" si="55"/>
        <v>96.631982620345127</v>
      </c>
      <c r="H839">
        <f t="shared" si="55"/>
        <v>97.457002407119091</v>
      </c>
      <c r="I839" s="30">
        <v>97.694654734189029</v>
      </c>
      <c r="J839">
        <v>97.694654734189029</v>
      </c>
      <c r="K839">
        <v>97.84884283171975</v>
      </c>
      <c r="N839">
        <v>1136</v>
      </c>
      <c r="O839">
        <f t="shared" si="52"/>
        <v>0.94836856042814888</v>
      </c>
      <c r="P839">
        <f t="shared" si="53"/>
        <v>0.96176508853944487</v>
      </c>
      <c r="Q839">
        <f t="shared" si="54"/>
        <v>0.96176508853944487</v>
      </c>
    </row>
    <row r="840" spans="3:17">
      <c r="C840">
        <v>1035</v>
      </c>
      <c r="D840">
        <v>98.281350929826019</v>
      </c>
      <c r="E840">
        <v>98.841326406575007</v>
      </c>
      <c r="F840">
        <v>1035</v>
      </c>
      <c r="G840">
        <f t="shared" si="55"/>
        <v>96.592239405916132</v>
      </c>
      <c r="H840">
        <f t="shared" si="55"/>
        <v>97.696078058111013</v>
      </c>
      <c r="I840" s="30">
        <v>97.563970826583301</v>
      </c>
      <c r="J840">
        <v>97.563970826583301</v>
      </c>
      <c r="K840">
        <v>97.827573343650386</v>
      </c>
      <c r="N840">
        <v>1137</v>
      </c>
      <c r="O840">
        <f t="shared" si="52"/>
        <v>0.94528799156060606</v>
      </c>
      <c r="P840">
        <f t="shared" si="53"/>
        <v>0.96055555174668261</v>
      </c>
      <c r="Q840">
        <f t="shared" si="54"/>
        <v>0.96055555174668261</v>
      </c>
    </row>
    <row r="841" spans="3:17">
      <c r="C841">
        <v>1036</v>
      </c>
      <c r="D841">
        <v>98.2667457014946</v>
      </c>
      <c r="E841">
        <v>98.783391976995006</v>
      </c>
      <c r="F841">
        <v>1036</v>
      </c>
      <c r="G841">
        <f t="shared" si="55"/>
        <v>96.563533107622064</v>
      </c>
      <c r="H841">
        <f t="shared" si="55"/>
        <v>97.58158530480641</v>
      </c>
      <c r="I841" s="30">
        <v>97.994431318585967</v>
      </c>
      <c r="J841">
        <v>97.994431318585967</v>
      </c>
      <c r="K841">
        <v>97.793240453019948</v>
      </c>
      <c r="N841">
        <v>1138</v>
      </c>
      <c r="O841">
        <f t="shared" si="52"/>
        <v>0.94429430291470429</v>
      </c>
      <c r="P841">
        <f t="shared" si="53"/>
        <v>0.96102921946448761</v>
      </c>
      <c r="Q841">
        <f t="shared" si="54"/>
        <v>0.96102921946448761</v>
      </c>
    </row>
    <row r="842" spans="3:17">
      <c r="C842">
        <v>1037</v>
      </c>
      <c r="D842">
        <v>98.258457190891974</v>
      </c>
      <c r="E842">
        <v>98.779706422049998</v>
      </c>
      <c r="F842">
        <v>1037</v>
      </c>
      <c r="G842">
        <f t="shared" si="55"/>
        <v>96.547244095343515</v>
      </c>
      <c r="H842">
        <f t="shared" si="55"/>
        <v>97.574304008263852</v>
      </c>
      <c r="I842" s="30">
        <v>97.907266818409511</v>
      </c>
      <c r="J842">
        <v>97.907266818409511</v>
      </c>
      <c r="K842">
        <v>97.987894450367364</v>
      </c>
      <c r="N842">
        <v>1139</v>
      </c>
      <c r="O842">
        <f t="shared" si="52"/>
        <v>0.94600243635196823</v>
      </c>
      <c r="P842">
        <f t="shared" si="53"/>
        <v>0.95907375969671238</v>
      </c>
      <c r="Q842">
        <f t="shared" si="54"/>
        <v>0.95907375969671238</v>
      </c>
    </row>
    <row r="843" spans="3:17">
      <c r="C843">
        <v>1038</v>
      </c>
      <c r="D843">
        <v>98.309224928229114</v>
      </c>
      <c r="E843">
        <v>98.782228740350007</v>
      </c>
      <c r="F843">
        <v>1038</v>
      </c>
      <c r="G843">
        <f t="shared" si="55"/>
        <v>96.647037059891431</v>
      </c>
      <c r="H843">
        <f t="shared" si="55"/>
        <v>97.579287149108325</v>
      </c>
      <c r="I843" s="30">
        <v>97.796602126259629</v>
      </c>
      <c r="J843">
        <v>97.796602126259629</v>
      </c>
      <c r="K843">
        <v>97.739975638285671</v>
      </c>
      <c r="N843">
        <v>1140</v>
      </c>
      <c r="O843">
        <f t="shared" si="52"/>
        <v>0.94609612794067643</v>
      </c>
      <c r="P843">
        <f t="shared" si="53"/>
        <v>0.96157356843247233</v>
      </c>
      <c r="Q843">
        <f t="shared" si="54"/>
        <v>0.96157356843247233</v>
      </c>
    </row>
    <row r="844" spans="3:17">
      <c r="C844">
        <v>1039</v>
      </c>
      <c r="D844">
        <v>98.242414704179154</v>
      </c>
      <c r="E844">
        <v>98.892844430525003</v>
      </c>
      <c r="F844">
        <v>1039</v>
      </c>
      <c r="G844">
        <f t="shared" si="55"/>
        <v>96.515720469079184</v>
      </c>
      <c r="H844">
        <f t="shared" si="55"/>
        <v>97.797946795600211</v>
      </c>
      <c r="I844" s="30">
        <v>97.819665129097743</v>
      </c>
      <c r="J844">
        <v>97.819665129097743</v>
      </c>
      <c r="K844">
        <v>97.891389067184448</v>
      </c>
      <c r="N844">
        <v>1141</v>
      </c>
      <c r="O844">
        <f t="shared" si="52"/>
        <v>0.94588582079971872</v>
      </c>
      <c r="P844">
        <f t="shared" si="53"/>
        <v>0.95949464270616192</v>
      </c>
      <c r="Q844">
        <f t="shared" si="54"/>
        <v>0.95949464270616192</v>
      </c>
    </row>
    <row r="845" spans="3:17">
      <c r="C845">
        <v>1040</v>
      </c>
      <c r="D845">
        <v>98.215709361645111</v>
      </c>
      <c r="E845">
        <v>98.854610491204994</v>
      </c>
      <c r="F845">
        <v>1040</v>
      </c>
      <c r="G845">
        <f t="shared" si="55"/>
        <v>96.463255654111421</v>
      </c>
      <c r="H845">
        <f t="shared" si="55"/>
        <v>97.722340153678573</v>
      </c>
      <c r="I845" s="30">
        <v>97.895187575567874</v>
      </c>
      <c r="J845">
        <v>97.895187575567874</v>
      </c>
      <c r="K845">
        <v>97.792339225614967</v>
      </c>
      <c r="N845">
        <v>1142</v>
      </c>
      <c r="O845">
        <f t="shared" si="52"/>
        <v>0.94588719130384891</v>
      </c>
      <c r="P845">
        <f t="shared" si="53"/>
        <v>0.95964103224696373</v>
      </c>
      <c r="Q845">
        <f t="shared" si="54"/>
        <v>0.95964103224696373</v>
      </c>
    </row>
    <row r="846" spans="3:17">
      <c r="C846">
        <v>1041</v>
      </c>
      <c r="D846">
        <v>98.218676556332284</v>
      </c>
      <c r="E846">
        <v>98.806676921014997</v>
      </c>
      <c r="F846">
        <v>1041</v>
      </c>
      <c r="G846">
        <f t="shared" si="55"/>
        <v>96.469084244774166</v>
      </c>
      <c r="H846">
        <f t="shared" si="55"/>
        <v>97.627594041738391</v>
      </c>
      <c r="I846" s="30">
        <v>97.740236020231791</v>
      </c>
      <c r="J846">
        <v>97.740236020231791</v>
      </c>
      <c r="K846">
        <v>97.775331162648158</v>
      </c>
      <c r="N846">
        <v>1143</v>
      </c>
      <c r="O846">
        <f t="shared" si="52"/>
        <v>0.94574437121255839</v>
      </c>
      <c r="P846">
        <f t="shared" si="53"/>
        <v>0.9597905189130147</v>
      </c>
      <c r="Q846">
        <f t="shared" si="54"/>
        <v>0.9597905189130147</v>
      </c>
    </row>
    <row r="847" spans="3:17">
      <c r="C847">
        <v>1042</v>
      </c>
      <c r="D847">
        <v>98.241790767747389</v>
      </c>
      <c r="E847">
        <v>98.899593218595001</v>
      </c>
      <c r="F847">
        <v>1042</v>
      </c>
      <c r="G847">
        <f t="shared" si="55"/>
        <v>96.514494532538578</v>
      </c>
      <c r="H847">
        <f t="shared" si="55"/>
        <v>97.811295388035632</v>
      </c>
      <c r="I847" s="30">
        <v>97.642919345260268</v>
      </c>
      <c r="J847">
        <v>97.642919345260268</v>
      </c>
      <c r="K847">
        <v>97.800806490566742</v>
      </c>
      <c r="N847">
        <v>1144</v>
      </c>
      <c r="O847">
        <f t="shared" si="52"/>
        <v>0.94583407969654165</v>
      </c>
      <c r="P847">
        <f t="shared" si="53"/>
        <v>0.9592169046659188</v>
      </c>
      <c r="Q847">
        <f t="shared" si="54"/>
        <v>0.9592169046659188</v>
      </c>
    </row>
    <row r="848" spans="3:17">
      <c r="C848">
        <v>1043</v>
      </c>
      <c r="D848">
        <v>98.240706413661982</v>
      </c>
      <c r="E848">
        <v>98.884866882604996</v>
      </c>
      <c r="F848">
        <v>1043</v>
      </c>
      <c r="G848">
        <f t="shared" si="55"/>
        <v>96.512363966553266</v>
      </c>
      <c r="H848">
        <f t="shared" si="55"/>
        <v>97.782168983905095</v>
      </c>
      <c r="I848" s="30">
        <v>97.866299393358616</v>
      </c>
      <c r="J848">
        <v>97.866299393358616</v>
      </c>
      <c r="K848">
        <v>97.805178943791688</v>
      </c>
      <c r="N848">
        <v>1145</v>
      </c>
      <c r="O848">
        <f t="shared" si="52"/>
        <v>0.9448451814145673</v>
      </c>
      <c r="P848">
        <f t="shared" si="53"/>
        <v>0.95999955872755793</v>
      </c>
      <c r="Q848">
        <f t="shared" si="54"/>
        <v>0.95999955872755793</v>
      </c>
    </row>
    <row r="849" spans="3:17">
      <c r="C849">
        <v>1044</v>
      </c>
      <c r="D849">
        <v>98.147329012672003</v>
      </c>
      <c r="E849">
        <v>98.821735911689984</v>
      </c>
      <c r="F849">
        <v>1044</v>
      </c>
      <c r="G849">
        <f t="shared" si="55"/>
        <v>96.328981923216872</v>
      </c>
      <c r="H849">
        <f t="shared" si="55"/>
        <v>97.657354885997989</v>
      </c>
      <c r="I849" s="30">
        <v>97.512585870275686</v>
      </c>
      <c r="J849">
        <v>97.512585870275686</v>
      </c>
      <c r="K849">
        <v>97.756784660927067</v>
      </c>
      <c r="N849">
        <v>1146</v>
      </c>
      <c r="O849">
        <f t="shared" si="52"/>
        <v>0.94534260979244222</v>
      </c>
      <c r="P849">
        <f t="shared" si="53"/>
        <v>0.95984638979431181</v>
      </c>
      <c r="Q849">
        <f t="shared" si="54"/>
        <v>0.95984638979431181</v>
      </c>
    </row>
    <row r="850" spans="3:17">
      <c r="C850">
        <v>1045</v>
      </c>
      <c r="D850">
        <v>98.165260049620542</v>
      </c>
      <c r="E850">
        <v>98.816607804509999</v>
      </c>
      <c r="F850">
        <v>1045</v>
      </c>
      <c r="G850">
        <f t="shared" si="55"/>
        <v>96.364182806096267</v>
      </c>
      <c r="H850">
        <f t="shared" si="55"/>
        <v>97.647219779903466</v>
      </c>
      <c r="I850" s="30">
        <v>97.999364587520631</v>
      </c>
      <c r="J850">
        <v>97.999364587520631</v>
      </c>
      <c r="K850">
        <v>97.735105055244574</v>
      </c>
      <c r="N850">
        <v>1147</v>
      </c>
      <c r="O850">
        <f t="shared" si="52"/>
        <v>0.94383416418398813</v>
      </c>
      <c r="P850">
        <f t="shared" si="53"/>
        <v>0.95904750172942566</v>
      </c>
      <c r="Q850">
        <f t="shared" si="54"/>
        <v>0.95904750172942566</v>
      </c>
    </row>
    <row r="851" spans="3:17">
      <c r="C851">
        <v>1046</v>
      </c>
      <c r="D851">
        <v>98.170833574226833</v>
      </c>
      <c r="E851">
        <v>98.832625559719986</v>
      </c>
      <c r="F851">
        <v>1046</v>
      </c>
      <c r="G851">
        <f t="shared" si="55"/>
        <v>96.375125646585431</v>
      </c>
      <c r="H851">
        <f t="shared" si="55"/>
        <v>97.678878750278159</v>
      </c>
      <c r="I851" s="30">
        <v>97.223727537955</v>
      </c>
      <c r="J851">
        <v>97.223727537955</v>
      </c>
      <c r="K851">
        <v>97.773953997791637</v>
      </c>
      <c r="N851">
        <v>1148</v>
      </c>
      <c r="O851">
        <f t="shared" si="52"/>
        <v>0.94549944873038227</v>
      </c>
      <c r="P851">
        <f t="shared" si="53"/>
        <v>0.95876653058347761</v>
      </c>
      <c r="Q851">
        <f t="shared" si="54"/>
        <v>0.95876653058347761</v>
      </c>
    </row>
    <row r="852" spans="3:17">
      <c r="C852">
        <v>1047</v>
      </c>
      <c r="D852">
        <v>98.186040955488565</v>
      </c>
      <c r="E852">
        <v>98.736994676015001</v>
      </c>
      <c r="F852">
        <v>1047</v>
      </c>
      <c r="G852">
        <f t="shared" si="55"/>
        <v>96.40498638512878</v>
      </c>
      <c r="H852">
        <f t="shared" si="55"/>
        <v>97.489941176514137</v>
      </c>
      <c r="I852" s="30">
        <v>97.526025695626444</v>
      </c>
      <c r="J852">
        <v>97.526025695626444</v>
      </c>
      <c r="K852">
        <v>97.617952140515797</v>
      </c>
      <c r="N852">
        <v>1149</v>
      </c>
      <c r="O852">
        <f t="shared" si="52"/>
        <v>0.9436673392379612</v>
      </c>
      <c r="P852">
        <f t="shared" si="53"/>
        <v>0.9587549464647348</v>
      </c>
      <c r="Q852">
        <f t="shared" si="54"/>
        <v>0.9587549464647348</v>
      </c>
    </row>
    <row r="853" spans="3:17">
      <c r="C853">
        <v>1048</v>
      </c>
      <c r="D853">
        <v>98.155087098003975</v>
      </c>
      <c r="E853">
        <v>98.915713152045001</v>
      </c>
      <c r="F853">
        <v>1048</v>
      </c>
      <c r="G853">
        <f t="shared" si="55"/>
        <v>96.344211232167481</v>
      </c>
      <c r="H853">
        <f t="shared" si="55"/>
        <v>97.843183083776481</v>
      </c>
      <c r="I853" s="30">
        <v>97.194216864067627</v>
      </c>
      <c r="J853">
        <v>97.194216864067627</v>
      </c>
      <c r="K853">
        <v>97.68712411451078</v>
      </c>
      <c r="N853">
        <v>1150</v>
      </c>
      <c r="O853">
        <f t="shared" si="52"/>
        <v>0.94530806432771053</v>
      </c>
      <c r="P853">
        <f t="shared" si="53"/>
        <v>0.95992449809809544</v>
      </c>
      <c r="Q853">
        <f t="shared" si="54"/>
        <v>0.95992449809809544</v>
      </c>
    </row>
    <row r="854" spans="3:17">
      <c r="C854">
        <v>1049</v>
      </c>
      <c r="D854">
        <v>98.111342287492278</v>
      </c>
      <c r="E854">
        <v>98.599082486514988</v>
      </c>
      <c r="F854">
        <v>1049</v>
      </c>
      <c r="G854">
        <f t="shared" si="55"/>
        <v>96.258354854534701</v>
      </c>
      <c r="H854">
        <f t="shared" si="55"/>
        <v>97.217790671825867</v>
      </c>
      <c r="I854" s="30">
        <v>97.383157600512504</v>
      </c>
      <c r="J854">
        <v>97.383157600512504</v>
      </c>
      <c r="K854">
        <v>97.462712057861481</v>
      </c>
      <c r="N854">
        <v>1151</v>
      </c>
      <c r="O854">
        <f t="shared" si="52"/>
        <v>0.94303145189106541</v>
      </c>
      <c r="P854">
        <f t="shared" si="53"/>
        <v>0.95774710951964848</v>
      </c>
      <c r="Q854">
        <f t="shared" si="54"/>
        <v>0.95774710951964848</v>
      </c>
    </row>
    <row r="855" spans="3:17">
      <c r="C855">
        <v>1050</v>
      </c>
      <c r="D855">
        <v>98.156364777359428</v>
      </c>
      <c r="E855">
        <v>98.71810567810499</v>
      </c>
      <c r="F855">
        <v>1050</v>
      </c>
      <c r="G855">
        <f t="shared" si="55"/>
        <v>96.346719463060467</v>
      </c>
      <c r="H855">
        <f t="shared" si="55"/>
        <v>97.452643886735061</v>
      </c>
      <c r="I855" s="30">
        <v>97.262340280698126</v>
      </c>
      <c r="J855">
        <v>97.262340280698126</v>
      </c>
      <c r="K855">
        <v>97.655395855547383</v>
      </c>
      <c r="N855">
        <v>1152</v>
      </c>
      <c r="O855">
        <f t="shared" si="52"/>
        <v>0.94409257995016727</v>
      </c>
      <c r="P855">
        <f t="shared" si="53"/>
        <v>0.95984230772421042</v>
      </c>
      <c r="Q855">
        <f t="shared" si="54"/>
        <v>0.95984230772421042</v>
      </c>
    </row>
    <row r="856" spans="3:17">
      <c r="C856">
        <v>1051</v>
      </c>
      <c r="D856">
        <v>98.142889599602839</v>
      </c>
      <c r="E856">
        <v>98.469377225504999</v>
      </c>
      <c r="F856">
        <v>1051</v>
      </c>
      <c r="G856">
        <f t="shared" si="55"/>
        <v>96.320267789598304</v>
      </c>
      <c r="H856">
        <f t="shared" si="55"/>
        <v>96.962182511788015</v>
      </c>
      <c r="I856" s="30">
        <v>97.527551670000719</v>
      </c>
      <c r="J856">
        <v>97.527551670000719</v>
      </c>
      <c r="K856">
        <v>97.410109707204825</v>
      </c>
      <c r="N856">
        <v>1153</v>
      </c>
      <c r="O856">
        <f t="shared" si="52"/>
        <v>0.94265712341863561</v>
      </c>
      <c r="P856">
        <f t="shared" si="53"/>
        <v>0.95787523098910599</v>
      </c>
      <c r="Q856">
        <f t="shared" si="54"/>
        <v>0.95787523098910599</v>
      </c>
    </row>
    <row r="857" spans="3:17">
      <c r="C857">
        <v>1052</v>
      </c>
      <c r="D857">
        <v>98.095510007013729</v>
      </c>
      <c r="E857">
        <v>98.583350627430008</v>
      </c>
      <c r="F857">
        <v>1052</v>
      </c>
      <c r="G857">
        <f t="shared" si="55"/>
        <v>96.227290835361316</v>
      </c>
      <c r="H857">
        <f t="shared" si="55"/>
        <v>97.186770209308051</v>
      </c>
      <c r="I857" s="30">
        <v>97.454027458483722</v>
      </c>
      <c r="J857">
        <v>97.454027458483722</v>
      </c>
      <c r="K857">
        <v>97.588841059567372</v>
      </c>
      <c r="N857">
        <v>1154</v>
      </c>
      <c r="O857">
        <f t="shared" si="52"/>
        <v>0.94367771985154436</v>
      </c>
      <c r="P857">
        <f t="shared" si="53"/>
        <v>0.95820144745582791</v>
      </c>
      <c r="Q857">
        <f t="shared" si="54"/>
        <v>0.95820144745582791</v>
      </c>
    </row>
    <row r="858" spans="3:17">
      <c r="C858">
        <v>1053</v>
      </c>
      <c r="D858">
        <v>98.122232074947718</v>
      </c>
      <c r="E858">
        <v>98.716973882570002</v>
      </c>
      <c r="F858">
        <v>1053</v>
      </c>
      <c r="G858">
        <f t="shared" si="55"/>
        <v>96.279724273698974</v>
      </c>
      <c r="H858">
        <f t="shared" si="55"/>
        <v>97.450409325320081</v>
      </c>
      <c r="I858" s="30">
        <v>97.594604673774413</v>
      </c>
      <c r="J858">
        <v>97.594604673774413</v>
      </c>
      <c r="K858">
        <v>97.432536034722929</v>
      </c>
      <c r="N858">
        <v>1155</v>
      </c>
      <c r="O858">
        <f t="shared" si="52"/>
        <v>0.94354641117785631</v>
      </c>
      <c r="P858">
        <f t="shared" si="53"/>
        <v>0.95835765613862922</v>
      </c>
      <c r="Q858">
        <f t="shared" si="54"/>
        <v>0.95835765613862922</v>
      </c>
    </row>
    <row r="859" spans="3:17">
      <c r="C859">
        <v>1054</v>
      </c>
      <c r="D859">
        <v>98.102001264207672</v>
      </c>
      <c r="E859">
        <v>98.653892489654993</v>
      </c>
      <c r="F859">
        <v>1054</v>
      </c>
      <c r="G859">
        <f t="shared" si="55"/>
        <v>96.240026520426042</v>
      </c>
      <c r="H859">
        <f t="shared" si="55"/>
        <v>97.325905033604059</v>
      </c>
      <c r="I859" s="30">
        <v>97.601659451778758</v>
      </c>
      <c r="J859">
        <v>97.601659451778758</v>
      </c>
      <c r="K859">
        <v>97.524264160328087</v>
      </c>
      <c r="N859">
        <v>1156</v>
      </c>
      <c r="O859">
        <f t="shared" si="52"/>
        <v>0.94190855135058571</v>
      </c>
      <c r="P859">
        <f t="shared" si="53"/>
        <v>0.95738464292099257</v>
      </c>
      <c r="Q859">
        <f t="shared" si="54"/>
        <v>0.95738464292099257</v>
      </c>
    </row>
    <row r="860" spans="3:17">
      <c r="C860">
        <v>1055</v>
      </c>
      <c r="D860">
        <v>98.104404784252282</v>
      </c>
      <c r="E860">
        <v>98.557665447390008</v>
      </c>
      <c r="F860">
        <v>1055</v>
      </c>
      <c r="G860">
        <f t="shared" si="55"/>
        <v>96.244742380724219</v>
      </c>
      <c r="H860">
        <f t="shared" si="55"/>
        <v>97.136134184396539</v>
      </c>
      <c r="I860" s="30">
        <v>97.537588298269711</v>
      </c>
      <c r="J860">
        <v>97.537588298269711</v>
      </c>
      <c r="K860">
        <v>97.50819949013642</v>
      </c>
      <c r="N860">
        <v>1157</v>
      </c>
      <c r="O860">
        <f t="shared" si="52"/>
        <v>0.94344865885674689</v>
      </c>
      <c r="P860">
        <f t="shared" si="53"/>
        <v>0.95663873442585223</v>
      </c>
      <c r="Q860">
        <f t="shared" si="54"/>
        <v>0.95663873442585223</v>
      </c>
    </row>
    <row r="861" spans="3:17">
      <c r="C861">
        <v>1056</v>
      </c>
      <c r="D861">
        <v>98.128690787944848</v>
      </c>
      <c r="E861">
        <v>98.673742254505001</v>
      </c>
      <c r="F861">
        <v>1056</v>
      </c>
      <c r="G861">
        <f t="shared" si="55"/>
        <v>96.292399557560927</v>
      </c>
      <c r="H861">
        <f t="shared" si="55"/>
        <v>97.365074105084858</v>
      </c>
      <c r="I861" s="30">
        <v>97.45873211996738</v>
      </c>
      <c r="J861">
        <v>97.45873211996738</v>
      </c>
      <c r="K861">
        <v>97.454226983413278</v>
      </c>
      <c r="N861">
        <v>1158</v>
      </c>
      <c r="O861">
        <f t="shared" si="52"/>
        <v>0.94369443975066714</v>
      </c>
      <c r="P861">
        <f t="shared" si="53"/>
        <v>0.95575000080159045</v>
      </c>
      <c r="Q861">
        <f t="shared" si="54"/>
        <v>0.95575000080159045</v>
      </c>
    </row>
    <row r="862" spans="3:17">
      <c r="C862">
        <v>1057</v>
      </c>
      <c r="D862">
        <v>98.071042144859987</v>
      </c>
      <c r="E862">
        <v>98.667367409734993</v>
      </c>
      <c r="F862">
        <v>1057</v>
      </c>
      <c r="G862">
        <f t="shared" si="55"/>
        <v>96.17929307378904</v>
      </c>
      <c r="H862">
        <f t="shared" si="55"/>
        <v>97.352493915676348</v>
      </c>
      <c r="I862" s="30">
        <v>97.802926005058794</v>
      </c>
      <c r="J862">
        <v>97.802926005058794</v>
      </c>
      <c r="K862">
        <v>97.517618501935544</v>
      </c>
      <c r="N862">
        <v>1159</v>
      </c>
      <c r="O862">
        <f t="shared" si="52"/>
        <v>0.94098528547765947</v>
      </c>
      <c r="P862">
        <f t="shared" si="53"/>
        <v>0.95734837750073876</v>
      </c>
      <c r="Q862">
        <f t="shared" si="54"/>
        <v>0.95734837750073876</v>
      </c>
    </row>
    <row r="863" spans="3:17">
      <c r="C863">
        <v>1058</v>
      </c>
      <c r="D863">
        <v>98.07786363337712</v>
      </c>
      <c r="E863">
        <v>98.636540411805001</v>
      </c>
      <c r="F863">
        <v>1058</v>
      </c>
      <c r="G863">
        <f t="shared" si="55"/>
        <v>96.192673348873171</v>
      </c>
      <c r="H863">
        <f t="shared" si="55"/>
        <v>97.291671044096404</v>
      </c>
      <c r="I863" s="30">
        <v>97.669215669100893</v>
      </c>
      <c r="J863">
        <v>97.669215669100893</v>
      </c>
      <c r="K863">
        <v>97.554350530045369</v>
      </c>
      <c r="N863">
        <v>1160</v>
      </c>
      <c r="O863">
        <f t="shared" si="52"/>
        <v>0.93917449472144032</v>
      </c>
      <c r="P863">
        <f t="shared" si="53"/>
        <v>0.95557943964102787</v>
      </c>
      <c r="Q863">
        <f t="shared" si="54"/>
        <v>0.95557943964102787</v>
      </c>
    </row>
    <row r="864" spans="3:17">
      <c r="C864">
        <v>1059</v>
      </c>
      <c r="D864">
        <v>98.112758232712864</v>
      </c>
      <c r="E864">
        <v>98.637563259464997</v>
      </c>
      <c r="F864">
        <v>1059</v>
      </c>
      <c r="G864">
        <f t="shared" si="55"/>
        <v>96.261133280307661</v>
      </c>
      <c r="H864">
        <f t="shared" si="55"/>
        <v>97.293688857649599</v>
      </c>
      <c r="I864" s="30">
        <v>97.574508907175712</v>
      </c>
      <c r="J864">
        <v>97.574508907175712</v>
      </c>
      <c r="K864">
        <v>97.523550201169826</v>
      </c>
      <c r="N864">
        <v>1161</v>
      </c>
      <c r="O864">
        <f t="shared" si="52"/>
        <v>0.94304076715779128</v>
      </c>
      <c r="P864">
        <f t="shared" si="53"/>
        <v>0.95569061693197155</v>
      </c>
      <c r="Q864">
        <f t="shared" si="54"/>
        <v>0.95569061693197155</v>
      </c>
    </row>
    <row r="865" spans="3:17">
      <c r="C865">
        <v>1060</v>
      </c>
      <c r="D865">
        <v>98.115299059929129</v>
      </c>
      <c r="E865">
        <v>98.73993495146</v>
      </c>
      <c r="F865">
        <v>1060</v>
      </c>
      <c r="G865">
        <f t="shared" si="55"/>
        <v>96.266119096193293</v>
      </c>
      <c r="H865">
        <f t="shared" si="55"/>
        <v>97.495747542185512</v>
      </c>
      <c r="I865" s="30">
        <v>97.651520309245456</v>
      </c>
      <c r="J865">
        <v>97.651520309245456</v>
      </c>
      <c r="K865">
        <v>97.570581412370373</v>
      </c>
      <c r="N865">
        <v>1162</v>
      </c>
      <c r="O865">
        <f t="shared" si="52"/>
        <v>0.94244190595732258</v>
      </c>
      <c r="P865">
        <f t="shared" si="53"/>
        <v>0.9543174852305083</v>
      </c>
      <c r="Q865">
        <f t="shared" si="54"/>
        <v>0.9543174852305083</v>
      </c>
    </row>
    <row r="866" spans="3:17">
      <c r="C866">
        <v>1061</v>
      </c>
      <c r="D866">
        <v>98.055430826098274</v>
      </c>
      <c r="E866">
        <v>98.688963986539989</v>
      </c>
      <c r="F866">
        <v>1061</v>
      </c>
      <c r="G866">
        <f t="shared" si="55"/>
        <v>96.148675144917433</v>
      </c>
      <c r="H866">
        <f t="shared" si="55"/>
        <v>97.395116127365881</v>
      </c>
      <c r="I866" s="30">
        <v>97.491637740906171</v>
      </c>
      <c r="J866">
        <v>97.491637740906171</v>
      </c>
      <c r="K866">
        <v>97.566719493499889</v>
      </c>
      <c r="N866">
        <v>1163</v>
      </c>
      <c r="O866">
        <f t="shared" si="52"/>
        <v>0.94087312739254214</v>
      </c>
      <c r="P866">
        <f t="shared" si="53"/>
        <v>0.95619194048094769</v>
      </c>
      <c r="Q866">
        <f t="shared" si="54"/>
        <v>0.95619194048094769</v>
      </c>
    </row>
    <row r="867" spans="3:17">
      <c r="C867">
        <v>1062</v>
      </c>
      <c r="D867">
        <v>98.076797001477118</v>
      </c>
      <c r="E867">
        <v>98.720790863464998</v>
      </c>
      <c r="F867">
        <v>1062</v>
      </c>
      <c r="G867">
        <f t="shared" si="55"/>
        <v>96.190581100689514</v>
      </c>
      <c r="H867">
        <f t="shared" si="55"/>
        <v>97.457945487079954</v>
      </c>
      <c r="I867" s="30">
        <v>97.46729911237064</v>
      </c>
      <c r="J867">
        <v>97.46729911237064</v>
      </c>
      <c r="K867">
        <v>97.554664587044115</v>
      </c>
      <c r="N867">
        <v>1164</v>
      </c>
      <c r="O867">
        <f t="shared" si="52"/>
        <v>0.94172624664149229</v>
      </c>
      <c r="P867">
        <f t="shared" si="53"/>
        <v>0.95333180210787705</v>
      </c>
      <c r="Q867">
        <f t="shared" si="54"/>
        <v>0.95333180210787705</v>
      </c>
    </row>
    <row r="868" spans="3:17">
      <c r="C868">
        <v>1063</v>
      </c>
      <c r="D868">
        <v>97.991293686400851</v>
      </c>
      <c r="E868">
        <v>98.710714581004993</v>
      </c>
      <c r="F868">
        <v>1063</v>
      </c>
      <c r="G868">
        <f t="shared" si="55"/>
        <v>96.022936383344629</v>
      </c>
      <c r="H868">
        <f t="shared" si="55"/>
        <v>97.438051730926318</v>
      </c>
      <c r="I868" s="30">
        <v>97.687126132466304</v>
      </c>
      <c r="J868">
        <v>97.687126132466304</v>
      </c>
      <c r="K868">
        <v>97.588083002820838</v>
      </c>
      <c r="N868">
        <v>1165</v>
      </c>
      <c r="O868">
        <f t="shared" si="52"/>
        <v>0.94282608450661831</v>
      </c>
      <c r="P868">
        <f t="shared" si="53"/>
        <v>0.95539352865834604</v>
      </c>
      <c r="Q868">
        <f t="shared" si="54"/>
        <v>0.95539352865834604</v>
      </c>
    </row>
    <row r="869" spans="3:17">
      <c r="C869">
        <v>1064</v>
      </c>
      <c r="D869">
        <v>97.980106795134873</v>
      </c>
      <c r="E869">
        <v>98.721241137915001</v>
      </c>
      <c r="F869">
        <v>1064</v>
      </c>
      <c r="G869">
        <f t="shared" si="55"/>
        <v>96.001013275860331</v>
      </c>
      <c r="H869">
        <f t="shared" si="55"/>
        <v>97.458834518103615</v>
      </c>
      <c r="I869" s="30">
        <v>97.211853986966588</v>
      </c>
      <c r="J869">
        <v>97.211853986966588</v>
      </c>
      <c r="K869">
        <v>97.561618704058731</v>
      </c>
      <c r="N869">
        <v>1166</v>
      </c>
      <c r="O869">
        <f t="shared" si="52"/>
        <v>0.94080181850586375</v>
      </c>
      <c r="P869">
        <f t="shared" si="53"/>
        <v>0.9542118430584462</v>
      </c>
      <c r="Q869">
        <f t="shared" si="54"/>
        <v>0.9542118430584462</v>
      </c>
    </row>
    <row r="870" spans="3:17">
      <c r="C870">
        <v>1065</v>
      </c>
      <c r="D870">
        <v>97.956109840459959</v>
      </c>
      <c r="E870">
        <v>98.556715532990012</v>
      </c>
      <c r="F870">
        <v>1065</v>
      </c>
      <c r="G870">
        <f t="shared" si="55"/>
        <v>95.953994550762573</v>
      </c>
      <c r="H870">
        <f t="shared" si="55"/>
        <v>97.134261766507151</v>
      </c>
      <c r="I870" s="30">
        <v>97.379289695685571</v>
      </c>
      <c r="J870">
        <v>97.379289695685571</v>
      </c>
      <c r="K870">
        <v>97.486127845273131</v>
      </c>
      <c r="N870">
        <v>1167</v>
      </c>
      <c r="O870">
        <f t="shared" si="52"/>
        <v>0.94075881725640931</v>
      </c>
      <c r="P870">
        <f t="shared" si="53"/>
        <v>0.95401580504615313</v>
      </c>
      <c r="Q870">
        <f t="shared" si="54"/>
        <v>0.95401580504615313</v>
      </c>
    </row>
    <row r="871" spans="3:17">
      <c r="C871">
        <v>1066</v>
      </c>
      <c r="D871">
        <v>98.064573075916869</v>
      </c>
      <c r="E871">
        <v>98.660290764990009</v>
      </c>
      <c r="F871">
        <v>1066</v>
      </c>
      <c r="G871">
        <f t="shared" si="55"/>
        <v>96.166604925618401</v>
      </c>
      <c r="H871">
        <f t="shared" si="55"/>
        <v>97.338529738323729</v>
      </c>
      <c r="I871" s="30">
        <v>96.730425461518749</v>
      </c>
      <c r="J871">
        <v>96.730425461518749</v>
      </c>
      <c r="K871">
        <v>97.386953342953305</v>
      </c>
      <c r="N871">
        <v>1168</v>
      </c>
      <c r="O871">
        <f t="shared" si="52"/>
        <v>0.94233086103913866</v>
      </c>
      <c r="P871">
        <f t="shared" si="53"/>
        <v>0.95411748121718698</v>
      </c>
      <c r="Q871">
        <f t="shared" si="54"/>
        <v>0.95411748121718698</v>
      </c>
    </row>
    <row r="872" spans="3:17">
      <c r="C872">
        <v>1067</v>
      </c>
      <c r="D872">
        <v>97.881379681885718</v>
      </c>
      <c r="E872">
        <v>98.582420832715002</v>
      </c>
      <c r="F872">
        <v>1067</v>
      </c>
      <c r="G872">
        <f t="shared" si="55"/>
        <v>95.807644884294689</v>
      </c>
      <c r="H872">
        <f t="shared" si="55"/>
        <v>97.184936972385202</v>
      </c>
      <c r="I872" s="30">
        <v>96.990581039985429</v>
      </c>
      <c r="J872">
        <v>96.990581039985429</v>
      </c>
      <c r="K872">
        <v>97.309100985857597</v>
      </c>
      <c r="N872">
        <v>1169</v>
      </c>
      <c r="O872">
        <f t="shared" si="52"/>
        <v>0.94245889233242219</v>
      </c>
      <c r="P872">
        <f t="shared" si="53"/>
        <v>0.95381183208208642</v>
      </c>
      <c r="Q872">
        <f t="shared" si="54"/>
        <v>0.95381183208208642</v>
      </c>
    </row>
    <row r="873" spans="3:17">
      <c r="C873">
        <v>1068</v>
      </c>
      <c r="D873">
        <v>97.921129336985985</v>
      </c>
      <c r="E873">
        <v>98.55779623494999</v>
      </c>
      <c r="F873">
        <v>1068</v>
      </c>
      <c r="G873">
        <f t="shared" si="55"/>
        <v>95.885475706307361</v>
      </c>
      <c r="H873">
        <f t="shared" si="55"/>
        <v>97.136391986899227</v>
      </c>
      <c r="I873" s="30">
        <v>97.638660022010868</v>
      </c>
      <c r="J873">
        <v>97.638660022010868</v>
      </c>
      <c r="K873">
        <v>97.476085050025873</v>
      </c>
      <c r="N873">
        <v>1170</v>
      </c>
      <c r="O873">
        <f t="shared" si="52"/>
        <v>0.93967325678550073</v>
      </c>
      <c r="P873">
        <f t="shared" si="53"/>
        <v>0.95471457292891271</v>
      </c>
      <c r="Q873">
        <f t="shared" si="54"/>
        <v>0.95471457292891271</v>
      </c>
    </row>
    <row r="874" spans="3:17">
      <c r="C874">
        <v>1069</v>
      </c>
      <c r="D874">
        <v>97.910489154559428</v>
      </c>
      <c r="E874">
        <v>98.478125970495</v>
      </c>
      <c r="F874">
        <v>1069</v>
      </c>
      <c r="G874">
        <f t="shared" si="55"/>
        <v>95.864638864851003</v>
      </c>
      <c r="H874">
        <f t="shared" si="55"/>
        <v>96.979412946606828</v>
      </c>
      <c r="I874" s="30">
        <v>97.124467073910139</v>
      </c>
      <c r="J874">
        <v>97.124467073910139</v>
      </c>
      <c r="K874">
        <v>97.291202427325445</v>
      </c>
      <c r="N874">
        <v>1171</v>
      </c>
      <c r="O874">
        <f t="shared" si="52"/>
        <v>0.9410341187554313</v>
      </c>
      <c r="P874">
        <f t="shared" si="53"/>
        <v>0.9524749332278083</v>
      </c>
      <c r="Q874">
        <f t="shared" si="54"/>
        <v>0.9524749332278083</v>
      </c>
    </row>
    <row r="875" spans="3:17">
      <c r="C875">
        <v>1070</v>
      </c>
      <c r="D875">
        <v>97.907934595692865</v>
      </c>
      <c r="E875">
        <v>98.403701538150003</v>
      </c>
      <c r="F875">
        <v>1070</v>
      </c>
      <c r="G875">
        <f t="shared" si="55"/>
        <v>95.859636567944733</v>
      </c>
      <c r="H875">
        <f t="shared" si="55"/>
        <v>96.832884764093052</v>
      </c>
      <c r="I875" s="30">
        <v>96.818760238729041</v>
      </c>
      <c r="J875">
        <v>96.818760238729041</v>
      </c>
      <c r="K875">
        <v>97.275290748336985</v>
      </c>
      <c r="N875">
        <v>1172</v>
      </c>
      <c r="O875">
        <f t="shared" si="52"/>
        <v>0.93931323935297384</v>
      </c>
      <c r="P875">
        <f t="shared" si="53"/>
        <v>0.95448597795044909</v>
      </c>
      <c r="Q875">
        <f t="shared" si="54"/>
        <v>0.95448597795044909</v>
      </c>
    </row>
    <row r="876" spans="3:17">
      <c r="C876">
        <v>1071</v>
      </c>
      <c r="D876">
        <v>97.89410954211742</v>
      </c>
      <c r="E876">
        <v>98.677032436719998</v>
      </c>
      <c r="F876">
        <v>1071</v>
      </c>
      <c r="G876">
        <f t="shared" si="55"/>
        <v>95.832566830440854</v>
      </c>
      <c r="H876">
        <f t="shared" si="55"/>
        <v>97.371567305174906</v>
      </c>
      <c r="I876" s="30">
        <v>97.135813768171161</v>
      </c>
      <c r="J876">
        <v>97.135813768171161</v>
      </c>
      <c r="K876">
        <v>97.171191869717106</v>
      </c>
      <c r="N876">
        <v>1173</v>
      </c>
      <c r="O876">
        <f t="shared" si="52"/>
        <v>0.94042184789180794</v>
      </c>
      <c r="P876">
        <f t="shared" si="53"/>
        <v>0.95406020722564233</v>
      </c>
      <c r="Q876">
        <f t="shared" si="54"/>
        <v>0.95406020722564233</v>
      </c>
    </row>
    <row r="877" spans="3:17">
      <c r="C877">
        <v>1072</v>
      </c>
      <c r="D877">
        <v>97.913860968719135</v>
      </c>
      <c r="E877">
        <v>98.472607665029997</v>
      </c>
      <c r="F877">
        <v>1072</v>
      </c>
      <c r="G877">
        <f t="shared" si="55"/>
        <v>95.871241698016604</v>
      </c>
      <c r="H877">
        <f t="shared" si="55"/>
        <v>96.968544603509244</v>
      </c>
      <c r="I877" s="30">
        <v>97.103646831315899</v>
      </c>
      <c r="J877">
        <v>97.103646831315899</v>
      </c>
      <c r="K877">
        <v>97.200182920239797</v>
      </c>
      <c r="N877">
        <v>1174</v>
      </c>
      <c r="O877">
        <f t="shared" si="52"/>
        <v>0.93974068873684624</v>
      </c>
      <c r="P877">
        <f t="shared" si="53"/>
        <v>0.95352579110363822</v>
      </c>
      <c r="Q877">
        <f t="shared" si="54"/>
        <v>0.95352579110363822</v>
      </c>
    </row>
    <row r="878" spans="3:17">
      <c r="C878">
        <v>1073</v>
      </c>
      <c r="D878">
        <v>97.877025155852024</v>
      </c>
      <c r="E878">
        <v>98.436987221875</v>
      </c>
      <c r="F878">
        <v>1073</v>
      </c>
      <c r="G878">
        <f t="shared" si="55"/>
        <v>95.799120533592912</v>
      </c>
      <c r="H878">
        <f t="shared" si="55"/>
        <v>96.89840453319583</v>
      </c>
      <c r="I878" s="30">
        <v>97.046064191554734</v>
      </c>
      <c r="J878">
        <v>97.046064191554734</v>
      </c>
      <c r="K878">
        <v>97.170780479599273</v>
      </c>
      <c r="N878">
        <v>1175</v>
      </c>
      <c r="O878">
        <f t="shared" si="52"/>
        <v>0.94036271488146095</v>
      </c>
      <c r="P878">
        <f t="shared" si="53"/>
        <v>0.95406798843356011</v>
      </c>
      <c r="Q878">
        <f t="shared" si="54"/>
        <v>0.95406798843356011</v>
      </c>
    </row>
    <row r="879" spans="3:17">
      <c r="C879">
        <v>1074</v>
      </c>
      <c r="D879">
        <v>97.8930178819503</v>
      </c>
      <c r="E879">
        <v>98.465721106100005</v>
      </c>
      <c r="F879">
        <v>1074</v>
      </c>
      <c r="G879">
        <f t="shared" si="55"/>
        <v>95.830429500358406</v>
      </c>
      <c r="H879">
        <f t="shared" si="55"/>
        <v>96.954982329442672</v>
      </c>
      <c r="I879" s="30">
        <v>97.128785461543458</v>
      </c>
      <c r="J879">
        <v>97.128785461543458</v>
      </c>
      <c r="K879">
        <v>97.10626092035524</v>
      </c>
      <c r="N879">
        <v>1176</v>
      </c>
      <c r="O879">
        <f t="shared" si="52"/>
        <v>0.93905765463345037</v>
      </c>
      <c r="P879">
        <f t="shared" si="53"/>
        <v>0.95112775778771441</v>
      </c>
      <c r="Q879">
        <f t="shared" si="54"/>
        <v>0.95112775778771441</v>
      </c>
    </row>
    <row r="880" spans="3:17">
      <c r="C880">
        <v>1075</v>
      </c>
      <c r="D880">
        <v>97.850348253716263</v>
      </c>
      <c r="E880">
        <v>98.563550816525009</v>
      </c>
      <c r="F880">
        <v>1075</v>
      </c>
      <c r="G880">
        <f t="shared" si="55"/>
        <v>95.746906533735526</v>
      </c>
      <c r="H880">
        <f t="shared" si="55"/>
        <v>97.147735495617084</v>
      </c>
      <c r="I880" s="30">
        <v>97.18905222988721</v>
      </c>
      <c r="J880">
        <v>97.18905222988721</v>
      </c>
      <c r="K880">
        <v>97.209699079862006</v>
      </c>
      <c r="N880">
        <v>1177</v>
      </c>
      <c r="O880">
        <f t="shared" si="52"/>
        <v>0.94044016937250097</v>
      </c>
      <c r="P880">
        <f t="shared" si="53"/>
        <v>0.95442487438686485</v>
      </c>
      <c r="Q880">
        <f t="shared" si="54"/>
        <v>0.95442487438686485</v>
      </c>
    </row>
    <row r="881" spans="3:17">
      <c r="C881">
        <v>1076</v>
      </c>
      <c r="D881">
        <v>97.881902531835124</v>
      </c>
      <c r="E881">
        <v>98.436980851979996</v>
      </c>
      <c r="F881">
        <v>1076</v>
      </c>
      <c r="G881">
        <f t="shared" si="55"/>
        <v>95.808668432516697</v>
      </c>
      <c r="H881">
        <f t="shared" si="55"/>
        <v>96.898391992530762</v>
      </c>
      <c r="I881" s="30">
        <v>97.121401743671669</v>
      </c>
      <c r="J881">
        <v>97.121401743671669</v>
      </c>
      <c r="K881">
        <v>97.057870744785603</v>
      </c>
      <c r="N881">
        <v>1178</v>
      </c>
      <c r="O881">
        <f t="shared" si="52"/>
        <v>0.93807879034519193</v>
      </c>
      <c r="P881">
        <f t="shared" si="53"/>
        <v>0.95084884014987769</v>
      </c>
      <c r="Q881">
        <f t="shared" si="54"/>
        <v>0.95084884014987769</v>
      </c>
    </row>
    <row r="882" spans="3:17">
      <c r="C882">
        <v>1077</v>
      </c>
      <c r="D882">
        <v>97.958292328751725</v>
      </c>
      <c r="E882">
        <v>98.564859711310007</v>
      </c>
      <c r="F882">
        <v>1077</v>
      </c>
      <c r="G882">
        <f t="shared" si="55"/>
        <v>95.958270359651792</v>
      </c>
      <c r="H882">
        <f t="shared" si="55"/>
        <v>97.150315699102222</v>
      </c>
      <c r="I882" s="30">
        <v>97.341451732477324</v>
      </c>
      <c r="J882">
        <v>97.341451732477324</v>
      </c>
      <c r="K882">
        <v>97.084104507953796</v>
      </c>
      <c r="N882">
        <v>1179</v>
      </c>
      <c r="O882">
        <f t="shared" si="52"/>
        <v>0.93892386395653138</v>
      </c>
      <c r="P882">
        <f t="shared" si="53"/>
        <v>0.95343058556011029</v>
      </c>
      <c r="Q882">
        <f t="shared" si="54"/>
        <v>0.95343058556011029</v>
      </c>
    </row>
    <row r="883" spans="3:17">
      <c r="C883">
        <v>1078</v>
      </c>
      <c r="D883">
        <v>97.847315078741758</v>
      </c>
      <c r="E883">
        <v>98.471886893364996</v>
      </c>
      <c r="F883">
        <v>1078</v>
      </c>
      <c r="G883">
        <f t="shared" si="55"/>
        <v>95.740970681185644</v>
      </c>
      <c r="H883">
        <f t="shared" si="55"/>
        <v>96.967125083396681</v>
      </c>
      <c r="I883" s="30">
        <v>97.224816731711911</v>
      </c>
      <c r="J883">
        <v>97.224816731711911</v>
      </c>
      <c r="K883">
        <v>97.26264311263553</v>
      </c>
      <c r="N883">
        <v>1180</v>
      </c>
      <c r="O883">
        <f t="shared" si="52"/>
        <v>0.93829185242075108</v>
      </c>
      <c r="P883">
        <f t="shared" si="53"/>
        <v>0.94996389912014467</v>
      </c>
      <c r="Q883">
        <f t="shared" si="54"/>
        <v>0.94996389912014467</v>
      </c>
    </row>
    <row r="884" spans="3:17">
      <c r="C884">
        <v>1079</v>
      </c>
      <c r="D884">
        <v>97.855176721161172</v>
      </c>
      <c r="E884">
        <v>98.585331339020001</v>
      </c>
      <c r="F884">
        <v>1079</v>
      </c>
      <c r="G884">
        <f t="shared" si="55"/>
        <v>95.756356111296839</v>
      </c>
      <c r="H884">
        <f t="shared" si="55"/>
        <v>97.19067555224359</v>
      </c>
      <c r="I884" s="30">
        <v>97.426036814915435</v>
      </c>
      <c r="J884">
        <v>97.426036814915435</v>
      </c>
      <c r="K884">
        <v>97.188192442844752</v>
      </c>
      <c r="N884">
        <v>1181</v>
      </c>
      <c r="O884">
        <f t="shared" si="52"/>
        <v>0.94120090090871822</v>
      </c>
      <c r="P884">
        <f t="shared" si="53"/>
        <v>0.95217705589265922</v>
      </c>
      <c r="Q884">
        <f t="shared" si="54"/>
        <v>0.95217705589265922</v>
      </c>
    </row>
    <row r="885" spans="3:17">
      <c r="C885">
        <v>1080</v>
      </c>
      <c r="D885">
        <v>97.854711517972021</v>
      </c>
      <c r="E885">
        <v>98.483561997695006</v>
      </c>
      <c r="F885">
        <v>1080</v>
      </c>
      <c r="G885">
        <f t="shared" si="55"/>
        <v>95.755445662655276</v>
      </c>
      <c r="H885">
        <f t="shared" si="55"/>
        <v>96.990119837538344</v>
      </c>
      <c r="I885" s="30">
        <v>96.801794374730605</v>
      </c>
      <c r="J885">
        <v>96.801794374730605</v>
      </c>
      <c r="K885">
        <v>97.103859930382384</v>
      </c>
      <c r="N885">
        <v>1182</v>
      </c>
      <c r="O885">
        <f t="shared" si="52"/>
        <v>0.93744638147787929</v>
      </c>
      <c r="P885">
        <f t="shared" si="53"/>
        <v>0.95070454811517369</v>
      </c>
      <c r="Q885">
        <f t="shared" si="54"/>
        <v>0.95070454811517369</v>
      </c>
    </row>
    <row r="886" spans="3:17">
      <c r="C886">
        <v>1081</v>
      </c>
      <c r="D886">
        <v>97.907763215092018</v>
      </c>
      <c r="E886">
        <v>98.49738988547</v>
      </c>
      <c r="F886">
        <v>1081</v>
      </c>
      <c r="G886">
        <f t="shared" si="55"/>
        <v>95.859300977825242</v>
      </c>
      <c r="H886">
        <f t="shared" si="55"/>
        <v>97.017358142502871</v>
      </c>
      <c r="I886" s="30">
        <v>96.990556439345326</v>
      </c>
      <c r="J886">
        <v>96.990556439345326</v>
      </c>
      <c r="K886">
        <v>97.067194753195679</v>
      </c>
      <c r="N886">
        <v>1183</v>
      </c>
      <c r="O886">
        <f t="shared" si="52"/>
        <v>0.93817534017189241</v>
      </c>
      <c r="P886">
        <f t="shared" si="53"/>
        <v>0.95115021067124461</v>
      </c>
      <c r="Q886">
        <f t="shared" si="54"/>
        <v>0.95115021067124461</v>
      </c>
    </row>
    <row r="887" spans="3:17">
      <c r="C887">
        <v>1082</v>
      </c>
      <c r="D887">
        <v>97.797060629544887</v>
      </c>
      <c r="E887">
        <v>98.521666836190008</v>
      </c>
      <c r="F887">
        <v>1082</v>
      </c>
      <c r="G887">
        <f t="shared" si="55"/>
        <v>95.642650677788794</v>
      </c>
      <c r="H887">
        <f t="shared" si="55"/>
        <v>97.065188361812218</v>
      </c>
      <c r="I887" s="30">
        <v>97.158023684849297</v>
      </c>
      <c r="J887">
        <v>97.158023684849297</v>
      </c>
      <c r="K887">
        <v>97.201461288798427</v>
      </c>
      <c r="N887">
        <v>1184</v>
      </c>
      <c r="O887">
        <f t="shared" si="52"/>
        <v>0.93813014068412992</v>
      </c>
      <c r="P887">
        <f t="shared" si="53"/>
        <v>0.9509157781350025</v>
      </c>
      <c r="Q887">
        <f t="shared" si="54"/>
        <v>0.9509157781350025</v>
      </c>
    </row>
    <row r="888" spans="3:17">
      <c r="C888">
        <v>1083</v>
      </c>
      <c r="D888">
        <v>97.84101762472514</v>
      </c>
      <c r="E888">
        <v>98.533649603964989</v>
      </c>
      <c r="F888">
        <v>1083</v>
      </c>
      <c r="G888">
        <f t="shared" si="55"/>
        <v>95.728647298417741</v>
      </c>
      <c r="H888">
        <f t="shared" si="55"/>
        <v>97.088801042769504</v>
      </c>
      <c r="I888" s="30">
        <v>96.893797592063862</v>
      </c>
      <c r="J888">
        <v>96.893797592063862</v>
      </c>
      <c r="K888">
        <v>97.040983053097008</v>
      </c>
      <c r="N888">
        <v>1185</v>
      </c>
      <c r="O888">
        <f t="shared" si="52"/>
        <v>0.93795924972798606</v>
      </c>
      <c r="P888">
        <f t="shared" si="53"/>
        <v>0.95049059616638898</v>
      </c>
      <c r="Q888">
        <f t="shared" si="54"/>
        <v>0.95049059616638898</v>
      </c>
    </row>
    <row r="889" spans="3:17">
      <c r="C889">
        <v>1084</v>
      </c>
      <c r="D889">
        <v>97.768667399255989</v>
      </c>
      <c r="E889">
        <v>98.41523018768001</v>
      </c>
      <c r="F889">
        <v>1084</v>
      </c>
      <c r="G889">
        <f t="shared" si="55"/>
        <v>95.587123250263417</v>
      </c>
      <c r="H889">
        <f t="shared" si="55"/>
        <v>96.855575328940432</v>
      </c>
      <c r="I889" s="30">
        <v>97.228720471161395</v>
      </c>
      <c r="J889">
        <v>97.228720471161395</v>
      </c>
      <c r="K889">
        <v>97.168224751917805</v>
      </c>
      <c r="N889">
        <v>1186</v>
      </c>
      <c r="O889">
        <f t="shared" si="52"/>
        <v>0.93865758191850857</v>
      </c>
      <c r="P889">
        <f t="shared" si="53"/>
        <v>0.94816291019171062</v>
      </c>
      <c r="Q889">
        <f t="shared" si="54"/>
        <v>0.94816291019171062</v>
      </c>
    </row>
    <row r="890" spans="3:17">
      <c r="C890">
        <v>1085</v>
      </c>
      <c r="D890">
        <v>97.767722102634835</v>
      </c>
      <c r="E890">
        <v>98.41131408620501</v>
      </c>
      <c r="F890">
        <v>1085</v>
      </c>
      <c r="G890">
        <f t="shared" si="55"/>
        <v>95.585274851380319</v>
      </c>
      <c r="H890">
        <f t="shared" si="55"/>
        <v>96.847867401736934</v>
      </c>
      <c r="I890" s="30">
        <v>96.675316791135728</v>
      </c>
      <c r="J890">
        <v>96.675316791135728</v>
      </c>
      <c r="K890">
        <v>97.046287380579358</v>
      </c>
      <c r="N890">
        <v>1187</v>
      </c>
      <c r="O890">
        <f t="shared" si="52"/>
        <v>0.93752466940362422</v>
      </c>
      <c r="P890">
        <f t="shared" si="53"/>
        <v>0.95110203597932408</v>
      </c>
      <c r="Q890">
        <f t="shared" si="54"/>
        <v>0.95110203597932408</v>
      </c>
    </row>
    <row r="891" spans="3:17">
      <c r="C891">
        <v>1086</v>
      </c>
      <c r="D891">
        <v>97.802657934253119</v>
      </c>
      <c r="E891">
        <v>98.343951798424996</v>
      </c>
      <c r="F891">
        <v>1086</v>
      </c>
      <c r="G891">
        <f t="shared" si="55"/>
        <v>95.653598990045253</v>
      </c>
      <c r="H891">
        <f t="shared" si="55"/>
        <v>96.715328553309405</v>
      </c>
      <c r="I891" s="30">
        <v>97.10484040788505</v>
      </c>
      <c r="J891">
        <v>97.10484040788505</v>
      </c>
      <c r="K891">
        <v>97.035324964836164</v>
      </c>
      <c r="N891">
        <v>1188</v>
      </c>
      <c r="O891">
        <f t="shared" si="52"/>
        <v>0.93670524828151358</v>
      </c>
      <c r="P891">
        <f t="shared" si="53"/>
        <v>0.94889165397997222</v>
      </c>
      <c r="Q891">
        <f t="shared" si="54"/>
        <v>0.94889165397997222</v>
      </c>
    </row>
    <row r="892" spans="3:17">
      <c r="C892">
        <v>1087</v>
      </c>
      <c r="D892">
        <v>97.729611836565439</v>
      </c>
      <c r="E892">
        <v>98.37388332322999</v>
      </c>
      <c r="F892">
        <v>1087</v>
      </c>
      <c r="G892">
        <f t="shared" si="55"/>
        <v>95.510770297257537</v>
      </c>
      <c r="H892">
        <f t="shared" si="55"/>
        <v>96.774209200924687</v>
      </c>
      <c r="I892" s="30">
        <v>96.812747391717537</v>
      </c>
      <c r="J892">
        <v>96.812747391717537</v>
      </c>
      <c r="K892">
        <v>97.074596343803535</v>
      </c>
      <c r="N892">
        <v>1189</v>
      </c>
      <c r="O892">
        <f t="shared" si="52"/>
        <v>0.93621807088123021</v>
      </c>
      <c r="P892">
        <f t="shared" si="53"/>
        <v>0.95024358428062483</v>
      </c>
      <c r="Q892">
        <f t="shared" si="54"/>
        <v>0.95024358428062483</v>
      </c>
    </row>
    <row r="893" spans="3:17">
      <c r="C893">
        <v>1088</v>
      </c>
      <c r="D893">
        <v>97.739024396826878</v>
      </c>
      <c r="E893">
        <v>98.555663659520008</v>
      </c>
      <c r="F893">
        <v>1088</v>
      </c>
      <c r="G893">
        <f t="shared" si="55"/>
        <v>95.529168900435195</v>
      </c>
      <c r="H893">
        <f t="shared" si="55"/>
        <v>97.132188393684331</v>
      </c>
      <c r="I893" s="30">
        <v>96.978081572380475</v>
      </c>
      <c r="J893">
        <v>96.978081572380475</v>
      </c>
      <c r="K893">
        <v>96.929219419725811</v>
      </c>
      <c r="N893">
        <v>1190</v>
      </c>
      <c r="O893">
        <f t="shared" si="52"/>
        <v>0.93639701746091786</v>
      </c>
      <c r="P893">
        <f t="shared" si="53"/>
        <v>0.94836107172504469</v>
      </c>
      <c r="Q893">
        <f t="shared" si="54"/>
        <v>0.94836107172504469</v>
      </c>
    </row>
    <row r="894" spans="3:17">
      <c r="C894">
        <v>1089</v>
      </c>
      <c r="D894">
        <v>97.741861998491686</v>
      </c>
      <c r="E894">
        <v>98.297799806179995</v>
      </c>
      <c r="F894">
        <v>1089</v>
      </c>
      <c r="G894">
        <f t="shared" si="55"/>
        <v>95.534715869321928</v>
      </c>
      <c r="H894">
        <f t="shared" si="55"/>
        <v>96.6245744673584</v>
      </c>
      <c r="I894" s="30">
        <v>96.774319368648136</v>
      </c>
      <c r="J894">
        <v>96.774319368648136</v>
      </c>
      <c r="K894">
        <v>97.111670386639958</v>
      </c>
      <c r="N894">
        <v>1191</v>
      </c>
      <c r="O894">
        <f t="shared" si="52"/>
        <v>0.93799440343900931</v>
      </c>
      <c r="P894">
        <f t="shared" si="53"/>
        <v>0.95116896496425352</v>
      </c>
      <c r="Q894">
        <f t="shared" si="54"/>
        <v>0.95116896496425352</v>
      </c>
    </row>
    <row r="895" spans="3:17">
      <c r="C895">
        <v>1090</v>
      </c>
      <c r="D895">
        <v>97.766263488430539</v>
      </c>
      <c r="E895">
        <v>98.435986262124999</v>
      </c>
      <c r="F895">
        <v>1090</v>
      </c>
      <c r="G895">
        <f t="shared" si="55"/>
        <v>95.582422764892257</v>
      </c>
      <c r="H895">
        <f t="shared" si="55"/>
        <v>96.896433913972615</v>
      </c>
      <c r="I895" s="30">
        <v>97.191834166592685</v>
      </c>
      <c r="J895">
        <v>97.191834166592685</v>
      </c>
      <c r="K895">
        <v>96.858301614148104</v>
      </c>
      <c r="N895">
        <v>1192</v>
      </c>
      <c r="O895">
        <f t="shared" si="52"/>
        <v>0.93720262707964519</v>
      </c>
      <c r="P895">
        <f t="shared" si="53"/>
        <v>0.94843901194045133</v>
      </c>
      <c r="Q895">
        <f t="shared" si="54"/>
        <v>0.94843901194045133</v>
      </c>
    </row>
    <row r="896" spans="3:17">
      <c r="C896">
        <v>1091</v>
      </c>
      <c r="D896">
        <v>97.757000253250865</v>
      </c>
      <c r="E896">
        <v>98.338367526260001</v>
      </c>
      <c r="F896">
        <v>1091</v>
      </c>
      <c r="G896">
        <f t="shared" si="55"/>
        <v>95.564310985140906</v>
      </c>
      <c r="H896">
        <f t="shared" si="55"/>
        <v>96.704345277297861</v>
      </c>
      <c r="I896" s="30">
        <v>96.750832233336013</v>
      </c>
      <c r="J896">
        <v>96.750832233336013</v>
      </c>
      <c r="K896">
        <v>97.0408108817835</v>
      </c>
      <c r="N896">
        <v>1193</v>
      </c>
      <c r="O896">
        <f t="shared" si="52"/>
        <v>0.93524721815398937</v>
      </c>
      <c r="P896">
        <f t="shared" si="53"/>
        <v>0.94945378519145263</v>
      </c>
      <c r="Q896">
        <f t="shared" si="54"/>
        <v>0.94945378519145263</v>
      </c>
    </row>
    <row r="897" spans="3:17">
      <c r="C897">
        <v>1092</v>
      </c>
      <c r="D897">
        <v>97.661538525956246</v>
      </c>
      <c r="E897">
        <v>98.380653097489997</v>
      </c>
      <c r="F897">
        <v>1092</v>
      </c>
      <c r="G897">
        <f t="shared" si="55"/>
        <v>95.377761072568362</v>
      </c>
      <c r="H897">
        <f t="shared" si="55"/>
        <v>96.787529038886689</v>
      </c>
      <c r="I897" s="30">
        <v>97.171848322667159</v>
      </c>
      <c r="J897">
        <v>97.171848322667159</v>
      </c>
      <c r="K897">
        <v>96.890514632058981</v>
      </c>
      <c r="N897">
        <v>1194</v>
      </c>
      <c r="O897">
        <f t="shared" si="52"/>
        <v>0.93567249830205113</v>
      </c>
      <c r="P897">
        <f t="shared" si="53"/>
        <v>0.94908948440664731</v>
      </c>
      <c r="Q897">
        <f t="shared" si="54"/>
        <v>0.94908948440664731</v>
      </c>
    </row>
    <row r="898" spans="3:17">
      <c r="C898">
        <v>1093</v>
      </c>
      <c r="D898">
        <v>97.739660483096259</v>
      </c>
      <c r="E898">
        <v>98.40764197474499</v>
      </c>
      <c r="F898">
        <v>1093</v>
      </c>
      <c r="G898">
        <f t="shared" si="55"/>
        <v>95.530412313509288</v>
      </c>
      <c r="H898">
        <f t="shared" si="55"/>
        <v>96.840639990295912</v>
      </c>
      <c r="I898" s="30">
        <v>96.745451607302442</v>
      </c>
      <c r="J898">
        <v>96.745451607302442</v>
      </c>
      <c r="K898">
        <v>97.014308944815284</v>
      </c>
      <c r="N898">
        <v>1195</v>
      </c>
      <c r="O898">
        <f t="shared" si="52"/>
        <v>0.93702974367931602</v>
      </c>
      <c r="P898">
        <f t="shared" si="53"/>
        <v>0.94884243946855862</v>
      </c>
      <c r="Q898">
        <f t="shared" si="54"/>
        <v>0.94884243946855862</v>
      </c>
    </row>
    <row r="899" spans="3:17">
      <c r="C899">
        <v>1094</v>
      </c>
      <c r="D899">
        <v>97.729320697750538</v>
      </c>
      <c r="E899">
        <v>98.330924656939999</v>
      </c>
      <c r="F899">
        <v>1094</v>
      </c>
      <c r="G899">
        <f t="shared" si="55"/>
        <v>95.510201240437709</v>
      </c>
      <c r="H899">
        <f t="shared" si="55"/>
        <v>96.689707438888107</v>
      </c>
      <c r="I899" s="30">
        <v>97.192298888156813</v>
      </c>
      <c r="J899">
        <v>97.192298888156813</v>
      </c>
      <c r="K899">
        <v>96.917394993387063</v>
      </c>
      <c r="N899">
        <v>1196</v>
      </c>
      <c r="O899">
        <f t="shared" si="52"/>
        <v>0.93705215326328417</v>
      </c>
      <c r="P899">
        <f t="shared" si="53"/>
        <v>0.9482895493405753</v>
      </c>
      <c r="Q899">
        <f t="shared" si="54"/>
        <v>0.9482895493405753</v>
      </c>
    </row>
    <row r="900" spans="3:17">
      <c r="C900">
        <v>1095</v>
      </c>
      <c r="D900">
        <v>97.699160042864563</v>
      </c>
      <c r="E900">
        <v>98.373809643000001</v>
      </c>
      <c r="F900">
        <v>1095</v>
      </c>
      <c r="G900">
        <f t="shared" si="55"/>
        <v>95.45125873081264</v>
      </c>
      <c r="H900">
        <f t="shared" si="55"/>
        <v>96.774064236771991</v>
      </c>
      <c r="I900" s="30">
        <v>96.8589267202657</v>
      </c>
      <c r="J900">
        <v>96.8589267202657</v>
      </c>
      <c r="K900">
        <v>97.011384410199753</v>
      </c>
      <c r="N900">
        <v>1197</v>
      </c>
      <c r="O900">
        <f t="shared" ref="O900:O928" si="56">G1002/100</f>
        <v>0.93662532348366379</v>
      </c>
      <c r="P900">
        <f>K1002/100</f>
        <v>0.94764451554263485</v>
      </c>
      <c r="Q900">
        <f>K1002/100</f>
        <v>0.94764451554263485</v>
      </c>
    </row>
    <row r="901" spans="3:17">
      <c r="C901">
        <v>1096</v>
      </c>
      <c r="D901">
        <v>97.666034268277429</v>
      </c>
      <c r="E901">
        <v>98.392498931864992</v>
      </c>
      <c r="F901">
        <v>1096</v>
      </c>
      <c r="G901">
        <f t="shared" si="55"/>
        <v>95.386542496923397</v>
      </c>
      <c r="H901">
        <f t="shared" si="55"/>
        <v>96.810838460570537</v>
      </c>
      <c r="I901" s="30">
        <v>96.888226693140879</v>
      </c>
      <c r="J901">
        <v>96.888226693140879</v>
      </c>
      <c r="K901">
        <v>96.853766171763041</v>
      </c>
      <c r="N901">
        <v>1198</v>
      </c>
      <c r="O901">
        <f t="shared" si="56"/>
        <v>0.93688167379462972</v>
      </c>
      <c r="P901">
        <f>K1003/100</f>
        <v>0.9489011364851081</v>
      </c>
      <c r="Q901">
        <f>K1003/100</f>
        <v>0.9489011364851081</v>
      </c>
    </row>
    <row r="902" spans="3:17">
      <c r="C902">
        <v>1097</v>
      </c>
      <c r="D902">
        <v>97.741761830513127</v>
      </c>
      <c r="E902">
        <v>98.325632022465001</v>
      </c>
      <c r="F902">
        <v>1097</v>
      </c>
      <c r="G902">
        <f t="shared" ref="G902:H965" si="57">(D902/100)^2*100</f>
        <v>95.534520057327526</v>
      </c>
      <c r="H902">
        <f t="shared" si="57"/>
        <v>96.679299126171955</v>
      </c>
      <c r="I902" s="30">
        <v>96.69380497942312</v>
      </c>
      <c r="J902">
        <v>96.69380497942312</v>
      </c>
      <c r="K902">
        <v>96.991793406949697</v>
      </c>
      <c r="N902">
        <v>1199</v>
      </c>
      <c r="O902">
        <f t="shared" si="56"/>
        <v>0.93737236092923493</v>
      </c>
      <c r="P902">
        <f>K1004/100</f>
        <v>0.94761555018291621</v>
      </c>
      <c r="Q902">
        <f>K1004/100</f>
        <v>0.94761555018291621</v>
      </c>
    </row>
    <row r="903" spans="3:17">
      <c r="C903">
        <v>1098</v>
      </c>
      <c r="D903">
        <v>97.728891130095121</v>
      </c>
      <c r="E903">
        <v>98.410624913744996</v>
      </c>
      <c r="F903">
        <v>1098</v>
      </c>
      <c r="G903">
        <f t="shared" si="57"/>
        <v>95.509361615179841</v>
      </c>
      <c r="H903">
        <f t="shared" si="57"/>
        <v>96.846510959138072</v>
      </c>
      <c r="I903" s="30">
        <v>96.905691142358279</v>
      </c>
      <c r="J903">
        <v>96.905691142358279</v>
      </c>
      <c r="K903">
        <v>96.822131375844336</v>
      </c>
      <c r="N903">
        <v>1200</v>
      </c>
      <c r="O903">
        <f t="shared" si="56"/>
        <v>0.9364759269627464</v>
      </c>
      <c r="P903">
        <f>K1005/100</f>
        <v>0.94831003047341367</v>
      </c>
      <c r="Q903">
        <f>K1005/100</f>
        <v>0.94831003047341367</v>
      </c>
    </row>
    <row r="904" spans="3:17">
      <c r="C904">
        <v>1099</v>
      </c>
      <c r="D904">
        <v>97.633304239807458</v>
      </c>
      <c r="E904">
        <v>98.317105104645009</v>
      </c>
      <c r="F904">
        <v>1099</v>
      </c>
      <c r="G904">
        <f t="shared" si="57"/>
        <v>95.322620967828058</v>
      </c>
      <c r="H904">
        <f t="shared" si="57"/>
        <v>96.662531561578135</v>
      </c>
      <c r="I904" s="30">
        <v>96.752149946079356</v>
      </c>
      <c r="J904">
        <v>96.752149946079356</v>
      </c>
      <c r="K904">
        <v>96.947422393508432</v>
      </c>
      <c r="N904">
        <v>1201</v>
      </c>
      <c r="O904">
        <f t="shared" si="56"/>
        <v>0</v>
      </c>
      <c r="P904">
        <f t="shared" ref="P904:P928" si="58">I1006/100</f>
        <v>0</v>
      </c>
      <c r="Q904">
        <f t="shared" ref="Q904:Q928" si="59">J1006/100</f>
        <v>0</v>
      </c>
    </row>
    <row r="905" spans="3:17">
      <c r="C905">
        <v>1100</v>
      </c>
      <c r="D905">
        <v>97.642582721817419</v>
      </c>
      <c r="E905">
        <v>98.339293594120008</v>
      </c>
      <c r="F905">
        <v>1100</v>
      </c>
      <c r="G905">
        <f t="shared" si="57"/>
        <v>95.340739605869572</v>
      </c>
      <c r="H905">
        <f t="shared" si="57"/>
        <v>96.706166645905313</v>
      </c>
      <c r="I905" s="30">
        <v>96.909371218760981</v>
      </c>
      <c r="J905">
        <v>96.909371218760981</v>
      </c>
      <c r="K905">
        <v>96.858589773070719</v>
      </c>
      <c r="N905">
        <v>1202</v>
      </c>
      <c r="O905">
        <f t="shared" si="56"/>
        <v>0</v>
      </c>
      <c r="P905">
        <f t="shared" si="58"/>
        <v>0</v>
      </c>
      <c r="Q905">
        <f t="shared" si="59"/>
        <v>0</v>
      </c>
    </row>
    <row r="906" spans="3:17">
      <c r="C906">
        <v>1101</v>
      </c>
      <c r="D906">
        <v>97.610696441682876</v>
      </c>
      <c r="E906">
        <v>98.351888381120006</v>
      </c>
      <c r="F906">
        <v>1101</v>
      </c>
      <c r="G906">
        <f t="shared" si="57"/>
        <v>95.278480598303616</v>
      </c>
      <c r="H906">
        <f t="shared" si="57"/>
        <v>96.730939481322878</v>
      </c>
      <c r="I906" s="30">
        <v>96.705283400910218</v>
      </c>
      <c r="J906">
        <v>96.705283400910218</v>
      </c>
      <c r="K906">
        <v>96.891950596110533</v>
      </c>
      <c r="N906">
        <v>1203</v>
      </c>
      <c r="O906">
        <f t="shared" si="56"/>
        <v>0</v>
      </c>
      <c r="P906">
        <f t="shared" si="58"/>
        <v>0</v>
      </c>
      <c r="Q906">
        <f t="shared" si="59"/>
        <v>0</v>
      </c>
    </row>
    <row r="907" spans="3:17">
      <c r="C907">
        <v>1102</v>
      </c>
      <c r="D907">
        <v>97.685064040798878</v>
      </c>
      <c r="E907">
        <v>98.245971464609994</v>
      </c>
      <c r="F907">
        <v>1102</v>
      </c>
      <c r="G907">
        <f t="shared" si="57"/>
        <v>95.423717366549781</v>
      </c>
      <c r="H907">
        <f t="shared" si="57"/>
        <v>96.52270909024962</v>
      </c>
      <c r="I907" s="30">
        <v>96.273644283926103</v>
      </c>
      <c r="J907">
        <v>96.273644283926103</v>
      </c>
      <c r="K907">
        <v>96.742609608878624</v>
      </c>
      <c r="N907">
        <v>1204</v>
      </c>
      <c r="O907">
        <f t="shared" si="56"/>
        <v>0</v>
      </c>
      <c r="P907">
        <f t="shared" si="58"/>
        <v>0</v>
      </c>
      <c r="Q907">
        <f t="shared" si="59"/>
        <v>0</v>
      </c>
    </row>
    <row r="908" spans="3:17">
      <c r="C908">
        <v>1103</v>
      </c>
      <c r="D908">
        <v>97.624107347689147</v>
      </c>
      <c r="E908">
        <v>98.280711343549996</v>
      </c>
      <c r="F908">
        <v>1103</v>
      </c>
      <c r="G908">
        <f t="shared" si="57"/>
        <v>95.304663354331339</v>
      </c>
      <c r="H908">
        <f t="shared" si="57"/>
        <v>96.590982221941971</v>
      </c>
      <c r="I908" s="30">
        <v>96.654694654634184</v>
      </c>
      <c r="J908">
        <v>96.654694654634184</v>
      </c>
      <c r="K908">
        <v>96.729513266687135</v>
      </c>
      <c r="N908">
        <v>1205</v>
      </c>
      <c r="O908">
        <f t="shared" si="56"/>
        <v>0</v>
      </c>
      <c r="P908">
        <f t="shared" si="58"/>
        <v>0</v>
      </c>
      <c r="Q908">
        <f t="shared" si="59"/>
        <v>0</v>
      </c>
    </row>
    <row r="909" spans="3:17">
      <c r="C909">
        <v>1104</v>
      </c>
      <c r="D909">
        <v>97.619721628317407</v>
      </c>
      <c r="E909">
        <v>98.248197516909997</v>
      </c>
      <c r="F909">
        <v>1104</v>
      </c>
      <c r="G909">
        <f t="shared" si="57"/>
        <v>95.296100507901798</v>
      </c>
      <c r="H909">
        <f t="shared" si="57"/>
        <v>96.527083153217603</v>
      </c>
      <c r="I909" s="30">
        <v>97.035704260223383</v>
      </c>
      <c r="J909">
        <v>97.035704260223383</v>
      </c>
      <c r="K909">
        <v>96.838989354904513</v>
      </c>
      <c r="N909">
        <v>1206</v>
      </c>
      <c r="O909">
        <f t="shared" si="56"/>
        <v>0</v>
      </c>
      <c r="P909">
        <f t="shared" si="58"/>
        <v>0</v>
      </c>
      <c r="Q909">
        <f t="shared" si="59"/>
        <v>0</v>
      </c>
    </row>
    <row r="910" spans="3:17">
      <c r="C910">
        <v>1105</v>
      </c>
      <c r="D910">
        <v>97.585448471194027</v>
      </c>
      <c r="E910">
        <v>98.225186983664997</v>
      </c>
      <c r="F910">
        <v>1105</v>
      </c>
      <c r="G910">
        <f t="shared" si="57"/>
        <v>95.229197533240637</v>
      </c>
      <c r="H910">
        <f t="shared" si="57"/>
        <v>96.481873579759522</v>
      </c>
      <c r="I910" s="30">
        <v>96.573845463730692</v>
      </c>
      <c r="J910">
        <v>96.573845463730692</v>
      </c>
      <c r="K910">
        <v>96.759530514877511</v>
      </c>
      <c r="N910">
        <v>1207</v>
      </c>
      <c r="O910">
        <f t="shared" si="56"/>
        <v>0</v>
      </c>
      <c r="P910">
        <f t="shared" si="58"/>
        <v>0</v>
      </c>
      <c r="Q910">
        <f t="shared" si="59"/>
        <v>0</v>
      </c>
    </row>
    <row r="911" spans="3:17">
      <c r="C911">
        <v>1106</v>
      </c>
      <c r="D911">
        <v>97.578381674705739</v>
      </c>
      <c r="E911">
        <v>98.159177242785006</v>
      </c>
      <c r="F911">
        <v>1106</v>
      </c>
      <c r="G911">
        <f t="shared" si="57"/>
        <v>95.215405702545482</v>
      </c>
      <c r="H911">
        <f t="shared" si="57"/>
        <v>96.352240769804808</v>
      </c>
      <c r="I911" s="30">
        <v>96.688251301472235</v>
      </c>
      <c r="J911">
        <v>96.688251301472235</v>
      </c>
      <c r="K911">
        <v>96.710408576661266</v>
      </c>
      <c r="N911">
        <v>1208</v>
      </c>
      <c r="O911">
        <f t="shared" si="56"/>
        <v>0</v>
      </c>
      <c r="P911">
        <f t="shared" si="58"/>
        <v>0</v>
      </c>
      <c r="Q911">
        <f t="shared" si="59"/>
        <v>0</v>
      </c>
    </row>
    <row r="912" spans="3:17">
      <c r="C912">
        <v>1107</v>
      </c>
      <c r="D912">
        <v>97.575144023121169</v>
      </c>
      <c r="E912">
        <v>98.18631879326</v>
      </c>
      <c r="F912">
        <v>1107</v>
      </c>
      <c r="G912">
        <f t="shared" si="57"/>
        <v>95.209087311328403</v>
      </c>
      <c r="H912">
        <f t="shared" si="57"/>
        <v>96.405531981716805</v>
      </c>
      <c r="I912" s="30">
        <v>96.596003886296344</v>
      </c>
      <c r="J912">
        <v>96.596003886296344</v>
      </c>
      <c r="K912">
        <v>96.699463321683695</v>
      </c>
      <c r="N912">
        <v>1209</v>
      </c>
      <c r="O912">
        <f t="shared" si="56"/>
        <v>0</v>
      </c>
      <c r="P912">
        <f t="shared" si="58"/>
        <v>0</v>
      </c>
      <c r="Q912">
        <f t="shared" si="59"/>
        <v>0</v>
      </c>
    </row>
    <row r="913" spans="3:17">
      <c r="C913">
        <v>1108</v>
      </c>
      <c r="D913">
        <v>97.607192727564254</v>
      </c>
      <c r="E913">
        <v>98.234053134069995</v>
      </c>
      <c r="F913">
        <v>1108</v>
      </c>
      <c r="G913">
        <f t="shared" si="57"/>
        <v>95.271640721558711</v>
      </c>
      <c r="H913">
        <f t="shared" si="57"/>
        <v>96.49929195147287</v>
      </c>
      <c r="I913" s="30">
        <v>96.597163898174728</v>
      </c>
      <c r="J913">
        <v>96.597163898174728</v>
      </c>
      <c r="K913">
        <v>96.672113741017412</v>
      </c>
      <c r="N913">
        <v>1210</v>
      </c>
      <c r="O913">
        <f t="shared" si="56"/>
        <v>0</v>
      </c>
      <c r="P913">
        <f t="shared" si="58"/>
        <v>0</v>
      </c>
      <c r="Q913">
        <f t="shared" si="59"/>
        <v>0</v>
      </c>
    </row>
    <row r="914" spans="3:17">
      <c r="C914">
        <v>1109</v>
      </c>
      <c r="D914">
        <v>97.504363497357176</v>
      </c>
      <c r="E914">
        <v>98.259993264209996</v>
      </c>
      <c r="F914">
        <v>1109</v>
      </c>
      <c r="G914">
        <f t="shared" si="57"/>
        <v>95.071009010247579</v>
      </c>
      <c r="H914">
        <f t="shared" si="57"/>
        <v>96.550262762825952</v>
      </c>
      <c r="I914" s="30">
        <v>96.906983329325698</v>
      </c>
      <c r="J914">
        <v>96.906983329325698</v>
      </c>
      <c r="K914">
        <v>96.708982836533593</v>
      </c>
      <c r="N914">
        <v>1211</v>
      </c>
      <c r="O914">
        <f t="shared" si="56"/>
        <v>0</v>
      </c>
      <c r="P914">
        <f t="shared" si="58"/>
        <v>0</v>
      </c>
      <c r="Q914">
        <f t="shared" si="59"/>
        <v>0</v>
      </c>
    </row>
    <row r="915" spans="3:17">
      <c r="C915">
        <v>1110</v>
      </c>
      <c r="D915">
        <v>97.673738424045752</v>
      </c>
      <c r="E915">
        <v>98.198940182669986</v>
      </c>
      <c r="F915">
        <v>1110</v>
      </c>
      <c r="G915">
        <f t="shared" si="57"/>
        <v>95.401591777289113</v>
      </c>
      <c r="H915">
        <f t="shared" si="57"/>
        <v>96.430318529996001</v>
      </c>
      <c r="I915" s="30">
        <v>96.188881153048058</v>
      </c>
      <c r="J915">
        <v>96.188881153048058</v>
      </c>
      <c r="K915">
        <v>96.638296617632662</v>
      </c>
      <c r="N915">
        <v>1212</v>
      </c>
      <c r="O915">
        <f t="shared" si="56"/>
        <v>0</v>
      </c>
      <c r="P915">
        <f t="shared" si="58"/>
        <v>0</v>
      </c>
      <c r="Q915">
        <f t="shared" si="59"/>
        <v>0</v>
      </c>
    </row>
    <row r="916" spans="3:17">
      <c r="C916">
        <v>1111</v>
      </c>
      <c r="D916">
        <v>97.56600997978056</v>
      </c>
      <c r="E916">
        <v>98.282773888450009</v>
      </c>
      <c r="F916">
        <v>1111</v>
      </c>
      <c r="G916">
        <f t="shared" si="57"/>
        <v>95.191263033746381</v>
      </c>
      <c r="H916">
        <f t="shared" si="57"/>
        <v>96.595036432081912</v>
      </c>
      <c r="I916" s="30">
        <v>96.797299029130741</v>
      </c>
      <c r="J916">
        <v>96.797299029130741</v>
      </c>
      <c r="K916">
        <v>96.668763840493227</v>
      </c>
      <c r="N916">
        <v>1213</v>
      </c>
      <c r="O916">
        <f t="shared" si="56"/>
        <v>0</v>
      </c>
      <c r="P916">
        <f t="shared" si="58"/>
        <v>0</v>
      </c>
      <c r="Q916">
        <f t="shared" si="59"/>
        <v>0</v>
      </c>
    </row>
    <row r="917" spans="3:17">
      <c r="C917">
        <v>1112</v>
      </c>
      <c r="D917">
        <v>97.522218169054852</v>
      </c>
      <c r="E917">
        <v>98.131469380555004</v>
      </c>
      <c r="F917">
        <v>1112</v>
      </c>
      <c r="G917">
        <f t="shared" si="57"/>
        <v>95.105830366127321</v>
      </c>
      <c r="H917">
        <f t="shared" si="57"/>
        <v>96.297852827868041</v>
      </c>
      <c r="I917" s="30">
        <v>96.45050045344999</v>
      </c>
      <c r="J917">
        <v>96.45050045344999</v>
      </c>
      <c r="K917">
        <v>96.599712740976585</v>
      </c>
      <c r="N917">
        <v>1214</v>
      </c>
      <c r="O917">
        <f t="shared" si="56"/>
        <v>0</v>
      </c>
      <c r="P917">
        <f t="shared" si="58"/>
        <v>0</v>
      </c>
      <c r="Q917">
        <f t="shared" si="59"/>
        <v>0</v>
      </c>
    </row>
    <row r="918" spans="3:17">
      <c r="C918">
        <v>1113</v>
      </c>
      <c r="D918">
        <v>97.516863804513449</v>
      </c>
      <c r="E918">
        <v>98.244809157995007</v>
      </c>
      <c r="F918">
        <v>1113</v>
      </c>
      <c r="G918">
        <f t="shared" si="57"/>
        <v>95.095387262680262</v>
      </c>
      <c r="H918">
        <f t="shared" si="57"/>
        <v>96.520425264908596</v>
      </c>
      <c r="I918" s="30">
        <v>96.613169269606686</v>
      </c>
      <c r="J918">
        <v>96.613169269606686</v>
      </c>
      <c r="K918">
        <v>96.53211012173098</v>
      </c>
      <c r="N918">
        <v>1215</v>
      </c>
      <c r="O918">
        <f t="shared" si="56"/>
        <v>0</v>
      </c>
      <c r="P918">
        <f t="shared" si="58"/>
        <v>0</v>
      </c>
      <c r="Q918">
        <f t="shared" si="59"/>
        <v>0</v>
      </c>
    </row>
    <row r="919" spans="3:17">
      <c r="C919">
        <v>1114</v>
      </c>
      <c r="D919">
        <v>97.558422326166038</v>
      </c>
      <c r="E919">
        <v>98.053901219779988</v>
      </c>
      <c r="F919">
        <v>1114</v>
      </c>
      <c r="G919">
        <f t="shared" si="57"/>
        <v>95.176457667705733</v>
      </c>
      <c r="H919">
        <f t="shared" si="57"/>
        <v>96.145675444183723</v>
      </c>
      <c r="I919" s="30">
        <v>96.501339243890598</v>
      </c>
      <c r="J919">
        <v>96.501339243890598</v>
      </c>
      <c r="K919">
        <v>96.741749836412239</v>
      </c>
      <c r="N919">
        <v>1216</v>
      </c>
      <c r="O919">
        <f t="shared" si="56"/>
        <v>0</v>
      </c>
      <c r="P919">
        <f t="shared" si="58"/>
        <v>0</v>
      </c>
      <c r="Q919">
        <f t="shared" si="59"/>
        <v>0</v>
      </c>
    </row>
    <row r="920" spans="3:17">
      <c r="C920">
        <v>1115</v>
      </c>
      <c r="D920">
        <v>97.529081511105431</v>
      </c>
      <c r="E920">
        <v>98.24083906492001</v>
      </c>
      <c r="F920">
        <v>1115</v>
      </c>
      <c r="G920">
        <f t="shared" si="57"/>
        <v>95.119217403998462</v>
      </c>
      <c r="H920">
        <f t="shared" si="57"/>
        <v>96.512624601795125</v>
      </c>
      <c r="I920" s="30">
        <v>96.466335714474027</v>
      </c>
      <c r="J920">
        <v>96.466335714474027</v>
      </c>
      <c r="K920">
        <v>96.463010987794675</v>
      </c>
      <c r="N920">
        <v>1217</v>
      </c>
      <c r="O920">
        <f t="shared" si="56"/>
        <v>0</v>
      </c>
      <c r="P920">
        <f t="shared" si="58"/>
        <v>0</v>
      </c>
      <c r="Q920">
        <f t="shared" si="59"/>
        <v>0</v>
      </c>
    </row>
    <row r="921" spans="3:17">
      <c r="C921">
        <v>1116</v>
      </c>
      <c r="D921">
        <v>97.482572361235427</v>
      </c>
      <c r="E921">
        <v>98.016686692444992</v>
      </c>
      <c r="F921">
        <v>1116</v>
      </c>
      <c r="G921">
        <f t="shared" si="57"/>
        <v>95.028519141635016</v>
      </c>
      <c r="H921">
        <f t="shared" si="57"/>
        <v>96.072708701649219</v>
      </c>
      <c r="I921" s="30">
        <v>96.524277811624643</v>
      </c>
      <c r="J921">
        <v>96.524277811624643</v>
      </c>
      <c r="K921">
        <v>96.666052742605686</v>
      </c>
      <c r="N921">
        <v>1218</v>
      </c>
      <c r="O921">
        <f t="shared" si="56"/>
        <v>0</v>
      </c>
      <c r="P921">
        <f t="shared" si="58"/>
        <v>0</v>
      </c>
      <c r="Q921">
        <f t="shared" si="59"/>
        <v>0</v>
      </c>
    </row>
    <row r="922" spans="3:17">
      <c r="C922">
        <v>1117</v>
      </c>
      <c r="D922">
        <v>97.49719909190631</v>
      </c>
      <c r="E922">
        <v>98.219028601370013</v>
      </c>
      <c r="F922">
        <v>1117</v>
      </c>
      <c r="G922">
        <f t="shared" si="57"/>
        <v>95.057038307668165</v>
      </c>
      <c r="H922">
        <f t="shared" si="57"/>
        <v>96.469775793967415</v>
      </c>
      <c r="I922" s="30">
        <v>96.768081112461687</v>
      </c>
      <c r="J922">
        <v>96.768081112461687</v>
      </c>
      <c r="K922">
        <v>96.504847276795218</v>
      </c>
      <c r="N922">
        <v>1219</v>
      </c>
      <c r="O922">
        <f t="shared" si="56"/>
        <v>0</v>
      </c>
      <c r="P922">
        <f t="shared" si="58"/>
        <v>0</v>
      </c>
      <c r="Q922">
        <f t="shared" si="59"/>
        <v>0</v>
      </c>
    </row>
    <row r="923" spans="3:17">
      <c r="C923">
        <v>1118</v>
      </c>
      <c r="D923">
        <v>97.485981018083194</v>
      </c>
      <c r="E923">
        <v>97.989623790734996</v>
      </c>
      <c r="F923">
        <v>1118</v>
      </c>
      <c r="G923">
        <f t="shared" si="57"/>
        <v>95.035164950580764</v>
      </c>
      <c r="H923">
        <f t="shared" si="57"/>
        <v>96.019663706497766</v>
      </c>
      <c r="I923" s="30">
        <v>96.140485331110412</v>
      </c>
      <c r="J923">
        <v>96.140485331110412</v>
      </c>
      <c r="K923">
        <v>96.563755725826368</v>
      </c>
      <c r="N923">
        <v>1220</v>
      </c>
      <c r="O923">
        <f t="shared" si="56"/>
        <v>0</v>
      </c>
      <c r="P923">
        <f t="shared" si="58"/>
        <v>0</v>
      </c>
      <c r="Q923">
        <f t="shared" si="59"/>
        <v>0</v>
      </c>
    </row>
    <row r="924" spans="3:17">
      <c r="C924">
        <v>1119</v>
      </c>
      <c r="D924">
        <v>97.418152794587172</v>
      </c>
      <c r="E924">
        <v>98.108561759569994</v>
      </c>
      <c r="F924">
        <v>1119</v>
      </c>
      <c r="G924">
        <f t="shared" si="57"/>
        <v>94.902964939095341</v>
      </c>
      <c r="H924">
        <f t="shared" si="57"/>
        <v>96.252898905313586</v>
      </c>
      <c r="I924" s="30">
        <v>96.42994884464963</v>
      </c>
      <c r="J924">
        <v>96.42994884464963</v>
      </c>
      <c r="K924">
        <v>96.492255835675167</v>
      </c>
      <c r="N924">
        <v>1221</v>
      </c>
      <c r="O924">
        <f t="shared" si="56"/>
        <v>0</v>
      </c>
      <c r="P924">
        <f t="shared" si="58"/>
        <v>0</v>
      </c>
      <c r="Q924">
        <f t="shared" si="59"/>
        <v>0</v>
      </c>
    </row>
    <row r="925" spans="3:17">
      <c r="C925">
        <v>1120</v>
      </c>
      <c r="D925">
        <v>97.517664366205409</v>
      </c>
      <c r="E925">
        <v>98.153255006899997</v>
      </c>
      <c r="F925">
        <v>1120</v>
      </c>
      <c r="G925">
        <f t="shared" si="57"/>
        <v>95.096948634398899</v>
      </c>
      <c r="H925">
        <f t="shared" si="57"/>
        <v>96.340614684495392</v>
      </c>
      <c r="I925" s="30">
        <v>96.145550603526857</v>
      </c>
      <c r="J925">
        <v>96.145550603526857</v>
      </c>
      <c r="K925">
        <v>96.435327782961167</v>
      </c>
      <c r="N925">
        <v>1222</v>
      </c>
      <c r="O925">
        <f t="shared" si="56"/>
        <v>0</v>
      </c>
      <c r="P925">
        <f t="shared" si="58"/>
        <v>0</v>
      </c>
      <c r="Q925">
        <f t="shared" si="59"/>
        <v>0</v>
      </c>
    </row>
    <row r="926" spans="3:17">
      <c r="C926">
        <v>1121</v>
      </c>
      <c r="D926">
        <v>97.44434419732147</v>
      </c>
      <c r="E926">
        <v>98.237602531774996</v>
      </c>
      <c r="F926">
        <v>1121</v>
      </c>
      <c r="G926">
        <f t="shared" si="57"/>
        <v>94.95400216046059</v>
      </c>
      <c r="H926">
        <f t="shared" si="57"/>
        <v>96.506265511910044</v>
      </c>
      <c r="I926" s="30">
        <v>96.258722119286944</v>
      </c>
      <c r="J926">
        <v>96.258722119286944</v>
      </c>
      <c r="K926">
        <v>96.394612356428368</v>
      </c>
      <c r="N926">
        <v>1223</v>
      </c>
      <c r="O926">
        <f t="shared" si="56"/>
        <v>0</v>
      </c>
      <c r="P926">
        <f t="shared" si="58"/>
        <v>0</v>
      </c>
      <c r="Q926">
        <f t="shared" si="59"/>
        <v>0</v>
      </c>
    </row>
    <row r="927" spans="3:17">
      <c r="C927">
        <v>1122</v>
      </c>
      <c r="D927">
        <v>97.409083622602907</v>
      </c>
      <c r="E927">
        <v>97.959042333244994</v>
      </c>
      <c r="F927">
        <v>1122</v>
      </c>
      <c r="G927">
        <f t="shared" si="57"/>
        <v>94.885295721952474</v>
      </c>
      <c r="H927">
        <f t="shared" si="57"/>
        <v>95.959739748464841</v>
      </c>
      <c r="I927" s="30">
        <v>96.430869325142112</v>
      </c>
      <c r="J927">
        <v>96.430869325142112</v>
      </c>
      <c r="K927">
        <v>96.467409594910734</v>
      </c>
      <c r="N927">
        <v>1224</v>
      </c>
      <c r="O927">
        <f t="shared" si="56"/>
        <v>0</v>
      </c>
      <c r="P927">
        <f t="shared" si="58"/>
        <v>0</v>
      </c>
      <c r="Q927">
        <f t="shared" si="59"/>
        <v>0</v>
      </c>
    </row>
    <row r="928" spans="3:17">
      <c r="C928">
        <v>1123</v>
      </c>
      <c r="D928">
        <v>97.379319150568563</v>
      </c>
      <c r="E928">
        <v>98.124490410355008</v>
      </c>
      <c r="F928">
        <v>1123</v>
      </c>
      <c r="G928">
        <f t="shared" si="57"/>
        <v>94.827317982282892</v>
      </c>
      <c r="H928">
        <f t="shared" si="57"/>
        <v>96.284156182918508</v>
      </c>
      <c r="I928" s="30">
        <v>96.156690877174796</v>
      </c>
      <c r="J928">
        <v>96.156690877174796</v>
      </c>
      <c r="K928">
        <v>96.335173869697599</v>
      </c>
      <c r="N928">
        <v>1225</v>
      </c>
      <c r="O928">
        <f t="shared" si="56"/>
        <v>0</v>
      </c>
      <c r="P928">
        <f t="shared" si="58"/>
        <v>0</v>
      </c>
      <c r="Q928">
        <f t="shared" si="59"/>
        <v>0</v>
      </c>
    </row>
    <row r="929" spans="3:11">
      <c r="C929">
        <v>1124</v>
      </c>
      <c r="D929">
        <v>97.359619738837125</v>
      </c>
      <c r="E929">
        <v>98.040232262155001</v>
      </c>
      <c r="F929">
        <v>1124</v>
      </c>
      <c r="G929">
        <f t="shared" si="57"/>
        <v>94.788955556909627</v>
      </c>
      <c r="H929">
        <f t="shared" si="57"/>
        <v>96.118871420172994</v>
      </c>
      <c r="I929" s="30">
        <v>95.964366395626058</v>
      </c>
      <c r="J929">
        <v>95.964366395626058</v>
      </c>
      <c r="K929">
        <v>96.346524765514957</v>
      </c>
    </row>
    <row r="930" spans="3:11">
      <c r="C930">
        <v>1125</v>
      </c>
      <c r="D930">
        <v>97.456509305073467</v>
      </c>
      <c r="E930">
        <v>98.020225387705011</v>
      </c>
      <c r="F930">
        <v>1125</v>
      </c>
      <c r="G930">
        <f t="shared" si="57"/>
        <v>94.97771205929871</v>
      </c>
      <c r="H930">
        <f t="shared" si="57"/>
        <v>96.079645850564887</v>
      </c>
      <c r="I930" s="30">
        <v>96.526682941643401</v>
      </c>
      <c r="J930">
        <v>96.526682941643401</v>
      </c>
      <c r="K930">
        <v>96.279048385253816</v>
      </c>
    </row>
    <row r="931" spans="3:11">
      <c r="C931">
        <v>1126</v>
      </c>
      <c r="D931">
        <v>97.389349952647734</v>
      </c>
      <c r="E931">
        <v>98.029470286069994</v>
      </c>
      <c r="F931">
        <v>1126</v>
      </c>
      <c r="G931">
        <f t="shared" si="57"/>
        <v>94.846854841992865</v>
      </c>
      <c r="H931">
        <f t="shared" si="57"/>
        <v>96.097770445674797</v>
      </c>
      <c r="I931" s="30">
        <v>96.172730258504032</v>
      </c>
      <c r="J931">
        <v>96.172730258504032</v>
      </c>
      <c r="K931">
        <v>96.344842142147243</v>
      </c>
    </row>
    <row r="932" spans="3:11">
      <c r="C932">
        <v>1127</v>
      </c>
      <c r="D932">
        <v>97.399302463775186</v>
      </c>
      <c r="E932">
        <v>97.956767956309989</v>
      </c>
      <c r="F932">
        <v>1127</v>
      </c>
      <c r="G932">
        <f t="shared" si="57"/>
        <v>94.866241204299627</v>
      </c>
      <c r="H932">
        <f t="shared" si="57"/>
        <v>95.955283884463597</v>
      </c>
      <c r="I932" s="30">
        <v>96.59406898271223</v>
      </c>
      <c r="J932">
        <v>96.59406898271223</v>
      </c>
      <c r="K932">
        <v>96.345944446328829</v>
      </c>
    </row>
    <row r="933" spans="3:11">
      <c r="C933">
        <v>1128</v>
      </c>
      <c r="D933">
        <v>97.456710525718023</v>
      </c>
      <c r="E933">
        <v>97.958463897494994</v>
      </c>
      <c r="F933">
        <v>1128</v>
      </c>
      <c r="G933">
        <f t="shared" si="57"/>
        <v>94.978104264935993</v>
      </c>
      <c r="H933">
        <f t="shared" si="57"/>
        <v>95.958606491568304</v>
      </c>
      <c r="I933" s="30">
        <v>95.999006192424702</v>
      </c>
      <c r="J933">
        <v>95.999006192424702</v>
      </c>
      <c r="K933">
        <v>96.279276074058757</v>
      </c>
    </row>
    <row r="934" spans="3:11">
      <c r="C934">
        <v>1129</v>
      </c>
      <c r="D934">
        <v>97.39548599348656</v>
      </c>
      <c r="E934">
        <v>98.208256608705</v>
      </c>
      <c r="F934">
        <v>1129</v>
      </c>
      <c r="G934">
        <f t="shared" si="57"/>
        <v>94.858806919074382</v>
      </c>
      <c r="H934">
        <f t="shared" si="57"/>
        <v>96.448616661212498</v>
      </c>
      <c r="I934" s="30">
        <v>96.134639724341369</v>
      </c>
      <c r="J934">
        <v>96.134639724341369</v>
      </c>
      <c r="K934">
        <v>96.188593456781305</v>
      </c>
    </row>
    <row r="935" spans="3:11">
      <c r="C935">
        <v>1130</v>
      </c>
      <c r="D935">
        <v>97.318593152560851</v>
      </c>
      <c r="E935">
        <v>97.918106089004993</v>
      </c>
      <c r="F935">
        <v>1130</v>
      </c>
      <c r="G935">
        <f t="shared" si="57"/>
        <v>94.709085731936639</v>
      </c>
      <c r="H935">
        <f t="shared" si="57"/>
        <v>95.879555000576374</v>
      </c>
      <c r="I935" s="30">
        <v>96.102479440976737</v>
      </c>
      <c r="J935">
        <v>96.102479440976737</v>
      </c>
      <c r="K935">
        <v>96.276685428395908</v>
      </c>
    </row>
    <row r="936" spans="3:11">
      <c r="C936">
        <v>1131</v>
      </c>
      <c r="D936">
        <v>97.372404868563734</v>
      </c>
      <c r="E936">
        <v>98.076449837485001</v>
      </c>
      <c r="F936">
        <v>1131</v>
      </c>
      <c r="G936">
        <f t="shared" si="57"/>
        <v>94.813852298874949</v>
      </c>
      <c r="H936">
        <f t="shared" si="57"/>
        <v>96.189900127247114</v>
      </c>
      <c r="I936" s="30">
        <v>96.228369395428587</v>
      </c>
      <c r="J936">
        <v>96.228369395428587</v>
      </c>
      <c r="K936">
        <v>96.120945633707848</v>
      </c>
    </row>
    <row r="937" spans="3:11">
      <c r="C937">
        <v>1132</v>
      </c>
      <c r="D937">
        <v>97.283600687345128</v>
      </c>
      <c r="E937">
        <v>97.894747853230001</v>
      </c>
      <c r="F937">
        <v>1132</v>
      </c>
      <c r="G937">
        <f t="shared" si="57"/>
        <v>94.640989626948183</v>
      </c>
      <c r="H937">
        <f t="shared" si="57"/>
        <v>95.833816572474802</v>
      </c>
      <c r="I937" s="30">
        <v>95.695658298103353</v>
      </c>
      <c r="J937">
        <v>95.695658298103353</v>
      </c>
      <c r="K937">
        <v>96.268381444561854</v>
      </c>
    </row>
    <row r="938" spans="3:11">
      <c r="C938">
        <v>1133</v>
      </c>
      <c r="D938">
        <v>97.42306961747002</v>
      </c>
      <c r="E938">
        <v>98.049845135325</v>
      </c>
      <c r="F938">
        <v>1133</v>
      </c>
      <c r="G938">
        <f t="shared" si="57"/>
        <v>94.912544936904084</v>
      </c>
      <c r="H938">
        <f t="shared" si="57"/>
        <v>96.13772131061215</v>
      </c>
      <c r="I938" s="30">
        <v>96.326488809824198</v>
      </c>
      <c r="J938">
        <v>96.326488809824198</v>
      </c>
      <c r="K938">
        <v>96.075508979501308</v>
      </c>
    </row>
    <row r="939" spans="3:11">
      <c r="C939">
        <v>1134</v>
      </c>
      <c r="D939">
        <v>97.364658427756851</v>
      </c>
      <c r="E939">
        <v>97.957342682865004</v>
      </c>
      <c r="F939">
        <v>1134</v>
      </c>
      <c r="G939">
        <f t="shared" si="57"/>
        <v>94.798767107537643</v>
      </c>
      <c r="H939">
        <f t="shared" si="57"/>
        <v>95.956409854882452</v>
      </c>
      <c r="I939" s="30">
        <v>95.5391932931322</v>
      </c>
      <c r="J939">
        <v>95.5391932931322</v>
      </c>
      <c r="K939">
        <v>96.131187766844093</v>
      </c>
    </row>
    <row r="940" spans="3:11">
      <c r="C940">
        <v>1135</v>
      </c>
      <c r="D940">
        <v>97.240796108971139</v>
      </c>
      <c r="E940">
        <v>97.968535494950004</v>
      </c>
      <c r="F940">
        <v>1135</v>
      </c>
      <c r="G940">
        <f t="shared" si="57"/>
        <v>94.557724279064971</v>
      </c>
      <c r="H940">
        <f t="shared" si="57"/>
        <v>95.978339470252791</v>
      </c>
      <c r="I940" s="30">
        <v>96.03969847777627</v>
      </c>
      <c r="J940">
        <v>96.03969847777627</v>
      </c>
      <c r="K940">
        <v>95.983786440676113</v>
      </c>
    </row>
    <row r="941" spans="3:11">
      <c r="C941">
        <v>1136</v>
      </c>
      <c r="D941">
        <v>97.384216402256314</v>
      </c>
      <c r="E941">
        <v>97.930835070674988</v>
      </c>
      <c r="F941">
        <v>1136</v>
      </c>
      <c r="G941">
        <f t="shared" si="57"/>
        <v>94.836856042814887</v>
      </c>
      <c r="H941">
        <f t="shared" si="57"/>
        <v>95.904484576397479</v>
      </c>
      <c r="I941" s="30">
        <v>96.157126457792472</v>
      </c>
      <c r="J941">
        <v>96.157126457792472</v>
      </c>
      <c r="K941">
        <v>96.176508853944483</v>
      </c>
    </row>
    <row r="942" spans="3:11">
      <c r="C942">
        <v>1137</v>
      </c>
      <c r="D942">
        <v>97.225922035257966</v>
      </c>
      <c r="E942">
        <v>98.009586409139999</v>
      </c>
      <c r="F942">
        <v>1137</v>
      </c>
      <c r="G942">
        <f t="shared" si="57"/>
        <v>94.5287991560606</v>
      </c>
      <c r="H942">
        <f t="shared" si="57"/>
        <v>96.05879028090682</v>
      </c>
      <c r="I942" s="30">
        <v>96.244804575292548</v>
      </c>
      <c r="J942">
        <v>96.244804575292548</v>
      </c>
      <c r="K942">
        <v>96.055555174668257</v>
      </c>
    </row>
    <row r="943" spans="3:11">
      <c r="C943">
        <v>1138</v>
      </c>
      <c r="D943">
        <v>97.174806555747992</v>
      </c>
      <c r="E943">
        <v>97.739381509465005</v>
      </c>
      <c r="F943">
        <v>1138</v>
      </c>
      <c r="G943">
        <f t="shared" si="57"/>
        <v>94.429430291470425</v>
      </c>
      <c r="H943">
        <f t="shared" si="57"/>
        <v>95.529866978527494</v>
      </c>
      <c r="I943" s="30">
        <v>95.779164227946296</v>
      </c>
      <c r="J943">
        <v>95.779164227946296</v>
      </c>
      <c r="K943">
        <v>96.10292194644876</v>
      </c>
    </row>
    <row r="944" spans="3:11">
      <c r="C944">
        <v>1139</v>
      </c>
      <c r="D944">
        <v>97.262656572395159</v>
      </c>
      <c r="E944">
        <v>97.869829870760015</v>
      </c>
      <c r="F944">
        <v>1139</v>
      </c>
      <c r="G944">
        <f t="shared" si="57"/>
        <v>94.600243635196819</v>
      </c>
      <c r="H944">
        <f t="shared" si="57"/>
        <v>95.785035989315091</v>
      </c>
      <c r="I944" s="30">
        <v>96.138473816711695</v>
      </c>
      <c r="J944">
        <v>96.138473816711695</v>
      </c>
      <c r="K944">
        <v>95.907375969671236</v>
      </c>
    </row>
    <row r="945" spans="3:11">
      <c r="C945">
        <v>1140</v>
      </c>
      <c r="D945">
        <v>97.26747287457799</v>
      </c>
      <c r="E945">
        <v>97.930878492125004</v>
      </c>
      <c r="F945">
        <v>1140</v>
      </c>
      <c r="G945">
        <f t="shared" si="57"/>
        <v>94.609612794067644</v>
      </c>
      <c r="H945">
        <f t="shared" si="57"/>
        <v>95.904569622393524</v>
      </c>
      <c r="I945" s="30">
        <v>96.092195938901952</v>
      </c>
      <c r="J945">
        <v>96.092195938901952</v>
      </c>
      <c r="K945">
        <v>96.157356843247229</v>
      </c>
    </row>
    <row r="946" spans="3:11">
      <c r="C946">
        <v>1141</v>
      </c>
      <c r="D946">
        <v>97.256661509621992</v>
      </c>
      <c r="E946">
        <v>97.811777872699992</v>
      </c>
      <c r="F946">
        <v>1141</v>
      </c>
      <c r="G946">
        <f t="shared" si="57"/>
        <v>94.588582079971872</v>
      </c>
      <c r="H946">
        <f t="shared" si="57"/>
        <v>95.671438906184036</v>
      </c>
      <c r="I946" s="30">
        <v>95.900736310495617</v>
      </c>
      <c r="J946">
        <v>95.900736310495617</v>
      </c>
      <c r="K946">
        <v>95.94946427061619</v>
      </c>
    </row>
    <row r="947" spans="3:11">
      <c r="C947">
        <v>1142</v>
      </c>
      <c r="D947">
        <v>97.256731967707452</v>
      </c>
      <c r="E947">
        <v>97.828873511594992</v>
      </c>
      <c r="F947">
        <v>1142</v>
      </c>
      <c r="G947">
        <f t="shared" si="57"/>
        <v>94.588719130384888</v>
      </c>
      <c r="H947">
        <f t="shared" si="57"/>
        <v>95.704884925476534</v>
      </c>
      <c r="I947" s="30">
        <v>95.765247869798813</v>
      </c>
      <c r="J947">
        <v>95.765247869798813</v>
      </c>
      <c r="K947">
        <v>95.964103224696373</v>
      </c>
    </row>
    <row r="948" spans="3:11">
      <c r="C948">
        <v>1143</v>
      </c>
      <c r="D948">
        <v>97.249389263509428</v>
      </c>
      <c r="E948">
        <v>97.849074907934991</v>
      </c>
      <c r="F948">
        <v>1143</v>
      </c>
      <c r="G948">
        <f t="shared" si="57"/>
        <v>94.574437121255841</v>
      </c>
      <c r="H948">
        <f t="shared" si="57"/>
        <v>95.744414603386744</v>
      </c>
      <c r="I948" s="30">
        <v>95.754088043545067</v>
      </c>
      <c r="J948">
        <v>95.754088043545067</v>
      </c>
      <c r="K948">
        <v>95.979051891301467</v>
      </c>
    </row>
    <row r="949" spans="3:11">
      <c r="C949">
        <v>1144</v>
      </c>
      <c r="D949">
        <v>97.254001444492843</v>
      </c>
      <c r="E949">
        <v>97.942876560859986</v>
      </c>
      <c r="F949">
        <v>1144</v>
      </c>
      <c r="G949">
        <f t="shared" si="57"/>
        <v>94.583407969654161</v>
      </c>
      <c r="H949">
        <f t="shared" si="57"/>
        <v>95.928070690158549</v>
      </c>
      <c r="I949" s="30">
        <v>95.952846760374115</v>
      </c>
      <c r="J949">
        <v>95.952846760374115</v>
      </c>
      <c r="K949">
        <v>95.921690466591883</v>
      </c>
    </row>
    <row r="950" spans="3:11">
      <c r="C950">
        <v>1145</v>
      </c>
      <c r="D950">
        <v>97.203147141158311</v>
      </c>
      <c r="E950">
        <v>97.728722469495011</v>
      </c>
      <c r="F950">
        <v>1145</v>
      </c>
      <c r="G950">
        <f t="shared" si="57"/>
        <v>94.484518141456732</v>
      </c>
      <c r="H950">
        <f t="shared" si="57"/>
        <v>95.509031955195795</v>
      </c>
      <c r="I950" s="30">
        <v>96.370581961737301</v>
      </c>
      <c r="J950">
        <v>96.370581961737301</v>
      </c>
      <c r="K950">
        <v>95.999955872755791</v>
      </c>
    </row>
    <row r="951" spans="3:11">
      <c r="C951">
        <v>1146</v>
      </c>
      <c r="D951">
        <v>97.228730825432578</v>
      </c>
      <c r="E951">
        <v>97.760475632984992</v>
      </c>
      <c r="F951">
        <v>1146</v>
      </c>
      <c r="G951">
        <f t="shared" si="57"/>
        <v>94.534260979244223</v>
      </c>
      <c r="H951">
        <f t="shared" si="57"/>
        <v>95.571105959874515</v>
      </c>
      <c r="I951" s="30">
        <v>95.586827286304967</v>
      </c>
      <c r="J951">
        <v>95.586827286304967</v>
      </c>
      <c r="K951">
        <v>95.984638979431182</v>
      </c>
    </row>
    <row r="952" spans="3:11">
      <c r="C952">
        <v>1147</v>
      </c>
      <c r="D952">
        <v>97.151127846463424</v>
      </c>
      <c r="E952">
        <v>97.788925050464997</v>
      </c>
      <c r="F952">
        <v>1147</v>
      </c>
      <c r="G952">
        <f t="shared" si="57"/>
        <v>94.383416418398809</v>
      </c>
      <c r="H952">
        <f t="shared" si="57"/>
        <v>95.626738625254589</v>
      </c>
      <c r="I952" s="30">
        <v>95.786578606983042</v>
      </c>
      <c r="J952">
        <v>95.786578606983042</v>
      </c>
      <c r="K952">
        <v>95.90475017294257</v>
      </c>
    </row>
    <row r="953" spans="3:11">
      <c r="C953">
        <v>1148</v>
      </c>
      <c r="D953">
        <v>97.236795953506316</v>
      </c>
      <c r="E953">
        <v>97.816779721084998</v>
      </c>
      <c r="F953">
        <v>1148</v>
      </c>
      <c r="G953">
        <f t="shared" si="57"/>
        <v>94.549944873038228</v>
      </c>
      <c r="H953">
        <f t="shared" si="57"/>
        <v>95.68122395003266</v>
      </c>
      <c r="I953" s="30">
        <v>95.668769199379241</v>
      </c>
      <c r="J953">
        <v>95.668769199379241</v>
      </c>
      <c r="K953">
        <v>95.876653058347756</v>
      </c>
    </row>
    <row r="954" spans="3:11">
      <c r="C954">
        <v>1149</v>
      </c>
      <c r="D954">
        <v>97.142541619928863</v>
      </c>
      <c r="E954">
        <v>97.91623048564</v>
      </c>
      <c r="F954">
        <v>1149</v>
      </c>
      <c r="G954">
        <f t="shared" si="57"/>
        <v>94.366733923796119</v>
      </c>
      <c r="H954">
        <f t="shared" si="57"/>
        <v>95.875881925169764</v>
      </c>
      <c r="I954" s="30">
        <v>96.140802946272103</v>
      </c>
      <c r="J954">
        <v>96.140802946272103</v>
      </c>
      <c r="K954">
        <v>95.875494646473484</v>
      </c>
    </row>
    <row r="955" spans="3:11">
      <c r="C955">
        <v>1150</v>
      </c>
      <c r="D955">
        <v>97.226954304231427</v>
      </c>
      <c r="E955">
        <v>97.714578781065001</v>
      </c>
      <c r="F955">
        <v>1150</v>
      </c>
      <c r="G955">
        <f t="shared" si="57"/>
        <v>94.530806432771058</v>
      </c>
      <c r="H955">
        <f t="shared" si="57"/>
        <v>95.481389063609583</v>
      </c>
      <c r="I955" s="30">
        <v>95.810451361417833</v>
      </c>
      <c r="J955">
        <v>95.810451361417833</v>
      </c>
      <c r="K955">
        <v>95.992449809809543</v>
      </c>
    </row>
    <row r="956" spans="3:11">
      <c r="C956">
        <v>1151</v>
      </c>
      <c r="D956">
        <v>97.109806502282012</v>
      </c>
      <c r="E956">
        <v>97.751982326675005</v>
      </c>
      <c r="F956">
        <v>1151</v>
      </c>
      <c r="G956">
        <f t="shared" si="57"/>
        <v>94.303145189106544</v>
      </c>
      <c r="H956">
        <f t="shared" si="57"/>
        <v>95.554500487945816</v>
      </c>
      <c r="I956" s="30">
        <v>95.728634793817264</v>
      </c>
      <c r="J956">
        <v>95.728634793817264</v>
      </c>
      <c r="K956">
        <v>95.774710951964849</v>
      </c>
    </row>
    <row r="957" spans="3:11">
      <c r="C957">
        <v>1152</v>
      </c>
      <c r="D957">
        <v>97.164426615411429</v>
      </c>
      <c r="E957">
        <v>97.752834121640007</v>
      </c>
      <c r="F957">
        <v>1152</v>
      </c>
      <c r="G957">
        <f t="shared" si="57"/>
        <v>94.409257995016731</v>
      </c>
      <c r="H957">
        <f t="shared" si="57"/>
        <v>95.556165788128666</v>
      </c>
      <c r="I957" s="30">
        <v>96.113538455917791</v>
      </c>
      <c r="J957">
        <v>96.113538455917791</v>
      </c>
      <c r="K957">
        <v>95.984230772421043</v>
      </c>
    </row>
    <row r="958" spans="3:11">
      <c r="C958">
        <v>1153</v>
      </c>
      <c r="D958">
        <v>97.090531125266565</v>
      </c>
      <c r="E958">
        <v>97.816590665115001</v>
      </c>
      <c r="F958">
        <v>1153</v>
      </c>
      <c r="G958">
        <f t="shared" si="57"/>
        <v>94.265712341863562</v>
      </c>
      <c r="H958">
        <f t="shared" si="57"/>
        <v>95.680854093466621</v>
      </c>
      <c r="I958" s="30">
        <v>95.791464246898627</v>
      </c>
      <c r="J958">
        <v>95.791464246898627</v>
      </c>
      <c r="K958">
        <v>95.787523098910597</v>
      </c>
    </row>
    <row r="959" spans="3:11">
      <c r="C959">
        <v>1154</v>
      </c>
      <c r="D959">
        <v>97.143075916482303</v>
      </c>
      <c r="E959">
        <v>97.682989956275009</v>
      </c>
      <c r="F959">
        <v>1154</v>
      </c>
      <c r="G959">
        <f t="shared" si="57"/>
        <v>94.367771985154434</v>
      </c>
      <c r="H959">
        <f t="shared" si="57"/>
        <v>95.419665267977251</v>
      </c>
      <c r="I959" s="30">
        <v>95.520541119151616</v>
      </c>
      <c r="J959">
        <v>95.520541119151616</v>
      </c>
      <c r="K959">
        <v>95.820144745582795</v>
      </c>
    </row>
    <row r="960" spans="3:11">
      <c r="C960">
        <v>1155</v>
      </c>
      <c r="D960">
        <v>97.136317161906874</v>
      </c>
      <c r="E960">
        <v>97.895389994284997</v>
      </c>
      <c r="F960">
        <v>1155</v>
      </c>
      <c r="G960">
        <f t="shared" si="57"/>
        <v>94.354641117785633</v>
      </c>
      <c r="H960">
        <f t="shared" si="57"/>
        <v>95.835073821331548</v>
      </c>
      <c r="I960" s="30">
        <v>95.530711585573698</v>
      </c>
      <c r="J960">
        <v>95.530711585573698</v>
      </c>
      <c r="K960">
        <v>95.835765613862918</v>
      </c>
    </row>
    <row r="961" spans="3:11">
      <c r="C961">
        <v>1156</v>
      </c>
      <c r="D961">
        <v>97.051973259207131</v>
      </c>
      <c r="E961">
        <v>97.770143778325007</v>
      </c>
      <c r="F961">
        <v>1156</v>
      </c>
      <c r="G961">
        <f t="shared" si="57"/>
        <v>94.19085513505857</v>
      </c>
      <c r="H961">
        <f t="shared" si="57"/>
        <v>95.590010144343424</v>
      </c>
      <c r="I961" s="30">
        <v>95.652344893728895</v>
      </c>
      <c r="J961">
        <v>95.652344893728895</v>
      </c>
      <c r="K961">
        <v>95.738464292099252</v>
      </c>
    </row>
    <row r="962" spans="3:11">
      <c r="C962">
        <v>1157</v>
      </c>
      <c r="D962">
        <v>97.131285323357432</v>
      </c>
      <c r="E962">
        <v>97.872295807564996</v>
      </c>
      <c r="F962">
        <v>1157</v>
      </c>
      <c r="G962">
        <f t="shared" si="57"/>
        <v>94.344865885674693</v>
      </c>
      <c r="H962">
        <f t="shared" si="57"/>
        <v>95.789862866435044</v>
      </c>
      <c r="I962" s="30">
        <v>95.099786218312175</v>
      </c>
      <c r="J962">
        <v>95.099786218312175</v>
      </c>
      <c r="K962">
        <v>95.663873442585228</v>
      </c>
    </row>
    <row r="963" spans="3:11">
      <c r="C963">
        <v>1158</v>
      </c>
      <c r="D963">
        <v>97.143936493775414</v>
      </c>
      <c r="E963">
        <v>97.509547581190006</v>
      </c>
      <c r="F963">
        <v>1158</v>
      </c>
      <c r="G963">
        <f t="shared" si="57"/>
        <v>94.369443975066716</v>
      </c>
      <c r="H963">
        <f t="shared" si="57"/>
        <v>95.081118694883571</v>
      </c>
      <c r="I963" s="30">
        <v>95.630634436973281</v>
      </c>
      <c r="J963">
        <v>95.630634436973281</v>
      </c>
      <c r="K963">
        <v>95.575000080159043</v>
      </c>
    </row>
    <row r="964" spans="3:11">
      <c r="C964">
        <v>1159</v>
      </c>
      <c r="D964">
        <v>97.004396059027115</v>
      </c>
      <c r="E964">
        <v>97.632154598390002</v>
      </c>
      <c r="F964">
        <v>1159</v>
      </c>
      <c r="G964">
        <f t="shared" si="57"/>
        <v>94.098528547765952</v>
      </c>
      <c r="H964">
        <f t="shared" si="57"/>
        <v>95.320376115239242</v>
      </c>
      <c r="I964" s="30">
        <v>95.351164648399561</v>
      </c>
      <c r="J964">
        <v>95.351164648399561</v>
      </c>
      <c r="K964">
        <v>95.734837750073879</v>
      </c>
    </row>
    <row r="965" spans="3:11">
      <c r="C965">
        <v>1160</v>
      </c>
      <c r="D965">
        <v>96.911015613367724</v>
      </c>
      <c r="E965">
        <v>97.690556858344991</v>
      </c>
      <c r="F965">
        <v>1160</v>
      </c>
      <c r="G965">
        <f t="shared" si="57"/>
        <v>93.917449472144028</v>
      </c>
      <c r="H965">
        <f t="shared" si="57"/>
        <v>95.434448992935344</v>
      </c>
      <c r="I965" s="30">
        <v>95.764085724014876</v>
      </c>
      <c r="J965">
        <v>95.764085724014876</v>
      </c>
      <c r="K965">
        <v>95.55794396410279</v>
      </c>
    </row>
    <row r="966" spans="3:11">
      <c r="C966">
        <v>1161</v>
      </c>
      <c r="D966">
        <v>97.110286126537147</v>
      </c>
      <c r="E966">
        <v>97.552361360254991</v>
      </c>
      <c r="F966">
        <v>1161</v>
      </c>
      <c r="G966">
        <f t="shared" ref="G966:H1005" si="60">(D966/100)^2*100</f>
        <v>94.304076715779132</v>
      </c>
      <c r="H966">
        <f t="shared" si="60"/>
        <v>95.16463206961771</v>
      </c>
      <c r="I966" s="30">
        <v>95.118129191496976</v>
      </c>
      <c r="J966">
        <v>95.118129191496976</v>
      </c>
      <c r="K966">
        <v>95.569061693197156</v>
      </c>
    </row>
    <row r="967" spans="3:11">
      <c r="C967">
        <v>1162</v>
      </c>
      <c r="D967">
        <v>97.079447153211717</v>
      </c>
      <c r="E967">
        <v>97.512615103304995</v>
      </c>
      <c r="F967">
        <v>1162</v>
      </c>
      <c r="G967">
        <f t="shared" si="60"/>
        <v>94.244190595732263</v>
      </c>
      <c r="H967">
        <f t="shared" si="60"/>
        <v>95.087101042853064</v>
      </c>
      <c r="I967" s="30">
        <v>95.377161038604683</v>
      </c>
      <c r="J967">
        <v>95.377161038604683</v>
      </c>
      <c r="K967">
        <v>95.431748523050828</v>
      </c>
    </row>
    <row r="968" spans="3:11">
      <c r="C968">
        <v>1163</v>
      </c>
      <c r="D968">
        <v>96.998614804158009</v>
      </c>
      <c r="E968">
        <v>97.630669086694994</v>
      </c>
      <c r="F968">
        <v>1163</v>
      </c>
      <c r="G968">
        <f t="shared" si="60"/>
        <v>94.087312739254216</v>
      </c>
      <c r="H968">
        <f t="shared" si="60"/>
        <v>95.317475463157422</v>
      </c>
      <c r="I968" s="30">
        <v>95.499473948348211</v>
      </c>
      <c r="J968">
        <v>95.499473948348211</v>
      </c>
      <c r="K968">
        <v>95.619194048094769</v>
      </c>
    </row>
    <row r="969" spans="3:11">
      <c r="C969">
        <v>1164</v>
      </c>
      <c r="D969">
        <v>97.042580687113443</v>
      </c>
      <c r="E969">
        <v>97.628826309635002</v>
      </c>
      <c r="F969">
        <v>1164</v>
      </c>
      <c r="G969">
        <f t="shared" si="60"/>
        <v>94.172624664149225</v>
      </c>
      <c r="H969">
        <f t="shared" si="60"/>
        <v>95.313877265968785</v>
      </c>
      <c r="I969" s="30">
        <v>95.409986139017633</v>
      </c>
      <c r="J969">
        <v>95.409986139017633</v>
      </c>
      <c r="K969">
        <v>95.333180210787702</v>
      </c>
    </row>
    <row r="970" spans="3:11">
      <c r="C970">
        <v>1165</v>
      </c>
      <c r="D970">
        <v>97.099231948899487</v>
      </c>
      <c r="E970">
        <v>97.552528771319999</v>
      </c>
      <c r="F970">
        <v>1165</v>
      </c>
      <c r="G970">
        <f t="shared" si="60"/>
        <v>94.282608450661826</v>
      </c>
      <c r="H970">
        <f t="shared" si="60"/>
        <v>95.164958696792169</v>
      </c>
      <c r="I970" s="30">
        <v>95.523538270823394</v>
      </c>
      <c r="J970">
        <v>95.523538270823394</v>
      </c>
      <c r="K970">
        <v>95.539352865834601</v>
      </c>
    </row>
    <row r="971" spans="3:11">
      <c r="C971">
        <v>1166</v>
      </c>
      <c r="D971">
        <v>96.994938966209148</v>
      </c>
      <c r="E971">
        <v>97.509884970960002</v>
      </c>
      <c r="F971">
        <v>1166</v>
      </c>
      <c r="G971">
        <f t="shared" si="60"/>
        <v>94.080181850586371</v>
      </c>
      <c r="H971">
        <f t="shared" si="60"/>
        <v>95.081776670498513</v>
      </c>
      <c r="I971" s="30">
        <v>95.382454882270665</v>
      </c>
      <c r="J971">
        <v>95.382454882270665</v>
      </c>
      <c r="K971">
        <v>95.421184305844619</v>
      </c>
    </row>
    <row r="972" spans="3:11">
      <c r="C972">
        <v>1167</v>
      </c>
      <c r="D972">
        <v>96.992722265972574</v>
      </c>
      <c r="E972">
        <v>97.684991407769999</v>
      </c>
      <c r="F972">
        <v>1167</v>
      </c>
      <c r="G972">
        <f t="shared" si="60"/>
        <v>94.075881725640926</v>
      </c>
      <c r="H972">
        <f t="shared" si="60"/>
        <v>95.423575463360976</v>
      </c>
      <c r="I972" s="30">
        <v>95.376009025471859</v>
      </c>
      <c r="J972">
        <v>95.376009025471859</v>
      </c>
      <c r="K972">
        <v>95.40158050461531</v>
      </c>
    </row>
    <row r="973" spans="3:11">
      <c r="C973">
        <v>1168</v>
      </c>
      <c r="D973">
        <v>97.073727704211436</v>
      </c>
      <c r="E973">
        <v>97.46484658096</v>
      </c>
      <c r="F973">
        <v>1168</v>
      </c>
      <c r="G973">
        <f t="shared" si="60"/>
        <v>94.233086103913863</v>
      </c>
      <c r="H973">
        <f t="shared" si="60"/>
        <v>94.993963190500693</v>
      </c>
      <c r="I973" s="30">
        <v>95.322703857198533</v>
      </c>
      <c r="J973">
        <v>95.322703857198533</v>
      </c>
      <c r="K973">
        <v>95.411748121718702</v>
      </c>
    </row>
    <row r="974" spans="3:11">
      <c r="C974">
        <v>1169</v>
      </c>
      <c r="D974">
        <v>97.080322019059167</v>
      </c>
      <c r="E974">
        <v>97.605102989745006</v>
      </c>
      <c r="F974">
        <v>1169</v>
      </c>
      <c r="G974">
        <f t="shared" si="60"/>
        <v>94.245889233242224</v>
      </c>
      <c r="H974">
        <f t="shared" si="60"/>
        <v>95.267561296387299</v>
      </c>
      <c r="I974" s="30">
        <v>95.443628683760721</v>
      </c>
      <c r="J974">
        <v>95.443628683760721</v>
      </c>
      <c r="K974">
        <v>95.38118320820864</v>
      </c>
    </row>
    <row r="975" spans="3:11">
      <c r="C975">
        <v>1170</v>
      </c>
      <c r="D975">
        <v>96.936745189092292</v>
      </c>
      <c r="E975">
        <v>97.460458633359991</v>
      </c>
      <c r="F975">
        <v>1170</v>
      </c>
      <c r="G975">
        <f t="shared" si="60"/>
        <v>93.967325678550068</v>
      </c>
      <c r="H975">
        <f t="shared" si="60"/>
        <v>94.985409970248753</v>
      </c>
      <c r="I975" s="30">
        <v>95.222008104928619</v>
      </c>
      <c r="J975">
        <v>95.222008104928619</v>
      </c>
      <c r="K975">
        <v>95.471457292891273</v>
      </c>
    </row>
    <row r="976" spans="3:11">
      <c r="C976">
        <v>1171</v>
      </c>
      <c r="D976">
        <v>97.006913091564314</v>
      </c>
      <c r="E976">
        <v>97.637561511015008</v>
      </c>
      <c r="F976">
        <v>1171</v>
      </c>
      <c r="G976">
        <f t="shared" si="60"/>
        <v>94.103411875543131</v>
      </c>
      <c r="H976">
        <f t="shared" si="60"/>
        <v>95.330934178172384</v>
      </c>
      <c r="I976" s="30">
        <v>95.029677761772518</v>
      </c>
      <c r="J976">
        <v>95.029677761772518</v>
      </c>
      <c r="K976">
        <v>95.247493322780826</v>
      </c>
    </row>
    <row r="977" spans="3:11">
      <c r="C977">
        <v>1172</v>
      </c>
      <c r="D977">
        <v>96.918173700961461</v>
      </c>
      <c r="E977">
        <v>97.484868621934993</v>
      </c>
      <c r="F977">
        <v>1172</v>
      </c>
      <c r="G977">
        <f t="shared" si="60"/>
        <v>93.931323935297385</v>
      </c>
      <c r="H977">
        <f t="shared" si="60"/>
        <v>95.032996102359263</v>
      </c>
      <c r="I977" s="30">
        <v>95.941571989836234</v>
      </c>
      <c r="J977">
        <v>95.941571989836234</v>
      </c>
      <c r="K977">
        <v>95.448597795044904</v>
      </c>
    </row>
    <row r="978" spans="3:11">
      <c r="C978">
        <v>1173</v>
      </c>
      <c r="D978">
        <v>96.975349852001457</v>
      </c>
      <c r="E978">
        <v>97.590377965365008</v>
      </c>
      <c r="F978">
        <v>1173</v>
      </c>
      <c r="G978">
        <f t="shared" si="60"/>
        <v>94.042184789180794</v>
      </c>
      <c r="H978">
        <f t="shared" si="60"/>
        <v>95.238818714227989</v>
      </c>
      <c r="I978" s="30">
        <v>95.067911552803182</v>
      </c>
      <c r="J978">
        <v>95.067911552803182</v>
      </c>
      <c r="K978">
        <v>95.406020722564236</v>
      </c>
    </row>
    <row r="979" spans="3:11">
      <c r="C979">
        <v>1174</v>
      </c>
      <c r="D979">
        <v>96.940223268612613</v>
      </c>
      <c r="E979">
        <v>97.565085540529992</v>
      </c>
      <c r="F979">
        <v>1174</v>
      </c>
      <c r="G979">
        <f t="shared" si="60"/>
        <v>93.974068873684629</v>
      </c>
      <c r="H979">
        <f t="shared" si="60"/>
        <v>95.189459165309358</v>
      </c>
      <c r="I979" s="30">
        <v>95.788261499357006</v>
      </c>
      <c r="J979">
        <v>95.788261499357006</v>
      </c>
      <c r="K979">
        <v>95.35257911036382</v>
      </c>
    </row>
    <row r="980" spans="3:11">
      <c r="C980">
        <v>1175</v>
      </c>
      <c r="D980">
        <v>96.972300935961144</v>
      </c>
      <c r="E980">
        <v>97.419843346665004</v>
      </c>
      <c r="F980">
        <v>1175</v>
      </c>
      <c r="G980">
        <f t="shared" si="60"/>
        <v>94.036271488146099</v>
      </c>
      <c r="H980">
        <f t="shared" si="60"/>
        <v>94.906258776887498</v>
      </c>
      <c r="I980" s="30">
        <v>94.642709337992386</v>
      </c>
      <c r="J980">
        <v>94.642709337992386</v>
      </c>
      <c r="K980">
        <v>95.406798843356015</v>
      </c>
    </row>
    <row r="981" spans="3:11">
      <c r="C981">
        <v>1176</v>
      </c>
      <c r="D981">
        <v>96.904987210847423</v>
      </c>
      <c r="E981">
        <v>97.649948383009999</v>
      </c>
      <c r="F981">
        <v>1176</v>
      </c>
      <c r="G981">
        <f t="shared" si="60"/>
        <v>93.905765463345034</v>
      </c>
      <c r="H981">
        <f t="shared" si="60"/>
        <v>95.355124192045167</v>
      </c>
      <c r="I981" s="30">
        <v>95.110272454029158</v>
      </c>
      <c r="J981">
        <v>95.110272454029158</v>
      </c>
      <c r="K981">
        <v>95.112775778771436</v>
      </c>
    </row>
    <row r="982" spans="3:11">
      <c r="C982">
        <v>1177</v>
      </c>
      <c r="D982">
        <v>96.9762944936803</v>
      </c>
      <c r="E982">
        <v>97.445758648809999</v>
      </c>
      <c r="F982">
        <v>1177</v>
      </c>
      <c r="G982">
        <f t="shared" si="60"/>
        <v>94.044016937250092</v>
      </c>
      <c r="H982">
        <f t="shared" si="60"/>
        <v>94.95675878642129</v>
      </c>
      <c r="I982" s="30">
        <v>95.216801558496073</v>
      </c>
      <c r="J982">
        <v>95.216801558496073</v>
      </c>
      <c r="K982">
        <v>95.442487438686484</v>
      </c>
    </row>
    <row r="983" spans="3:11">
      <c r="C983">
        <v>1178</v>
      </c>
      <c r="D983">
        <v>96.854467648384286</v>
      </c>
      <c r="E983">
        <v>97.612716143314998</v>
      </c>
      <c r="F983">
        <v>1178</v>
      </c>
      <c r="G983">
        <f t="shared" si="60"/>
        <v>93.807879034519189</v>
      </c>
      <c r="H983">
        <f t="shared" si="60"/>
        <v>95.282423528753881</v>
      </c>
      <c r="I983" s="30">
        <v>95.229500021663895</v>
      </c>
      <c r="J983">
        <v>95.229500021663895</v>
      </c>
      <c r="K983">
        <v>95.084884014987765</v>
      </c>
    </row>
    <row r="984" spans="3:11">
      <c r="C984">
        <v>1179</v>
      </c>
      <c r="D984">
        <v>96.898083776539735</v>
      </c>
      <c r="E984">
        <v>97.251078365764997</v>
      </c>
      <c r="F984">
        <v>1179</v>
      </c>
      <c r="G984">
        <f t="shared" si="60"/>
        <v>93.892386395653133</v>
      </c>
      <c r="H984">
        <f t="shared" si="60"/>
        <v>94.577722433041643</v>
      </c>
      <c r="I984" s="30">
        <v>94.545116687419053</v>
      </c>
      <c r="J984">
        <v>94.545116687419053</v>
      </c>
      <c r="K984">
        <v>95.34305855601103</v>
      </c>
    </row>
    <row r="985" spans="3:11">
      <c r="C985">
        <v>1180</v>
      </c>
      <c r="D985">
        <v>96.865466107418868</v>
      </c>
      <c r="E985">
        <v>97.450526315420007</v>
      </c>
      <c r="F985">
        <v>1180</v>
      </c>
      <c r="G985">
        <f t="shared" si="60"/>
        <v>93.829185242075113</v>
      </c>
      <c r="H985">
        <f t="shared" si="60"/>
        <v>94.966050791523671</v>
      </c>
      <c r="I985" s="30">
        <v>95.283792230447432</v>
      </c>
      <c r="J985">
        <v>95.283792230447432</v>
      </c>
      <c r="K985">
        <v>94.996389912014465</v>
      </c>
    </row>
    <row r="986" spans="3:11">
      <c r="C986">
        <v>1181</v>
      </c>
      <c r="D986">
        <v>97.01550911626029</v>
      </c>
      <c r="E986">
        <v>97.402190491530007</v>
      </c>
      <c r="F986">
        <v>1181</v>
      </c>
      <c r="G986">
        <f t="shared" si="60"/>
        <v>94.120090090871827</v>
      </c>
      <c r="H986">
        <f t="shared" si="60"/>
        <v>94.871867125482979</v>
      </c>
      <c r="I986" s="30">
        <v>94.864729568325558</v>
      </c>
      <c r="J986">
        <v>94.864729568325558</v>
      </c>
      <c r="K986">
        <v>95.217705589265918</v>
      </c>
    </row>
    <row r="987" spans="3:11">
      <c r="C987">
        <v>1182</v>
      </c>
      <c r="D987">
        <v>96.821814767018239</v>
      </c>
      <c r="E987">
        <v>97.566947893355007</v>
      </c>
      <c r="F987">
        <v>1182</v>
      </c>
      <c r="G987">
        <f t="shared" si="60"/>
        <v>93.744638147787924</v>
      </c>
      <c r="H987">
        <f t="shared" si="60"/>
        <v>95.193093212246509</v>
      </c>
      <c r="I987" s="30">
        <v>95.211799727034858</v>
      </c>
      <c r="J987">
        <v>95.211799727034858</v>
      </c>
      <c r="K987">
        <v>95.070454811517365</v>
      </c>
    </row>
    <row r="988" spans="3:11">
      <c r="C988">
        <v>1183</v>
      </c>
      <c r="D988">
        <v>96.859451793404887</v>
      </c>
      <c r="E988">
        <v>97.20335802016001</v>
      </c>
      <c r="F988">
        <v>1183</v>
      </c>
      <c r="G988">
        <f t="shared" si="60"/>
        <v>93.817534017189246</v>
      </c>
      <c r="H988">
        <f t="shared" si="60"/>
        <v>94.484928103954061</v>
      </c>
      <c r="I988" s="30">
        <v>94.786850416768232</v>
      </c>
      <c r="J988">
        <v>94.786850416768232</v>
      </c>
      <c r="K988">
        <v>95.115021067124459</v>
      </c>
    </row>
    <row r="989" spans="3:11">
      <c r="C989">
        <v>1184</v>
      </c>
      <c r="D989">
        <v>96.857118514032308</v>
      </c>
      <c r="E989">
        <v>97.392910020919999</v>
      </c>
      <c r="F989">
        <v>1184</v>
      </c>
      <c r="G989">
        <f t="shared" si="60"/>
        <v>93.813014068412997</v>
      </c>
      <c r="H989">
        <f t="shared" si="60"/>
        <v>94.853789223430184</v>
      </c>
      <c r="I989" s="30">
        <v>95.347707150635671</v>
      </c>
      <c r="J989">
        <v>95.347707150635671</v>
      </c>
      <c r="K989">
        <v>95.091577813500251</v>
      </c>
    </row>
    <row r="990" spans="3:11">
      <c r="C990">
        <v>1185</v>
      </c>
      <c r="D990">
        <v>96.84829630550999</v>
      </c>
      <c r="E990">
        <v>97.285464637269996</v>
      </c>
      <c r="F990">
        <v>1185</v>
      </c>
      <c r="G990">
        <f t="shared" si="60"/>
        <v>93.795924972798602</v>
      </c>
      <c r="H990">
        <f t="shared" si="60"/>
        <v>94.644616296895094</v>
      </c>
      <c r="I990" s="30">
        <v>94.578849232059184</v>
      </c>
      <c r="J990">
        <v>94.578849232059184</v>
      </c>
      <c r="K990">
        <v>95.0490596166389</v>
      </c>
    </row>
    <row r="991" spans="3:11">
      <c r="C991">
        <v>1186</v>
      </c>
      <c r="D991">
        <v>96.884342487241383</v>
      </c>
      <c r="E991">
        <v>97.374468368829994</v>
      </c>
      <c r="F991">
        <v>1186</v>
      </c>
      <c r="G991">
        <f t="shared" si="60"/>
        <v>93.865758191850858</v>
      </c>
      <c r="H991">
        <f t="shared" si="60"/>
        <v>94.817870901122731</v>
      </c>
      <c r="I991" s="30">
        <v>95.011927756425195</v>
      </c>
      <c r="J991">
        <v>95.011927756425195</v>
      </c>
      <c r="K991">
        <v>94.816291019171061</v>
      </c>
    </row>
    <row r="992" spans="3:11">
      <c r="C992">
        <v>1187</v>
      </c>
      <c r="D992">
        <v>96.825857569330324</v>
      </c>
      <c r="E992">
        <v>97.265470715220005</v>
      </c>
      <c r="F992">
        <v>1187</v>
      </c>
      <c r="G992">
        <f t="shared" si="60"/>
        <v>93.752466940362424</v>
      </c>
      <c r="H992">
        <f t="shared" si="60"/>
        <v>94.605717934533203</v>
      </c>
      <c r="I992" s="30">
        <v>94.589193164555212</v>
      </c>
      <c r="J992">
        <v>94.589193164555212</v>
      </c>
      <c r="K992">
        <v>95.110203597932411</v>
      </c>
    </row>
    <row r="993" spans="3:11">
      <c r="C993">
        <v>1188</v>
      </c>
      <c r="D993">
        <v>96.783534151296294</v>
      </c>
      <c r="E993">
        <v>97.409276676064991</v>
      </c>
      <c r="F993">
        <v>1188</v>
      </c>
      <c r="G993">
        <f t="shared" si="60"/>
        <v>93.670524828151358</v>
      </c>
      <c r="H993">
        <f t="shared" si="60"/>
        <v>94.885671825541792</v>
      </c>
      <c r="I993" s="30">
        <v>95.28586998461131</v>
      </c>
      <c r="J993">
        <v>95.28586998461131</v>
      </c>
      <c r="K993">
        <v>94.889165397997218</v>
      </c>
    </row>
    <row r="994" spans="3:11">
      <c r="C994">
        <v>1189</v>
      </c>
      <c r="D994">
        <v>96.758362474838847</v>
      </c>
      <c r="E994">
        <v>97.212030250985009</v>
      </c>
      <c r="F994">
        <v>1189</v>
      </c>
      <c r="G994">
        <f t="shared" si="60"/>
        <v>93.62180708812302</v>
      </c>
      <c r="H994">
        <f t="shared" si="60"/>
        <v>94.501788255184238</v>
      </c>
      <c r="I994" s="30">
        <v>94.743729262248763</v>
      </c>
      <c r="J994">
        <v>94.743729262248763</v>
      </c>
      <c r="K994">
        <v>95.024358428062484</v>
      </c>
    </row>
    <row r="995" spans="3:11">
      <c r="C995">
        <v>1190</v>
      </c>
      <c r="D995">
        <v>96.767609119008299</v>
      </c>
      <c r="E995">
        <v>97.323232439609995</v>
      </c>
      <c r="F995">
        <v>1190</v>
      </c>
      <c r="G995">
        <f t="shared" si="60"/>
        <v>93.639701746091788</v>
      </c>
      <c r="H995">
        <f t="shared" si="60"/>
        <v>94.718115724943559</v>
      </c>
      <c r="I995" s="30">
        <v>95.034228728948094</v>
      </c>
      <c r="J995">
        <v>95.034228728948094</v>
      </c>
      <c r="K995">
        <v>94.83610717250447</v>
      </c>
    </row>
    <row r="996" spans="3:11">
      <c r="C996">
        <v>1191</v>
      </c>
      <c r="D996">
        <v>96.850111173865429</v>
      </c>
      <c r="E996">
        <v>97.214689241569999</v>
      </c>
      <c r="F996">
        <v>1191</v>
      </c>
      <c r="G996">
        <f t="shared" si="60"/>
        <v>93.799440343900926</v>
      </c>
      <c r="H996">
        <f t="shared" si="60"/>
        <v>94.506958043350252</v>
      </c>
      <c r="I996" s="30">
        <v>95.156915789606472</v>
      </c>
      <c r="J996">
        <v>95.156915789606472</v>
      </c>
      <c r="K996">
        <v>95.116896496425355</v>
      </c>
    </row>
    <row r="997" spans="3:11">
      <c r="C997">
        <v>1192</v>
      </c>
      <c r="D997">
        <v>96.809226165673138</v>
      </c>
      <c r="E997">
        <v>97.393442156485008</v>
      </c>
      <c r="F997">
        <v>1192</v>
      </c>
      <c r="G997">
        <f t="shared" si="60"/>
        <v>93.720262707964523</v>
      </c>
      <c r="H997">
        <f t="shared" si="60"/>
        <v>94.854825750885922</v>
      </c>
      <c r="I997" s="30">
        <v>94.782919988766253</v>
      </c>
      <c r="J997">
        <v>94.782919988766253</v>
      </c>
      <c r="K997">
        <v>94.843901194045131</v>
      </c>
    </row>
    <row r="998" spans="3:11">
      <c r="C998">
        <v>1193</v>
      </c>
      <c r="D998">
        <v>96.708180530603997</v>
      </c>
      <c r="E998">
        <v>97.254396683989995</v>
      </c>
      <c r="F998">
        <v>1193</v>
      </c>
      <c r="G998">
        <f t="shared" si="60"/>
        <v>93.524721815398934</v>
      </c>
      <c r="H998">
        <f t="shared" si="60"/>
        <v>94.584176743668849</v>
      </c>
      <c r="I998" s="30">
        <v>94.770474239352637</v>
      </c>
      <c r="J998">
        <v>94.770474239352637</v>
      </c>
      <c r="K998">
        <v>94.945378519145265</v>
      </c>
    </row>
    <row r="999" spans="3:11">
      <c r="C999">
        <v>1194</v>
      </c>
      <c r="D999">
        <v>96.730165837863169</v>
      </c>
      <c r="E999">
        <v>97.32895182371999</v>
      </c>
      <c r="F999">
        <v>1194</v>
      </c>
      <c r="G999">
        <f t="shared" si="60"/>
        <v>93.567249830205114</v>
      </c>
      <c r="H999">
        <f t="shared" si="60"/>
        <v>94.729248631040065</v>
      </c>
      <c r="I999" s="30">
        <v>94.845671037589568</v>
      </c>
      <c r="J999">
        <v>94.845671037589568</v>
      </c>
      <c r="K999">
        <v>94.90894844066473</v>
      </c>
    </row>
    <row r="1000" spans="3:11">
      <c r="C1000">
        <v>1195</v>
      </c>
      <c r="D1000">
        <v>96.800296677195988</v>
      </c>
      <c r="E1000">
        <v>97.360404575304997</v>
      </c>
      <c r="F1000">
        <v>1195</v>
      </c>
      <c r="G1000">
        <f t="shared" si="60"/>
        <v>93.702974367931603</v>
      </c>
      <c r="H1000">
        <f t="shared" si="60"/>
        <v>94.790483790670692</v>
      </c>
      <c r="I1000" s="30">
        <v>94.777924709160757</v>
      </c>
      <c r="J1000">
        <v>94.777924709160757</v>
      </c>
      <c r="K1000">
        <v>94.884243946855861</v>
      </c>
    </row>
    <row r="1001" spans="3:11">
      <c r="C1001">
        <v>1196</v>
      </c>
      <c r="D1001">
        <v>96.801454186560861</v>
      </c>
      <c r="E1001">
        <v>97.264461438375008</v>
      </c>
      <c r="F1001">
        <v>1196</v>
      </c>
      <c r="G1001">
        <f t="shared" si="60"/>
        <v>93.705215326328414</v>
      </c>
      <c r="H1001">
        <f t="shared" si="60"/>
        <v>94.603754588971384</v>
      </c>
      <c r="I1001" s="30">
        <v>94.512757847551356</v>
      </c>
      <c r="J1001">
        <v>94.512757847551356</v>
      </c>
      <c r="K1001">
        <v>94.828954934057535</v>
      </c>
    </row>
    <row r="1002" spans="3:11">
      <c r="C1002">
        <v>1197</v>
      </c>
      <c r="D1002">
        <v>96.779405013859417</v>
      </c>
      <c r="E1002">
        <v>97.261265412575</v>
      </c>
      <c r="F1002">
        <v>1197</v>
      </c>
      <c r="G1002">
        <f t="shared" si="60"/>
        <v>93.662532348366383</v>
      </c>
      <c r="H1002">
        <f t="shared" si="60"/>
        <v>94.597537496553585</v>
      </c>
      <c r="I1002" s="30">
        <v>94.821938558170487</v>
      </c>
      <c r="J1002">
        <v>94.821938558170487</v>
      </c>
      <c r="K1002">
        <v>94.764451554263488</v>
      </c>
    </row>
    <row r="1003" spans="3:11">
      <c r="C1003">
        <v>1198</v>
      </c>
      <c r="D1003">
        <v>96.792648160623727</v>
      </c>
      <c r="E1003">
        <v>97.280572497535005</v>
      </c>
      <c r="F1003">
        <v>1198</v>
      </c>
      <c r="G1003">
        <f t="shared" si="60"/>
        <v>93.688167379462968</v>
      </c>
      <c r="H1003">
        <f t="shared" si="60"/>
        <v>94.635097854481629</v>
      </c>
      <c r="I1003" s="30">
        <v>94.527558610163169</v>
      </c>
      <c r="J1003">
        <v>94.527558610163169</v>
      </c>
      <c r="K1003">
        <v>94.890113648510805</v>
      </c>
    </row>
    <row r="1004" spans="3:11">
      <c r="C1004">
        <v>1199</v>
      </c>
      <c r="D1004">
        <v>96.817992177551119</v>
      </c>
      <c r="E1004">
        <v>97.263178692899999</v>
      </c>
      <c r="F1004">
        <v>1199</v>
      </c>
      <c r="G1004">
        <f t="shared" si="60"/>
        <v>93.737236092923496</v>
      </c>
      <c r="H1004">
        <f t="shared" si="60"/>
        <v>94.601259294469969</v>
      </c>
      <c r="I1004" s="30">
        <v>95.156693363430577</v>
      </c>
      <c r="J1004">
        <v>95.156693363430577</v>
      </c>
      <c r="K1004">
        <v>94.761555018291617</v>
      </c>
    </row>
    <row r="1005" spans="3:11">
      <c r="C1005">
        <v>1200</v>
      </c>
      <c r="D1005">
        <v>96.771686301456299</v>
      </c>
      <c r="E1005">
        <v>97.195037498310001</v>
      </c>
      <c r="F1005">
        <v>1200</v>
      </c>
      <c r="G1005">
        <f t="shared" si="60"/>
        <v>93.647592696274643</v>
      </c>
      <c r="H1005">
        <f t="shared" si="60"/>
        <v>94.468753142978869</v>
      </c>
      <c r="I1005" s="30">
        <v>94.424758684985733</v>
      </c>
      <c r="J1005">
        <v>94.424758684985733</v>
      </c>
      <c r="K1005">
        <v>94.831003047341369</v>
      </c>
    </row>
    <row r="1006" spans="3:11">
      <c r="K1006">
        <v>94.648736775813674</v>
      </c>
    </row>
    <row r="1007" spans="3:11">
      <c r="K1007">
        <v>94.792847060902758</v>
      </c>
    </row>
    <row r="1008" spans="3:11">
      <c r="K1008">
        <v>94.558887345513227</v>
      </c>
    </row>
    <row r="1009" spans="11:11">
      <c r="K1009">
        <v>94.812265411044095</v>
      </c>
    </row>
    <row r="1010" spans="11:11">
      <c r="K1010">
        <v>94.576747334769891</v>
      </c>
    </row>
    <row r="1011" spans="11:11">
      <c r="K1011">
        <v>94.698069965322546</v>
      </c>
    </row>
    <row r="1012" spans="11:11">
      <c r="K1012">
        <v>94.623348621578117</v>
      </c>
    </row>
    <row r="1013" spans="11:11">
      <c r="K1013">
        <v>94.476158647574451</v>
      </c>
    </row>
    <row r="1014" spans="11:11">
      <c r="K1014">
        <v>95.156693363430577</v>
      </c>
    </row>
    <row r="1015" spans="11:11">
      <c r="K1015">
        <v>94.424758684985733</v>
      </c>
    </row>
    <row r="1016" spans="11:11">
      <c r="K1016">
        <v>94.424758684985733</v>
      </c>
    </row>
  </sheetData>
  <mergeCells count="2">
    <mergeCell ref="N1:Q1"/>
    <mergeCell ref="C1:J1"/>
  </mergeCells>
  <pageMargins left="0.7" right="0.7" top="0.75" bottom="0.75" header="0.3" footer="0.3"/>
  <pageSetup orientation="portrait" verticalDpi="0"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642350-33FE-432C-A621-7F2034515022}">
  <dimension ref="A1:I803"/>
  <sheetViews>
    <sheetView workbookViewId="0">
      <selection activeCell="M31" sqref="M31"/>
    </sheetView>
  </sheetViews>
  <sheetFormatPr baseColWidth="10" defaultColWidth="8.83203125" defaultRowHeight="15"/>
  <cols>
    <col min="6" max="6" width="12.6640625" customWidth="1"/>
    <col min="7" max="7" width="22.5" customWidth="1"/>
  </cols>
  <sheetData>
    <row r="1" spans="1:9">
      <c r="B1" s="49" t="s">
        <v>131</v>
      </c>
      <c r="C1" s="49"/>
      <c r="D1" s="49"/>
      <c r="E1" s="49"/>
      <c r="F1" s="49"/>
      <c r="G1" s="49"/>
    </row>
    <row r="2" spans="1:9">
      <c r="A2" t="s">
        <v>127</v>
      </c>
      <c r="B2" s="19" t="s">
        <v>128</v>
      </c>
      <c r="C2" s="19" t="s">
        <v>129</v>
      </c>
      <c r="D2" s="19" t="s">
        <v>130</v>
      </c>
      <c r="E2" s="19"/>
      <c r="F2" s="19" t="s">
        <v>127</v>
      </c>
      <c r="G2" s="19" t="s">
        <v>132</v>
      </c>
    </row>
    <row r="3" spans="1:9">
      <c r="A3">
        <v>300</v>
      </c>
      <c r="B3">
        <v>90.912499999999994</v>
      </c>
      <c r="C3">
        <v>91.233699999999999</v>
      </c>
      <c r="D3">
        <v>91.736699999999999</v>
      </c>
      <c r="F3">
        <v>300</v>
      </c>
      <c r="G3">
        <f ca="1">FORECAST(F3,OFFSET($C$3,MATCH(F3,$A$3:$A$403,1)-1,0,2),OFFSET($A$3,MATCH(F3,$A$3:$A$403,1)-1,0,2))/100</f>
        <v>0.91233699999999995</v>
      </c>
      <c r="I3" t="s">
        <v>2</v>
      </c>
    </row>
    <row r="4" spans="1:9">
      <c r="A4">
        <v>302</v>
      </c>
      <c r="B4">
        <v>90.574200000000005</v>
      </c>
      <c r="C4">
        <v>90.79</v>
      </c>
      <c r="D4">
        <v>91.259699999999995</v>
      </c>
      <c r="F4">
        <v>301</v>
      </c>
      <c r="G4">
        <f t="shared" ref="G4:G67" ca="1" si="0">FORECAST(F4,OFFSET($C$3,MATCH(F4,$A$3:$A$403,1)-1,0,2),OFFSET($A$3,MATCH(F4,$A$3:$A$403,1)-1,0,2))/100</f>
        <v>0.91011850000000005</v>
      </c>
    </row>
    <row r="5" spans="1:9">
      <c r="A5">
        <v>304</v>
      </c>
      <c r="B5">
        <v>90.454700000000003</v>
      </c>
      <c r="C5">
        <v>90.563999999999993</v>
      </c>
      <c r="D5">
        <v>90.975399999999993</v>
      </c>
      <c r="F5">
        <v>302</v>
      </c>
      <c r="G5">
        <f t="shared" ca="1" si="0"/>
        <v>0.90790000000000004</v>
      </c>
    </row>
    <row r="6" spans="1:9">
      <c r="A6">
        <v>306</v>
      </c>
      <c r="B6">
        <v>90.540899999999993</v>
      </c>
      <c r="C6">
        <v>90.547899999999998</v>
      </c>
      <c r="D6">
        <v>90.885599999999997</v>
      </c>
      <c r="F6">
        <v>303</v>
      </c>
      <c r="G6">
        <f t="shared" ca="1" si="0"/>
        <v>0.90676999999999996</v>
      </c>
    </row>
    <row r="7" spans="1:9">
      <c r="A7">
        <v>308</v>
      </c>
      <c r="B7">
        <v>90.8125</v>
      </c>
      <c r="C7">
        <v>90.724599999999995</v>
      </c>
      <c r="D7">
        <v>90.981200000000001</v>
      </c>
      <c r="F7">
        <v>304</v>
      </c>
      <c r="G7">
        <f t="shared" ca="1" si="0"/>
        <v>0.90563999999999989</v>
      </c>
    </row>
    <row r="8" spans="1:9">
      <c r="A8">
        <v>310</v>
      </c>
      <c r="B8">
        <v>91.243899999999996</v>
      </c>
      <c r="C8">
        <v>91.0715</v>
      </c>
      <c r="D8">
        <v>91.245400000000004</v>
      </c>
      <c r="F8">
        <v>305</v>
      </c>
      <c r="G8">
        <f t="shared" ca="1" si="0"/>
        <v>0.90555949999999996</v>
      </c>
    </row>
    <row r="9" spans="1:9">
      <c r="A9">
        <v>312</v>
      </c>
      <c r="B9">
        <v>91.806299999999993</v>
      </c>
      <c r="C9">
        <v>91.561499999999995</v>
      </c>
      <c r="D9">
        <v>91.655699999999996</v>
      </c>
      <c r="F9">
        <v>306</v>
      </c>
      <c r="G9">
        <f t="shared" ca="1" si="0"/>
        <v>0.90547900000000003</v>
      </c>
    </row>
    <row r="10" spans="1:9">
      <c r="A10">
        <v>314</v>
      </c>
      <c r="B10">
        <v>92.469099999999997</v>
      </c>
      <c r="C10">
        <v>92.165400000000005</v>
      </c>
      <c r="D10">
        <v>92.186300000000003</v>
      </c>
      <c r="F10">
        <v>307</v>
      </c>
      <c r="G10">
        <f t="shared" ca="1" si="0"/>
        <v>0.90636249999999985</v>
      </c>
    </row>
    <row r="11" spans="1:9">
      <c r="A11">
        <v>316</v>
      </c>
      <c r="B11">
        <v>93.200999999999993</v>
      </c>
      <c r="C11">
        <v>92.852699999999999</v>
      </c>
      <c r="D11">
        <v>92.809100000000001</v>
      </c>
      <c r="F11">
        <v>308</v>
      </c>
      <c r="G11">
        <f t="shared" ca="1" si="0"/>
        <v>0.907246</v>
      </c>
    </row>
    <row r="12" spans="1:9">
      <c r="A12">
        <v>318</v>
      </c>
      <c r="B12">
        <v>93.971299999999999</v>
      </c>
      <c r="C12">
        <v>93.5929</v>
      </c>
      <c r="D12">
        <v>93.495199999999997</v>
      </c>
      <c r="F12">
        <v>309</v>
      </c>
      <c r="G12">
        <f t="shared" ca="1" si="0"/>
        <v>0.90898049999999997</v>
      </c>
    </row>
    <row r="13" spans="1:9">
      <c r="A13">
        <v>320</v>
      </c>
      <c r="B13">
        <v>94.750399999999999</v>
      </c>
      <c r="C13">
        <v>94.356399999999994</v>
      </c>
      <c r="D13">
        <v>94.216099999999997</v>
      </c>
      <c r="F13">
        <v>310</v>
      </c>
      <c r="G13">
        <f t="shared" ca="1" si="0"/>
        <v>0.91071500000000005</v>
      </c>
    </row>
    <row r="14" spans="1:9">
      <c r="A14">
        <v>322</v>
      </c>
      <c r="B14">
        <v>95.511099999999999</v>
      </c>
      <c r="C14">
        <v>95.115399999999994</v>
      </c>
      <c r="D14">
        <v>94.944299999999998</v>
      </c>
      <c r="F14">
        <v>311</v>
      </c>
      <c r="G14">
        <f t="shared" ca="1" si="0"/>
        <v>0.91316499999999989</v>
      </c>
    </row>
    <row r="15" spans="1:9">
      <c r="A15">
        <v>324</v>
      </c>
      <c r="B15">
        <v>96.229200000000006</v>
      </c>
      <c r="C15">
        <v>95.8446</v>
      </c>
      <c r="D15">
        <v>95.654300000000006</v>
      </c>
      <c r="F15">
        <v>312</v>
      </c>
      <c r="G15">
        <f t="shared" ca="1" si="0"/>
        <v>0.91561499999999996</v>
      </c>
    </row>
    <row r="16" spans="1:9">
      <c r="A16">
        <v>326</v>
      </c>
      <c r="B16">
        <v>96.883899999999997</v>
      </c>
      <c r="C16">
        <v>96.521799999999999</v>
      </c>
      <c r="D16">
        <v>96.323300000000003</v>
      </c>
      <c r="F16">
        <v>313</v>
      </c>
      <c r="G16">
        <f t="shared" ca="1" si="0"/>
        <v>0.91863450000000002</v>
      </c>
    </row>
    <row r="17" spans="1:7">
      <c r="A17">
        <v>328</v>
      </c>
      <c r="B17">
        <v>97.458299999999994</v>
      </c>
      <c r="C17">
        <v>97.128600000000006</v>
      </c>
      <c r="D17">
        <v>96.931799999999996</v>
      </c>
      <c r="F17">
        <v>314</v>
      </c>
      <c r="G17">
        <f t="shared" ca="1" si="0"/>
        <v>0.92165400000000008</v>
      </c>
    </row>
    <row r="18" spans="1:7">
      <c r="A18">
        <v>330</v>
      </c>
      <c r="B18">
        <v>97.939899999999994</v>
      </c>
      <c r="C18">
        <v>97.650499999999994</v>
      </c>
      <c r="D18">
        <v>97.463899999999995</v>
      </c>
      <c r="F18">
        <v>315</v>
      </c>
      <c r="G18">
        <f t="shared" ca="1" si="0"/>
        <v>0.92509050000000004</v>
      </c>
    </row>
    <row r="19" spans="1:7">
      <c r="A19">
        <v>332</v>
      </c>
      <c r="B19">
        <v>98.320300000000003</v>
      </c>
      <c r="C19">
        <v>98.076899999999995</v>
      </c>
      <c r="D19">
        <v>97.907600000000002</v>
      </c>
      <c r="F19">
        <v>316</v>
      </c>
      <c r="G19">
        <f t="shared" ca="1" si="0"/>
        <v>0.92852699999999999</v>
      </c>
    </row>
    <row r="20" spans="1:7">
      <c r="A20">
        <v>334</v>
      </c>
      <c r="B20">
        <v>98.595399999999998</v>
      </c>
      <c r="C20">
        <v>98.401700000000005</v>
      </c>
      <c r="D20">
        <v>98.254900000000006</v>
      </c>
      <c r="F20">
        <v>317</v>
      </c>
      <c r="G20">
        <f t="shared" ca="1" si="0"/>
        <v>0.93222800000000006</v>
      </c>
    </row>
    <row r="21" spans="1:7">
      <c r="A21">
        <v>336</v>
      </c>
      <c r="B21">
        <v>98.764399999999995</v>
      </c>
      <c r="C21">
        <v>98.620199999999997</v>
      </c>
      <c r="D21">
        <v>98.498599999999996</v>
      </c>
      <c r="F21">
        <v>318</v>
      </c>
      <c r="G21">
        <f t="shared" ca="1" si="0"/>
        <v>0.93592900000000001</v>
      </c>
    </row>
    <row r="22" spans="1:7">
      <c r="A22">
        <v>338</v>
      </c>
      <c r="B22">
        <v>98.8416</v>
      </c>
      <c r="C22">
        <v>98.744299999999996</v>
      </c>
      <c r="D22">
        <v>98.648499999999999</v>
      </c>
      <c r="F22">
        <v>319</v>
      </c>
      <c r="G22">
        <f t="shared" ca="1" si="0"/>
        <v>0.93974649999999993</v>
      </c>
    </row>
    <row r="23" spans="1:7">
      <c r="A23">
        <v>340</v>
      </c>
      <c r="B23">
        <v>98.838700000000003</v>
      </c>
      <c r="C23">
        <v>98.786199999999994</v>
      </c>
      <c r="D23">
        <v>98.715900000000005</v>
      </c>
      <c r="F23">
        <v>320</v>
      </c>
      <c r="G23">
        <f t="shared" ca="1" si="0"/>
        <v>0.94356399999999985</v>
      </c>
    </row>
    <row r="24" spans="1:7">
      <c r="A24">
        <v>342</v>
      </c>
      <c r="B24">
        <v>98.765500000000003</v>
      </c>
      <c r="C24">
        <v>98.754300000000001</v>
      </c>
      <c r="D24">
        <v>98.708399999999997</v>
      </c>
      <c r="F24">
        <v>321</v>
      </c>
      <c r="G24">
        <f t="shared" ca="1" si="0"/>
        <v>0.94735899999999984</v>
      </c>
    </row>
    <row r="25" spans="1:7">
      <c r="A25">
        <v>344</v>
      </c>
      <c r="B25">
        <v>98.632599999999996</v>
      </c>
      <c r="C25">
        <v>98.658600000000007</v>
      </c>
      <c r="D25">
        <v>98.634799999999998</v>
      </c>
      <c r="F25">
        <v>322</v>
      </c>
      <c r="G25">
        <f t="shared" ca="1" si="0"/>
        <v>0.95115399999999983</v>
      </c>
    </row>
    <row r="26" spans="1:7">
      <c r="A26">
        <v>346</v>
      </c>
      <c r="B26">
        <v>98.451400000000007</v>
      </c>
      <c r="C26">
        <v>98.509699999999995</v>
      </c>
      <c r="D26">
        <v>98.505200000000002</v>
      </c>
      <c r="F26">
        <v>323</v>
      </c>
      <c r="G26">
        <f t="shared" ca="1" si="0"/>
        <v>0.95479999999999987</v>
      </c>
    </row>
    <row r="27" spans="1:7">
      <c r="A27">
        <v>348</v>
      </c>
      <c r="B27">
        <v>98.232900000000001</v>
      </c>
      <c r="C27">
        <v>98.3185</v>
      </c>
      <c r="D27">
        <v>98.330100000000002</v>
      </c>
      <c r="F27">
        <v>324</v>
      </c>
      <c r="G27">
        <f t="shared" ca="1" si="0"/>
        <v>0.95844600000000002</v>
      </c>
    </row>
    <row r="28" spans="1:7">
      <c r="A28">
        <v>350</v>
      </c>
      <c r="B28">
        <v>97.988</v>
      </c>
      <c r="C28">
        <v>98.095600000000005</v>
      </c>
      <c r="D28">
        <v>98.119799999999998</v>
      </c>
      <c r="F28">
        <v>325</v>
      </c>
      <c r="G28">
        <f t="shared" ca="1" si="0"/>
        <v>0.96183200000000002</v>
      </c>
    </row>
    <row r="29" spans="1:7">
      <c r="A29">
        <v>352</v>
      </c>
      <c r="B29">
        <v>97.726799999999997</v>
      </c>
      <c r="C29">
        <v>97.851299999999995</v>
      </c>
      <c r="D29">
        <v>97.884699999999995</v>
      </c>
      <c r="F29">
        <v>326</v>
      </c>
      <c r="G29">
        <f t="shared" ca="1" si="0"/>
        <v>0.96521800000000002</v>
      </c>
    </row>
    <row r="30" spans="1:7">
      <c r="A30">
        <v>354</v>
      </c>
      <c r="B30">
        <v>97.458600000000004</v>
      </c>
      <c r="C30">
        <v>97.594800000000006</v>
      </c>
      <c r="D30">
        <v>97.634200000000007</v>
      </c>
      <c r="F30">
        <v>327</v>
      </c>
      <c r="G30">
        <f t="shared" ca="1" si="0"/>
        <v>0.968252</v>
      </c>
    </row>
    <row r="31" spans="1:7">
      <c r="A31">
        <v>356</v>
      </c>
      <c r="B31">
        <v>97.191299999999998</v>
      </c>
      <c r="C31">
        <v>97.334800000000001</v>
      </c>
      <c r="D31">
        <v>97.376999999999995</v>
      </c>
      <c r="F31">
        <v>328</v>
      </c>
      <c r="G31">
        <f t="shared" ca="1" si="0"/>
        <v>0.97128600000000009</v>
      </c>
    </row>
    <row r="32" spans="1:7">
      <c r="A32">
        <v>358</v>
      </c>
      <c r="B32">
        <v>96.932100000000005</v>
      </c>
      <c r="C32">
        <v>97.078500000000005</v>
      </c>
      <c r="D32">
        <v>97.120800000000003</v>
      </c>
      <c r="F32">
        <v>329</v>
      </c>
      <c r="G32">
        <f t="shared" ca="1" si="0"/>
        <v>0.97389550000000003</v>
      </c>
    </row>
    <row r="33" spans="1:7">
      <c r="A33">
        <v>360</v>
      </c>
      <c r="B33">
        <v>96.686700000000002</v>
      </c>
      <c r="C33">
        <v>96.8322</v>
      </c>
      <c r="D33">
        <v>96.872500000000002</v>
      </c>
      <c r="F33">
        <v>330</v>
      </c>
      <c r="G33">
        <f t="shared" ca="1" si="0"/>
        <v>0.97650499999999996</v>
      </c>
    </row>
    <row r="34" spans="1:7">
      <c r="A34">
        <v>362</v>
      </c>
      <c r="B34">
        <v>96.459900000000005</v>
      </c>
      <c r="C34">
        <v>96.601200000000006</v>
      </c>
      <c r="D34">
        <v>96.637500000000003</v>
      </c>
      <c r="F34">
        <v>331</v>
      </c>
      <c r="G34">
        <f t="shared" ca="1" si="0"/>
        <v>0.97863699999999998</v>
      </c>
    </row>
    <row r="35" spans="1:7">
      <c r="A35">
        <v>364</v>
      </c>
      <c r="B35">
        <v>96.255200000000002</v>
      </c>
      <c r="C35">
        <v>96.389499999999998</v>
      </c>
      <c r="D35">
        <v>96.420400000000001</v>
      </c>
      <c r="F35">
        <v>332</v>
      </c>
      <c r="G35">
        <f t="shared" ca="1" si="0"/>
        <v>0.980769</v>
      </c>
    </row>
    <row r="36" spans="1:7">
      <c r="A36">
        <v>366</v>
      </c>
      <c r="B36">
        <v>96.075299999999999</v>
      </c>
      <c r="C36">
        <v>96.200299999999999</v>
      </c>
      <c r="D36">
        <v>96.224800000000002</v>
      </c>
      <c r="F36">
        <v>333</v>
      </c>
      <c r="G36">
        <f t="shared" ca="1" si="0"/>
        <v>0.98239299999999996</v>
      </c>
    </row>
    <row r="37" spans="1:7">
      <c r="A37">
        <v>368</v>
      </c>
      <c r="B37">
        <v>95.921899999999994</v>
      </c>
      <c r="C37">
        <v>96.035600000000002</v>
      </c>
      <c r="D37">
        <v>96.053100000000001</v>
      </c>
      <c r="F37">
        <v>334</v>
      </c>
      <c r="G37">
        <f t="shared" ca="1" si="0"/>
        <v>0.98401700000000003</v>
      </c>
    </row>
    <row r="38" spans="1:7">
      <c r="A38">
        <v>370</v>
      </c>
      <c r="B38">
        <v>95.795900000000003</v>
      </c>
      <c r="C38">
        <v>95.896900000000002</v>
      </c>
      <c r="D38">
        <v>95.907200000000003</v>
      </c>
      <c r="F38">
        <v>335</v>
      </c>
      <c r="G38">
        <f t="shared" ca="1" si="0"/>
        <v>0.98510950000000008</v>
      </c>
    </row>
    <row r="39" spans="1:7">
      <c r="A39">
        <v>372</v>
      </c>
      <c r="B39">
        <v>95.697400000000002</v>
      </c>
      <c r="C39">
        <v>95.784599999999998</v>
      </c>
      <c r="D39">
        <v>95.787899999999993</v>
      </c>
      <c r="F39">
        <v>336</v>
      </c>
      <c r="G39">
        <f t="shared" ca="1" si="0"/>
        <v>0.98620200000000002</v>
      </c>
    </row>
    <row r="40" spans="1:7">
      <c r="A40">
        <v>374</v>
      </c>
      <c r="B40">
        <v>95.626099999999994</v>
      </c>
      <c r="C40">
        <v>95.698800000000006</v>
      </c>
      <c r="D40">
        <v>95.695499999999996</v>
      </c>
      <c r="F40">
        <v>337</v>
      </c>
      <c r="G40">
        <f t="shared" ca="1" si="0"/>
        <v>0.98682249999999994</v>
      </c>
    </row>
    <row r="41" spans="1:7">
      <c r="A41">
        <v>376</v>
      </c>
      <c r="B41">
        <v>95.5809</v>
      </c>
      <c r="C41">
        <v>95.638900000000007</v>
      </c>
      <c r="D41">
        <v>95.629599999999996</v>
      </c>
      <c r="F41">
        <v>338</v>
      </c>
      <c r="G41">
        <f t="shared" ca="1" si="0"/>
        <v>0.98744299999999996</v>
      </c>
    </row>
    <row r="42" spans="1:7">
      <c r="A42">
        <v>378</v>
      </c>
      <c r="B42">
        <v>95.560599999999994</v>
      </c>
      <c r="C42">
        <v>95.603800000000007</v>
      </c>
      <c r="D42">
        <v>95.589299999999994</v>
      </c>
      <c r="F42">
        <v>339</v>
      </c>
      <c r="G42">
        <f t="shared" ca="1" si="0"/>
        <v>0.98765249999999993</v>
      </c>
    </row>
    <row r="43" spans="1:7">
      <c r="A43">
        <v>380</v>
      </c>
      <c r="B43">
        <v>95.563599999999994</v>
      </c>
      <c r="C43">
        <v>95.591999999999999</v>
      </c>
      <c r="D43">
        <v>95.573400000000007</v>
      </c>
      <c r="F43">
        <v>340</v>
      </c>
      <c r="G43">
        <f t="shared" ca="1" si="0"/>
        <v>0.98786200000000013</v>
      </c>
    </row>
    <row r="44" spans="1:7">
      <c r="A44">
        <v>382</v>
      </c>
      <c r="B44">
        <v>95.587699999999998</v>
      </c>
      <c r="C44">
        <v>95.602199999999996</v>
      </c>
      <c r="D44">
        <v>95.580600000000004</v>
      </c>
      <c r="F44">
        <v>341</v>
      </c>
      <c r="G44">
        <f t="shared" ca="1" si="0"/>
        <v>0.98770250000000004</v>
      </c>
    </row>
    <row r="45" spans="1:7">
      <c r="A45">
        <v>384</v>
      </c>
      <c r="B45">
        <v>95.630099999999999</v>
      </c>
      <c r="C45">
        <v>95.631200000000007</v>
      </c>
      <c r="D45">
        <v>95.607699999999994</v>
      </c>
      <c r="F45">
        <v>342</v>
      </c>
      <c r="G45">
        <f t="shared" ca="1" si="0"/>
        <v>0.98754300000000006</v>
      </c>
    </row>
    <row r="46" spans="1:7">
      <c r="A46">
        <v>386</v>
      </c>
      <c r="B46">
        <v>95.688599999999994</v>
      </c>
      <c r="C46">
        <v>95.677099999999996</v>
      </c>
      <c r="D46">
        <v>95.652600000000007</v>
      </c>
      <c r="F46">
        <v>343</v>
      </c>
      <c r="G46">
        <f t="shared" ca="1" si="0"/>
        <v>0.98706450000000001</v>
      </c>
    </row>
    <row r="47" spans="1:7">
      <c r="A47">
        <v>388</v>
      </c>
      <c r="B47">
        <v>95.761300000000006</v>
      </c>
      <c r="C47">
        <v>95.737899999999996</v>
      </c>
      <c r="D47">
        <v>95.713499999999996</v>
      </c>
      <c r="F47">
        <v>344</v>
      </c>
      <c r="G47">
        <f t="shared" ca="1" si="0"/>
        <v>0.98658600000000007</v>
      </c>
    </row>
    <row r="48" spans="1:7">
      <c r="A48">
        <v>390</v>
      </c>
      <c r="B48">
        <v>95.846000000000004</v>
      </c>
      <c r="C48">
        <v>95.811499999999995</v>
      </c>
      <c r="D48">
        <v>95.788200000000003</v>
      </c>
      <c r="F48">
        <v>345</v>
      </c>
      <c r="G48">
        <f t="shared" ca="1" si="0"/>
        <v>0.98584149999999993</v>
      </c>
    </row>
    <row r="49" spans="1:7">
      <c r="A49">
        <v>392</v>
      </c>
      <c r="B49">
        <v>95.940799999999996</v>
      </c>
      <c r="C49">
        <v>95.896199999999993</v>
      </c>
      <c r="D49">
        <v>95.874799999999993</v>
      </c>
      <c r="F49">
        <v>346</v>
      </c>
      <c r="G49">
        <f t="shared" ca="1" si="0"/>
        <v>0.985097</v>
      </c>
    </row>
    <row r="50" spans="1:7">
      <c r="A50">
        <v>394</v>
      </c>
      <c r="B50">
        <v>96.043700000000001</v>
      </c>
      <c r="C50">
        <v>95.99</v>
      </c>
      <c r="D50">
        <v>95.971199999999996</v>
      </c>
      <c r="F50">
        <v>347</v>
      </c>
      <c r="G50">
        <f t="shared" ca="1" si="0"/>
        <v>0.98414099999999993</v>
      </c>
    </row>
    <row r="51" spans="1:7">
      <c r="A51">
        <v>396</v>
      </c>
      <c r="B51">
        <v>96.153000000000006</v>
      </c>
      <c r="C51">
        <v>96.091200000000001</v>
      </c>
      <c r="D51">
        <v>96.075699999999998</v>
      </c>
      <c r="F51">
        <v>348</v>
      </c>
      <c r="G51">
        <f t="shared" ca="1" si="0"/>
        <v>0.98318499999999998</v>
      </c>
    </row>
    <row r="52" spans="1:7">
      <c r="A52">
        <v>398</v>
      </c>
      <c r="B52">
        <v>96.267099999999999</v>
      </c>
      <c r="C52">
        <v>96.198099999999997</v>
      </c>
      <c r="D52">
        <v>96.186300000000003</v>
      </c>
      <c r="F52">
        <v>349</v>
      </c>
      <c r="G52">
        <f t="shared" ca="1" si="0"/>
        <v>0.98207050000000007</v>
      </c>
    </row>
    <row r="53" spans="1:7">
      <c r="A53">
        <v>400</v>
      </c>
      <c r="B53">
        <v>96.384299999999996</v>
      </c>
      <c r="C53">
        <v>96.309200000000004</v>
      </c>
      <c r="D53">
        <v>96.301500000000004</v>
      </c>
      <c r="F53">
        <v>350</v>
      </c>
      <c r="G53">
        <f t="shared" ca="1" si="0"/>
        <v>0.98095599999999994</v>
      </c>
    </row>
    <row r="54" spans="1:7">
      <c r="A54">
        <v>402</v>
      </c>
      <c r="B54">
        <v>96.503399999999999</v>
      </c>
      <c r="C54">
        <v>96.423000000000002</v>
      </c>
      <c r="D54">
        <v>96.419700000000006</v>
      </c>
      <c r="F54">
        <v>351</v>
      </c>
      <c r="G54">
        <f t="shared" ca="1" si="0"/>
        <v>0.97973449999999984</v>
      </c>
    </row>
    <row r="55" spans="1:7">
      <c r="A55">
        <v>404</v>
      </c>
      <c r="B55">
        <v>96.622900000000001</v>
      </c>
      <c r="C55">
        <v>96.538300000000007</v>
      </c>
      <c r="D55">
        <v>96.539400000000001</v>
      </c>
      <c r="F55">
        <v>352</v>
      </c>
      <c r="G55">
        <f t="shared" ca="1" si="0"/>
        <v>0.97851299999999986</v>
      </c>
    </row>
    <row r="56" spans="1:7">
      <c r="A56">
        <v>406</v>
      </c>
      <c r="B56">
        <v>96.741699999999994</v>
      </c>
      <c r="C56">
        <v>96.653800000000004</v>
      </c>
      <c r="D56">
        <v>96.659499999999994</v>
      </c>
      <c r="F56">
        <v>353</v>
      </c>
      <c r="G56">
        <f t="shared" ca="1" si="0"/>
        <v>0.97723049999999989</v>
      </c>
    </row>
    <row r="57" spans="1:7">
      <c r="A57">
        <v>408</v>
      </c>
      <c r="B57">
        <v>96.858900000000006</v>
      </c>
      <c r="C57">
        <v>96.768600000000006</v>
      </c>
      <c r="D57">
        <v>96.778599999999997</v>
      </c>
      <c r="F57">
        <v>354</v>
      </c>
      <c r="G57">
        <f t="shared" ca="1" si="0"/>
        <v>0.97594800000000004</v>
      </c>
    </row>
    <row r="58" spans="1:7">
      <c r="A58">
        <v>410</v>
      </c>
      <c r="B58">
        <v>96.973600000000005</v>
      </c>
      <c r="C58">
        <v>96.881799999999998</v>
      </c>
      <c r="D58">
        <v>96.895899999999997</v>
      </c>
      <c r="F58">
        <v>355</v>
      </c>
      <c r="G58">
        <f t="shared" ca="1" si="0"/>
        <v>0.97464799999999996</v>
      </c>
    </row>
    <row r="59" spans="1:7">
      <c r="A59">
        <v>412</v>
      </c>
      <c r="B59">
        <v>97.084999999999994</v>
      </c>
      <c r="C59">
        <v>96.992400000000004</v>
      </c>
      <c r="D59">
        <v>97.010300000000001</v>
      </c>
      <c r="F59">
        <v>356</v>
      </c>
      <c r="G59">
        <f t="shared" ca="1" si="0"/>
        <v>0.97334799999999999</v>
      </c>
    </row>
    <row r="60" spans="1:7">
      <c r="A60">
        <v>414</v>
      </c>
      <c r="B60">
        <v>97.192400000000006</v>
      </c>
      <c r="C60">
        <v>97.099800000000002</v>
      </c>
      <c r="D60">
        <v>97.121200000000002</v>
      </c>
      <c r="F60">
        <v>357</v>
      </c>
      <c r="G60">
        <f t="shared" ca="1" si="0"/>
        <v>0.97206649999999994</v>
      </c>
    </row>
    <row r="61" spans="1:7">
      <c r="A61">
        <v>416</v>
      </c>
      <c r="B61">
        <v>97.295299999999997</v>
      </c>
      <c r="C61">
        <v>97.203500000000005</v>
      </c>
      <c r="D61">
        <v>97.227800000000002</v>
      </c>
      <c r="F61">
        <v>358</v>
      </c>
      <c r="G61">
        <f t="shared" ca="1" si="0"/>
        <v>0.97078500000000001</v>
      </c>
    </row>
    <row r="62" spans="1:7">
      <c r="A62">
        <v>418</v>
      </c>
      <c r="B62">
        <v>97.393199999999993</v>
      </c>
      <c r="C62">
        <v>97.302800000000005</v>
      </c>
      <c r="D62">
        <v>97.329599999999999</v>
      </c>
      <c r="F62">
        <v>359</v>
      </c>
      <c r="G62">
        <f t="shared" ca="1" si="0"/>
        <v>0.96955350000000007</v>
      </c>
    </row>
    <row r="63" spans="1:7">
      <c r="A63">
        <v>420</v>
      </c>
      <c r="B63">
        <v>97.485699999999994</v>
      </c>
      <c r="C63">
        <v>97.397300000000001</v>
      </c>
      <c r="D63">
        <v>97.426000000000002</v>
      </c>
      <c r="F63">
        <v>360</v>
      </c>
      <c r="G63">
        <f t="shared" ca="1" si="0"/>
        <v>0.96832200000000002</v>
      </c>
    </row>
    <row r="64" spans="1:7">
      <c r="A64">
        <v>422</v>
      </c>
      <c r="B64">
        <v>97.572400000000002</v>
      </c>
      <c r="C64">
        <v>97.486599999999996</v>
      </c>
      <c r="D64">
        <v>97.516800000000003</v>
      </c>
      <c r="F64">
        <v>361</v>
      </c>
      <c r="G64">
        <f t="shared" ca="1" si="0"/>
        <v>0.967167</v>
      </c>
    </row>
    <row r="65" spans="1:7">
      <c r="A65">
        <v>424</v>
      </c>
      <c r="B65">
        <v>97.653199999999998</v>
      </c>
      <c r="C65">
        <v>97.570499999999996</v>
      </c>
      <c r="D65">
        <v>97.601500000000001</v>
      </c>
      <c r="F65">
        <v>362</v>
      </c>
      <c r="G65">
        <f t="shared" ca="1" si="0"/>
        <v>0.96601200000000009</v>
      </c>
    </row>
    <row r="66" spans="1:7">
      <c r="A66">
        <v>426</v>
      </c>
      <c r="B66">
        <v>97.727199999999996</v>
      </c>
      <c r="C66">
        <v>97.648200000000003</v>
      </c>
      <c r="D66">
        <v>97.679400000000001</v>
      </c>
      <c r="F66">
        <v>363</v>
      </c>
      <c r="G66">
        <f t="shared" ca="1" si="0"/>
        <v>0.96495350000000002</v>
      </c>
    </row>
    <row r="67" spans="1:7">
      <c r="A67">
        <v>428</v>
      </c>
      <c r="B67">
        <v>97.794499999999999</v>
      </c>
      <c r="C67">
        <v>97.719399999999993</v>
      </c>
      <c r="D67">
        <v>97.750399999999999</v>
      </c>
      <c r="F67">
        <v>364</v>
      </c>
      <c r="G67">
        <f t="shared" ca="1" si="0"/>
        <v>0.96389499999999995</v>
      </c>
    </row>
    <row r="68" spans="1:7">
      <c r="A68">
        <v>430</v>
      </c>
      <c r="B68">
        <v>97.855400000000003</v>
      </c>
      <c r="C68">
        <v>97.784599999999998</v>
      </c>
      <c r="D68">
        <v>97.814800000000005</v>
      </c>
      <c r="F68">
        <v>365</v>
      </c>
      <c r="G68">
        <f t="shared" ref="G68:G131" ca="1" si="1">FORECAST(F68,OFFSET($C$3,MATCH(F68,$A$3:$A$403,1)-1,0,2),OFFSET($A$3,MATCH(F68,$A$3:$A$403,1)-1,0,2))/100</f>
        <v>0.96294899999999994</v>
      </c>
    </row>
    <row r="69" spans="1:7">
      <c r="A69">
        <v>432</v>
      </c>
      <c r="B69">
        <v>97.91</v>
      </c>
      <c r="C69">
        <v>97.843800000000002</v>
      </c>
      <c r="D69">
        <v>97.872600000000006</v>
      </c>
      <c r="F69">
        <v>366</v>
      </c>
      <c r="G69">
        <f t="shared" ca="1" si="1"/>
        <v>0.96200300000000016</v>
      </c>
    </row>
    <row r="70" spans="1:7">
      <c r="A70">
        <v>434</v>
      </c>
      <c r="B70">
        <v>97.958200000000005</v>
      </c>
      <c r="C70">
        <v>97.896799999999999</v>
      </c>
      <c r="D70">
        <v>97.923900000000003</v>
      </c>
      <c r="F70">
        <v>367</v>
      </c>
      <c r="G70">
        <f t="shared" ca="1" si="1"/>
        <v>0.96117950000000008</v>
      </c>
    </row>
    <row r="71" spans="1:7">
      <c r="A71">
        <v>436</v>
      </c>
      <c r="B71">
        <v>98.000100000000003</v>
      </c>
      <c r="C71">
        <v>97.943799999999996</v>
      </c>
      <c r="D71">
        <v>97.968699999999998</v>
      </c>
      <c r="F71">
        <v>368</v>
      </c>
      <c r="G71">
        <f t="shared" ca="1" si="1"/>
        <v>0.96035599999999999</v>
      </c>
    </row>
    <row r="72" spans="1:7">
      <c r="A72">
        <v>438</v>
      </c>
      <c r="B72">
        <v>98.035799999999995</v>
      </c>
      <c r="C72">
        <v>97.984700000000004</v>
      </c>
      <c r="D72">
        <v>98.007099999999994</v>
      </c>
      <c r="F72">
        <v>369</v>
      </c>
      <c r="G72">
        <f t="shared" ca="1" si="1"/>
        <v>0.95966249999999997</v>
      </c>
    </row>
    <row r="73" spans="1:7">
      <c r="A73">
        <v>440</v>
      </c>
      <c r="B73">
        <v>98.065399999999997</v>
      </c>
      <c r="C73">
        <v>98.0197</v>
      </c>
      <c r="D73">
        <v>98.039199999999994</v>
      </c>
      <c r="F73">
        <v>370</v>
      </c>
      <c r="G73">
        <f t="shared" ca="1" si="1"/>
        <v>0.95896900000000007</v>
      </c>
    </row>
    <row r="74" spans="1:7">
      <c r="A74">
        <v>442</v>
      </c>
      <c r="B74">
        <v>98.089100000000002</v>
      </c>
      <c r="C74">
        <v>98.0488</v>
      </c>
      <c r="D74">
        <v>98.065100000000001</v>
      </c>
      <c r="F74">
        <v>371</v>
      </c>
      <c r="G74">
        <f t="shared" ca="1" si="1"/>
        <v>0.95840749999999997</v>
      </c>
    </row>
    <row r="75" spans="1:7">
      <c r="A75">
        <v>444</v>
      </c>
      <c r="B75">
        <v>98.106999999999999</v>
      </c>
      <c r="C75">
        <v>98.072199999999995</v>
      </c>
      <c r="D75">
        <v>98.085099999999997</v>
      </c>
      <c r="F75">
        <v>372</v>
      </c>
      <c r="G75">
        <f t="shared" ca="1" si="1"/>
        <v>0.95784600000000009</v>
      </c>
    </row>
    <row r="76" spans="1:7">
      <c r="A76">
        <v>446</v>
      </c>
      <c r="B76">
        <v>98.119200000000006</v>
      </c>
      <c r="C76">
        <v>98.09</v>
      </c>
      <c r="D76">
        <v>98.099299999999999</v>
      </c>
      <c r="F76">
        <v>373</v>
      </c>
      <c r="G76">
        <f t="shared" ca="1" si="1"/>
        <v>0.95741700000000007</v>
      </c>
    </row>
    <row r="77" spans="1:7">
      <c r="A77">
        <v>448</v>
      </c>
      <c r="B77">
        <v>98.126099999999994</v>
      </c>
      <c r="C77">
        <v>98.1023</v>
      </c>
      <c r="D77">
        <v>98.107900000000001</v>
      </c>
      <c r="F77">
        <v>374</v>
      </c>
      <c r="G77">
        <f t="shared" ca="1" si="1"/>
        <v>0.95698800000000006</v>
      </c>
    </row>
    <row r="78" spans="1:7">
      <c r="A78">
        <v>450</v>
      </c>
      <c r="B78">
        <v>98.127600000000001</v>
      </c>
      <c r="C78">
        <v>98.109300000000005</v>
      </c>
      <c r="D78">
        <v>98.111199999999997</v>
      </c>
      <c r="F78">
        <v>375</v>
      </c>
      <c r="G78">
        <f t="shared" ca="1" si="1"/>
        <v>0.95668850000000005</v>
      </c>
    </row>
    <row r="79" spans="1:7">
      <c r="A79">
        <v>452</v>
      </c>
      <c r="B79">
        <v>98.124200000000002</v>
      </c>
      <c r="C79">
        <v>98.111099999999993</v>
      </c>
      <c r="D79">
        <v>98.109300000000005</v>
      </c>
      <c r="F79">
        <v>376</v>
      </c>
      <c r="G79">
        <f t="shared" ca="1" si="1"/>
        <v>0.95638900000000004</v>
      </c>
    </row>
    <row r="80" spans="1:7">
      <c r="A80">
        <v>454</v>
      </c>
      <c r="B80">
        <v>98.115899999999996</v>
      </c>
      <c r="C80">
        <v>98.108099999999993</v>
      </c>
      <c r="D80">
        <v>98.102500000000006</v>
      </c>
      <c r="F80">
        <v>377</v>
      </c>
      <c r="G80">
        <f t="shared" ca="1" si="1"/>
        <v>0.95621350000000005</v>
      </c>
    </row>
    <row r="81" spans="1:7">
      <c r="A81">
        <v>456</v>
      </c>
      <c r="B81">
        <v>98.102999999999994</v>
      </c>
      <c r="C81">
        <v>98.100300000000004</v>
      </c>
      <c r="D81">
        <v>98.091099999999997</v>
      </c>
      <c r="F81">
        <v>378</v>
      </c>
      <c r="G81">
        <f t="shared" ca="1" si="1"/>
        <v>0.95603800000000017</v>
      </c>
    </row>
    <row r="82" spans="1:7">
      <c r="A82">
        <v>458</v>
      </c>
      <c r="B82">
        <v>98.085800000000006</v>
      </c>
      <c r="C82">
        <v>98.087999999999994</v>
      </c>
      <c r="D82">
        <v>98.075199999999995</v>
      </c>
      <c r="F82">
        <v>379</v>
      </c>
      <c r="G82">
        <f t="shared" ca="1" si="1"/>
        <v>0.95597900000000013</v>
      </c>
    </row>
    <row r="83" spans="1:7">
      <c r="A83">
        <v>460</v>
      </c>
      <c r="B83">
        <v>98.064400000000006</v>
      </c>
      <c r="C83">
        <v>98.071299999999994</v>
      </c>
      <c r="D83">
        <v>98.055199999999999</v>
      </c>
      <c r="F83">
        <v>380</v>
      </c>
      <c r="G83">
        <f t="shared" ca="1" si="1"/>
        <v>0.95591999999999999</v>
      </c>
    </row>
    <row r="84" spans="1:7">
      <c r="A84">
        <v>462</v>
      </c>
      <c r="B84">
        <v>98.039199999999994</v>
      </c>
      <c r="C84">
        <v>98.050600000000003</v>
      </c>
      <c r="D84">
        <v>98.031199999999998</v>
      </c>
      <c r="F84">
        <v>381</v>
      </c>
      <c r="G84">
        <f t="shared" ca="1" si="1"/>
        <v>0.95597100000000002</v>
      </c>
    </row>
    <row r="85" spans="1:7">
      <c r="A85">
        <v>464</v>
      </c>
      <c r="B85">
        <v>98.010300000000001</v>
      </c>
      <c r="C85">
        <v>98.025999999999996</v>
      </c>
      <c r="D85">
        <v>98.003600000000006</v>
      </c>
      <c r="F85">
        <v>382</v>
      </c>
      <c r="G85">
        <f t="shared" ca="1" si="1"/>
        <v>0.95602199999999993</v>
      </c>
    </row>
    <row r="86" spans="1:7">
      <c r="A86">
        <v>466</v>
      </c>
      <c r="B86">
        <v>97.977999999999994</v>
      </c>
      <c r="C86">
        <v>97.997799999999998</v>
      </c>
      <c r="D86">
        <v>97.9726</v>
      </c>
      <c r="F86">
        <v>383</v>
      </c>
      <c r="G86">
        <f t="shared" ca="1" si="1"/>
        <v>0.9561670000000001</v>
      </c>
    </row>
    <row r="87" spans="1:7">
      <c r="A87">
        <v>468</v>
      </c>
      <c r="B87">
        <v>97.942599999999999</v>
      </c>
      <c r="C87">
        <v>97.966200000000001</v>
      </c>
      <c r="D87">
        <v>97.938400000000001</v>
      </c>
      <c r="F87">
        <v>384</v>
      </c>
      <c r="G87">
        <f t="shared" ca="1" si="1"/>
        <v>0.95631200000000005</v>
      </c>
    </row>
    <row r="88" spans="1:7">
      <c r="A88">
        <v>470</v>
      </c>
      <c r="B88">
        <v>97.904300000000006</v>
      </c>
      <c r="C88">
        <v>97.9315</v>
      </c>
      <c r="D88">
        <v>97.901399999999995</v>
      </c>
      <c r="F88">
        <v>385</v>
      </c>
      <c r="G88">
        <f t="shared" ca="1" si="1"/>
        <v>0.95654150000000004</v>
      </c>
    </row>
    <row r="89" spans="1:7">
      <c r="A89">
        <v>472</v>
      </c>
      <c r="B89">
        <v>97.864599999999996</v>
      </c>
      <c r="C89">
        <v>97.894999999999996</v>
      </c>
      <c r="D89">
        <v>97.862799999999993</v>
      </c>
      <c r="F89">
        <v>386</v>
      </c>
      <c r="G89">
        <f t="shared" ca="1" si="1"/>
        <v>0.95677099999999993</v>
      </c>
    </row>
    <row r="90" spans="1:7">
      <c r="A90">
        <v>474</v>
      </c>
      <c r="B90">
        <v>97.822800000000001</v>
      </c>
      <c r="C90">
        <v>97.856200000000001</v>
      </c>
      <c r="D90">
        <v>97.822100000000006</v>
      </c>
      <c r="F90">
        <v>387</v>
      </c>
      <c r="G90">
        <f t="shared" ca="1" si="1"/>
        <v>0.95707500000000001</v>
      </c>
    </row>
    <row r="91" spans="1:7">
      <c r="A91">
        <v>476</v>
      </c>
      <c r="B91">
        <v>97.779300000000006</v>
      </c>
      <c r="C91">
        <v>97.815299999999993</v>
      </c>
      <c r="D91">
        <v>97.779700000000005</v>
      </c>
      <c r="F91">
        <v>388</v>
      </c>
      <c r="G91">
        <f t="shared" ca="1" si="1"/>
        <v>0.95737899999999998</v>
      </c>
    </row>
    <row r="92" spans="1:7">
      <c r="A92">
        <v>478</v>
      </c>
      <c r="B92">
        <v>97.734200000000001</v>
      </c>
      <c r="C92">
        <v>97.7727</v>
      </c>
      <c r="D92">
        <v>97.735799999999998</v>
      </c>
      <c r="F92">
        <v>389</v>
      </c>
      <c r="G92">
        <f t="shared" ca="1" si="1"/>
        <v>0.9577469999999999</v>
      </c>
    </row>
    <row r="93" spans="1:7">
      <c r="A93">
        <v>480</v>
      </c>
      <c r="B93">
        <v>97.687899999999999</v>
      </c>
      <c r="C93">
        <v>97.728499999999997</v>
      </c>
      <c r="D93">
        <v>97.690600000000003</v>
      </c>
      <c r="F93">
        <v>390</v>
      </c>
      <c r="G93">
        <f t="shared" ca="1" si="1"/>
        <v>0.95811499999999994</v>
      </c>
    </row>
    <row r="94" spans="1:7">
      <c r="A94">
        <v>482</v>
      </c>
      <c r="B94">
        <v>97.640600000000006</v>
      </c>
      <c r="C94">
        <v>97.683000000000007</v>
      </c>
      <c r="D94">
        <v>97.644400000000005</v>
      </c>
      <c r="F94">
        <v>391</v>
      </c>
      <c r="G94">
        <f t="shared" ca="1" si="1"/>
        <v>0.95853849999999996</v>
      </c>
    </row>
    <row r="95" spans="1:7">
      <c r="A95">
        <v>484</v>
      </c>
      <c r="B95">
        <v>97.592500000000001</v>
      </c>
      <c r="C95">
        <v>97.636399999999995</v>
      </c>
      <c r="D95">
        <v>97.597399999999993</v>
      </c>
      <c r="F95">
        <v>392</v>
      </c>
      <c r="G95">
        <f t="shared" ca="1" si="1"/>
        <v>0.95896199999999998</v>
      </c>
    </row>
    <row r="96" spans="1:7">
      <c r="A96">
        <v>486</v>
      </c>
      <c r="B96">
        <v>97.543899999999994</v>
      </c>
      <c r="C96">
        <v>97.589100000000002</v>
      </c>
      <c r="D96">
        <v>97.549899999999994</v>
      </c>
      <c r="F96">
        <v>393</v>
      </c>
      <c r="G96">
        <f t="shared" ca="1" si="1"/>
        <v>0.95943099999999992</v>
      </c>
    </row>
    <row r="97" spans="1:7">
      <c r="A97">
        <v>488</v>
      </c>
      <c r="B97">
        <v>97.495099999999994</v>
      </c>
      <c r="C97">
        <v>97.541300000000007</v>
      </c>
      <c r="D97">
        <v>97.502099999999999</v>
      </c>
      <c r="F97">
        <v>394</v>
      </c>
      <c r="G97">
        <f t="shared" ca="1" si="1"/>
        <v>0.95989999999999998</v>
      </c>
    </row>
    <row r="98" spans="1:7">
      <c r="A98">
        <v>490</v>
      </c>
      <c r="B98">
        <v>97.446200000000005</v>
      </c>
      <c r="C98">
        <v>97.493099999999998</v>
      </c>
      <c r="D98">
        <v>97.454300000000003</v>
      </c>
      <c r="F98">
        <v>395</v>
      </c>
      <c r="G98">
        <f t="shared" ca="1" si="1"/>
        <v>0.96040599999999998</v>
      </c>
    </row>
    <row r="99" spans="1:7">
      <c r="A99">
        <v>492</v>
      </c>
      <c r="B99">
        <v>97.397499999999994</v>
      </c>
      <c r="C99">
        <v>97.444800000000001</v>
      </c>
      <c r="D99">
        <v>97.406599999999997</v>
      </c>
      <c r="F99">
        <v>396</v>
      </c>
      <c r="G99">
        <f t="shared" ca="1" si="1"/>
        <v>0.96091199999999999</v>
      </c>
    </row>
    <row r="100" spans="1:7">
      <c r="A100">
        <v>494</v>
      </c>
      <c r="B100">
        <v>97.349100000000007</v>
      </c>
      <c r="C100">
        <v>97.396699999999996</v>
      </c>
      <c r="D100">
        <v>97.359300000000005</v>
      </c>
      <c r="F100">
        <v>397</v>
      </c>
      <c r="G100">
        <f t="shared" ca="1" si="1"/>
        <v>0.96144649999999998</v>
      </c>
    </row>
    <row r="101" spans="1:7">
      <c r="A101">
        <v>496</v>
      </c>
      <c r="B101">
        <v>97.301400000000001</v>
      </c>
      <c r="C101">
        <v>97.348799999999997</v>
      </c>
      <c r="D101">
        <v>97.312399999999997</v>
      </c>
      <c r="F101">
        <v>398</v>
      </c>
      <c r="G101">
        <f t="shared" ca="1" si="1"/>
        <v>0.96198099999999998</v>
      </c>
    </row>
    <row r="102" spans="1:7">
      <c r="A102">
        <v>498</v>
      </c>
      <c r="B102">
        <v>97.254400000000004</v>
      </c>
      <c r="C102">
        <v>97.301500000000004</v>
      </c>
      <c r="D102">
        <v>97.266300000000001</v>
      </c>
      <c r="F102">
        <v>399</v>
      </c>
      <c r="G102">
        <f t="shared" ca="1" si="1"/>
        <v>0.96253649999999991</v>
      </c>
    </row>
    <row r="103" spans="1:7">
      <c r="A103">
        <v>500</v>
      </c>
      <c r="B103">
        <v>97.208299999999994</v>
      </c>
      <c r="C103">
        <v>97.254999999999995</v>
      </c>
      <c r="D103">
        <v>97.221100000000007</v>
      </c>
      <c r="F103">
        <v>400</v>
      </c>
      <c r="G103">
        <f t="shared" ca="1" si="1"/>
        <v>0.96309200000000006</v>
      </c>
    </row>
    <row r="104" spans="1:7">
      <c r="A104">
        <v>502</v>
      </c>
      <c r="B104">
        <v>97.163399999999996</v>
      </c>
      <c r="C104">
        <v>97.209299999999999</v>
      </c>
      <c r="D104">
        <v>97.177000000000007</v>
      </c>
      <c r="F104">
        <v>401</v>
      </c>
      <c r="G104">
        <f t="shared" ca="1" si="1"/>
        <v>0.96366099999999999</v>
      </c>
    </row>
    <row r="105" spans="1:7">
      <c r="A105">
        <v>504</v>
      </c>
      <c r="B105">
        <v>97.119699999999995</v>
      </c>
      <c r="C105">
        <v>97.164599999999993</v>
      </c>
      <c r="D105">
        <v>97.134</v>
      </c>
      <c r="F105">
        <v>402</v>
      </c>
      <c r="G105">
        <f t="shared" ca="1" si="1"/>
        <v>0.96422999999999992</v>
      </c>
    </row>
    <row r="106" spans="1:7">
      <c r="A106">
        <v>506</v>
      </c>
      <c r="B106">
        <v>97.077500000000001</v>
      </c>
      <c r="C106">
        <v>97.121300000000005</v>
      </c>
      <c r="D106">
        <v>97.092399999999998</v>
      </c>
      <c r="F106">
        <v>403</v>
      </c>
      <c r="G106">
        <f t="shared" ca="1" si="1"/>
        <v>0.96480650000000001</v>
      </c>
    </row>
    <row r="107" spans="1:7">
      <c r="A107">
        <v>508</v>
      </c>
      <c r="B107">
        <v>97.036799999999999</v>
      </c>
      <c r="C107">
        <v>97.0792</v>
      </c>
      <c r="D107">
        <v>97.052300000000002</v>
      </c>
      <c r="F107">
        <v>404</v>
      </c>
      <c r="G107">
        <f t="shared" ca="1" si="1"/>
        <v>0.9653830000000001</v>
      </c>
    </row>
    <row r="108" spans="1:7">
      <c r="A108">
        <v>510</v>
      </c>
      <c r="B108">
        <v>96.997699999999995</v>
      </c>
      <c r="C108">
        <v>97.038700000000006</v>
      </c>
      <c r="D108">
        <v>97.013800000000003</v>
      </c>
      <c r="F108">
        <v>405</v>
      </c>
      <c r="G108">
        <f t="shared" ca="1" si="1"/>
        <v>0.9659605</v>
      </c>
    </row>
    <row r="109" spans="1:7">
      <c r="A109">
        <v>512</v>
      </c>
      <c r="B109">
        <v>96.960599999999999</v>
      </c>
      <c r="C109">
        <v>96.999899999999997</v>
      </c>
      <c r="D109">
        <v>96.977000000000004</v>
      </c>
      <c r="F109">
        <v>406</v>
      </c>
      <c r="G109">
        <f t="shared" ca="1" si="1"/>
        <v>0.96653800000000001</v>
      </c>
    </row>
    <row r="110" spans="1:7">
      <c r="A110">
        <v>514</v>
      </c>
      <c r="B110">
        <v>96.925299999999993</v>
      </c>
      <c r="C110">
        <v>96.962800000000001</v>
      </c>
      <c r="D110">
        <v>96.941999999999993</v>
      </c>
      <c r="F110">
        <v>407</v>
      </c>
      <c r="G110">
        <f t="shared" ca="1" si="1"/>
        <v>0.96711200000000008</v>
      </c>
    </row>
    <row r="111" spans="1:7">
      <c r="A111">
        <v>516</v>
      </c>
      <c r="B111">
        <v>96.891999999999996</v>
      </c>
      <c r="C111">
        <v>96.927499999999995</v>
      </c>
      <c r="D111">
        <v>96.909000000000006</v>
      </c>
      <c r="F111">
        <v>408</v>
      </c>
      <c r="G111">
        <f t="shared" ca="1" si="1"/>
        <v>0.96768599999999994</v>
      </c>
    </row>
    <row r="112" spans="1:7">
      <c r="A112">
        <v>518</v>
      </c>
      <c r="B112">
        <v>96.860799999999998</v>
      </c>
      <c r="C112">
        <v>96.894300000000001</v>
      </c>
      <c r="D112">
        <v>96.878</v>
      </c>
      <c r="F112">
        <v>409</v>
      </c>
      <c r="G112">
        <f t="shared" ca="1" si="1"/>
        <v>0.968252</v>
      </c>
    </row>
    <row r="113" spans="1:7">
      <c r="A113">
        <v>520</v>
      </c>
      <c r="B113">
        <v>96.831699999999998</v>
      </c>
      <c r="C113">
        <v>96.863100000000003</v>
      </c>
      <c r="D113">
        <v>96.849000000000004</v>
      </c>
      <c r="F113">
        <v>410</v>
      </c>
      <c r="G113">
        <f t="shared" ca="1" si="1"/>
        <v>0.96881799999999996</v>
      </c>
    </row>
    <row r="114" spans="1:7">
      <c r="A114">
        <v>522</v>
      </c>
      <c r="B114">
        <v>96.8048</v>
      </c>
      <c r="C114">
        <v>96.8339</v>
      </c>
      <c r="D114">
        <v>96.822000000000003</v>
      </c>
      <c r="F114">
        <v>411</v>
      </c>
      <c r="G114">
        <f t="shared" ca="1" si="1"/>
        <v>0.96937099999999998</v>
      </c>
    </row>
    <row r="115" spans="1:7">
      <c r="A115">
        <v>524</v>
      </c>
      <c r="B115">
        <v>96.780100000000004</v>
      </c>
      <c r="C115">
        <v>96.806799999999996</v>
      </c>
      <c r="D115">
        <v>96.797200000000004</v>
      </c>
      <c r="F115">
        <v>412</v>
      </c>
      <c r="G115">
        <f t="shared" ca="1" si="1"/>
        <v>0.96992400000000001</v>
      </c>
    </row>
    <row r="116" spans="1:7">
      <c r="A116">
        <v>526</v>
      </c>
      <c r="B116">
        <v>96.7577</v>
      </c>
      <c r="C116">
        <v>96.781999999999996</v>
      </c>
      <c r="D116">
        <v>96.774500000000003</v>
      </c>
      <c r="F116">
        <v>413</v>
      </c>
      <c r="G116">
        <f t="shared" ca="1" si="1"/>
        <v>0.97046099999999991</v>
      </c>
    </row>
    <row r="117" spans="1:7">
      <c r="A117">
        <v>528</v>
      </c>
      <c r="B117">
        <v>96.7376</v>
      </c>
      <c r="C117">
        <v>96.759399999999999</v>
      </c>
      <c r="D117">
        <v>96.754099999999994</v>
      </c>
      <c r="F117">
        <v>414</v>
      </c>
      <c r="G117">
        <f t="shared" ca="1" si="1"/>
        <v>0.97099800000000003</v>
      </c>
    </row>
    <row r="118" spans="1:7">
      <c r="A118">
        <v>530</v>
      </c>
      <c r="B118">
        <v>96.719800000000006</v>
      </c>
      <c r="C118">
        <v>96.739099999999993</v>
      </c>
      <c r="D118">
        <v>96.735900000000001</v>
      </c>
      <c r="F118">
        <v>415</v>
      </c>
      <c r="G118">
        <f t="shared" ca="1" si="1"/>
        <v>0.97151650000000001</v>
      </c>
    </row>
    <row r="119" spans="1:7">
      <c r="A119">
        <v>532</v>
      </c>
      <c r="B119">
        <v>96.704400000000007</v>
      </c>
      <c r="C119">
        <v>96.721100000000007</v>
      </c>
      <c r="D119">
        <v>96.719899999999996</v>
      </c>
      <c r="F119">
        <v>416</v>
      </c>
      <c r="G119">
        <f t="shared" ca="1" si="1"/>
        <v>0.97203500000000009</v>
      </c>
    </row>
    <row r="120" spans="1:7">
      <c r="A120">
        <v>534</v>
      </c>
      <c r="B120">
        <v>96.691299999999998</v>
      </c>
      <c r="C120">
        <v>96.705399999999997</v>
      </c>
      <c r="D120">
        <v>96.706199999999995</v>
      </c>
      <c r="F120">
        <v>417</v>
      </c>
      <c r="G120">
        <f t="shared" ca="1" si="1"/>
        <v>0.9725315000000001</v>
      </c>
    </row>
    <row r="121" spans="1:7">
      <c r="A121">
        <v>536</v>
      </c>
      <c r="B121">
        <v>96.680599999999998</v>
      </c>
      <c r="C121">
        <v>96.691999999999993</v>
      </c>
      <c r="D121">
        <v>96.694800000000001</v>
      </c>
      <c r="F121">
        <v>418</v>
      </c>
      <c r="G121">
        <f t="shared" ca="1" si="1"/>
        <v>0.973028</v>
      </c>
    </row>
    <row r="122" spans="1:7">
      <c r="A122">
        <v>538</v>
      </c>
      <c r="B122">
        <v>96.672300000000007</v>
      </c>
      <c r="C122">
        <v>96.681100000000001</v>
      </c>
      <c r="D122">
        <v>96.685599999999994</v>
      </c>
      <c r="F122">
        <v>419</v>
      </c>
      <c r="G122">
        <f t="shared" ca="1" si="1"/>
        <v>0.9735005000000001</v>
      </c>
    </row>
    <row r="123" spans="1:7">
      <c r="A123">
        <v>540</v>
      </c>
      <c r="B123">
        <v>96.666300000000007</v>
      </c>
      <c r="C123">
        <v>96.672399999999996</v>
      </c>
      <c r="D123">
        <v>96.678700000000006</v>
      </c>
      <c r="F123">
        <v>420</v>
      </c>
      <c r="G123">
        <f t="shared" ca="1" si="1"/>
        <v>0.97397299999999998</v>
      </c>
    </row>
    <row r="124" spans="1:7">
      <c r="A124">
        <v>542</v>
      </c>
      <c r="B124">
        <v>96.662700000000001</v>
      </c>
      <c r="C124">
        <v>96.6661</v>
      </c>
      <c r="D124">
        <v>96.674099999999996</v>
      </c>
      <c r="F124">
        <v>421</v>
      </c>
      <c r="G124">
        <f t="shared" ca="1" si="1"/>
        <v>0.97441949999999988</v>
      </c>
    </row>
    <row r="125" spans="1:7">
      <c r="A125">
        <v>544</v>
      </c>
      <c r="B125">
        <v>96.661299999999997</v>
      </c>
      <c r="C125">
        <v>96.662099999999995</v>
      </c>
      <c r="D125">
        <v>96.671700000000001</v>
      </c>
      <c r="F125">
        <v>422</v>
      </c>
      <c r="G125">
        <f t="shared" ca="1" si="1"/>
        <v>0.97486600000000001</v>
      </c>
    </row>
    <row r="126" spans="1:7">
      <c r="A126">
        <v>546</v>
      </c>
      <c r="B126">
        <v>96.662199999999999</v>
      </c>
      <c r="C126">
        <v>96.660399999999996</v>
      </c>
      <c r="D126">
        <v>96.671400000000006</v>
      </c>
      <c r="F126">
        <v>423</v>
      </c>
      <c r="G126">
        <f t="shared" ca="1" si="1"/>
        <v>0.97528549999999992</v>
      </c>
    </row>
    <row r="127" spans="1:7">
      <c r="A127">
        <v>548</v>
      </c>
      <c r="B127">
        <v>96.665400000000005</v>
      </c>
      <c r="C127">
        <v>96.661000000000001</v>
      </c>
      <c r="D127">
        <v>96.673299999999998</v>
      </c>
      <c r="F127">
        <v>424</v>
      </c>
      <c r="G127">
        <f t="shared" ca="1" si="1"/>
        <v>0.97570500000000004</v>
      </c>
    </row>
    <row r="128" spans="1:7">
      <c r="A128">
        <v>550</v>
      </c>
      <c r="B128">
        <v>96.670699999999997</v>
      </c>
      <c r="C128">
        <v>96.663799999999995</v>
      </c>
      <c r="D128">
        <v>96.677400000000006</v>
      </c>
      <c r="F128">
        <v>425</v>
      </c>
      <c r="G128">
        <f t="shared" ca="1" si="1"/>
        <v>0.97609350000000006</v>
      </c>
    </row>
    <row r="129" spans="1:7">
      <c r="A129">
        <v>552</v>
      </c>
      <c r="B129">
        <v>96.678200000000004</v>
      </c>
      <c r="C129">
        <v>96.668800000000005</v>
      </c>
      <c r="D129">
        <v>96.683499999999995</v>
      </c>
      <c r="F129">
        <v>426</v>
      </c>
      <c r="G129">
        <f t="shared" ca="1" si="1"/>
        <v>0.97648199999999985</v>
      </c>
    </row>
    <row r="130" spans="1:7">
      <c r="A130">
        <v>554</v>
      </c>
      <c r="B130">
        <v>96.687799999999996</v>
      </c>
      <c r="C130">
        <v>96.675899999999999</v>
      </c>
      <c r="D130">
        <v>96.691599999999994</v>
      </c>
      <c r="F130">
        <v>427</v>
      </c>
      <c r="G130">
        <f t="shared" ca="1" si="1"/>
        <v>0.97683799999999987</v>
      </c>
    </row>
    <row r="131" spans="1:7">
      <c r="A131">
        <v>556</v>
      </c>
      <c r="B131">
        <v>96.699399999999997</v>
      </c>
      <c r="C131">
        <v>96.685100000000006</v>
      </c>
      <c r="D131">
        <v>96.701700000000002</v>
      </c>
      <c r="F131">
        <v>428</v>
      </c>
      <c r="G131">
        <f t="shared" ca="1" si="1"/>
        <v>0.9771939999999999</v>
      </c>
    </row>
    <row r="132" spans="1:7">
      <c r="A132">
        <v>558</v>
      </c>
      <c r="B132">
        <v>96.712900000000005</v>
      </c>
      <c r="C132">
        <v>96.696299999999994</v>
      </c>
      <c r="D132">
        <v>96.713800000000006</v>
      </c>
      <c r="F132">
        <v>429</v>
      </c>
      <c r="G132">
        <f t="shared" ref="G132:G195" ca="1" si="2">FORECAST(F132,OFFSET($C$3,MATCH(F132,$A$3:$A$403,1)-1,0,2),OFFSET($A$3,MATCH(F132,$A$3:$A$403,1)-1,0,2))/100</f>
        <v>0.97751999999999994</v>
      </c>
    </row>
    <row r="133" spans="1:7">
      <c r="A133">
        <v>560</v>
      </c>
      <c r="B133">
        <v>96.728399999999993</v>
      </c>
      <c r="C133">
        <v>96.709500000000006</v>
      </c>
      <c r="D133">
        <v>96.727599999999995</v>
      </c>
      <c r="F133">
        <v>430</v>
      </c>
      <c r="G133">
        <f t="shared" ca="1" si="2"/>
        <v>0.97784599999999999</v>
      </c>
    </row>
    <row r="134" spans="1:7">
      <c r="A134">
        <v>562</v>
      </c>
      <c r="B134">
        <v>96.745800000000003</v>
      </c>
      <c r="C134">
        <v>96.724699999999999</v>
      </c>
      <c r="D134">
        <v>96.743499999999997</v>
      </c>
      <c r="F134">
        <v>431</v>
      </c>
      <c r="G134">
        <f t="shared" ca="1" si="2"/>
        <v>0.97814199999999996</v>
      </c>
    </row>
    <row r="135" spans="1:7">
      <c r="A135">
        <v>564</v>
      </c>
      <c r="B135">
        <v>96.765000000000001</v>
      </c>
      <c r="C135">
        <v>96.741799999999998</v>
      </c>
      <c r="D135">
        <v>96.761099999999999</v>
      </c>
      <c r="F135">
        <v>432</v>
      </c>
      <c r="G135">
        <f t="shared" ca="1" si="2"/>
        <v>0.97843800000000003</v>
      </c>
    </row>
    <row r="136" spans="1:7">
      <c r="A136">
        <v>566</v>
      </c>
      <c r="B136">
        <v>96.785899999999998</v>
      </c>
      <c r="C136">
        <v>96.7607</v>
      </c>
      <c r="D136">
        <v>96.780299999999997</v>
      </c>
      <c r="F136">
        <v>433</v>
      </c>
      <c r="G136">
        <f t="shared" ca="1" si="2"/>
        <v>0.97870299999999999</v>
      </c>
    </row>
    <row r="137" spans="1:7">
      <c r="A137">
        <v>568</v>
      </c>
      <c r="B137">
        <v>96.808400000000006</v>
      </c>
      <c r="C137">
        <v>96.781199999999998</v>
      </c>
      <c r="D137">
        <v>96.801100000000005</v>
      </c>
      <c r="F137">
        <v>434</v>
      </c>
      <c r="G137">
        <f t="shared" ca="1" si="2"/>
        <v>0.97896799999999995</v>
      </c>
    </row>
    <row r="138" spans="1:7">
      <c r="A138">
        <v>570</v>
      </c>
      <c r="B138">
        <v>96.832300000000004</v>
      </c>
      <c r="C138">
        <v>96.803299999999993</v>
      </c>
      <c r="D138">
        <v>96.823300000000003</v>
      </c>
      <c r="F138">
        <v>435</v>
      </c>
      <c r="G138">
        <f t="shared" ca="1" si="2"/>
        <v>0.97920299999999993</v>
      </c>
    </row>
    <row r="139" spans="1:7">
      <c r="A139">
        <v>572</v>
      </c>
      <c r="B139">
        <v>96.857600000000005</v>
      </c>
      <c r="C139">
        <v>96.826899999999995</v>
      </c>
      <c r="D139">
        <v>96.846999999999994</v>
      </c>
      <c r="F139">
        <v>436</v>
      </c>
      <c r="G139">
        <f t="shared" ca="1" si="2"/>
        <v>0.97943799999999981</v>
      </c>
    </row>
    <row r="140" spans="1:7">
      <c r="A140">
        <v>574</v>
      </c>
      <c r="B140">
        <v>96.884299999999996</v>
      </c>
      <c r="C140">
        <v>96.851900000000001</v>
      </c>
      <c r="D140">
        <v>96.872</v>
      </c>
      <c r="F140">
        <v>437</v>
      </c>
      <c r="G140">
        <f t="shared" ca="1" si="2"/>
        <v>0.97964249999999997</v>
      </c>
    </row>
    <row r="141" spans="1:7">
      <c r="A141">
        <v>576</v>
      </c>
      <c r="B141">
        <v>96.912099999999995</v>
      </c>
      <c r="C141">
        <v>96.878200000000007</v>
      </c>
      <c r="D141">
        <v>96.898099999999999</v>
      </c>
      <c r="F141">
        <v>438</v>
      </c>
      <c r="G141">
        <f t="shared" ca="1" si="2"/>
        <v>0.97984700000000002</v>
      </c>
    </row>
    <row r="142" spans="1:7">
      <c r="A142">
        <v>578</v>
      </c>
      <c r="B142">
        <v>96.941100000000006</v>
      </c>
      <c r="C142">
        <v>96.905699999999996</v>
      </c>
      <c r="D142">
        <v>96.9255</v>
      </c>
      <c r="F142">
        <v>439</v>
      </c>
      <c r="G142">
        <f t="shared" ca="1" si="2"/>
        <v>0.98002200000000006</v>
      </c>
    </row>
    <row r="143" spans="1:7">
      <c r="A143">
        <v>580</v>
      </c>
      <c r="B143">
        <v>96.971100000000007</v>
      </c>
      <c r="C143">
        <v>96.934299999999993</v>
      </c>
      <c r="D143">
        <v>96.953800000000001</v>
      </c>
      <c r="F143">
        <v>440</v>
      </c>
      <c r="G143">
        <f t="shared" ca="1" si="2"/>
        <v>0.98019699999999998</v>
      </c>
    </row>
    <row r="144" spans="1:7">
      <c r="A144">
        <v>582</v>
      </c>
      <c r="B144">
        <v>97.001999999999995</v>
      </c>
      <c r="C144">
        <v>96.963999999999999</v>
      </c>
      <c r="D144">
        <v>96.983099999999993</v>
      </c>
      <c r="F144">
        <v>441</v>
      </c>
      <c r="G144">
        <f t="shared" ca="1" si="2"/>
        <v>0.98034250000000001</v>
      </c>
    </row>
    <row r="145" spans="1:7">
      <c r="A145">
        <v>584</v>
      </c>
      <c r="B145">
        <v>97.033699999999996</v>
      </c>
      <c r="C145">
        <v>96.994600000000005</v>
      </c>
      <c r="D145">
        <v>97.013300000000001</v>
      </c>
      <c r="F145">
        <v>442</v>
      </c>
      <c r="G145">
        <f t="shared" ca="1" si="2"/>
        <v>0.9804879999999998</v>
      </c>
    </row>
    <row r="146" spans="1:7">
      <c r="A146">
        <v>586</v>
      </c>
      <c r="B146">
        <v>97.066199999999995</v>
      </c>
      <c r="C146">
        <v>97.0261</v>
      </c>
      <c r="D146">
        <v>97.044200000000004</v>
      </c>
      <c r="F146">
        <v>443</v>
      </c>
      <c r="G146">
        <f t="shared" ca="1" si="2"/>
        <v>0.98060499999999995</v>
      </c>
    </row>
    <row r="147" spans="1:7">
      <c r="A147">
        <v>588</v>
      </c>
      <c r="B147">
        <v>97.099299999999999</v>
      </c>
      <c r="C147">
        <v>97.058300000000003</v>
      </c>
      <c r="D147">
        <v>97.075800000000001</v>
      </c>
      <c r="F147">
        <v>444</v>
      </c>
      <c r="G147">
        <f t="shared" ca="1" si="2"/>
        <v>0.98072199999999976</v>
      </c>
    </row>
    <row r="148" spans="1:7">
      <c r="A148">
        <v>590</v>
      </c>
      <c r="B148">
        <v>97.132999999999996</v>
      </c>
      <c r="C148">
        <v>97.091099999999997</v>
      </c>
      <c r="D148">
        <v>97.108000000000004</v>
      </c>
      <c r="F148">
        <v>445</v>
      </c>
      <c r="G148">
        <f t="shared" ca="1" si="2"/>
        <v>0.98081099999999988</v>
      </c>
    </row>
    <row r="149" spans="1:7">
      <c r="A149">
        <v>592</v>
      </c>
      <c r="B149">
        <v>97.167100000000005</v>
      </c>
      <c r="C149">
        <v>97.124499999999998</v>
      </c>
      <c r="D149">
        <v>97.140699999999995</v>
      </c>
      <c r="F149">
        <v>446</v>
      </c>
      <c r="G149">
        <f t="shared" ca="1" si="2"/>
        <v>0.98089999999999988</v>
      </c>
    </row>
    <row r="150" spans="1:7">
      <c r="A150">
        <v>594</v>
      </c>
      <c r="B150">
        <v>97.201499999999996</v>
      </c>
      <c r="C150">
        <v>97.1584</v>
      </c>
      <c r="D150">
        <v>97.1738</v>
      </c>
      <c r="F150">
        <v>447</v>
      </c>
      <c r="G150">
        <f t="shared" ca="1" si="2"/>
        <v>0.98096149999999993</v>
      </c>
    </row>
    <row r="151" spans="1:7">
      <c r="A151">
        <v>596</v>
      </c>
      <c r="B151">
        <v>97.2363</v>
      </c>
      <c r="C151">
        <v>97.192599999999999</v>
      </c>
      <c r="D151">
        <v>97.2072</v>
      </c>
      <c r="F151">
        <v>448</v>
      </c>
      <c r="G151">
        <f t="shared" ca="1" si="2"/>
        <v>0.98102299999999998</v>
      </c>
    </row>
    <row r="152" spans="1:7">
      <c r="A152">
        <v>598</v>
      </c>
      <c r="B152">
        <v>97.271199999999993</v>
      </c>
      <c r="C152">
        <v>97.227199999999996</v>
      </c>
      <c r="D152">
        <v>97.240899999999996</v>
      </c>
      <c r="F152">
        <v>449</v>
      </c>
      <c r="G152">
        <f t="shared" ca="1" si="2"/>
        <v>0.98105799999999999</v>
      </c>
    </row>
    <row r="153" spans="1:7">
      <c r="A153">
        <v>600</v>
      </c>
      <c r="B153">
        <v>97.306200000000004</v>
      </c>
      <c r="C153">
        <v>97.261899999999997</v>
      </c>
      <c r="D153">
        <v>97.274699999999996</v>
      </c>
      <c r="F153">
        <v>450</v>
      </c>
      <c r="G153">
        <f t="shared" ca="1" si="2"/>
        <v>0.98109299999999999</v>
      </c>
    </row>
    <row r="154" spans="1:7">
      <c r="A154">
        <v>602</v>
      </c>
      <c r="B154">
        <v>97.341300000000004</v>
      </c>
      <c r="C154">
        <v>97.296700000000001</v>
      </c>
      <c r="D154">
        <v>97.308599999999998</v>
      </c>
      <c r="F154">
        <v>451</v>
      </c>
      <c r="G154">
        <f t="shared" ca="1" si="2"/>
        <v>0.98110199999999992</v>
      </c>
    </row>
    <row r="155" spans="1:7">
      <c r="A155">
        <v>604</v>
      </c>
      <c r="B155">
        <v>97.376199999999997</v>
      </c>
      <c r="C155">
        <v>97.331599999999995</v>
      </c>
      <c r="D155">
        <v>97.342500000000001</v>
      </c>
      <c r="F155">
        <v>452</v>
      </c>
      <c r="G155">
        <f t="shared" ca="1" si="2"/>
        <v>0.98111099999999996</v>
      </c>
    </row>
    <row r="156" spans="1:7">
      <c r="A156">
        <v>606</v>
      </c>
      <c r="B156">
        <v>97.410899999999998</v>
      </c>
      <c r="C156">
        <v>97.366200000000006</v>
      </c>
      <c r="D156">
        <v>97.376099999999994</v>
      </c>
      <c r="F156">
        <v>453</v>
      </c>
      <c r="G156">
        <f t="shared" ca="1" si="2"/>
        <v>0.98109599999999997</v>
      </c>
    </row>
    <row r="157" spans="1:7">
      <c r="A157">
        <v>608</v>
      </c>
      <c r="B157">
        <v>97.4452</v>
      </c>
      <c r="C157">
        <v>97.400599999999997</v>
      </c>
      <c r="D157">
        <v>97.409400000000005</v>
      </c>
      <c r="F157">
        <v>454</v>
      </c>
      <c r="G157">
        <f t="shared" ca="1" si="2"/>
        <v>0.98108099999999998</v>
      </c>
    </row>
    <row r="158" spans="1:7">
      <c r="A158">
        <v>610</v>
      </c>
      <c r="B158">
        <v>97.479299999999995</v>
      </c>
      <c r="C158">
        <v>97.434799999999996</v>
      </c>
      <c r="D158">
        <v>97.442599999999999</v>
      </c>
      <c r="F158">
        <v>455</v>
      </c>
      <c r="G158">
        <f t="shared" ca="1" si="2"/>
        <v>0.98104199999999997</v>
      </c>
    </row>
    <row r="159" spans="1:7">
      <c r="A159">
        <v>612</v>
      </c>
      <c r="B159">
        <v>97.513099999999994</v>
      </c>
      <c r="C159">
        <v>97.468800000000002</v>
      </c>
      <c r="D159">
        <v>97.475499999999997</v>
      </c>
      <c r="F159">
        <v>456</v>
      </c>
      <c r="G159">
        <f t="shared" ca="1" si="2"/>
        <v>0.98100300000000007</v>
      </c>
    </row>
    <row r="160" spans="1:7">
      <c r="A160">
        <v>614</v>
      </c>
      <c r="B160">
        <v>97.546499999999995</v>
      </c>
      <c r="C160">
        <v>97.502600000000001</v>
      </c>
      <c r="D160">
        <v>97.508099999999999</v>
      </c>
      <c r="F160">
        <v>457</v>
      </c>
      <c r="G160">
        <f t="shared" ca="1" si="2"/>
        <v>0.98094150000000002</v>
      </c>
    </row>
    <row r="161" spans="1:7">
      <c r="A161">
        <v>616</v>
      </c>
      <c r="B161">
        <v>97.579499999999996</v>
      </c>
      <c r="C161">
        <v>97.536000000000001</v>
      </c>
      <c r="D161">
        <v>97.540400000000005</v>
      </c>
      <c r="F161">
        <v>458</v>
      </c>
      <c r="G161">
        <f t="shared" ca="1" si="2"/>
        <v>0.98087999999999975</v>
      </c>
    </row>
    <row r="162" spans="1:7">
      <c r="A162">
        <v>618</v>
      </c>
      <c r="B162">
        <v>97.612099999999998</v>
      </c>
      <c r="C162">
        <v>97.569000000000003</v>
      </c>
      <c r="D162">
        <v>97.572299999999998</v>
      </c>
      <c r="F162">
        <v>459</v>
      </c>
      <c r="G162">
        <f t="shared" ca="1" si="2"/>
        <v>0.98079649999999985</v>
      </c>
    </row>
    <row r="163" spans="1:7">
      <c r="A163">
        <v>620</v>
      </c>
      <c r="B163">
        <v>97.644099999999995</v>
      </c>
      <c r="C163">
        <v>97.601600000000005</v>
      </c>
      <c r="D163">
        <v>97.603700000000003</v>
      </c>
      <c r="F163">
        <v>460</v>
      </c>
      <c r="G163">
        <f t="shared" ca="1" si="2"/>
        <v>0.98071299999999983</v>
      </c>
    </row>
    <row r="164" spans="1:7">
      <c r="A164">
        <v>622</v>
      </c>
      <c r="B164">
        <v>97.6755</v>
      </c>
      <c r="C164">
        <v>97.633600000000001</v>
      </c>
      <c r="D164">
        <v>97.634600000000006</v>
      </c>
      <c r="F164">
        <v>461</v>
      </c>
      <c r="G164">
        <f t="shared" ca="1" si="2"/>
        <v>0.98060949999999991</v>
      </c>
    </row>
    <row r="165" spans="1:7">
      <c r="A165">
        <v>624</v>
      </c>
      <c r="B165">
        <v>97.706299999999999</v>
      </c>
      <c r="C165">
        <v>97.665099999999995</v>
      </c>
      <c r="D165">
        <v>97.664900000000003</v>
      </c>
      <c r="F165">
        <v>462</v>
      </c>
      <c r="G165">
        <f t="shared" ca="1" si="2"/>
        <v>0.98050599999999988</v>
      </c>
    </row>
    <row r="166" spans="1:7">
      <c r="A166">
        <v>626</v>
      </c>
      <c r="B166">
        <v>97.736400000000003</v>
      </c>
      <c r="C166">
        <v>97.695899999999995</v>
      </c>
      <c r="D166">
        <v>97.694599999999994</v>
      </c>
      <c r="F166">
        <v>463</v>
      </c>
      <c r="G166">
        <f t="shared" ca="1" si="2"/>
        <v>0.98038299999999989</v>
      </c>
    </row>
    <row r="167" spans="1:7">
      <c r="A167">
        <v>628</v>
      </c>
      <c r="B167">
        <v>97.765799999999999</v>
      </c>
      <c r="C167">
        <v>97.726100000000002</v>
      </c>
      <c r="D167">
        <v>97.723699999999994</v>
      </c>
      <c r="F167">
        <v>464</v>
      </c>
      <c r="G167">
        <f t="shared" ca="1" si="2"/>
        <v>0.98025999999999991</v>
      </c>
    </row>
    <row r="168" spans="1:7">
      <c r="A168">
        <v>630</v>
      </c>
      <c r="B168">
        <v>97.794399999999996</v>
      </c>
      <c r="C168">
        <v>97.755600000000001</v>
      </c>
      <c r="D168">
        <v>97.751999999999995</v>
      </c>
      <c r="F168">
        <v>465</v>
      </c>
      <c r="G168">
        <f t="shared" ca="1" si="2"/>
        <v>0.98011899999999996</v>
      </c>
    </row>
    <row r="169" spans="1:7">
      <c r="A169">
        <v>632</v>
      </c>
      <c r="B169">
        <v>97.822100000000006</v>
      </c>
      <c r="C169">
        <v>97.784300000000002</v>
      </c>
      <c r="D169">
        <v>97.779600000000002</v>
      </c>
      <c r="F169">
        <v>466</v>
      </c>
      <c r="G169">
        <f t="shared" ca="1" si="2"/>
        <v>0.97997800000000002</v>
      </c>
    </row>
    <row r="170" spans="1:7">
      <c r="A170">
        <v>634</v>
      </c>
      <c r="B170">
        <v>97.849000000000004</v>
      </c>
      <c r="C170">
        <v>97.812100000000001</v>
      </c>
      <c r="D170">
        <v>97.806399999999996</v>
      </c>
      <c r="F170">
        <v>467</v>
      </c>
      <c r="G170">
        <f t="shared" ca="1" si="2"/>
        <v>0.97982000000000002</v>
      </c>
    </row>
    <row r="171" spans="1:7">
      <c r="A171">
        <v>636</v>
      </c>
      <c r="B171">
        <v>97.875100000000003</v>
      </c>
      <c r="C171">
        <v>97.839200000000005</v>
      </c>
      <c r="D171">
        <v>97.832400000000007</v>
      </c>
      <c r="F171">
        <v>468</v>
      </c>
      <c r="G171">
        <f t="shared" ca="1" si="2"/>
        <v>0.97966199999999981</v>
      </c>
    </row>
    <row r="172" spans="1:7">
      <c r="A172">
        <v>638</v>
      </c>
      <c r="B172">
        <v>97.900199999999998</v>
      </c>
      <c r="C172">
        <v>97.865399999999994</v>
      </c>
      <c r="D172">
        <v>97.857500000000002</v>
      </c>
      <c r="F172">
        <v>469</v>
      </c>
      <c r="G172">
        <f t="shared" ca="1" si="2"/>
        <v>0.97948849999999998</v>
      </c>
    </row>
    <row r="173" spans="1:7">
      <c r="A173">
        <v>640</v>
      </c>
      <c r="B173">
        <v>97.924400000000006</v>
      </c>
      <c r="C173">
        <v>97.890699999999995</v>
      </c>
      <c r="D173">
        <v>97.881799999999998</v>
      </c>
      <c r="F173">
        <v>470</v>
      </c>
      <c r="G173">
        <f t="shared" ca="1" si="2"/>
        <v>0.97931500000000016</v>
      </c>
    </row>
    <row r="174" spans="1:7">
      <c r="A174">
        <v>642</v>
      </c>
      <c r="B174">
        <v>97.947500000000005</v>
      </c>
      <c r="C174">
        <v>97.915000000000006</v>
      </c>
      <c r="D174">
        <v>97.905100000000004</v>
      </c>
      <c r="F174">
        <v>471</v>
      </c>
      <c r="G174">
        <f t="shared" ca="1" si="2"/>
        <v>0.97913250000000007</v>
      </c>
    </row>
    <row r="175" spans="1:7">
      <c r="A175">
        <v>644</v>
      </c>
      <c r="B175">
        <v>97.969700000000003</v>
      </c>
      <c r="C175">
        <v>97.938299999999998</v>
      </c>
      <c r="D175">
        <v>97.927499999999995</v>
      </c>
      <c r="F175">
        <v>472</v>
      </c>
      <c r="G175">
        <f t="shared" ca="1" si="2"/>
        <v>0.97894999999999976</v>
      </c>
    </row>
    <row r="176" spans="1:7">
      <c r="A176">
        <v>646</v>
      </c>
      <c r="B176">
        <v>97.990899999999996</v>
      </c>
      <c r="C176">
        <v>97.960700000000003</v>
      </c>
      <c r="D176">
        <v>97.948899999999995</v>
      </c>
      <c r="F176">
        <v>473</v>
      </c>
      <c r="G176">
        <f t="shared" ca="1" si="2"/>
        <v>0.97875599999999996</v>
      </c>
    </row>
    <row r="177" spans="1:7">
      <c r="A177">
        <v>648</v>
      </c>
      <c r="B177">
        <v>98.010999999999996</v>
      </c>
      <c r="C177">
        <v>97.982100000000003</v>
      </c>
      <c r="D177">
        <v>97.969300000000004</v>
      </c>
      <c r="F177">
        <v>474</v>
      </c>
      <c r="G177">
        <f t="shared" ca="1" si="2"/>
        <v>0.97856199999999982</v>
      </c>
    </row>
    <row r="178" spans="1:7">
      <c r="A178">
        <v>650</v>
      </c>
      <c r="B178">
        <v>98.030100000000004</v>
      </c>
      <c r="C178">
        <v>98.002399999999994</v>
      </c>
      <c r="D178">
        <v>97.988699999999994</v>
      </c>
      <c r="F178">
        <v>475</v>
      </c>
      <c r="G178">
        <f t="shared" ca="1" si="2"/>
        <v>0.97835749999999988</v>
      </c>
    </row>
    <row r="179" spans="1:7">
      <c r="A179">
        <v>652</v>
      </c>
      <c r="B179">
        <v>98.047899999999998</v>
      </c>
      <c r="C179">
        <v>98.021600000000007</v>
      </c>
      <c r="D179">
        <v>98.007000000000005</v>
      </c>
      <c r="F179">
        <v>476</v>
      </c>
      <c r="G179">
        <f t="shared" ca="1" si="2"/>
        <v>0.97815299999999994</v>
      </c>
    </row>
    <row r="180" spans="1:7">
      <c r="A180">
        <v>654</v>
      </c>
      <c r="B180">
        <v>98.064599999999999</v>
      </c>
      <c r="C180">
        <v>98.039599999999993</v>
      </c>
      <c r="D180">
        <v>98.024100000000004</v>
      </c>
      <c r="F180">
        <v>477</v>
      </c>
      <c r="G180">
        <f t="shared" ca="1" si="2"/>
        <v>0.97793999999999992</v>
      </c>
    </row>
    <row r="181" spans="1:7">
      <c r="A181">
        <v>656</v>
      </c>
      <c r="B181">
        <v>98.080200000000005</v>
      </c>
      <c r="C181">
        <v>98.0565</v>
      </c>
      <c r="D181">
        <v>98.040199999999999</v>
      </c>
      <c r="F181">
        <v>478</v>
      </c>
      <c r="G181">
        <f t="shared" ca="1" si="2"/>
        <v>0.97772700000000001</v>
      </c>
    </row>
    <row r="182" spans="1:7">
      <c r="A182">
        <v>658</v>
      </c>
      <c r="B182">
        <v>98.094700000000003</v>
      </c>
      <c r="C182">
        <v>98.072400000000002</v>
      </c>
      <c r="D182">
        <v>98.055300000000003</v>
      </c>
      <c r="F182">
        <v>479</v>
      </c>
      <c r="G182">
        <f t="shared" ca="1" si="2"/>
        <v>0.97750599999999987</v>
      </c>
    </row>
    <row r="183" spans="1:7">
      <c r="A183">
        <v>660</v>
      </c>
      <c r="B183">
        <v>98.108099999999993</v>
      </c>
      <c r="C183">
        <v>98.087100000000007</v>
      </c>
      <c r="D183">
        <v>98.069199999999995</v>
      </c>
      <c r="F183">
        <v>480</v>
      </c>
      <c r="G183">
        <f t="shared" ca="1" si="2"/>
        <v>0.97728499999999996</v>
      </c>
    </row>
    <row r="184" spans="1:7">
      <c r="A184">
        <v>662</v>
      </c>
      <c r="B184">
        <v>98.1203</v>
      </c>
      <c r="C184">
        <v>98.100700000000003</v>
      </c>
      <c r="D184">
        <v>98.082099999999997</v>
      </c>
      <c r="F184">
        <v>481</v>
      </c>
      <c r="G184">
        <f t="shared" ca="1" si="2"/>
        <v>0.97705749999999991</v>
      </c>
    </row>
    <row r="185" spans="1:7">
      <c r="A185">
        <v>664</v>
      </c>
      <c r="B185">
        <v>98.131500000000003</v>
      </c>
      <c r="C185">
        <v>98.113299999999995</v>
      </c>
      <c r="D185">
        <v>98.093900000000005</v>
      </c>
      <c r="F185">
        <v>482</v>
      </c>
      <c r="G185">
        <f t="shared" ca="1" si="2"/>
        <v>0.97683000000000009</v>
      </c>
    </row>
    <row r="186" spans="1:7">
      <c r="A186">
        <v>666</v>
      </c>
      <c r="B186">
        <v>98.141499999999994</v>
      </c>
      <c r="C186">
        <v>98.124700000000004</v>
      </c>
      <c r="D186">
        <v>98.104699999999994</v>
      </c>
      <c r="F186">
        <v>483</v>
      </c>
      <c r="G186">
        <f t="shared" ca="1" si="2"/>
        <v>0.97659700000000005</v>
      </c>
    </row>
    <row r="187" spans="1:7">
      <c r="A187">
        <v>668</v>
      </c>
      <c r="B187">
        <v>98.150499999999994</v>
      </c>
      <c r="C187">
        <v>98.135000000000005</v>
      </c>
      <c r="D187">
        <v>98.1143</v>
      </c>
      <c r="F187">
        <v>484</v>
      </c>
      <c r="G187">
        <f t="shared" ca="1" si="2"/>
        <v>0.97636400000000012</v>
      </c>
    </row>
    <row r="188" spans="1:7">
      <c r="A188">
        <v>670</v>
      </c>
      <c r="B188">
        <v>98.158299999999997</v>
      </c>
      <c r="C188">
        <v>98.144199999999998</v>
      </c>
      <c r="D188">
        <v>98.122900000000001</v>
      </c>
      <c r="F188">
        <v>485</v>
      </c>
      <c r="G188">
        <f t="shared" ca="1" si="2"/>
        <v>0.97612750000000004</v>
      </c>
    </row>
    <row r="189" spans="1:7">
      <c r="A189">
        <v>672</v>
      </c>
      <c r="B189">
        <v>98.165099999999995</v>
      </c>
      <c r="C189">
        <v>98.152299999999997</v>
      </c>
      <c r="D189">
        <v>98.130499999999998</v>
      </c>
      <c r="F189">
        <v>486</v>
      </c>
      <c r="G189">
        <f t="shared" ca="1" si="2"/>
        <v>0.97589100000000006</v>
      </c>
    </row>
    <row r="190" spans="1:7">
      <c r="A190">
        <v>674</v>
      </c>
      <c r="B190">
        <v>98.1708</v>
      </c>
      <c r="C190">
        <v>98.159400000000005</v>
      </c>
      <c r="D190">
        <v>98.137</v>
      </c>
      <c r="F190">
        <v>487</v>
      </c>
      <c r="G190">
        <f t="shared" ca="1" si="2"/>
        <v>0.97565200000000007</v>
      </c>
    </row>
    <row r="191" spans="1:7">
      <c r="A191">
        <v>676</v>
      </c>
      <c r="B191">
        <v>98.1755</v>
      </c>
      <c r="C191">
        <v>98.165400000000005</v>
      </c>
      <c r="D191">
        <v>98.142399999999995</v>
      </c>
      <c r="F191">
        <v>488</v>
      </c>
      <c r="G191">
        <f t="shared" ca="1" si="2"/>
        <v>0.97541300000000009</v>
      </c>
    </row>
    <row r="192" spans="1:7">
      <c r="A192">
        <v>678</v>
      </c>
      <c r="B192">
        <v>98.179199999999994</v>
      </c>
      <c r="C192">
        <v>98.170400000000001</v>
      </c>
      <c r="D192">
        <v>98.146900000000002</v>
      </c>
      <c r="F192">
        <v>489</v>
      </c>
      <c r="G192">
        <f t="shared" ca="1" si="2"/>
        <v>0.97517200000000004</v>
      </c>
    </row>
    <row r="193" spans="1:7">
      <c r="A193">
        <v>680</v>
      </c>
      <c r="B193">
        <v>98.181799999999996</v>
      </c>
      <c r="C193">
        <v>98.174300000000002</v>
      </c>
      <c r="D193">
        <v>98.150300000000001</v>
      </c>
      <c r="F193">
        <v>490</v>
      </c>
      <c r="G193">
        <f t="shared" ca="1" si="2"/>
        <v>0.9749310000000001</v>
      </c>
    </row>
    <row r="194" spans="1:7">
      <c r="A194">
        <v>682</v>
      </c>
      <c r="B194">
        <v>98.183499999999995</v>
      </c>
      <c r="C194">
        <v>98.177300000000002</v>
      </c>
      <c r="D194">
        <v>98.152799999999999</v>
      </c>
      <c r="F194">
        <v>491</v>
      </c>
      <c r="G194">
        <f t="shared" ca="1" si="2"/>
        <v>0.9746895000000001</v>
      </c>
    </row>
    <row r="195" spans="1:7">
      <c r="A195">
        <v>684</v>
      </c>
      <c r="B195">
        <v>98.184200000000004</v>
      </c>
      <c r="C195">
        <v>98.179199999999994</v>
      </c>
      <c r="D195">
        <v>98.154399999999995</v>
      </c>
      <c r="F195">
        <v>492</v>
      </c>
      <c r="G195">
        <f t="shared" ca="1" si="2"/>
        <v>0.97444799999999998</v>
      </c>
    </row>
    <row r="196" spans="1:7">
      <c r="A196">
        <v>686</v>
      </c>
      <c r="B196">
        <v>98.183899999999994</v>
      </c>
      <c r="C196">
        <v>98.180199999999999</v>
      </c>
      <c r="D196">
        <v>98.155000000000001</v>
      </c>
      <c r="F196">
        <v>493</v>
      </c>
      <c r="G196">
        <f t="shared" ref="G196:G259" ca="1" si="3">FORECAST(F196,OFFSET($C$3,MATCH(F196,$A$3:$A$403,1)-1,0,2),OFFSET($A$3,MATCH(F196,$A$3:$A$403,1)-1,0,2))/100</f>
        <v>0.9742075</v>
      </c>
    </row>
    <row r="197" spans="1:7">
      <c r="A197">
        <v>688</v>
      </c>
      <c r="B197">
        <v>98.1828</v>
      </c>
      <c r="C197">
        <v>98.180300000000003</v>
      </c>
      <c r="D197">
        <v>98.154600000000002</v>
      </c>
      <c r="F197">
        <v>494</v>
      </c>
      <c r="G197">
        <f t="shared" ca="1" si="3"/>
        <v>0.97396699999999992</v>
      </c>
    </row>
    <row r="198" spans="1:7">
      <c r="A198">
        <v>690</v>
      </c>
      <c r="B198">
        <v>98.180800000000005</v>
      </c>
      <c r="C198">
        <v>98.179400000000001</v>
      </c>
      <c r="D198">
        <v>98.153400000000005</v>
      </c>
      <c r="F198">
        <v>495</v>
      </c>
      <c r="G198">
        <f t="shared" ca="1" si="3"/>
        <v>0.97372749999999997</v>
      </c>
    </row>
    <row r="199" spans="1:7">
      <c r="A199">
        <v>692</v>
      </c>
      <c r="B199">
        <v>98.177899999999994</v>
      </c>
      <c r="C199">
        <v>98.177700000000002</v>
      </c>
      <c r="D199">
        <v>98.151399999999995</v>
      </c>
      <c r="F199">
        <v>496</v>
      </c>
      <c r="G199">
        <f t="shared" ca="1" si="3"/>
        <v>0.97348800000000013</v>
      </c>
    </row>
    <row r="200" spans="1:7">
      <c r="A200">
        <v>694</v>
      </c>
      <c r="B200">
        <v>98.174199999999999</v>
      </c>
      <c r="C200">
        <v>98.1751</v>
      </c>
      <c r="D200">
        <v>98.148499999999999</v>
      </c>
      <c r="F200">
        <v>497</v>
      </c>
      <c r="G200">
        <f t="shared" ca="1" si="3"/>
        <v>0.97325150000000005</v>
      </c>
    </row>
    <row r="201" spans="1:7">
      <c r="A201">
        <v>696</v>
      </c>
      <c r="B201">
        <v>98.169700000000006</v>
      </c>
      <c r="C201">
        <v>98.171700000000001</v>
      </c>
      <c r="D201">
        <v>98.144800000000004</v>
      </c>
      <c r="F201">
        <v>498</v>
      </c>
      <c r="G201">
        <f t="shared" ca="1" si="3"/>
        <v>0.97301500000000007</v>
      </c>
    </row>
    <row r="202" spans="1:7">
      <c r="A202">
        <v>698</v>
      </c>
      <c r="B202">
        <v>98.164599999999993</v>
      </c>
      <c r="C202">
        <v>98.167699999999996</v>
      </c>
      <c r="D202">
        <v>98.140500000000003</v>
      </c>
      <c r="F202">
        <v>499</v>
      </c>
      <c r="G202">
        <f t="shared" ca="1" si="3"/>
        <v>0.97278249999999999</v>
      </c>
    </row>
    <row r="203" spans="1:7">
      <c r="A203">
        <v>700</v>
      </c>
      <c r="B203">
        <v>98.158799999999999</v>
      </c>
      <c r="C203">
        <v>98.162899999999993</v>
      </c>
      <c r="D203">
        <v>98.135400000000004</v>
      </c>
      <c r="F203">
        <v>500</v>
      </c>
      <c r="G203">
        <f t="shared" ca="1" si="3"/>
        <v>0.97254999999999991</v>
      </c>
    </row>
    <row r="204" spans="1:7">
      <c r="A204">
        <v>702</v>
      </c>
      <c r="B204">
        <v>98.152299999999997</v>
      </c>
      <c r="C204">
        <v>98.157300000000006</v>
      </c>
      <c r="D204">
        <v>98.1297</v>
      </c>
      <c r="F204">
        <v>501</v>
      </c>
      <c r="G204">
        <f t="shared" ca="1" si="3"/>
        <v>0.97232149999999995</v>
      </c>
    </row>
    <row r="205" spans="1:7">
      <c r="A205">
        <v>704</v>
      </c>
      <c r="B205">
        <v>98.145099999999999</v>
      </c>
      <c r="C205">
        <v>98.1511</v>
      </c>
      <c r="D205">
        <v>98.123199999999997</v>
      </c>
      <c r="F205">
        <v>502</v>
      </c>
      <c r="G205">
        <f t="shared" ca="1" si="3"/>
        <v>0.97209299999999998</v>
      </c>
    </row>
    <row r="206" spans="1:7">
      <c r="A206">
        <v>706</v>
      </c>
      <c r="B206">
        <v>98.137299999999996</v>
      </c>
      <c r="C206">
        <v>98.144199999999998</v>
      </c>
      <c r="D206">
        <v>98.116100000000003</v>
      </c>
      <c r="F206">
        <v>503</v>
      </c>
      <c r="G206">
        <f t="shared" ca="1" si="3"/>
        <v>0.97186949999999994</v>
      </c>
    </row>
    <row r="207" spans="1:7">
      <c r="A207">
        <v>708</v>
      </c>
      <c r="B207">
        <v>98.128900000000002</v>
      </c>
      <c r="C207">
        <v>98.136700000000005</v>
      </c>
      <c r="D207">
        <v>98.108500000000006</v>
      </c>
      <c r="F207">
        <v>504</v>
      </c>
      <c r="G207">
        <f t="shared" ca="1" si="3"/>
        <v>0.9716459999999999</v>
      </c>
    </row>
    <row r="208" spans="1:7">
      <c r="A208">
        <v>710</v>
      </c>
      <c r="B208">
        <v>98.119900000000001</v>
      </c>
      <c r="C208">
        <v>98.128600000000006</v>
      </c>
      <c r="D208">
        <v>98.100200000000001</v>
      </c>
      <c r="F208">
        <v>505</v>
      </c>
      <c r="G208">
        <f t="shared" ca="1" si="3"/>
        <v>0.97142949999999995</v>
      </c>
    </row>
    <row r="209" spans="1:7">
      <c r="A209">
        <v>712</v>
      </c>
      <c r="B209">
        <v>98.110500000000002</v>
      </c>
      <c r="C209">
        <v>98.119900000000001</v>
      </c>
      <c r="D209">
        <v>98.091399999999993</v>
      </c>
      <c r="F209">
        <v>506</v>
      </c>
      <c r="G209">
        <f t="shared" ca="1" si="3"/>
        <v>0.9712130000000001</v>
      </c>
    </row>
    <row r="210" spans="1:7">
      <c r="A210">
        <v>714</v>
      </c>
      <c r="B210">
        <v>98.100499999999997</v>
      </c>
      <c r="C210">
        <v>98.110699999999994</v>
      </c>
      <c r="D210">
        <v>98.081999999999994</v>
      </c>
      <c r="F210">
        <v>507</v>
      </c>
      <c r="G210">
        <f t="shared" ca="1" si="3"/>
        <v>0.97100249999999999</v>
      </c>
    </row>
    <row r="211" spans="1:7">
      <c r="A211">
        <v>716</v>
      </c>
      <c r="B211">
        <v>98.09</v>
      </c>
      <c r="C211">
        <v>98.100999999999999</v>
      </c>
      <c r="D211">
        <v>98.072199999999995</v>
      </c>
      <c r="F211">
        <v>508</v>
      </c>
      <c r="G211">
        <f t="shared" ca="1" si="3"/>
        <v>0.9707920000000001</v>
      </c>
    </row>
    <row r="212" spans="1:7">
      <c r="A212">
        <v>718</v>
      </c>
      <c r="B212">
        <v>98.0792</v>
      </c>
      <c r="C212">
        <v>98.090800000000002</v>
      </c>
      <c r="D212">
        <v>98.061899999999994</v>
      </c>
      <c r="F212">
        <v>509</v>
      </c>
      <c r="G212">
        <f t="shared" ca="1" si="3"/>
        <v>0.9705895000000001</v>
      </c>
    </row>
    <row r="213" spans="1:7">
      <c r="A213">
        <v>720</v>
      </c>
      <c r="B213">
        <v>98.067899999999995</v>
      </c>
      <c r="C213">
        <v>98.080200000000005</v>
      </c>
      <c r="D213">
        <v>98.051199999999994</v>
      </c>
      <c r="F213">
        <v>510</v>
      </c>
      <c r="G213">
        <f t="shared" ca="1" si="3"/>
        <v>0.97038700000000011</v>
      </c>
    </row>
    <row r="214" spans="1:7">
      <c r="A214">
        <v>722</v>
      </c>
      <c r="B214">
        <v>98.056299999999993</v>
      </c>
      <c r="C214">
        <v>98.069199999999995</v>
      </c>
      <c r="D214">
        <v>98.040099999999995</v>
      </c>
      <c r="F214">
        <v>511</v>
      </c>
      <c r="G214">
        <f t="shared" ca="1" si="3"/>
        <v>0.97019299999999997</v>
      </c>
    </row>
    <row r="215" spans="1:7">
      <c r="A215">
        <v>724</v>
      </c>
      <c r="B215">
        <v>98.044300000000007</v>
      </c>
      <c r="C215">
        <v>98.0578</v>
      </c>
      <c r="D215">
        <v>98.028599999999997</v>
      </c>
      <c r="F215">
        <v>512</v>
      </c>
      <c r="G215">
        <f t="shared" ca="1" si="3"/>
        <v>0.96999899999999994</v>
      </c>
    </row>
    <row r="216" spans="1:7">
      <c r="A216">
        <v>726</v>
      </c>
      <c r="B216">
        <v>98.031999999999996</v>
      </c>
      <c r="C216">
        <v>98.046099999999996</v>
      </c>
      <c r="D216">
        <v>98.016800000000003</v>
      </c>
      <c r="F216">
        <v>513</v>
      </c>
      <c r="G216">
        <f t="shared" ca="1" si="3"/>
        <v>0.96981349999999988</v>
      </c>
    </row>
    <row r="217" spans="1:7">
      <c r="A217">
        <v>728</v>
      </c>
      <c r="B217">
        <v>98.019499999999994</v>
      </c>
      <c r="C217">
        <v>98.034000000000006</v>
      </c>
      <c r="D217">
        <v>98.0047</v>
      </c>
      <c r="F217">
        <v>514</v>
      </c>
      <c r="G217">
        <f t="shared" ca="1" si="3"/>
        <v>0.96962800000000005</v>
      </c>
    </row>
    <row r="218" spans="1:7">
      <c r="A218">
        <v>730</v>
      </c>
      <c r="B218">
        <v>98.006699999999995</v>
      </c>
      <c r="C218">
        <v>98.021600000000007</v>
      </c>
      <c r="D218">
        <v>97.9923</v>
      </c>
      <c r="F218">
        <v>515</v>
      </c>
      <c r="G218">
        <f t="shared" ca="1" si="3"/>
        <v>0.96945150000000002</v>
      </c>
    </row>
    <row r="219" spans="1:7">
      <c r="A219">
        <v>732</v>
      </c>
      <c r="B219">
        <v>97.993600000000001</v>
      </c>
      <c r="C219">
        <v>98.009</v>
      </c>
      <c r="D219">
        <v>97.979699999999994</v>
      </c>
      <c r="F219">
        <v>516</v>
      </c>
      <c r="G219">
        <f t="shared" ca="1" si="3"/>
        <v>0.969275</v>
      </c>
    </row>
    <row r="220" spans="1:7">
      <c r="A220">
        <v>734</v>
      </c>
      <c r="B220">
        <v>97.980400000000003</v>
      </c>
      <c r="C220">
        <v>97.996200000000002</v>
      </c>
      <c r="D220">
        <v>97.966899999999995</v>
      </c>
      <c r="F220">
        <v>517</v>
      </c>
      <c r="G220">
        <f t="shared" ca="1" si="3"/>
        <v>0.969109</v>
      </c>
    </row>
    <row r="221" spans="1:7">
      <c r="A221">
        <v>736</v>
      </c>
      <c r="B221">
        <v>97.967100000000002</v>
      </c>
      <c r="C221">
        <v>97.983199999999997</v>
      </c>
      <c r="D221">
        <v>97.953800000000001</v>
      </c>
      <c r="F221">
        <v>518</v>
      </c>
      <c r="G221">
        <f t="shared" ca="1" si="3"/>
        <v>0.968943</v>
      </c>
    </row>
    <row r="222" spans="1:7">
      <c r="A222">
        <v>738</v>
      </c>
      <c r="B222">
        <v>97.953599999999994</v>
      </c>
      <c r="C222">
        <v>97.97</v>
      </c>
      <c r="D222">
        <v>97.940600000000003</v>
      </c>
      <c r="F222">
        <v>519</v>
      </c>
      <c r="G222">
        <f t="shared" ca="1" si="3"/>
        <v>0.96878700000000006</v>
      </c>
    </row>
    <row r="223" spans="1:7">
      <c r="A223">
        <v>740</v>
      </c>
      <c r="B223">
        <v>97.94</v>
      </c>
      <c r="C223">
        <v>97.956699999999998</v>
      </c>
      <c r="D223">
        <v>97.927300000000002</v>
      </c>
      <c r="F223">
        <v>520</v>
      </c>
      <c r="G223">
        <f t="shared" ca="1" si="3"/>
        <v>0.96863100000000002</v>
      </c>
    </row>
    <row r="224" spans="1:7">
      <c r="A224">
        <v>742</v>
      </c>
      <c r="B224">
        <v>97.926199999999994</v>
      </c>
      <c r="C224">
        <v>97.943200000000004</v>
      </c>
      <c r="D224">
        <v>97.913799999999995</v>
      </c>
      <c r="F224">
        <v>521</v>
      </c>
      <c r="G224">
        <f t="shared" ca="1" si="3"/>
        <v>0.96848500000000004</v>
      </c>
    </row>
    <row r="225" spans="1:7">
      <c r="A225">
        <v>744</v>
      </c>
      <c r="B225">
        <v>97.912499999999994</v>
      </c>
      <c r="C225">
        <v>97.929599999999994</v>
      </c>
      <c r="D225">
        <v>97.900199999999998</v>
      </c>
      <c r="F225">
        <v>522</v>
      </c>
      <c r="G225">
        <f t="shared" ca="1" si="3"/>
        <v>0.96833899999999984</v>
      </c>
    </row>
    <row r="226" spans="1:7">
      <c r="A226">
        <v>746</v>
      </c>
      <c r="B226">
        <v>97.898600000000002</v>
      </c>
      <c r="C226">
        <v>97.915899999999993</v>
      </c>
      <c r="D226">
        <v>97.886600000000001</v>
      </c>
      <c r="F226">
        <v>523</v>
      </c>
      <c r="G226">
        <f t="shared" ca="1" si="3"/>
        <v>0.96820349999999988</v>
      </c>
    </row>
    <row r="227" spans="1:7">
      <c r="A227">
        <v>748</v>
      </c>
      <c r="B227">
        <v>97.884799999999998</v>
      </c>
      <c r="C227">
        <v>97.902199999999993</v>
      </c>
      <c r="D227">
        <v>97.872900000000001</v>
      </c>
      <c r="F227">
        <v>524</v>
      </c>
      <c r="G227">
        <f t="shared" ca="1" si="3"/>
        <v>0.96806799999999993</v>
      </c>
    </row>
    <row r="228" spans="1:7">
      <c r="A228">
        <v>750</v>
      </c>
      <c r="B228">
        <v>97.870999999999995</v>
      </c>
      <c r="C228">
        <v>97.888499999999993</v>
      </c>
      <c r="D228">
        <v>97.859200000000001</v>
      </c>
      <c r="F228">
        <v>525</v>
      </c>
      <c r="G228">
        <f t="shared" ca="1" si="3"/>
        <v>0.96794399999999992</v>
      </c>
    </row>
    <row r="229" spans="1:7">
      <c r="A229">
        <v>752</v>
      </c>
      <c r="B229">
        <v>97.857200000000006</v>
      </c>
      <c r="C229">
        <v>97.874799999999993</v>
      </c>
      <c r="D229">
        <v>97.845500000000001</v>
      </c>
      <c r="F229">
        <v>526</v>
      </c>
      <c r="G229">
        <f t="shared" ca="1" si="3"/>
        <v>0.96782000000000001</v>
      </c>
    </row>
    <row r="230" spans="1:7">
      <c r="A230">
        <v>754</v>
      </c>
      <c r="B230">
        <v>97.843500000000006</v>
      </c>
      <c r="C230">
        <v>97.861099999999993</v>
      </c>
      <c r="D230">
        <v>97.831900000000005</v>
      </c>
      <c r="F230">
        <v>527</v>
      </c>
      <c r="G230">
        <f t="shared" ca="1" si="3"/>
        <v>0.96770700000000009</v>
      </c>
    </row>
    <row r="231" spans="1:7">
      <c r="A231">
        <v>756</v>
      </c>
      <c r="B231">
        <v>97.829899999999995</v>
      </c>
      <c r="C231">
        <v>97.847499999999997</v>
      </c>
      <c r="D231">
        <v>97.818299999999994</v>
      </c>
      <c r="F231">
        <v>528</v>
      </c>
      <c r="G231">
        <f t="shared" ca="1" si="3"/>
        <v>0.96759399999999995</v>
      </c>
    </row>
    <row r="232" spans="1:7">
      <c r="A232">
        <v>758</v>
      </c>
      <c r="B232">
        <v>97.816500000000005</v>
      </c>
      <c r="C232">
        <v>97.834000000000003</v>
      </c>
      <c r="D232">
        <v>97.8048</v>
      </c>
      <c r="F232">
        <v>529</v>
      </c>
      <c r="G232">
        <f t="shared" ca="1" si="3"/>
        <v>0.96749249999999987</v>
      </c>
    </row>
    <row r="233" spans="1:7">
      <c r="A233">
        <v>760</v>
      </c>
      <c r="B233">
        <v>97.803100000000001</v>
      </c>
      <c r="C233">
        <v>97.820599999999999</v>
      </c>
      <c r="D233">
        <v>97.791399999999996</v>
      </c>
      <c r="F233">
        <v>530</v>
      </c>
      <c r="G233">
        <f t="shared" ca="1" si="3"/>
        <v>0.96739099999999989</v>
      </c>
    </row>
    <row r="234" spans="1:7">
      <c r="A234">
        <v>762</v>
      </c>
      <c r="B234">
        <v>97.789900000000003</v>
      </c>
      <c r="C234">
        <v>97.807299999999998</v>
      </c>
      <c r="D234">
        <v>97.778199999999998</v>
      </c>
      <c r="F234">
        <v>531</v>
      </c>
      <c r="G234">
        <f t="shared" ca="1" si="3"/>
        <v>0.96730099999999997</v>
      </c>
    </row>
    <row r="235" spans="1:7">
      <c r="A235">
        <v>764</v>
      </c>
      <c r="B235">
        <v>97.776899999999998</v>
      </c>
      <c r="C235">
        <v>97.7941</v>
      </c>
      <c r="D235">
        <v>97.765100000000004</v>
      </c>
      <c r="F235">
        <v>532</v>
      </c>
      <c r="G235">
        <f t="shared" ca="1" si="3"/>
        <v>0.96721100000000004</v>
      </c>
    </row>
    <row r="236" spans="1:7">
      <c r="A236">
        <v>766</v>
      </c>
      <c r="B236">
        <v>97.764099999999999</v>
      </c>
      <c r="C236">
        <v>97.781099999999995</v>
      </c>
      <c r="D236">
        <v>97.752099999999999</v>
      </c>
      <c r="F236">
        <v>533</v>
      </c>
      <c r="G236">
        <f t="shared" ca="1" si="3"/>
        <v>0.96713250000000006</v>
      </c>
    </row>
    <row r="237" spans="1:7">
      <c r="A237">
        <v>768</v>
      </c>
      <c r="B237">
        <v>97.751499999999993</v>
      </c>
      <c r="C237">
        <v>97.768299999999996</v>
      </c>
      <c r="D237">
        <v>97.739400000000003</v>
      </c>
      <c r="F237">
        <v>534</v>
      </c>
      <c r="G237">
        <f t="shared" ca="1" si="3"/>
        <v>0.96705400000000008</v>
      </c>
    </row>
    <row r="238" spans="1:7">
      <c r="A238">
        <v>770</v>
      </c>
      <c r="B238">
        <v>97.739099999999993</v>
      </c>
      <c r="C238">
        <v>97.755700000000004</v>
      </c>
      <c r="D238">
        <v>97.726799999999997</v>
      </c>
      <c r="F238">
        <v>535</v>
      </c>
      <c r="G238">
        <f t="shared" ca="1" si="3"/>
        <v>0.96698700000000004</v>
      </c>
    </row>
    <row r="239" spans="1:7">
      <c r="A239">
        <v>772</v>
      </c>
      <c r="B239">
        <v>97.726900000000001</v>
      </c>
      <c r="C239">
        <v>97.743399999999994</v>
      </c>
      <c r="D239">
        <v>97.714500000000001</v>
      </c>
      <c r="F239">
        <v>536</v>
      </c>
      <c r="G239">
        <f t="shared" ca="1" si="3"/>
        <v>0.96691999999999989</v>
      </c>
    </row>
    <row r="240" spans="1:7">
      <c r="A240">
        <v>774</v>
      </c>
      <c r="B240">
        <v>97.715000000000003</v>
      </c>
      <c r="C240">
        <v>97.731200000000001</v>
      </c>
      <c r="D240">
        <v>97.702399999999997</v>
      </c>
      <c r="F240">
        <v>537</v>
      </c>
      <c r="G240">
        <f t="shared" ca="1" si="3"/>
        <v>0.96686549999999993</v>
      </c>
    </row>
    <row r="241" spans="1:7">
      <c r="A241">
        <v>776</v>
      </c>
      <c r="B241">
        <v>97.703400000000002</v>
      </c>
      <c r="C241">
        <v>97.719300000000004</v>
      </c>
      <c r="D241">
        <v>97.6905</v>
      </c>
      <c r="F241">
        <v>538</v>
      </c>
      <c r="G241">
        <f t="shared" ca="1" si="3"/>
        <v>0.96681099999999998</v>
      </c>
    </row>
    <row r="242" spans="1:7">
      <c r="A242">
        <v>778</v>
      </c>
      <c r="B242">
        <v>97.692099999999996</v>
      </c>
      <c r="C242">
        <v>97.707700000000003</v>
      </c>
      <c r="D242">
        <v>97.678899999999999</v>
      </c>
      <c r="F242">
        <v>539</v>
      </c>
      <c r="G242">
        <f t="shared" ca="1" si="3"/>
        <v>0.9667675</v>
      </c>
    </row>
    <row r="243" spans="1:7">
      <c r="A243">
        <v>780</v>
      </c>
      <c r="B243">
        <v>97.681100000000001</v>
      </c>
      <c r="C243">
        <v>97.696299999999994</v>
      </c>
      <c r="D243">
        <v>97.667599999999993</v>
      </c>
      <c r="F243">
        <v>540</v>
      </c>
      <c r="G243">
        <f t="shared" ca="1" si="3"/>
        <v>0.96672400000000014</v>
      </c>
    </row>
    <row r="244" spans="1:7">
      <c r="A244">
        <v>782</v>
      </c>
      <c r="B244">
        <v>97.670400000000001</v>
      </c>
      <c r="C244">
        <v>97.685299999999998</v>
      </c>
      <c r="D244">
        <v>97.656599999999997</v>
      </c>
      <c r="F244">
        <v>541</v>
      </c>
      <c r="G244">
        <f t="shared" ca="1" si="3"/>
        <v>0.96669250000000007</v>
      </c>
    </row>
    <row r="245" spans="1:7">
      <c r="A245">
        <v>784</v>
      </c>
      <c r="B245">
        <v>97.66</v>
      </c>
      <c r="C245">
        <v>97.674499999999995</v>
      </c>
      <c r="D245">
        <v>97.645899999999997</v>
      </c>
      <c r="F245">
        <v>542</v>
      </c>
      <c r="G245">
        <f t="shared" ca="1" si="3"/>
        <v>0.96666099999999988</v>
      </c>
    </row>
    <row r="246" spans="1:7">
      <c r="A246">
        <v>786</v>
      </c>
      <c r="B246">
        <v>97.649900000000002</v>
      </c>
      <c r="C246">
        <v>97.664000000000001</v>
      </c>
      <c r="D246">
        <v>97.635400000000004</v>
      </c>
      <c r="F246">
        <v>543</v>
      </c>
      <c r="G246">
        <f t="shared" ca="1" si="3"/>
        <v>0.96664099999999986</v>
      </c>
    </row>
    <row r="247" spans="1:7">
      <c r="A247">
        <v>788</v>
      </c>
      <c r="B247">
        <v>97.640199999999993</v>
      </c>
      <c r="C247">
        <v>97.653899999999993</v>
      </c>
      <c r="D247">
        <v>97.625299999999996</v>
      </c>
      <c r="F247">
        <v>544</v>
      </c>
      <c r="G247">
        <f t="shared" ca="1" si="3"/>
        <v>0.96662099999999995</v>
      </c>
    </row>
    <row r="248" spans="1:7">
      <c r="A248">
        <v>790</v>
      </c>
      <c r="B248">
        <v>97.630700000000004</v>
      </c>
      <c r="C248">
        <v>97.644000000000005</v>
      </c>
      <c r="D248">
        <v>97.615499999999997</v>
      </c>
      <c r="F248">
        <v>545</v>
      </c>
      <c r="G248">
        <f t="shared" ca="1" si="3"/>
        <v>0.96661249999999999</v>
      </c>
    </row>
    <row r="249" spans="1:7">
      <c r="A249">
        <v>792</v>
      </c>
      <c r="B249">
        <v>97.621700000000004</v>
      </c>
      <c r="C249">
        <v>97.634500000000003</v>
      </c>
      <c r="D249">
        <v>97.606099999999998</v>
      </c>
      <c r="F249">
        <v>546</v>
      </c>
      <c r="G249">
        <f t="shared" ca="1" si="3"/>
        <v>0.96660399999999991</v>
      </c>
    </row>
    <row r="250" spans="1:7">
      <c r="A250">
        <v>794</v>
      </c>
      <c r="B250">
        <v>97.613</v>
      </c>
      <c r="C250">
        <v>97.625399999999999</v>
      </c>
      <c r="D250">
        <v>97.596900000000005</v>
      </c>
      <c r="F250">
        <v>547</v>
      </c>
      <c r="G250">
        <f t="shared" ca="1" si="3"/>
        <v>0.96660699999999988</v>
      </c>
    </row>
    <row r="251" spans="1:7">
      <c r="A251">
        <v>796</v>
      </c>
      <c r="B251">
        <v>97.604600000000005</v>
      </c>
      <c r="C251">
        <v>97.616600000000005</v>
      </c>
      <c r="D251">
        <v>97.588200000000001</v>
      </c>
      <c r="F251">
        <v>548</v>
      </c>
      <c r="G251">
        <f t="shared" ca="1" si="3"/>
        <v>0.96660999999999997</v>
      </c>
    </row>
    <row r="252" spans="1:7">
      <c r="A252">
        <v>798</v>
      </c>
      <c r="B252">
        <v>97.596699999999998</v>
      </c>
      <c r="C252">
        <v>97.608099999999993</v>
      </c>
      <c r="D252">
        <v>97.579800000000006</v>
      </c>
      <c r="F252">
        <v>549</v>
      </c>
      <c r="G252">
        <f t="shared" ca="1" si="3"/>
        <v>0.96662399999999993</v>
      </c>
    </row>
    <row r="253" spans="1:7">
      <c r="A253">
        <v>800</v>
      </c>
      <c r="B253">
        <v>97.589100000000002</v>
      </c>
      <c r="C253">
        <v>97.600099999999998</v>
      </c>
      <c r="D253">
        <v>97.571700000000007</v>
      </c>
      <c r="F253">
        <v>550</v>
      </c>
      <c r="G253">
        <f t="shared" ca="1" si="3"/>
        <v>0.966638</v>
      </c>
    </row>
    <row r="254" spans="1:7">
      <c r="A254">
        <v>802</v>
      </c>
      <c r="B254">
        <v>97.581900000000005</v>
      </c>
      <c r="C254">
        <v>97.592299999999994</v>
      </c>
      <c r="D254">
        <v>97.563999999999993</v>
      </c>
      <c r="F254">
        <v>551</v>
      </c>
      <c r="G254">
        <f t="shared" ca="1" si="3"/>
        <v>0.96666300000000005</v>
      </c>
    </row>
    <row r="255" spans="1:7">
      <c r="A255">
        <v>804</v>
      </c>
      <c r="B255">
        <v>97.575000000000003</v>
      </c>
      <c r="C255">
        <v>97.584999999999994</v>
      </c>
      <c r="D255">
        <v>97.556700000000006</v>
      </c>
      <c r="F255">
        <v>552</v>
      </c>
      <c r="G255">
        <f t="shared" ca="1" si="3"/>
        <v>0.96668799999999999</v>
      </c>
    </row>
    <row r="256" spans="1:7">
      <c r="A256">
        <v>806</v>
      </c>
      <c r="B256">
        <v>97.568600000000004</v>
      </c>
      <c r="C256">
        <v>97.578000000000003</v>
      </c>
      <c r="D256">
        <v>97.549800000000005</v>
      </c>
      <c r="F256">
        <v>553</v>
      </c>
      <c r="G256">
        <f t="shared" ca="1" si="3"/>
        <v>0.96672349999999996</v>
      </c>
    </row>
    <row r="257" spans="1:7">
      <c r="A257">
        <v>808</v>
      </c>
      <c r="B257">
        <v>97.5625</v>
      </c>
      <c r="C257">
        <v>97.5715</v>
      </c>
      <c r="D257">
        <v>97.543300000000002</v>
      </c>
      <c r="F257">
        <v>554</v>
      </c>
      <c r="G257">
        <f t="shared" ca="1" si="3"/>
        <v>0.96675900000000003</v>
      </c>
    </row>
    <row r="258" spans="1:7">
      <c r="A258">
        <v>810</v>
      </c>
      <c r="B258">
        <v>97.556899999999999</v>
      </c>
      <c r="C258">
        <v>97.565299999999993</v>
      </c>
      <c r="D258">
        <v>97.537099999999995</v>
      </c>
      <c r="F258">
        <v>555</v>
      </c>
      <c r="G258">
        <f t="shared" ca="1" si="3"/>
        <v>0.96680499999999991</v>
      </c>
    </row>
    <row r="259" spans="1:7">
      <c r="A259">
        <v>812</v>
      </c>
      <c r="B259">
        <v>97.551599999999993</v>
      </c>
      <c r="C259">
        <v>97.559399999999997</v>
      </c>
      <c r="D259">
        <v>97.531300000000002</v>
      </c>
      <c r="F259">
        <v>556</v>
      </c>
      <c r="G259">
        <f t="shared" ca="1" si="3"/>
        <v>0.96685100000000002</v>
      </c>
    </row>
    <row r="260" spans="1:7">
      <c r="A260">
        <v>814</v>
      </c>
      <c r="B260">
        <v>97.546700000000001</v>
      </c>
      <c r="C260">
        <v>97.554000000000002</v>
      </c>
      <c r="D260">
        <v>97.525899999999993</v>
      </c>
      <c r="F260">
        <v>557</v>
      </c>
      <c r="G260">
        <f t="shared" ref="G260:G323" ca="1" si="4">FORECAST(F260,OFFSET($C$3,MATCH(F260,$A$3:$A$403,1)-1,0,2),OFFSET($A$3,MATCH(F260,$A$3:$A$403,1)-1,0,2))/100</f>
        <v>0.96690699999999996</v>
      </c>
    </row>
    <row r="261" spans="1:7">
      <c r="A261">
        <v>816</v>
      </c>
      <c r="B261">
        <v>97.542199999999994</v>
      </c>
      <c r="C261">
        <v>97.549000000000007</v>
      </c>
      <c r="D261">
        <v>97.520899999999997</v>
      </c>
      <c r="F261">
        <v>558</v>
      </c>
      <c r="G261">
        <f t="shared" ca="1" si="4"/>
        <v>0.96696299999999991</v>
      </c>
    </row>
    <row r="262" spans="1:7">
      <c r="A262">
        <v>818</v>
      </c>
      <c r="B262">
        <v>97.5381</v>
      </c>
      <c r="C262">
        <v>97.544300000000007</v>
      </c>
      <c r="D262">
        <v>97.516300000000001</v>
      </c>
      <c r="F262">
        <v>559</v>
      </c>
      <c r="G262">
        <f t="shared" ca="1" si="4"/>
        <v>0.96702900000000003</v>
      </c>
    </row>
    <row r="263" spans="1:7">
      <c r="A263">
        <v>820</v>
      </c>
      <c r="B263">
        <v>97.534400000000005</v>
      </c>
      <c r="C263">
        <v>97.54</v>
      </c>
      <c r="D263">
        <v>97.512100000000004</v>
      </c>
      <c r="F263">
        <v>560</v>
      </c>
      <c r="G263">
        <f t="shared" ca="1" si="4"/>
        <v>0.96709500000000004</v>
      </c>
    </row>
    <row r="264" spans="1:7">
      <c r="A264">
        <v>822</v>
      </c>
      <c r="B264">
        <v>97.531099999999995</v>
      </c>
      <c r="C264">
        <v>97.536199999999994</v>
      </c>
      <c r="D264">
        <v>97.508200000000002</v>
      </c>
      <c r="F264">
        <v>561</v>
      </c>
      <c r="G264">
        <f t="shared" ca="1" si="4"/>
        <v>0.967171</v>
      </c>
    </row>
    <row r="265" spans="1:7">
      <c r="A265">
        <v>824</v>
      </c>
      <c r="B265">
        <v>97.528099999999995</v>
      </c>
      <c r="C265">
        <v>97.532600000000002</v>
      </c>
      <c r="D265">
        <v>97.5047</v>
      </c>
      <c r="F265">
        <v>562</v>
      </c>
      <c r="G265">
        <f t="shared" ca="1" si="4"/>
        <v>0.96724699999999997</v>
      </c>
    </row>
    <row r="266" spans="1:7">
      <c r="A266">
        <v>826</v>
      </c>
      <c r="B266">
        <v>97.525599999999997</v>
      </c>
      <c r="C266">
        <v>97.529499999999999</v>
      </c>
      <c r="D266">
        <v>97.5017</v>
      </c>
      <c r="F266">
        <v>563</v>
      </c>
      <c r="G266">
        <f t="shared" ca="1" si="4"/>
        <v>0.96733249999999993</v>
      </c>
    </row>
    <row r="267" spans="1:7">
      <c r="A267">
        <v>828</v>
      </c>
      <c r="B267">
        <v>97.523399999999995</v>
      </c>
      <c r="C267">
        <v>97.526799999999994</v>
      </c>
      <c r="D267">
        <v>97.498900000000006</v>
      </c>
      <c r="F267">
        <v>564</v>
      </c>
      <c r="G267">
        <f t="shared" ca="1" si="4"/>
        <v>0.967418</v>
      </c>
    </row>
    <row r="268" spans="1:7">
      <c r="A268">
        <v>830</v>
      </c>
      <c r="B268">
        <v>97.521600000000007</v>
      </c>
      <c r="C268">
        <v>97.5244</v>
      </c>
      <c r="D268">
        <v>97.496600000000001</v>
      </c>
      <c r="F268">
        <v>565</v>
      </c>
      <c r="G268">
        <f t="shared" ca="1" si="4"/>
        <v>0.9675125</v>
      </c>
    </row>
    <row r="269" spans="1:7">
      <c r="A269">
        <v>832</v>
      </c>
      <c r="B269">
        <v>97.520200000000003</v>
      </c>
      <c r="C269">
        <v>97.522400000000005</v>
      </c>
      <c r="D269">
        <v>97.494699999999995</v>
      </c>
      <c r="F269">
        <v>566</v>
      </c>
      <c r="G269">
        <f t="shared" ca="1" si="4"/>
        <v>0.96760699999999999</v>
      </c>
    </row>
    <row r="270" spans="1:7">
      <c r="A270">
        <v>834</v>
      </c>
      <c r="B270">
        <v>97.519099999999995</v>
      </c>
      <c r="C270">
        <v>97.520799999999994</v>
      </c>
      <c r="D270">
        <v>97.493099999999998</v>
      </c>
      <c r="F270">
        <v>567</v>
      </c>
      <c r="G270">
        <f t="shared" ca="1" si="4"/>
        <v>0.9677095</v>
      </c>
    </row>
    <row r="271" spans="1:7">
      <c r="A271">
        <v>836</v>
      </c>
      <c r="B271">
        <v>97.5184</v>
      </c>
      <c r="C271">
        <v>97.519499999999994</v>
      </c>
      <c r="D271">
        <v>97.491799999999998</v>
      </c>
      <c r="F271">
        <v>568</v>
      </c>
      <c r="G271">
        <f t="shared" ca="1" si="4"/>
        <v>0.96781200000000001</v>
      </c>
    </row>
    <row r="272" spans="1:7">
      <c r="A272">
        <v>838</v>
      </c>
      <c r="B272">
        <v>97.518100000000004</v>
      </c>
      <c r="C272">
        <v>97.518600000000006</v>
      </c>
      <c r="D272">
        <v>97.491</v>
      </c>
      <c r="F272">
        <v>569</v>
      </c>
      <c r="G272">
        <f t="shared" ca="1" si="4"/>
        <v>0.96792249999999991</v>
      </c>
    </row>
    <row r="273" spans="1:7">
      <c r="A273">
        <v>840</v>
      </c>
      <c r="B273">
        <v>97.518100000000004</v>
      </c>
      <c r="C273">
        <v>97.518100000000004</v>
      </c>
      <c r="D273">
        <v>97.490499999999997</v>
      </c>
      <c r="F273">
        <v>570</v>
      </c>
      <c r="G273">
        <f t="shared" ca="1" si="4"/>
        <v>0.96803299999999992</v>
      </c>
    </row>
    <row r="274" spans="1:7">
      <c r="A274">
        <v>842</v>
      </c>
      <c r="B274">
        <v>97.5184</v>
      </c>
      <c r="C274">
        <v>97.517799999999994</v>
      </c>
      <c r="D274">
        <v>97.490300000000005</v>
      </c>
      <c r="F274">
        <v>571</v>
      </c>
      <c r="G274">
        <f t="shared" ca="1" si="4"/>
        <v>0.96815099999999998</v>
      </c>
    </row>
    <row r="275" spans="1:7">
      <c r="A275">
        <v>844</v>
      </c>
      <c r="B275">
        <v>97.519099999999995</v>
      </c>
      <c r="C275">
        <v>97.518000000000001</v>
      </c>
      <c r="D275">
        <v>97.490499999999997</v>
      </c>
      <c r="F275">
        <v>572</v>
      </c>
      <c r="G275">
        <f t="shared" ca="1" si="4"/>
        <v>0.96826899999999994</v>
      </c>
    </row>
    <row r="276" spans="1:7">
      <c r="A276">
        <v>846</v>
      </c>
      <c r="B276">
        <v>97.520200000000003</v>
      </c>
      <c r="C276">
        <v>97.518500000000003</v>
      </c>
      <c r="D276">
        <v>97.491100000000003</v>
      </c>
      <c r="F276">
        <v>573</v>
      </c>
      <c r="G276">
        <f t="shared" ca="1" si="4"/>
        <v>0.96839399999999998</v>
      </c>
    </row>
    <row r="277" spans="1:7">
      <c r="A277">
        <v>848</v>
      </c>
      <c r="B277">
        <v>97.521500000000003</v>
      </c>
      <c r="C277">
        <v>97.519300000000001</v>
      </c>
      <c r="D277">
        <v>97.491900000000001</v>
      </c>
      <c r="F277">
        <v>574</v>
      </c>
      <c r="G277">
        <f t="shared" ca="1" si="4"/>
        <v>0.96851899999999991</v>
      </c>
    </row>
    <row r="278" spans="1:7">
      <c r="A278">
        <v>850</v>
      </c>
      <c r="B278">
        <v>97.523200000000003</v>
      </c>
      <c r="C278">
        <v>97.520399999999995</v>
      </c>
      <c r="D278">
        <v>97.493099999999998</v>
      </c>
      <c r="F278">
        <v>575</v>
      </c>
      <c r="G278">
        <f t="shared" ca="1" si="4"/>
        <v>0.96865049999999997</v>
      </c>
    </row>
    <row r="279" spans="1:7">
      <c r="A279">
        <v>852</v>
      </c>
      <c r="B279">
        <v>97.525099999999995</v>
      </c>
      <c r="C279">
        <v>97.521900000000002</v>
      </c>
      <c r="D279">
        <v>97.494600000000005</v>
      </c>
      <c r="F279">
        <v>576</v>
      </c>
      <c r="G279">
        <f t="shared" ca="1" si="4"/>
        <v>0.96878200000000025</v>
      </c>
    </row>
    <row r="280" spans="1:7">
      <c r="A280">
        <v>854</v>
      </c>
      <c r="B280">
        <v>97.5274</v>
      </c>
      <c r="C280">
        <v>97.523600000000002</v>
      </c>
      <c r="D280">
        <v>97.496399999999994</v>
      </c>
      <c r="F280">
        <v>577</v>
      </c>
      <c r="G280">
        <f t="shared" ca="1" si="4"/>
        <v>0.96891950000000004</v>
      </c>
    </row>
    <row r="281" spans="1:7">
      <c r="A281">
        <v>856</v>
      </c>
      <c r="B281">
        <v>97.53</v>
      </c>
      <c r="C281">
        <v>97.525700000000001</v>
      </c>
      <c r="D281">
        <v>97.498599999999996</v>
      </c>
      <c r="F281">
        <v>578</v>
      </c>
      <c r="G281">
        <f t="shared" ca="1" si="4"/>
        <v>0.96905699999999984</v>
      </c>
    </row>
    <row r="282" spans="1:7">
      <c r="A282">
        <v>858</v>
      </c>
      <c r="B282">
        <v>97.532799999999995</v>
      </c>
      <c r="C282">
        <v>97.528000000000006</v>
      </c>
      <c r="D282">
        <v>97.501000000000005</v>
      </c>
      <c r="F282">
        <v>579</v>
      </c>
      <c r="G282">
        <f t="shared" ca="1" si="4"/>
        <v>0.96919999999999984</v>
      </c>
    </row>
    <row r="283" spans="1:7">
      <c r="A283">
        <v>860</v>
      </c>
      <c r="B283">
        <v>97.535899999999998</v>
      </c>
      <c r="C283">
        <v>97.530600000000007</v>
      </c>
      <c r="D283">
        <v>97.503699999999995</v>
      </c>
      <c r="F283">
        <v>580</v>
      </c>
      <c r="G283">
        <f t="shared" ca="1" si="4"/>
        <v>0.96934300000000007</v>
      </c>
    </row>
    <row r="284" spans="1:7">
      <c r="A284">
        <v>862</v>
      </c>
      <c r="B284">
        <v>97.539299999999997</v>
      </c>
      <c r="C284">
        <v>97.533500000000004</v>
      </c>
      <c r="D284">
        <v>97.506699999999995</v>
      </c>
      <c r="F284">
        <v>581</v>
      </c>
      <c r="G284">
        <f t="shared" ca="1" si="4"/>
        <v>0.96949150000000006</v>
      </c>
    </row>
    <row r="285" spans="1:7">
      <c r="A285">
        <v>864</v>
      </c>
      <c r="B285">
        <v>97.542900000000003</v>
      </c>
      <c r="C285">
        <v>97.536699999999996</v>
      </c>
      <c r="D285">
        <v>97.509900000000002</v>
      </c>
      <c r="F285">
        <v>582</v>
      </c>
      <c r="G285">
        <f t="shared" ca="1" si="4"/>
        <v>0.96963999999999984</v>
      </c>
    </row>
    <row r="286" spans="1:7">
      <c r="A286">
        <v>866</v>
      </c>
      <c r="B286">
        <v>97.546800000000005</v>
      </c>
      <c r="C286">
        <v>97.540099999999995</v>
      </c>
      <c r="D286">
        <v>97.513400000000004</v>
      </c>
      <c r="F286">
        <v>583</v>
      </c>
      <c r="G286">
        <f t="shared" ca="1" si="4"/>
        <v>0.96979299999999991</v>
      </c>
    </row>
    <row r="287" spans="1:7">
      <c r="A287">
        <v>868</v>
      </c>
      <c r="B287">
        <v>97.550899999999999</v>
      </c>
      <c r="C287">
        <v>97.543800000000005</v>
      </c>
      <c r="D287">
        <v>97.517200000000003</v>
      </c>
      <c r="F287">
        <v>584</v>
      </c>
      <c r="G287">
        <f t="shared" ca="1" si="4"/>
        <v>0.96994600000000009</v>
      </c>
    </row>
    <row r="288" spans="1:7">
      <c r="A288">
        <v>870</v>
      </c>
      <c r="B288">
        <v>97.555300000000003</v>
      </c>
      <c r="C288">
        <v>97.547700000000006</v>
      </c>
      <c r="D288">
        <v>97.521199999999993</v>
      </c>
      <c r="F288">
        <v>585</v>
      </c>
      <c r="G288">
        <f t="shared" ca="1" si="4"/>
        <v>0.97010350000000001</v>
      </c>
    </row>
    <row r="289" spans="1:7">
      <c r="A289">
        <v>872</v>
      </c>
      <c r="B289">
        <v>97.559799999999996</v>
      </c>
      <c r="C289">
        <v>97.5518</v>
      </c>
      <c r="D289">
        <v>97.525400000000005</v>
      </c>
      <c r="F289">
        <v>586</v>
      </c>
      <c r="G289">
        <f t="shared" ca="1" si="4"/>
        <v>0.97026100000000004</v>
      </c>
    </row>
    <row r="290" spans="1:7">
      <c r="A290">
        <v>874</v>
      </c>
      <c r="B290">
        <v>97.564599999999999</v>
      </c>
      <c r="C290">
        <v>97.556100000000001</v>
      </c>
      <c r="D290">
        <v>97.529799999999994</v>
      </c>
      <c r="F290">
        <v>587</v>
      </c>
      <c r="G290">
        <f t="shared" ca="1" si="4"/>
        <v>0.97042200000000012</v>
      </c>
    </row>
    <row r="291" spans="1:7">
      <c r="A291">
        <v>876</v>
      </c>
      <c r="B291">
        <v>97.569500000000005</v>
      </c>
      <c r="C291">
        <v>97.560599999999994</v>
      </c>
      <c r="D291">
        <v>97.534400000000005</v>
      </c>
      <c r="F291">
        <v>588</v>
      </c>
      <c r="G291">
        <f t="shared" ca="1" si="4"/>
        <v>0.97058299999999997</v>
      </c>
    </row>
    <row r="292" spans="1:7">
      <c r="A292">
        <v>878</v>
      </c>
      <c r="B292">
        <v>97.5745</v>
      </c>
      <c r="C292">
        <v>97.565299999999993</v>
      </c>
      <c r="D292">
        <v>97.539299999999997</v>
      </c>
      <c r="F292">
        <v>589</v>
      </c>
      <c r="G292">
        <f t="shared" ca="1" si="4"/>
        <v>0.97074700000000003</v>
      </c>
    </row>
    <row r="293" spans="1:7">
      <c r="A293">
        <v>880</v>
      </c>
      <c r="B293">
        <v>97.579800000000006</v>
      </c>
      <c r="C293">
        <v>97.5702</v>
      </c>
      <c r="D293">
        <v>97.544200000000004</v>
      </c>
      <c r="F293">
        <v>590</v>
      </c>
      <c r="G293">
        <f t="shared" ca="1" si="4"/>
        <v>0.97091099999999997</v>
      </c>
    </row>
    <row r="294" spans="1:7">
      <c r="A294">
        <v>882</v>
      </c>
      <c r="B294">
        <v>97.5852</v>
      </c>
      <c r="C294">
        <v>97.575199999999995</v>
      </c>
      <c r="D294">
        <v>97.549400000000006</v>
      </c>
      <c r="F294">
        <v>591</v>
      </c>
      <c r="G294">
        <f t="shared" ca="1" si="4"/>
        <v>0.971078</v>
      </c>
    </row>
    <row r="295" spans="1:7">
      <c r="A295">
        <v>884</v>
      </c>
      <c r="B295">
        <v>97.590699999999998</v>
      </c>
      <c r="C295">
        <v>97.580399999999997</v>
      </c>
      <c r="D295">
        <v>97.554699999999997</v>
      </c>
      <c r="F295">
        <v>592</v>
      </c>
      <c r="G295">
        <f t="shared" ca="1" si="4"/>
        <v>0.9712449999999998</v>
      </c>
    </row>
    <row r="296" spans="1:7">
      <c r="A296">
        <v>886</v>
      </c>
      <c r="B296">
        <v>97.596400000000003</v>
      </c>
      <c r="C296">
        <v>97.585800000000006</v>
      </c>
      <c r="D296">
        <v>97.560199999999995</v>
      </c>
      <c r="F296">
        <v>593</v>
      </c>
      <c r="G296">
        <f t="shared" ca="1" si="4"/>
        <v>0.97141449999999996</v>
      </c>
    </row>
    <row r="297" spans="1:7">
      <c r="A297">
        <v>888</v>
      </c>
      <c r="B297">
        <v>97.602199999999996</v>
      </c>
      <c r="C297">
        <v>97.591200000000001</v>
      </c>
      <c r="D297">
        <v>97.565799999999996</v>
      </c>
      <c r="F297">
        <v>594</v>
      </c>
      <c r="G297">
        <f t="shared" ca="1" si="4"/>
        <v>0.971584</v>
      </c>
    </row>
    <row r="298" spans="1:7">
      <c r="A298">
        <v>890</v>
      </c>
      <c r="B298">
        <v>97.608099999999993</v>
      </c>
      <c r="C298">
        <v>97.596800000000002</v>
      </c>
      <c r="D298">
        <v>97.571600000000004</v>
      </c>
      <c r="F298">
        <v>595</v>
      </c>
      <c r="G298">
        <f t="shared" ca="1" si="4"/>
        <v>0.97175500000000004</v>
      </c>
    </row>
    <row r="299" spans="1:7">
      <c r="A299">
        <v>892</v>
      </c>
      <c r="B299">
        <v>97.614099999999993</v>
      </c>
      <c r="C299">
        <v>97.602500000000006</v>
      </c>
      <c r="D299">
        <v>97.577399999999997</v>
      </c>
      <c r="F299">
        <v>596</v>
      </c>
      <c r="G299">
        <f t="shared" ca="1" si="4"/>
        <v>0.97192599999999996</v>
      </c>
    </row>
    <row r="300" spans="1:7">
      <c r="A300">
        <v>894</v>
      </c>
      <c r="B300">
        <v>97.620199999999997</v>
      </c>
      <c r="C300">
        <v>97.608400000000003</v>
      </c>
      <c r="D300">
        <v>97.583399999999997</v>
      </c>
      <c r="F300">
        <v>597</v>
      </c>
      <c r="G300">
        <f t="shared" ca="1" si="4"/>
        <v>0.97209900000000005</v>
      </c>
    </row>
    <row r="301" spans="1:7">
      <c r="A301">
        <v>896</v>
      </c>
      <c r="B301">
        <v>97.626400000000004</v>
      </c>
      <c r="C301">
        <v>97.6143</v>
      </c>
      <c r="D301">
        <v>97.589500000000001</v>
      </c>
      <c r="F301">
        <v>598</v>
      </c>
      <c r="G301">
        <f t="shared" ca="1" si="4"/>
        <v>0.97227199999999991</v>
      </c>
    </row>
    <row r="302" spans="1:7">
      <c r="A302">
        <v>898</v>
      </c>
      <c r="B302">
        <v>97.632599999999996</v>
      </c>
      <c r="C302">
        <v>97.620199999999997</v>
      </c>
      <c r="D302">
        <v>97.595600000000005</v>
      </c>
      <c r="F302">
        <v>599</v>
      </c>
      <c r="G302">
        <f t="shared" ca="1" si="4"/>
        <v>0.97244550000000007</v>
      </c>
    </row>
    <row r="303" spans="1:7">
      <c r="A303">
        <v>900</v>
      </c>
      <c r="B303">
        <v>97.638900000000007</v>
      </c>
      <c r="C303">
        <v>97.626300000000001</v>
      </c>
      <c r="D303">
        <v>97.601900000000001</v>
      </c>
      <c r="F303">
        <v>600</v>
      </c>
      <c r="G303">
        <f t="shared" ca="1" si="4"/>
        <v>0.97261900000000001</v>
      </c>
    </row>
    <row r="304" spans="1:7">
      <c r="A304">
        <v>902</v>
      </c>
      <c r="B304">
        <v>97.645200000000003</v>
      </c>
      <c r="C304">
        <v>97.632400000000004</v>
      </c>
      <c r="D304">
        <v>97.608199999999997</v>
      </c>
      <c r="F304">
        <v>601</v>
      </c>
      <c r="G304">
        <f t="shared" ca="1" si="4"/>
        <v>0.97279300000000002</v>
      </c>
    </row>
    <row r="305" spans="1:7">
      <c r="A305">
        <v>904</v>
      </c>
      <c r="B305">
        <v>97.651600000000002</v>
      </c>
      <c r="C305">
        <v>97.638599999999997</v>
      </c>
      <c r="D305">
        <v>97.614500000000007</v>
      </c>
      <c r="F305">
        <v>602</v>
      </c>
      <c r="G305">
        <f t="shared" ca="1" si="4"/>
        <v>0.97296700000000003</v>
      </c>
    </row>
    <row r="306" spans="1:7">
      <c r="A306">
        <v>906</v>
      </c>
      <c r="B306">
        <v>97.657899999999998</v>
      </c>
      <c r="C306">
        <v>97.6447</v>
      </c>
      <c r="D306">
        <v>97.620900000000006</v>
      </c>
      <c r="F306">
        <v>603</v>
      </c>
      <c r="G306">
        <f t="shared" ca="1" si="4"/>
        <v>0.97314149999999999</v>
      </c>
    </row>
    <row r="307" spans="1:7">
      <c r="A307">
        <v>908</v>
      </c>
      <c r="B307">
        <v>97.664299999999997</v>
      </c>
      <c r="C307">
        <v>97.650999999999996</v>
      </c>
      <c r="D307">
        <v>97.627300000000005</v>
      </c>
      <c r="F307">
        <v>604</v>
      </c>
      <c r="G307">
        <f t="shared" ca="1" si="4"/>
        <v>0.97331599999999996</v>
      </c>
    </row>
    <row r="308" spans="1:7">
      <c r="A308">
        <v>910</v>
      </c>
      <c r="B308">
        <v>97.670699999999997</v>
      </c>
      <c r="C308">
        <v>97.657200000000003</v>
      </c>
      <c r="D308">
        <v>97.633700000000005</v>
      </c>
      <c r="F308">
        <v>605</v>
      </c>
      <c r="G308">
        <f t="shared" ca="1" si="4"/>
        <v>0.97348900000000005</v>
      </c>
    </row>
    <row r="309" spans="1:7">
      <c r="A309">
        <v>912</v>
      </c>
      <c r="B309">
        <v>97.677099999999996</v>
      </c>
      <c r="C309">
        <v>97.663399999999996</v>
      </c>
      <c r="D309">
        <v>97.640199999999993</v>
      </c>
      <c r="F309">
        <v>606</v>
      </c>
      <c r="G309">
        <f t="shared" ca="1" si="4"/>
        <v>0.97366200000000003</v>
      </c>
    </row>
    <row r="310" spans="1:7">
      <c r="A310">
        <v>914</v>
      </c>
      <c r="B310">
        <v>97.683400000000006</v>
      </c>
      <c r="C310">
        <v>97.669600000000003</v>
      </c>
      <c r="D310">
        <v>97.646600000000007</v>
      </c>
      <c r="F310">
        <v>607</v>
      </c>
      <c r="G310">
        <f t="shared" ca="1" si="4"/>
        <v>0.97383399999999998</v>
      </c>
    </row>
    <row r="311" spans="1:7">
      <c r="A311">
        <v>916</v>
      </c>
      <c r="B311">
        <v>97.689700000000002</v>
      </c>
      <c r="C311">
        <v>97.675799999999995</v>
      </c>
      <c r="D311">
        <v>97.653099999999995</v>
      </c>
      <c r="F311">
        <v>608</v>
      </c>
      <c r="G311">
        <f t="shared" ca="1" si="4"/>
        <v>0.97400599999999993</v>
      </c>
    </row>
    <row r="312" spans="1:7">
      <c r="A312">
        <v>918</v>
      </c>
      <c r="B312">
        <v>97.695999999999998</v>
      </c>
      <c r="C312">
        <v>97.682000000000002</v>
      </c>
      <c r="D312">
        <v>97.659499999999994</v>
      </c>
      <c r="F312">
        <v>609</v>
      </c>
      <c r="G312">
        <f t="shared" ca="1" si="4"/>
        <v>0.97417699999999996</v>
      </c>
    </row>
    <row r="313" spans="1:7">
      <c r="A313">
        <v>920</v>
      </c>
      <c r="B313">
        <v>97.702200000000005</v>
      </c>
      <c r="C313">
        <v>97.688100000000006</v>
      </c>
      <c r="D313">
        <v>97.665800000000004</v>
      </c>
      <c r="F313">
        <v>610</v>
      </c>
      <c r="G313">
        <f t="shared" ca="1" si="4"/>
        <v>0.97434799999999977</v>
      </c>
    </row>
    <row r="314" spans="1:7">
      <c r="A314">
        <v>922</v>
      </c>
      <c r="B314">
        <v>97.708200000000005</v>
      </c>
      <c r="C314">
        <v>97.694100000000006</v>
      </c>
      <c r="D314">
        <v>97.6721</v>
      </c>
      <c r="F314">
        <v>611</v>
      </c>
      <c r="G314">
        <f t="shared" ca="1" si="4"/>
        <v>0.97451799999999988</v>
      </c>
    </row>
    <row r="315" spans="1:7">
      <c r="A315">
        <v>924</v>
      </c>
      <c r="B315">
        <v>97.714200000000005</v>
      </c>
      <c r="C315">
        <v>97.700100000000006</v>
      </c>
      <c r="D315">
        <v>97.678299999999993</v>
      </c>
      <c r="F315">
        <v>612</v>
      </c>
      <c r="G315">
        <f t="shared" ca="1" si="4"/>
        <v>0.97468800000000011</v>
      </c>
    </row>
    <row r="316" spans="1:7">
      <c r="A316">
        <v>926</v>
      </c>
      <c r="B316">
        <v>97.720100000000002</v>
      </c>
      <c r="C316">
        <v>97.7059</v>
      </c>
      <c r="D316">
        <v>97.684399999999997</v>
      </c>
      <c r="F316">
        <v>613</v>
      </c>
      <c r="G316">
        <f t="shared" ca="1" si="4"/>
        <v>0.97485700000000008</v>
      </c>
    </row>
    <row r="317" spans="1:7">
      <c r="A317">
        <v>928</v>
      </c>
      <c r="B317">
        <v>97.725899999999996</v>
      </c>
      <c r="C317">
        <v>97.711699999999993</v>
      </c>
      <c r="D317">
        <v>97.6905</v>
      </c>
      <c r="F317">
        <v>614</v>
      </c>
      <c r="G317">
        <f t="shared" ca="1" si="4"/>
        <v>0.97502600000000006</v>
      </c>
    </row>
    <row r="318" spans="1:7">
      <c r="A318">
        <v>930</v>
      </c>
      <c r="B318">
        <v>97.731499999999997</v>
      </c>
      <c r="C318">
        <v>97.717399999999998</v>
      </c>
      <c r="D318">
        <v>97.696399999999997</v>
      </c>
      <c r="F318">
        <v>615</v>
      </c>
      <c r="G318">
        <f t="shared" ca="1" si="4"/>
        <v>0.97519299999999998</v>
      </c>
    </row>
    <row r="319" spans="1:7">
      <c r="A319">
        <v>932</v>
      </c>
      <c r="B319">
        <v>97.737099999999998</v>
      </c>
      <c r="C319">
        <v>97.722899999999996</v>
      </c>
      <c r="D319">
        <v>97.702299999999994</v>
      </c>
      <c r="F319">
        <v>616</v>
      </c>
      <c r="G319">
        <f t="shared" ca="1" si="4"/>
        <v>0.97536</v>
      </c>
    </row>
    <row r="320" spans="1:7">
      <c r="A320">
        <v>934</v>
      </c>
      <c r="B320">
        <v>97.742500000000007</v>
      </c>
      <c r="C320">
        <v>97.728399999999993</v>
      </c>
      <c r="D320">
        <v>97.707999999999998</v>
      </c>
      <c r="F320">
        <v>617</v>
      </c>
      <c r="G320">
        <f t="shared" ca="1" si="4"/>
        <v>0.97552500000000009</v>
      </c>
    </row>
    <row r="321" spans="1:7">
      <c r="A321">
        <v>936</v>
      </c>
      <c r="B321">
        <v>97.747799999999998</v>
      </c>
      <c r="C321">
        <v>97.733699999999999</v>
      </c>
      <c r="D321">
        <v>97.7136</v>
      </c>
      <c r="F321">
        <v>618</v>
      </c>
      <c r="G321">
        <f t="shared" ca="1" si="4"/>
        <v>0.97569000000000006</v>
      </c>
    </row>
    <row r="322" spans="1:7">
      <c r="A322">
        <v>938</v>
      </c>
      <c r="B322">
        <v>97.752899999999997</v>
      </c>
      <c r="C322">
        <v>97.738900000000001</v>
      </c>
      <c r="D322">
        <v>97.719099999999997</v>
      </c>
      <c r="F322">
        <v>619</v>
      </c>
      <c r="G322">
        <f t="shared" ca="1" si="4"/>
        <v>0.97585300000000008</v>
      </c>
    </row>
    <row r="323" spans="1:7">
      <c r="A323">
        <v>940</v>
      </c>
      <c r="B323">
        <v>97.757800000000003</v>
      </c>
      <c r="C323">
        <v>97.743899999999996</v>
      </c>
      <c r="D323">
        <v>97.724400000000003</v>
      </c>
      <c r="F323">
        <v>620</v>
      </c>
      <c r="G323">
        <f t="shared" ca="1" si="4"/>
        <v>0.97601600000000022</v>
      </c>
    </row>
    <row r="324" spans="1:7">
      <c r="A324">
        <v>942</v>
      </c>
      <c r="B324">
        <v>97.762600000000006</v>
      </c>
      <c r="C324">
        <v>97.748800000000003</v>
      </c>
      <c r="D324">
        <v>97.729600000000005</v>
      </c>
      <c r="F324">
        <v>621</v>
      </c>
      <c r="G324">
        <f t="shared" ref="G324:G387" ca="1" si="5">FORECAST(F324,OFFSET($C$3,MATCH(F324,$A$3:$A$403,1)-1,0,2),OFFSET($A$3,MATCH(F324,$A$3:$A$403,1)-1,0,2))/100</f>
        <v>0.97617600000000015</v>
      </c>
    </row>
    <row r="325" spans="1:7">
      <c r="A325">
        <v>944</v>
      </c>
      <c r="B325">
        <v>97.767200000000003</v>
      </c>
      <c r="C325">
        <v>97.753500000000003</v>
      </c>
      <c r="D325">
        <v>97.734700000000004</v>
      </c>
      <c r="F325">
        <v>622</v>
      </c>
      <c r="G325">
        <f t="shared" ca="1" si="5"/>
        <v>0.97633599999999998</v>
      </c>
    </row>
    <row r="326" spans="1:7">
      <c r="A326">
        <v>946</v>
      </c>
      <c r="B326">
        <v>97.771600000000007</v>
      </c>
      <c r="C326">
        <v>97.757999999999996</v>
      </c>
      <c r="D326">
        <v>97.739500000000007</v>
      </c>
      <c r="F326">
        <v>623</v>
      </c>
      <c r="G326">
        <f t="shared" ca="1" si="5"/>
        <v>0.97649350000000001</v>
      </c>
    </row>
    <row r="327" spans="1:7">
      <c r="A327">
        <v>948</v>
      </c>
      <c r="B327">
        <v>97.775800000000004</v>
      </c>
      <c r="C327">
        <v>97.7624</v>
      </c>
      <c r="D327">
        <v>97.744200000000006</v>
      </c>
      <c r="F327">
        <v>624</v>
      </c>
      <c r="G327">
        <f t="shared" ca="1" si="5"/>
        <v>0.97665099999999994</v>
      </c>
    </row>
    <row r="328" spans="1:7">
      <c r="A328">
        <v>950</v>
      </c>
      <c r="B328">
        <v>97.779700000000005</v>
      </c>
      <c r="C328">
        <v>97.766499999999994</v>
      </c>
      <c r="D328">
        <v>97.748699999999999</v>
      </c>
      <c r="F328">
        <v>625</v>
      </c>
      <c r="G328">
        <f t="shared" ca="1" si="5"/>
        <v>0.97680499999999992</v>
      </c>
    </row>
    <row r="329" spans="1:7">
      <c r="A329">
        <v>952</v>
      </c>
      <c r="B329">
        <v>97.783500000000004</v>
      </c>
      <c r="C329">
        <v>97.770399999999995</v>
      </c>
      <c r="D329">
        <v>97.753</v>
      </c>
      <c r="F329">
        <v>626</v>
      </c>
      <c r="G329">
        <f t="shared" ca="1" si="5"/>
        <v>0.97695899999999991</v>
      </c>
    </row>
    <row r="330" spans="1:7">
      <c r="A330">
        <v>954</v>
      </c>
      <c r="B330">
        <v>97.787000000000006</v>
      </c>
      <c r="C330">
        <v>97.774199999999993</v>
      </c>
      <c r="D330">
        <v>97.757099999999994</v>
      </c>
      <c r="F330">
        <v>627</v>
      </c>
      <c r="G330">
        <f t="shared" ca="1" si="5"/>
        <v>0.97711000000000003</v>
      </c>
    </row>
    <row r="331" spans="1:7">
      <c r="A331">
        <v>956</v>
      </c>
      <c r="B331">
        <v>97.790300000000002</v>
      </c>
      <c r="C331">
        <v>97.777699999999996</v>
      </c>
      <c r="D331">
        <v>97.760900000000007</v>
      </c>
      <c r="F331">
        <v>628</v>
      </c>
      <c r="G331">
        <f t="shared" ca="1" si="5"/>
        <v>0.97726100000000005</v>
      </c>
    </row>
    <row r="332" spans="1:7">
      <c r="A332">
        <v>958</v>
      </c>
      <c r="B332">
        <v>97.793300000000002</v>
      </c>
      <c r="C332">
        <v>97.780900000000003</v>
      </c>
      <c r="D332">
        <v>97.764600000000002</v>
      </c>
      <c r="F332">
        <v>629</v>
      </c>
      <c r="G332">
        <f t="shared" ca="1" si="5"/>
        <v>0.9774084999999999</v>
      </c>
    </row>
    <row r="333" spans="1:7">
      <c r="A333">
        <v>960</v>
      </c>
      <c r="B333">
        <v>97.796099999999996</v>
      </c>
      <c r="C333">
        <v>97.783900000000003</v>
      </c>
      <c r="D333">
        <v>97.768000000000001</v>
      </c>
      <c r="F333">
        <v>630</v>
      </c>
      <c r="G333">
        <f t="shared" ca="1" si="5"/>
        <v>0.97755599999999998</v>
      </c>
    </row>
    <row r="334" spans="1:7">
      <c r="A334">
        <v>962</v>
      </c>
      <c r="B334">
        <v>97.798599999999993</v>
      </c>
      <c r="C334">
        <v>97.786699999999996</v>
      </c>
      <c r="D334">
        <v>97.771100000000004</v>
      </c>
      <c r="F334">
        <v>631</v>
      </c>
      <c r="G334">
        <f t="shared" ca="1" si="5"/>
        <v>0.97769949999999994</v>
      </c>
    </row>
    <row r="335" spans="1:7">
      <c r="A335">
        <v>964</v>
      </c>
      <c r="B335">
        <v>97.800899999999999</v>
      </c>
      <c r="C335">
        <v>97.789199999999994</v>
      </c>
      <c r="D335">
        <v>97.774100000000004</v>
      </c>
      <c r="F335">
        <v>632</v>
      </c>
      <c r="G335">
        <f t="shared" ca="1" si="5"/>
        <v>0.97784300000000002</v>
      </c>
    </row>
    <row r="336" spans="1:7">
      <c r="A336">
        <v>966</v>
      </c>
      <c r="B336">
        <v>97.802899999999994</v>
      </c>
      <c r="C336">
        <v>97.791499999999999</v>
      </c>
      <c r="D336">
        <v>97.776700000000005</v>
      </c>
      <c r="F336">
        <v>633</v>
      </c>
      <c r="G336">
        <f t="shared" ca="1" si="5"/>
        <v>0.97798200000000013</v>
      </c>
    </row>
    <row r="337" spans="1:7">
      <c r="A337">
        <v>968</v>
      </c>
      <c r="B337">
        <v>97.804599999999994</v>
      </c>
      <c r="C337">
        <v>97.793499999999995</v>
      </c>
      <c r="D337">
        <v>97.779200000000003</v>
      </c>
      <c r="F337">
        <v>634</v>
      </c>
      <c r="G337">
        <f t="shared" ca="1" si="5"/>
        <v>0.97812100000000002</v>
      </c>
    </row>
    <row r="338" spans="1:7">
      <c r="A338">
        <v>970</v>
      </c>
      <c r="B338">
        <v>97.805999999999997</v>
      </c>
      <c r="C338">
        <v>97.795299999999997</v>
      </c>
      <c r="D338">
        <v>97.781300000000002</v>
      </c>
      <c r="F338">
        <v>635</v>
      </c>
      <c r="G338">
        <f t="shared" ca="1" si="5"/>
        <v>0.97825649999999997</v>
      </c>
    </row>
    <row r="339" spans="1:7">
      <c r="A339">
        <v>972</v>
      </c>
      <c r="B339">
        <v>97.807199999999995</v>
      </c>
      <c r="C339">
        <v>97.796700000000001</v>
      </c>
      <c r="D339">
        <v>97.783199999999994</v>
      </c>
      <c r="F339">
        <v>636</v>
      </c>
      <c r="G339">
        <f t="shared" ca="1" si="5"/>
        <v>0.97839200000000004</v>
      </c>
    </row>
    <row r="340" spans="1:7">
      <c r="A340">
        <v>974</v>
      </c>
      <c r="B340">
        <v>97.808000000000007</v>
      </c>
      <c r="C340">
        <v>97.797899999999998</v>
      </c>
      <c r="D340">
        <v>97.784800000000004</v>
      </c>
      <c r="F340">
        <v>637</v>
      </c>
      <c r="G340">
        <f t="shared" ca="1" si="5"/>
        <v>0.97852300000000003</v>
      </c>
    </row>
    <row r="341" spans="1:7">
      <c r="A341">
        <v>976</v>
      </c>
      <c r="B341">
        <v>97.808499999999995</v>
      </c>
      <c r="C341">
        <v>97.7988</v>
      </c>
      <c r="D341">
        <v>97.786100000000005</v>
      </c>
      <c r="F341">
        <v>638</v>
      </c>
      <c r="G341">
        <f t="shared" ca="1" si="5"/>
        <v>0.97865400000000013</v>
      </c>
    </row>
    <row r="342" spans="1:7">
      <c r="A342">
        <v>978</v>
      </c>
      <c r="B342">
        <v>97.808700000000002</v>
      </c>
      <c r="C342">
        <v>97.799300000000002</v>
      </c>
      <c r="D342">
        <v>97.787000000000006</v>
      </c>
      <c r="F342">
        <v>639</v>
      </c>
      <c r="G342">
        <f t="shared" ca="1" si="5"/>
        <v>0.97878050000000005</v>
      </c>
    </row>
    <row r="343" spans="1:7">
      <c r="A343">
        <v>980</v>
      </c>
      <c r="B343">
        <v>97.808499999999995</v>
      </c>
      <c r="C343">
        <v>97.799499999999995</v>
      </c>
      <c r="D343">
        <v>97.787700000000001</v>
      </c>
      <c r="F343">
        <v>640</v>
      </c>
      <c r="G343">
        <f t="shared" ca="1" si="5"/>
        <v>0.97890699999999997</v>
      </c>
    </row>
    <row r="344" spans="1:7">
      <c r="A344">
        <v>982</v>
      </c>
      <c r="B344">
        <v>97.808000000000007</v>
      </c>
      <c r="C344">
        <v>97.799400000000006</v>
      </c>
      <c r="D344">
        <v>97.7881</v>
      </c>
      <c r="F344">
        <v>641</v>
      </c>
      <c r="G344">
        <f t="shared" ca="1" si="5"/>
        <v>0.97902849999999997</v>
      </c>
    </row>
    <row r="345" spans="1:7">
      <c r="A345">
        <v>984</v>
      </c>
      <c r="B345">
        <v>97.807199999999995</v>
      </c>
      <c r="C345">
        <v>97.799000000000007</v>
      </c>
      <c r="D345">
        <v>97.7881</v>
      </c>
      <c r="F345">
        <v>642</v>
      </c>
      <c r="G345">
        <f t="shared" ca="1" si="5"/>
        <v>0.97915000000000008</v>
      </c>
    </row>
    <row r="346" spans="1:7">
      <c r="A346">
        <v>986</v>
      </c>
      <c r="B346">
        <v>97.805999999999997</v>
      </c>
      <c r="C346">
        <v>97.798299999999998</v>
      </c>
      <c r="D346">
        <v>97.787800000000004</v>
      </c>
      <c r="F346">
        <v>643</v>
      </c>
      <c r="G346">
        <f t="shared" ca="1" si="5"/>
        <v>0.97926649999999993</v>
      </c>
    </row>
    <row r="347" spans="1:7">
      <c r="A347">
        <v>988</v>
      </c>
      <c r="B347">
        <v>97.804400000000001</v>
      </c>
      <c r="C347">
        <v>97.7971</v>
      </c>
      <c r="D347">
        <v>97.787199999999999</v>
      </c>
      <c r="F347">
        <v>644</v>
      </c>
      <c r="G347">
        <f t="shared" ca="1" si="5"/>
        <v>0.979383</v>
      </c>
    </row>
    <row r="348" spans="1:7">
      <c r="A348">
        <v>990</v>
      </c>
      <c r="B348">
        <v>97.802499999999995</v>
      </c>
      <c r="C348">
        <v>97.795699999999997</v>
      </c>
      <c r="D348">
        <v>97.786199999999994</v>
      </c>
      <c r="F348">
        <v>645</v>
      </c>
      <c r="G348">
        <f t="shared" ca="1" si="5"/>
        <v>0.979495</v>
      </c>
    </row>
    <row r="349" spans="1:7">
      <c r="A349">
        <v>992</v>
      </c>
      <c r="B349">
        <v>97.800299999999993</v>
      </c>
      <c r="C349">
        <v>97.793899999999994</v>
      </c>
      <c r="D349">
        <v>97.784800000000004</v>
      </c>
      <c r="F349">
        <v>646</v>
      </c>
      <c r="G349">
        <f t="shared" ca="1" si="5"/>
        <v>0.97960700000000001</v>
      </c>
    </row>
    <row r="350" spans="1:7">
      <c r="A350">
        <v>994</v>
      </c>
      <c r="B350">
        <v>97.797600000000003</v>
      </c>
      <c r="C350">
        <v>97.791700000000006</v>
      </c>
      <c r="D350">
        <v>97.783100000000005</v>
      </c>
      <c r="F350">
        <v>647</v>
      </c>
      <c r="G350">
        <f t="shared" ca="1" si="5"/>
        <v>0.97971399999999997</v>
      </c>
    </row>
    <row r="351" spans="1:7">
      <c r="A351">
        <v>996</v>
      </c>
      <c r="B351">
        <v>97.794600000000003</v>
      </c>
      <c r="C351">
        <v>97.789199999999994</v>
      </c>
      <c r="D351">
        <v>97.781099999999995</v>
      </c>
      <c r="F351">
        <v>648</v>
      </c>
      <c r="G351">
        <f t="shared" ca="1" si="5"/>
        <v>0.97982100000000005</v>
      </c>
    </row>
    <row r="352" spans="1:7">
      <c r="A352">
        <v>998</v>
      </c>
      <c r="B352">
        <v>97.791200000000003</v>
      </c>
      <c r="C352">
        <v>97.786199999999994</v>
      </c>
      <c r="D352">
        <v>97.778700000000001</v>
      </c>
      <c r="F352">
        <v>649</v>
      </c>
      <c r="G352">
        <f t="shared" ca="1" si="5"/>
        <v>0.97992250000000003</v>
      </c>
    </row>
    <row r="353" spans="1:7">
      <c r="A353">
        <v>1000</v>
      </c>
      <c r="B353">
        <v>97.787400000000005</v>
      </c>
      <c r="C353">
        <v>97.782899999999998</v>
      </c>
      <c r="D353">
        <v>97.775899999999993</v>
      </c>
      <c r="F353">
        <v>650</v>
      </c>
      <c r="G353">
        <f t="shared" ca="1" si="5"/>
        <v>0.9800239999999999</v>
      </c>
    </row>
    <row r="354" spans="1:7">
      <c r="A354">
        <v>1002</v>
      </c>
      <c r="B354">
        <v>97.783199999999994</v>
      </c>
      <c r="C354">
        <v>97.779300000000006</v>
      </c>
      <c r="D354">
        <v>97.7727</v>
      </c>
      <c r="F354">
        <v>651</v>
      </c>
      <c r="G354">
        <f t="shared" ca="1" si="5"/>
        <v>0.98011999999999999</v>
      </c>
    </row>
    <row r="355" spans="1:7">
      <c r="A355">
        <v>1004</v>
      </c>
      <c r="B355">
        <v>97.778599999999997</v>
      </c>
      <c r="C355">
        <v>97.775199999999998</v>
      </c>
      <c r="D355">
        <v>97.769099999999995</v>
      </c>
      <c r="F355">
        <v>652</v>
      </c>
      <c r="G355">
        <f t="shared" ca="1" si="5"/>
        <v>0.98021600000000009</v>
      </c>
    </row>
    <row r="356" spans="1:7">
      <c r="A356">
        <v>1006</v>
      </c>
      <c r="B356">
        <v>97.773499999999999</v>
      </c>
      <c r="C356">
        <v>97.770700000000005</v>
      </c>
      <c r="D356">
        <v>97.765100000000004</v>
      </c>
      <c r="F356">
        <v>653</v>
      </c>
      <c r="G356">
        <f t="shared" ca="1" si="5"/>
        <v>0.9803059999999999</v>
      </c>
    </row>
    <row r="357" spans="1:7">
      <c r="A357">
        <v>1008</v>
      </c>
      <c r="B357">
        <v>97.768100000000004</v>
      </c>
      <c r="C357">
        <v>97.765799999999999</v>
      </c>
      <c r="D357">
        <v>97.760800000000003</v>
      </c>
      <c r="F357">
        <v>654</v>
      </c>
      <c r="G357">
        <f t="shared" ca="1" si="5"/>
        <v>0.98039599999999993</v>
      </c>
    </row>
    <row r="358" spans="1:7">
      <c r="A358">
        <v>1010</v>
      </c>
      <c r="B358">
        <v>97.762299999999996</v>
      </c>
      <c r="C358">
        <v>97.760599999999997</v>
      </c>
      <c r="D358">
        <v>97.756</v>
      </c>
      <c r="F358">
        <v>655</v>
      </c>
      <c r="G358">
        <f t="shared" ca="1" si="5"/>
        <v>0.98048049999999987</v>
      </c>
    </row>
    <row r="359" spans="1:7">
      <c r="A359">
        <v>1012</v>
      </c>
      <c r="B359">
        <v>97.756100000000004</v>
      </c>
      <c r="C359">
        <v>97.754900000000006</v>
      </c>
      <c r="D359">
        <v>97.750900000000001</v>
      </c>
      <c r="F359">
        <v>656</v>
      </c>
      <c r="G359">
        <f t="shared" ca="1" si="5"/>
        <v>0.98056500000000002</v>
      </c>
    </row>
    <row r="360" spans="1:7">
      <c r="A360">
        <v>1014</v>
      </c>
      <c r="B360">
        <v>97.749399999999994</v>
      </c>
      <c r="C360">
        <v>97.748800000000003</v>
      </c>
      <c r="D360">
        <v>97.745400000000004</v>
      </c>
      <c r="F360">
        <v>657</v>
      </c>
      <c r="G360">
        <f t="shared" ca="1" si="5"/>
        <v>0.98064449999999992</v>
      </c>
    </row>
    <row r="361" spans="1:7">
      <c r="A361">
        <v>1016</v>
      </c>
      <c r="B361">
        <v>97.7423</v>
      </c>
      <c r="C361">
        <v>97.742400000000004</v>
      </c>
      <c r="D361">
        <v>97.739400000000003</v>
      </c>
      <c r="F361">
        <v>658</v>
      </c>
      <c r="G361">
        <f t="shared" ca="1" si="5"/>
        <v>0.98072400000000004</v>
      </c>
    </row>
    <row r="362" spans="1:7">
      <c r="A362">
        <v>1018</v>
      </c>
      <c r="B362">
        <v>97.734899999999996</v>
      </c>
      <c r="C362">
        <v>97.735500000000002</v>
      </c>
      <c r="D362">
        <v>97.733099999999993</v>
      </c>
      <c r="F362">
        <v>659</v>
      </c>
      <c r="G362">
        <f t="shared" ca="1" si="5"/>
        <v>0.98079749999999999</v>
      </c>
    </row>
    <row r="363" spans="1:7">
      <c r="A363">
        <v>1020</v>
      </c>
      <c r="B363">
        <v>97.726900000000001</v>
      </c>
      <c r="C363">
        <v>97.728200000000001</v>
      </c>
      <c r="D363">
        <v>97.726299999999995</v>
      </c>
      <c r="F363">
        <v>660</v>
      </c>
      <c r="G363">
        <f t="shared" ca="1" si="5"/>
        <v>0.98087100000000005</v>
      </c>
    </row>
    <row r="364" spans="1:7">
      <c r="A364">
        <v>1022</v>
      </c>
      <c r="B364">
        <v>97.718599999999995</v>
      </c>
      <c r="C364">
        <v>97.720399999999998</v>
      </c>
      <c r="D364">
        <v>97.719099999999997</v>
      </c>
      <c r="F364">
        <v>661</v>
      </c>
      <c r="G364">
        <f t="shared" ca="1" si="5"/>
        <v>0.98093900000000001</v>
      </c>
    </row>
    <row r="365" spans="1:7">
      <c r="A365">
        <v>1024</v>
      </c>
      <c r="B365">
        <v>97.709800000000001</v>
      </c>
      <c r="C365">
        <v>97.712199999999996</v>
      </c>
      <c r="D365">
        <v>97.711500000000001</v>
      </c>
      <c r="F365">
        <v>662</v>
      </c>
      <c r="G365">
        <f t="shared" ca="1" si="5"/>
        <v>0.98100700000000007</v>
      </c>
    </row>
    <row r="366" spans="1:7">
      <c r="A366">
        <v>1026</v>
      </c>
      <c r="B366">
        <v>97.700500000000005</v>
      </c>
      <c r="C366">
        <v>97.703599999999994</v>
      </c>
      <c r="D366">
        <v>97.703400000000002</v>
      </c>
      <c r="F366">
        <v>663</v>
      </c>
      <c r="G366">
        <f t="shared" ca="1" si="5"/>
        <v>0.98107</v>
      </c>
    </row>
    <row r="367" spans="1:7">
      <c r="A367">
        <v>1028</v>
      </c>
      <c r="B367">
        <v>97.690799999999996</v>
      </c>
      <c r="C367">
        <v>97.694599999999994</v>
      </c>
      <c r="D367">
        <v>97.694900000000004</v>
      </c>
      <c r="F367">
        <v>664</v>
      </c>
      <c r="G367">
        <f t="shared" ca="1" si="5"/>
        <v>0.98113299999999992</v>
      </c>
    </row>
    <row r="368" spans="1:7">
      <c r="A368">
        <v>1030</v>
      </c>
      <c r="B368">
        <v>97.680700000000002</v>
      </c>
      <c r="C368">
        <v>97.685100000000006</v>
      </c>
      <c r="D368">
        <v>97.686000000000007</v>
      </c>
      <c r="F368">
        <v>665</v>
      </c>
      <c r="G368">
        <f t="shared" ca="1" si="5"/>
        <v>0.98119000000000001</v>
      </c>
    </row>
    <row r="369" spans="1:7">
      <c r="A369">
        <v>1032</v>
      </c>
      <c r="B369">
        <v>97.670100000000005</v>
      </c>
      <c r="C369">
        <v>97.675200000000004</v>
      </c>
      <c r="D369">
        <v>97.676599999999993</v>
      </c>
      <c r="F369">
        <v>666</v>
      </c>
      <c r="G369">
        <f t="shared" ca="1" si="5"/>
        <v>0.98124700000000009</v>
      </c>
    </row>
    <row r="370" spans="1:7">
      <c r="A370">
        <v>1034</v>
      </c>
      <c r="B370">
        <v>97.659099999999995</v>
      </c>
      <c r="C370">
        <v>97.6648</v>
      </c>
      <c r="D370">
        <v>97.666799999999995</v>
      </c>
      <c r="F370">
        <v>667</v>
      </c>
      <c r="G370">
        <f t="shared" ca="1" si="5"/>
        <v>0.98129850000000007</v>
      </c>
    </row>
    <row r="371" spans="1:7">
      <c r="A371">
        <v>1036</v>
      </c>
      <c r="B371">
        <v>97.647599999999997</v>
      </c>
      <c r="C371">
        <v>97.653999999999996</v>
      </c>
      <c r="D371">
        <v>97.656499999999994</v>
      </c>
      <c r="F371">
        <v>668</v>
      </c>
      <c r="G371">
        <f t="shared" ca="1" si="5"/>
        <v>0.98135000000000006</v>
      </c>
    </row>
    <row r="372" spans="1:7">
      <c r="A372">
        <v>1038</v>
      </c>
      <c r="B372">
        <v>97.635599999999997</v>
      </c>
      <c r="C372">
        <v>97.642700000000005</v>
      </c>
      <c r="D372">
        <v>97.645799999999994</v>
      </c>
      <c r="F372">
        <v>669</v>
      </c>
      <c r="G372">
        <f t="shared" ca="1" si="5"/>
        <v>0.98139600000000005</v>
      </c>
    </row>
    <row r="373" spans="1:7">
      <c r="A373">
        <v>1040</v>
      </c>
      <c r="B373">
        <v>97.623199999999997</v>
      </c>
      <c r="C373">
        <v>97.631</v>
      </c>
      <c r="D373">
        <v>97.634699999999995</v>
      </c>
      <c r="F373">
        <v>670</v>
      </c>
      <c r="G373">
        <f t="shared" ca="1" si="5"/>
        <v>0.98144199999999993</v>
      </c>
    </row>
    <row r="374" spans="1:7">
      <c r="A374">
        <v>1042</v>
      </c>
      <c r="B374">
        <v>97.610299999999995</v>
      </c>
      <c r="C374">
        <v>97.618799999999993</v>
      </c>
      <c r="D374">
        <v>97.623099999999994</v>
      </c>
      <c r="F374">
        <v>671</v>
      </c>
      <c r="G374">
        <f t="shared" ca="1" si="5"/>
        <v>0.98148249999999992</v>
      </c>
    </row>
    <row r="375" spans="1:7">
      <c r="A375">
        <v>1044</v>
      </c>
      <c r="B375">
        <v>97.596999999999994</v>
      </c>
      <c r="C375">
        <v>97.606200000000001</v>
      </c>
      <c r="D375">
        <v>97.611000000000004</v>
      </c>
      <c r="F375">
        <v>672</v>
      </c>
      <c r="G375">
        <f t="shared" ca="1" si="5"/>
        <v>0.98152299999999992</v>
      </c>
    </row>
    <row r="376" spans="1:7">
      <c r="A376">
        <v>1046</v>
      </c>
      <c r="B376">
        <v>97.583200000000005</v>
      </c>
      <c r="C376">
        <v>97.593100000000007</v>
      </c>
      <c r="D376">
        <v>97.598500000000001</v>
      </c>
      <c r="F376">
        <v>673</v>
      </c>
      <c r="G376">
        <f t="shared" ca="1" si="5"/>
        <v>0.9815585</v>
      </c>
    </row>
    <row r="377" spans="1:7">
      <c r="A377">
        <v>1048</v>
      </c>
      <c r="B377">
        <v>97.568899999999999</v>
      </c>
      <c r="C377">
        <v>97.579499999999996</v>
      </c>
      <c r="D377">
        <v>97.585499999999996</v>
      </c>
      <c r="F377">
        <v>674</v>
      </c>
      <c r="G377">
        <f t="shared" ca="1" si="5"/>
        <v>0.98159400000000008</v>
      </c>
    </row>
    <row r="378" spans="1:7">
      <c r="A378">
        <v>1050</v>
      </c>
      <c r="B378">
        <v>97.554199999999994</v>
      </c>
      <c r="C378">
        <v>97.5655</v>
      </c>
      <c r="D378">
        <v>97.572100000000006</v>
      </c>
      <c r="F378">
        <v>675</v>
      </c>
      <c r="G378">
        <f t="shared" ca="1" si="5"/>
        <v>0.98162400000000005</v>
      </c>
    </row>
    <row r="379" spans="1:7">
      <c r="A379">
        <v>1052</v>
      </c>
      <c r="B379">
        <v>97.539000000000001</v>
      </c>
      <c r="C379">
        <v>97.551000000000002</v>
      </c>
      <c r="D379">
        <v>97.558199999999999</v>
      </c>
      <c r="F379">
        <v>676</v>
      </c>
      <c r="G379">
        <f t="shared" ca="1" si="5"/>
        <v>0.98165400000000003</v>
      </c>
    </row>
    <row r="380" spans="1:7">
      <c r="A380">
        <v>1054</v>
      </c>
      <c r="B380">
        <v>97.523300000000006</v>
      </c>
      <c r="C380">
        <v>97.536100000000005</v>
      </c>
      <c r="D380">
        <v>97.543899999999994</v>
      </c>
      <c r="F380">
        <v>677</v>
      </c>
      <c r="G380">
        <f t="shared" ca="1" si="5"/>
        <v>0.98167900000000008</v>
      </c>
    </row>
    <row r="381" spans="1:7">
      <c r="A381">
        <v>1056</v>
      </c>
      <c r="B381">
        <v>97.507199999999997</v>
      </c>
      <c r="C381">
        <v>97.520700000000005</v>
      </c>
      <c r="D381">
        <v>97.5291</v>
      </c>
      <c r="F381">
        <v>678</v>
      </c>
      <c r="G381">
        <f t="shared" ca="1" si="5"/>
        <v>0.98170399999999991</v>
      </c>
    </row>
    <row r="382" spans="1:7">
      <c r="A382">
        <v>1058</v>
      </c>
      <c r="B382">
        <v>97.490600000000001</v>
      </c>
      <c r="C382">
        <v>97.504800000000003</v>
      </c>
      <c r="D382">
        <v>97.5137</v>
      </c>
      <c r="F382">
        <v>679</v>
      </c>
      <c r="G382">
        <f t="shared" ca="1" si="5"/>
        <v>0.98172349999999997</v>
      </c>
    </row>
    <row r="383" spans="1:7">
      <c r="A383">
        <v>1060</v>
      </c>
      <c r="B383">
        <v>97.473399999999998</v>
      </c>
      <c r="C383">
        <v>97.488399999999999</v>
      </c>
      <c r="D383">
        <v>97.498000000000005</v>
      </c>
      <c r="F383">
        <v>680</v>
      </c>
      <c r="G383">
        <f t="shared" ca="1" si="5"/>
        <v>0.98174300000000014</v>
      </c>
    </row>
    <row r="384" spans="1:7">
      <c r="A384">
        <v>1062</v>
      </c>
      <c r="B384">
        <v>97.4559</v>
      </c>
      <c r="C384">
        <v>97.471599999999995</v>
      </c>
      <c r="D384">
        <v>97.481700000000004</v>
      </c>
      <c r="F384">
        <v>681</v>
      </c>
      <c r="G384">
        <f t="shared" ca="1" si="5"/>
        <v>0.98175800000000013</v>
      </c>
    </row>
    <row r="385" spans="1:7">
      <c r="A385">
        <v>1064</v>
      </c>
      <c r="B385">
        <v>97.437799999999996</v>
      </c>
      <c r="C385">
        <v>97.454300000000003</v>
      </c>
      <c r="D385">
        <v>97.465000000000003</v>
      </c>
      <c r="F385">
        <v>682</v>
      </c>
      <c r="G385">
        <f t="shared" ca="1" si="5"/>
        <v>0.9817729999999999</v>
      </c>
    </row>
    <row r="386" spans="1:7">
      <c r="A386">
        <v>1066</v>
      </c>
      <c r="B386">
        <v>97.419300000000007</v>
      </c>
      <c r="C386">
        <v>97.436499999999995</v>
      </c>
      <c r="D386">
        <v>97.447800000000001</v>
      </c>
      <c r="F386">
        <v>683</v>
      </c>
      <c r="G386">
        <f t="shared" ca="1" si="5"/>
        <v>0.98178249999999989</v>
      </c>
    </row>
    <row r="387" spans="1:7">
      <c r="A387">
        <v>1068</v>
      </c>
      <c r="B387">
        <v>97.400300000000001</v>
      </c>
      <c r="C387">
        <v>97.418199999999999</v>
      </c>
      <c r="D387">
        <v>97.430199999999999</v>
      </c>
      <c r="F387">
        <v>684</v>
      </c>
      <c r="G387">
        <f t="shared" ca="1" si="5"/>
        <v>0.981792</v>
      </c>
    </row>
    <row r="388" spans="1:7">
      <c r="A388">
        <v>1070</v>
      </c>
      <c r="B388">
        <v>97.380799999999994</v>
      </c>
      <c r="C388">
        <v>97.399500000000003</v>
      </c>
      <c r="D388">
        <v>97.412000000000006</v>
      </c>
      <c r="F388">
        <v>685</v>
      </c>
      <c r="G388">
        <f t="shared" ref="G388:G451" ca="1" si="6">FORECAST(F388,OFFSET($C$3,MATCH(F388,$A$3:$A$403,1)-1,0,2),OFFSET($A$3,MATCH(F388,$A$3:$A$403,1)-1,0,2))/100</f>
        <v>0.98179699999999992</v>
      </c>
    </row>
    <row r="389" spans="1:7">
      <c r="A389">
        <v>1072</v>
      </c>
      <c r="B389">
        <v>97.360799999999998</v>
      </c>
      <c r="C389">
        <v>97.380300000000005</v>
      </c>
      <c r="D389">
        <v>97.393500000000003</v>
      </c>
      <c r="F389">
        <v>686</v>
      </c>
      <c r="G389">
        <f t="shared" ca="1" si="6"/>
        <v>0.98180199999999995</v>
      </c>
    </row>
    <row r="390" spans="1:7">
      <c r="A390">
        <v>1074</v>
      </c>
      <c r="B390">
        <v>97.340400000000002</v>
      </c>
      <c r="C390">
        <v>97.360699999999994</v>
      </c>
      <c r="D390">
        <v>97.374399999999994</v>
      </c>
      <c r="F390">
        <v>687</v>
      </c>
      <c r="G390">
        <f t="shared" ca="1" si="6"/>
        <v>0.98180250000000002</v>
      </c>
    </row>
    <row r="391" spans="1:7">
      <c r="A391">
        <v>1076</v>
      </c>
      <c r="B391">
        <v>97.319500000000005</v>
      </c>
      <c r="C391">
        <v>97.340599999999995</v>
      </c>
      <c r="D391">
        <v>97.354900000000001</v>
      </c>
      <c r="F391">
        <v>688</v>
      </c>
      <c r="G391">
        <f t="shared" ca="1" si="6"/>
        <v>0.98180299999999998</v>
      </c>
    </row>
    <row r="392" spans="1:7">
      <c r="A392">
        <v>1078</v>
      </c>
      <c r="B392">
        <v>97.298199999999994</v>
      </c>
      <c r="C392">
        <v>97.32</v>
      </c>
      <c r="D392">
        <v>97.334900000000005</v>
      </c>
      <c r="F392">
        <v>689</v>
      </c>
      <c r="G392">
        <f t="shared" ca="1" si="6"/>
        <v>0.98179850000000002</v>
      </c>
    </row>
    <row r="393" spans="1:7">
      <c r="A393">
        <v>1080</v>
      </c>
      <c r="B393">
        <v>97.276399999999995</v>
      </c>
      <c r="C393">
        <v>97.299000000000007</v>
      </c>
      <c r="D393">
        <v>97.314499999999995</v>
      </c>
      <c r="F393">
        <v>690</v>
      </c>
      <c r="G393">
        <f t="shared" ca="1" si="6"/>
        <v>0.98179400000000006</v>
      </c>
    </row>
    <row r="394" spans="1:7">
      <c r="A394">
        <v>1082</v>
      </c>
      <c r="B394">
        <v>97.254099999999994</v>
      </c>
      <c r="C394">
        <v>97.2774</v>
      </c>
      <c r="D394">
        <v>97.293499999999995</v>
      </c>
      <c r="F394">
        <v>691</v>
      </c>
      <c r="G394">
        <f t="shared" ca="1" si="6"/>
        <v>0.98178549999999998</v>
      </c>
    </row>
    <row r="395" spans="1:7">
      <c r="A395">
        <v>1084</v>
      </c>
      <c r="B395">
        <v>97.231300000000005</v>
      </c>
      <c r="C395">
        <v>97.255499999999998</v>
      </c>
      <c r="D395">
        <v>97.272199999999998</v>
      </c>
      <c r="F395">
        <v>692</v>
      </c>
      <c r="G395">
        <f t="shared" ca="1" si="6"/>
        <v>0.98177700000000001</v>
      </c>
    </row>
    <row r="396" spans="1:7">
      <c r="A396">
        <v>1086</v>
      </c>
      <c r="B396">
        <v>97.208100000000002</v>
      </c>
      <c r="C396">
        <v>97.233000000000004</v>
      </c>
      <c r="D396">
        <v>97.250299999999996</v>
      </c>
      <c r="F396">
        <v>693</v>
      </c>
      <c r="G396">
        <f t="shared" ca="1" si="6"/>
        <v>0.98176399999999997</v>
      </c>
    </row>
    <row r="397" spans="1:7">
      <c r="A397">
        <v>1088</v>
      </c>
      <c r="B397">
        <v>97.184399999999997</v>
      </c>
      <c r="C397">
        <v>97.210099999999997</v>
      </c>
      <c r="D397">
        <v>97.227999999999994</v>
      </c>
      <c r="F397">
        <v>694</v>
      </c>
      <c r="G397">
        <f t="shared" ca="1" si="6"/>
        <v>0.98175100000000004</v>
      </c>
    </row>
    <row r="398" spans="1:7">
      <c r="A398">
        <v>1090</v>
      </c>
      <c r="B398">
        <v>97.160300000000007</v>
      </c>
      <c r="C398">
        <v>97.186800000000005</v>
      </c>
      <c r="D398">
        <v>97.205299999999994</v>
      </c>
      <c r="F398">
        <v>695</v>
      </c>
      <c r="G398">
        <f t="shared" ca="1" si="6"/>
        <v>0.981734</v>
      </c>
    </row>
    <row r="399" spans="1:7">
      <c r="A399">
        <v>1092</v>
      </c>
      <c r="B399">
        <v>97.1357</v>
      </c>
      <c r="C399">
        <v>97.162999999999997</v>
      </c>
      <c r="D399">
        <v>97.182000000000002</v>
      </c>
      <c r="F399">
        <v>696</v>
      </c>
      <c r="G399">
        <f t="shared" ca="1" si="6"/>
        <v>0.98171700000000017</v>
      </c>
    </row>
    <row r="400" spans="1:7">
      <c r="A400">
        <v>1094</v>
      </c>
      <c r="B400">
        <v>97.110600000000005</v>
      </c>
      <c r="C400">
        <v>97.1387</v>
      </c>
      <c r="D400">
        <v>97.1584</v>
      </c>
      <c r="F400">
        <v>697</v>
      </c>
      <c r="G400">
        <f t="shared" ca="1" si="6"/>
        <v>0.98169700000000004</v>
      </c>
    </row>
    <row r="401" spans="1:7">
      <c r="A401">
        <v>1096</v>
      </c>
      <c r="B401">
        <v>97.085099999999997</v>
      </c>
      <c r="C401">
        <v>97.113900000000001</v>
      </c>
      <c r="D401">
        <v>97.134200000000007</v>
      </c>
      <c r="F401">
        <v>698</v>
      </c>
      <c r="G401">
        <f t="shared" ca="1" si="6"/>
        <v>0.98167700000000013</v>
      </c>
    </row>
    <row r="402" spans="1:7">
      <c r="A402">
        <v>1098</v>
      </c>
      <c r="B402">
        <v>97.059100000000001</v>
      </c>
      <c r="C402">
        <v>97.088800000000006</v>
      </c>
      <c r="D402">
        <v>97.1096</v>
      </c>
      <c r="F402">
        <v>699</v>
      </c>
      <c r="G402">
        <f t="shared" ca="1" si="6"/>
        <v>0.981653</v>
      </c>
    </row>
    <row r="403" spans="1:7">
      <c r="A403">
        <v>1100</v>
      </c>
      <c r="B403">
        <v>97.032700000000006</v>
      </c>
      <c r="C403">
        <v>97.063100000000006</v>
      </c>
      <c r="D403">
        <v>97.084599999999995</v>
      </c>
      <c r="F403">
        <v>700</v>
      </c>
      <c r="G403">
        <f t="shared" ca="1" si="6"/>
        <v>0.98162899999999997</v>
      </c>
    </row>
    <row r="404" spans="1:7">
      <c r="F404">
        <v>701</v>
      </c>
      <c r="G404">
        <f t="shared" ca="1" si="6"/>
        <v>0.98160099999999995</v>
      </c>
    </row>
    <row r="405" spans="1:7">
      <c r="F405">
        <v>702</v>
      </c>
      <c r="G405">
        <f t="shared" ca="1" si="6"/>
        <v>0.98157300000000003</v>
      </c>
    </row>
    <row r="406" spans="1:7">
      <c r="F406">
        <v>703</v>
      </c>
      <c r="G406">
        <f t="shared" ca="1" si="6"/>
        <v>0.98154200000000003</v>
      </c>
    </row>
    <row r="407" spans="1:7">
      <c r="F407">
        <v>704</v>
      </c>
      <c r="G407">
        <f t="shared" ca="1" si="6"/>
        <v>0.98151100000000002</v>
      </c>
    </row>
    <row r="408" spans="1:7">
      <c r="F408">
        <v>705</v>
      </c>
      <c r="G408">
        <f t="shared" ca="1" si="6"/>
        <v>0.98147649999999997</v>
      </c>
    </row>
    <row r="409" spans="1:7">
      <c r="F409">
        <v>706</v>
      </c>
      <c r="G409">
        <f t="shared" ca="1" si="6"/>
        <v>0.98144199999999993</v>
      </c>
    </row>
    <row r="410" spans="1:7">
      <c r="F410">
        <v>707</v>
      </c>
      <c r="G410">
        <f t="shared" ca="1" si="6"/>
        <v>0.98140450000000001</v>
      </c>
    </row>
    <row r="411" spans="1:7">
      <c r="F411">
        <v>708</v>
      </c>
      <c r="G411">
        <f t="shared" ca="1" si="6"/>
        <v>0.98136700000000021</v>
      </c>
    </row>
    <row r="412" spans="1:7">
      <c r="F412">
        <v>709</v>
      </c>
      <c r="G412">
        <f t="shared" ca="1" si="6"/>
        <v>0.9813265000000001</v>
      </c>
    </row>
    <row r="413" spans="1:7">
      <c r="F413">
        <v>710</v>
      </c>
      <c r="G413">
        <f t="shared" ca="1" si="6"/>
        <v>0.9812860000000001</v>
      </c>
    </row>
    <row r="414" spans="1:7">
      <c r="F414">
        <v>711</v>
      </c>
      <c r="G414">
        <f t="shared" ca="1" si="6"/>
        <v>0.98124250000000002</v>
      </c>
    </row>
    <row r="415" spans="1:7">
      <c r="F415">
        <v>712</v>
      </c>
      <c r="G415">
        <f t="shared" ca="1" si="6"/>
        <v>0.98119900000000004</v>
      </c>
    </row>
    <row r="416" spans="1:7">
      <c r="F416">
        <v>713</v>
      </c>
      <c r="G416">
        <f t="shared" ca="1" si="6"/>
        <v>0.98115299999999994</v>
      </c>
    </row>
    <row r="417" spans="6:7">
      <c r="F417">
        <v>714</v>
      </c>
      <c r="G417">
        <f t="shared" ca="1" si="6"/>
        <v>0.98110699999999995</v>
      </c>
    </row>
    <row r="418" spans="6:7">
      <c r="F418">
        <v>715</v>
      </c>
      <c r="G418">
        <f t="shared" ca="1" si="6"/>
        <v>0.98105850000000006</v>
      </c>
    </row>
    <row r="419" spans="6:7">
      <c r="F419">
        <v>716</v>
      </c>
      <c r="G419">
        <f t="shared" ca="1" si="6"/>
        <v>0.98100999999999994</v>
      </c>
    </row>
    <row r="420" spans="6:7">
      <c r="F420">
        <v>717</v>
      </c>
      <c r="G420">
        <f t="shared" ca="1" si="6"/>
        <v>0.98095900000000003</v>
      </c>
    </row>
    <row r="421" spans="6:7">
      <c r="F421">
        <v>718</v>
      </c>
      <c r="G421">
        <f t="shared" ca="1" si="6"/>
        <v>0.98090799999999989</v>
      </c>
    </row>
    <row r="422" spans="6:7">
      <c r="F422">
        <v>719</v>
      </c>
      <c r="G422">
        <f t="shared" ca="1" si="6"/>
        <v>0.98085499999999992</v>
      </c>
    </row>
    <row r="423" spans="6:7">
      <c r="F423">
        <v>720</v>
      </c>
      <c r="G423">
        <f t="shared" ca="1" si="6"/>
        <v>0.98080200000000017</v>
      </c>
    </row>
    <row r="424" spans="6:7">
      <c r="F424">
        <v>721</v>
      </c>
      <c r="G424">
        <f t="shared" ca="1" si="6"/>
        <v>0.98074700000000004</v>
      </c>
    </row>
    <row r="425" spans="6:7">
      <c r="F425">
        <v>722</v>
      </c>
      <c r="G425">
        <f t="shared" ca="1" si="6"/>
        <v>0.98069200000000012</v>
      </c>
    </row>
    <row r="426" spans="6:7">
      <c r="F426">
        <v>723</v>
      </c>
      <c r="G426">
        <f t="shared" ca="1" si="6"/>
        <v>0.98063500000000003</v>
      </c>
    </row>
    <row r="427" spans="6:7">
      <c r="F427">
        <v>724</v>
      </c>
      <c r="G427">
        <f t="shared" ca="1" si="6"/>
        <v>0.98057800000000017</v>
      </c>
    </row>
    <row r="428" spans="6:7">
      <c r="F428">
        <v>725</v>
      </c>
      <c r="G428">
        <f t="shared" ca="1" si="6"/>
        <v>0.9805195000000001</v>
      </c>
    </row>
    <row r="429" spans="6:7">
      <c r="F429">
        <v>726</v>
      </c>
      <c r="G429">
        <f t="shared" ca="1" si="6"/>
        <v>0.98046100000000014</v>
      </c>
    </row>
    <row r="430" spans="6:7">
      <c r="F430">
        <v>727</v>
      </c>
      <c r="G430">
        <f t="shared" ca="1" si="6"/>
        <v>0.98040050000000012</v>
      </c>
    </row>
    <row r="431" spans="6:7">
      <c r="F431">
        <v>728</v>
      </c>
      <c r="G431">
        <f t="shared" ca="1" si="6"/>
        <v>0.98034000000000021</v>
      </c>
    </row>
    <row r="432" spans="6:7">
      <c r="F432">
        <v>729</v>
      </c>
      <c r="G432">
        <f t="shared" ca="1" si="6"/>
        <v>0.98027800000000009</v>
      </c>
    </row>
    <row r="433" spans="6:7">
      <c r="F433">
        <v>730</v>
      </c>
      <c r="G433">
        <f t="shared" ca="1" si="6"/>
        <v>0.98021599999999998</v>
      </c>
    </row>
    <row r="434" spans="6:7">
      <c r="F434">
        <v>731</v>
      </c>
      <c r="G434">
        <f t="shared" ca="1" si="6"/>
        <v>0.98015299999999994</v>
      </c>
    </row>
    <row r="435" spans="6:7">
      <c r="F435">
        <v>732</v>
      </c>
      <c r="G435">
        <f t="shared" ca="1" si="6"/>
        <v>0.98009000000000002</v>
      </c>
    </row>
    <row r="436" spans="6:7">
      <c r="F436">
        <v>733</v>
      </c>
      <c r="G436">
        <f t="shared" ca="1" si="6"/>
        <v>0.98002600000000006</v>
      </c>
    </row>
    <row r="437" spans="6:7">
      <c r="F437">
        <v>734</v>
      </c>
      <c r="G437">
        <f t="shared" ca="1" si="6"/>
        <v>0.979962</v>
      </c>
    </row>
    <row r="438" spans="6:7">
      <c r="F438">
        <v>735</v>
      </c>
      <c r="G438">
        <f t="shared" ca="1" si="6"/>
        <v>0.97989700000000002</v>
      </c>
    </row>
    <row r="439" spans="6:7">
      <c r="F439">
        <v>736</v>
      </c>
      <c r="G439">
        <f t="shared" ca="1" si="6"/>
        <v>0.97983199999999981</v>
      </c>
    </row>
    <row r="440" spans="6:7">
      <c r="F440">
        <v>737</v>
      </c>
      <c r="G440">
        <f t="shared" ca="1" si="6"/>
        <v>0.97976599999999991</v>
      </c>
    </row>
    <row r="441" spans="6:7">
      <c r="F441">
        <v>738</v>
      </c>
      <c r="G441">
        <f t="shared" ca="1" si="6"/>
        <v>0.97969999999999979</v>
      </c>
    </row>
    <row r="442" spans="6:7">
      <c r="F442">
        <v>739</v>
      </c>
      <c r="G442">
        <f t="shared" ca="1" si="6"/>
        <v>0.97963349999999993</v>
      </c>
    </row>
    <row r="443" spans="6:7">
      <c r="F443">
        <v>740</v>
      </c>
      <c r="G443">
        <f t="shared" ca="1" si="6"/>
        <v>0.97956699999999997</v>
      </c>
    </row>
    <row r="444" spans="6:7">
      <c r="F444">
        <v>741</v>
      </c>
      <c r="G444">
        <f t="shared" ca="1" si="6"/>
        <v>0.97949949999999997</v>
      </c>
    </row>
    <row r="445" spans="6:7">
      <c r="F445">
        <v>742</v>
      </c>
      <c r="G445">
        <f t="shared" ca="1" si="6"/>
        <v>0.97943200000000008</v>
      </c>
    </row>
    <row r="446" spans="6:7">
      <c r="F446">
        <v>743</v>
      </c>
      <c r="G446">
        <f t="shared" ca="1" si="6"/>
        <v>0.9793639999999999</v>
      </c>
    </row>
    <row r="447" spans="6:7">
      <c r="F447">
        <v>744</v>
      </c>
      <c r="G447">
        <f t="shared" ca="1" si="6"/>
        <v>0.97929599999999994</v>
      </c>
    </row>
    <row r="448" spans="6:7">
      <c r="F448">
        <v>745</v>
      </c>
      <c r="G448">
        <f t="shared" ca="1" si="6"/>
        <v>0.97922749999999992</v>
      </c>
    </row>
    <row r="449" spans="6:7">
      <c r="F449">
        <v>746</v>
      </c>
      <c r="G449">
        <f t="shared" ca="1" si="6"/>
        <v>0.97915899999999989</v>
      </c>
    </row>
    <row r="450" spans="6:7">
      <c r="F450">
        <v>747</v>
      </c>
      <c r="G450">
        <f t="shared" ca="1" si="6"/>
        <v>0.97909049999999997</v>
      </c>
    </row>
    <row r="451" spans="6:7">
      <c r="F451">
        <v>748</v>
      </c>
      <c r="G451">
        <f t="shared" ca="1" si="6"/>
        <v>0.97902199999999995</v>
      </c>
    </row>
    <row r="452" spans="6:7">
      <c r="F452">
        <v>749</v>
      </c>
      <c r="G452">
        <f t="shared" ref="G452:G515" ca="1" si="7">FORECAST(F452,OFFSET($C$3,MATCH(F452,$A$3:$A$403,1)-1,0,2),OFFSET($A$3,MATCH(F452,$A$3:$A$403,1)-1,0,2))/100</f>
        <v>0.97895349999999992</v>
      </c>
    </row>
    <row r="453" spans="6:7">
      <c r="F453">
        <v>750</v>
      </c>
      <c r="G453">
        <f t="shared" ca="1" si="7"/>
        <v>0.97888499999999989</v>
      </c>
    </row>
    <row r="454" spans="6:7">
      <c r="F454">
        <v>751</v>
      </c>
      <c r="G454">
        <f t="shared" ca="1" si="7"/>
        <v>0.97881649999999998</v>
      </c>
    </row>
    <row r="455" spans="6:7">
      <c r="F455">
        <v>752</v>
      </c>
      <c r="G455">
        <f t="shared" ca="1" si="7"/>
        <v>0.97874799999999995</v>
      </c>
    </row>
    <row r="456" spans="6:7">
      <c r="F456">
        <v>753</v>
      </c>
      <c r="G456">
        <f t="shared" ca="1" si="7"/>
        <v>0.97867949999999992</v>
      </c>
    </row>
    <row r="457" spans="6:7">
      <c r="F457">
        <v>754</v>
      </c>
      <c r="G457">
        <f t="shared" ca="1" si="7"/>
        <v>0.9786109999999999</v>
      </c>
    </row>
    <row r="458" spans="6:7">
      <c r="F458">
        <v>755</v>
      </c>
      <c r="G458">
        <f t="shared" ca="1" si="7"/>
        <v>0.97854299999999994</v>
      </c>
    </row>
    <row r="459" spans="6:7">
      <c r="F459">
        <v>756</v>
      </c>
      <c r="G459">
        <f t="shared" ca="1" si="7"/>
        <v>0.97847499999999998</v>
      </c>
    </row>
    <row r="460" spans="6:7">
      <c r="F460">
        <v>757</v>
      </c>
      <c r="G460">
        <f t="shared" ca="1" si="7"/>
        <v>0.97840749999999999</v>
      </c>
    </row>
    <row r="461" spans="6:7">
      <c r="F461">
        <v>758</v>
      </c>
      <c r="G461">
        <f t="shared" ca="1" si="7"/>
        <v>0.97834000000000021</v>
      </c>
    </row>
    <row r="462" spans="6:7">
      <c r="F462">
        <v>759</v>
      </c>
      <c r="G462">
        <f t="shared" ca="1" si="7"/>
        <v>0.97827300000000006</v>
      </c>
    </row>
    <row r="463" spans="6:7">
      <c r="F463">
        <v>760</v>
      </c>
      <c r="G463">
        <f t="shared" ca="1" si="7"/>
        <v>0.97820600000000013</v>
      </c>
    </row>
    <row r="464" spans="6:7">
      <c r="F464">
        <v>761</v>
      </c>
      <c r="G464">
        <f t="shared" ca="1" si="7"/>
        <v>0.97813950000000005</v>
      </c>
    </row>
    <row r="465" spans="6:7">
      <c r="F465">
        <v>762</v>
      </c>
      <c r="G465">
        <f t="shared" ca="1" si="7"/>
        <v>0.97807300000000008</v>
      </c>
    </row>
    <row r="466" spans="6:7">
      <c r="F466">
        <v>763</v>
      </c>
      <c r="G466">
        <f t="shared" ca="1" si="7"/>
        <v>0.97800700000000007</v>
      </c>
    </row>
    <row r="467" spans="6:7">
      <c r="F467">
        <v>764</v>
      </c>
      <c r="G467">
        <f t="shared" ca="1" si="7"/>
        <v>0.97794099999999995</v>
      </c>
    </row>
    <row r="468" spans="6:7">
      <c r="F468">
        <v>765</v>
      </c>
      <c r="G468">
        <f t="shared" ca="1" si="7"/>
        <v>0.97787599999999997</v>
      </c>
    </row>
    <row r="469" spans="6:7">
      <c r="F469">
        <v>766</v>
      </c>
      <c r="G469">
        <f t="shared" ca="1" si="7"/>
        <v>0.97781099999999999</v>
      </c>
    </row>
    <row r="470" spans="6:7">
      <c r="F470">
        <v>767</v>
      </c>
      <c r="G470">
        <f t="shared" ca="1" si="7"/>
        <v>0.97774699999999992</v>
      </c>
    </row>
    <row r="471" spans="6:7">
      <c r="F471">
        <v>768</v>
      </c>
      <c r="G471">
        <f t="shared" ca="1" si="7"/>
        <v>0.97768299999999997</v>
      </c>
    </row>
    <row r="472" spans="6:7">
      <c r="F472">
        <v>769</v>
      </c>
      <c r="G472">
        <f t="shared" ca="1" si="7"/>
        <v>0.97762000000000004</v>
      </c>
    </row>
    <row r="473" spans="6:7">
      <c r="F473">
        <v>770</v>
      </c>
      <c r="G473">
        <f t="shared" ca="1" si="7"/>
        <v>0.97755700000000001</v>
      </c>
    </row>
    <row r="474" spans="6:7">
      <c r="F474">
        <v>771</v>
      </c>
      <c r="G474">
        <f t="shared" ca="1" si="7"/>
        <v>0.97749549999999996</v>
      </c>
    </row>
    <row r="475" spans="6:7">
      <c r="F475">
        <v>772</v>
      </c>
      <c r="G475">
        <f t="shared" ca="1" si="7"/>
        <v>0.97743400000000014</v>
      </c>
    </row>
    <row r="476" spans="6:7">
      <c r="F476">
        <v>773</v>
      </c>
      <c r="G476">
        <f t="shared" ca="1" si="7"/>
        <v>0.97737300000000005</v>
      </c>
    </row>
    <row r="477" spans="6:7">
      <c r="F477">
        <v>774</v>
      </c>
      <c r="G477">
        <f t="shared" ca="1" si="7"/>
        <v>0.97731199999999996</v>
      </c>
    </row>
    <row r="478" spans="6:7">
      <c r="F478">
        <v>775</v>
      </c>
      <c r="G478">
        <f t="shared" ca="1" si="7"/>
        <v>0.97725250000000008</v>
      </c>
    </row>
    <row r="479" spans="6:7">
      <c r="F479">
        <v>776</v>
      </c>
      <c r="G479">
        <f t="shared" ca="1" si="7"/>
        <v>0.97719300000000009</v>
      </c>
    </row>
    <row r="480" spans="6:7">
      <c r="F480">
        <v>777</v>
      </c>
      <c r="G480">
        <f t="shared" ca="1" si="7"/>
        <v>0.97713500000000009</v>
      </c>
    </row>
    <row r="481" spans="6:7">
      <c r="F481">
        <v>778</v>
      </c>
      <c r="G481">
        <f t="shared" ca="1" si="7"/>
        <v>0.97707699999999997</v>
      </c>
    </row>
    <row r="482" spans="6:7">
      <c r="F482">
        <v>779</v>
      </c>
      <c r="G482">
        <f t="shared" ca="1" si="7"/>
        <v>0.97702</v>
      </c>
    </row>
    <row r="483" spans="6:7">
      <c r="F483">
        <v>780</v>
      </c>
      <c r="G483">
        <f t="shared" ca="1" si="7"/>
        <v>0.97696299999999991</v>
      </c>
    </row>
    <row r="484" spans="6:7">
      <c r="F484">
        <v>781</v>
      </c>
      <c r="G484">
        <f t="shared" ca="1" si="7"/>
        <v>0.976908</v>
      </c>
    </row>
    <row r="485" spans="6:7">
      <c r="F485">
        <v>782</v>
      </c>
      <c r="G485">
        <f t="shared" ca="1" si="7"/>
        <v>0.97685299999999997</v>
      </c>
    </row>
    <row r="486" spans="6:7">
      <c r="F486">
        <v>783</v>
      </c>
      <c r="G486">
        <f t="shared" ca="1" si="7"/>
        <v>0.97679900000000008</v>
      </c>
    </row>
    <row r="487" spans="6:7">
      <c r="F487">
        <v>784</v>
      </c>
      <c r="G487">
        <f t="shared" ca="1" si="7"/>
        <v>0.97674499999999997</v>
      </c>
    </row>
    <row r="488" spans="6:7">
      <c r="F488">
        <v>785</v>
      </c>
      <c r="G488">
        <f t="shared" ca="1" si="7"/>
        <v>0.97669250000000007</v>
      </c>
    </row>
    <row r="489" spans="6:7">
      <c r="F489">
        <v>786</v>
      </c>
      <c r="G489">
        <f t="shared" ca="1" si="7"/>
        <v>0.97664000000000006</v>
      </c>
    </row>
    <row r="490" spans="6:7">
      <c r="F490">
        <v>787</v>
      </c>
      <c r="G490">
        <f t="shared" ca="1" si="7"/>
        <v>0.9765895</v>
      </c>
    </row>
    <row r="491" spans="6:7">
      <c r="F491">
        <v>788</v>
      </c>
      <c r="G491">
        <f t="shared" ca="1" si="7"/>
        <v>0.97653899999999993</v>
      </c>
    </row>
    <row r="492" spans="6:7">
      <c r="F492">
        <v>789</v>
      </c>
      <c r="G492">
        <f t="shared" ca="1" si="7"/>
        <v>0.97648950000000001</v>
      </c>
    </row>
    <row r="493" spans="6:7">
      <c r="F493">
        <v>790</v>
      </c>
      <c r="G493">
        <f t="shared" ca="1" si="7"/>
        <v>0.97644000000000009</v>
      </c>
    </row>
    <row r="494" spans="6:7">
      <c r="F494">
        <v>791</v>
      </c>
      <c r="G494">
        <f t="shared" ca="1" si="7"/>
        <v>0.9763925</v>
      </c>
    </row>
    <row r="495" spans="6:7">
      <c r="F495">
        <v>792</v>
      </c>
      <c r="G495">
        <f t="shared" ca="1" si="7"/>
        <v>0.97634500000000002</v>
      </c>
    </row>
    <row r="496" spans="6:7">
      <c r="F496">
        <v>793</v>
      </c>
      <c r="G496">
        <f t="shared" ca="1" si="7"/>
        <v>0.9762995000000001</v>
      </c>
    </row>
    <row r="497" spans="6:7">
      <c r="F497">
        <v>794</v>
      </c>
      <c r="G497">
        <f t="shared" ca="1" si="7"/>
        <v>0.97625399999999996</v>
      </c>
    </row>
    <row r="498" spans="6:7">
      <c r="F498">
        <v>795</v>
      </c>
      <c r="G498">
        <f t="shared" ca="1" si="7"/>
        <v>0.97621000000000013</v>
      </c>
    </row>
    <row r="499" spans="6:7">
      <c r="F499">
        <v>796</v>
      </c>
      <c r="G499">
        <f t="shared" ca="1" si="7"/>
        <v>0.97616600000000009</v>
      </c>
    </row>
    <row r="500" spans="6:7">
      <c r="F500">
        <v>797</v>
      </c>
      <c r="G500">
        <f t="shared" ca="1" si="7"/>
        <v>0.97612349999999992</v>
      </c>
    </row>
    <row r="501" spans="6:7">
      <c r="F501">
        <v>798</v>
      </c>
      <c r="G501">
        <f t="shared" ca="1" si="7"/>
        <v>0.97608099999999998</v>
      </c>
    </row>
    <row r="502" spans="6:7">
      <c r="F502">
        <v>799</v>
      </c>
      <c r="G502">
        <f t="shared" ca="1" si="7"/>
        <v>0.97604099999999994</v>
      </c>
    </row>
    <row r="503" spans="6:7">
      <c r="F503">
        <v>800</v>
      </c>
      <c r="G503">
        <f t="shared" ca="1" si="7"/>
        <v>0.97600100000000001</v>
      </c>
    </row>
    <row r="504" spans="6:7">
      <c r="F504">
        <v>801</v>
      </c>
      <c r="G504">
        <f t="shared" ca="1" si="7"/>
        <v>0.975962</v>
      </c>
    </row>
    <row r="505" spans="6:7">
      <c r="F505">
        <v>802</v>
      </c>
      <c r="G505">
        <f t="shared" ca="1" si="7"/>
        <v>0.9759230000000001</v>
      </c>
    </row>
    <row r="506" spans="6:7">
      <c r="F506">
        <v>803</v>
      </c>
      <c r="G506">
        <f t="shared" ca="1" si="7"/>
        <v>0.97588649999999999</v>
      </c>
    </row>
    <row r="507" spans="6:7">
      <c r="F507">
        <v>804</v>
      </c>
      <c r="G507">
        <f t="shared" ca="1" si="7"/>
        <v>0.97585000000000011</v>
      </c>
    </row>
    <row r="508" spans="6:7">
      <c r="F508">
        <v>805</v>
      </c>
      <c r="G508">
        <f t="shared" ca="1" si="7"/>
        <v>0.9758150000000001</v>
      </c>
    </row>
    <row r="509" spans="6:7">
      <c r="F509">
        <v>806</v>
      </c>
      <c r="G509">
        <f t="shared" ca="1" si="7"/>
        <v>0.97577999999999987</v>
      </c>
    </row>
    <row r="510" spans="6:7">
      <c r="F510">
        <v>807</v>
      </c>
      <c r="G510">
        <f t="shared" ca="1" si="7"/>
        <v>0.97574749999999999</v>
      </c>
    </row>
    <row r="511" spans="6:7">
      <c r="F511">
        <v>808</v>
      </c>
      <c r="G511">
        <f t="shared" ca="1" si="7"/>
        <v>0.975715</v>
      </c>
    </row>
    <row r="512" spans="6:7">
      <c r="F512">
        <v>809</v>
      </c>
      <c r="G512">
        <f t="shared" ca="1" si="7"/>
        <v>0.975684</v>
      </c>
    </row>
    <row r="513" spans="6:7">
      <c r="F513">
        <v>810</v>
      </c>
      <c r="G513">
        <f t="shared" ca="1" si="7"/>
        <v>0.97565299999999988</v>
      </c>
    </row>
    <row r="514" spans="6:7">
      <c r="F514">
        <v>811</v>
      </c>
      <c r="G514">
        <f t="shared" ca="1" si="7"/>
        <v>0.97562349999999998</v>
      </c>
    </row>
    <row r="515" spans="6:7">
      <c r="F515">
        <v>812</v>
      </c>
      <c r="G515">
        <f t="shared" ca="1" si="7"/>
        <v>0.97559400000000007</v>
      </c>
    </row>
    <row r="516" spans="6:7">
      <c r="F516">
        <v>813</v>
      </c>
      <c r="G516">
        <f t="shared" ref="G516:G579" ca="1" si="8">FORECAST(F516,OFFSET($C$3,MATCH(F516,$A$3:$A$403,1)-1,0,2),OFFSET($A$3,MATCH(F516,$A$3:$A$403,1)-1,0,2))/100</f>
        <v>0.97556700000000007</v>
      </c>
    </row>
    <row r="517" spans="6:7">
      <c r="F517">
        <v>814</v>
      </c>
      <c r="G517">
        <f t="shared" ca="1" si="8"/>
        <v>0.97554000000000007</v>
      </c>
    </row>
    <row r="518" spans="6:7">
      <c r="F518">
        <v>815</v>
      </c>
      <c r="G518">
        <f t="shared" ca="1" si="8"/>
        <v>0.97551500000000002</v>
      </c>
    </row>
    <row r="519" spans="6:7">
      <c r="F519">
        <v>816</v>
      </c>
      <c r="G519">
        <f t="shared" ca="1" si="8"/>
        <v>0.97549000000000008</v>
      </c>
    </row>
    <row r="520" spans="6:7">
      <c r="F520">
        <v>817</v>
      </c>
      <c r="G520">
        <f t="shared" ca="1" si="8"/>
        <v>0.97546650000000001</v>
      </c>
    </row>
    <row r="521" spans="6:7">
      <c r="F521">
        <v>818</v>
      </c>
      <c r="G521">
        <f t="shared" ca="1" si="8"/>
        <v>0.97544300000000006</v>
      </c>
    </row>
    <row r="522" spans="6:7">
      <c r="F522">
        <v>819</v>
      </c>
      <c r="G522">
        <f t="shared" ca="1" si="8"/>
        <v>0.97542150000000005</v>
      </c>
    </row>
    <row r="523" spans="6:7">
      <c r="F523">
        <v>820</v>
      </c>
      <c r="G523">
        <f t="shared" ca="1" si="8"/>
        <v>0.97540000000000004</v>
      </c>
    </row>
    <row r="524" spans="6:7">
      <c r="F524">
        <v>821</v>
      </c>
      <c r="G524">
        <f t="shared" ca="1" si="8"/>
        <v>0.97538100000000005</v>
      </c>
    </row>
    <row r="525" spans="6:7">
      <c r="F525">
        <v>822</v>
      </c>
      <c r="G525">
        <f t="shared" ca="1" si="8"/>
        <v>0.97536199999999995</v>
      </c>
    </row>
    <row r="526" spans="6:7">
      <c r="F526">
        <v>823</v>
      </c>
      <c r="G526">
        <f t="shared" ca="1" si="8"/>
        <v>0.9753440000000001</v>
      </c>
    </row>
    <row r="527" spans="6:7">
      <c r="F527">
        <v>824</v>
      </c>
      <c r="G527">
        <f t="shared" ca="1" si="8"/>
        <v>0.97532600000000003</v>
      </c>
    </row>
    <row r="528" spans="6:7">
      <c r="F528">
        <v>825</v>
      </c>
      <c r="G528">
        <f t="shared" ca="1" si="8"/>
        <v>0.97531049999999997</v>
      </c>
    </row>
    <row r="529" spans="6:7">
      <c r="F529">
        <v>826</v>
      </c>
      <c r="G529">
        <f t="shared" ca="1" si="8"/>
        <v>0.97529500000000002</v>
      </c>
    </row>
    <row r="530" spans="6:7">
      <c r="F530">
        <v>827</v>
      </c>
      <c r="G530">
        <f t="shared" ca="1" si="8"/>
        <v>0.97528149999999991</v>
      </c>
    </row>
    <row r="531" spans="6:7">
      <c r="F531">
        <v>828</v>
      </c>
      <c r="G531">
        <f t="shared" ca="1" si="8"/>
        <v>0.97526799999999991</v>
      </c>
    </row>
    <row r="532" spans="6:7">
      <c r="F532">
        <v>829</v>
      </c>
      <c r="G532">
        <f t="shared" ca="1" si="8"/>
        <v>0.97525600000000001</v>
      </c>
    </row>
    <row r="533" spans="6:7">
      <c r="F533">
        <v>830</v>
      </c>
      <c r="G533">
        <f t="shared" ca="1" si="8"/>
        <v>0.975244</v>
      </c>
    </row>
    <row r="534" spans="6:7">
      <c r="F534">
        <v>831</v>
      </c>
      <c r="G534">
        <f t="shared" ca="1" si="8"/>
        <v>0.97523400000000005</v>
      </c>
    </row>
    <row r="535" spans="6:7">
      <c r="F535">
        <v>832</v>
      </c>
      <c r="G535">
        <f t="shared" ca="1" si="8"/>
        <v>0.97522400000000009</v>
      </c>
    </row>
    <row r="536" spans="6:7">
      <c r="F536">
        <v>833</v>
      </c>
      <c r="G536">
        <f t="shared" ca="1" si="8"/>
        <v>0.97521600000000008</v>
      </c>
    </row>
    <row r="537" spans="6:7">
      <c r="F537">
        <v>834</v>
      </c>
      <c r="G537">
        <f t="shared" ca="1" si="8"/>
        <v>0.97520799999999996</v>
      </c>
    </row>
    <row r="538" spans="6:7">
      <c r="F538">
        <v>835</v>
      </c>
      <c r="G538">
        <f t="shared" ca="1" si="8"/>
        <v>0.97520150000000005</v>
      </c>
    </row>
    <row r="539" spans="6:7">
      <c r="F539">
        <v>836</v>
      </c>
      <c r="G539">
        <f t="shared" ca="1" si="8"/>
        <v>0.97519499999999992</v>
      </c>
    </row>
    <row r="540" spans="6:7">
      <c r="F540">
        <v>837</v>
      </c>
      <c r="G540">
        <f t="shared" ca="1" si="8"/>
        <v>0.97519049999999996</v>
      </c>
    </row>
    <row r="541" spans="6:7">
      <c r="F541">
        <v>838</v>
      </c>
      <c r="G541">
        <f t="shared" ca="1" si="8"/>
        <v>0.97518600000000011</v>
      </c>
    </row>
    <row r="542" spans="6:7">
      <c r="F542">
        <v>839</v>
      </c>
      <c r="G542">
        <f t="shared" ca="1" si="8"/>
        <v>0.97518349999999998</v>
      </c>
    </row>
    <row r="543" spans="6:7">
      <c r="F543">
        <v>840</v>
      </c>
      <c r="G543">
        <f t="shared" ca="1" si="8"/>
        <v>0.97518100000000008</v>
      </c>
    </row>
    <row r="544" spans="6:7">
      <c r="F544">
        <v>841</v>
      </c>
      <c r="G544">
        <f t="shared" ca="1" si="8"/>
        <v>0.97517949999999998</v>
      </c>
    </row>
    <row r="545" spans="6:7">
      <c r="F545">
        <v>842</v>
      </c>
      <c r="G545">
        <f t="shared" ca="1" si="8"/>
        <v>0.97517799999999999</v>
      </c>
    </row>
    <row r="546" spans="6:7">
      <c r="F546">
        <v>843</v>
      </c>
      <c r="G546">
        <f t="shared" ca="1" si="8"/>
        <v>0.97517900000000002</v>
      </c>
    </row>
    <row r="547" spans="6:7">
      <c r="F547">
        <v>844</v>
      </c>
      <c r="G547">
        <f t="shared" ca="1" si="8"/>
        <v>0.97518000000000005</v>
      </c>
    </row>
    <row r="548" spans="6:7">
      <c r="F548">
        <v>845</v>
      </c>
      <c r="G548">
        <f t="shared" ca="1" si="8"/>
        <v>0.97518249999999995</v>
      </c>
    </row>
    <row r="549" spans="6:7">
      <c r="F549">
        <v>846</v>
      </c>
      <c r="G549">
        <f t="shared" ca="1" si="8"/>
        <v>0.97518500000000008</v>
      </c>
    </row>
    <row r="550" spans="6:7">
      <c r="F550">
        <v>847</v>
      </c>
      <c r="G550">
        <f t="shared" ca="1" si="8"/>
        <v>0.97518899999999997</v>
      </c>
    </row>
    <row r="551" spans="6:7">
      <c r="F551">
        <v>848</v>
      </c>
      <c r="G551">
        <f t="shared" ca="1" si="8"/>
        <v>0.97519299999999987</v>
      </c>
    </row>
    <row r="552" spans="6:7">
      <c r="F552">
        <v>849</v>
      </c>
      <c r="G552">
        <f t="shared" ca="1" si="8"/>
        <v>0.97519849999999986</v>
      </c>
    </row>
    <row r="553" spans="6:7">
      <c r="F553">
        <v>850</v>
      </c>
      <c r="G553">
        <f t="shared" ca="1" si="8"/>
        <v>0.97520400000000007</v>
      </c>
    </row>
    <row r="554" spans="6:7">
      <c r="F554">
        <v>851</v>
      </c>
      <c r="G554">
        <f t="shared" ca="1" si="8"/>
        <v>0.97521150000000001</v>
      </c>
    </row>
    <row r="555" spans="6:7">
      <c r="F555">
        <v>852</v>
      </c>
      <c r="G555">
        <f t="shared" ca="1" si="8"/>
        <v>0.97521900000000006</v>
      </c>
    </row>
    <row r="556" spans="6:7">
      <c r="F556">
        <v>853</v>
      </c>
      <c r="G556">
        <f t="shared" ca="1" si="8"/>
        <v>0.97522750000000002</v>
      </c>
    </row>
    <row r="557" spans="6:7">
      <c r="F557">
        <v>854</v>
      </c>
      <c r="G557">
        <f t="shared" ca="1" si="8"/>
        <v>0.97523599999999999</v>
      </c>
    </row>
    <row r="558" spans="6:7">
      <c r="F558">
        <v>855</v>
      </c>
      <c r="G558">
        <f t="shared" ca="1" si="8"/>
        <v>0.97524650000000013</v>
      </c>
    </row>
    <row r="559" spans="6:7">
      <c r="F559">
        <v>856</v>
      </c>
      <c r="G559">
        <f t="shared" ca="1" si="8"/>
        <v>0.97525700000000004</v>
      </c>
    </row>
    <row r="560" spans="6:7">
      <c r="F560">
        <v>857</v>
      </c>
      <c r="G560">
        <f t="shared" ca="1" si="8"/>
        <v>0.97526849999999998</v>
      </c>
    </row>
    <row r="561" spans="6:7">
      <c r="F561">
        <v>858</v>
      </c>
      <c r="G561">
        <f t="shared" ca="1" si="8"/>
        <v>0.97528000000000004</v>
      </c>
    </row>
    <row r="562" spans="6:7">
      <c r="F562">
        <v>859</v>
      </c>
      <c r="G562">
        <f t="shared" ca="1" si="8"/>
        <v>0.97529300000000008</v>
      </c>
    </row>
    <row r="563" spans="6:7">
      <c r="F563">
        <v>860</v>
      </c>
      <c r="G563">
        <f t="shared" ca="1" si="8"/>
        <v>0.9753059999999999</v>
      </c>
    </row>
    <row r="564" spans="6:7">
      <c r="F564">
        <v>861</v>
      </c>
      <c r="G564">
        <f t="shared" ca="1" si="8"/>
        <v>0.97532050000000003</v>
      </c>
    </row>
    <row r="565" spans="6:7">
      <c r="F565">
        <v>862</v>
      </c>
      <c r="G565">
        <f t="shared" ca="1" si="8"/>
        <v>0.97533500000000006</v>
      </c>
    </row>
    <row r="566" spans="6:7">
      <c r="F566">
        <v>863</v>
      </c>
      <c r="G566">
        <f t="shared" ca="1" si="8"/>
        <v>0.97535099999999997</v>
      </c>
    </row>
    <row r="567" spans="6:7">
      <c r="F567">
        <v>864</v>
      </c>
      <c r="G567">
        <f t="shared" ca="1" si="8"/>
        <v>0.97536699999999998</v>
      </c>
    </row>
    <row r="568" spans="6:7">
      <c r="F568">
        <v>865</v>
      </c>
      <c r="G568">
        <f t="shared" ca="1" si="8"/>
        <v>0.97538399999999992</v>
      </c>
    </row>
    <row r="569" spans="6:7">
      <c r="F569">
        <v>866</v>
      </c>
      <c r="G569">
        <f t="shared" ca="1" si="8"/>
        <v>0.97540099999999996</v>
      </c>
    </row>
    <row r="570" spans="6:7">
      <c r="F570">
        <v>867</v>
      </c>
      <c r="G570">
        <f t="shared" ca="1" si="8"/>
        <v>0.97541949999999999</v>
      </c>
    </row>
    <row r="571" spans="6:7">
      <c r="F571">
        <v>868</v>
      </c>
      <c r="G571">
        <f t="shared" ca="1" si="8"/>
        <v>0.97543800000000003</v>
      </c>
    </row>
    <row r="572" spans="6:7">
      <c r="F572">
        <v>869</v>
      </c>
      <c r="G572">
        <f t="shared" ca="1" si="8"/>
        <v>0.97545749999999998</v>
      </c>
    </row>
    <row r="573" spans="6:7">
      <c r="F573">
        <v>870</v>
      </c>
      <c r="G573">
        <f t="shared" ca="1" si="8"/>
        <v>0.97547700000000004</v>
      </c>
    </row>
    <row r="574" spans="6:7">
      <c r="F574">
        <v>871</v>
      </c>
      <c r="G574">
        <f t="shared" ca="1" si="8"/>
        <v>0.97549750000000002</v>
      </c>
    </row>
    <row r="575" spans="6:7">
      <c r="F575">
        <v>872</v>
      </c>
      <c r="G575">
        <f t="shared" ca="1" si="8"/>
        <v>0.975518</v>
      </c>
    </row>
    <row r="576" spans="6:7">
      <c r="F576">
        <v>873</v>
      </c>
      <c r="G576">
        <f t="shared" ca="1" si="8"/>
        <v>0.9755395</v>
      </c>
    </row>
    <row r="577" spans="6:7">
      <c r="F577">
        <v>874</v>
      </c>
      <c r="G577">
        <f t="shared" ca="1" si="8"/>
        <v>0.97556100000000001</v>
      </c>
    </row>
    <row r="578" spans="6:7">
      <c r="F578">
        <v>875</v>
      </c>
      <c r="G578">
        <f t="shared" ca="1" si="8"/>
        <v>0.97558349999999994</v>
      </c>
    </row>
    <row r="579" spans="6:7">
      <c r="F579">
        <v>876</v>
      </c>
      <c r="G579">
        <f t="shared" ca="1" si="8"/>
        <v>0.97560599999999997</v>
      </c>
    </row>
    <row r="580" spans="6:7">
      <c r="F580">
        <v>877</v>
      </c>
      <c r="G580">
        <f t="shared" ref="G580:G643" ca="1" si="9">FORECAST(F580,OFFSET($C$3,MATCH(F580,$A$3:$A$403,1)-1,0,2),OFFSET($A$3,MATCH(F580,$A$3:$A$403,1)-1,0,2))/100</f>
        <v>0.97562950000000004</v>
      </c>
    </row>
    <row r="581" spans="6:7">
      <c r="F581">
        <v>878</v>
      </c>
      <c r="G581">
        <f t="shared" ca="1" si="9"/>
        <v>0.97565299999999988</v>
      </c>
    </row>
    <row r="582" spans="6:7">
      <c r="F582">
        <v>879</v>
      </c>
      <c r="G582">
        <f t="shared" ca="1" si="9"/>
        <v>0.97567749999999986</v>
      </c>
    </row>
    <row r="583" spans="6:7">
      <c r="F583">
        <v>880</v>
      </c>
      <c r="G583">
        <f t="shared" ca="1" si="9"/>
        <v>0.97570199999999996</v>
      </c>
    </row>
    <row r="584" spans="6:7">
      <c r="F584">
        <v>881</v>
      </c>
      <c r="G584">
        <f t="shared" ca="1" si="9"/>
        <v>0.97572700000000001</v>
      </c>
    </row>
    <row r="585" spans="6:7">
      <c r="F585">
        <v>882</v>
      </c>
      <c r="G585">
        <f t="shared" ca="1" si="9"/>
        <v>0.97575199999999995</v>
      </c>
    </row>
    <row r="586" spans="6:7">
      <c r="F586">
        <v>883</v>
      </c>
      <c r="G586">
        <f t="shared" ca="1" si="9"/>
        <v>0.97577799999999992</v>
      </c>
    </row>
    <row r="587" spans="6:7">
      <c r="F587">
        <v>884</v>
      </c>
      <c r="G587">
        <f t="shared" ca="1" si="9"/>
        <v>0.975804</v>
      </c>
    </row>
    <row r="588" spans="6:7">
      <c r="F588">
        <v>885</v>
      </c>
      <c r="G588">
        <f t="shared" ca="1" si="9"/>
        <v>0.975831</v>
      </c>
    </row>
    <row r="589" spans="6:7">
      <c r="F589">
        <v>886</v>
      </c>
      <c r="G589">
        <f t="shared" ca="1" si="9"/>
        <v>0.97585800000000023</v>
      </c>
    </row>
    <row r="590" spans="6:7">
      <c r="F590">
        <v>887</v>
      </c>
      <c r="G590">
        <f t="shared" ca="1" si="9"/>
        <v>0.97588500000000011</v>
      </c>
    </row>
    <row r="591" spans="6:7">
      <c r="F591">
        <v>888</v>
      </c>
      <c r="G591">
        <f t="shared" ca="1" si="9"/>
        <v>0.97591199999999989</v>
      </c>
    </row>
    <row r="592" spans="6:7">
      <c r="F592">
        <v>889</v>
      </c>
      <c r="G592">
        <f t="shared" ca="1" si="9"/>
        <v>0.97593999999999992</v>
      </c>
    </row>
    <row r="593" spans="6:7">
      <c r="F593">
        <v>890</v>
      </c>
      <c r="G593">
        <f t="shared" ca="1" si="9"/>
        <v>0.97596799999999984</v>
      </c>
    </row>
    <row r="594" spans="6:7">
      <c r="F594">
        <v>891</v>
      </c>
      <c r="G594">
        <f t="shared" ca="1" si="9"/>
        <v>0.97599649999999993</v>
      </c>
    </row>
    <row r="595" spans="6:7">
      <c r="F595">
        <v>892</v>
      </c>
      <c r="G595">
        <f t="shared" ca="1" si="9"/>
        <v>0.97602500000000003</v>
      </c>
    </row>
    <row r="596" spans="6:7">
      <c r="F596">
        <v>893</v>
      </c>
      <c r="G596">
        <f t="shared" ca="1" si="9"/>
        <v>0.97605450000000005</v>
      </c>
    </row>
    <row r="597" spans="6:7">
      <c r="F597">
        <v>894</v>
      </c>
      <c r="G597">
        <f t="shared" ca="1" si="9"/>
        <v>0.97608400000000006</v>
      </c>
    </row>
    <row r="598" spans="6:7">
      <c r="F598">
        <v>895</v>
      </c>
      <c r="G598">
        <f t="shared" ca="1" si="9"/>
        <v>0.97611349999999997</v>
      </c>
    </row>
    <row r="599" spans="6:7">
      <c r="F599">
        <v>896</v>
      </c>
      <c r="G599">
        <f t="shared" ca="1" si="9"/>
        <v>0.97614299999999998</v>
      </c>
    </row>
    <row r="600" spans="6:7">
      <c r="F600">
        <v>897</v>
      </c>
      <c r="G600">
        <f t="shared" ca="1" si="9"/>
        <v>0.9761725</v>
      </c>
    </row>
    <row r="601" spans="6:7">
      <c r="F601">
        <v>898</v>
      </c>
      <c r="G601">
        <f t="shared" ca="1" si="9"/>
        <v>0.97620200000000001</v>
      </c>
    </row>
    <row r="602" spans="6:7">
      <c r="F602">
        <v>899</v>
      </c>
      <c r="G602">
        <f t="shared" ca="1" si="9"/>
        <v>0.97623249999999995</v>
      </c>
    </row>
    <row r="603" spans="6:7">
      <c r="F603">
        <v>900</v>
      </c>
      <c r="G603">
        <f t="shared" ca="1" si="9"/>
        <v>0.97626299999999999</v>
      </c>
    </row>
    <row r="604" spans="6:7">
      <c r="F604">
        <v>901</v>
      </c>
      <c r="G604">
        <f t="shared" ca="1" si="9"/>
        <v>0.97629350000000004</v>
      </c>
    </row>
    <row r="605" spans="6:7">
      <c r="F605">
        <v>902</v>
      </c>
      <c r="G605">
        <f t="shared" ca="1" si="9"/>
        <v>0.97632400000000008</v>
      </c>
    </row>
    <row r="606" spans="6:7">
      <c r="F606">
        <v>903</v>
      </c>
      <c r="G606">
        <f t="shared" ca="1" si="9"/>
        <v>0.97635500000000008</v>
      </c>
    </row>
    <row r="607" spans="6:7">
      <c r="F607">
        <v>904</v>
      </c>
      <c r="G607">
        <f t="shared" ca="1" si="9"/>
        <v>0.97638599999999998</v>
      </c>
    </row>
    <row r="608" spans="6:7">
      <c r="F608">
        <v>905</v>
      </c>
      <c r="G608">
        <f t="shared" ca="1" si="9"/>
        <v>0.97641650000000002</v>
      </c>
    </row>
    <row r="609" spans="6:7">
      <c r="F609">
        <v>906</v>
      </c>
      <c r="G609">
        <f t="shared" ca="1" si="9"/>
        <v>0.97644700000000018</v>
      </c>
    </row>
    <row r="610" spans="6:7">
      <c r="F610">
        <v>907</v>
      </c>
      <c r="G610">
        <f t="shared" ca="1" si="9"/>
        <v>0.97647850000000003</v>
      </c>
    </row>
    <row r="611" spans="6:7">
      <c r="F611">
        <v>908</v>
      </c>
      <c r="G611">
        <f t="shared" ca="1" si="9"/>
        <v>0.97650999999999999</v>
      </c>
    </row>
    <row r="612" spans="6:7">
      <c r="F612">
        <v>909</v>
      </c>
      <c r="G612">
        <f t="shared" ca="1" si="9"/>
        <v>0.97654099999999999</v>
      </c>
    </row>
    <row r="613" spans="6:7">
      <c r="F613">
        <v>910</v>
      </c>
      <c r="G613">
        <f t="shared" ca="1" si="9"/>
        <v>0.976572</v>
      </c>
    </row>
    <row r="614" spans="6:7">
      <c r="F614">
        <v>911</v>
      </c>
      <c r="G614">
        <f t="shared" ca="1" si="9"/>
        <v>0.97660300000000011</v>
      </c>
    </row>
    <row r="615" spans="6:7">
      <c r="F615">
        <v>912</v>
      </c>
      <c r="G615">
        <f t="shared" ca="1" si="9"/>
        <v>0.976634</v>
      </c>
    </row>
    <row r="616" spans="6:7">
      <c r="F616">
        <v>913</v>
      </c>
      <c r="G616">
        <f t="shared" ca="1" si="9"/>
        <v>0.97666500000000001</v>
      </c>
    </row>
    <row r="617" spans="6:7">
      <c r="F617">
        <v>914</v>
      </c>
      <c r="G617">
        <f t="shared" ca="1" si="9"/>
        <v>0.9766959999999999</v>
      </c>
    </row>
    <row r="618" spans="6:7">
      <c r="F618">
        <v>915</v>
      </c>
      <c r="G618">
        <f t="shared" ca="1" si="9"/>
        <v>0.9767269999999999</v>
      </c>
    </row>
    <row r="619" spans="6:7">
      <c r="F619">
        <v>916</v>
      </c>
      <c r="G619">
        <f t="shared" ca="1" si="9"/>
        <v>0.9767579999999999</v>
      </c>
    </row>
    <row r="620" spans="6:7">
      <c r="F620">
        <v>917</v>
      </c>
      <c r="G620">
        <f t="shared" ca="1" si="9"/>
        <v>0.97678900000000002</v>
      </c>
    </row>
    <row r="621" spans="6:7">
      <c r="F621">
        <v>918</v>
      </c>
      <c r="G621">
        <f t="shared" ca="1" si="9"/>
        <v>0.97682000000000002</v>
      </c>
    </row>
    <row r="622" spans="6:7">
      <c r="F622">
        <v>919</v>
      </c>
      <c r="G622">
        <f t="shared" ca="1" si="9"/>
        <v>0.97685050000000007</v>
      </c>
    </row>
    <row r="623" spans="6:7">
      <c r="F623">
        <v>920</v>
      </c>
      <c r="G623">
        <f t="shared" ca="1" si="9"/>
        <v>0.97688100000000011</v>
      </c>
    </row>
    <row r="624" spans="6:7">
      <c r="F624">
        <v>921</v>
      </c>
      <c r="G624">
        <f t="shared" ca="1" si="9"/>
        <v>0.97691100000000008</v>
      </c>
    </row>
    <row r="625" spans="6:7">
      <c r="F625">
        <v>922</v>
      </c>
      <c r="G625">
        <f t="shared" ca="1" si="9"/>
        <v>0.97694100000000006</v>
      </c>
    </row>
    <row r="626" spans="6:7">
      <c r="F626">
        <v>923</v>
      </c>
      <c r="G626">
        <f t="shared" ca="1" si="9"/>
        <v>0.97697100000000003</v>
      </c>
    </row>
    <row r="627" spans="6:7">
      <c r="F627">
        <v>924</v>
      </c>
      <c r="G627">
        <f t="shared" ca="1" si="9"/>
        <v>0.97700100000000001</v>
      </c>
    </row>
    <row r="628" spans="6:7">
      <c r="F628">
        <v>925</v>
      </c>
      <c r="G628">
        <f t="shared" ca="1" si="9"/>
        <v>0.97703000000000007</v>
      </c>
    </row>
    <row r="629" spans="6:7">
      <c r="F629">
        <v>926</v>
      </c>
      <c r="G629">
        <f t="shared" ca="1" si="9"/>
        <v>0.97705900000000001</v>
      </c>
    </row>
    <row r="630" spans="6:7">
      <c r="F630">
        <v>927</v>
      </c>
      <c r="G630">
        <f t="shared" ca="1" si="9"/>
        <v>0.97708799999999996</v>
      </c>
    </row>
    <row r="631" spans="6:7">
      <c r="F631">
        <v>928</v>
      </c>
      <c r="G631">
        <f t="shared" ca="1" si="9"/>
        <v>0.97711700000000012</v>
      </c>
    </row>
    <row r="632" spans="6:7">
      <c r="F632">
        <v>929</v>
      </c>
      <c r="G632">
        <f t="shared" ca="1" si="9"/>
        <v>0.9771455</v>
      </c>
    </row>
    <row r="633" spans="6:7">
      <c r="F633">
        <v>930</v>
      </c>
      <c r="G633">
        <f t="shared" ca="1" si="9"/>
        <v>0.97717399999999988</v>
      </c>
    </row>
    <row r="634" spans="6:7">
      <c r="F634">
        <v>931</v>
      </c>
      <c r="G634">
        <f t="shared" ca="1" si="9"/>
        <v>0.97720149999999995</v>
      </c>
    </row>
    <row r="635" spans="6:7">
      <c r="F635">
        <v>932</v>
      </c>
      <c r="G635">
        <f t="shared" ca="1" si="9"/>
        <v>0.97722900000000013</v>
      </c>
    </row>
    <row r="636" spans="6:7">
      <c r="F636">
        <v>933</v>
      </c>
      <c r="G636">
        <f t="shared" ca="1" si="9"/>
        <v>0.97725649999999997</v>
      </c>
    </row>
    <row r="637" spans="6:7">
      <c r="F637">
        <v>934</v>
      </c>
      <c r="G637">
        <f t="shared" ca="1" si="9"/>
        <v>0.97728399999999993</v>
      </c>
    </row>
    <row r="638" spans="6:7">
      <c r="F638">
        <v>935</v>
      </c>
      <c r="G638">
        <f t="shared" ca="1" si="9"/>
        <v>0.97731049999999997</v>
      </c>
    </row>
    <row r="639" spans="6:7">
      <c r="F639">
        <v>936</v>
      </c>
      <c r="G639">
        <f t="shared" ca="1" si="9"/>
        <v>0.97733700000000001</v>
      </c>
    </row>
    <row r="640" spans="6:7">
      <c r="F640">
        <v>937</v>
      </c>
      <c r="G640">
        <f t="shared" ca="1" si="9"/>
        <v>0.97736299999999998</v>
      </c>
    </row>
    <row r="641" spans="6:7">
      <c r="F641">
        <v>938</v>
      </c>
      <c r="G641">
        <f t="shared" ca="1" si="9"/>
        <v>0.97738900000000006</v>
      </c>
    </row>
    <row r="642" spans="6:7">
      <c r="F642">
        <v>939</v>
      </c>
      <c r="G642">
        <f t="shared" ca="1" si="9"/>
        <v>0.97741400000000001</v>
      </c>
    </row>
    <row r="643" spans="6:7">
      <c r="F643">
        <v>940</v>
      </c>
      <c r="G643">
        <f t="shared" ca="1" si="9"/>
        <v>0.97743899999999995</v>
      </c>
    </row>
    <row r="644" spans="6:7">
      <c r="F644">
        <v>941</v>
      </c>
      <c r="G644">
        <f t="shared" ref="G644:G707" ca="1" si="10">FORECAST(F644,OFFSET($C$3,MATCH(F644,$A$3:$A$403,1)-1,0,2),OFFSET($A$3,MATCH(F644,$A$3:$A$403,1)-1,0,2))/100</f>
        <v>0.97746350000000004</v>
      </c>
    </row>
    <row r="645" spans="6:7">
      <c r="F645">
        <v>942</v>
      </c>
      <c r="G645">
        <f t="shared" ca="1" si="10"/>
        <v>0.97748800000000002</v>
      </c>
    </row>
    <row r="646" spans="6:7">
      <c r="F646">
        <v>943</v>
      </c>
      <c r="G646">
        <f t="shared" ca="1" si="10"/>
        <v>0.97751149999999998</v>
      </c>
    </row>
    <row r="647" spans="6:7">
      <c r="F647">
        <v>944</v>
      </c>
      <c r="G647">
        <f t="shared" ca="1" si="10"/>
        <v>0.97753500000000004</v>
      </c>
    </row>
    <row r="648" spans="6:7">
      <c r="F648">
        <v>945</v>
      </c>
      <c r="G648">
        <f t="shared" ca="1" si="10"/>
        <v>0.97755750000000008</v>
      </c>
    </row>
    <row r="649" spans="6:7">
      <c r="F649">
        <v>946</v>
      </c>
      <c r="G649">
        <f t="shared" ca="1" si="10"/>
        <v>0.97758</v>
      </c>
    </row>
    <row r="650" spans="6:7">
      <c r="F650">
        <v>947</v>
      </c>
      <c r="G650">
        <f t="shared" ca="1" si="10"/>
        <v>0.97760199999999997</v>
      </c>
    </row>
    <row r="651" spans="6:7">
      <c r="F651">
        <v>948</v>
      </c>
      <c r="G651">
        <f t="shared" ca="1" si="10"/>
        <v>0.97762400000000005</v>
      </c>
    </row>
    <row r="652" spans="6:7">
      <c r="F652">
        <v>949</v>
      </c>
      <c r="G652">
        <f t="shared" ca="1" si="10"/>
        <v>0.97764449999999992</v>
      </c>
    </row>
    <row r="653" spans="6:7">
      <c r="F653">
        <v>950</v>
      </c>
      <c r="G653">
        <f t="shared" ca="1" si="10"/>
        <v>0.9776649999999999</v>
      </c>
    </row>
    <row r="654" spans="6:7">
      <c r="F654">
        <v>951</v>
      </c>
      <c r="G654">
        <f t="shared" ca="1" si="10"/>
        <v>0.97768450000000007</v>
      </c>
    </row>
    <row r="655" spans="6:7">
      <c r="F655">
        <v>952</v>
      </c>
      <c r="G655">
        <f t="shared" ca="1" si="10"/>
        <v>0.97770399999999991</v>
      </c>
    </row>
    <row r="656" spans="6:7">
      <c r="F656">
        <v>953</v>
      </c>
      <c r="G656">
        <f t="shared" ca="1" si="10"/>
        <v>0.97772300000000001</v>
      </c>
    </row>
    <row r="657" spans="6:7">
      <c r="F657">
        <v>954</v>
      </c>
      <c r="G657">
        <f t="shared" ca="1" si="10"/>
        <v>0.97774199999999989</v>
      </c>
    </row>
    <row r="658" spans="6:7">
      <c r="F658">
        <v>955</v>
      </c>
      <c r="G658">
        <f t="shared" ca="1" si="10"/>
        <v>0.97775949999999989</v>
      </c>
    </row>
    <row r="659" spans="6:7">
      <c r="F659">
        <v>956</v>
      </c>
      <c r="G659">
        <f t="shared" ca="1" si="10"/>
        <v>0.97777700000000012</v>
      </c>
    </row>
    <row r="660" spans="6:7">
      <c r="F660">
        <v>957</v>
      </c>
      <c r="G660">
        <f t="shared" ca="1" si="10"/>
        <v>0.97779300000000002</v>
      </c>
    </row>
    <row r="661" spans="6:7">
      <c r="F661">
        <v>958</v>
      </c>
      <c r="G661">
        <f t="shared" ca="1" si="10"/>
        <v>0.97780899999999993</v>
      </c>
    </row>
    <row r="662" spans="6:7">
      <c r="F662">
        <v>959</v>
      </c>
      <c r="G662">
        <f t="shared" ca="1" si="10"/>
        <v>0.97782399999999992</v>
      </c>
    </row>
    <row r="663" spans="6:7">
      <c r="F663">
        <v>960</v>
      </c>
      <c r="G663">
        <f t="shared" ca="1" si="10"/>
        <v>0.97783900000000012</v>
      </c>
    </row>
    <row r="664" spans="6:7">
      <c r="F664">
        <v>961</v>
      </c>
      <c r="G664">
        <f t="shared" ca="1" si="10"/>
        <v>0.97785300000000008</v>
      </c>
    </row>
    <row r="665" spans="6:7">
      <c r="F665">
        <v>962</v>
      </c>
      <c r="G665">
        <f t="shared" ca="1" si="10"/>
        <v>0.97786699999999993</v>
      </c>
    </row>
    <row r="666" spans="6:7">
      <c r="F666">
        <v>963</v>
      </c>
      <c r="G666">
        <f t="shared" ca="1" si="10"/>
        <v>0.9778794999999999</v>
      </c>
    </row>
    <row r="667" spans="6:7">
      <c r="F667">
        <v>964</v>
      </c>
      <c r="G667">
        <f t="shared" ca="1" si="10"/>
        <v>0.97789199999999998</v>
      </c>
    </row>
    <row r="668" spans="6:7">
      <c r="F668">
        <v>965</v>
      </c>
      <c r="G668">
        <f t="shared" ca="1" si="10"/>
        <v>0.97790349999999993</v>
      </c>
    </row>
    <row r="669" spans="6:7">
      <c r="F669">
        <v>966</v>
      </c>
      <c r="G669">
        <f t="shared" ca="1" si="10"/>
        <v>0.97791499999999998</v>
      </c>
    </row>
    <row r="670" spans="6:7">
      <c r="F670">
        <v>967</v>
      </c>
      <c r="G670">
        <f t="shared" ca="1" si="10"/>
        <v>0.97792499999999993</v>
      </c>
    </row>
    <row r="671" spans="6:7">
      <c r="F671">
        <v>968</v>
      </c>
      <c r="G671">
        <f t="shared" ca="1" si="10"/>
        <v>0.977935</v>
      </c>
    </row>
    <row r="672" spans="6:7">
      <c r="F672">
        <v>969</v>
      </c>
      <c r="G672">
        <f t="shared" ca="1" si="10"/>
        <v>0.97794399999999992</v>
      </c>
    </row>
    <row r="673" spans="6:7">
      <c r="F673">
        <v>970</v>
      </c>
      <c r="G673">
        <f t="shared" ca="1" si="10"/>
        <v>0.97795299999999985</v>
      </c>
    </row>
    <row r="674" spans="6:7">
      <c r="F674">
        <v>971</v>
      </c>
      <c r="G674">
        <f t="shared" ca="1" si="10"/>
        <v>0.97795999999999994</v>
      </c>
    </row>
    <row r="675" spans="6:7">
      <c r="F675">
        <v>972</v>
      </c>
      <c r="G675">
        <f t="shared" ca="1" si="10"/>
        <v>0.97796700000000014</v>
      </c>
    </row>
    <row r="676" spans="6:7">
      <c r="F676">
        <v>973</v>
      </c>
      <c r="G676">
        <f t="shared" ca="1" si="10"/>
        <v>0.97797300000000009</v>
      </c>
    </row>
    <row r="677" spans="6:7">
      <c r="F677">
        <v>974</v>
      </c>
      <c r="G677">
        <f t="shared" ca="1" si="10"/>
        <v>0.97797899999999993</v>
      </c>
    </row>
    <row r="678" spans="6:7">
      <c r="F678">
        <v>975</v>
      </c>
      <c r="G678">
        <f t="shared" ca="1" si="10"/>
        <v>0.97798350000000001</v>
      </c>
    </row>
    <row r="679" spans="6:7">
      <c r="F679">
        <v>976</v>
      </c>
      <c r="G679">
        <f t="shared" ca="1" si="10"/>
        <v>0.97798799999999997</v>
      </c>
    </row>
    <row r="680" spans="6:7">
      <c r="F680">
        <v>977</v>
      </c>
      <c r="G680">
        <f t="shared" ca="1" si="10"/>
        <v>0.97799049999999998</v>
      </c>
    </row>
    <row r="681" spans="6:7">
      <c r="F681">
        <v>978</v>
      </c>
      <c r="G681">
        <f t="shared" ca="1" si="10"/>
        <v>0.977993</v>
      </c>
    </row>
    <row r="682" spans="6:7">
      <c r="F682">
        <v>979</v>
      </c>
      <c r="G682">
        <f t="shared" ca="1" si="10"/>
        <v>0.97799399999999992</v>
      </c>
    </row>
    <row r="683" spans="6:7">
      <c r="F683">
        <v>980</v>
      </c>
      <c r="G683">
        <f t="shared" ca="1" si="10"/>
        <v>0.97799499999999995</v>
      </c>
    </row>
    <row r="684" spans="6:7">
      <c r="F684">
        <v>981</v>
      </c>
      <c r="G684">
        <f t="shared" ca="1" si="10"/>
        <v>0.9779945000000001</v>
      </c>
    </row>
    <row r="685" spans="6:7">
      <c r="F685">
        <v>982</v>
      </c>
      <c r="G685">
        <f t="shared" ca="1" si="10"/>
        <v>0.97799400000000003</v>
      </c>
    </row>
    <row r="686" spans="6:7">
      <c r="F686">
        <v>983</v>
      </c>
      <c r="G686">
        <f t="shared" ca="1" si="10"/>
        <v>0.97799200000000008</v>
      </c>
    </row>
    <row r="687" spans="6:7">
      <c r="F687">
        <v>984</v>
      </c>
      <c r="G687">
        <f t="shared" ca="1" si="10"/>
        <v>0.97799000000000003</v>
      </c>
    </row>
    <row r="688" spans="6:7">
      <c r="F688">
        <v>985</v>
      </c>
      <c r="G688">
        <f t="shared" ca="1" si="10"/>
        <v>0.97798650000000009</v>
      </c>
    </row>
    <row r="689" spans="6:7">
      <c r="F689">
        <v>986</v>
      </c>
      <c r="G689">
        <f t="shared" ca="1" si="10"/>
        <v>0.97798299999999994</v>
      </c>
    </row>
    <row r="690" spans="6:7">
      <c r="F690">
        <v>987</v>
      </c>
      <c r="G690">
        <f t="shared" ca="1" si="10"/>
        <v>0.97797699999999987</v>
      </c>
    </row>
    <row r="691" spans="6:7">
      <c r="F691">
        <v>988</v>
      </c>
      <c r="G691">
        <f t="shared" ca="1" si="10"/>
        <v>0.97797100000000003</v>
      </c>
    </row>
    <row r="692" spans="6:7">
      <c r="F692">
        <v>989</v>
      </c>
      <c r="G692">
        <f t="shared" ca="1" si="10"/>
        <v>0.97796400000000006</v>
      </c>
    </row>
    <row r="693" spans="6:7">
      <c r="F693">
        <v>990</v>
      </c>
      <c r="G693">
        <f t="shared" ca="1" si="10"/>
        <v>0.97795699999999997</v>
      </c>
    </row>
    <row r="694" spans="6:7">
      <c r="F694">
        <v>991</v>
      </c>
      <c r="G694">
        <f t="shared" ca="1" si="10"/>
        <v>0.97794799999999993</v>
      </c>
    </row>
    <row r="695" spans="6:7">
      <c r="F695">
        <v>992</v>
      </c>
      <c r="G695">
        <f t="shared" ca="1" si="10"/>
        <v>0.97793899999999989</v>
      </c>
    </row>
    <row r="696" spans="6:7">
      <c r="F696">
        <v>993</v>
      </c>
      <c r="G696">
        <f t="shared" ca="1" si="10"/>
        <v>0.97792800000000002</v>
      </c>
    </row>
    <row r="697" spans="6:7">
      <c r="F697">
        <v>994</v>
      </c>
      <c r="G697">
        <f t="shared" ca="1" si="10"/>
        <v>0.97791700000000004</v>
      </c>
    </row>
    <row r="698" spans="6:7">
      <c r="F698">
        <v>995</v>
      </c>
      <c r="G698">
        <f t="shared" ca="1" si="10"/>
        <v>0.97790449999999995</v>
      </c>
    </row>
    <row r="699" spans="6:7">
      <c r="F699">
        <v>996</v>
      </c>
      <c r="G699">
        <f t="shared" ca="1" si="10"/>
        <v>0.97789199999999998</v>
      </c>
    </row>
    <row r="700" spans="6:7">
      <c r="F700">
        <v>997</v>
      </c>
      <c r="G700">
        <f t="shared" ca="1" si="10"/>
        <v>0.977877</v>
      </c>
    </row>
    <row r="701" spans="6:7">
      <c r="F701">
        <v>998</v>
      </c>
      <c r="G701">
        <f t="shared" ca="1" si="10"/>
        <v>0.9778619999999999</v>
      </c>
    </row>
    <row r="702" spans="6:7">
      <c r="F702">
        <v>999</v>
      </c>
      <c r="G702">
        <f t="shared" ca="1" si="10"/>
        <v>0.97784549999999992</v>
      </c>
    </row>
    <row r="703" spans="6:7">
      <c r="F703">
        <v>1000</v>
      </c>
      <c r="G703">
        <f t="shared" ca="1" si="10"/>
        <v>0.97782900000000017</v>
      </c>
    </row>
    <row r="704" spans="6:7">
      <c r="F704">
        <v>1001</v>
      </c>
      <c r="G704">
        <f t="shared" ca="1" si="10"/>
        <v>0.9778110000000001</v>
      </c>
    </row>
    <row r="705" spans="6:7">
      <c r="F705">
        <v>1002</v>
      </c>
      <c r="G705">
        <f t="shared" ca="1" si="10"/>
        <v>0.97779300000000025</v>
      </c>
    </row>
    <row r="706" spans="6:7">
      <c r="F706">
        <v>1003</v>
      </c>
      <c r="G706">
        <f t="shared" ca="1" si="10"/>
        <v>0.97777250000000004</v>
      </c>
    </row>
    <row r="707" spans="6:7">
      <c r="F707">
        <v>1004</v>
      </c>
      <c r="G707">
        <f t="shared" ca="1" si="10"/>
        <v>0.97775200000000018</v>
      </c>
    </row>
    <row r="708" spans="6:7">
      <c r="F708">
        <v>1005</v>
      </c>
      <c r="G708">
        <f t="shared" ref="G708:G771" ca="1" si="11">FORECAST(F708,OFFSET($C$3,MATCH(F708,$A$3:$A$403,1)-1,0,2),OFFSET($A$3,MATCH(F708,$A$3:$A$403,1)-1,0,2))/100</f>
        <v>0.97772950000000014</v>
      </c>
    </row>
    <row r="709" spans="6:7">
      <c r="F709">
        <v>1006</v>
      </c>
      <c r="G709">
        <f t="shared" ca="1" si="11"/>
        <v>0.97770699999999988</v>
      </c>
    </row>
    <row r="710" spans="6:7">
      <c r="F710">
        <v>1007</v>
      </c>
      <c r="G710">
        <f t="shared" ca="1" si="11"/>
        <v>0.9776824999999999</v>
      </c>
    </row>
    <row r="711" spans="6:7">
      <c r="F711">
        <v>1008</v>
      </c>
      <c r="G711">
        <f t="shared" ca="1" si="11"/>
        <v>0.97765800000000003</v>
      </c>
    </row>
    <row r="712" spans="6:7">
      <c r="F712">
        <v>1009</v>
      </c>
      <c r="G712">
        <f t="shared" ca="1" si="11"/>
        <v>0.97763199999999995</v>
      </c>
    </row>
    <row r="713" spans="6:7">
      <c r="F713">
        <v>1010</v>
      </c>
      <c r="G713">
        <f t="shared" ca="1" si="11"/>
        <v>0.97760599999999998</v>
      </c>
    </row>
    <row r="714" spans="6:7">
      <c r="F714">
        <v>1011</v>
      </c>
      <c r="G714">
        <f t="shared" ca="1" si="11"/>
        <v>0.97757749999999999</v>
      </c>
    </row>
    <row r="715" spans="6:7">
      <c r="F715">
        <v>1012</v>
      </c>
      <c r="G715">
        <f t="shared" ca="1" si="11"/>
        <v>0.97754900000000011</v>
      </c>
    </row>
    <row r="716" spans="6:7">
      <c r="F716">
        <v>1013</v>
      </c>
      <c r="G716">
        <f t="shared" ca="1" si="11"/>
        <v>0.97751850000000007</v>
      </c>
    </row>
    <row r="717" spans="6:7">
      <c r="F717">
        <v>1014</v>
      </c>
      <c r="G717">
        <f t="shared" ca="1" si="11"/>
        <v>0.97748800000000002</v>
      </c>
    </row>
    <row r="718" spans="6:7">
      <c r="F718">
        <v>1015</v>
      </c>
      <c r="G718">
        <f t="shared" ca="1" si="11"/>
        <v>0.97745599999999999</v>
      </c>
    </row>
    <row r="719" spans="6:7">
      <c r="F719">
        <v>1016</v>
      </c>
      <c r="G719">
        <f t="shared" ca="1" si="11"/>
        <v>0.97742400000000007</v>
      </c>
    </row>
    <row r="720" spans="6:7">
      <c r="F720">
        <v>1017</v>
      </c>
      <c r="G720">
        <f t="shared" ca="1" si="11"/>
        <v>0.97738950000000002</v>
      </c>
    </row>
    <row r="721" spans="6:7">
      <c r="F721">
        <v>1018</v>
      </c>
      <c r="G721">
        <f t="shared" ca="1" si="11"/>
        <v>0.9773550000000002</v>
      </c>
    </row>
    <row r="722" spans="6:7">
      <c r="F722">
        <v>1019</v>
      </c>
      <c r="G722">
        <f t="shared" ca="1" si="11"/>
        <v>0.97731850000000009</v>
      </c>
    </row>
    <row r="723" spans="6:7">
      <c r="F723">
        <v>1020</v>
      </c>
      <c r="G723">
        <f t="shared" ca="1" si="11"/>
        <v>0.97728199999999998</v>
      </c>
    </row>
    <row r="724" spans="6:7">
      <c r="F724">
        <v>1021</v>
      </c>
      <c r="G724">
        <f t="shared" ca="1" si="11"/>
        <v>0.97724299999999997</v>
      </c>
    </row>
    <row r="725" spans="6:7">
      <c r="F725">
        <v>1022</v>
      </c>
      <c r="G725">
        <f t="shared" ca="1" si="11"/>
        <v>0.97720399999999996</v>
      </c>
    </row>
    <row r="726" spans="6:7">
      <c r="F726">
        <v>1023</v>
      </c>
      <c r="G726">
        <f t="shared" ca="1" si="11"/>
        <v>0.97716299999999989</v>
      </c>
    </row>
    <row r="727" spans="6:7">
      <c r="F727">
        <v>1024</v>
      </c>
      <c r="G727">
        <f t="shared" ca="1" si="11"/>
        <v>0.97712199999999994</v>
      </c>
    </row>
    <row r="728" spans="6:7">
      <c r="F728">
        <v>1025</v>
      </c>
      <c r="G728">
        <f t="shared" ca="1" si="11"/>
        <v>0.97707899999999992</v>
      </c>
    </row>
    <row r="729" spans="6:7">
      <c r="F729">
        <v>1026</v>
      </c>
      <c r="G729">
        <f t="shared" ca="1" si="11"/>
        <v>0.97703599999999979</v>
      </c>
    </row>
    <row r="730" spans="6:7">
      <c r="F730">
        <v>1027</v>
      </c>
      <c r="G730">
        <f t="shared" ca="1" si="11"/>
        <v>0.97699099999999983</v>
      </c>
    </row>
    <row r="731" spans="6:7">
      <c r="F731">
        <v>1028</v>
      </c>
      <c r="G731">
        <f t="shared" ca="1" si="11"/>
        <v>0.97694600000000009</v>
      </c>
    </row>
    <row r="732" spans="6:7">
      <c r="F732">
        <v>1029</v>
      </c>
      <c r="G732">
        <f t="shared" ca="1" si="11"/>
        <v>0.97689850000000011</v>
      </c>
    </row>
    <row r="733" spans="6:7">
      <c r="F733">
        <v>1030</v>
      </c>
      <c r="G733">
        <f t="shared" ca="1" si="11"/>
        <v>0.97685099999999991</v>
      </c>
    </row>
    <row r="734" spans="6:7">
      <c r="F734">
        <v>1031</v>
      </c>
      <c r="G734">
        <f t="shared" ca="1" si="11"/>
        <v>0.97680149999999999</v>
      </c>
    </row>
    <row r="735" spans="6:7">
      <c r="F735">
        <v>1032</v>
      </c>
      <c r="G735">
        <f t="shared" ca="1" si="11"/>
        <v>0.97675200000000006</v>
      </c>
    </row>
    <row r="736" spans="6:7">
      <c r="F736">
        <v>1033</v>
      </c>
      <c r="G736">
        <f t="shared" ca="1" si="11"/>
        <v>0.97670000000000001</v>
      </c>
    </row>
    <row r="737" spans="6:7">
      <c r="F737">
        <v>1034</v>
      </c>
      <c r="G737">
        <f t="shared" ca="1" si="11"/>
        <v>0.97664799999999996</v>
      </c>
    </row>
    <row r="738" spans="6:7">
      <c r="F738">
        <v>1035</v>
      </c>
      <c r="G738">
        <f t="shared" ca="1" si="11"/>
        <v>0.97659400000000007</v>
      </c>
    </row>
    <row r="739" spans="6:7">
      <c r="F739">
        <v>1036</v>
      </c>
      <c r="G739">
        <f t="shared" ca="1" si="11"/>
        <v>0.97653999999999996</v>
      </c>
    </row>
    <row r="740" spans="6:7">
      <c r="F740">
        <v>1037</v>
      </c>
      <c r="G740">
        <f t="shared" ca="1" si="11"/>
        <v>0.97648349999999995</v>
      </c>
    </row>
    <row r="741" spans="6:7">
      <c r="F741">
        <v>1038</v>
      </c>
      <c r="G741">
        <f t="shared" ca="1" si="11"/>
        <v>0.97642700000000004</v>
      </c>
    </row>
    <row r="742" spans="6:7">
      <c r="F742">
        <v>1039</v>
      </c>
      <c r="G742">
        <f t="shared" ca="1" si="11"/>
        <v>0.97636850000000008</v>
      </c>
    </row>
    <row r="743" spans="6:7">
      <c r="F743">
        <v>1040</v>
      </c>
      <c r="G743">
        <f t="shared" ca="1" si="11"/>
        <v>0.97631000000000001</v>
      </c>
    </row>
    <row r="744" spans="6:7">
      <c r="F744">
        <v>1041</v>
      </c>
      <c r="G744">
        <f t="shared" ca="1" si="11"/>
        <v>0.97624899999999992</v>
      </c>
    </row>
    <row r="745" spans="6:7">
      <c r="F745">
        <v>1042</v>
      </c>
      <c r="G745">
        <f t="shared" ca="1" si="11"/>
        <v>0.97618799999999994</v>
      </c>
    </row>
    <row r="746" spans="6:7">
      <c r="F746">
        <v>1043</v>
      </c>
      <c r="G746">
        <f t="shared" ca="1" si="11"/>
        <v>0.97612500000000002</v>
      </c>
    </row>
    <row r="747" spans="6:7">
      <c r="F747">
        <v>1044</v>
      </c>
      <c r="G747">
        <f t="shared" ca="1" si="11"/>
        <v>0.97606199999999999</v>
      </c>
    </row>
    <row r="748" spans="6:7">
      <c r="F748">
        <v>1045</v>
      </c>
      <c r="G748">
        <f t="shared" ca="1" si="11"/>
        <v>0.97599649999999993</v>
      </c>
    </row>
    <row r="749" spans="6:7">
      <c r="F749">
        <v>1046</v>
      </c>
      <c r="G749">
        <f t="shared" ca="1" si="11"/>
        <v>0.9759310000000001</v>
      </c>
    </row>
    <row r="750" spans="6:7">
      <c r="F750">
        <v>1047</v>
      </c>
      <c r="G750">
        <f t="shared" ca="1" si="11"/>
        <v>0.97586299999999992</v>
      </c>
    </row>
    <row r="751" spans="6:7">
      <c r="F751">
        <v>1048</v>
      </c>
      <c r="G751">
        <f t="shared" ca="1" si="11"/>
        <v>0.97579499999999997</v>
      </c>
    </row>
    <row r="752" spans="6:7">
      <c r="F752">
        <v>1049</v>
      </c>
      <c r="G752">
        <f t="shared" ca="1" si="11"/>
        <v>0.97572499999999995</v>
      </c>
    </row>
    <row r="753" spans="6:7">
      <c r="F753">
        <v>1050</v>
      </c>
      <c r="G753">
        <f t="shared" ca="1" si="11"/>
        <v>0.97565500000000005</v>
      </c>
    </row>
    <row r="754" spans="6:7">
      <c r="F754">
        <v>1051</v>
      </c>
      <c r="G754">
        <f t="shared" ca="1" si="11"/>
        <v>0.97558250000000002</v>
      </c>
    </row>
    <row r="755" spans="6:7">
      <c r="F755">
        <v>1052</v>
      </c>
      <c r="G755">
        <f t="shared" ca="1" si="11"/>
        <v>0.97551000000000021</v>
      </c>
    </row>
    <row r="756" spans="6:7">
      <c r="F756">
        <v>1053</v>
      </c>
      <c r="G756">
        <f t="shared" ca="1" si="11"/>
        <v>0.97543550000000012</v>
      </c>
    </row>
    <row r="757" spans="6:7">
      <c r="F757">
        <v>1054</v>
      </c>
      <c r="G757">
        <f t="shared" ca="1" si="11"/>
        <v>0.97536100000000003</v>
      </c>
    </row>
    <row r="758" spans="6:7">
      <c r="F758">
        <v>1055</v>
      </c>
      <c r="G758">
        <f t="shared" ca="1" si="11"/>
        <v>0.97528400000000004</v>
      </c>
    </row>
    <row r="759" spans="6:7">
      <c r="F759">
        <v>1056</v>
      </c>
      <c r="G759">
        <f t="shared" ca="1" si="11"/>
        <v>0.97520700000000005</v>
      </c>
    </row>
    <row r="760" spans="6:7">
      <c r="F760">
        <v>1057</v>
      </c>
      <c r="G760">
        <f t="shared" ca="1" si="11"/>
        <v>0.97512750000000015</v>
      </c>
    </row>
    <row r="761" spans="6:7">
      <c r="F761">
        <v>1058</v>
      </c>
      <c r="G761">
        <f t="shared" ca="1" si="11"/>
        <v>0.97504800000000003</v>
      </c>
    </row>
    <row r="762" spans="6:7">
      <c r="F762">
        <v>1059</v>
      </c>
      <c r="G762">
        <f t="shared" ca="1" si="11"/>
        <v>0.974966</v>
      </c>
    </row>
    <row r="763" spans="6:7">
      <c r="F763">
        <v>1060</v>
      </c>
      <c r="G763">
        <f t="shared" ca="1" si="11"/>
        <v>0.97488399999999986</v>
      </c>
    </row>
    <row r="764" spans="6:7">
      <c r="F764">
        <v>1061</v>
      </c>
      <c r="G764">
        <f t="shared" ca="1" si="11"/>
        <v>0.97479999999999989</v>
      </c>
    </row>
    <row r="765" spans="6:7">
      <c r="F765">
        <v>1062</v>
      </c>
      <c r="G765">
        <f t="shared" ca="1" si="11"/>
        <v>0.97471600000000014</v>
      </c>
    </row>
    <row r="766" spans="6:7">
      <c r="F766">
        <v>1063</v>
      </c>
      <c r="G766">
        <f t="shared" ca="1" si="11"/>
        <v>0.97462950000000004</v>
      </c>
    </row>
    <row r="767" spans="6:7">
      <c r="F767">
        <v>1064</v>
      </c>
      <c r="G767">
        <f t="shared" ca="1" si="11"/>
        <v>0.97454300000000016</v>
      </c>
    </row>
    <row r="768" spans="6:7">
      <c r="F768">
        <v>1065</v>
      </c>
      <c r="G768">
        <f t="shared" ca="1" si="11"/>
        <v>0.97445400000000004</v>
      </c>
    </row>
    <row r="769" spans="6:7">
      <c r="F769">
        <v>1066</v>
      </c>
      <c r="G769">
        <f t="shared" ca="1" si="11"/>
        <v>0.97436499999999981</v>
      </c>
    </row>
    <row r="770" spans="6:7">
      <c r="F770">
        <v>1067</v>
      </c>
      <c r="G770">
        <f t="shared" ca="1" si="11"/>
        <v>0.9742734999999999</v>
      </c>
    </row>
    <row r="771" spans="6:7">
      <c r="F771">
        <v>1068</v>
      </c>
      <c r="G771">
        <f t="shared" ca="1" si="11"/>
        <v>0.97418199999999999</v>
      </c>
    </row>
    <row r="772" spans="6:7">
      <c r="F772">
        <v>1069</v>
      </c>
      <c r="G772">
        <f t="shared" ref="G772:G802" ca="1" si="12">FORECAST(F772,OFFSET($C$3,MATCH(F772,$A$3:$A$403,1)-1,0,2),OFFSET($A$3,MATCH(F772,$A$3:$A$403,1)-1,0,2))/100</f>
        <v>0.97408850000000002</v>
      </c>
    </row>
    <row r="773" spans="6:7">
      <c r="F773">
        <v>1070</v>
      </c>
      <c r="G773">
        <f t="shared" ca="1" si="12"/>
        <v>0.97399500000000006</v>
      </c>
    </row>
    <row r="774" spans="6:7">
      <c r="F774">
        <v>1071</v>
      </c>
      <c r="G774">
        <f t="shared" ca="1" si="12"/>
        <v>0.97389900000000007</v>
      </c>
    </row>
    <row r="775" spans="6:7">
      <c r="F775">
        <v>1072</v>
      </c>
      <c r="G775">
        <f t="shared" ca="1" si="12"/>
        <v>0.97380300000000009</v>
      </c>
    </row>
    <row r="776" spans="6:7">
      <c r="F776">
        <v>1073</v>
      </c>
      <c r="G776">
        <f t="shared" ca="1" si="12"/>
        <v>0.97370499999999993</v>
      </c>
    </row>
    <row r="777" spans="6:7">
      <c r="F777">
        <v>1074</v>
      </c>
      <c r="G777">
        <f t="shared" ca="1" si="12"/>
        <v>0.97360699999999989</v>
      </c>
    </row>
    <row r="778" spans="6:7">
      <c r="F778">
        <v>1075</v>
      </c>
      <c r="G778">
        <f t="shared" ca="1" si="12"/>
        <v>0.97350650000000005</v>
      </c>
    </row>
    <row r="779" spans="6:7">
      <c r="F779">
        <v>1076</v>
      </c>
      <c r="G779">
        <f t="shared" ca="1" si="12"/>
        <v>0.97340599999999999</v>
      </c>
    </row>
    <row r="780" spans="6:7">
      <c r="F780">
        <v>1077</v>
      </c>
      <c r="G780">
        <f t="shared" ca="1" si="12"/>
        <v>0.97330299999999992</v>
      </c>
    </row>
    <row r="781" spans="6:7">
      <c r="F781">
        <v>1078</v>
      </c>
      <c r="G781">
        <f t="shared" ca="1" si="12"/>
        <v>0.97319999999999995</v>
      </c>
    </row>
    <row r="782" spans="6:7">
      <c r="F782">
        <v>1079</v>
      </c>
      <c r="G782">
        <f t="shared" ca="1" si="12"/>
        <v>0.97309500000000004</v>
      </c>
    </row>
    <row r="783" spans="6:7">
      <c r="F783">
        <v>1080</v>
      </c>
      <c r="G783">
        <f t="shared" ca="1" si="12"/>
        <v>0.97299000000000002</v>
      </c>
    </row>
    <row r="784" spans="6:7">
      <c r="F784">
        <v>1081</v>
      </c>
      <c r="G784">
        <f t="shared" ca="1" si="12"/>
        <v>0.97288200000000002</v>
      </c>
    </row>
    <row r="785" spans="6:7">
      <c r="F785">
        <v>1082</v>
      </c>
      <c r="G785">
        <f t="shared" ca="1" si="12"/>
        <v>0.97277399999999981</v>
      </c>
    </row>
    <row r="786" spans="6:7">
      <c r="F786">
        <v>1083</v>
      </c>
      <c r="G786">
        <f t="shared" ca="1" si="12"/>
        <v>0.97266449999999993</v>
      </c>
    </row>
    <row r="787" spans="6:7">
      <c r="F787">
        <v>1084</v>
      </c>
      <c r="G787">
        <f t="shared" ca="1" si="12"/>
        <v>0.97255499999999984</v>
      </c>
    </row>
    <row r="788" spans="6:7">
      <c r="F788">
        <v>1085</v>
      </c>
      <c r="G788">
        <f t="shared" ca="1" si="12"/>
        <v>0.97244249999999999</v>
      </c>
    </row>
    <row r="789" spans="6:7">
      <c r="F789">
        <v>1086</v>
      </c>
      <c r="G789">
        <f t="shared" ca="1" si="12"/>
        <v>0.97233000000000014</v>
      </c>
    </row>
    <row r="790" spans="6:7">
      <c r="F790">
        <v>1087</v>
      </c>
      <c r="G790">
        <f t="shared" ca="1" si="12"/>
        <v>0.97221550000000012</v>
      </c>
    </row>
    <row r="791" spans="6:7">
      <c r="F791">
        <v>1088</v>
      </c>
      <c r="G791">
        <f t="shared" ca="1" si="12"/>
        <v>0.9721010000000001</v>
      </c>
    </row>
    <row r="792" spans="6:7">
      <c r="F792">
        <v>1089</v>
      </c>
      <c r="G792">
        <f t="shared" ca="1" si="12"/>
        <v>0.97198450000000003</v>
      </c>
    </row>
    <row r="793" spans="6:7">
      <c r="F793">
        <v>1090</v>
      </c>
      <c r="G793">
        <f t="shared" ca="1" si="12"/>
        <v>0.97186800000000018</v>
      </c>
    </row>
    <row r="794" spans="6:7">
      <c r="F794">
        <v>1091</v>
      </c>
      <c r="G794">
        <f t="shared" ca="1" si="12"/>
        <v>0.97174900000000008</v>
      </c>
    </row>
    <row r="795" spans="6:7">
      <c r="F795">
        <v>1092</v>
      </c>
      <c r="G795">
        <f t="shared" ca="1" si="12"/>
        <v>0.97162999999999977</v>
      </c>
    </row>
    <row r="796" spans="6:7">
      <c r="F796">
        <v>1093</v>
      </c>
      <c r="G796">
        <f t="shared" ca="1" si="12"/>
        <v>0.97150849999999989</v>
      </c>
    </row>
    <row r="797" spans="6:7">
      <c r="F797">
        <v>1094</v>
      </c>
      <c r="G797">
        <f t="shared" ca="1" si="12"/>
        <v>0.971387</v>
      </c>
    </row>
    <row r="798" spans="6:7">
      <c r="F798">
        <v>1095</v>
      </c>
      <c r="G798">
        <f t="shared" ca="1" si="12"/>
        <v>0.97126299999999999</v>
      </c>
    </row>
    <row r="799" spans="6:7">
      <c r="F799">
        <v>1096</v>
      </c>
      <c r="G799">
        <f t="shared" ca="1" si="12"/>
        <v>0.97113899999999997</v>
      </c>
    </row>
    <row r="800" spans="6:7">
      <c r="F800">
        <v>1097</v>
      </c>
      <c r="G800">
        <f t="shared" ca="1" si="12"/>
        <v>0.97101349999999997</v>
      </c>
    </row>
    <row r="801" spans="6:7">
      <c r="F801">
        <v>1098</v>
      </c>
      <c r="G801">
        <f t="shared" ca="1" si="12"/>
        <v>0.97088800000000008</v>
      </c>
    </row>
    <row r="802" spans="6:7">
      <c r="F802">
        <v>1099</v>
      </c>
      <c r="G802">
        <f t="shared" ca="1" si="12"/>
        <v>0.97075950000000011</v>
      </c>
    </row>
    <row r="803" spans="6:7">
      <c r="F803">
        <v>1100</v>
      </c>
      <c r="G803">
        <f>C403/100</f>
        <v>0.97063100000000002</v>
      </c>
    </row>
  </sheetData>
  <mergeCells count="1">
    <mergeCell ref="B1:G1"/>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0"/>
  <dimension ref="A1:G1102"/>
  <sheetViews>
    <sheetView workbookViewId="0">
      <selection activeCell="I2" sqref="I2"/>
    </sheetView>
  </sheetViews>
  <sheetFormatPr baseColWidth="10" defaultColWidth="8.83203125" defaultRowHeight="15"/>
  <cols>
    <col min="1" max="1" width="15.33203125" customWidth="1"/>
    <col min="2" max="3" width="15.5" customWidth="1"/>
    <col min="4" max="4" width="15.33203125" customWidth="1"/>
    <col min="5" max="5" width="16.1640625" customWidth="1"/>
    <col min="6" max="6" width="15.83203125" customWidth="1"/>
    <col min="7" max="7" width="16.83203125" customWidth="1"/>
  </cols>
  <sheetData>
    <row r="1" spans="1:7" ht="30">
      <c r="A1" s="20" t="s">
        <v>0</v>
      </c>
      <c r="B1" s="20" t="s">
        <v>106</v>
      </c>
      <c r="C1" s="20" t="s">
        <v>107</v>
      </c>
      <c r="D1" s="20" t="s">
        <v>108</v>
      </c>
      <c r="E1" s="20" t="s">
        <v>109</v>
      </c>
      <c r="F1" s="20" t="s">
        <v>110</v>
      </c>
      <c r="G1" s="20" t="s">
        <v>111</v>
      </c>
    </row>
    <row r="2" spans="1:7">
      <c r="A2" s="17">
        <v>300</v>
      </c>
      <c r="B2" s="19">
        <v>6.7522658139487415E-5</v>
      </c>
      <c r="C2" s="19">
        <v>8.8994350624599944E-7</v>
      </c>
      <c r="D2" s="19">
        <v>5.4080847719089368E-12</v>
      </c>
      <c r="E2" s="19">
        <v>1.8780355948043754E-8</v>
      </c>
      <c r="F2" s="19">
        <v>9.8975801637382638E-29</v>
      </c>
      <c r="G2" s="19">
        <v>9.6265849867430264E-12</v>
      </c>
    </row>
    <row r="3" spans="1:7">
      <c r="A3" s="17">
        <v>301</v>
      </c>
      <c r="B3" s="19">
        <v>9.4473083180406764E-5</v>
      </c>
      <c r="C3" s="19">
        <v>9.6786181226186409E-7</v>
      </c>
      <c r="D3" s="19">
        <v>4.4168823703769621E-11</v>
      </c>
      <c r="E3" s="19">
        <v>1.5812666492704499E-9</v>
      </c>
      <c r="F3" s="19">
        <v>3.9218589750115076E-28</v>
      </c>
      <c r="G3" s="19">
        <v>1.2721351338445567E-11</v>
      </c>
    </row>
    <row r="4" spans="1:7">
      <c r="A4" s="17">
        <v>302</v>
      </c>
      <c r="B4" s="19">
        <v>2.7166765982714503E-4</v>
      </c>
      <c r="C4" s="19">
        <v>1.5559898405079477E-6</v>
      </c>
      <c r="D4" s="19">
        <v>1.9630843427192421E-10</v>
      </c>
      <c r="E4" s="19">
        <v>2.1621214551218759E-10</v>
      </c>
      <c r="F4" s="19">
        <v>1.7345174132951788E-27</v>
      </c>
      <c r="G4" s="19">
        <v>1.0697942899930169E-11</v>
      </c>
    </row>
    <row r="5" spans="1:7">
      <c r="A5" s="17">
        <v>303</v>
      </c>
      <c r="B5" s="19">
        <v>1.6395291450363241E-3</v>
      </c>
      <c r="C5" s="19">
        <v>2.4650210143213604E-6</v>
      </c>
      <c r="D5" s="19">
        <v>4.6612841214616794E-10</v>
      </c>
      <c r="E5" s="19">
        <v>2.7150427257742778E-10</v>
      </c>
      <c r="F5" s="19">
        <v>6.258371139858822E-27</v>
      </c>
      <c r="G5" s="19">
        <v>8.3050316848966089E-12</v>
      </c>
    </row>
    <row r="6" spans="1:7">
      <c r="A6" s="17">
        <v>304</v>
      </c>
      <c r="B6" s="19">
        <v>2.9034670593243374E-3</v>
      </c>
      <c r="C6" s="19">
        <v>2.7142252845303481E-6</v>
      </c>
      <c r="D6" s="19">
        <v>8.7506120432020391E-10</v>
      </c>
      <c r="E6" s="19">
        <v>2.5480613162059121E-10</v>
      </c>
      <c r="F6" s="19">
        <v>1.4272866538327406E-24</v>
      </c>
      <c r="G6" s="19">
        <v>7.559058206989505E-12</v>
      </c>
    </row>
    <row r="7" spans="1:7">
      <c r="A7" s="17">
        <v>305</v>
      </c>
      <c r="B7" s="19">
        <v>6.5381421708188845E-3</v>
      </c>
      <c r="C7" s="19">
        <v>1.3330284873309949E-6</v>
      </c>
      <c r="D7" s="19">
        <v>9.3914658511745757E-10</v>
      </c>
      <c r="E7" s="19">
        <v>1.6474687132465105E-10</v>
      </c>
      <c r="F7" s="19">
        <v>1.1434042532335056E-21</v>
      </c>
      <c r="G7" s="19">
        <v>2.7111598451487564E-12</v>
      </c>
    </row>
    <row r="8" spans="1:7">
      <c r="A8" s="17">
        <v>306</v>
      </c>
      <c r="B8" s="19">
        <v>1.7579351271100635E-2</v>
      </c>
      <c r="C8" s="19">
        <v>1.1513680169602112E-7</v>
      </c>
      <c r="D8" s="19">
        <v>7.3312661664139119E-10</v>
      </c>
      <c r="E8" s="19">
        <v>3.033053420524016E-10</v>
      </c>
      <c r="F8" s="19">
        <v>8.2230385007121095E-20</v>
      </c>
      <c r="G8" s="19">
        <v>1.1018823085558389E-12</v>
      </c>
    </row>
    <row r="9" spans="1:7">
      <c r="A9" s="17">
        <v>307</v>
      </c>
      <c r="B9" s="19">
        <v>4.7139154582700925E-2</v>
      </c>
      <c r="C9" s="19">
        <v>4.1014340859904369E-8</v>
      </c>
      <c r="D9" s="19">
        <v>2.8856780609536923E-10</v>
      </c>
      <c r="E9" s="19">
        <v>4.2774731454826491E-10</v>
      </c>
      <c r="F9" s="19">
        <v>8.2718650238562512E-19</v>
      </c>
      <c r="G9" s="19">
        <v>8.6205375523701979E-13</v>
      </c>
    </row>
    <row r="10" spans="1:7">
      <c r="A10" s="17">
        <v>308</v>
      </c>
      <c r="B10" s="19">
        <v>8.7904730609008469E-2</v>
      </c>
      <c r="C10" s="19">
        <v>1.9020756848759105E-8</v>
      </c>
      <c r="D10" s="19">
        <v>2.6257525800704273E-9</v>
      </c>
      <c r="E10" s="19">
        <v>5.371238805631147E-10</v>
      </c>
      <c r="F10" s="19">
        <v>4.2317438256277085E-18</v>
      </c>
      <c r="G10" s="19">
        <v>6.214756434227785E-12</v>
      </c>
    </row>
    <row r="11" spans="1:7">
      <c r="A11" s="17">
        <v>309</v>
      </c>
      <c r="B11" s="19">
        <v>0.14136397757855371</v>
      </c>
      <c r="C11" s="19">
        <v>1.742960507229379E-8</v>
      </c>
      <c r="D11" s="19">
        <v>2.7958863520341374E-8</v>
      </c>
      <c r="E11" s="19">
        <v>1.1967351741579711E-10</v>
      </c>
      <c r="F11" s="19">
        <v>1.2809333579858986E-17</v>
      </c>
      <c r="G11" s="19">
        <v>4.0139190702024871E-11</v>
      </c>
    </row>
    <row r="12" spans="1:7">
      <c r="A12" s="17">
        <v>310</v>
      </c>
      <c r="B12" s="19">
        <v>0.18050379823179019</v>
      </c>
      <c r="C12" s="19">
        <v>3.20776114532742E-8</v>
      </c>
      <c r="D12" s="19">
        <v>6.6704899481876572E-8</v>
      </c>
      <c r="E12" s="19">
        <v>7.7584948908037833E-11</v>
      </c>
      <c r="F12" s="19">
        <v>1.479013119188038E-17</v>
      </c>
      <c r="G12" s="19">
        <v>9.1098367755118623E-11</v>
      </c>
    </row>
    <row r="13" spans="1:7">
      <c r="A13" s="17">
        <v>311</v>
      </c>
      <c r="B13" s="19">
        <v>0.20209922190176605</v>
      </c>
      <c r="C13" s="19">
        <v>2.8558223942828226E-8</v>
      </c>
      <c r="D13" s="19">
        <v>1.2792255055159821E-7</v>
      </c>
      <c r="E13" s="19">
        <v>6.2677882767679381E-11</v>
      </c>
      <c r="F13" s="19">
        <v>5.6238871741320576E-18</v>
      </c>
      <c r="G13" s="19">
        <v>2.2472034102079443E-10</v>
      </c>
    </row>
    <row r="14" spans="1:7">
      <c r="A14" s="17">
        <v>312</v>
      </c>
      <c r="B14" s="19">
        <v>0.25220165587367277</v>
      </c>
      <c r="C14" s="19">
        <v>2.7658710500278752E-8</v>
      </c>
      <c r="D14" s="19">
        <v>2.479331610104021E-7</v>
      </c>
      <c r="E14" s="19">
        <v>2.0646297531518844E-11</v>
      </c>
      <c r="F14" s="19">
        <v>1.1007083998828103E-17</v>
      </c>
      <c r="G14" s="19">
        <v>1.0541976066999704E-9</v>
      </c>
    </row>
    <row r="15" spans="1:7">
      <c r="A15" s="17">
        <v>313</v>
      </c>
      <c r="B15" s="19">
        <v>0.28943009374633327</v>
      </c>
      <c r="C15" s="19">
        <v>5.0410787810199808E-8</v>
      </c>
      <c r="D15" s="19">
        <v>2.8218341639036721E-7</v>
      </c>
      <c r="E15" s="19">
        <v>1.717639729100402E-11</v>
      </c>
      <c r="F15" s="19">
        <v>7.0163323549545355E-18</v>
      </c>
      <c r="G15" s="19">
        <v>1.7624625390462457E-9</v>
      </c>
    </row>
    <row r="16" spans="1:7">
      <c r="A16" s="17">
        <v>314</v>
      </c>
      <c r="B16" s="19">
        <v>0.31920392788182644</v>
      </c>
      <c r="C16" s="19">
        <v>7.8468132101056074E-8</v>
      </c>
      <c r="D16" s="19">
        <v>3.2298777242068741E-7</v>
      </c>
      <c r="E16" s="19">
        <v>3.6773735423479357E-11</v>
      </c>
      <c r="F16" s="19">
        <v>1.6649354069971082E-17</v>
      </c>
      <c r="G16" s="19">
        <v>3.9904963068609213E-9</v>
      </c>
    </row>
    <row r="17" spans="1:7">
      <c r="A17" s="17">
        <v>315</v>
      </c>
      <c r="B17" s="19">
        <v>0.3561601648832598</v>
      </c>
      <c r="C17" s="19">
        <v>8.3449444613946954E-8</v>
      </c>
      <c r="D17" s="19">
        <v>2.7622514593268841E-7</v>
      </c>
      <c r="E17" s="19">
        <v>4.5812382685036342E-10</v>
      </c>
      <c r="F17" s="19">
        <v>3.3255233068967548E-17</v>
      </c>
      <c r="G17" s="19">
        <v>2.0302706463632069E-8</v>
      </c>
    </row>
    <row r="18" spans="1:7">
      <c r="A18" s="17">
        <v>316</v>
      </c>
      <c r="B18" s="19">
        <v>0.39177355835293193</v>
      </c>
      <c r="C18" s="19">
        <v>7.9772600001640836E-8</v>
      </c>
      <c r="D18" s="19">
        <v>1.1764117722061591E-7</v>
      </c>
      <c r="E18" s="19">
        <v>4.3111320502749252E-10</v>
      </c>
      <c r="F18" s="19">
        <v>3.1094175680650504E-17</v>
      </c>
      <c r="G18" s="19">
        <v>7.5113909172532903E-8</v>
      </c>
    </row>
    <row r="19" spans="1:7">
      <c r="A19" s="17">
        <v>317</v>
      </c>
      <c r="B19" s="19">
        <v>0.43019688527589944</v>
      </c>
      <c r="C19" s="19">
        <v>6.6198582099890293E-8</v>
      </c>
      <c r="D19" s="19">
        <v>1.3720075277241267E-7</v>
      </c>
      <c r="E19" s="19">
        <v>7.7074056838388091E-10</v>
      </c>
      <c r="F19" s="19">
        <v>3.7499709716097732E-17</v>
      </c>
      <c r="G19" s="19">
        <v>1.5063410166061769E-7</v>
      </c>
    </row>
    <row r="20" spans="1:7">
      <c r="A20" s="17">
        <v>318</v>
      </c>
      <c r="B20" s="19">
        <v>0.47053865495319519</v>
      </c>
      <c r="C20" s="19">
        <v>9.9725651608341981E-8</v>
      </c>
      <c r="D20" s="19">
        <v>6.9544107282589149E-7</v>
      </c>
      <c r="E20" s="19">
        <v>1.3810190451202589E-9</v>
      </c>
      <c r="F20" s="19">
        <v>7.6788846878265912E-18</v>
      </c>
      <c r="G20" s="19">
        <v>2.1170517541638697E-7</v>
      </c>
    </row>
    <row r="21" spans="1:7">
      <c r="A21" s="17">
        <v>319</v>
      </c>
      <c r="B21" s="19">
        <v>0.50118043212700791</v>
      </c>
      <c r="C21" s="19">
        <v>2.330248483018153E-7</v>
      </c>
      <c r="D21" s="19">
        <v>9.931840168360498E-7</v>
      </c>
      <c r="E21" s="19">
        <v>2.0295158916418347E-9</v>
      </c>
      <c r="F21" s="19">
        <v>5.694893250821038E-18</v>
      </c>
      <c r="G21" s="19">
        <v>1.8652560585600126E-7</v>
      </c>
    </row>
    <row r="22" spans="1:7">
      <c r="A22" s="17">
        <v>320</v>
      </c>
      <c r="B22" s="19">
        <v>0.52884766011546869</v>
      </c>
      <c r="C22" s="19">
        <v>3.8674264495713901E-7</v>
      </c>
      <c r="D22" s="19">
        <v>1.3020799775941033E-6</v>
      </c>
      <c r="E22" s="19">
        <v>2.4159987155038714E-9</v>
      </c>
      <c r="F22" s="19">
        <v>3.8140783811477602E-18</v>
      </c>
      <c r="G22" s="19">
        <v>1.4627370827099419E-7</v>
      </c>
    </row>
    <row r="23" spans="1:7">
      <c r="A23" s="17">
        <v>321</v>
      </c>
      <c r="B23" s="19">
        <v>0.57946249188640042</v>
      </c>
      <c r="C23" s="19">
        <v>3.1751373862463756E-7</v>
      </c>
      <c r="D23" s="19">
        <v>1.2796629139937419E-6</v>
      </c>
      <c r="E23" s="19">
        <v>1.6810974311576327E-9</v>
      </c>
      <c r="F23" s="19">
        <v>2.1639997299188492E-19</v>
      </c>
      <c r="G23" s="19">
        <v>1.0707753226283167E-7</v>
      </c>
    </row>
    <row r="24" spans="1:7">
      <c r="A24" s="17">
        <v>322</v>
      </c>
      <c r="B24" s="19">
        <v>0.6049208583568324</v>
      </c>
      <c r="C24" s="19">
        <v>1.8439171393901995E-7</v>
      </c>
      <c r="D24" s="19">
        <v>2.1996673363467796E-7</v>
      </c>
      <c r="E24" s="19">
        <v>9.3144370747114594E-10</v>
      </c>
      <c r="F24" s="19">
        <v>1.3725493898447207E-20</v>
      </c>
      <c r="G24" s="19">
        <v>5.1081106119477809E-8</v>
      </c>
    </row>
    <row r="25" spans="1:7">
      <c r="A25" s="17">
        <v>323</v>
      </c>
      <c r="B25" s="19">
        <v>0.65037897380036069</v>
      </c>
      <c r="C25" s="19">
        <v>1.2221379626399604E-7</v>
      </c>
      <c r="D25" s="19">
        <v>3.5786574216832884E-9</v>
      </c>
      <c r="E25" s="19">
        <v>2.7938616062120702E-10</v>
      </c>
      <c r="F25" s="19">
        <v>1.2386123451577316E-20</v>
      </c>
      <c r="G25" s="19">
        <v>2.6410600530504167E-7</v>
      </c>
    </row>
    <row r="26" spans="1:7">
      <c r="A26" s="17">
        <v>324</v>
      </c>
      <c r="B26" s="19">
        <v>0.68227265390422842</v>
      </c>
      <c r="C26" s="19">
        <v>1.9179523297272462E-7</v>
      </c>
      <c r="D26" s="19">
        <v>4.224292158049606E-10</v>
      </c>
      <c r="E26" s="19">
        <v>2.2631319919093545E-10</v>
      </c>
      <c r="F26" s="19">
        <v>1.4314970464688686E-20</v>
      </c>
      <c r="G26" s="19">
        <v>4.071407510505531E-7</v>
      </c>
    </row>
    <row r="27" spans="1:7">
      <c r="A27" s="17">
        <v>325</v>
      </c>
      <c r="B27" s="19">
        <v>0.70869011606296894</v>
      </c>
      <c r="C27" s="19">
        <v>1.8894152822833137E-7</v>
      </c>
      <c r="D27" s="19">
        <v>3.1372580343278379E-10</v>
      </c>
      <c r="E27" s="19">
        <v>2.0661628637956125E-10</v>
      </c>
      <c r="F27" s="19">
        <v>8.4983097604266571E-21</v>
      </c>
      <c r="G27" s="19">
        <v>4.119881950820985E-7</v>
      </c>
    </row>
    <row r="28" spans="1:7">
      <c r="A28" s="17">
        <v>326</v>
      </c>
      <c r="B28" s="19">
        <v>0.7571897477046492</v>
      </c>
      <c r="C28" s="19">
        <v>2.5313126348179866E-7</v>
      </c>
      <c r="D28" s="19">
        <v>5.1462086015016738E-11</v>
      </c>
      <c r="E28" s="19">
        <v>2.7381328380180672E-10</v>
      </c>
      <c r="F28" s="19">
        <v>9.3043239776792083E-20</v>
      </c>
      <c r="G28" s="19">
        <v>3.7266206102582361E-7</v>
      </c>
    </row>
    <row r="29" spans="1:7">
      <c r="A29" s="17">
        <v>327</v>
      </c>
      <c r="B29" s="19">
        <v>0.80207165428546867</v>
      </c>
      <c r="C29" s="19">
        <v>2.7213551385513935E-7</v>
      </c>
      <c r="D29" s="19">
        <v>1.5593132542082607E-11</v>
      </c>
      <c r="E29" s="19">
        <v>3.096118396590253E-10</v>
      </c>
      <c r="F29" s="19">
        <v>1.0953035591330437E-19</v>
      </c>
      <c r="G29" s="19">
        <v>2.8986116599875171E-7</v>
      </c>
    </row>
    <row r="30" spans="1:7">
      <c r="A30" s="17">
        <v>328</v>
      </c>
      <c r="B30" s="19">
        <v>0.82772529848179999</v>
      </c>
      <c r="C30" s="19">
        <v>1.1340830126572327E-7</v>
      </c>
      <c r="D30" s="19">
        <v>1.5868599655028079E-12</v>
      </c>
      <c r="E30" s="19">
        <v>9.2759484598006783E-11</v>
      </c>
      <c r="F30" s="19">
        <v>2.9486459982796852E-19</v>
      </c>
      <c r="G30" s="19">
        <v>1.9686056370504382E-7</v>
      </c>
    </row>
    <row r="31" spans="1:7">
      <c r="A31" s="17">
        <v>329</v>
      </c>
      <c r="B31" s="19">
        <v>0.8638694904386387</v>
      </c>
      <c r="C31" s="19">
        <v>1.9643584954468972E-9</v>
      </c>
      <c r="D31" s="19">
        <v>1.8674498093165726E-13</v>
      </c>
      <c r="E31" s="19">
        <v>2.5349309947401896E-11</v>
      </c>
      <c r="F31" s="19">
        <v>2.6732736242367884E-17</v>
      </c>
      <c r="G31" s="19">
        <v>2.0154758363787184E-7</v>
      </c>
    </row>
    <row r="32" spans="1:7">
      <c r="A32" s="17">
        <v>330</v>
      </c>
      <c r="B32" s="19">
        <v>0.88556607268711929</v>
      </c>
      <c r="C32" s="19">
        <v>2.6662144503883115E-10</v>
      </c>
      <c r="D32" s="19">
        <v>2.0359304526282497E-13</v>
      </c>
      <c r="E32" s="19">
        <v>6.3405056389303566E-11</v>
      </c>
      <c r="F32" s="19">
        <v>1.9199864116676005E-17</v>
      </c>
      <c r="G32" s="19">
        <v>1.7622415014961034E-7</v>
      </c>
    </row>
    <row r="33" spans="1:7">
      <c r="A33" s="17">
        <v>331</v>
      </c>
      <c r="B33" s="19">
        <v>0.89030937473378724</v>
      </c>
      <c r="C33" s="19">
        <v>5.2651096959254654E-11</v>
      </c>
      <c r="D33" s="19">
        <v>5.5340533283753165E-13</v>
      </c>
      <c r="E33" s="19">
        <v>6.4498851464242969E-11</v>
      </c>
      <c r="F33" s="19">
        <v>7.4037240131924261E-17</v>
      </c>
      <c r="G33" s="19">
        <v>6.207408371537102E-8</v>
      </c>
    </row>
    <row r="34" spans="1:7">
      <c r="A34" s="17">
        <v>332</v>
      </c>
      <c r="B34" s="19">
        <v>0.89115569781569237</v>
      </c>
      <c r="C34" s="19">
        <v>6.7851074563653445E-13</v>
      </c>
      <c r="D34" s="19">
        <v>2.0790911815921445E-12</v>
      </c>
      <c r="E34" s="19">
        <v>9.5377912325695575E-11</v>
      </c>
      <c r="F34" s="19">
        <v>9.9535840881311677E-17</v>
      </c>
      <c r="G34" s="19">
        <v>1.9883016716181086E-8</v>
      </c>
    </row>
    <row r="35" spans="1:7">
      <c r="A35" s="17">
        <v>333</v>
      </c>
      <c r="B35" s="19">
        <v>0.89099620315038219</v>
      </c>
      <c r="C35" s="19">
        <v>2.2851445038018647E-14</v>
      </c>
      <c r="D35" s="19">
        <v>1.2224951027917682E-9</v>
      </c>
      <c r="E35" s="19">
        <v>1.0533831594451662E-10</v>
      </c>
      <c r="F35" s="19">
        <v>9.1317451269732032E-15</v>
      </c>
      <c r="G35" s="19">
        <v>1.1441371778457966E-8</v>
      </c>
    </row>
    <row r="36" spans="1:7">
      <c r="A36" s="17">
        <v>334</v>
      </c>
      <c r="B36" s="19">
        <v>0.89182749455709753</v>
      </c>
      <c r="C36" s="19">
        <v>3.5322812395719649E-15</v>
      </c>
      <c r="D36" s="19">
        <v>3.4689002248856296E-8</v>
      </c>
      <c r="E36" s="19">
        <v>6.0626517888599058E-11</v>
      </c>
      <c r="F36" s="19">
        <v>3.0301631365955984E-13</v>
      </c>
      <c r="G36" s="19">
        <v>1.2461619884319163E-8</v>
      </c>
    </row>
    <row r="37" spans="1:7">
      <c r="A37" s="17">
        <v>335</v>
      </c>
      <c r="B37" s="19">
        <v>0.89236174270147128</v>
      </c>
      <c r="C37" s="19">
        <v>1.2892437254020908E-15</v>
      </c>
      <c r="D37" s="19">
        <v>5.2273878266503329E-8</v>
      </c>
      <c r="E37" s="19">
        <v>2.1494415353690766E-11</v>
      </c>
      <c r="F37" s="19">
        <v>9.1868322436491767E-12</v>
      </c>
      <c r="G37" s="19">
        <v>6.6580323666392171E-8</v>
      </c>
    </row>
    <row r="38" spans="1:7">
      <c r="A38" s="17">
        <v>336</v>
      </c>
      <c r="B38" s="19">
        <v>0.89269337720654851</v>
      </c>
      <c r="C38" s="19">
        <v>7.0822890672824364E-16</v>
      </c>
      <c r="D38" s="19">
        <v>5.0969004894453292E-8</v>
      </c>
      <c r="E38" s="19">
        <v>4.2480563653398099E-12</v>
      </c>
      <c r="F38" s="19">
        <v>4.937169479710677E-12</v>
      </c>
      <c r="G38" s="19">
        <v>1.6583391766227335E-7</v>
      </c>
    </row>
    <row r="39" spans="1:7">
      <c r="A39" s="17">
        <v>337</v>
      </c>
      <c r="B39" s="19">
        <v>0.89325239131227108</v>
      </c>
      <c r="C39" s="19">
        <v>6.8630225813990239E-16</v>
      </c>
      <c r="D39" s="19">
        <v>7.0190957679538468E-8</v>
      </c>
      <c r="E39" s="19">
        <v>7.3920692434957737E-14</v>
      </c>
      <c r="F39" s="19">
        <v>4.4558514744492224E-12</v>
      </c>
      <c r="G39" s="19">
        <v>1.2838617160353017E-7</v>
      </c>
    </row>
    <row r="40" spans="1:7">
      <c r="A40" s="17">
        <v>338</v>
      </c>
      <c r="B40" s="19">
        <v>0.89344827305639329</v>
      </c>
      <c r="C40" s="19">
        <v>1.1053654623144087E-15</v>
      </c>
      <c r="D40" s="19">
        <v>9.2477996733356726E-9</v>
      </c>
      <c r="E40" s="19">
        <v>3.198049272460891E-14</v>
      </c>
      <c r="F40" s="19">
        <v>2.0923373536680416E-12</v>
      </c>
      <c r="G40" s="19">
        <v>1.3450371962030336E-7</v>
      </c>
    </row>
    <row r="41" spans="1:7">
      <c r="A41" s="17">
        <v>339</v>
      </c>
      <c r="B41" s="19">
        <v>0.89404543781415768</v>
      </c>
      <c r="C41" s="19">
        <v>2.0257341181973644E-15</v>
      </c>
      <c r="D41" s="19">
        <v>2.2351810016938757E-9</v>
      </c>
      <c r="E41" s="19">
        <v>9.8656788867158585E-15</v>
      </c>
      <c r="F41" s="19">
        <v>2.2454025019833103E-13</v>
      </c>
      <c r="G41" s="19">
        <v>4.9540641877676364E-8</v>
      </c>
    </row>
    <row r="42" spans="1:7">
      <c r="A42" s="17">
        <v>340</v>
      </c>
      <c r="B42" s="19">
        <v>0.89469836453238982</v>
      </c>
      <c r="C42" s="19">
        <v>3.3768379479073968E-15</v>
      </c>
      <c r="D42" s="19">
        <v>1.8186918125635327E-9</v>
      </c>
      <c r="E42" s="19">
        <v>1.4674555505867089E-14</v>
      </c>
      <c r="F42" s="19">
        <v>1.9004323753012711E-13</v>
      </c>
      <c r="G42" s="19">
        <v>2.0761981276782814E-8</v>
      </c>
    </row>
    <row r="43" spans="1:7">
      <c r="A43" s="17">
        <v>341</v>
      </c>
      <c r="B43" s="19">
        <v>0.89515355527881146</v>
      </c>
      <c r="C43" s="19">
        <v>6.2956887769176796E-15</v>
      </c>
      <c r="D43" s="19">
        <v>1.3967568743086E-10</v>
      </c>
      <c r="E43" s="19">
        <v>3.0089819785372287E-14</v>
      </c>
      <c r="F43" s="19">
        <v>8.4263717895248812E-14</v>
      </c>
      <c r="G43" s="19">
        <v>1.1197982495605278E-7</v>
      </c>
    </row>
    <row r="44" spans="1:7">
      <c r="A44" s="17">
        <v>342</v>
      </c>
      <c r="B44" s="19">
        <v>0.89501452209045462</v>
      </c>
      <c r="C44" s="19">
        <v>1.3697700922463961E-14</v>
      </c>
      <c r="D44" s="19">
        <v>8.2895613459615083E-10</v>
      </c>
      <c r="E44" s="19">
        <v>3.0514594463455353E-14</v>
      </c>
      <c r="F44" s="19">
        <v>1.1690961300232909E-14</v>
      </c>
      <c r="G44" s="19">
        <v>2.4530464903407194E-7</v>
      </c>
    </row>
    <row r="45" spans="1:7">
      <c r="A45" s="17">
        <v>343</v>
      </c>
      <c r="B45" s="19">
        <v>0.89570221343149758</v>
      </c>
      <c r="C45" s="19">
        <v>3.3468373986724245E-14</v>
      </c>
      <c r="D45" s="19">
        <v>1.6245998975615219E-7</v>
      </c>
      <c r="E45" s="19">
        <v>7.1076336403988394E-14</v>
      </c>
      <c r="F45" s="19">
        <v>3.9280487577929421E-15</v>
      </c>
      <c r="G45" s="19">
        <v>8.2612997280024645E-7</v>
      </c>
    </row>
    <row r="46" spans="1:7">
      <c r="A46" s="17">
        <v>344</v>
      </c>
      <c r="B46" s="19">
        <v>0.89638975888652406</v>
      </c>
      <c r="C46" s="19">
        <v>4.9575451943377975E-14</v>
      </c>
      <c r="D46" s="19">
        <v>5.6209921884913122E-6</v>
      </c>
      <c r="E46" s="19">
        <v>2.0079295961078869E-13</v>
      </c>
      <c r="F46" s="19">
        <v>1.9083576426137409E-16</v>
      </c>
      <c r="G46" s="19">
        <v>3.8018879929604681E-7</v>
      </c>
    </row>
    <row r="47" spans="1:7">
      <c r="A47" s="17">
        <v>345</v>
      </c>
      <c r="B47" s="19">
        <v>0.89656836235711423</v>
      </c>
      <c r="C47" s="19">
        <v>6.0842512680505582E-14</v>
      </c>
      <c r="D47" s="19">
        <v>2.9338102495708117E-6</v>
      </c>
      <c r="E47" s="19">
        <v>1.5939480699993246E-13</v>
      </c>
      <c r="F47" s="19">
        <v>3.0405723052235104E-17</v>
      </c>
      <c r="G47" s="19">
        <v>2.9581920681742665E-7</v>
      </c>
    </row>
    <row r="48" spans="1:7">
      <c r="A48" s="17">
        <v>346</v>
      </c>
      <c r="B48" s="19">
        <v>0.89665667040154973</v>
      </c>
      <c r="C48" s="19">
        <v>8.2207192297452006E-14</v>
      </c>
      <c r="D48" s="19">
        <v>3.7232890887410134E-6</v>
      </c>
      <c r="E48" s="19">
        <v>6.9631899947746599E-14</v>
      </c>
      <c r="F48" s="19">
        <v>6.0188763434943647E-18</v>
      </c>
      <c r="G48" s="19">
        <v>2.258196918194825E-7</v>
      </c>
    </row>
    <row r="49" spans="1:7">
      <c r="A49" s="17">
        <v>347</v>
      </c>
      <c r="B49" s="19">
        <v>0.89714803722789038</v>
      </c>
      <c r="C49" s="19">
        <v>1.2708754473991589E-13</v>
      </c>
      <c r="D49" s="19">
        <v>5.1838569571214358E-6</v>
      </c>
      <c r="E49" s="19">
        <v>1.3271729039311176E-15</v>
      </c>
      <c r="F49" s="19">
        <v>4.2085328524502711E-18</v>
      </c>
      <c r="G49" s="19">
        <v>6.896635118681391E-8</v>
      </c>
    </row>
    <row r="50" spans="1:7">
      <c r="A50" s="17">
        <v>348</v>
      </c>
      <c r="B50" s="19">
        <v>0.89760850364226186</v>
      </c>
      <c r="C50" s="19">
        <v>2.6808884873023693E-13</v>
      </c>
      <c r="D50" s="19">
        <v>1.9199350126405454E-6</v>
      </c>
      <c r="E50" s="19">
        <v>2.8185634802471352E-16</v>
      </c>
      <c r="F50" s="19">
        <v>4.1733891354177838E-16</v>
      </c>
      <c r="G50" s="19">
        <v>3.9818831444769208E-8</v>
      </c>
    </row>
    <row r="51" spans="1:7">
      <c r="A51" s="17">
        <v>349</v>
      </c>
      <c r="B51" s="19">
        <v>0.8977089860102887</v>
      </c>
      <c r="C51" s="19">
        <v>8.6501831702282893E-13</v>
      </c>
      <c r="D51" s="19">
        <v>2.7236729928806711E-7</v>
      </c>
      <c r="E51" s="19">
        <v>5.69662707317818E-17</v>
      </c>
      <c r="F51" s="19">
        <v>5.7059867049779285E-14</v>
      </c>
      <c r="G51" s="19">
        <v>3.3351243519330458E-8</v>
      </c>
    </row>
    <row r="52" spans="1:7">
      <c r="A52" s="17">
        <v>350</v>
      </c>
      <c r="B52" s="19">
        <v>0.89848471989643175</v>
      </c>
      <c r="C52" s="19">
        <v>5.1966516610829542E-12</v>
      </c>
      <c r="D52" s="19">
        <v>7.4749768991889038E-8</v>
      </c>
      <c r="E52" s="19">
        <v>1.8746104538124462E-17</v>
      </c>
      <c r="F52" s="19">
        <v>2.5055088201731052E-13</v>
      </c>
      <c r="G52" s="19">
        <v>1.1030081307462534E-8</v>
      </c>
    </row>
    <row r="53" spans="1:7">
      <c r="A53" s="17">
        <v>351</v>
      </c>
      <c r="B53" s="19">
        <v>0.8987018486641738</v>
      </c>
      <c r="C53" s="19">
        <v>8.5345508191313576E-11</v>
      </c>
      <c r="D53" s="19">
        <v>8.8603364311967118E-8</v>
      </c>
      <c r="E53" s="19">
        <v>1.5073007133655804E-17</v>
      </c>
      <c r="F53" s="19">
        <v>2.4777034600364092E-13</v>
      </c>
      <c r="G53" s="19">
        <v>1.011205323911445E-8</v>
      </c>
    </row>
    <row r="54" spans="1:7">
      <c r="A54" s="17">
        <v>352</v>
      </c>
      <c r="B54" s="19">
        <v>0.89882933480603899</v>
      </c>
      <c r="C54" s="19">
        <v>2.0740180334980957E-8</v>
      </c>
      <c r="D54" s="19">
        <v>3.6518796559907953E-6</v>
      </c>
      <c r="E54" s="19">
        <v>1.421083142704028E-17</v>
      </c>
      <c r="F54" s="19">
        <v>1.1598765131916822E-13</v>
      </c>
      <c r="G54" s="19">
        <v>1.2316298177186714E-8</v>
      </c>
    </row>
    <row r="55" spans="1:7">
      <c r="A55" s="17">
        <v>353</v>
      </c>
      <c r="B55" s="19">
        <v>0.89944768431315469</v>
      </c>
      <c r="C55" s="19">
        <v>1.6732409967952749E-8</v>
      </c>
      <c r="D55" s="19">
        <v>2.9688820496376939E-6</v>
      </c>
      <c r="E55" s="19">
        <v>7.9437046914944647E-16</v>
      </c>
      <c r="F55" s="19">
        <v>1.3963339327497679E-13</v>
      </c>
      <c r="G55" s="19">
        <v>3.7085000463268045E-8</v>
      </c>
    </row>
    <row r="56" spans="1:7">
      <c r="A56" s="17">
        <v>354</v>
      </c>
      <c r="B56" s="19">
        <v>0.89986922620633436</v>
      </c>
      <c r="C56" s="19">
        <v>3.4135160027583018E-8</v>
      </c>
      <c r="D56" s="19">
        <v>3.9405865987055749E-6</v>
      </c>
      <c r="E56" s="19">
        <v>1.0167118216046745E-13</v>
      </c>
      <c r="F56" s="19">
        <v>2.3051516488367517E-13</v>
      </c>
      <c r="G56" s="19">
        <v>1.8003583849240585E-7</v>
      </c>
    </row>
    <row r="57" spans="1:7">
      <c r="A57" s="17">
        <v>355</v>
      </c>
      <c r="B57" s="19">
        <v>0.89998574744191262</v>
      </c>
      <c r="C57" s="19">
        <v>2.5741374647848099E-8</v>
      </c>
      <c r="D57" s="19">
        <v>1.1405579193299302E-5</v>
      </c>
      <c r="E57" s="19">
        <v>8.5620144494119961E-12</v>
      </c>
      <c r="F57" s="19">
        <v>5.3962627520042738E-13</v>
      </c>
      <c r="G57" s="19">
        <v>1.748049316740829E-7</v>
      </c>
    </row>
    <row r="58" spans="1:7">
      <c r="A58" s="17">
        <v>356</v>
      </c>
      <c r="B58" s="19">
        <v>0.90059420048062633</v>
      </c>
      <c r="C58" s="19">
        <v>3.0844106247281623E-8</v>
      </c>
      <c r="D58" s="19">
        <v>5.5114506466452015E-6</v>
      </c>
      <c r="E58" s="19">
        <v>2.3770745597762252E-10</v>
      </c>
      <c r="F58" s="19">
        <v>4.3825828744106638E-12</v>
      </c>
      <c r="G58" s="19">
        <v>3.3995908215029148E-7</v>
      </c>
    </row>
    <row r="59" spans="1:7">
      <c r="A59" s="17">
        <v>357</v>
      </c>
      <c r="B59" s="19">
        <v>0.90082783284902335</v>
      </c>
      <c r="C59" s="19">
        <v>4.1463117528129913E-8</v>
      </c>
      <c r="D59" s="19">
        <v>3.7937434731975525E-6</v>
      </c>
      <c r="E59" s="19">
        <v>8.9010292796299454E-9</v>
      </c>
      <c r="F59" s="19">
        <v>9.0654893741002513E-14</v>
      </c>
      <c r="G59" s="19">
        <v>3.4914877859643199E-7</v>
      </c>
    </row>
    <row r="60" spans="1:7">
      <c r="A60" s="17">
        <v>358</v>
      </c>
      <c r="B60" s="19">
        <v>0.90095411302017536</v>
      </c>
      <c r="C60" s="19">
        <v>9.9210934110690834E-8</v>
      </c>
      <c r="D60" s="19">
        <v>1.6471599105303079E-5</v>
      </c>
      <c r="E60" s="19">
        <v>1.344237867355493E-8</v>
      </c>
      <c r="F60" s="19">
        <v>3.4365238516828627E-13</v>
      </c>
      <c r="G60" s="19">
        <v>7.1120511853257112E-7</v>
      </c>
    </row>
    <row r="61" spans="1:7">
      <c r="A61" s="17">
        <v>359</v>
      </c>
      <c r="B61" s="19">
        <v>0.90144558231097205</v>
      </c>
      <c r="C61" s="19">
        <v>9.2393703794584887E-8</v>
      </c>
      <c r="D61" s="19">
        <v>7.8407584649483021E-6</v>
      </c>
      <c r="E61" s="19">
        <v>1.6141224081457363E-8</v>
      </c>
      <c r="F61" s="19">
        <v>1.9881534148222895E-14</v>
      </c>
      <c r="G61" s="19">
        <v>4.2880535227161685E-7</v>
      </c>
    </row>
    <row r="62" spans="1:7">
      <c r="A62" s="17">
        <v>360</v>
      </c>
      <c r="B62" s="19">
        <v>0.90164950909482999</v>
      </c>
      <c r="C62" s="19">
        <v>9.9843373050439812E-8</v>
      </c>
      <c r="D62" s="19">
        <v>5.373015934563988E-6</v>
      </c>
      <c r="E62" s="19">
        <v>1.4832011531179148E-8</v>
      </c>
      <c r="F62" s="19">
        <v>1.0248159335658027E-10</v>
      </c>
      <c r="G62" s="19">
        <v>2.7743151542474335E-7</v>
      </c>
    </row>
    <row r="63" spans="1:7">
      <c r="A63" s="17">
        <v>361</v>
      </c>
      <c r="B63" s="19">
        <v>0.90208331544423659</v>
      </c>
      <c r="C63" s="19">
        <v>9.3457472147047943E-8</v>
      </c>
      <c r="D63" s="19">
        <v>3.3478568037277854E-6</v>
      </c>
      <c r="E63" s="19">
        <v>1.5874987232968148E-8</v>
      </c>
      <c r="F63" s="19">
        <v>4.6918610899202941E-11</v>
      </c>
      <c r="G63" s="19">
        <v>4.1775869024262996E-7</v>
      </c>
    </row>
    <row r="64" spans="1:7">
      <c r="A64" s="17">
        <v>362</v>
      </c>
      <c r="B64" s="19">
        <v>0.90239095388886892</v>
      </c>
      <c r="C64" s="19">
        <v>1.2753256966272938E-7</v>
      </c>
      <c r="D64" s="19">
        <v>6.1676044044678827E-6</v>
      </c>
      <c r="E64" s="19">
        <v>1.1555657696496425E-8</v>
      </c>
      <c r="F64" s="19">
        <v>4.1578297830226595E-11</v>
      </c>
      <c r="G64" s="19">
        <v>2.4509231165385071E-8</v>
      </c>
    </row>
    <row r="65" spans="1:7">
      <c r="A65" s="17">
        <v>363</v>
      </c>
      <c r="B65" s="19">
        <v>0.90217776174363151</v>
      </c>
      <c r="C65" s="19">
        <v>2.1149043807724776E-7</v>
      </c>
      <c r="D65" s="19">
        <v>6.5515647662276737E-8</v>
      </c>
      <c r="E65" s="19">
        <v>6.5349289500906201E-9</v>
      </c>
      <c r="F65" s="19">
        <v>5.51193347077166E-11</v>
      </c>
      <c r="G65" s="19">
        <v>6.5710876323328927E-11</v>
      </c>
    </row>
    <row r="66" spans="1:7">
      <c r="A66" s="17">
        <v>364</v>
      </c>
      <c r="B66" s="19">
        <v>0.9030373425651318</v>
      </c>
      <c r="C66" s="19">
        <v>3.2877904354259769E-7</v>
      </c>
      <c r="D66" s="19">
        <v>6.282455846633344E-8</v>
      </c>
      <c r="E66" s="19">
        <v>2.321946945995395E-9</v>
      </c>
      <c r="F66" s="19">
        <v>7.6738728224122429E-11</v>
      </c>
      <c r="G66" s="19">
        <v>2.3877013444491739E-11</v>
      </c>
    </row>
    <row r="67" spans="1:7">
      <c r="A67" s="17">
        <v>365</v>
      </c>
      <c r="B67" s="19">
        <v>0.90354029592902085</v>
      </c>
      <c r="C67" s="19">
        <v>4.8681254926844331E-7</v>
      </c>
      <c r="D67" s="19">
        <v>2.3968135334300072E-8</v>
      </c>
      <c r="E67" s="19">
        <v>1.3793548846406233E-9</v>
      </c>
      <c r="F67" s="19">
        <v>3.9595871804669208E-11</v>
      </c>
      <c r="G67" s="19">
        <v>6.1189058841766388E-11</v>
      </c>
    </row>
    <row r="68" spans="1:7">
      <c r="A68" s="17">
        <v>366</v>
      </c>
      <c r="B68" s="19">
        <v>0.90353755963297633</v>
      </c>
      <c r="C68" s="19">
        <v>7.6199303515188403E-7</v>
      </c>
      <c r="D68" s="19">
        <v>5.6634961632914051E-8</v>
      </c>
      <c r="E68" s="19">
        <v>2.8125127254898931E-8</v>
      </c>
      <c r="F68" s="19">
        <v>1.6139224828237841E-13</v>
      </c>
      <c r="G68" s="19">
        <v>5.5329835170073833E-11</v>
      </c>
    </row>
    <row r="69" spans="1:7">
      <c r="A69" s="17">
        <v>367</v>
      </c>
      <c r="B69" s="19">
        <v>0.90406374189312444</v>
      </c>
      <c r="C69" s="19">
        <v>1.2361947678060566E-6</v>
      </c>
      <c r="D69" s="19">
        <v>1.8744705724548038E-8</v>
      </c>
      <c r="E69" s="19">
        <v>1.0109939696427559E-8</v>
      </c>
      <c r="F69" s="19">
        <v>7.9042970219115275E-15</v>
      </c>
      <c r="G69" s="19">
        <v>6.7444068116980345E-11</v>
      </c>
    </row>
    <row r="70" spans="1:7">
      <c r="A70" s="17">
        <v>368</v>
      </c>
      <c r="B70" s="19">
        <v>0.90455459640990099</v>
      </c>
      <c r="C70" s="19">
        <v>1.7632761822783394E-6</v>
      </c>
      <c r="D70" s="19">
        <v>1.2804623519752724E-8</v>
      </c>
      <c r="E70" s="19">
        <v>4.9510434601072543E-9</v>
      </c>
      <c r="F70" s="19">
        <v>6.9859538647504653E-16</v>
      </c>
      <c r="G70" s="19">
        <v>1.5413171930498643E-10</v>
      </c>
    </row>
    <row r="71" spans="1:7">
      <c r="A71" s="17">
        <v>369</v>
      </c>
      <c r="B71" s="19">
        <v>0.90488340597582484</v>
      </c>
      <c r="C71" s="19">
        <v>2.4889191006608986E-6</v>
      </c>
      <c r="D71" s="19">
        <v>3.7006422721805839E-8</v>
      </c>
      <c r="E71" s="19">
        <v>3.9907339307495239E-9</v>
      </c>
      <c r="F71" s="19">
        <v>5.7284435399654197E-16</v>
      </c>
      <c r="G71" s="19">
        <v>2.0718472139819096E-9</v>
      </c>
    </row>
    <row r="72" spans="1:7">
      <c r="A72" s="17">
        <v>370</v>
      </c>
      <c r="B72" s="19">
        <v>0.90488560295971643</v>
      </c>
      <c r="C72" s="19">
        <v>3.6931296580947801E-6</v>
      </c>
      <c r="D72" s="19">
        <v>9.3485477958463271E-8</v>
      </c>
      <c r="E72" s="19">
        <v>1.1537652234451395E-9</v>
      </c>
      <c r="F72" s="19">
        <v>3.4777965290563903E-19</v>
      </c>
      <c r="G72" s="19">
        <v>2.2481898754080435E-9</v>
      </c>
    </row>
    <row r="73" spans="1:7">
      <c r="A73" s="17">
        <v>371</v>
      </c>
      <c r="B73" s="19">
        <v>0.90531881929817803</v>
      </c>
      <c r="C73" s="19">
        <v>5.3350237443614911E-6</v>
      </c>
      <c r="D73" s="19">
        <v>1.1965415434566845E-7</v>
      </c>
      <c r="E73" s="19">
        <v>3.0946207707568546E-11</v>
      </c>
      <c r="F73" s="19">
        <v>3.9313657304284226E-21</v>
      </c>
      <c r="G73" s="19">
        <v>2.7938515658696155E-9</v>
      </c>
    </row>
    <row r="74" spans="1:7">
      <c r="A74" s="17">
        <v>372</v>
      </c>
      <c r="B74" s="19">
        <v>0.90572787102930574</v>
      </c>
      <c r="C74" s="19">
        <v>7.6592690118779243E-6</v>
      </c>
      <c r="D74" s="19">
        <v>6.7463172701922059E-5</v>
      </c>
      <c r="E74" s="19">
        <v>3.7437179089956088E-11</v>
      </c>
      <c r="F74" s="19">
        <v>7.7215529261291841E-20</v>
      </c>
      <c r="G74" s="19">
        <v>7.5814302058491072E-10</v>
      </c>
    </row>
    <row r="75" spans="1:7">
      <c r="A75" s="17">
        <v>373</v>
      </c>
      <c r="B75" s="19">
        <v>0.90607830617648677</v>
      </c>
      <c r="C75" s="19">
        <v>1.1720477738098797E-5</v>
      </c>
      <c r="D75" s="19">
        <v>2.7063768028881091E-4</v>
      </c>
      <c r="E75" s="19">
        <v>1.6489495258382329E-11</v>
      </c>
      <c r="F75" s="19">
        <v>8.422488961649481E-20</v>
      </c>
      <c r="G75" s="19">
        <v>1.4984313682134E-9</v>
      </c>
    </row>
    <row r="76" spans="1:7">
      <c r="A76" s="17">
        <v>374</v>
      </c>
      <c r="B76" s="19">
        <v>0.90624250156335162</v>
      </c>
      <c r="C76" s="19">
        <v>1.8116236605613639E-5</v>
      </c>
      <c r="D76" s="19">
        <v>6.0806774608699221E-4</v>
      </c>
      <c r="E76" s="19">
        <v>1.1972877635637592E-11</v>
      </c>
      <c r="F76" s="19">
        <v>1.7072398984555201E-19</v>
      </c>
      <c r="G76" s="19">
        <v>1.8773199501173872E-11</v>
      </c>
    </row>
    <row r="77" spans="1:7">
      <c r="A77" s="17">
        <v>375</v>
      </c>
      <c r="B77" s="19">
        <v>0.90632480057976039</v>
      </c>
      <c r="C77" s="19">
        <v>2.7317576735481234E-5</v>
      </c>
      <c r="D77" s="19">
        <v>8.6743892645828107E-6</v>
      </c>
      <c r="E77" s="19">
        <v>7.5925962307817033E-12</v>
      </c>
      <c r="F77" s="19">
        <v>8.5412776042275051E-16</v>
      </c>
      <c r="G77" s="19">
        <v>3.3036781083193974E-11</v>
      </c>
    </row>
    <row r="78" spans="1:7">
      <c r="A78" s="17">
        <v>376</v>
      </c>
      <c r="B78" s="19">
        <v>0.90677597657249176</v>
      </c>
      <c r="C78" s="19">
        <v>4.2751074811159388E-5</v>
      </c>
      <c r="D78" s="19">
        <v>6.7613267211363154E-6</v>
      </c>
      <c r="E78" s="19">
        <v>2.0158640042588636E-11</v>
      </c>
      <c r="F78" s="19">
        <v>2.9424175260874068E-16</v>
      </c>
      <c r="G78" s="19">
        <v>4.16445957196498E-10</v>
      </c>
    </row>
    <row r="79" spans="1:7">
      <c r="A79" s="17">
        <v>377</v>
      </c>
      <c r="B79" s="19">
        <v>0.90708549869316291</v>
      </c>
      <c r="C79" s="19">
        <v>6.8952924805824572E-5</v>
      </c>
      <c r="D79" s="19">
        <v>5.2072606126164777E-7</v>
      </c>
      <c r="E79" s="19">
        <v>1.476629114068924E-11</v>
      </c>
      <c r="F79" s="19">
        <v>3.312457096283514E-16</v>
      </c>
      <c r="G79" s="19">
        <v>1.3857514854092912E-9</v>
      </c>
    </row>
    <row r="80" spans="1:7">
      <c r="A80" s="17">
        <v>378</v>
      </c>
      <c r="B80" s="19">
        <v>0.90741662448803884</v>
      </c>
      <c r="C80" s="19">
        <v>1.1393152135482886E-4</v>
      </c>
      <c r="D80" s="19">
        <v>3.2965323941330331E-7</v>
      </c>
      <c r="E80" s="19">
        <v>2.0561000336654141E-11</v>
      </c>
      <c r="F80" s="19">
        <v>1.3308011593772035E-16</v>
      </c>
      <c r="G80" s="19">
        <v>4.5179548514895705E-8</v>
      </c>
    </row>
    <row r="81" spans="1:7">
      <c r="A81" s="17">
        <v>379</v>
      </c>
      <c r="B81" s="19">
        <v>0.90772942868794015</v>
      </c>
      <c r="C81" s="19">
        <v>2.0162630427981811E-4</v>
      </c>
      <c r="D81" s="19">
        <v>3.1055568940133991E-7</v>
      </c>
      <c r="E81" s="19">
        <v>7.9938107469711961E-11</v>
      </c>
      <c r="F81" s="19">
        <v>1.9970560083178164E-16</v>
      </c>
      <c r="G81" s="19">
        <v>1.0506222794428009E-7</v>
      </c>
    </row>
    <row r="82" spans="1:7">
      <c r="A82" s="17">
        <v>380</v>
      </c>
      <c r="B82" s="19">
        <v>0.90770569589211614</v>
      </c>
      <c r="C82" s="19">
        <v>3.699523491751526E-4</v>
      </c>
      <c r="D82" s="19">
        <v>3.3863376635213742E-8</v>
      </c>
      <c r="E82" s="19">
        <v>4.9629736365590583E-11</v>
      </c>
      <c r="F82" s="19">
        <v>1.2186696748365189E-17</v>
      </c>
      <c r="G82" s="19">
        <v>8.0952538211865494E-8</v>
      </c>
    </row>
    <row r="83" spans="1:7">
      <c r="A83" s="17">
        <v>381</v>
      </c>
      <c r="B83" s="19">
        <v>0.90825101338223591</v>
      </c>
      <c r="C83" s="19">
        <v>6.6402472658673233E-4</v>
      </c>
      <c r="D83" s="19">
        <v>1.4089190533946911E-8</v>
      </c>
      <c r="E83" s="19">
        <v>2.2670089141875758E-10</v>
      </c>
      <c r="F83" s="19">
        <v>2.905560995201761E-20</v>
      </c>
      <c r="G83" s="19">
        <v>6.3109689970406311E-8</v>
      </c>
    </row>
    <row r="84" spans="1:7">
      <c r="A84" s="17">
        <v>382</v>
      </c>
      <c r="B84" s="19">
        <v>0.90809806491117362</v>
      </c>
      <c r="C84" s="19">
        <v>1.2581238573455625E-3</v>
      </c>
      <c r="D84" s="19">
        <v>1.477490559167715E-8</v>
      </c>
      <c r="E84" s="19">
        <v>1.6707953531959145E-9</v>
      </c>
      <c r="F84" s="19">
        <v>8.345006618359319E-20</v>
      </c>
      <c r="G84" s="19">
        <v>4.5641068519512888E-8</v>
      </c>
    </row>
    <row r="85" spans="1:7">
      <c r="A85" s="17">
        <v>383</v>
      </c>
      <c r="B85" s="19">
        <v>0.90769737937719197</v>
      </c>
      <c r="C85" s="19">
        <v>2.4870074114582258E-3</v>
      </c>
      <c r="D85" s="19">
        <v>5.2883809304574849E-7</v>
      </c>
      <c r="E85" s="19">
        <v>3.7800654108743649E-8</v>
      </c>
      <c r="F85" s="19">
        <v>2.7840383648950542E-20</v>
      </c>
      <c r="G85" s="19">
        <v>1.6914813295071835E-8</v>
      </c>
    </row>
    <row r="86" spans="1:7">
      <c r="A86" s="17">
        <v>384</v>
      </c>
      <c r="B86" s="19">
        <v>0.90684101348925195</v>
      </c>
      <c r="C86" s="19">
        <v>4.6757245459708007E-3</v>
      </c>
      <c r="D86" s="19">
        <v>2.406508326400295E-7</v>
      </c>
      <c r="E86" s="19">
        <v>9.9265774879708693E-6</v>
      </c>
      <c r="F86" s="19">
        <v>1.1799094143778358E-18</v>
      </c>
      <c r="G86" s="19">
        <v>4.4994774296617681E-9</v>
      </c>
    </row>
    <row r="87" spans="1:7">
      <c r="A87" s="17">
        <v>385</v>
      </c>
      <c r="B87" s="19">
        <v>0.89966720365879549</v>
      </c>
      <c r="C87" s="19">
        <v>8.887078660943893E-3</v>
      </c>
      <c r="D87" s="19">
        <v>2.2016336579263396E-7</v>
      </c>
      <c r="E87" s="19">
        <v>9.5562366977447335E-7</v>
      </c>
      <c r="F87" s="19">
        <v>6.9604092648765801E-18</v>
      </c>
      <c r="G87" s="19">
        <v>1.2543958196964267E-9</v>
      </c>
    </row>
    <row r="88" spans="1:7">
      <c r="A88" s="17">
        <v>386</v>
      </c>
      <c r="B88" s="19">
        <v>0.86943020231711388</v>
      </c>
      <c r="C88" s="19">
        <v>1.7716979654809582E-2</v>
      </c>
      <c r="D88" s="19">
        <v>6.6827753969387517E-8</v>
      </c>
      <c r="E88" s="19">
        <v>6.5036741444110417E-7</v>
      </c>
      <c r="F88" s="19">
        <v>7.6118267660349447E-17</v>
      </c>
      <c r="G88" s="19">
        <v>1.0027254785912116E-9</v>
      </c>
    </row>
    <row r="89" spans="1:7">
      <c r="A89" s="17">
        <v>387</v>
      </c>
      <c r="B89" s="19">
        <v>0.8256236311907682</v>
      </c>
      <c r="C89" s="19">
        <v>3.227520046991246E-2</v>
      </c>
      <c r="D89" s="19">
        <v>3.6244037320945428E-8</v>
      </c>
      <c r="E89" s="19">
        <v>5.3107705425720502E-7</v>
      </c>
      <c r="F89" s="19">
        <v>1.1443306291570651E-15</v>
      </c>
      <c r="G89" s="19">
        <v>8.384311892782267E-10</v>
      </c>
    </row>
    <row r="90" spans="1:7">
      <c r="A90" s="17">
        <v>388</v>
      </c>
      <c r="B90" s="19">
        <v>0.79558750432039393</v>
      </c>
      <c r="C90" s="19">
        <v>5.1563186672739264E-2</v>
      </c>
      <c r="D90" s="19">
        <v>2.1119447943550832E-8</v>
      </c>
      <c r="E90" s="19">
        <v>2.7400816336654447E-7</v>
      </c>
      <c r="F90" s="19">
        <v>1.0072975906689428E-13</v>
      </c>
      <c r="G90" s="19">
        <v>8.1360137846253522E-10</v>
      </c>
    </row>
    <row r="91" spans="1:7">
      <c r="A91" s="17">
        <v>389</v>
      </c>
      <c r="B91" s="19">
        <v>0.74566698431368938</v>
      </c>
      <c r="C91" s="19">
        <v>8.0263346444991709E-2</v>
      </c>
      <c r="D91" s="19">
        <v>1.0641832905508788E-8</v>
      </c>
      <c r="E91" s="19">
        <v>1.6551112457843248E-7</v>
      </c>
      <c r="F91" s="19">
        <v>3.6793267817050009E-14</v>
      </c>
      <c r="G91" s="19">
        <v>9.6319905268555751E-10</v>
      </c>
    </row>
    <row r="92" spans="1:7">
      <c r="A92" s="17">
        <v>390</v>
      </c>
      <c r="B92" s="19">
        <v>0.67462998591983803</v>
      </c>
      <c r="C92" s="19">
        <v>0.11916382758291148</v>
      </c>
      <c r="D92" s="19">
        <v>1.5460534474626649E-8</v>
      </c>
      <c r="E92" s="19">
        <v>2.9751084234835798E-8</v>
      </c>
      <c r="F92" s="19">
        <v>8.5216235315033091E-13</v>
      </c>
      <c r="G92" s="19">
        <v>2.8837932514949609E-9</v>
      </c>
    </row>
    <row r="93" spans="1:7">
      <c r="A93" s="17">
        <v>391</v>
      </c>
      <c r="B93" s="19">
        <v>0.61416935184380339</v>
      </c>
      <c r="C93" s="19">
        <v>0.15577640571621154</v>
      </c>
      <c r="D93" s="19">
        <v>1.0170424066298892E-7</v>
      </c>
      <c r="E93" s="19">
        <v>1.1902603158289916E-9</v>
      </c>
      <c r="F93" s="19">
        <v>8.7322032087124193E-12</v>
      </c>
      <c r="G93" s="19">
        <v>3.3946217084265959E-8</v>
      </c>
    </row>
    <row r="94" spans="1:7">
      <c r="A94" s="17">
        <v>392</v>
      </c>
      <c r="B94" s="19">
        <v>0.54292278147742745</v>
      </c>
      <c r="C94" s="19">
        <v>0.1916745203675399</v>
      </c>
      <c r="D94" s="19">
        <v>2.8705865453070486E-7</v>
      </c>
      <c r="E94" s="19">
        <v>1.4004692261524602E-10</v>
      </c>
      <c r="F94" s="19">
        <v>3.7169669233968027E-12</v>
      </c>
      <c r="G94" s="19">
        <v>2.8842704614362718E-8</v>
      </c>
    </row>
    <row r="95" spans="1:7">
      <c r="A95" s="17">
        <v>393</v>
      </c>
      <c r="B95" s="19">
        <v>0.48554460541970335</v>
      </c>
      <c r="C95" s="19">
        <v>0.23630860870529563</v>
      </c>
      <c r="D95" s="19">
        <v>2.7522985133590669E-7</v>
      </c>
      <c r="E95" s="19">
        <v>1.0443288211202003E-10</v>
      </c>
      <c r="F95" s="19">
        <v>4.5463952358707629E-12</v>
      </c>
      <c r="G95" s="19">
        <v>3.5652487139187472E-8</v>
      </c>
    </row>
    <row r="96" spans="1:7">
      <c r="A96" s="17">
        <v>394</v>
      </c>
      <c r="B96" s="19">
        <v>0.45382986603103248</v>
      </c>
      <c r="C96" s="19">
        <v>0.28485288456241936</v>
      </c>
      <c r="D96" s="19">
        <v>2.1117294727273503E-7</v>
      </c>
      <c r="E96" s="19">
        <v>8.9951197826431093E-11</v>
      </c>
      <c r="F96" s="19">
        <v>1.7044345829509508E-12</v>
      </c>
      <c r="G96" s="19">
        <v>4.8993400798418916E-8</v>
      </c>
    </row>
    <row r="97" spans="1:7">
      <c r="A97" s="17">
        <v>395</v>
      </c>
      <c r="B97" s="19">
        <v>0.41829389757472329</v>
      </c>
      <c r="C97" s="19">
        <v>0.32392812320858128</v>
      </c>
      <c r="D97" s="19">
        <v>7.2791278332948477E-8</v>
      </c>
      <c r="E97" s="19">
        <v>2.329811024714981E-10</v>
      </c>
      <c r="F97" s="19">
        <v>2.5827300297811661E-13</v>
      </c>
      <c r="G97" s="19">
        <v>1.0547883216046679E-7</v>
      </c>
    </row>
    <row r="98" spans="1:7">
      <c r="A98" s="17">
        <v>396</v>
      </c>
      <c r="B98" s="19">
        <v>0.36666754815374192</v>
      </c>
      <c r="C98" s="19">
        <v>0.35635550612037831</v>
      </c>
      <c r="D98" s="19">
        <v>2.1754486786300755E-8</v>
      </c>
      <c r="E98" s="19">
        <v>2.971409473907167E-8</v>
      </c>
      <c r="F98" s="19">
        <v>1.26476137919774E-14</v>
      </c>
      <c r="G98" s="19">
        <v>3.1387905559282038E-7</v>
      </c>
    </row>
    <row r="99" spans="1:7">
      <c r="A99" s="17">
        <v>397</v>
      </c>
      <c r="B99" s="19">
        <v>0.36172210852430098</v>
      </c>
      <c r="C99" s="19">
        <v>0.39228344243208818</v>
      </c>
      <c r="D99" s="19">
        <v>1.5859990222122055E-9</v>
      </c>
      <c r="E99" s="19">
        <v>2.0196212193692451E-7</v>
      </c>
      <c r="F99" s="19">
        <v>1.3657474177806756E-15</v>
      </c>
      <c r="G99" s="19">
        <v>4.589750118544158E-7</v>
      </c>
    </row>
    <row r="100" spans="1:7">
      <c r="A100" s="17">
        <v>398</v>
      </c>
      <c r="B100" s="19">
        <v>0.40590370276045512</v>
      </c>
      <c r="C100" s="19">
        <v>0.43120965088343316</v>
      </c>
      <c r="D100" s="19">
        <v>9.2788728941854674E-10</v>
      </c>
      <c r="E100" s="19">
        <v>5.9392388421632234E-7</v>
      </c>
      <c r="F100" s="19">
        <v>6.2960437953752508E-16</v>
      </c>
      <c r="G100" s="19">
        <v>5.1296752221482739E-7</v>
      </c>
    </row>
    <row r="101" spans="1:7">
      <c r="A101" s="17">
        <v>399</v>
      </c>
      <c r="B101" s="19">
        <v>0.35685637426846251</v>
      </c>
      <c r="C101" s="19">
        <v>0.47065193791788479</v>
      </c>
      <c r="D101" s="19">
        <v>5.4403407719145031E-10</v>
      </c>
      <c r="E101" s="19">
        <v>8.3731098380182515E-7</v>
      </c>
      <c r="F101" s="19">
        <v>3.190690147524413E-16</v>
      </c>
      <c r="G101" s="19">
        <v>4.6039384328444846E-7</v>
      </c>
    </row>
    <row r="102" spans="1:7">
      <c r="A102" s="17">
        <v>400</v>
      </c>
      <c r="B102" s="19">
        <v>0.31410747504264624</v>
      </c>
      <c r="C102" s="19">
        <v>0.50962310925286292</v>
      </c>
      <c r="D102" s="19">
        <v>1.5798919850299548E-9</v>
      </c>
      <c r="E102" s="19">
        <v>2.9768588590071915E-6</v>
      </c>
      <c r="F102" s="19">
        <v>2.6817737380911276E-17</v>
      </c>
      <c r="G102" s="19">
        <v>3.6235534448402498E-7</v>
      </c>
    </row>
    <row r="103" spans="1:7">
      <c r="A103" s="17">
        <v>401</v>
      </c>
      <c r="B103" s="19">
        <v>0.28337699657409982</v>
      </c>
      <c r="C103" s="19">
        <v>0.54593283034659024</v>
      </c>
      <c r="D103" s="19">
        <v>4.434428489397871E-10</v>
      </c>
      <c r="E103" s="19">
        <v>2.5020208008987748E-6</v>
      </c>
      <c r="F103" s="19">
        <v>2.5260147209653219E-18</v>
      </c>
      <c r="G103" s="19">
        <v>1.863261593674035E-7</v>
      </c>
    </row>
    <row r="104" spans="1:7">
      <c r="A104" s="17">
        <v>402</v>
      </c>
      <c r="B104" s="19">
        <v>0.29268718235230312</v>
      </c>
      <c r="C104" s="19">
        <v>0.57794315129801388</v>
      </c>
      <c r="D104" s="19">
        <v>2.4215498443819037E-10</v>
      </c>
      <c r="E104" s="19">
        <v>4.0435772160479159E-6</v>
      </c>
      <c r="F104" s="19">
        <v>5.053362857125345E-19</v>
      </c>
      <c r="G104" s="19">
        <v>7.9994336746349644E-8</v>
      </c>
    </row>
    <row r="105" spans="1:7">
      <c r="A105" s="17">
        <v>403</v>
      </c>
      <c r="B105" s="19">
        <v>0.23046536840998433</v>
      </c>
      <c r="C105" s="19">
        <v>0.61621501609085372</v>
      </c>
      <c r="D105" s="19">
        <v>1.0373485618915973E-8</v>
      </c>
      <c r="E105" s="19">
        <v>1.3649657042601202E-6</v>
      </c>
      <c r="F105" s="19">
        <v>3.6129455684665742E-19</v>
      </c>
      <c r="G105" s="19">
        <v>3.2943731725899848E-8</v>
      </c>
    </row>
    <row r="106" spans="1:7">
      <c r="A106" s="17">
        <v>404</v>
      </c>
      <c r="B106" s="19">
        <v>0.17972394476599596</v>
      </c>
      <c r="C106" s="19">
        <v>0.66601396951291691</v>
      </c>
      <c r="D106" s="19">
        <v>5.0280951562907989E-9</v>
      </c>
      <c r="E106" s="19">
        <v>2.0087059649914453E-8</v>
      </c>
      <c r="F106" s="19">
        <v>4.4319838864213506E-19</v>
      </c>
      <c r="G106" s="19">
        <v>1.9738812080348148E-8</v>
      </c>
    </row>
    <row r="107" spans="1:7">
      <c r="A107" s="17">
        <v>405</v>
      </c>
      <c r="B107" s="19">
        <v>0.14984836158877779</v>
      </c>
      <c r="C107" s="19">
        <v>0.71668804270492781</v>
      </c>
      <c r="D107" s="19">
        <v>1.1991641236432477E-8</v>
      </c>
      <c r="E107" s="19">
        <v>1.51220619977821E-9</v>
      </c>
      <c r="F107" s="19">
        <v>6.3337251421136677E-21</v>
      </c>
      <c r="G107" s="19">
        <v>1.5885397857613362E-8</v>
      </c>
    </row>
    <row r="108" spans="1:7">
      <c r="A108" s="17">
        <v>406</v>
      </c>
      <c r="B108" s="19">
        <v>0.11635821660799824</v>
      </c>
      <c r="C108" s="19">
        <v>0.76028054652765509</v>
      </c>
      <c r="D108" s="19">
        <v>1.3210962648796382E-8</v>
      </c>
      <c r="E108" s="19">
        <v>5.4603924309353951E-10</v>
      </c>
      <c r="F108" s="19">
        <v>4.3162030275191428E-22</v>
      </c>
      <c r="G108" s="19">
        <v>1.6267396663336353E-8</v>
      </c>
    </row>
    <row r="109" spans="1:7">
      <c r="A109" s="17">
        <v>407</v>
      </c>
      <c r="B109" s="19">
        <v>0.10453351719486294</v>
      </c>
      <c r="C109" s="19">
        <v>0.80158274536684715</v>
      </c>
      <c r="D109" s="19">
        <v>1.427875907409004E-7</v>
      </c>
      <c r="E109" s="19">
        <v>4.3005968338176905E-10</v>
      </c>
      <c r="F109" s="19">
        <v>1.0485918124444606E-20</v>
      </c>
      <c r="G109" s="19">
        <v>3.767674728908131E-8</v>
      </c>
    </row>
    <row r="110" spans="1:7">
      <c r="A110" s="17">
        <v>408</v>
      </c>
      <c r="B110" s="19">
        <v>7.024047474147882E-2</v>
      </c>
      <c r="C110" s="19">
        <v>0.84370018688481363</v>
      </c>
      <c r="D110" s="19">
        <v>2.2149895524790363E-8</v>
      </c>
      <c r="E110" s="19">
        <v>3.6153456346365114E-10</v>
      </c>
      <c r="F110" s="19">
        <v>4.3909053772394048E-21</v>
      </c>
      <c r="G110" s="19">
        <v>1.4327784273505506E-7</v>
      </c>
    </row>
    <row r="111" spans="1:7">
      <c r="A111" s="17">
        <v>409</v>
      </c>
      <c r="B111" s="19">
        <v>3.873751601895762E-2</v>
      </c>
      <c r="C111" s="19">
        <v>0.88145875166998466</v>
      </c>
      <c r="D111" s="19">
        <v>4.461991025053605E-8</v>
      </c>
      <c r="E111" s="19">
        <v>3.6508861068307436E-10</v>
      </c>
      <c r="F111" s="19">
        <v>7.1245451166424383E-21</v>
      </c>
      <c r="G111" s="19">
        <v>1.6541786504369492E-6</v>
      </c>
    </row>
    <row r="112" spans="1:7">
      <c r="A112" s="17">
        <v>410</v>
      </c>
      <c r="B112" s="19">
        <v>3.8237825624376956E-2</v>
      </c>
      <c r="C112" s="19">
        <v>0.91037813883223773</v>
      </c>
      <c r="D112" s="19">
        <v>3.3714786200978609E-9</v>
      </c>
      <c r="E112" s="19">
        <v>3.838169302882864E-10</v>
      </c>
      <c r="F112" s="19">
        <v>1.195128743804501E-21</v>
      </c>
      <c r="G112" s="19">
        <v>1.4690854830825184E-6</v>
      </c>
    </row>
    <row r="113" spans="1:7">
      <c r="A113" s="17">
        <v>411</v>
      </c>
      <c r="B113" s="19">
        <v>2.2385688069155654E-2</v>
      </c>
      <c r="C113" s="19">
        <v>0.93062957716154671</v>
      </c>
      <c r="D113" s="19">
        <v>1.9728994532580877E-9</v>
      </c>
      <c r="E113" s="19">
        <v>5.8727144054174207E-10</v>
      </c>
      <c r="F113" s="19">
        <v>1.3840136228061337E-20</v>
      </c>
      <c r="G113" s="19">
        <v>1.7489937381554943E-6</v>
      </c>
    </row>
    <row r="114" spans="1:7">
      <c r="A114" s="17">
        <v>412</v>
      </c>
      <c r="B114" s="19">
        <v>1.5122832747671486E-2</v>
      </c>
      <c r="C114" s="19">
        <v>0.94381457696102689</v>
      </c>
      <c r="D114" s="19">
        <v>2.1523258802102652E-9</v>
      </c>
      <c r="E114" s="19">
        <v>1.8954374219433284E-9</v>
      </c>
      <c r="F114" s="19">
        <v>6.5631767060038202E-20</v>
      </c>
      <c r="G114" s="19">
        <v>1.3605169344496736E-6</v>
      </c>
    </row>
    <row r="115" spans="1:7">
      <c r="A115" s="17">
        <v>413</v>
      </c>
      <c r="B115" s="19">
        <v>1.7448592815810439E-2</v>
      </c>
      <c r="C115" s="19">
        <v>0.95214739306895779</v>
      </c>
      <c r="D115" s="19">
        <v>4.0452993133563318E-10</v>
      </c>
      <c r="E115" s="19">
        <v>2.0288197248712325E-8</v>
      </c>
      <c r="F115" s="19">
        <v>7.8856287408729281E-21</v>
      </c>
      <c r="G115" s="19">
        <v>1.308715381174217E-6</v>
      </c>
    </row>
    <row r="116" spans="1:7">
      <c r="A116" s="17">
        <v>414</v>
      </c>
      <c r="B116" s="19">
        <v>1.192998047745435E-2</v>
      </c>
      <c r="C116" s="19">
        <v>0.95781699701541256</v>
      </c>
      <c r="D116" s="19">
        <v>2.338664781093228E-9</v>
      </c>
      <c r="E116" s="19">
        <v>4.1462177546453534E-7</v>
      </c>
      <c r="F116" s="19">
        <v>3.6466646180815224E-16</v>
      </c>
      <c r="G116" s="19">
        <v>6.7927560558959615E-7</v>
      </c>
    </row>
    <row r="117" spans="1:7">
      <c r="A117" s="17">
        <v>415</v>
      </c>
      <c r="B117" s="19">
        <v>8.1159977872144913E-3</v>
      </c>
      <c r="C117" s="19">
        <v>0.96168539349887594</v>
      </c>
      <c r="D117" s="19">
        <v>1.3598407461514007E-9</v>
      </c>
      <c r="E117" s="19">
        <v>1.6405677893421451E-7</v>
      </c>
      <c r="F117" s="19">
        <v>1.0709087010419234E-16</v>
      </c>
      <c r="G117" s="19">
        <v>3.6931773947891151E-7</v>
      </c>
    </row>
    <row r="118" spans="1:7">
      <c r="A118" s="17">
        <v>416</v>
      </c>
      <c r="B118" s="19">
        <v>5.6382091956322022E-3</v>
      </c>
      <c r="C118" s="19">
        <v>0.96411668864141675</v>
      </c>
      <c r="D118" s="19">
        <v>7.1283045851444658E-10</v>
      </c>
      <c r="E118" s="19">
        <v>2.4167947596209859E-7</v>
      </c>
      <c r="F118" s="19">
        <v>2.686112856908391E-17</v>
      </c>
      <c r="G118" s="19">
        <v>2.6422591462253875E-7</v>
      </c>
    </row>
    <row r="119" spans="1:7">
      <c r="A119" s="17">
        <v>417</v>
      </c>
      <c r="B119" s="19">
        <v>7.8537585768913062E-3</v>
      </c>
      <c r="C119" s="19">
        <v>0.96619903067972923</v>
      </c>
      <c r="D119" s="19">
        <v>8.7993183349225859E-10</v>
      </c>
      <c r="E119" s="19">
        <v>1.1542304428641654E-7</v>
      </c>
      <c r="F119" s="19">
        <v>2.9642114323442337E-16</v>
      </c>
      <c r="G119" s="19">
        <v>4.7634264140349668E-7</v>
      </c>
    </row>
    <row r="120" spans="1:7">
      <c r="A120" s="17">
        <v>418</v>
      </c>
      <c r="B120" s="19">
        <v>7.2448613772777603E-3</v>
      </c>
      <c r="C120" s="19">
        <v>0.96886051608617252</v>
      </c>
      <c r="D120" s="19">
        <v>2.5348528917901376E-10</v>
      </c>
      <c r="E120" s="19">
        <v>1.1719113278407702E-7</v>
      </c>
      <c r="F120" s="19">
        <v>1.3675916602541589E-15</v>
      </c>
      <c r="G120" s="19">
        <v>1.7487029811462434E-6</v>
      </c>
    </row>
    <row r="121" spans="1:7">
      <c r="A121" s="17">
        <v>419</v>
      </c>
      <c r="B121" s="19">
        <v>4.6337372946217868E-3</v>
      </c>
      <c r="C121" s="19">
        <v>0.97177683731984188</v>
      </c>
      <c r="D121" s="19">
        <v>1.4256153404749264E-10</v>
      </c>
      <c r="E121" s="19">
        <v>2.5519200549886258E-8</v>
      </c>
      <c r="F121" s="19">
        <v>1.7135233985648124E-14</v>
      </c>
      <c r="G121" s="19">
        <v>2.727087604803462E-6</v>
      </c>
    </row>
    <row r="122" spans="1:7">
      <c r="A122" s="17">
        <v>420</v>
      </c>
      <c r="B122" s="19">
        <v>4.6833802806118133E-3</v>
      </c>
      <c r="C122" s="19">
        <v>0.97246469228370525</v>
      </c>
      <c r="D122" s="19">
        <v>6.0443803741972732E-10</v>
      </c>
      <c r="E122" s="19">
        <v>1.5662012625100391E-8</v>
      </c>
      <c r="F122" s="19">
        <v>8.5586872616127456E-15</v>
      </c>
      <c r="G122" s="19">
        <v>3.2100556026383516E-6</v>
      </c>
    </row>
    <row r="123" spans="1:7">
      <c r="A123" s="17">
        <v>421</v>
      </c>
      <c r="B123" s="19">
        <v>7.5132555556141041E-3</v>
      </c>
      <c r="C123" s="19">
        <v>0.97263595859623986</v>
      </c>
      <c r="D123" s="19">
        <v>1.0814892568181833E-10</v>
      </c>
      <c r="E123" s="19">
        <v>1.5132750363214207E-8</v>
      </c>
      <c r="F123" s="19">
        <v>1.9011074984596325E-14</v>
      </c>
      <c r="G123" s="19">
        <v>4.4891383147471404E-6</v>
      </c>
    </row>
    <row r="124" spans="1:7">
      <c r="A124" s="17">
        <v>422</v>
      </c>
      <c r="B124" s="19">
        <v>6.4827738664182243E-3</v>
      </c>
      <c r="C124" s="19">
        <v>0.97326965692934442</v>
      </c>
      <c r="D124" s="19">
        <v>1.6071471361255802E-11</v>
      </c>
      <c r="E124" s="19">
        <v>1.1307457319730432E-8</v>
      </c>
      <c r="F124" s="19">
        <v>2.4038813179641568E-13</v>
      </c>
      <c r="G124" s="19">
        <v>3.1891169689610006E-6</v>
      </c>
    </row>
    <row r="125" spans="1:7">
      <c r="A125" s="17">
        <v>423</v>
      </c>
      <c r="B125" s="19">
        <v>5.4953465820205523E-3</v>
      </c>
      <c r="C125" s="19">
        <v>0.97439208530465804</v>
      </c>
      <c r="D125" s="19">
        <v>1.6330541859355902E-10</v>
      </c>
      <c r="E125" s="19">
        <v>1.1475108098678076E-8</v>
      </c>
      <c r="F125" s="19">
        <v>1.4021315828441304E-12</v>
      </c>
      <c r="G125" s="19">
        <v>2.3333745094464064E-6</v>
      </c>
    </row>
    <row r="126" spans="1:7">
      <c r="A126" s="17">
        <v>424</v>
      </c>
      <c r="B126" s="19">
        <v>7.1420777375879067E-3</v>
      </c>
      <c r="C126" s="19">
        <v>0.9748649937916154</v>
      </c>
      <c r="D126" s="19">
        <v>3.6243124480002864E-10</v>
      </c>
      <c r="E126" s="19">
        <v>7.4842989620989603E-9</v>
      </c>
      <c r="F126" s="19">
        <v>3.514045165014671E-9</v>
      </c>
      <c r="G126" s="19">
        <v>2.0112840565022044E-6</v>
      </c>
    </row>
    <row r="127" spans="1:7">
      <c r="A127" s="17">
        <v>425</v>
      </c>
      <c r="B127" s="19">
        <v>7.890075318495204E-3</v>
      </c>
      <c r="C127" s="19">
        <v>0.97432659506794395</v>
      </c>
      <c r="D127" s="19">
        <v>1.2087233356576478E-8</v>
      </c>
      <c r="E127" s="19">
        <v>5.9963224385657176E-9</v>
      </c>
      <c r="F127" s="19">
        <v>1.446384092474727E-10</v>
      </c>
      <c r="G127" s="19">
        <v>1.1567913944583619E-6</v>
      </c>
    </row>
    <row r="128" spans="1:7">
      <c r="A128" s="17">
        <v>426</v>
      </c>
      <c r="B128" s="19">
        <v>1.8079702746083379E-2</v>
      </c>
      <c r="C128" s="19">
        <v>0.97403548665936412</v>
      </c>
      <c r="D128" s="19">
        <v>8.0144925505241309E-4</v>
      </c>
      <c r="E128" s="19">
        <v>2.4514224849328631E-9</v>
      </c>
      <c r="F128" s="19">
        <v>1.0989502363836466E-8</v>
      </c>
      <c r="G128" s="19">
        <v>9.0135493369964472E-7</v>
      </c>
    </row>
    <row r="129" spans="1:7">
      <c r="A129" s="17">
        <v>427</v>
      </c>
      <c r="B129" s="19">
        <v>1.2224766963381499E-2</v>
      </c>
      <c r="C129" s="19">
        <v>0.9749153498295503</v>
      </c>
      <c r="D129" s="19">
        <v>8.4325228722999938E-6</v>
      </c>
      <c r="E129" s="19">
        <v>5.8310576817777751E-10</v>
      </c>
      <c r="F129" s="19">
        <v>2.8856350095650659E-8</v>
      </c>
      <c r="G129" s="19">
        <v>6.8262100508963218E-7</v>
      </c>
    </row>
    <row r="130" spans="1:7">
      <c r="A130" s="17">
        <v>428</v>
      </c>
      <c r="B130" s="19">
        <v>1.0598503761814829E-2</v>
      </c>
      <c r="C130" s="19">
        <v>0.97622147954942307</v>
      </c>
      <c r="D130" s="19">
        <v>1.5179341929653474E-6</v>
      </c>
      <c r="E130" s="19">
        <v>3.6428993333131569E-10</v>
      </c>
      <c r="F130" s="19">
        <v>1.8086870904290178E-8</v>
      </c>
      <c r="G130" s="19">
        <v>3.9059854937760755E-7</v>
      </c>
    </row>
    <row r="131" spans="1:7">
      <c r="A131" s="17">
        <v>429</v>
      </c>
      <c r="B131" s="19">
        <v>1.2183863491080997E-2</v>
      </c>
      <c r="C131" s="19">
        <v>0.9769831978103195</v>
      </c>
      <c r="D131" s="19">
        <v>3.0544031363191896E-7</v>
      </c>
      <c r="E131" s="19">
        <v>6.0434031951127872E-10</v>
      </c>
      <c r="F131" s="19">
        <v>4.5451619393318118E-8</v>
      </c>
      <c r="G131" s="19">
        <v>3.4871816927718628E-7</v>
      </c>
    </row>
    <row r="132" spans="1:7">
      <c r="A132" s="17">
        <v>430</v>
      </c>
      <c r="B132" s="19">
        <v>1.335118985733506E-2</v>
      </c>
      <c r="C132" s="19">
        <v>0.97753212116101773</v>
      </c>
      <c r="D132" s="19">
        <v>1.1366201564122263E-6</v>
      </c>
      <c r="E132" s="19">
        <v>1.3872410175533499E-9</v>
      </c>
      <c r="F132" s="19">
        <v>2.9365208201516691E-8</v>
      </c>
      <c r="G132" s="19">
        <v>9.961264026018611E-7</v>
      </c>
    </row>
    <row r="133" spans="1:7">
      <c r="A133" s="17">
        <v>431</v>
      </c>
      <c r="B133" s="19">
        <v>1.4912812428052185E-2</v>
      </c>
      <c r="C133" s="19">
        <v>0.97853639424521011</v>
      </c>
      <c r="D133" s="19">
        <v>3.8388115367029811E-7</v>
      </c>
      <c r="E133" s="19">
        <v>3.9808273031588768E-9</v>
      </c>
      <c r="F133" s="19">
        <v>6.0154868755695157E-8</v>
      </c>
      <c r="G133" s="19">
        <v>1.2202059132148846E-6</v>
      </c>
    </row>
    <row r="134" spans="1:7">
      <c r="A134" s="17">
        <v>432</v>
      </c>
      <c r="B134" s="19">
        <v>1.2252852660514428E-2</v>
      </c>
      <c r="C134" s="19">
        <v>0.9797208143365832</v>
      </c>
      <c r="D134" s="19">
        <v>1.2501686260910363E-7</v>
      </c>
      <c r="E134" s="19">
        <v>1.4531308432799239E-8</v>
      </c>
      <c r="F134" s="19">
        <v>8.7703276300665816E-8</v>
      </c>
      <c r="G134" s="19">
        <v>4.203320552536703E-6</v>
      </c>
    </row>
    <row r="135" spans="1:7">
      <c r="A135" s="17">
        <v>433</v>
      </c>
      <c r="B135" s="19">
        <v>7.458410574778738E-3</v>
      </c>
      <c r="C135" s="19">
        <v>0.98046043652236203</v>
      </c>
      <c r="D135" s="19">
        <v>3.6726701788177355E-8</v>
      </c>
      <c r="E135" s="19">
        <v>2.0490918335339581E-8</v>
      </c>
      <c r="F135" s="19">
        <v>7.6206716993276909E-8</v>
      </c>
      <c r="G135" s="19">
        <v>3.8085364384984059E-6</v>
      </c>
    </row>
    <row r="136" spans="1:7">
      <c r="A136" s="17">
        <v>434</v>
      </c>
      <c r="B136" s="19">
        <v>8.3973284663431957E-3</v>
      </c>
      <c r="C136" s="19">
        <v>0.98077784434739357</v>
      </c>
      <c r="D136" s="19">
        <v>3.0816102536267089E-8</v>
      </c>
      <c r="E136" s="19">
        <v>3.6675439809361653E-8</v>
      </c>
      <c r="F136" s="19">
        <v>7.4310852925746795E-8</v>
      </c>
      <c r="G136" s="19">
        <v>3.553427092016331E-6</v>
      </c>
    </row>
    <row r="137" spans="1:7">
      <c r="A137" s="17">
        <v>435</v>
      </c>
      <c r="B137" s="19">
        <v>8.7522291673107003E-3</v>
      </c>
      <c r="C137" s="19">
        <v>0.98100952111461892</v>
      </c>
      <c r="D137" s="19">
        <v>1.0369797436643027E-8</v>
      </c>
      <c r="E137" s="19">
        <v>6.0431972512654054E-7</v>
      </c>
      <c r="F137" s="19">
        <v>7.0064552488410184E-8</v>
      </c>
      <c r="G137" s="19">
        <v>3.6138189713716017E-6</v>
      </c>
    </row>
    <row r="138" spans="1:7">
      <c r="A138" s="17">
        <v>436</v>
      </c>
      <c r="B138" s="19">
        <v>7.6559002206213625E-3</v>
      </c>
      <c r="C138" s="19">
        <v>0.981154916785274</v>
      </c>
      <c r="D138" s="19">
        <v>9.9983884922916223E-9</v>
      </c>
      <c r="E138" s="19">
        <v>1.388362640826442E-7</v>
      </c>
      <c r="F138" s="19">
        <v>6.0542011810837523E-8</v>
      </c>
      <c r="G138" s="19">
        <v>3.3661517827048384E-6</v>
      </c>
    </row>
    <row r="139" spans="1:7">
      <c r="A139" s="17">
        <v>437</v>
      </c>
      <c r="B139" s="19">
        <v>4.173506069704935E-3</v>
      </c>
      <c r="C139" s="19">
        <v>0.98118794417143007</v>
      </c>
      <c r="D139" s="19">
        <v>6.1331824864673422E-9</v>
      </c>
      <c r="E139" s="19">
        <v>3.1867987921707155E-7</v>
      </c>
      <c r="F139" s="19">
        <v>5.5152134268851447E-8</v>
      </c>
      <c r="G139" s="19">
        <v>1.7793222604571904E-6</v>
      </c>
    </row>
    <row r="140" spans="1:7">
      <c r="A140" s="17">
        <v>438</v>
      </c>
      <c r="B140" s="19">
        <v>3.6364533278625249E-3</v>
      </c>
      <c r="C140" s="19">
        <v>0.98135257734358428</v>
      </c>
      <c r="D140" s="19">
        <v>1.3206637927341055E-9</v>
      </c>
      <c r="E140" s="19">
        <v>1.6969080839151454E-6</v>
      </c>
      <c r="F140" s="19">
        <v>5.2852815896040534E-8</v>
      </c>
      <c r="G140" s="19">
        <v>2.4897939660933049E-7</v>
      </c>
    </row>
    <row r="141" spans="1:7">
      <c r="A141" s="17">
        <v>439</v>
      </c>
      <c r="B141" s="19">
        <v>4.7129562645387025E-3</v>
      </c>
      <c r="C141" s="19">
        <v>0.98169675799122214</v>
      </c>
      <c r="D141" s="19">
        <v>1.5458578174323693E-8</v>
      </c>
      <c r="E141" s="19">
        <v>1.4459926412759677E-7</v>
      </c>
      <c r="F141" s="19">
        <v>3.4009445478011089E-8</v>
      </c>
      <c r="G141" s="19">
        <v>1.0860565351213066E-7</v>
      </c>
    </row>
    <row r="142" spans="1:7">
      <c r="A142" s="17">
        <v>440</v>
      </c>
      <c r="B142" s="19">
        <v>4.448012266453377E-3</v>
      </c>
      <c r="C142" s="19">
        <v>0.98182484010090521</v>
      </c>
      <c r="D142" s="19">
        <v>1.1886741999652046E-7</v>
      </c>
      <c r="E142" s="19">
        <v>1.0942742850007254E-7</v>
      </c>
      <c r="F142" s="19">
        <v>2.475521560518109E-8</v>
      </c>
      <c r="G142" s="19">
        <v>1.2323706427051713E-7</v>
      </c>
    </row>
    <row r="143" spans="1:7">
      <c r="A143" s="17">
        <v>441</v>
      </c>
      <c r="B143" s="19">
        <v>2.1751069273031128E-3</v>
      </c>
      <c r="C143" s="19">
        <v>0.98159991308652073</v>
      </c>
      <c r="D143" s="19">
        <v>5.0770964471411456E-8</v>
      </c>
      <c r="E143" s="19">
        <v>1.3033169837718575E-7</v>
      </c>
      <c r="F143" s="19">
        <v>8.7283258853272984E-9</v>
      </c>
      <c r="G143" s="19">
        <v>2.9588895016256774E-7</v>
      </c>
    </row>
    <row r="144" spans="1:7">
      <c r="A144" s="17">
        <v>442</v>
      </c>
      <c r="B144" s="19">
        <v>1.9067356244031062E-3</v>
      </c>
      <c r="C144" s="19">
        <v>0.98155253049403346</v>
      </c>
      <c r="D144" s="19">
        <v>4.6220684419794731E-7</v>
      </c>
      <c r="E144" s="19">
        <v>9.5905257550685848E-8</v>
      </c>
      <c r="F144" s="19">
        <v>1.4664370105828863E-9</v>
      </c>
      <c r="G144" s="19">
        <v>1.0250213585748255E-6</v>
      </c>
    </row>
    <row r="145" spans="1:7">
      <c r="A145" s="17">
        <v>443</v>
      </c>
      <c r="B145" s="19">
        <v>2.5837979942918777E-3</v>
      </c>
      <c r="C145" s="19">
        <v>0.98222989768015234</v>
      </c>
      <c r="D145" s="19">
        <v>1.6944722194426315E-7</v>
      </c>
      <c r="E145" s="19">
        <v>1.3382711020960266E-8</v>
      </c>
      <c r="F145" s="19">
        <v>2.8809076010050499E-10</v>
      </c>
      <c r="G145" s="19">
        <v>1.5443960107035027E-6</v>
      </c>
    </row>
    <row r="146" spans="1:7">
      <c r="A146" s="17">
        <v>444</v>
      </c>
      <c r="B146" s="19">
        <v>7.7191401017728367E-4</v>
      </c>
      <c r="C146" s="19">
        <v>0.98344151604381924</v>
      </c>
      <c r="D146" s="19">
        <v>2.3550786826131106E-7</v>
      </c>
      <c r="E146" s="19">
        <v>1.4707926948636589E-9</v>
      </c>
      <c r="F146" s="19">
        <v>3.9380915864476024E-11</v>
      </c>
      <c r="G146" s="19">
        <v>1.2114828721481157E-6</v>
      </c>
    </row>
    <row r="147" spans="1:7">
      <c r="A147" s="17">
        <v>445</v>
      </c>
      <c r="B147" s="19">
        <v>8.2222184750248566E-4</v>
      </c>
      <c r="C147" s="19">
        <v>0.98452533346351401</v>
      </c>
      <c r="D147" s="19">
        <v>1.7634348676885924E-7</v>
      </c>
      <c r="E147" s="19">
        <v>1.1871742911335479E-9</v>
      </c>
      <c r="F147" s="19">
        <v>1.3620300429480758E-11</v>
      </c>
      <c r="G147" s="19">
        <v>1.1631604310945527E-6</v>
      </c>
    </row>
    <row r="148" spans="1:7">
      <c r="A148" s="17">
        <v>446</v>
      </c>
      <c r="B148" s="19">
        <v>2.8185370326703719E-3</v>
      </c>
      <c r="C148" s="19">
        <v>0.98512341038004247</v>
      </c>
      <c r="D148" s="19">
        <v>2.9348416870587018E-7</v>
      </c>
      <c r="E148" s="19">
        <v>6.2619149849893241E-9</v>
      </c>
      <c r="F148" s="19">
        <v>3.3683591384053805E-11</v>
      </c>
      <c r="G148" s="19">
        <v>1.0536095869692352E-6</v>
      </c>
    </row>
    <row r="149" spans="1:7">
      <c r="A149" s="17">
        <v>447</v>
      </c>
      <c r="B149" s="19">
        <v>4.6310121775353916E-4</v>
      </c>
      <c r="C149" s="19">
        <v>0.98543143406899947</v>
      </c>
      <c r="D149" s="19">
        <v>4.7553567419589496E-6</v>
      </c>
      <c r="E149" s="19">
        <v>1.6345978695305993E-8</v>
      </c>
      <c r="F149" s="19">
        <v>2.473521528927353E-11</v>
      </c>
      <c r="G149" s="19">
        <v>9.1618987332950335E-7</v>
      </c>
    </row>
    <row r="150" spans="1:7">
      <c r="A150" s="17">
        <v>448</v>
      </c>
      <c r="B150" s="19">
        <v>1.5400716888340808E-4</v>
      </c>
      <c r="C150" s="19">
        <v>0.98586895254476792</v>
      </c>
      <c r="D150" s="19">
        <v>3.0527259950692115E-6</v>
      </c>
      <c r="E150" s="19">
        <v>4.6381589916363563E-8</v>
      </c>
      <c r="F150" s="19">
        <v>1.2062168822077929E-11</v>
      </c>
      <c r="G150" s="19">
        <v>9.0876537631045882E-7</v>
      </c>
    </row>
    <row r="151" spans="1:7">
      <c r="A151" s="17">
        <v>449</v>
      </c>
      <c r="B151" s="19">
        <v>2.2226897821180959E-4</v>
      </c>
      <c r="C151" s="19">
        <v>0.9866984879441425</v>
      </c>
      <c r="D151" s="19">
        <v>1.7071925762731804E-7</v>
      </c>
      <c r="E151" s="19">
        <v>4.228665212903753E-8</v>
      </c>
      <c r="F151" s="19">
        <v>1.1948991904594603E-11</v>
      </c>
      <c r="G151" s="19">
        <v>8.971539357705817E-7</v>
      </c>
    </row>
    <row r="152" spans="1:7">
      <c r="A152" s="17">
        <v>450</v>
      </c>
      <c r="B152" s="19">
        <v>3.3613932461659017E-3</v>
      </c>
      <c r="C152" s="19">
        <v>0.98786932440779662</v>
      </c>
      <c r="D152" s="19">
        <v>1.7460109771827788E-8</v>
      </c>
      <c r="E152" s="19">
        <v>4.5223197259311799E-8</v>
      </c>
      <c r="F152" s="19">
        <v>1.1862967696944066E-10</v>
      </c>
      <c r="G152" s="19">
        <v>9.6062919935575818E-7</v>
      </c>
    </row>
    <row r="153" spans="1:7">
      <c r="A153" s="17">
        <v>451</v>
      </c>
      <c r="B153" s="19">
        <v>2.3393399450416059E-3</v>
      </c>
      <c r="C153" s="19">
        <v>0.98900340682966847</v>
      </c>
      <c r="D153" s="19">
        <v>2.2260311454406578E-9</v>
      </c>
      <c r="E153" s="19">
        <v>7.893453589503926E-8</v>
      </c>
      <c r="F153" s="19">
        <v>7.8400157765826388E-10</v>
      </c>
      <c r="G153" s="19">
        <v>1.0157184959627327E-6</v>
      </c>
    </row>
    <row r="154" spans="1:7">
      <c r="A154" s="17">
        <v>452</v>
      </c>
      <c r="B154" s="19">
        <v>1.5947390335197445E-4</v>
      </c>
      <c r="C154" s="19">
        <v>0.98974554081588972</v>
      </c>
      <c r="D154" s="19">
        <v>1.6239946657039097E-9</v>
      </c>
      <c r="E154" s="19">
        <v>6.1850010925678975E-8</v>
      </c>
      <c r="F154" s="19">
        <v>9.4207706997480169E-10</v>
      </c>
      <c r="G154" s="19">
        <v>9.8693389635975031E-7</v>
      </c>
    </row>
    <row r="155" spans="1:7">
      <c r="A155" s="17">
        <v>453</v>
      </c>
      <c r="B155" s="19">
        <v>1.4242797180368308E-4</v>
      </c>
      <c r="C155" s="19">
        <v>0.99016569091023998</v>
      </c>
      <c r="D155" s="19">
        <v>1.9698703622322642E-9</v>
      </c>
      <c r="E155" s="19">
        <v>7.8746649785636976E-8</v>
      </c>
      <c r="F155" s="19">
        <v>5.0946987076699143E-8</v>
      </c>
      <c r="G155" s="19">
        <v>9.5751670148493638E-7</v>
      </c>
    </row>
    <row r="156" spans="1:7">
      <c r="A156" s="17">
        <v>454</v>
      </c>
      <c r="B156" s="19">
        <v>6.479830353880783E-3</v>
      </c>
      <c r="C156" s="19">
        <v>0.99060431483314071</v>
      </c>
      <c r="D156" s="19">
        <v>2.1914785061793662E-9</v>
      </c>
      <c r="E156" s="19">
        <v>9.0760156422068203E-8</v>
      </c>
      <c r="F156" s="19">
        <v>1.5029059076443262E-8</v>
      </c>
      <c r="G156" s="19">
        <v>9.5542767178728461E-7</v>
      </c>
    </row>
    <row r="157" spans="1:7">
      <c r="A157" s="17">
        <v>455</v>
      </c>
      <c r="B157" s="19">
        <v>3.0432653467854297E-3</v>
      </c>
      <c r="C157" s="19">
        <v>0.99108015432660979</v>
      </c>
      <c r="D157" s="19">
        <v>2.4077000178457942E-9</v>
      </c>
      <c r="E157" s="19">
        <v>8.7203253925723256E-8</v>
      </c>
      <c r="F157" s="19">
        <v>3.36000624981158E-8</v>
      </c>
      <c r="G157" s="19">
        <v>1.0142643835229474E-6</v>
      </c>
    </row>
    <row r="158" spans="1:7">
      <c r="A158" s="17">
        <v>456</v>
      </c>
      <c r="B158" s="19">
        <v>4.4516790639389294E-4</v>
      </c>
      <c r="C158" s="19">
        <v>0.99095804295754986</v>
      </c>
      <c r="D158" s="19">
        <v>1.7905667173296454E-8</v>
      </c>
      <c r="E158" s="19">
        <v>5.1788055450172377E-8</v>
      </c>
      <c r="F158" s="19">
        <v>1.7293802154799509E-7</v>
      </c>
      <c r="G158" s="19">
        <v>1.4135843041156627E-6</v>
      </c>
    </row>
    <row r="159" spans="1:7">
      <c r="A159" s="17">
        <v>457</v>
      </c>
      <c r="B159" s="19">
        <v>4.4417391649944461E-4</v>
      </c>
      <c r="C159" s="19">
        <v>0.98992665213673359</v>
      </c>
      <c r="D159" s="19">
        <v>1.9545663141016646E-6</v>
      </c>
      <c r="E159" s="19">
        <v>2.22537926309895E-8</v>
      </c>
      <c r="F159" s="19">
        <v>1.0130572527322947E-7</v>
      </c>
      <c r="G159" s="19">
        <v>3.5510612491530327E-6</v>
      </c>
    </row>
    <row r="160" spans="1:7">
      <c r="A160" s="17">
        <v>458</v>
      </c>
      <c r="B160" s="19">
        <v>9.8042864938353933E-4</v>
      </c>
      <c r="C160" s="19">
        <v>0.98863473592036555</v>
      </c>
      <c r="D160" s="19">
        <v>6.894430382514763E-6</v>
      </c>
      <c r="E160" s="19">
        <v>1.3180091916361403E-8</v>
      </c>
      <c r="F160" s="19">
        <v>2.8368299770628252E-7</v>
      </c>
      <c r="G160" s="19">
        <v>5.2804670233428637E-6</v>
      </c>
    </row>
    <row r="161" spans="1:7">
      <c r="A161" s="17">
        <v>459</v>
      </c>
      <c r="B161" s="19">
        <v>7.7101858741953884E-4</v>
      </c>
      <c r="C161" s="19">
        <v>0.98799199408057892</v>
      </c>
      <c r="D161" s="19">
        <v>8.6061387710057628E-7</v>
      </c>
      <c r="E161" s="19">
        <v>9.941046770667543E-9</v>
      </c>
      <c r="F161" s="19">
        <v>1.0356625396701041E-7</v>
      </c>
      <c r="G161" s="19">
        <v>4.3756878336642472E-6</v>
      </c>
    </row>
    <row r="162" spans="1:7">
      <c r="A162" s="17">
        <v>460</v>
      </c>
      <c r="B162" s="19">
        <v>3.06752286425108E-4</v>
      </c>
      <c r="C162" s="19">
        <v>0.98841294679447766</v>
      </c>
      <c r="D162" s="19">
        <v>3.684718995549929E-7</v>
      </c>
      <c r="E162" s="19">
        <v>5.9955978177505949E-9</v>
      </c>
      <c r="F162" s="19">
        <v>1.2925465847980552E-7</v>
      </c>
      <c r="G162" s="19">
        <v>4.4266405538797802E-6</v>
      </c>
    </row>
    <row r="163" spans="1:7">
      <c r="A163" s="17">
        <v>461</v>
      </c>
      <c r="B163" s="19">
        <v>8.0092998923386721E-5</v>
      </c>
      <c r="C163" s="19">
        <v>0.98943035534455237</v>
      </c>
      <c r="D163" s="19">
        <v>3.2454039577152947E-5</v>
      </c>
      <c r="E163" s="19">
        <v>3.6599188090642368E-9</v>
      </c>
      <c r="F163" s="19">
        <v>1.7865773582569206E-7</v>
      </c>
      <c r="G163" s="19">
        <v>5.8376699321485423E-6</v>
      </c>
    </row>
    <row r="164" spans="1:7">
      <c r="A164" s="17">
        <v>462</v>
      </c>
      <c r="B164" s="19">
        <v>9.8390075590802672E-5</v>
      </c>
      <c r="C164" s="19">
        <v>0.99029248974356454</v>
      </c>
      <c r="D164" s="19">
        <v>5.1125728756280571E-6</v>
      </c>
      <c r="E164" s="19">
        <v>3.4873116908564383E-9</v>
      </c>
      <c r="F164" s="19">
        <v>1.1861170732066895E-7</v>
      </c>
      <c r="G164" s="19">
        <v>5.0644778027717268E-6</v>
      </c>
    </row>
    <row r="165" spans="1:7">
      <c r="A165" s="17">
        <v>463</v>
      </c>
      <c r="B165" s="19">
        <v>7.1311673571569691E-5</v>
      </c>
      <c r="C165" s="19">
        <v>0.99074270555221877</v>
      </c>
      <c r="D165" s="19">
        <v>9.2081211719771124E-5</v>
      </c>
      <c r="E165" s="19">
        <v>8.1769960357866587E-9</v>
      </c>
      <c r="F165" s="19">
        <v>9.0689049892941291E-8</v>
      </c>
      <c r="G165" s="19">
        <v>5.8687234771192306E-6</v>
      </c>
    </row>
    <row r="166" spans="1:7">
      <c r="A166" s="17">
        <v>464</v>
      </c>
      <c r="B166" s="19">
        <v>5.6665425971663156E-5</v>
      </c>
      <c r="C166" s="19">
        <v>0.99106997360283644</v>
      </c>
      <c r="D166" s="19">
        <v>4.1585037941260555E-6</v>
      </c>
      <c r="E166" s="19">
        <v>2.5819367937860064E-8</v>
      </c>
      <c r="F166" s="19">
        <v>1.5551337080903144E-7</v>
      </c>
      <c r="G166" s="19">
        <v>5.6817013193602799E-6</v>
      </c>
    </row>
    <row r="167" spans="1:7">
      <c r="A167" s="17">
        <v>465</v>
      </c>
      <c r="B167" s="19">
        <v>4.9258919748955262E-5</v>
      </c>
      <c r="C167" s="19">
        <v>0.9915083852611366</v>
      </c>
      <c r="D167" s="19">
        <v>1.1805852265872466E-6</v>
      </c>
      <c r="E167" s="19">
        <v>2.069022030918265E-7</v>
      </c>
      <c r="F167" s="19">
        <v>1.1929347074271419E-7</v>
      </c>
      <c r="G167" s="19">
        <v>4.6678851431900308E-6</v>
      </c>
    </row>
    <row r="168" spans="1:7">
      <c r="A168" s="17">
        <v>466</v>
      </c>
      <c r="B168" s="19">
        <v>3.538662677798342E-5</v>
      </c>
      <c r="C168" s="19">
        <v>0.9919663918102728</v>
      </c>
      <c r="D168" s="19">
        <v>3.7515933955154483E-7</v>
      </c>
      <c r="E168" s="19">
        <v>8.5309918755963387E-8</v>
      </c>
      <c r="F168" s="19">
        <v>6.3906141909596374E-8</v>
      </c>
      <c r="G168" s="19">
        <v>3.6918452343125343E-6</v>
      </c>
    </row>
    <row r="169" spans="1:7">
      <c r="A169" s="17">
        <v>467</v>
      </c>
      <c r="B169" s="19">
        <v>2.0470550455373125E-5</v>
      </c>
      <c r="C169" s="19">
        <v>0.99230842691061949</v>
      </c>
      <c r="D169" s="19">
        <v>5.3651386228792488E-7</v>
      </c>
      <c r="E169" s="19">
        <v>2.578360624708375E-7</v>
      </c>
      <c r="F169" s="19">
        <v>1.9529356691489743E-8</v>
      </c>
      <c r="G169" s="19">
        <v>2.9802581818874151E-6</v>
      </c>
    </row>
    <row r="170" spans="1:7">
      <c r="A170" s="17">
        <v>468</v>
      </c>
      <c r="B170" s="19">
        <v>1.5399543643200413E-5</v>
      </c>
      <c r="C170" s="19">
        <v>0.99266226455688245</v>
      </c>
      <c r="D170" s="19">
        <v>4.2856483745409271E-7</v>
      </c>
      <c r="E170" s="19">
        <v>4.1104099741017647E-7</v>
      </c>
      <c r="F170" s="19">
        <v>1.1100924568447459E-8</v>
      </c>
      <c r="G170" s="19">
        <v>3.0521848788820821E-6</v>
      </c>
    </row>
    <row r="171" spans="1:7">
      <c r="A171" s="17">
        <v>469</v>
      </c>
      <c r="B171" s="19">
        <v>1.1106183359774263E-5</v>
      </c>
      <c r="C171" s="19">
        <v>0.99321460016181906</v>
      </c>
      <c r="D171" s="19">
        <v>6.8575716129373111E-7</v>
      </c>
      <c r="E171" s="19">
        <v>1.5371252916618792E-6</v>
      </c>
      <c r="F171" s="19">
        <v>4.6220449141667445E-9</v>
      </c>
      <c r="G171" s="19">
        <v>2.3571492757470047E-6</v>
      </c>
    </row>
    <row r="172" spans="1:7">
      <c r="A172" s="17">
        <v>470</v>
      </c>
      <c r="B172" s="19">
        <v>6.6759028755829834E-6</v>
      </c>
      <c r="C172" s="19">
        <v>0.99380192414564883</v>
      </c>
      <c r="D172" s="19">
        <v>1.7574091980042231E-6</v>
      </c>
      <c r="E172" s="19">
        <v>1.3192321456673578E-6</v>
      </c>
      <c r="F172" s="19">
        <v>3.0756887222156862E-9</v>
      </c>
      <c r="G172" s="19">
        <v>2.4477988872769103E-6</v>
      </c>
    </row>
    <row r="173" spans="1:7">
      <c r="A173" s="17">
        <v>471</v>
      </c>
      <c r="B173" s="19">
        <v>4.2283529250479889E-6</v>
      </c>
      <c r="C173" s="19">
        <v>0.99395773050728531</v>
      </c>
      <c r="D173" s="19">
        <v>2.0547232142630366E-5</v>
      </c>
      <c r="E173" s="19">
        <v>1.5369252243912679E-6</v>
      </c>
      <c r="F173" s="19">
        <v>1.8762578805370459E-8</v>
      </c>
      <c r="G173" s="19">
        <v>1.9078910900013485E-6</v>
      </c>
    </row>
    <row r="174" spans="1:7">
      <c r="A174" s="17">
        <v>472</v>
      </c>
      <c r="B174" s="19">
        <v>3.1786217687845496E-6</v>
      </c>
      <c r="C174" s="19">
        <v>0.99345165011836001</v>
      </c>
      <c r="D174" s="19">
        <v>2.1807167481855041E-5</v>
      </c>
      <c r="E174" s="19">
        <v>1.5005561340102679E-6</v>
      </c>
      <c r="F174" s="19">
        <v>1.1369602135023878E-8</v>
      </c>
      <c r="G174" s="19">
        <v>1.4180805524750798E-6</v>
      </c>
    </row>
    <row r="175" spans="1:7">
      <c r="A175" s="17">
        <v>473</v>
      </c>
      <c r="B175" s="19">
        <v>2.6067807784122871E-6</v>
      </c>
      <c r="C175" s="19">
        <v>0.99262672108488659</v>
      </c>
      <c r="D175" s="19">
        <v>2.720287444278673E-5</v>
      </c>
      <c r="E175" s="19">
        <v>1.5428538686476872E-6</v>
      </c>
      <c r="F175" s="19">
        <v>1.5159381301026615E-8</v>
      </c>
      <c r="G175" s="19">
        <v>2.0863208600098736E-6</v>
      </c>
    </row>
    <row r="176" spans="1:7">
      <c r="A176" s="17">
        <v>474</v>
      </c>
      <c r="B176" s="19">
        <v>2.4136900586329992E-6</v>
      </c>
      <c r="C176" s="19">
        <v>0.99213170358914382</v>
      </c>
      <c r="D176" s="19">
        <v>1.0094178848568268E-4</v>
      </c>
      <c r="E176" s="19">
        <v>2.4414727669044503E-6</v>
      </c>
      <c r="F176" s="19">
        <v>1.1655601329198915E-6</v>
      </c>
      <c r="G176" s="19">
        <v>2.916423524031158E-6</v>
      </c>
    </row>
    <row r="177" spans="1:7">
      <c r="A177" s="17">
        <v>475</v>
      </c>
      <c r="B177" s="19">
        <v>4.6250435683775305E-6</v>
      </c>
      <c r="C177" s="19">
        <v>0.99229116861241939</v>
      </c>
      <c r="D177" s="19">
        <v>1.2644323531042868E-5</v>
      </c>
      <c r="E177" s="19">
        <v>7.5274015979545923E-7</v>
      </c>
      <c r="F177" s="19">
        <v>5.2393830883812409E-7</v>
      </c>
      <c r="G177" s="19">
        <v>2.9074290419514379E-6</v>
      </c>
    </row>
    <row r="178" spans="1:7">
      <c r="A178" s="17">
        <v>476</v>
      </c>
      <c r="B178" s="19">
        <v>8.7295913342661254E-6</v>
      </c>
      <c r="C178" s="19">
        <v>0.99287506367715583</v>
      </c>
      <c r="D178" s="19">
        <v>3.173241890599804E-6</v>
      </c>
      <c r="E178" s="19">
        <v>3.8047535699273343E-7</v>
      </c>
      <c r="F178" s="19">
        <v>1.665589405217103E-6</v>
      </c>
      <c r="G178" s="19">
        <v>3.1983842923825662E-6</v>
      </c>
    </row>
    <row r="179" spans="1:7">
      <c r="A179" s="17">
        <v>477</v>
      </c>
      <c r="B179" s="19">
        <v>8.5137219493200313E-6</v>
      </c>
      <c r="C179" s="19">
        <v>0.99342005790216614</v>
      </c>
      <c r="D179" s="19">
        <v>2.787322724124819E-6</v>
      </c>
      <c r="E179" s="19">
        <v>6.0773999055154659E-7</v>
      </c>
      <c r="F179" s="19">
        <v>9.0691535852085471E-7</v>
      </c>
      <c r="G179" s="19">
        <v>2.9231234113405258E-6</v>
      </c>
    </row>
    <row r="180" spans="1:7">
      <c r="A180" s="17">
        <v>478</v>
      </c>
      <c r="B180" s="19">
        <v>1.2688587189558396E-5</v>
      </c>
      <c r="C180" s="19">
        <v>0.99366313929156036</v>
      </c>
      <c r="D180" s="19">
        <v>7.8517563674485562E-7</v>
      </c>
      <c r="E180" s="19">
        <v>2.3011943160148516E-7</v>
      </c>
      <c r="F180" s="19">
        <v>7.3686271513910531E-7</v>
      </c>
      <c r="G180" s="19">
        <v>2.7509417648015275E-6</v>
      </c>
    </row>
    <row r="181" spans="1:7">
      <c r="A181" s="17">
        <v>479</v>
      </c>
      <c r="B181" s="19">
        <v>1.5103995723866279E-5</v>
      </c>
      <c r="C181" s="19">
        <v>0.99359586584822435</v>
      </c>
      <c r="D181" s="19">
        <v>7.0132774671052771E-8</v>
      </c>
      <c r="E181" s="19">
        <v>2.2387561564606344E-7</v>
      </c>
      <c r="F181" s="19">
        <v>3.5830203801441402E-7</v>
      </c>
      <c r="G181" s="19">
        <v>2.4978421456773616E-6</v>
      </c>
    </row>
    <row r="182" spans="1:7">
      <c r="A182" s="17">
        <v>480</v>
      </c>
      <c r="B182" s="19">
        <v>4.6863802058362737E-6</v>
      </c>
      <c r="C182" s="19">
        <v>0.9931890460078816</v>
      </c>
      <c r="D182" s="19">
        <v>5.3223562757466764E-8</v>
      </c>
      <c r="E182" s="19">
        <v>2.2704427440002986E-7</v>
      </c>
      <c r="F182" s="19">
        <v>1.4949947138030312E-7</v>
      </c>
      <c r="G182" s="19">
        <v>2.4287470444694813E-6</v>
      </c>
    </row>
    <row r="183" spans="1:7">
      <c r="A183" s="17">
        <v>481</v>
      </c>
      <c r="B183" s="19">
        <v>7.3116511282830881E-6</v>
      </c>
      <c r="C183" s="19">
        <v>0.99228337863866189</v>
      </c>
      <c r="D183" s="19">
        <v>5.6521282134521284E-8</v>
      </c>
      <c r="E183" s="19">
        <v>2.7779120762626459E-7</v>
      </c>
      <c r="F183" s="19">
        <v>1.0775215726969734E-7</v>
      </c>
      <c r="G183" s="19">
        <v>3.4005777464196151E-6</v>
      </c>
    </row>
    <row r="184" spans="1:7">
      <c r="A184" s="17">
        <v>482</v>
      </c>
      <c r="B184" s="19">
        <v>5.2510034419170371E-6</v>
      </c>
      <c r="C184" s="19">
        <v>0.99085895081816133</v>
      </c>
      <c r="D184" s="19">
        <v>7.849806031525064E-8</v>
      </c>
      <c r="E184" s="19">
        <v>1.7791679270975265E-7</v>
      </c>
      <c r="F184" s="19">
        <v>5.4060128772376744E-8</v>
      </c>
      <c r="G184" s="19">
        <v>1.6335823073504841E-5</v>
      </c>
    </row>
    <row r="185" spans="1:7">
      <c r="A185" s="17">
        <v>483</v>
      </c>
      <c r="B185" s="19">
        <v>2.0864001651129693E-6</v>
      </c>
      <c r="C185" s="19">
        <v>0.98932935319726112</v>
      </c>
      <c r="D185" s="19">
        <v>1.4688700401590934E-7</v>
      </c>
      <c r="E185" s="19">
        <v>1.3667828924629843E-7</v>
      </c>
      <c r="F185" s="19">
        <v>2.3528468759486634E-8</v>
      </c>
      <c r="G185" s="19">
        <v>1.3813373122817208E-5</v>
      </c>
    </row>
    <row r="186" spans="1:7">
      <c r="A186" s="17">
        <v>484</v>
      </c>
      <c r="B186" s="19">
        <v>4.8200601705711428E-7</v>
      </c>
      <c r="C186" s="19">
        <v>0.98843749431253758</v>
      </c>
      <c r="D186" s="19">
        <v>9.0232428357760629E-7</v>
      </c>
      <c r="E186" s="19">
        <v>2.0394530328510706E-7</v>
      </c>
      <c r="F186" s="19">
        <v>2.128507854533297E-8</v>
      </c>
      <c r="G186" s="19">
        <v>1.1903616629871717E-5</v>
      </c>
    </row>
    <row r="187" spans="1:7">
      <c r="A187" s="17">
        <v>485</v>
      </c>
      <c r="B187" s="19">
        <v>8.0828496725369383E-7</v>
      </c>
      <c r="C187" s="19">
        <v>0.98875933667190452</v>
      </c>
      <c r="D187" s="19">
        <v>9.134285346612665E-5</v>
      </c>
      <c r="E187" s="19">
        <v>2.8840672312530569E-6</v>
      </c>
      <c r="F187" s="19">
        <v>2.2244648874437671E-8</v>
      </c>
      <c r="G187" s="19">
        <v>1.5639171798608062E-5</v>
      </c>
    </row>
    <row r="188" spans="1:7">
      <c r="A188" s="17">
        <v>486</v>
      </c>
      <c r="B188" s="19">
        <v>1.11349823447353E-5</v>
      </c>
      <c r="C188" s="19">
        <v>0.99025770932259471</v>
      </c>
      <c r="D188" s="19">
        <v>5.1147718872077532E-4</v>
      </c>
      <c r="E188" s="19">
        <v>3.9316160149048741E-5</v>
      </c>
      <c r="F188" s="19">
        <v>2.9077159815886163E-8</v>
      </c>
      <c r="G188" s="19">
        <v>9.6650227044898925E-6</v>
      </c>
    </row>
    <row r="189" spans="1:7">
      <c r="A189" s="17">
        <v>487</v>
      </c>
      <c r="B189" s="19">
        <v>6.066113659556205E-6</v>
      </c>
      <c r="C189" s="19">
        <v>0.99228491649835204</v>
      </c>
      <c r="D189" s="19">
        <v>7.0504782875964488E-4</v>
      </c>
      <c r="E189" s="19">
        <v>7.7526271891914015E-5</v>
      </c>
      <c r="F189" s="19">
        <v>9.3264969900454205E-8</v>
      </c>
      <c r="G189" s="19">
        <v>9.9753003375384291E-6</v>
      </c>
    </row>
    <row r="190" spans="1:7">
      <c r="A190" s="17">
        <v>488</v>
      </c>
      <c r="B190" s="19">
        <v>2.0354577924409282E-5</v>
      </c>
      <c r="C190" s="19">
        <v>0.9940161764460923</v>
      </c>
      <c r="D190" s="19">
        <v>5.0331576110121993E-5</v>
      </c>
      <c r="E190" s="19">
        <v>5.2309948236694084E-6</v>
      </c>
      <c r="F190" s="19">
        <v>3.813594615322444E-7</v>
      </c>
      <c r="G190" s="19">
        <v>5.8134449806919736E-6</v>
      </c>
    </row>
    <row r="191" spans="1:7">
      <c r="A191" s="17">
        <v>489</v>
      </c>
      <c r="B191" s="19">
        <v>1.7471909804225982E-5</v>
      </c>
      <c r="C191" s="19">
        <v>0.99499642006312072</v>
      </c>
      <c r="D191" s="19">
        <v>8.4778924591373029E-4</v>
      </c>
      <c r="E191" s="19">
        <v>8.9238538062731552E-5</v>
      </c>
      <c r="F191" s="19">
        <v>2.5815911996509019E-7</v>
      </c>
      <c r="G191" s="19">
        <v>7.8914986587710369E-6</v>
      </c>
    </row>
    <row r="192" spans="1:7">
      <c r="A192" s="17">
        <v>490</v>
      </c>
      <c r="B192" s="19">
        <v>5.8972616754229348E-6</v>
      </c>
      <c r="C192" s="19">
        <v>0.9952789024358637</v>
      </c>
      <c r="D192" s="19">
        <v>5.4584998710814607E-5</v>
      </c>
      <c r="E192" s="19">
        <v>6.1372055470289394E-5</v>
      </c>
      <c r="F192" s="19">
        <v>1.8800038327704762E-7</v>
      </c>
      <c r="G192" s="19">
        <v>2.5142814538717589E-6</v>
      </c>
    </row>
    <row r="193" spans="1:7">
      <c r="A193" s="17">
        <v>491</v>
      </c>
      <c r="B193" s="19">
        <v>5.2827381515527503E-6</v>
      </c>
      <c r="C193" s="19">
        <v>0.99518123563320315</v>
      </c>
      <c r="D193" s="19">
        <v>1.9966773802526061E-5</v>
      </c>
      <c r="E193" s="19">
        <v>1.1280160966604446E-5</v>
      </c>
      <c r="F193" s="19">
        <v>1.1127443994365419E-7</v>
      </c>
      <c r="G193" s="19">
        <v>6.5119417434170483E-6</v>
      </c>
    </row>
    <row r="194" spans="1:7">
      <c r="A194" s="17">
        <v>492</v>
      </c>
      <c r="B194" s="19">
        <v>2.7622528201914001E-5</v>
      </c>
      <c r="C194" s="19">
        <v>0.99497657068045531</v>
      </c>
      <c r="D194" s="19">
        <v>7.9221004018359097E-6</v>
      </c>
      <c r="E194" s="19">
        <v>4.0892770894899969E-6</v>
      </c>
      <c r="F194" s="19">
        <v>9.7460445795764544E-8</v>
      </c>
      <c r="G194" s="19">
        <v>2.0359660117631489E-5</v>
      </c>
    </row>
    <row r="195" spans="1:7">
      <c r="A195" s="17">
        <v>493</v>
      </c>
      <c r="B195" s="19">
        <v>1.0234344380952545E-5</v>
      </c>
      <c r="C195" s="19">
        <v>0.99475184247870485</v>
      </c>
      <c r="D195" s="19">
        <v>1.6287057525868812E-5</v>
      </c>
      <c r="E195" s="19">
        <v>3.1273503158025063E-6</v>
      </c>
      <c r="F195" s="19">
        <v>5.6716711562289145E-8</v>
      </c>
      <c r="G195" s="19">
        <v>1.4671126727799741E-5</v>
      </c>
    </row>
    <row r="196" spans="1:7">
      <c r="A196" s="17">
        <v>494</v>
      </c>
      <c r="B196" s="19">
        <v>2.8473959132277175E-5</v>
      </c>
      <c r="C196" s="19">
        <v>0.99461774756666355</v>
      </c>
      <c r="D196" s="19">
        <v>4.3730465497449597E-5</v>
      </c>
      <c r="E196" s="19">
        <v>3.7541774724745114E-7</v>
      </c>
      <c r="F196" s="19">
        <v>3.4663399448507204E-8</v>
      </c>
      <c r="G196" s="19">
        <v>1.6365721963226012E-5</v>
      </c>
    </row>
    <row r="197" spans="1:7">
      <c r="A197" s="17">
        <v>495</v>
      </c>
      <c r="B197" s="19">
        <v>3.5846597125657475E-5</v>
      </c>
      <c r="C197" s="19">
        <v>0.99467336189809119</v>
      </c>
      <c r="D197" s="19">
        <v>6.8731493710886258E-6</v>
      </c>
      <c r="E197" s="19">
        <v>2.3183419038940589E-7</v>
      </c>
      <c r="F197" s="19">
        <v>3.0161106437700823E-8</v>
      </c>
      <c r="G197" s="19">
        <v>1.5259132909592848E-5</v>
      </c>
    </row>
    <row r="198" spans="1:7">
      <c r="A198" s="17">
        <v>496</v>
      </c>
      <c r="B198" s="19">
        <v>3.7845083493299772E-5</v>
      </c>
      <c r="C198" s="19">
        <v>0.99500465727071441</v>
      </c>
      <c r="D198" s="19">
        <v>1.8396311794639546E-7</v>
      </c>
      <c r="E198" s="19">
        <v>1.2404845644929424E-7</v>
      </c>
      <c r="F198" s="19">
        <v>2.4891138355831228E-8</v>
      </c>
      <c r="G198" s="19">
        <v>1.095080261248612E-5</v>
      </c>
    </row>
    <row r="199" spans="1:7">
      <c r="A199" s="17">
        <v>497</v>
      </c>
      <c r="B199" s="19">
        <v>5.1239835807031179E-5</v>
      </c>
      <c r="C199" s="19">
        <v>0.99557602716615623</v>
      </c>
      <c r="D199" s="19">
        <v>3.8031605755705933E-5</v>
      </c>
      <c r="E199" s="19">
        <v>1.1159719289107952E-7</v>
      </c>
      <c r="F199" s="19">
        <v>2.4711547607327673E-8</v>
      </c>
      <c r="G199" s="19">
        <v>7.7095046832461425E-6</v>
      </c>
    </row>
    <row r="200" spans="1:7">
      <c r="A200" s="17">
        <v>498</v>
      </c>
      <c r="B200" s="19">
        <v>5.252743794317823E-5</v>
      </c>
      <c r="C200" s="19">
        <v>0.99618647205240096</v>
      </c>
      <c r="D200" s="19">
        <v>1.2767910539187653E-6</v>
      </c>
      <c r="E200" s="19">
        <v>1.1622951641096265E-6</v>
      </c>
      <c r="F200" s="19">
        <v>2.1501033204180388E-8</v>
      </c>
      <c r="G200" s="19">
        <v>3.9073286996308327E-6</v>
      </c>
    </row>
    <row r="201" spans="1:7">
      <c r="A201" s="17">
        <v>499</v>
      </c>
      <c r="B201" s="19">
        <v>3.8857662383651812E-5</v>
      </c>
      <c r="C201" s="19">
        <v>0.9965648450219351</v>
      </c>
      <c r="D201" s="19">
        <v>6.1402709191047612E-7</v>
      </c>
      <c r="E201" s="19">
        <v>2.7344024343839066E-7</v>
      </c>
      <c r="F201" s="19">
        <v>4.9063388498135171E-8</v>
      </c>
      <c r="G201" s="19">
        <v>1.9742551705949836E-6</v>
      </c>
    </row>
    <row r="202" spans="1:7">
      <c r="A202" s="17">
        <v>500</v>
      </c>
      <c r="B202" s="19">
        <v>5.052318056418376E-5</v>
      </c>
      <c r="C202" s="19">
        <v>0.99656435289013634</v>
      </c>
      <c r="D202" s="19">
        <v>1.8259115991930029E-5</v>
      </c>
      <c r="E202" s="19">
        <v>4.3749483867821156E-7</v>
      </c>
      <c r="F202" s="19">
        <v>2.4428103690042097E-7</v>
      </c>
      <c r="G202" s="19">
        <v>1.1699450733598458E-6</v>
      </c>
    </row>
    <row r="203" spans="1:7">
      <c r="A203" s="17">
        <v>501</v>
      </c>
      <c r="B203" s="19">
        <v>4.4710506061582902E-5</v>
      </c>
      <c r="C203" s="19">
        <v>0.99625632980720491</v>
      </c>
      <c r="D203" s="19">
        <v>1.9360724745526863E-6</v>
      </c>
      <c r="E203" s="19">
        <v>1.3371214186260004E-6</v>
      </c>
      <c r="F203" s="19">
        <v>1.565434929604975E-7</v>
      </c>
      <c r="G203" s="19">
        <v>8.0038060930706571E-7</v>
      </c>
    </row>
    <row r="204" spans="1:7">
      <c r="A204" s="17">
        <v>502</v>
      </c>
      <c r="B204" s="19">
        <v>2.8990173225990805E-5</v>
      </c>
      <c r="C204" s="19">
        <v>0.99586353180882559</v>
      </c>
      <c r="D204" s="19">
        <v>4.7036103498926384E-6</v>
      </c>
      <c r="E204" s="19">
        <v>1.5576019819708497E-6</v>
      </c>
      <c r="F204" s="19">
        <v>1.1555676042295055E-7</v>
      </c>
      <c r="G204" s="19">
        <v>6.3083580776283378E-7</v>
      </c>
    </row>
    <row r="205" spans="1:7">
      <c r="A205" s="17">
        <v>503</v>
      </c>
      <c r="B205" s="19">
        <v>2.153836477522445E-5</v>
      </c>
      <c r="C205" s="19">
        <v>0.99559824023321997</v>
      </c>
      <c r="D205" s="19">
        <v>2.2757177286868795E-5</v>
      </c>
      <c r="E205" s="19">
        <v>1.6263828219817411E-6</v>
      </c>
      <c r="F205" s="19">
        <v>7.5851895316113278E-8</v>
      </c>
      <c r="G205" s="19">
        <v>5.6135438822620159E-7</v>
      </c>
    </row>
    <row r="206" spans="1:7">
      <c r="A206" s="17">
        <v>504</v>
      </c>
      <c r="B206" s="19">
        <v>4.6712751540663723E-5</v>
      </c>
      <c r="C206" s="19">
        <v>0.99553965860360893</v>
      </c>
      <c r="D206" s="19">
        <v>3.7235350088631003E-5</v>
      </c>
      <c r="E206" s="19">
        <v>2.5018424302705295E-6</v>
      </c>
      <c r="F206" s="19">
        <v>4.9093251341382083E-8</v>
      </c>
      <c r="G206" s="19">
        <v>5.439759124869788E-7</v>
      </c>
    </row>
    <row r="207" spans="1:7">
      <c r="A207" s="17">
        <v>505</v>
      </c>
      <c r="B207" s="19">
        <v>2.8371607971367057E-5</v>
      </c>
      <c r="C207" s="19">
        <v>0.99562856993897819</v>
      </c>
      <c r="D207" s="19">
        <v>5.9423794970830088E-5</v>
      </c>
      <c r="E207" s="19">
        <v>2.7734897579054695E-6</v>
      </c>
      <c r="F207" s="19">
        <v>3.9194423761591913E-8</v>
      </c>
      <c r="G207" s="19">
        <v>5.6452289901933258E-7</v>
      </c>
    </row>
    <row r="208" spans="1:7">
      <c r="A208" s="17">
        <v>506</v>
      </c>
      <c r="B208" s="19">
        <v>3.5976783776047538E-5</v>
      </c>
      <c r="C208" s="19">
        <v>0.99575450851363523</v>
      </c>
      <c r="D208" s="19">
        <v>2.3445200638836372E-3</v>
      </c>
      <c r="E208" s="19">
        <v>1.2931070135348459E-6</v>
      </c>
      <c r="F208" s="19">
        <v>4.7848950132221583E-8</v>
      </c>
      <c r="G208" s="19">
        <v>6.9966116687761317E-7</v>
      </c>
    </row>
    <row r="209" spans="1:7">
      <c r="A209" s="17">
        <v>507</v>
      </c>
      <c r="B209" s="19">
        <v>4.0146633506338809E-5</v>
      </c>
      <c r="C209" s="19">
        <v>0.99586532358289648</v>
      </c>
      <c r="D209" s="19">
        <v>9.9506089317289004E-5</v>
      </c>
      <c r="E209" s="19">
        <v>1.5621432484025806E-6</v>
      </c>
      <c r="F209" s="19">
        <v>3.6268186167637228E-8</v>
      </c>
      <c r="G209" s="19">
        <v>1.1866513698160151E-6</v>
      </c>
    </row>
    <row r="210" spans="1:7">
      <c r="A210" s="17">
        <v>508</v>
      </c>
      <c r="B210" s="19">
        <v>2.0695681828417539E-5</v>
      </c>
      <c r="C210" s="19">
        <v>0.99599179197593257</v>
      </c>
      <c r="D210" s="19">
        <v>9.8144303622404482E-5</v>
      </c>
      <c r="E210" s="19">
        <v>2.0641074369570407E-6</v>
      </c>
      <c r="F210" s="19">
        <v>4.2281396329716138E-8</v>
      </c>
      <c r="G210" s="19">
        <v>3.2192477578601467E-6</v>
      </c>
    </row>
    <row r="211" spans="1:7">
      <c r="A211" s="17">
        <v>509</v>
      </c>
      <c r="B211" s="19">
        <v>3.0327261904073088E-5</v>
      </c>
      <c r="C211" s="19">
        <v>0.99619126773940736</v>
      </c>
      <c r="D211" s="19">
        <v>5.8153362914841615E-5</v>
      </c>
      <c r="E211" s="19">
        <v>1.93306441869284E-6</v>
      </c>
      <c r="F211" s="19">
        <v>7.7481493362407645E-8</v>
      </c>
      <c r="G211" s="19">
        <v>8.9816996483646031E-6</v>
      </c>
    </row>
    <row r="212" spans="1:7">
      <c r="A212" s="17">
        <v>510</v>
      </c>
      <c r="B212" s="19">
        <v>8.0874647994537489E-5</v>
      </c>
      <c r="C212" s="19">
        <v>0.99647515196489334</v>
      </c>
      <c r="D212" s="19">
        <v>3.778780531123129E-5</v>
      </c>
      <c r="E212" s="19">
        <v>1.8814071877636553E-6</v>
      </c>
      <c r="F212" s="19">
        <v>1.1271506442115457E-7</v>
      </c>
      <c r="G212" s="19">
        <v>8.6063421540260915E-6</v>
      </c>
    </row>
    <row r="213" spans="1:7">
      <c r="A213" s="17">
        <v>511</v>
      </c>
      <c r="B213" s="19">
        <v>9.9134929390944687E-5</v>
      </c>
      <c r="C213" s="19">
        <v>0.99676983242433603</v>
      </c>
      <c r="D213" s="19">
        <v>2.5155684588541999E-5</v>
      </c>
      <c r="E213" s="19">
        <v>2.6229639044183323E-6</v>
      </c>
      <c r="F213" s="19">
        <v>8.2964324641503273E-8</v>
      </c>
      <c r="G213" s="19">
        <v>9.0667300979419499E-6</v>
      </c>
    </row>
    <row r="214" spans="1:7">
      <c r="A214" s="17">
        <v>512</v>
      </c>
      <c r="B214" s="19">
        <v>2.0740062282136857E-5</v>
      </c>
      <c r="C214" s="19">
        <v>0.99696738640332316</v>
      </c>
      <c r="D214" s="19">
        <v>3.4935311541911773E-6</v>
      </c>
      <c r="E214" s="19">
        <v>1.0857753065767886E-6</v>
      </c>
      <c r="F214" s="19">
        <v>9.6243508322228089E-8</v>
      </c>
      <c r="G214" s="19">
        <v>9.9159955734514757E-6</v>
      </c>
    </row>
    <row r="215" spans="1:7">
      <c r="A215" s="17">
        <v>513</v>
      </c>
      <c r="B215" s="19">
        <v>8.1941960541075814E-6</v>
      </c>
      <c r="C215" s="19">
        <v>0.99700036671525216</v>
      </c>
      <c r="D215" s="19">
        <v>1.1532807556585173E-6</v>
      </c>
      <c r="E215" s="19">
        <v>1.5598660978940365E-6</v>
      </c>
      <c r="F215" s="19">
        <v>9.6847954239707492E-8</v>
      </c>
      <c r="G215" s="19">
        <v>1.068398444017384E-5</v>
      </c>
    </row>
    <row r="216" spans="1:7">
      <c r="A216" s="17">
        <v>514</v>
      </c>
      <c r="B216" s="19">
        <v>2.167183660492418E-4</v>
      </c>
      <c r="C216" s="19">
        <v>0.9968924439625384</v>
      </c>
      <c r="D216" s="19">
        <v>5.386679462950608E-6</v>
      </c>
      <c r="E216" s="19">
        <v>1.2363153758063795E-6</v>
      </c>
      <c r="F216" s="19">
        <v>8.4662507558685032E-8</v>
      </c>
      <c r="G216" s="19">
        <v>9.7315823629281113E-6</v>
      </c>
    </row>
    <row r="217" spans="1:7">
      <c r="A217" s="17">
        <v>515</v>
      </c>
      <c r="B217" s="19">
        <v>5.0999577612139567E-5</v>
      </c>
      <c r="C217" s="19">
        <v>0.99676548476627791</v>
      </c>
      <c r="D217" s="19">
        <v>1.7830350113926753E-6</v>
      </c>
      <c r="E217" s="19">
        <v>1.9411359976223705E-6</v>
      </c>
      <c r="F217" s="19">
        <v>8.7436867669969403E-8</v>
      </c>
      <c r="G217" s="19">
        <v>1.0398313762841459E-5</v>
      </c>
    </row>
    <row r="218" spans="1:7">
      <c r="A218" s="17">
        <v>516</v>
      </c>
      <c r="B218" s="19">
        <v>2.8317107942173954E-5</v>
      </c>
      <c r="C218" s="19">
        <v>0.9967436790043861</v>
      </c>
      <c r="D218" s="19">
        <v>3.0260760574213675E-6</v>
      </c>
      <c r="E218" s="19">
        <v>7.4541878089742551E-7</v>
      </c>
      <c r="F218" s="19">
        <v>6.0262874895580675E-8</v>
      </c>
      <c r="G218" s="19">
        <v>1.1848347836985915E-5</v>
      </c>
    </row>
    <row r="219" spans="1:7">
      <c r="A219" s="17">
        <v>517</v>
      </c>
      <c r="B219" s="19">
        <v>7.1432248148917477E-7</v>
      </c>
      <c r="C219" s="19">
        <v>0.99688278888614834</v>
      </c>
      <c r="D219" s="19">
        <v>3.8441586089172056E-6</v>
      </c>
      <c r="E219" s="19">
        <v>5.6677097565496577E-7</v>
      </c>
      <c r="F219" s="19">
        <v>1.1651099089624561E-7</v>
      </c>
      <c r="G219" s="19">
        <v>9.8421114582887248E-6</v>
      </c>
    </row>
    <row r="220" spans="1:7">
      <c r="A220" s="17">
        <v>518</v>
      </c>
      <c r="B220" s="19">
        <v>2.8109880912936424E-7</v>
      </c>
      <c r="C220" s="19">
        <v>0.9971210206121438</v>
      </c>
      <c r="D220" s="19">
        <v>5.0311544511422179E-6</v>
      </c>
      <c r="E220" s="19">
        <v>5.6351346043651186E-7</v>
      </c>
      <c r="F220" s="19">
        <v>2.2587646172887429E-7</v>
      </c>
      <c r="G220" s="19">
        <v>6.8540519246339676E-6</v>
      </c>
    </row>
    <row r="221" spans="1:7">
      <c r="A221" s="17">
        <v>519</v>
      </c>
      <c r="B221" s="19">
        <v>1.368947092793073E-7</v>
      </c>
      <c r="C221" s="19">
        <v>0.99732882939676504</v>
      </c>
      <c r="D221" s="19">
        <v>3.8094565146904912E-6</v>
      </c>
      <c r="E221" s="19">
        <v>1.425891480693294E-7</v>
      </c>
      <c r="F221" s="19">
        <v>1.350621202211683E-7</v>
      </c>
      <c r="G221" s="19">
        <v>5.1327077212596439E-6</v>
      </c>
    </row>
    <row r="222" spans="1:7">
      <c r="A222" s="17">
        <v>520</v>
      </c>
      <c r="B222" s="19">
        <v>5.8146372227781456E-8</v>
      </c>
      <c r="C222" s="19">
        <v>0.99740370859623073</v>
      </c>
      <c r="D222" s="19">
        <v>8.1284416919258519E-5</v>
      </c>
      <c r="E222" s="19">
        <v>1.4258934142448593E-7</v>
      </c>
      <c r="F222" s="19">
        <v>1.4765183405750383E-7</v>
      </c>
      <c r="G222" s="19">
        <v>4.8504063976219259E-6</v>
      </c>
    </row>
    <row r="223" spans="1:7">
      <c r="A223" s="17">
        <v>521</v>
      </c>
      <c r="B223" s="19">
        <v>2.3540112633208642E-8</v>
      </c>
      <c r="C223" s="19">
        <v>0.99735318170710474</v>
      </c>
      <c r="D223" s="19">
        <v>7.8125139170460537E-6</v>
      </c>
      <c r="E223" s="19">
        <v>5.1870077545267078E-7</v>
      </c>
      <c r="F223" s="19">
        <v>1.4799524176958385E-7</v>
      </c>
      <c r="G223" s="19">
        <v>3.8392500865495374E-6</v>
      </c>
    </row>
    <row r="224" spans="1:7">
      <c r="A224" s="17">
        <v>522</v>
      </c>
      <c r="B224" s="19">
        <v>1.3010284036300497E-8</v>
      </c>
      <c r="C224" s="19">
        <v>0.99728934034851247</v>
      </c>
      <c r="D224" s="19">
        <v>2.0929933050115576E-5</v>
      </c>
      <c r="E224" s="19">
        <v>2.9247765547959847E-7</v>
      </c>
      <c r="F224" s="19">
        <v>1.2383810889890524E-7</v>
      </c>
      <c r="G224" s="19">
        <v>3.4805097842843175E-6</v>
      </c>
    </row>
    <row r="225" spans="1:7">
      <c r="A225" s="17">
        <v>523</v>
      </c>
      <c r="B225" s="19">
        <v>1.2160239364346088E-8</v>
      </c>
      <c r="C225" s="19">
        <v>0.9973353137040577</v>
      </c>
      <c r="D225" s="19">
        <v>9.1712695919376236E-5</v>
      </c>
      <c r="E225" s="19">
        <v>3.518594048656496E-7</v>
      </c>
      <c r="F225" s="19">
        <v>9.4088978672719194E-8</v>
      </c>
      <c r="G225" s="19">
        <v>3.6001735717879907E-6</v>
      </c>
    </row>
    <row r="226" spans="1:7">
      <c r="A226" s="17">
        <v>524</v>
      </c>
      <c r="B226" s="19">
        <v>2.5226975454464715E-8</v>
      </c>
      <c r="C226" s="19">
        <v>0.99750954528189939</v>
      </c>
      <c r="D226" s="19">
        <v>7.9400848482945666E-5</v>
      </c>
      <c r="E226" s="19">
        <v>2.8985528596274344E-7</v>
      </c>
      <c r="F226" s="19">
        <v>1.0411127665874134E-7</v>
      </c>
      <c r="G226" s="19">
        <v>3.1741002160254789E-6</v>
      </c>
    </row>
    <row r="227" spans="1:7">
      <c r="A227" s="17">
        <v>525</v>
      </c>
      <c r="B227" s="19">
        <v>8.6043847573750631E-8</v>
      </c>
      <c r="C227" s="19">
        <v>0.99769816314510651</v>
      </c>
      <c r="D227" s="19">
        <v>2.376842785029528E-3</v>
      </c>
      <c r="E227" s="19">
        <v>6.3141671386107205E-7</v>
      </c>
      <c r="F227" s="19">
        <v>1.9801892500027451E-7</v>
      </c>
      <c r="G227" s="19">
        <v>3.1469311864143822E-6</v>
      </c>
    </row>
    <row r="228" spans="1:7">
      <c r="A228" s="17">
        <v>526</v>
      </c>
      <c r="B228" s="19">
        <v>1.3330121345736198E-6</v>
      </c>
      <c r="C228" s="19">
        <v>0.99771653830061013</v>
      </c>
      <c r="D228" s="19">
        <v>3.0844021950329338E-3</v>
      </c>
      <c r="E228" s="19">
        <v>2.7093195669457232E-7</v>
      </c>
      <c r="F228" s="19">
        <v>3.1252291197673388E-7</v>
      </c>
      <c r="G228" s="19">
        <v>3.3653715522007406E-6</v>
      </c>
    </row>
    <row r="229" spans="1:7">
      <c r="A229" s="17">
        <v>527</v>
      </c>
      <c r="B229" s="19">
        <v>2.2202710403715075E-7</v>
      </c>
      <c r="C229" s="19">
        <v>0.99748291376401055</v>
      </c>
      <c r="D229" s="19">
        <v>3.5054082308043805E-4</v>
      </c>
      <c r="E229" s="19">
        <v>4.4312595019495607E-7</v>
      </c>
      <c r="F229" s="19">
        <v>3.3764472817283379E-7</v>
      </c>
      <c r="G229" s="19">
        <v>3.6779534877459914E-6</v>
      </c>
    </row>
    <row r="230" spans="1:7">
      <c r="A230" s="17">
        <v>528</v>
      </c>
      <c r="B230" s="19">
        <v>1.5707428067358186E-7</v>
      </c>
      <c r="C230" s="19">
        <v>0.99707350511396498</v>
      </c>
      <c r="D230" s="19">
        <v>2.1734342625675398E-4</v>
      </c>
      <c r="E230" s="19">
        <v>3.8235989860342547E-7</v>
      </c>
      <c r="F230" s="19">
        <v>4.3832630913668278E-7</v>
      </c>
      <c r="G230" s="19">
        <v>3.9024737751425427E-6</v>
      </c>
    </row>
    <row r="231" spans="1:7">
      <c r="A231" s="17">
        <v>529</v>
      </c>
      <c r="B231" s="19">
        <v>1.1014690653296509E-6</v>
      </c>
      <c r="C231" s="19">
        <v>0.99670364419294888</v>
      </c>
      <c r="D231" s="19">
        <v>3.3120655021976955E-4</v>
      </c>
      <c r="E231" s="19">
        <v>9.6054139946312563E-8</v>
      </c>
      <c r="F231" s="19">
        <v>3.6129522393929164E-7</v>
      </c>
      <c r="G231" s="19">
        <v>3.9975512274277464E-6</v>
      </c>
    </row>
    <row r="232" spans="1:7">
      <c r="A232" s="17">
        <v>530</v>
      </c>
      <c r="B232" s="19">
        <v>1.6197705151460464E-7</v>
      </c>
      <c r="C232" s="19">
        <v>0.99655273486074303</v>
      </c>
      <c r="D232" s="19">
        <v>4.8919468717209199E-4</v>
      </c>
      <c r="E232" s="19">
        <v>1.492831368326846E-7</v>
      </c>
      <c r="F232" s="19">
        <v>2.5698962562967539E-7</v>
      </c>
      <c r="G232" s="19">
        <v>3.9857567717059071E-6</v>
      </c>
    </row>
    <row r="233" spans="1:7">
      <c r="A233" s="17">
        <v>531</v>
      </c>
      <c r="B233" s="19">
        <v>2.1173926245653394E-7</v>
      </c>
      <c r="C233" s="19">
        <v>0.99665283161598939</v>
      </c>
      <c r="D233" s="19">
        <v>1.9398259624961323E-3</v>
      </c>
      <c r="E233" s="19">
        <v>3.5734689924997836E-7</v>
      </c>
      <c r="F233" s="19">
        <v>2.2473074225259578E-7</v>
      </c>
      <c r="G233" s="19">
        <v>3.860539462483953E-6</v>
      </c>
    </row>
    <row r="234" spans="1:7">
      <c r="A234" s="17">
        <v>532</v>
      </c>
      <c r="B234" s="19">
        <v>1.8077889410939303E-7</v>
      </c>
      <c r="C234" s="19">
        <v>0.99685084078218789</v>
      </c>
      <c r="D234" s="19">
        <v>1.4064338815184504E-3</v>
      </c>
      <c r="E234" s="19">
        <v>5.0786451992407786E-8</v>
      </c>
      <c r="F234" s="19">
        <v>2.4356685156558684E-7</v>
      </c>
      <c r="G234" s="19">
        <v>3.7122496698725823E-6</v>
      </c>
    </row>
    <row r="235" spans="1:7">
      <c r="A235" s="17">
        <v>533</v>
      </c>
      <c r="B235" s="19">
        <v>2.1862957042796712E-7</v>
      </c>
      <c r="C235" s="19">
        <v>0.99695714350053377</v>
      </c>
      <c r="D235" s="19">
        <v>1.2310512132799349E-3</v>
      </c>
      <c r="E235" s="19">
        <v>2.4452121455505012E-8</v>
      </c>
      <c r="F235" s="19">
        <v>2.2155051642533258E-7</v>
      </c>
      <c r="G235" s="19">
        <v>3.6248760208385309E-6</v>
      </c>
    </row>
    <row r="236" spans="1:7">
      <c r="A236" s="17">
        <v>534</v>
      </c>
      <c r="B236" s="19">
        <v>9.155726175269064E-8</v>
      </c>
      <c r="C236" s="19">
        <v>0.99692881868478422</v>
      </c>
      <c r="D236" s="19">
        <v>9.7241955499623026E-4</v>
      </c>
      <c r="E236" s="19">
        <v>3.8140971521756094E-8</v>
      </c>
      <c r="F236" s="19">
        <v>1.8927634995922723E-7</v>
      </c>
      <c r="G236" s="19">
        <v>3.7830593181863886E-6</v>
      </c>
    </row>
    <row r="237" spans="1:7">
      <c r="A237" s="17">
        <v>535</v>
      </c>
      <c r="B237" s="19">
        <v>1.8893861636846119E-7</v>
      </c>
      <c r="C237" s="19">
        <v>0.9968723802627214</v>
      </c>
      <c r="D237" s="19">
        <v>6.9973231402393045E-4</v>
      </c>
      <c r="E237" s="19">
        <v>2.3225409280164714E-6</v>
      </c>
      <c r="F237" s="19">
        <v>1.8922634846576248E-7</v>
      </c>
      <c r="G237" s="19">
        <v>4.9342968350899269E-6</v>
      </c>
    </row>
    <row r="238" spans="1:7">
      <c r="A238" s="17">
        <v>536</v>
      </c>
      <c r="B238" s="19">
        <v>4.4101556781679062E-7</v>
      </c>
      <c r="C238" s="19">
        <v>0.99682058075278268</v>
      </c>
      <c r="D238" s="19">
        <v>6.3087347920538967E-4</v>
      </c>
      <c r="E238" s="19">
        <v>6.4361117443438057E-7</v>
      </c>
      <c r="F238" s="19">
        <v>1.867101842455059E-7</v>
      </c>
      <c r="G238" s="19">
        <v>6.2824089444109241E-6</v>
      </c>
    </row>
    <row r="239" spans="1:7">
      <c r="A239" s="17">
        <v>537</v>
      </c>
      <c r="B239" s="19">
        <v>1.42171048136109E-6</v>
      </c>
      <c r="C239" s="19">
        <v>0.99631999248298098</v>
      </c>
      <c r="D239" s="19">
        <v>1.6860082095339983E-3</v>
      </c>
      <c r="E239" s="19">
        <v>3.4207642666279476E-6</v>
      </c>
      <c r="F239" s="19">
        <v>1.8454864051161413E-7</v>
      </c>
      <c r="G239" s="19">
        <v>5.4725641029919318E-6</v>
      </c>
    </row>
    <row r="240" spans="1:7">
      <c r="A240" s="17">
        <v>538</v>
      </c>
      <c r="B240" s="19">
        <v>5.0669403781771979E-6</v>
      </c>
      <c r="C240" s="19">
        <v>0.99432030501673863</v>
      </c>
      <c r="D240" s="19">
        <v>7.096525775138157E-3</v>
      </c>
      <c r="E240" s="19">
        <v>8.1461444239147976E-7</v>
      </c>
      <c r="F240" s="19">
        <v>1.6275943102521428E-7</v>
      </c>
      <c r="G240" s="19">
        <v>5.8866636566839929E-6</v>
      </c>
    </row>
    <row r="241" spans="1:7">
      <c r="A241" s="17">
        <v>539</v>
      </c>
      <c r="B241" s="19">
        <v>2.5083929165760199E-5</v>
      </c>
      <c r="C241" s="19">
        <v>0.9891944063762671</v>
      </c>
      <c r="D241" s="19">
        <v>5.2903767183720411E-2</v>
      </c>
      <c r="E241" s="19">
        <v>9.8842950781633851E-7</v>
      </c>
      <c r="F241" s="19">
        <v>1.650566204818273E-7</v>
      </c>
      <c r="G241" s="19">
        <v>9.5934787291263917E-6</v>
      </c>
    </row>
    <row r="242" spans="1:7">
      <c r="A242" s="17">
        <v>540</v>
      </c>
      <c r="B242" s="19">
        <v>1.0501148743809481E-4</v>
      </c>
      <c r="C242" s="19">
        <v>0.98002448643732409</v>
      </c>
      <c r="D242" s="19">
        <v>9.4120602199858835E-2</v>
      </c>
      <c r="E242" s="19">
        <v>7.8335600467464719E-7</v>
      </c>
      <c r="F242" s="19">
        <v>1.4486529482615319E-7</v>
      </c>
      <c r="G242" s="19">
        <v>1.544377714872425E-5</v>
      </c>
    </row>
    <row r="243" spans="1:7">
      <c r="A243" s="17">
        <v>541</v>
      </c>
      <c r="B243" s="19">
        <v>6.2735382129696675E-5</v>
      </c>
      <c r="C243" s="19">
        <v>0.96650684264842635</v>
      </c>
      <c r="D243" s="19">
        <v>0.12991215806813006</v>
      </c>
      <c r="E243" s="19">
        <v>7.4859029487338082E-7</v>
      </c>
      <c r="F243" s="19">
        <v>1.3332610011163842E-7</v>
      </c>
      <c r="G243" s="19">
        <v>1.2805082374278214E-5</v>
      </c>
    </row>
    <row r="244" spans="1:7">
      <c r="A244" s="17">
        <v>542</v>
      </c>
      <c r="B244" s="19">
        <v>1.917395534704042E-5</v>
      </c>
      <c r="C244" s="19">
        <v>0.94918475033648653</v>
      </c>
      <c r="D244" s="19">
        <v>0.17605337699452459</v>
      </c>
      <c r="E244" s="19">
        <v>5.9148612466150862E-7</v>
      </c>
      <c r="F244" s="19">
        <v>1.417388973487431E-7</v>
      </c>
      <c r="G244" s="19">
        <v>1.3468299310101437E-5</v>
      </c>
    </row>
    <row r="245" spans="1:7">
      <c r="A245" s="17">
        <v>543</v>
      </c>
      <c r="B245" s="19">
        <v>1.125366139146328E-4</v>
      </c>
      <c r="C245" s="19">
        <v>0.9283886106995729</v>
      </c>
      <c r="D245" s="19">
        <v>0.21572447593268701</v>
      </c>
      <c r="E245" s="19">
        <v>5.2220837156941137E-7</v>
      </c>
      <c r="F245" s="19">
        <v>1.4515462894944821E-7</v>
      </c>
      <c r="G245" s="19">
        <v>1.5681804745424918E-5</v>
      </c>
    </row>
    <row r="246" spans="1:7">
      <c r="A246" s="17">
        <v>544</v>
      </c>
      <c r="B246" s="19">
        <v>4.2490742052513093E-5</v>
      </c>
      <c r="C246" s="19">
        <v>0.9038190083310903</v>
      </c>
      <c r="D246" s="19">
        <v>0.24804185191674843</v>
      </c>
      <c r="E246" s="19">
        <v>3.103816734008434E-7</v>
      </c>
      <c r="F246" s="19">
        <v>7.3800917976353666E-8</v>
      </c>
      <c r="G246" s="19">
        <v>1.6765916878869526E-5</v>
      </c>
    </row>
    <row r="247" spans="1:7">
      <c r="A247" s="17">
        <v>545</v>
      </c>
      <c r="B247" s="19">
        <v>1.4080298086311364E-5</v>
      </c>
      <c r="C247" s="19">
        <v>0.87470222771092354</v>
      </c>
      <c r="D247" s="19">
        <v>0.29874468401380461</v>
      </c>
      <c r="E247" s="19">
        <v>1.2441194848510933E-7</v>
      </c>
      <c r="F247" s="19">
        <v>6.470641995111283E-8</v>
      </c>
      <c r="G247" s="19">
        <v>1.3785648956030206E-5</v>
      </c>
    </row>
    <row r="248" spans="1:7">
      <c r="A248" s="17">
        <v>546</v>
      </c>
      <c r="B248" s="19">
        <v>2.470259732284312E-5</v>
      </c>
      <c r="C248" s="19">
        <v>0.8395228631110403</v>
      </c>
      <c r="D248" s="19">
        <v>0.33259324176865201</v>
      </c>
      <c r="E248" s="19">
        <v>2.5129771275178239E-7</v>
      </c>
      <c r="F248" s="19">
        <v>9.9101182126756079E-8</v>
      </c>
      <c r="G248" s="19">
        <v>1.211739306513736E-5</v>
      </c>
    </row>
    <row r="249" spans="1:7">
      <c r="A249" s="17">
        <v>547</v>
      </c>
      <c r="B249" s="19">
        <v>1.3003179573936813E-5</v>
      </c>
      <c r="C249" s="19">
        <v>0.79853351602814937</v>
      </c>
      <c r="D249" s="19">
        <v>0.36796299177826897</v>
      </c>
      <c r="E249" s="19">
        <v>2.8365262688989314E-6</v>
      </c>
      <c r="F249" s="19">
        <v>9.3534529223107071E-8</v>
      </c>
      <c r="G249" s="19">
        <v>1.0496877650973505E-5</v>
      </c>
    </row>
    <row r="250" spans="1:7">
      <c r="A250" s="17">
        <v>548</v>
      </c>
      <c r="B250" s="19">
        <v>2.4378662383598439E-6</v>
      </c>
      <c r="C250" s="19">
        <v>0.75283866340604244</v>
      </c>
      <c r="D250" s="19">
        <v>0.40835375070982477</v>
      </c>
      <c r="E250" s="19">
        <v>7.4509978343029954E-7</v>
      </c>
      <c r="F250" s="19">
        <v>1.0560555459179359E-7</v>
      </c>
      <c r="G250" s="19">
        <v>7.9875826759837935E-6</v>
      </c>
    </row>
    <row r="251" spans="1:7">
      <c r="A251" s="17">
        <v>549</v>
      </c>
      <c r="B251" s="19">
        <v>1.4029104012146541E-6</v>
      </c>
      <c r="C251" s="19">
        <v>0.70518364771950193</v>
      </c>
      <c r="D251" s="19">
        <v>0.44670014321396928</v>
      </c>
      <c r="E251" s="19">
        <v>1.5494900704847579E-6</v>
      </c>
      <c r="F251" s="19">
        <v>1.8139651852317349E-7</v>
      </c>
      <c r="G251" s="19">
        <v>6.2505079372215974E-6</v>
      </c>
    </row>
    <row r="252" spans="1:7">
      <c r="A252" s="17">
        <v>550</v>
      </c>
      <c r="B252" s="19">
        <v>9.5766412843668684E-7</v>
      </c>
      <c r="C252" s="19">
        <v>0.65857922459349494</v>
      </c>
      <c r="D252" s="19">
        <v>0.48641764543204535</v>
      </c>
      <c r="E252" s="19">
        <v>1.7854215899831968E-6</v>
      </c>
      <c r="F252" s="19">
        <v>1.9504344530518693E-7</v>
      </c>
      <c r="G252" s="19">
        <v>4.149589574963332E-6</v>
      </c>
    </row>
    <row r="253" spans="1:7">
      <c r="A253" s="17">
        <v>551</v>
      </c>
      <c r="B253" s="19">
        <v>6.9856653665644452E-7</v>
      </c>
      <c r="C253" s="19">
        <v>0.6151484111907487</v>
      </c>
      <c r="D253" s="19">
        <v>0.52788629800490172</v>
      </c>
      <c r="E253" s="19">
        <v>9.3771779012175345E-7</v>
      </c>
      <c r="F253" s="19">
        <v>1.3504354398901754E-7</v>
      </c>
      <c r="G253" s="19">
        <v>2.5494828143807756E-6</v>
      </c>
    </row>
    <row r="254" spans="1:7">
      <c r="A254" s="17">
        <v>552</v>
      </c>
      <c r="B254" s="19">
        <v>5.215982789046852E-7</v>
      </c>
      <c r="C254" s="19">
        <v>0.57376068575530392</v>
      </c>
      <c r="D254" s="19">
        <v>0.56713483344624915</v>
      </c>
      <c r="E254" s="19">
        <v>1.857647038326438E-6</v>
      </c>
      <c r="F254" s="19">
        <v>1.209741197298E-7</v>
      </c>
      <c r="G254" s="19">
        <v>1.7838795060197136E-6</v>
      </c>
    </row>
    <row r="255" spans="1:7">
      <c r="A255" s="17">
        <v>553</v>
      </c>
      <c r="B255" s="19">
        <v>3.9129866979673042E-7</v>
      </c>
      <c r="C255" s="19">
        <v>0.53125308408342009</v>
      </c>
      <c r="D255" s="19">
        <v>0.60448584777852366</v>
      </c>
      <c r="E255" s="19">
        <v>5.0554835728944543E-6</v>
      </c>
      <c r="F255" s="19">
        <v>1.2275069109867161E-7</v>
      </c>
      <c r="G255" s="19">
        <v>1.5883579580180561E-6</v>
      </c>
    </row>
    <row r="256" spans="1:7">
      <c r="A256" s="17">
        <v>554</v>
      </c>
      <c r="B256" s="19">
        <v>2.9310038278022567E-7</v>
      </c>
      <c r="C256" s="19">
        <v>0.48841668569813729</v>
      </c>
      <c r="D256" s="19">
        <v>0.64346932029203996</v>
      </c>
      <c r="E256" s="19">
        <v>1.4577383703558361E-6</v>
      </c>
      <c r="F256" s="19">
        <v>8.6756496044191971E-8</v>
      </c>
      <c r="G256" s="19">
        <v>1.7772018637581735E-6</v>
      </c>
    </row>
    <row r="257" spans="1:7">
      <c r="A257" s="17">
        <v>555</v>
      </c>
      <c r="B257" s="19">
        <v>2.1561055722578033E-7</v>
      </c>
      <c r="C257" s="19">
        <v>0.44874917902910133</v>
      </c>
      <c r="D257" s="19">
        <v>0.68432658475354524</v>
      </c>
      <c r="E257" s="19">
        <v>5.3068295970578287E-7</v>
      </c>
      <c r="F257" s="19">
        <v>8.9716610133417943E-8</v>
      </c>
      <c r="G257" s="19">
        <v>2.5361741612665589E-6</v>
      </c>
    </row>
    <row r="258" spans="1:7">
      <c r="A258" s="17">
        <v>556</v>
      </c>
      <c r="B258" s="19">
        <v>1.5288789802480468E-7</v>
      </c>
      <c r="C258" s="19">
        <v>0.41156088860516526</v>
      </c>
      <c r="D258" s="19">
        <v>0.7256220031105769</v>
      </c>
      <c r="E258" s="19">
        <v>4.888365584074484E-7</v>
      </c>
      <c r="F258" s="19">
        <v>1.6006618987655382E-7</v>
      </c>
      <c r="G258" s="19">
        <v>4.4606669499244659E-6</v>
      </c>
    </row>
    <row r="259" spans="1:7">
      <c r="A259" s="17">
        <v>557</v>
      </c>
      <c r="B259" s="19">
        <v>1.0412571016998643E-7</v>
      </c>
      <c r="C259" s="19">
        <v>0.37432654397462045</v>
      </c>
      <c r="D259" s="19">
        <v>0.76613439681141615</v>
      </c>
      <c r="E259" s="19">
        <v>5.0181392388114403E-7</v>
      </c>
      <c r="F259" s="19">
        <v>9.2368238251228384E-8</v>
      </c>
      <c r="G259" s="19">
        <v>4.0171478600471598E-6</v>
      </c>
    </row>
    <row r="260" spans="1:7">
      <c r="A260" s="17">
        <v>558</v>
      </c>
      <c r="B260" s="19">
        <v>7.0399064885972429E-8</v>
      </c>
      <c r="C260" s="19">
        <v>0.33633937799430763</v>
      </c>
      <c r="D260" s="19">
        <v>0.80709026368755021</v>
      </c>
      <c r="E260" s="19">
        <v>1.6360512273575075E-6</v>
      </c>
      <c r="F260" s="19">
        <v>7.7662581934664674E-8</v>
      </c>
      <c r="G260" s="19">
        <v>3.6550292739028939E-6</v>
      </c>
    </row>
    <row r="261" spans="1:7">
      <c r="A261" s="17">
        <v>559</v>
      </c>
      <c r="B261" s="19">
        <v>5.1384725971864476E-8</v>
      </c>
      <c r="C261" s="19">
        <v>0.29675076271606576</v>
      </c>
      <c r="D261" s="19">
        <v>0.85142105612170926</v>
      </c>
      <c r="E261" s="19">
        <v>7.3505127283619005E-6</v>
      </c>
      <c r="F261" s="19">
        <v>5.0461444790396354E-8</v>
      </c>
      <c r="G261" s="19">
        <v>4.5698343531763796E-6</v>
      </c>
    </row>
    <row r="262" spans="1:7">
      <c r="A262" s="17">
        <v>560</v>
      </c>
      <c r="B262" s="19">
        <v>4.4775141232382057E-8</v>
      </c>
      <c r="C262" s="19">
        <v>0.25312625438011893</v>
      </c>
      <c r="D262" s="19">
        <v>0.89719587114580857</v>
      </c>
      <c r="E262" s="19">
        <v>2.9623049829605642E-6</v>
      </c>
      <c r="F262" s="19">
        <v>1.3546534581490156E-7</v>
      </c>
      <c r="G262" s="19">
        <v>5.7483091971019327E-6</v>
      </c>
    </row>
    <row r="263" spans="1:7">
      <c r="A263" s="17">
        <v>561</v>
      </c>
      <c r="B263" s="19">
        <v>4.7106957106278027E-8</v>
      </c>
      <c r="C263" s="19">
        <v>0.2057775157339059</v>
      </c>
      <c r="D263" s="19">
        <v>0.93816696500717112</v>
      </c>
      <c r="E263" s="19">
        <v>3.5931908038118738E-6</v>
      </c>
      <c r="F263" s="19">
        <v>7.8811504741739399E-8</v>
      </c>
      <c r="G263" s="19">
        <v>4.5121788764587791E-6</v>
      </c>
    </row>
    <row r="264" spans="1:7">
      <c r="A264" s="17">
        <v>562</v>
      </c>
      <c r="B264" s="19">
        <v>5.6638740261891462E-8</v>
      </c>
      <c r="C264" s="19">
        <v>0.15855295018287832</v>
      </c>
      <c r="D264" s="19">
        <v>0.96888303053564007</v>
      </c>
      <c r="E264" s="19">
        <v>1.4018969481979829E-5</v>
      </c>
      <c r="F264" s="19">
        <v>8.4125914685573645E-8</v>
      </c>
      <c r="G264" s="19">
        <v>4.6698585912392692E-6</v>
      </c>
    </row>
    <row r="265" spans="1:7">
      <c r="A265" s="17">
        <v>563</v>
      </c>
      <c r="B265" s="19">
        <v>7.3374447140992273E-8</v>
      </c>
      <c r="C265" s="19">
        <v>0.1156299903261568</v>
      </c>
      <c r="D265" s="19">
        <v>0.98523535081977054</v>
      </c>
      <c r="E265" s="19">
        <v>3.2435560824815711E-6</v>
      </c>
      <c r="F265" s="19">
        <v>1.5847527450217442E-7</v>
      </c>
      <c r="G265" s="19">
        <v>7.2257049509260676E-6</v>
      </c>
    </row>
    <row r="266" spans="1:7">
      <c r="A266" s="17">
        <v>564</v>
      </c>
      <c r="B266" s="19">
        <v>1.0457919873956848E-7</v>
      </c>
      <c r="C266" s="19">
        <v>8.0088754664693784E-2</v>
      </c>
      <c r="D266" s="19">
        <v>0.98909591532153796</v>
      </c>
      <c r="E266" s="19">
        <v>4.7512052252230239E-6</v>
      </c>
      <c r="F266" s="19">
        <v>1.8000820102820429E-7</v>
      </c>
      <c r="G266" s="19">
        <v>3.8465166545372527E-6</v>
      </c>
    </row>
    <row r="267" spans="1:7">
      <c r="A267" s="17">
        <v>565</v>
      </c>
      <c r="B267" s="19">
        <v>2.7978999838767087E-7</v>
      </c>
      <c r="C267" s="19">
        <v>5.2769317134283893E-2</v>
      </c>
      <c r="D267" s="19">
        <v>0.98872641909112302</v>
      </c>
      <c r="E267" s="19">
        <v>8.6971943322864247E-6</v>
      </c>
      <c r="F267" s="19">
        <v>2.150415553024252E-7</v>
      </c>
      <c r="G267" s="19">
        <v>4.3846980060569514E-6</v>
      </c>
    </row>
    <row r="268" spans="1:7">
      <c r="A268" s="17">
        <v>566</v>
      </c>
      <c r="B268" s="19">
        <v>9.8252586148995691E-7</v>
      </c>
      <c r="C268" s="19">
        <v>3.3464286992813237E-2</v>
      </c>
      <c r="D268" s="19">
        <v>0.98880104358738141</v>
      </c>
      <c r="E268" s="19">
        <v>4.445129983058951E-6</v>
      </c>
      <c r="F268" s="19">
        <v>3.1919575399176102E-7</v>
      </c>
      <c r="G268" s="19">
        <v>2.4887652447399124E-6</v>
      </c>
    </row>
    <row r="269" spans="1:7">
      <c r="A269" s="17">
        <v>567</v>
      </c>
      <c r="B269" s="19">
        <v>7.218760122621164E-7</v>
      </c>
      <c r="C269" s="19">
        <v>2.0744078972456784E-2</v>
      </c>
      <c r="D269" s="19">
        <v>0.98922538908388313</v>
      </c>
      <c r="E269" s="19">
        <v>2.0245045422359279E-6</v>
      </c>
      <c r="F269" s="19">
        <v>1.8711370773815799E-7</v>
      </c>
      <c r="G269" s="19">
        <v>8.9042189108738606E-6</v>
      </c>
    </row>
    <row r="270" spans="1:7">
      <c r="A270" s="17">
        <v>568</v>
      </c>
      <c r="B270" s="19">
        <v>2.7419224294901231E-5</v>
      </c>
      <c r="C270" s="19">
        <v>1.2974665400839273E-2</v>
      </c>
      <c r="D270" s="19">
        <v>0.98888159543810161</v>
      </c>
      <c r="E270" s="19">
        <v>2.796498072114817E-6</v>
      </c>
      <c r="F270" s="19">
        <v>1.6912954200012132E-7</v>
      </c>
      <c r="G270" s="19">
        <v>2.1732313813086728E-6</v>
      </c>
    </row>
    <row r="271" spans="1:7">
      <c r="A271" s="17">
        <v>569</v>
      </c>
      <c r="B271" s="19">
        <v>2.1230680032973782E-6</v>
      </c>
      <c r="C271" s="19">
        <v>8.2509427048961612E-3</v>
      </c>
      <c r="D271" s="19">
        <v>0.98824628449507335</v>
      </c>
      <c r="E271" s="19">
        <v>2.1196603670415933E-6</v>
      </c>
      <c r="F271" s="19">
        <v>1.4323032628529707E-7</v>
      </c>
      <c r="G271" s="19">
        <v>2.9941125154636248E-6</v>
      </c>
    </row>
    <row r="272" spans="1:7">
      <c r="A272" s="17">
        <v>570</v>
      </c>
      <c r="B272" s="19">
        <v>1.595069008338166E-4</v>
      </c>
      <c r="C272" s="19">
        <v>5.3896341630299159E-3</v>
      </c>
      <c r="D272" s="19">
        <v>0.98832085927755486</v>
      </c>
      <c r="E272" s="19">
        <v>1.4429943608412923E-6</v>
      </c>
      <c r="F272" s="19">
        <v>1.5227410126421713E-7</v>
      </c>
      <c r="G272" s="19">
        <v>3.8306341386823708E-6</v>
      </c>
    </row>
    <row r="273" spans="1:7">
      <c r="A273" s="17">
        <v>571</v>
      </c>
      <c r="B273" s="19">
        <v>7.1844117869889054E-6</v>
      </c>
      <c r="C273" s="19">
        <v>3.6288420793317037E-3</v>
      </c>
      <c r="D273" s="19">
        <v>0.98926313781027009</v>
      </c>
      <c r="E273" s="19">
        <v>6.7468388207615573E-7</v>
      </c>
      <c r="F273" s="19">
        <v>1.1135596193557045E-7</v>
      </c>
      <c r="G273" s="19">
        <v>2.0430011066640393E-6</v>
      </c>
    </row>
    <row r="274" spans="1:7">
      <c r="A274" s="17">
        <v>572</v>
      </c>
      <c r="B274" s="19">
        <v>1.2359074348612355E-6</v>
      </c>
      <c r="C274" s="19">
        <v>2.5174886241452988E-3</v>
      </c>
      <c r="D274" s="19">
        <v>0.99028701469253722</v>
      </c>
      <c r="E274" s="19">
        <v>2.7729607797510018E-7</v>
      </c>
      <c r="F274" s="19">
        <v>1.9452144108357786E-7</v>
      </c>
      <c r="G274" s="19">
        <v>2.0398182443423365E-6</v>
      </c>
    </row>
    <row r="275" spans="1:7">
      <c r="A275" s="17">
        <v>573</v>
      </c>
      <c r="B275" s="19">
        <v>1.1201693775204607E-5</v>
      </c>
      <c r="C275" s="19">
        <v>1.7954630544831087E-3</v>
      </c>
      <c r="D275" s="19">
        <v>0.99051512116647533</v>
      </c>
      <c r="E275" s="19">
        <v>3.0800081413986183E-6</v>
      </c>
      <c r="F275" s="19">
        <v>1.4166647894747055E-7</v>
      </c>
      <c r="G275" s="19">
        <v>1.4317083048879275E-6</v>
      </c>
    </row>
    <row r="276" spans="1:7">
      <c r="A276" s="17">
        <v>574</v>
      </c>
      <c r="B276" s="19">
        <v>1.3287462935017667E-5</v>
      </c>
      <c r="C276" s="19">
        <v>1.3027872134574014E-3</v>
      </c>
      <c r="D276" s="19">
        <v>0.98994106223249079</v>
      </c>
      <c r="E276" s="19">
        <v>2.299448134197472E-7</v>
      </c>
      <c r="F276" s="19">
        <v>1.4123414838424433E-7</v>
      </c>
      <c r="G276" s="19">
        <v>8.9441246164096133E-7</v>
      </c>
    </row>
    <row r="277" spans="1:7">
      <c r="A277" s="17">
        <v>575</v>
      </c>
      <c r="B277" s="19">
        <v>1.6884748060237465E-6</v>
      </c>
      <c r="C277" s="19">
        <v>9.5734017318710213E-4</v>
      </c>
      <c r="D277" s="19">
        <v>0.98928117668973503</v>
      </c>
      <c r="E277" s="19">
        <v>5.2300896462605129E-7</v>
      </c>
      <c r="F277" s="19">
        <v>9.3347577826730597E-7</v>
      </c>
      <c r="G277" s="19">
        <v>2.3511822837956212E-7</v>
      </c>
    </row>
    <row r="278" spans="1:7">
      <c r="A278" s="17">
        <v>576</v>
      </c>
      <c r="B278" s="19">
        <v>9.2616265450940071E-7</v>
      </c>
      <c r="C278" s="19">
        <v>7.102325156169043E-4</v>
      </c>
      <c r="D278" s="19">
        <v>0.98923348589021132</v>
      </c>
      <c r="E278" s="19">
        <v>1.2228250496814326E-6</v>
      </c>
      <c r="F278" s="19">
        <v>6.7963703273324751E-7</v>
      </c>
      <c r="G278" s="19">
        <v>1.5522816754087619E-7</v>
      </c>
    </row>
    <row r="279" spans="1:7">
      <c r="A279" s="17">
        <v>577</v>
      </c>
      <c r="B279" s="19">
        <v>2.0659842483904037E-6</v>
      </c>
      <c r="C279" s="19">
        <v>5.3125435030692289E-4</v>
      </c>
      <c r="D279" s="19">
        <v>0.9898964160933299</v>
      </c>
      <c r="E279" s="19">
        <v>2.3096334067046463E-7</v>
      </c>
      <c r="F279" s="19">
        <v>7.6316045699332779E-7</v>
      </c>
      <c r="G279" s="19">
        <v>1.2550502344322123E-7</v>
      </c>
    </row>
    <row r="280" spans="1:7">
      <c r="A280" s="17">
        <v>578</v>
      </c>
      <c r="B280" s="19">
        <v>1.2781220238591575E-5</v>
      </c>
      <c r="C280" s="19">
        <v>4.0107534474038953E-4</v>
      </c>
      <c r="D280" s="19">
        <v>0.99081013813201091</v>
      </c>
      <c r="E280" s="19">
        <v>6.8588606153261878E-7</v>
      </c>
      <c r="F280" s="19">
        <v>3.1473880047237986E-7</v>
      </c>
      <c r="G280" s="19">
        <v>1.1225938408565964E-7</v>
      </c>
    </row>
    <row r="281" spans="1:7">
      <c r="A281" s="17">
        <v>579</v>
      </c>
      <c r="B281" s="19">
        <v>7.6308272261353912E-5</v>
      </c>
      <c r="C281" s="19">
        <v>3.0632653496513317E-4</v>
      </c>
      <c r="D281" s="19">
        <v>0.9913741868014091</v>
      </c>
      <c r="E281" s="19">
        <v>3.5665010979446426E-7</v>
      </c>
      <c r="F281" s="19">
        <v>6.9001716060421513E-7</v>
      </c>
      <c r="G281" s="19">
        <v>9.8008632354084273E-8</v>
      </c>
    </row>
    <row r="282" spans="1:7">
      <c r="A282" s="17">
        <v>580</v>
      </c>
      <c r="B282" s="19">
        <v>2.3133971988957009E-6</v>
      </c>
      <c r="C282" s="19">
        <v>2.3654160530243708E-4</v>
      </c>
      <c r="D282" s="19">
        <v>0.99128806521659085</v>
      </c>
      <c r="E282" s="19">
        <v>1.8209280901040591E-6</v>
      </c>
      <c r="F282" s="19">
        <v>3.6241733117324428E-7</v>
      </c>
      <c r="G282" s="19">
        <v>8.2271585861705491E-8</v>
      </c>
    </row>
    <row r="283" spans="1:7">
      <c r="A283" s="17">
        <v>581</v>
      </c>
      <c r="B283" s="19">
        <v>8.941862843981551E-6</v>
      </c>
      <c r="C283" s="19">
        <v>1.8485468664470442E-4</v>
      </c>
      <c r="D283" s="19">
        <v>0.99066926082472928</v>
      </c>
      <c r="E283" s="19">
        <v>2.4815893398052357E-6</v>
      </c>
      <c r="F283" s="19">
        <v>3.6620991338642998E-7</v>
      </c>
      <c r="G283" s="19">
        <v>7.2767349942335008E-8</v>
      </c>
    </row>
    <row r="284" spans="1:7">
      <c r="A284" s="17">
        <v>582</v>
      </c>
      <c r="B284" s="19">
        <v>2.4345658087009558E-6</v>
      </c>
      <c r="C284" s="19">
        <v>1.4624303821469557E-4</v>
      </c>
      <c r="D284" s="19">
        <v>0.98999273496837448</v>
      </c>
      <c r="E284" s="19">
        <v>2.9652420275151861E-7</v>
      </c>
      <c r="F284" s="19">
        <v>3.1054211996105797E-7</v>
      </c>
      <c r="G284" s="19">
        <v>6.4015118329674314E-8</v>
      </c>
    </row>
    <row r="285" spans="1:7">
      <c r="A285" s="17">
        <v>583</v>
      </c>
      <c r="B285" s="19">
        <v>4.5816144189820956E-6</v>
      </c>
      <c r="C285" s="19">
        <v>1.1706967527790332E-4</v>
      </c>
      <c r="D285" s="19">
        <v>0.98984390225969787</v>
      </c>
      <c r="E285" s="19">
        <v>6.3468162109994763E-7</v>
      </c>
      <c r="F285" s="19">
        <v>2.8495767332454158E-7</v>
      </c>
      <c r="G285" s="19">
        <v>5.2224851730506434E-8</v>
      </c>
    </row>
    <row r="286" spans="1:7">
      <c r="A286" s="17">
        <v>584</v>
      </c>
      <c r="B286" s="19">
        <v>7.0757655098446423E-5</v>
      </c>
      <c r="C286" s="19">
        <v>9.4731822846899787E-5</v>
      </c>
      <c r="D286" s="19">
        <v>0.99053267809471879</v>
      </c>
      <c r="E286" s="19">
        <v>6.7202754162885403E-7</v>
      </c>
      <c r="F286" s="19">
        <v>2.2662873579496962E-7</v>
      </c>
      <c r="G286" s="19">
        <v>4.0928441852915795E-8</v>
      </c>
    </row>
    <row r="287" spans="1:7">
      <c r="A287" s="17">
        <v>585</v>
      </c>
      <c r="B287" s="19">
        <v>9.9468498270925473E-5</v>
      </c>
      <c r="C287" s="19">
        <v>7.7383691716298946E-5</v>
      </c>
      <c r="D287" s="19">
        <v>0.9917891503962093</v>
      </c>
      <c r="E287" s="19">
        <v>6.7207575949108677E-7</v>
      </c>
      <c r="F287" s="19">
        <v>1.8400491811373528E-7</v>
      </c>
      <c r="G287" s="19">
        <v>3.2251150891369368E-8</v>
      </c>
    </row>
    <row r="288" spans="1:7">
      <c r="A288" s="17">
        <v>586</v>
      </c>
      <c r="B288" s="19">
        <v>2.7477258855338445E-5</v>
      </c>
      <c r="C288" s="19">
        <v>6.3722609998857508E-5</v>
      </c>
      <c r="D288" s="19">
        <v>0.9928251695508763</v>
      </c>
      <c r="E288" s="19">
        <v>1.0538736572413631E-6</v>
      </c>
      <c r="F288" s="19">
        <v>1.5106121420100604E-7</v>
      </c>
      <c r="G288" s="19">
        <v>2.8861382426714141E-8</v>
      </c>
    </row>
    <row r="289" spans="1:7">
      <c r="A289" s="17">
        <v>587</v>
      </c>
      <c r="B289" s="19">
        <v>4.5163354686814825E-5</v>
      </c>
      <c r="C289" s="19">
        <v>5.2847708180135923E-5</v>
      </c>
      <c r="D289" s="19">
        <v>0.99288307168496415</v>
      </c>
      <c r="E289" s="19">
        <v>3.1436522812328088E-6</v>
      </c>
      <c r="F289" s="19">
        <v>1.5758327145217638E-7</v>
      </c>
      <c r="G289" s="19">
        <v>3.2682933338554725E-8</v>
      </c>
    </row>
    <row r="290" spans="1:7">
      <c r="A290" s="17">
        <v>588</v>
      </c>
      <c r="B290" s="19">
        <v>8.8749798887060753E-5</v>
      </c>
      <c r="C290" s="19">
        <v>4.4094429255965132E-5</v>
      </c>
      <c r="D290" s="19">
        <v>0.99192922988389554</v>
      </c>
      <c r="E290" s="19">
        <v>3.5507843206081983E-6</v>
      </c>
      <c r="F290" s="19">
        <v>1.787008108320384E-7</v>
      </c>
      <c r="G290" s="19">
        <v>6.9726433165414914E-8</v>
      </c>
    </row>
    <row r="291" spans="1:7">
      <c r="A291" s="17">
        <v>589</v>
      </c>
      <c r="B291" s="19">
        <v>8.2703709757973149E-5</v>
      </c>
      <c r="C291" s="19">
        <v>3.6974778696274361E-5</v>
      </c>
      <c r="D291" s="19">
        <v>0.99064713906058477</v>
      </c>
      <c r="E291" s="19">
        <v>2.4476405147136569E-6</v>
      </c>
      <c r="F291" s="19">
        <v>2.1482885770563317E-7</v>
      </c>
      <c r="G291" s="19">
        <v>1.1126342114448387E-6</v>
      </c>
    </row>
    <row r="292" spans="1:7">
      <c r="A292" s="17">
        <v>590</v>
      </c>
      <c r="B292" s="19">
        <v>7.2573090137354799E-5</v>
      </c>
      <c r="C292" s="19">
        <v>3.11501157117149E-5</v>
      </c>
      <c r="D292" s="19">
        <v>0.98975717728168422</v>
      </c>
      <c r="E292" s="19">
        <v>2.56055869239196E-6</v>
      </c>
      <c r="F292" s="19">
        <v>7.9080402040254181E-7</v>
      </c>
      <c r="G292" s="19">
        <v>9.5217378005774812E-8</v>
      </c>
    </row>
    <row r="293" spans="1:7">
      <c r="A293" s="17">
        <v>591</v>
      </c>
      <c r="B293" s="19">
        <v>6.7732058544156551E-5</v>
      </c>
      <c r="C293" s="19">
        <v>2.6365257882717069E-5</v>
      </c>
      <c r="D293" s="19">
        <v>0.98951844989411919</v>
      </c>
      <c r="E293" s="19">
        <v>2.4220490050319133E-6</v>
      </c>
      <c r="F293" s="19">
        <v>4.3428472921451226E-7</v>
      </c>
      <c r="G293" s="19">
        <v>6.3669163006091025E-7</v>
      </c>
    </row>
    <row r="294" spans="1:7">
      <c r="A294" s="17">
        <v>592</v>
      </c>
      <c r="B294" s="19">
        <v>1.5883660815483103E-4</v>
      </c>
      <c r="C294" s="19">
        <v>2.2423226228128223E-5</v>
      </c>
      <c r="D294" s="19">
        <v>0.98971715027633733</v>
      </c>
      <c r="E294" s="19">
        <v>2.4151266230408254E-6</v>
      </c>
      <c r="F294" s="19">
        <v>5.9473583472075131E-7</v>
      </c>
      <c r="G294" s="19">
        <v>3.4915162380601128E-7</v>
      </c>
    </row>
    <row r="295" spans="1:7">
      <c r="A295" s="17">
        <v>593</v>
      </c>
      <c r="B295" s="19">
        <v>8.1733234936199359E-5</v>
      </c>
      <c r="C295" s="19">
        <v>1.9169156174344357E-5</v>
      </c>
      <c r="D295" s="19">
        <v>0.99001023744899241</v>
      </c>
      <c r="E295" s="19">
        <v>2.0992891564930825E-6</v>
      </c>
      <c r="F295" s="19">
        <v>3.7219141116896405E-7</v>
      </c>
      <c r="G295" s="19">
        <v>2.4329575215388157E-6</v>
      </c>
    </row>
    <row r="296" spans="1:7">
      <c r="A296" s="17">
        <v>594</v>
      </c>
      <c r="B296" s="19">
        <v>3.6764818243157775E-4</v>
      </c>
      <c r="C296" s="19">
        <v>1.6480147000661387E-5</v>
      </c>
      <c r="D296" s="19">
        <v>0.99026977447106423</v>
      </c>
      <c r="E296" s="19">
        <v>2.0900237303225995E-6</v>
      </c>
      <c r="F296" s="19">
        <v>1.1538576920340826E-6</v>
      </c>
      <c r="G296" s="19">
        <v>6.4151233828800685E-5</v>
      </c>
    </row>
    <row r="297" spans="1:7">
      <c r="A297" s="17">
        <v>595</v>
      </c>
      <c r="B297" s="19">
        <v>6.4587282923976043E-4</v>
      </c>
      <c r="C297" s="19">
        <v>1.4258547520834767E-5</v>
      </c>
      <c r="D297" s="19">
        <v>0.99058549541307683</v>
      </c>
      <c r="E297" s="19">
        <v>1.8711757512456366E-6</v>
      </c>
      <c r="F297" s="19">
        <v>4.5232629182730419E-7</v>
      </c>
      <c r="G297" s="19">
        <v>1.1996792958785917E-5</v>
      </c>
    </row>
    <row r="298" spans="1:7">
      <c r="A298" s="17">
        <v>596</v>
      </c>
      <c r="B298" s="19">
        <v>3.7174530758178483E-5</v>
      </c>
      <c r="C298" s="19">
        <v>1.2426966847859823E-5</v>
      </c>
      <c r="D298" s="19">
        <v>0.9909640302378725</v>
      </c>
      <c r="E298" s="19">
        <v>1.3393944089570107E-6</v>
      </c>
      <c r="F298" s="19">
        <v>5.6047750428807876E-7</v>
      </c>
      <c r="G298" s="19">
        <v>3.1339612729023295E-6</v>
      </c>
    </row>
    <row r="299" spans="1:7">
      <c r="A299" s="17">
        <v>597</v>
      </c>
      <c r="B299" s="19">
        <v>2.4754425447934096E-6</v>
      </c>
      <c r="C299" s="19">
        <v>1.0924028273808944E-5</v>
      </c>
      <c r="D299" s="19">
        <v>0.99116483903741714</v>
      </c>
      <c r="E299" s="19">
        <v>1.0655759116465195E-6</v>
      </c>
      <c r="F299" s="19">
        <v>5.5324269307097948E-7</v>
      </c>
      <c r="G299" s="19">
        <v>3.0633988879953634E-5</v>
      </c>
    </row>
    <row r="300" spans="1:7">
      <c r="A300" s="17">
        <v>598</v>
      </c>
      <c r="B300" s="19">
        <v>4.2240263595696215E-7</v>
      </c>
      <c r="C300" s="19">
        <v>9.7003808148676874E-6</v>
      </c>
      <c r="D300" s="19">
        <v>0.99092633392800866</v>
      </c>
      <c r="E300" s="19">
        <v>1.2468794075098277E-6</v>
      </c>
      <c r="F300" s="19">
        <v>3.8467601540775539E-7</v>
      </c>
      <c r="G300" s="19">
        <v>7.6903540205708703E-6</v>
      </c>
    </row>
    <row r="301" spans="1:7">
      <c r="A301" s="17">
        <v>599</v>
      </c>
      <c r="B301" s="19">
        <v>2.1362190345007138E-7</v>
      </c>
      <c r="C301" s="19">
        <v>8.7147241705436994E-6</v>
      </c>
      <c r="D301" s="19">
        <v>0.99029898947236195</v>
      </c>
      <c r="E301" s="19">
        <v>1.7291753662415584E-6</v>
      </c>
      <c r="F301" s="19">
        <v>2.1950377550088013E-7</v>
      </c>
      <c r="G301" s="19">
        <v>5.5196289450419755E-6</v>
      </c>
    </row>
    <row r="302" spans="1:7">
      <c r="A302" s="17">
        <v>600</v>
      </c>
      <c r="B302" s="19">
        <v>1.6469591519706787E-7</v>
      </c>
      <c r="C302" s="19">
        <v>7.929757082046895E-6</v>
      </c>
      <c r="D302" s="19">
        <v>0.98967652888911484</v>
      </c>
      <c r="E302" s="19">
        <v>9.334671897527887E-7</v>
      </c>
      <c r="F302" s="19">
        <v>1.1468588611174282E-7</v>
      </c>
      <c r="G302" s="19">
        <v>2.2232240007180866E-6</v>
      </c>
    </row>
    <row r="303" spans="1:7">
      <c r="A303" s="17">
        <v>601</v>
      </c>
      <c r="B303" s="19">
        <v>1.7603075201677705E-7</v>
      </c>
      <c r="C303" s="19">
        <v>7.3082705638240462E-6</v>
      </c>
      <c r="D303" s="19">
        <v>0.98948638136228662</v>
      </c>
      <c r="E303" s="19">
        <v>7.8887292622132772E-7</v>
      </c>
      <c r="F303" s="19">
        <v>9.6209933560978388E-8</v>
      </c>
      <c r="G303" s="19">
        <v>1.680579030646151E-6</v>
      </c>
    </row>
    <row r="304" spans="1:7">
      <c r="A304" s="17">
        <v>602</v>
      </c>
      <c r="B304" s="19">
        <v>2.9577609742459125E-7</v>
      </c>
      <c r="C304" s="19">
        <v>6.8088390295687123E-6</v>
      </c>
      <c r="D304" s="19">
        <v>0.98982276821881543</v>
      </c>
      <c r="E304" s="19">
        <v>1.0267536178984142E-6</v>
      </c>
      <c r="F304" s="19">
        <v>2.9025912947128995E-7</v>
      </c>
      <c r="G304" s="19">
        <v>9.3316810810548986E-7</v>
      </c>
    </row>
    <row r="305" spans="1:7">
      <c r="A305" s="17">
        <v>603</v>
      </c>
      <c r="B305" s="19">
        <v>1.1275997604588075E-6</v>
      </c>
      <c r="C305" s="19">
        <v>6.3883179497692551E-6</v>
      </c>
      <c r="D305" s="19">
        <v>0.99034720198129478</v>
      </c>
      <c r="E305" s="19">
        <v>4.437456313760566E-7</v>
      </c>
      <c r="F305" s="19">
        <v>3.2677083545083177E-7</v>
      </c>
      <c r="G305" s="19">
        <v>1.3953426623974721E-6</v>
      </c>
    </row>
    <row r="306" spans="1:7">
      <c r="A306" s="17">
        <v>604</v>
      </c>
      <c r="B306" s="19">
        <v>1.0176609673857911E-6</v>
      </c>
      <c r="C306" s="19">
        <v>6.0088226969258673E-6</v>
      </c>
      <c r="D306" s="19">
        <v>0.99058545971858836</v>
      </c>
      <c r="E306" s="19">
        <v>4.8525929327477036E-7</v>
      </c>
      <c r="F306" s="19">
        <v>2.2884642798059593E-7</v>
      </c>
      <c r="G306" s="19">
        <v>2.1821292395369703E-6</v>
      </c>
    </row>
    <row r="307" spans="1:7">
      <c r="A307" s="17">
        <v>605</v>
      </c>
      <c r="B307" s="19">
        <v>6.2130496565948428E-7</v>
      </c>
      <c r="C307" s="19">
        <v>5.6400649917501453E-6</v>
      </c>
      <c r="D307" s="19">
        <v>0.99034132330340241</v>
      </c>
      <c r="E307" s="19">
        <v>5.2989477560357154E-7</v>
      </c>
      <c r="F307" s="19">
        <v>2.2786353389588955E-7</v>
      </c>
      <c r="G307" s="19">
        <v>2.9806024875100635E-6</v>
      </c>
    </row>
    <row r="308" spans="1:7">
      <c r="A308" s="17">
        <v>606</v>
      </c>
      <c r="B308" s="19">
        <v>6.5912648437134497E-7</v>
      </c>
      <c r="C308" s="19">
        <v>5.2658483080548979E-6</v>
      </c>
      <c r="D308" s="19">
        <v>0.98982888045148765</v>
      </c>
      <c r="E308" s="19">
        <v>2.7412511769792286E-7</v>
      </c>
      <c r="F308" s="19">
        <v>2.8976898926402591E-7</v>
      </c>
      <c r="G308" s="19">
        <v>3.9414461651907321E-6</v>
      </c>
    </row>
    <row r="309" spans="1:7">
      <c r="A309" s="17">
        <v>607</v>
      </c>
      <c r="B309" s="19">
        <v>1.2338301058909736E-6</v>
      </c>
      <c r="C309" s="19">
        <v>4.8819291808194766E-6</v>
      </c>
      <c r="D309" s="19">
        <v>0.98943775530161759</v>
      </c>
      <c r="E309" s="19">
        <v>1.905605853392505E-7</v>
      </c>
      <c r="F309" s="19">
        <v>7.497053322678411E-7</v>
      </c>
      <c r="G309" s="19">
        <v>6.418434599048303E-6</v>
      </c>
    </row>
    <row r="310" spans="1:7">
      <c r="A310" s="17">
        <v>608</v>
      </c>
      <c r="B310" s="19">
        <v>9.6059477803909573E-7</v>
      </c>
      <c r="C310" s="19">
        <v>4.4905652622674517E-6</v>
      </c>
      <c r="D310" s="19">
        <v>0.98940776043203826</v>
      </c>
      <c r="E310" s="19">
        <v>1.0361808672423918E-7</v>
      </c>
      <c r="F310" s="19">
        <v>4.7716397018268555E-7</v>
      </c>
      <c r="G310" s="19">
        <v>1.8172250311226358E-5</v>
      </c>
    </row>
    <row r="311" spans="1:7">
      <c r="A311" s="17">
        <v>609</v>
      </c>
      <c r="B311" s="19">
        <v>1.0242806128776496E-6</v>
      </c>
      <c r="C311" s="19">
        <v>4.09701917037506E-6</v>
      </c>
      <c r="D311" s="19">
        <v>0.98968217837346817</v>
      </c>
      <c r="E311" s="19">
        <v>2.1499495314075961E-7</v>
      </c>
      <c r="F311" s="19">
        <v>3.4934895968882855E-7</v>
      </c>
      <c r="G311" s="19">
        <v>1.7882098680190283E-5</v>
      </c>
    </row>
    <row r="312" spans="1:7">
      <c r="A312" s="17">
        <v>610</v>
      </c>
      <c r="B312" s="19">
        <v>6.6751678063204281E-7</v>
      </c>
      <c r="C312" s="19">
        <v>3.7084895360861635E-6</v>
      </c>
      <c r="D312" s="19">
        <v>0.98999788115612131</v>
      </c>
      <c r="E312" s="19">
        <v>3.9814756590792621E-7</v>
      </c>
      <c r="F312" s="19">
        <v>2.8284390502770125E-7</v>
      </c>
      <c r="G312" s="19">
        <v>8.0123505558958661E-6</v>
      </c>
    </row>
    <row r="313" spans="1:7">
      <c r="A313" s="17">
        <v>611</v>
      </c>
      <c r="B313" s="19">
        <v>1.144757523477846E-6</v>
      </c>
      <c r="C313" s="19">
        <v>3.3338681324277584E-6</v>
      </c>
      <c r="D313" s="19">
        <v>0.99010550150160659</v>
      </c>
      <c r="E313" s="19">
        <v>5.3804537285914311E-7</v>
      </c>
      <c r="F313" s="19">
        <v>4.5172214558394014E-7</v>
      </c>
      <c r="G313" s="19">
        <v>1.1836523660749422E-5</v>
      </c>
    </row>
    <row r="314" spans="1:7">
      <c r="A314" s="17">
        <v>612</v>
      </c>
      <c r="B314" s="19">
        <v>6.5879336230250003E-7</v>
      </c>
      <c r="C314" s="19">
        <v>2.9836033457615087E-6</v>
      </c>
      <c r="D314" s="19">
        <v>0.98994837493885879</v>
      </c>
      <c r="E314" s="19">
        <v>1.0018495638274578E-6</v>
      </c>
      <c r="F314" s="19">
        <v>4.9167287226509669E-7</v>
      </c>
      <c r="G314" s="19">
        <v>7.4010790258972957E-6</v>
      </c>
    </row>
    <row r="315" spans="1:7">
      <c r="A315" s="17">
        <v>613</v>
      </c>
      <c r="B315" s="19">
        <v>8.832666178389711E-7</v>
      </c>
      <c r="C315" s="19">
        <v>2.6689245321377289E-6</v>
      </c>
      <c r="D315" s="19">
        <v>0.98965732308648624</v>
      </c>
      <c r="E315" s="19">
        <v>1.5561075546138819E-6</v>
      </c>
      <c r="F315" s="19">
        <v>3.0087134966509815E-7</v>
      </c>
      <c r="G315" s="19">
        <v>1.525582723889569E-5</v>
      </c>
    </row>
    <row r="316" spans="1:7">
      <c r="A316" s="17">
        <v>614</v>
      </c>
      <c r="B316" s="19">
        <v>7.046272963847876E-7</v>
      </c>
      <c r="C316" s="19">
        <v>2.4009011569019365E-6</v>
      </c>
      <c r="D316" s="19">
        <v>0.9894240811999907</v>
      </c>
      <c r="E316" s="19">
        <v>1.078194785800431E-6</v>
      </c>
      <c r="F316" s="19">
        <v>2.5650595666122055E-7</v>
      </c>
      <c r="G316" s="19">
        <v>8.0408897943274447E-6</v>
      </c>
    </row>
    <row r="317" spans="1:7">
      <c r="A317" s="17">
        <v>615</v>
      </c>
      <c r="B317" s="19">
        <v>4.9609423504466251E-7</v>
      </c>
      <c r="C317" s="19">
        <v>2.1875463646979961E-6</v>
      </c>
      <c r="D317" s="19">
        <v>0.98942877692342235</v>
      </c>
      <c r="E317" s="19">
        <v>1.019979872580862E-6</v>
      </c>
      <c r="F317" s="19">
        <v>2.4188573759674895E-7</v>
      </c>
      <c r="G317" s="19">
        <v>7.2686097181694693E-6</v>
      </c>
    </row>
    <row r="318" spans="1:7">
      <c r="A318" s="17">
        <v>616</v>
      </c>
      <c r="B318" s="19">
        <v>6.5709864664804711E-7</v>
      </c>
      <c r="C318" s="19">
        <v>2.0317395633496429E-6</v>
      </c>
      <c r="D318" s="19">
        <v>0.98981212409412267</v>
      </c>
      <c r="E318" s="19">
        <v>1.1248514519209522E-6</v>
      </c>
      <c r="F318" s="19">
        <v>2.4726856965560733E-7</v>
      </c>
      <c r="G318" s="19">
        <v>6.5230955374304254E-6</v>
      </c>
    </row>
    <row r="319" spans="1:7">
      <c r="A319" s="17">
        <v>617</v>
      </c>
      <c r="B319" s="19">
        <v>1.5843035988306301E-6</v>
      </c>
      <c r="C319" s="19">
        <v>1.930714697781118E-6</v>
      </c>
      <c r="D319" s="19">
        <v>0.99063121376637231</v>
      </c>
      <c r="E319" s="19">
        <v>9.4639610309915876E-7</v>
      </c>
      <c r="F319" s="19">
        <v>2.3893221615071948E-7</v>
      </c>
      <c r="G319" s="19">
        <v>9.6412219436331747E-6</v>
      </c>
    </row>
    <row r="320" spans="1:7">
      <c r="A320" s="17">
        <v>618</v>
      </c>
      <c r="B320" s="19">
        <v>1.1325780036901642E-6</v>
      </c>
      <c r="C320" s="19">
        <v>1.8764224182673168E-6</v>
      </c>
      <c r="D320" s="19">
        <v>0.99177991256413822</v>
      </c>
      <c r="E320" s="19">
        <v>8.2802919377363666E-7</v>
      </c>
      <c r="F320" s="19">
        <v>3.4349379960354399E-7</v>
      </c>
      <c r="G320" s="19">
        <v>4.4757672257094871E-6</v>
      </c>
    </row>
    <row r="321" spans="1:7">
      <c r="A321" s="17">
        <v>619</v>
      </c>
      <c r="B321" s="19">
        <v>1.1875034540250591E-6</v>
      </c>
      <c r="C321" s="19">
        <v>1.8559929474138654E-6</v>
      </c>
      <c r="D321" s="19">
        <v>0.99294176588141947</v>
      </c>
      <c r="E321" s="19">
        <v>8.754676365533961E-7</v>
      </c>
      <c r="F321" s="19">
        <v>1.8055952527959509E-7</v>
      </c>
      <c r="G321" s="19">
        <v>2.8401244293010479E-6</v>
      </c>
    </row>
    <row r="322" spans="1:7">
      <c r="A322" s="17">
        <v>620</v>
      </c>
      <c r="B322" s="19">
        <v>8.4575525965322136E-7</v>
      </c>
      <c r="C322" s="19">
        <v>1.8528577032202041E-6</v>
      </c>
      <c r="D322" s="19">
        <v>0.99367423463653726</v>
      </c>
      <c r="E322" s="19">
        <v>1.1125667021033398E-6</v>
      </c>
      <c r="F322" s="19">
        <v>1.930044781604393E-7</v>
      </c>
      <c r="G322" s="19">
        <v>2.8193571170198843E-6</v>
      </c>
    </row>
    <row r="323" spans="1:7">
      <c r="A323" s="17">
        <v>621</v>
      </c>
      <c r="B323" s="19">
        <v>1.1939198122973551E-6</v>
      </c>
      <c r="C323" s="19">
        <v>1.8493816483210564E-6</v>
      </c>
      <c r="D323" s="19">
        <v>0.99364305164660838</v>
      </c>
      <c r="E323" s="19">
        <v>3.5469866117914586E-6</v>
      </c>
      <c r="F323" s="19">
        <v>1.2643361685404759E-7</v>
      </c>
      <c r="G323" s="19">
        <v>2.5283243927659765E-6</v>
      </c>
    </row>
    <row r="324" spans="1:7">
      <c r="A324" s="17">
        <v>622</v>
      </c>
      <c r="B324" s="19">
        <v>8.4347743377952404E-7</v>
      </c>
      <c r="C324" s="19">
        <v>1.8334026791663284E-6</v>
      </c>
      <c r="D324" s="19">
        <v>0.99294335119284372</v>
      </c>
      <c r="E324" s="19">
        <v>1.065004254927836E-6</v>
      </c>
      <c r="F324" s="19">
        <v>1.6790453888443653E-7</v>
      </c>
      <c r="G324" s="19">
        <v>2.936100621901286E-6</v>
      </c>
    </row>
    <row r="325" spans="1:7">
      <c r="A325" s="17">
        <v>623</v>
      </c>
      <c r="B325" s="19">
        <v>7.6923608197326658E-7</v>
      </c>
      <c r="C325" s="19">
        <v>1.8003078893940023E-6</v>
      </c>
      <c r="D325" s="19">
        <v>0.99195737514313809</v>
      </c>
      <c r="E325" s="19">
        <v>1.8215132615551056E-6</v>
      </c>
      <c r="F325" s="19">
        <v>9.7971853908205106E-8</v>
      </c>
      <c r="G325" s="19">
        <v>6.4139392779588792E-6</v>
      </c>
    </row>
    <row r="326" spans="1:7">
      <c r="A326" s="17">
        <v>624</v>
      </c>
      <c r="B326" s="19">
        <v>8.3480076782934739E-7</v>
      </c>
      <c r="C326" s="19">
        <v>1.7499732097999145E-6</v>
      </c>
      <c r="D326" s="19">
        <v>0.99111096237004959</v>
      </c>
      <c r="E326" s="19">
        <v>1.2055082443249127E-6</v>
      </c>
      <c r="F326" s="19">
        <v>1.0269427455387001E-7</v>
      </c>
      <c r="G326" s="19">
        <v>9.3627571661018788E-6</v>
      </c>
    </row>
    <row r="327" spans="1:7">
      <c r="A327" s="17">
        <v>625</v>
      </c>
      <c r="B327" s="19">
        <v>5.6373056466886106E-7</v>
      </c>
      <c r="C327" s="19">
        <v>1.6840169746391004E-6</v>
      </c>
      <c r="D327" s="19">
        <v>0.99063376253417856</v>
      </c>
      <c r="E327" s="19">
        <v>2.7356188384939448E-6</v>
      </c>
      <c r="F327" s="19">
        <v>1.3778362872074244E-7</v>
      </c>
      <c r="G327" s="19">
        <v>9.5028611611719199E-6</v>
      </c>
    </row>
    <row r="328" spans="1:7">
      <c r="A328" s="17">
        <v>626</v>
      </c>
      <c r="B328" s="19">
        <v>4.4414315017782678E-7</v>
      </c>
      <c r="C328" s="19">
        <v>1.6049842985079425E-6</v>
      </c>
      <c r="D328" s="19">
        <v>0.99046664051309519</v>
      </c>
      <c r="E328" s="19">
        <v>8.5362051723068229E-7</v>
      </c>
      <c r="F328" s="19">
        <v>2.1196393304396604E-7</v>
      </c>
      <c r="G328" s="19">
        <v>1.0905157134462278E-5</v>
      </c>
    </row>
    <row r="329" spans="1:7">
      <c r="A329" s="17">
        <v>627</v>
      </c>
      <c r="B329" s="19">
        <v>4.4794752152678783E-7</v>
      </c>
      <c r="C329" s="19">
        <v>1.5161413458385784E-6</v>
      </c>
      <c r="D329" s="19">
        <v>0.99035284895180864</v>
      </c>
      <c r="E329" s="19">
        <v>1.3016525281220743E-6</v>
      </c>
      <c r="F329" s="19">
        <v>1.2696730963653505E-7</v>
      </c>
      <c r="G329" s="19">
        <v>1.3787557210496912E-5</v>
      </c>
    </row>
    <row r="330" spans="1:7">
      <c r="A330" s="17">
        <v>628</v>
      </c>
      <c r="B330" s="19">
        <v>6.5851432863397411E-7</v>
      </c>
      <c r="C330" s="19">
        <v>1.4222516508749932E-6</v>
      </c>
      <c r="D330" s="19">
        <v>0.99010819231491443</v>
      </c>
      <c r="E330" s="19">
        <v>5.3574926447102057E-6</v>
      </c>
      <c r="F330" s="19">
        <v>1.1706900786914935E-7</v>
      </c>
      <c r="G330" s="19">
        <v>1.9376874077748263E-5</v>
      </c>
    </row>
    <row r="331" spans="1:7">
      <c r="A331" s="17">
        <v>629</v>
      </c>
      <c r="B331" s="19">
        <v>1.0866104619881834E-6</v>
      </c>
      <c r="C331" s="19">
        <v>1.3288943393691522E-6</v>
      </c>
      <c r="D331" s="19">
        <v>0.98982306982631341</v>
      </c>
      <c r="E331" s="19">
        <v>1.8000469185798613E-6</v>
      </c>
      <c r="F331" s="19">
        <v>1.0383508422042472E-7</v>
      </c>
      <c r="G331" s="19">
        <v>2.0988508138695386E-5</v>
      </c>
    </row>
    <row r="332" spans="1:7">
      <c r="A332" s="17">
        <v>630</v>
      </c>
      <c r="B332" s="19">
        <v>1.7678112062017792E-6</v>
      </c>
      <c r="C332" s="19">
        <v>1.2431179502579316E-6</v>
      </c>
      <c r="D332" s="19">
        <v>0.98973195437905037</v>
      </c>
      <c r="E332" s="19">
        <v>5.8953141714258881E-6</v>
      </c>
      <c r="F332" s="19">
        <v>1.3773593133203956E-7</v>
      </c>
      <c r="G332" s="19">
        <v>1.860743756414629E-5</v>
      </c>
    </row>
    <row r="333" spans="1:7">
      <c r="A333" s="17">
        <v>631</v>
      </c>
      <c r="B333" s="19">
        <v>2.4318764608183881E-6</v>
      </c>
      <c r="C333" s="19">
        <v>1.1728446048263944E-6</v>
      </c>
      <c r="D333" s="19">
        <v>0.9899919436350344</v>
      </c>
      <c r="E333" s="19">
        <v>9.3135755641341505E-7</v>
      </c>
      <c r="F333" s="19">
        <v>1.577442214400947E-7</v>
      </c>
      <c r="G333" s="19">
        <v>1.8282729896868808E-5</v>
      </c>
    </row>
    <row r="334" spans="1:7">
      <c r="A334" s="17">
        <v>632</v>
      </c>
      <c r="B334" s="19">
        <v>2.7592915422993288E-6</v>
      </c>
      <c r="C334" s="19">
        <v>1.1260209178592352E-6</v>
      </c>
      <c r="D334" s="19">
        <v>0.99053806544694145</v>
      </c>
      <c r="E334" s="19">
        <v>2.6440732828122276E-6</v>
      </c>
      <c r="F334" s="19">
        <v>1.9568285333166305E-7</v>
      </c>
      <c r="G334" s="19">
        <v>1.8898340134840318E-5</v>
      </c>
    </row>
    <row r="335" spans="1:7">
      <c r="A335" s="17">
        <v>633</v>
      </c>
      <c r="B335" s="19">
        <v>2.9708000297349679E-6</v>
      </c>
      <c r="C335" s="19">
        <v>1.1081352813867408E-6</v>
      </c>
      <c r="D335" s="19">
        <v>0.99106419191995021</v>
      </c>
      <c r="E335" s="19">
        <v>1.1480388544921274E-6</v>
      </c>
      <c r="F335" s="19">
        <v>1.4466579471460297E-7</v>
      </c>
      <c r="G335" s="19">
        <v>2.1286542140476367E-5</v>
      </c>
    </row>
    <row r="336" spans="1:7">
      <c r="A336" s="17">
        <v>634</v>
      </c>
      <c r="B336" s="19">
        <v>3.2350372988362599E-6</v>
      </c>
      <c r="C336" s="19">
        <v>1.1200581060176767E-6</v>
      </c>
      <c r="D336" s="19">
        <v>0.99125986354506135</v>
      </c>
      <c r="E336" s="19">
        <v>2.2829800158094408E-6</v>
      </c>
      <c r="F336" s="19">
        <v>1.4107488229774395E-7</v>
      </c>
      <c r="G336" s="19">
        <v>1.9793251690193872E-5</v>
      </c>
    </row>
    <row r="337" spans="1:7">
      <c r="A337" s="17">
        <v>635</v>
      </c>
      <c r="B337" s="19">
        <v>3.5454134728029107E-6</v>
      </c>
      <c r="C337" s="19">
        <v>1.160652290495035E-6</v>
      </c>
      <c r="D337" s="19">
        <v>0.99099256635680855</v>
      </c>
      <c r="E337" s="19">
        <v>1.6255730291437377E-6</v>
      </c>
      <c r="F337" s="19">
        <v>1.2501926625581618E-7</v>
      </c>
      <c r="G337" s="19">
        <v>1.8081878956602995E-5</v>
      </c>
    </row>
    <row r="338" spans="1:7">
      <c r="A338" s="17">
        <v>636</v>
      </c>
      <c r="B338" s="19">
        <v>3.9362396437124331E-6</v>
      </c>
      <c r="C338" s="19">
        <v>1.2253574498557998E-6</v>
      </c>
      <c r="D338" s="19">
        <v>0.99036403374893789</v>
      </c>
      <c r="E338" s="19">
        <v>2.9631778133270701E-6</v>
      </c>
      <c r="F338" s="19">
        <v>1.4619332233209363E-7</v>
      </c>
      <c r="G338" s="19">
        <v>1.8687395391214394E-5</v>
      </c>
    </row>
    <row r="339" spans="1:7">
      <c r="A339" s="17">
        <v>637</v>
      </c>
      <c r="B339" s="19">
        <v>4.6966602403084064E-6</v>
      </c>
      <c r="C339" s="19">
        <v>1.3054471844307919E-6</v>
      </c>
      <c r="D339" s="19">
        <v>0.98968700429370815</v>
      </c>
      <c r="E339" s="19">
        <v>7.9694433583139166E-6</v>
      </c>
      <c r="F339" s="19">
        <v>1.052471246768785E-7</v>
      </c>
      <c r="G339" s="19">
        <v>2.2245727368178893E-5</v>
      </c>
    </row>
    <row r="340" spans="1:7">
      <c r="A340" s="17">
        <v>638</v>
      </c>
      <c r="B340" s="19">
        <v>6.2001766818459843E-6</v>
      </c>
      <c r="C340" s="19">
        <v>1.3863180143286084E-6</v>
      </c>
      <c r="D340" s="19">
        <v>0.98932268146569446</v>
      </c>
      <c r="E340" s="19">
        <v>8.1133676328802309E-7</v>
      </c>
      <c r="F340" s="19">
        <v>1.1211982221828012E-7</v>
      </c>
      <c r="G340" s="19">
        <v>2.5594677855646843E-5</v>
      </c>
    </row>
    <row r="341" spans="1:7">
      <c r="A341" s="17">
        <v>639</v>
      </c>
      <c r="B341" s="19">
        <v>9.2239025936913393E-6</v>
      </c>
      <c r="C341" s="19">
        <v>1.4553518153577656E-6</v>
      </c>
      <c r="D341" s="19">
        <v>0.98944934493916692</v>
      </c>
      <c r="E341" s="19">
        <v>4.2092221809780593E-7</v>
      </c>
      <c r="F341" s="19">
        <v>1.510896383990067E-7</v>
      </c>
      <c r="G341" s="19">
        <v>2.2845455897522508E-5</v>
      </c>
    </row>
    <row r="342" spans="1:7">
      <c r="A342" s="17">
        <v>640</v>
      </c>
      <c r="B342" s="19">
        <v>1.5216652026194966E-5</v>
      </c>
      <c r="C342" s="19">
        <v>1.506854684052226E-6</v>
      </c>
      <c r="D342" s="19">
        <v>0.9900383740690778</v>
      </c>
      <c r="E342" s="19">
        <v>8.819002199835065E-7</v>
      </c>
      <c r="F342" s="19">
        <v>1.8928477657093361E-7</v>
      </c>
      <c r="G342" s="19">
        <v>1.8717069123107737E-5</v>
      </c>
    </row>
    <row r="343" spans="1:7">
      <c r="A343" s="17">
        <v>641</v>
      </c>
      <c r="B343" s="19">
        <v>2.3751546618027948E-5</v>
      </c>
      <c r="C343" s="19">
        <v>1.5382834663474541E-6</v>
      </c>
      <c r="D343" s="19">
        <v>0.99086277504249853</v>
      </c>
      <c r="E343" s="19">
        <v>5.958444173583203E-7</v>
      </c>
      <c r="F343" s="19">
        <v>1.7417779552080568E-7</v>
      </c>
      <c r="G343" s="19">
        <v>1.6925618424587491E-5</v>
      </c>
    </row>
    <row r="344" spans="1:7">
      <c r="A344" s="17">
        <v>642</v>
      </c>
      <c r="B344" s="19">
        <v>2.6236153572331963E-5</v>
      </c>
      <c r="C344" s="19">
        <v>1.5512223694584754E-6</v>
      </c>
      <c r="D344" s="19">
        <v>0.99154518982761086</v>
      </c>
      <c r="E344" s="19">
        <v>4.6242479298793053E-7</v>
      </c>
      <c r="F344" s="19">
        <v>1.7319528579121664E-7</v>
      </c>
      <c r="G344" s="19">
        <v>1.8218607506537047E-5</v>
      </c>
    </row>
    <row r="345" spans="1:7">
      <c r="A345" s="17">
        <v>643</v>
      </c>
      <c r="B345" s="19">
        <v>2.4577391357564217E-5</v>
      </c>
      <c r="C345" s="19">
        <v>1.5478663856645477E-6</v>
      </c>
      <c r="D345" s="19">
        <v>0.9918213252405359</v>
      </c>
      <c r="E345" s="19">
        <v>8.645891856064776E-7</v>
      </c>
      <c r="F345" s="19">
        <v>1.8940121358730111E-7</v>
      </c>
      <c r="G345" s="19">
        <v>1.8882834607143125E-5</v>
      </c>
    </row>
    <row r="346" spans="1:7">
      <c r="A346" s="17">
        <v>644</v>
      </c>
      <c r="B346" s="19">
        <v>2.4163377979292406E-5</v>
      </c>
      <c r="C346" s="19">
        <v>1.5306968082345071E-6</v>
      </c>
      <c r="D346" s="19">
        <v>0.99160808883597762</v>
      </c>
      <c r="E346" s="19">
        <v>2.3998831308427077E-7</v>
      </c>
      <c r="F346" s="19">
        <v>2.2794448859942504E-7</v>
      </c>
      <c r="G346" s="19">
        <v>1.5846093979559199E-5</v>
      </c>
    </row>
    <row r="347" spans="1:7">
      <c r="A347" s="17">
        <v>645</v>
      </c>
      <c r="B347" s="19">
        <v>2.4902990743923279E-5</v>
      </c>
      <c r="C347" s="19">
        <v>1.5024103749307875E-6</v>
      </c>
      <c r="D347" s="19">
        <v>0.99101190521088245</v>
      </c>
      <c r="E347" s="19">
        <v>1.2896988037121386E-6</v>
      </c>
      <c r="F347" s="19">
        <v>2.1301203512459367E-7</v>
      </c>
      <c r="G347" s="19">
        <v>1.6235460039456053E-5</v>
      </c>
    </row>
    <row r="348" spans="1:7">
      <c r="A348" s="17">
        <v>646</v>
      </c>
      <c r="B348" s="19">
        <v>2.4882334585767421E-5</v>
      </c>
      <c r="C348" s="19">
        <v>1.4682634611729075E-6</v>
      </c>
      <c r="D348" s="19">
        <v>0.99033783079328264</v>
      </c>
      <c r="E348" s="19">
        <v>2.810637932250159E-8</v>
      </c>
      <c r="F348" s="19">
        <v>1.9038176497220322E-7</v>
      </c>
      <c r="G348" s="19">
        <v>1.927029824166088E-5</v>
      </c>
    </row>
    <row r="349" spans="1:7">
      <c r="A349" s="17">
        <v>647</v>
      </c>
      <c r="B349" s="19">
        <v>2.2508109762772041E-5</v>
      </c>
      <c r="C349" s="19">
        <v>1.4338767443864987E-6</v>
      </c>
      <c r="D349" s="19">
        <v>0.98982210492909573</v>
      </c>
      <c r="E349" s="19">
        <v>1.0826338812464599E-8</v>
      </c>
      <c r="F349" s="19">
        <v>1.8777150476539096E-7</v>
      </c>
      <c r="G349" s="19">
        <v>2.3551163812482678E-5</v>
      </c>
    </row>
    <row r="350" spans="1:7">
      <c r="A350" s="17">
        <v>648</v>
      </c>
      <c r="B350" s="19">
        <v>2.0770745420467786E-5</v>
      </c>
      <c r="C350" s="19">
        <v>1.4073324509786776E-6</v>
      </c>
      <c r="D350" s="19">
        <v>0.98961588569153947</v>
      </c>
      <c r="E350" s="19">
        <v>9.0766162843022189E-9</v>
      </c>
      <c r="F350" s="19">
        <v>1.9808445228217138E-7</v>
      </c>
      <c r="G350" s="19">
        <v>2.8122844500335574E-5</v>
      </c>
    </row>
    <row r="351" spans="1:7">
      <c r="A351" s="17">
        <v>649</v>
      </c>
      <c r="B351" s="19">
        <v>1.939361961631182E-5</v>
      </c>
      <c r="C351" s="19">
        <v>1.3995154776033986E-6</v>
      </c>
      <c r="D351" s="19">
        <v>0.98972444407972593</v>
      </c>
      <c r="E351" s="19">
        <v>1.0632977594347398E-8</v>
      </c>
      <c r="F351" s="19">
        <v>1.8605432295098682E-7</v>
      </c>
      <c r="G351" s="19">
        <v>2.1126463492595064E-5</v>
      </c>
    </row>
    <row r="352" spans="1:7">
      <c r="A352" s="17">
        <v>650</v>
      </c>
      <c r="B352" s="19">
        <v>1.7054731118516741E-5</v>
      </c>
      <c r="C352" s="19">
        <v>1.4183704522141033E-6</v>
      </c>
      <c r="D352" s="19">
        <v>0.99001598341063701</v>
      </c>
      <c r="E352" s="19">
        <v>1.6251256715423701E-8</v>
      </c>
      <c r="F352" s="19">
        <v>1.713565256216119E-7</v>
      </c>
      <c r="G352" s="19">
        <v>1.8551722276236435E-5</v>
      </c>
    </row>
    <row r="353" spans="1:7">
      <c r="A353" s="17">
        <v>651</v>
      </c>
      <c r="B353" s="19">
        <v>1.3513618079425285E-5</v>
      </c>
      <c r="C353" s="19">
        <v>1.4710103555630147E-6</v>
      </c>
      <c r="D353" s="19">
        <v>0.9903608145304541</v>
      </c>
      <c r="E353" s="19">
        <v>3.2998492213980137E-8</v>
      </c>
      <c r="F353" s="19">
        <v>1.8766913921310839E-7</v>
      </c>
      <c r="G353" s="19">
        <v>1.7261545230122264E-5</v>
      </c>
    </row>
    <row r="354" spans="1:7">
      <c r="A354" s="17">
        <v>652</v>
      </c>
      <c r="B354" s="19">
        <v>9.6316622399405178E-6</v>
      </c>
      <c r="C354" s="19">
        <v>1.5671107676912468E-6</v>
      </c>
      <c r="D354" s="19">
        <v>0.9906423736399268</v>
      </c>
      <c r="E354" s="19">
        <v>1.4464831407151514E-7</v>
      </c>
      <c r="F354" s="19">
        <v>2.634418949731954E-7</v>
      </c>
      <c r="G354" s="19">
        <v>2.1809221068123044E-5</v>
      </c>
    </row>
    <row r="355" spans="1:7">
      <c r="A355" s="17">
        <v>653</v>
      </c>
      <c r="B355" s="19">
        <v>6.0730801723886026E-6</v>
      </c>
      <c r="C355" s="19">
        <v>1.7051757113239358E-6</v>
      </c>
      <c r="D355" s="19">
        <v>0.99081215419649871</v>
      </c>
      <c r="E355" s="19">
        <v>1.9364118286551829E-6</v>
      </c>
      <c r="F355" s="19">
        <v>2.1126060828050365E-7</v>
      </c>
      <c r="G355" s="19">
        <v>1.8106361240650649E-5</v>
      </c>
    </row>
    <row r="356" spans="1:7">
      <c r="A356" s="17">
        <v>654</v>
      </c>
      <c r="B356" s="19">
        <v>3.5195919248808775E-6</v>
      </c>
      <c r="C356" s="19">
        <v>1.8839616810096599E-6</v>
      </c>
      <c r="D356" s="19">
        <v>0.99084626843219969</v>
      </c>
      <c r="E356" s="19">
        <v>4.23874644861108E-7</v>
      </c>
      <c r="F356" s="19">
        <v>1.7147635133092656E-7</v>
      </c>
      <c r="G356" s="19">
        <v>1.6072259860372794E-5</v>
      </c>
    </row>
    <row r="357" spans="1:7">
      <c r="A357" s="17">
        <v>655</v>
      </c>
      <c r="B357" s="19">
        <v>1.9961851704511304E-6</v>
      </c>
      <c r="C357" s="19">
        <v>2.1000863855410809E-6</v>
      </c>
      <c r="D357" s="19">
        <v>0.99071125180142983</v>
      </c>
      <c r="E357" s="19">
        <v>5.5051587381022609E-6</v>
      </c>
      <c r="F357" s="19">
        <v>1.539641964230238E-7</v>
      </c>
      <c r="G357" s="19">
        <v>1.6781877533182408E-5</v>
      </c>
    </row>
    <row r="358" spans="1:7">
      <c r="A358" s="17">
        <v>656</v>
      </c>
      <c r="B358" s="19">
        <v>1.1050774729904107E-6</v>
      </c>
      <c r="C358" s="19">
        <v>2.3364853350898882E-6</v>
      </c>
      <c r="D358" s="19">
        <v>0.99043479214245167</v>
      </c>
      <c r="E358" s="19">
        <v>5.6213661454879966E-7</v>
      </c>
      <c r="F358" s="19">
        <v>1.7319502474064991E-7</v>
      </c>
      <c r="G358" s="19">
        <v>1.7641576933400497E-5</v>
      </c>
    </row>
    <row r="359" spans="1:7">
      <c r="A359" s="17">
        <v>657</v>
      </c>
      <c r="B359" s="19">
        <v>6.1081194795961291E-7</v>
      </c>
      <c r="C359" s="19">
        <v>2.5786790115564877E-6</v>
      </c>
      <c r="D359" s="19">
        <v>0.99007930476981443</v>
      </c>
      <c r="E359" s="19">
        <v>1.0070990852980051E-6</v>
      </c>
      <c r="F359" s="19">
        <v>1.522277427982345E-7</v>
      </c>
      <c r="G359" s="19">
        <v>1.5974886332297148E-5</v>
      </c>
    </row>
    <row r="360" spans="1:7">
      <c r="A360" s="17">
        <v>658</v>
      </c>
      <c r="B360" s="19">
        <v>3.794581070338639E-7</v>
      </c>
      <c r="C360" s="19">
        <v>2.8120527460803462E-6</v>
      </c>
      <c r="D360" s="19">
        <v>0.98976265176384048</v>
      </c>
      <c r="E360" s="19">
        <v>9.7003938125364746E-7</v>
      </c>
      <c r="F360" s="19">
        <v>1.3829062006161559E-7</v>
      </c>
      <c r="G360" s="19">
        <v>1.7278907550878015E-5</v>
      </c>
    </row>
    <row r="361" spans="1:7">
      <c r="A361" s="17">
        <v>659</v>
      </c>
      <c r="B361" s="19">
        <v>2.8242036542370008E-7</v>
      </c>
      <c r="C361" s="19">
        <v>3.0297755517207807E-6</v>
      </c>
      <c r="D361" s="19">
        <v>0.98960577713805209</v>
      </c>
      <c r="E361" s="19">
        <v>8.1328410462126515E-7</v>
      </c>
      <c r="F361" s="19">
        <v>1.6056296370835788E-7</v>
      </c>
      <c r="G361" s="19">
        <v>1.8378935505350482E-5</v>
      </c>
    </row>
    <row r="362" spans="1:7">
      <c r="A362" s="17">
        <v>660</v>
      </c>
      <c r="B362" s="19">
        <v>2.7037435529585805E-7</v>
      </c>
      <c r="C362" s="19">
        <v>3.2303037952892102E-6</v>
      </c>
      <c r="D362" s="19">
        <v>0.98965520752302949</v>
      </c>
      <c r="E362" s="19">
        <v>6.3796509020832497E-7</v>
      </c>
      <c r="F362" s="19">
        <v>2.08704215774088E-7</v>
      </c>
      <c r="G362" s="19">
        <v>1.7112641433106342E-5</v>
      </c>
    </row>
    <row r="363" spans="1:7">
      <c r="A363" s="17">
        <v>661</v>
      </c>
      <c r="B363" s="19">
        <v>3.5513835164488995E-7</v>
      </c>
      <c r="C363" s="19">
        <v>3.4134034952519761E-6</v>
      </c>
      <c r="D363" s="19">
        <v>0.98985815580987735</v>
      </c>
      <c r="E363" s="19">
        <v>1.1398351124494738E-6</v>
      </c>
      <c r="F363" s="19">
        <v>1.8186235080519194E-7</v>
      </c>
      <c r="G363" s="19">
        <v>1.4158234443777655E-5</v>
      </c>
    </row>
    <row r="364" spans="1:7">
      <c r="A364" s="17">
        <v>662</v>
      </c>
      <c r="B364" s="19">
        <v>6.5334737705766597E-7</v>
      </c>
      <c r="C364" s="19">
        <v>3.5859582054635887E-6</v>
      </c>
      <c r="D364" s="19">
        <v>0.99002393049499238</v>
      </c>
      <c r="E364" s="19">
        <v>5.2518447986045532E-6</v>
      </c>
      <c r="F364" s="19">
        <v>1.6458087097233333E-7</v>
      </c>
      <c r="G364" s="19">
        <v>1.4356880824395234E-5</v>
      </c>
    </row>
    <row r="365" spans="1:7">
      <c r="A365" s="17">
        <v>663</v>
      </c>
      <c r="B365" s="19">
        <v>1.9070631654268064E-6</v>
      </c>
      <c r="C365" s="19">
        <v>3.7548731210956301E-6</v>
      </c>
      <c r="D365" s="19">
        <v>0.99000936846855414</v>
      </c>
      <c r="E365" s="19">
        <v>6.326884096248943E-7</v>
      </c>
      <c r="F365" s="19">
        <v>1.4639154511867106E-7</v>
      </c>
      <c r="G365" s="19">
        <v>1.588879902230314E-5</v>
      </c>
    </row>
    <row r="366" spans="1:7">
      <c r="A366" s="17">
        <v>664</v>
      </c>
      <c r="B366" s="19">
        <v>1.3031533467914677E-4</v>
      </c>
      <c r="C366" s="19">
        <v>3.9328476909827453E-6</v>
      </c>
      <c r="D366" s="19">
        <v>0.9898050425684819</v>
      </c>
      <c r="E366" s="19">
        <v>5.7421969864802322E-7</v>
      </c>
      <c r="F366" s="19">
        <v>1.4556771958637638E-7</v>
      </c>
      <c r="G366" s="19">
        <v>1.6795459082853879E-5</v>
      </c>
    </row>
    <row r="367" spans="1:7">
      <c r="A367" s="17">
        <v>665</v>
      </c>
      <c r="B367" s="19">
        <v>1.9969635693071768E-5</v>
      </c>
      <c r="C367" s="19">
        <v>4.1345535478423958E-6</v>
      </c>
      <c r="D367" s="19">
        <v>0.98960809828005136</v>
      </c>
      <c r="E367" s="19">
        <v>1.03248833830339E-6</v>
      </c>
      <c r="F367" s="19">
        <v>1.5103019866321764E-7</v>
      </c>
      <c r="G367" s="19">
        <v>1.5797873831065457E-5</v>
      </c>
    </row>
    <row r="368" spans="1:7">
      <c r="A368" s="17">
        <v>666</v>
      </c>
      <c r="B368" s="19">
        <v>5.6489600632253905E-6</v>
      </c>
      <c r="C368" s="19">
        <v>4.385761893767246E-6</v>
      </c>
      <c r="D368" s="19">
        <v>0.98966634744236115</v>
      </c>
      <c r="E368" s="19">
        <v>2.4258458080626642E-6</v>
      </c>
      <c r="F368" s="19">
        <v>1.9015148169395264E-7</v>
      </c>
      <c r="G368" s="19">
        <v>1.6096261741585071E-5</v>
      </c>
    </row>
    <row r="369" spans="1:7">
      <c r="A369" s="17">
        <v>667</v>
      </c>
      <c r="B369" s="19">
        <v>9.1782013995559265E-5</v>
      </c>
      <c r="C369" s="19">
        <v>4.7193726302235711E-6</v>
      </c>
      <c r="D369" s="19">
        <v>0.99008151109149756</v>
      </c>
      <c r="E369" s="19">
        <v>7.3372165099715386E-6</v>
      </c>
      <c r="F369" s="19">
        <v>2.7008690485256762E-7</v>
      </c>
      <c r="G369" s="19">
        <v>1.7573450325304186E-5</v>
      </c>
    </row>
    <row r="370" spans="1:7">
      <c r="A370" s="17">
        <v>668</v>
      </c>
      <c r="B370" s="19">
        <v>5.0387583838411074E-6</v>
      </c>
      <c r="C370" s="19">
        <v>5.1681757615648342E-6</v>
      </c>
      <c r="D370" s="19">
        <v>0.99070893390852488</v>
      </c>
      <c r="E370" s="19">
        <v>2.6478482630898824E-5</v>
      </c>
      <c r="F370" s="19">
        <v>2.1009200332031865E-7</v>
      </c>
      <c r="G370" s="19">
        <v>1.998319165830326E-5</v>
      </c>
    </row>
    <row r="371" spans="1:7">
      <c r="A371" s="17">
        <v>669</v>
      </c>
      <c r="B371" s="19">
        <v>1.7562220048686515E-4</v>
      </c>
      <c r="C371" s="19">
        <v>5.8083969305681751E-6</v>
      </c>
      <c r="D371" s="19">
        <v>0.99120347768816874</v>
      </c>
      <c r="E371" s="19">
        <v>2.4958373883794205E-4</v>
      </c>
      <c r="F371" s="19">
        <v>2.0079029847219573E-7</v>
      </c>
      <c r="G371" s="19">
        <v>2.3423569241440944E-5</v>
      </c>
    </row>
    <row r="372" spans="1:7">
      <c r="A372" s="17">
        <v>670</v>
      </c>
      <c r="B372" s="19">
        <v>9.9393057227203084E-6</v>
      </c>
      <c r="C372" s="19">
        <v>6.6736782773029253E-6</v>
      </c>
      <c r="D372" s="19">
        <v>0.99129342320836189</v>
      </c>
      <c r="E372" s="19">
        <v>6.4003190297669786E-3</v>
      </c>
      <c r="F372" s="19">
        <v>1.9981261114694744E-7</v>
      </c>
      <c r="G372" s="19">
        <v>2.4890073008058001E-5</v>
      </c>
    </row>
    <row r="373" spans="1:7">
      <c r="A373" s="17">
        <v>671</v>
      </c>
      <c r="B373" s="19">
        <v>1.7677718960881745E-4</v>
      </c>
      <c r="C373" s="19">
        <v>7.8493807687971472E-6</v>
      </c>
      <c r="D373" s="19">
        <v>0.9908898775579259</v>
      </c>
      <c r="E373" s="19">
        <v>2.6722656041896454E-3</v>
      </c>
      <c r="F373" s="19">
        <v>2.2001459595895325E-7</v>
      </c>
      <c r="G373" s="19">
        <v>2.1655361613672439E-5</v>
      </c>
    </row>
    <row r="374" spans="1:7">
      <c r="A374" s="17">
        <v>672</v>
      </c>
      <c r="B374" s="19">
        <v>1.0550835323710822E-5</v>
      </c>
      <c r="C374" s="19">
        <v>9.3960157811160375E-6</v>
      </c>
      <c r="D374" s="19">
        <v>0.99022240913600779</v>
      </c>
      <c r="E374" s="19">
        <v>1.5844847105007834E-2</v>
      </c>
      <c r="F374" s="19">
        <v>1.7754109802171501E-7</v>
      </c>
      <c r="G374" s="19">
        <v>2.1029559939877235E-5</v>
      </c>
    </row>
    <row r="375" spans="1:7">
      <c r="A375" s="17">
        <v>673</v>
      </c>
      <c r="B375" s="19">
        <v>4.8630631136924658E-5</v>
      </c>
      <c r="C375" s="19">
        <v>1.1323501412266142E-5</v>
      </c>
      <c r="D375" s="19">
        <v>0.98957359897612074</v>
      </c>
      <c r="E375" s="19">
        <v>4.4941298034944484E-3</v>
      </c>
      <c r="F375" s="19">
        <v>1.4974356073873723E-7</v>
      </c>
      <c r="G375" s="19">
        <v>2.1813132553323904E-5</v>
      </c>
    </row>
    <row r="376" spans="1:7">
      <c r="A376" s="17">
        <v>674</v>
      </c>
      <c r="B376" s="19">
        <v>2.5310708824303143E-5</v>
      </c>
      <c r="C376" s="19">
        <v>1.3653542052861961E-5</v>
      </c>
      <c r="D376" s="19">
        <v>0.98918010331033923</v>
      </c>
      <c r="E376" s="19">
        <v>1.0564313509757253E-2</v>
      </c>
      <c r="F376" s="19">
        <v>1.5334461846463319E-7</v>
      </c>
      <c r="G376" s="19">
        <v>2.1895278684454572E-5</v>
      </c>
    </row>
    <row r="377" spans="1:7">
      <c r="A377" s="17">
        <v>675</v>
      </c>
      <c r="B377" s="19">
        <v>7.9756466544966139E-5</v>
      </c>
      <c r="C377" s="19">
        <v>1.6232437767491104E-5</v>
      </c>
      <c r="D377" s="19">
        <v>0.9891016991592062</v>
      </c>
      <c r="E377" s="19">
        <v>1.1072829984442303E-2</v>
      </c>
      <c r="F377" s="19">
        <v>1.5891041683298497E-7</v>
      </c>
      <c r="G377" s="19">
        <v>2.0737722453882622E-5</v>
      </c>
    </row>
    <row r="378" spans="1:7">
      <c r="A378" s="17">
        <v>676</v>
      </c>
      <c r="B378" s="19">
        <v>1.1870437339792604E-4</v>
      </c>
      <c r="C378" s="19">
        <v>1.8954132046451293E-5</v>
      </c>
      <c r="D378" s="19">
        <v>0.98943574224091924</v>
      </c>
      <c r="E378" s="19">
        <v>2.2854090847961289E-2</v>
      </c>
      <c r="F378" s="19">
        <v>1.3474319025188336E-7</v>
      </c>
      <c r="G378" s="19">
        <v>2.0060499267570657E-5</v>
      </c>
    </row>
    <row r="379" spans="1:7">
      <c r="A379" s="17">
        <v>677</v>
      </c>
      <c r="B379" s="19">
        <v>2.5220577341276721E-5</v>
      </c>
      <c r="C379" s="19">
        <v>2.1716288013278862E-5</v>
      </c>
      <c r="D379" s="19">
        <v>0.98997951604819823</v>
      </c>
      <c r="E379" s="19">
        <v>3.7804317879234134E-2</v>
      </c>
      <c r="F379" s="19">
        <v>1.3369964045992367E-7</v>
      </c>
      <c r="G379" s="19">
        <v>2.0490912457499249E-5</v>
      </c>
    </row>
    <row r="380" spans="1:7">
      <c r="A380" s="17">
        <v>678</v>
      </c>
      <c r="B380" s="19">
        <v>7.9409948801829053E-5</v>
      </c>
      <c r="C380" s="19">
        <v>2.448081160422058E-5</v>
      </c>
      <c r="D380" s="19">
        <v>0.9899000896368757</v>
      </c>
      <c r="E380" s="19">
        <v>7.8421169747463854E-2</v>
      </c>
      <c r="F380" s="19">
        <v>1.1166342113217808E-7</v>
      </c>
      <c r="G380" s="19">
        <v>2.1248850597176906E-5</v>
      </c>
    </row>
    <row r="381" spans="1:7">
      <c r="A381" s="17">
        <v>679</v>
      </c>
      <c r="B381" s="19">
        <v>2.5253035996010833E-5</v>
      </c>
      <c r="C381" s="19">
        <v>2.7252574982905915E-5</v>
      </c>
      <c r="D381" s="19">
        <v>0.98682504499686485</v>
      </c>
      <c r="E381" s="19">
        <v>0.10646485479636998</v>
      </c>
      <c r="F381" s="19">
        <v>1.0859337983097796E-7</v>
      </c>
      <c r="G381" s="19">
        <v>2.2872385131184425E-5</v>
      </c>
    </row>
    <row r="382" spans="1:7">
      <c r="A382" s="17">
        <v>680</v>
      </c>
      <c r="B382" s="19">
        <v>7.4559262471621899E-5</v>
      </c>
      <c r="C382" s="19">
        <v>3.0060314018144959E-5</v>
      </c>
      <c r="D382" s="19">
        <v>0.97784451455106014</v>
      </c>
      <c r="E382" s="19">
        <v>0.1495091682848794</v>
      </c>
      <c r="F382" s="19">
        <v>1.1950605379193286E-7</v>
      </c>
      <c r="G382" s="19">
        <v>2.6702010534042364E-5</v>
      </c>
    </row>
    <row r="383" spans="1:7">
      <c r="A383" s="17">
        <v>681</v>
      </c>
      <c r="B383" s="19">
        <v>3.7716459015200133E-5</v>
      </c>
      <c r="C383" s="19">
        <v>3.2972960378938818E-5</v>
      </c>
      <c r="D383" s="19">
        <v>0.95884147912522211</v>
      </c>
      <c r="E383" s="19">
        <v>0.20123145072591261</v>
      </c>
      <c r="F383" s="19">
        <v>1.3770844324424152E-7</v>
      </c>
      <c r="G383" s="19">
        <v>2.6312380594061151E-5</v>
      </c>
    </row>
    <row r="384" spans="1:7">
      <c r="A384" s="17">
        <v>682</v>
      </c>
      <c r="B384" s="19">
        <v>2.1982579224039677E-5</v>
      </c>
      <c r="C384" s="19">
        <v>3.6054111034036983E-5</v>
      </c>
      <c r="D384" s="19">
        <v>0.93029737324512451</v>
      </c>
      <c r="E384" s="19">
        <v>0.23486046458202203</v>
      </c>
      <c r="F384" s="19">
        <v>1.5496810273033384E-7</v>
      </c>
      <c r="G384" s="19">
        <v>2.1786222897738679E-5</v>
      </c>
    </row>
    <row r="385" spans="1:7">
      <c r="A385" s="17">
        <v>683</v>
      </c>
      <c r="B385" s="19">
        <v>3.4102897924005413E-5</v>
      </c>
      <c r="C385" s="19">
        <v>3.9470762436213475E-5</v>
      </c>
      <c r="D385" s="19">
        <v>0.8922200281645627</v>
      </c>
      <c r="E385" s="19">
        <v>0.26540861465440391</v>
      </c>
      <c r="F385" s="19">
        <v>1.707523053164606E-7</v>
      </c>
      <c r="G385" s="19">
        <v>2.1685969268046863E-5</v>
      </c>
    </row>
    <row r="386" spans="1:7">
      <c r="A386" s="17">
        <v>684</v>
      </c>
      <c r="B386" s="19">
        <v>2.6866073692854668E-5</v>
      </c>
      <c r="C386" s="19">
        <v>4.3299544407882829E-5</v>
      </c>
      <c r="D386" s="19">
        <v>0.84916909766316506</v>
      </c>
      <c r="E386" s="19">
        <v>0.30714771339221469</v>
      </c>
      <c r="F386" s="19">
        <v>1.8780032875129895E-7</v>
      </c>
      <c r="G386" s="19">
        <v>2.1124985505101644E-5</v>
      </c>
    </row>
    <row r="387" spans="1:7">
      <c r="A387" s="17">
        <v>685</v>
      </c>
      <c r="B387" s="19">
        <v>3.0501156955367003E-5</v>
      </c>
      <c r="C387" s="19">
        <v>4.7822822150678575E-5</v>
      </c>
      <c r="D387" s="19">
        <v>0.80387275954232906</v>
      </c>
      <c r="E387" s="19">
        <v>0.34427591734819257</v>
      </c>
      <c r="F387" s="19">
        <v>2.0907517060172836E-7</v>
      </c>
      <c r="G387" s="19">
        <v>2.1191486380582935E-5</v>
      </c>
    </row>
    <row r="388" spans="1:7">
      <c r="A388" s="17">
        <v>686</v>
      </c>
      <c r="B388" s="19">
        <v>1.922678453417052E-5</v>
      </c>
      <c r="C388" s="19">
        <v>5.3188654187314887E-5</v>
      </c>
      <c r="D388" s="19">
        <v>0.75968486629814946</v>
      </c>
      <c r="E388" s="19">
        <v>0.38480355102510033</v>
      </c>
      <c r="F388" s="19">
        <v>2.3808719997963803E-7</v>
      </c>
      <c r="G388" s="19">
        <v>1.9552638333985359E-5</v>
      </c>
    </row>
    <row r="389" spans="1:7">
      <c r="A389" s="17">
        <v>687</v>
      </c>
      <c r="B389" s="19">
        <v>1.4332122144155837E-5</v>
      </c>
      <c r="C389" s="19">
        <v>5.9853016231304852E-5</v>
      </c>
      <c r="D389" s="19">
        <v>0.71951273175440034</v>
      </c>
      <c r="E389" s="19">
        <v>0.42301222230955071</v>
      </c>
      <c r="F389" s="19">
        <v>2.8023946751862461E-7</v>
      </c>
      <c r="G389" s="19">
        <v>1.8339270683167668E-5</v>
      </c>
    </row>
    <row r="390" spans="1:7">
      <c r="A390" s="17">
        <v>688</v>
      </c>
      <c r="B390" s="19">
        <v>8.6471524784865008E-6</v>
      </c>
      <c r="C390" s="19">
        <v>6.8096595539537193E-5</v>
      </c>
      <c r="D390" s="19">
        <v>0.68479050879813175</v>
      </c>
      <c r="E390" s="19">
        <v>0.46428800602929543</v>
      </c>
      <c r="F390" s="19">
        <v>3.1143989717122897E-7</v>
      </c>
      <c r="G390" s="19">
        <v>1.7364414294833318E-5</v>
      </c>
    </row>
    <row r="391" spans="1:7">
      <c r="A391" s="17">
        <v>689</v>
      </c>
      <c r="B391" s="19">
        <v>1.6712168995498686E-6</v>
      </c>
      <c r="C391" s="19">
        <v>7.8650864012943345E-5</v>
      </c>
      <c r="D391" s="19">
        <v>0.65255868882388202</v>
      </c>
      <c r="E391" s="19">
        <v>0.50265338005619731</v>
      </c>
      <c r="F391" s="19">
        <v>2.983091571614271E-7</v>
      </c>
      <c r="G391" s="19">
        <v>1.6865874068946238E-5</v>
      </c>
    </row>
    <row r="392" spans="1:7">
      <c r="A392" s="17">
        <v>690</v>
      </c>
      <c r="B392" s="19">
        <v>8.6545365934981756E-7</v>
      </c>
      <c r="C392" s="19">
        <v>9.2138701803423837E-5</v>
      </c>
      <c r="D392" s="19">
        <v>0.61146451253522838</v>
      </c>
      <c r="E392" s="19">
        <v>0.53982252332245284</v>
      </c>
      <c r="F392" s="19">
        <v>2.8782006940266584E-7</v>
      </c>
      <c r="G392" s="19">
        <v>1.5420758838402974E-5</v>
      </c>
    </row>
    <row r="393" spans="1:7">
      <c r="A393" s="17">
        <v>691</v>
      </c>
      <c r="B393" s="19">
        <v>5.6984771947921749E-7</v>
      </c>
      <c r="C393" s="19">
        <v>1.0999196861710697E-4</v>
      </c>
      <c r="D393" s="19">
        <v>0.56403109197068557</v>
      </c>
      <c r="E393" s="19">
        <v>0.57329712658152787</v>
      </c>
      <c r="F393" s="19">
        <v>2.7915605733289264E-7</v>
      </c>
      <c r="G393" s="19">
        <v>1.3545311521078031E-5</v>
      </c>
    </row>
    <row r="394" spans="1:7">
      <c r="A394" s="17">
        <v>692</v>
      </c>
      <c r="B394" s="19">
        <v>3.701280450834545E-7</v>
      </c>
      <c r="C394" s="19">
        <v>1.3330724477735359E-4</v>
      </c>
      <c r="D394" s="19">
        <v>0.52087794739616022</v>
      </c>
      <c r="E394" s="19">
        <v>0.60955985468180895</v>
      </c>
      <c r="F394" s="19">
        <v>2.6305363233146809E-7</v>
      </c>
      <c r="G394" s="19">
        <v>1.0727489305384548E-5</v>
      </c>
    </row>
    <row r="395" spans="1:7">
      <c r="A395" s="17">
        <v>693</v>
      </c>
      <c r="B395" s="19">
        <v>2.3094039448525226E-7</v>
      </c>
      <c r="C395" s="19">
        <v>1.6266646215346202E-4</v>
      </c>
      <c r="D395" s="19">
        <v>0.47964934032813006</v>
      </c>
      <c r="E395" s="19">
        <v>0.65365876334050643</v>
      </c>
      <c r="F395" s="19">
        <v>2.3851823470800836E-7</v>
      </c>
      <c r="G395" s="19">
        <v>8.9838452604530632E-6</v>
      </c>
    </row>
    <row r="396" spans="1:7">
      <c r="A396" s="17">
        <v>694</v>
      </c>
      <c r="B396" s="19">
        <v>1.3725637777205374E-7</v>
      </c>
      <c r="C396" s="19">
        <v>1.9201419316211107E-4</v>
      </c>
      <c r="D396" s="19">
        <v>0.4431915281810006</v>
      </c>
      <c r="E396" s="19">
        <v>0.69657851647064106</v>
      </c>
      <c r="F396" s="19">
        <v>2.1397751481427323E-7</v>
      </c>
      <c r="G396" s="19">
        <v>9.2263199400701945E-6</v>
      </c>
    </row>
    <row r="397" spans="1:7">
      <c r="A397" s="17">
        <v>695</v>
      </c>
      <c r="B397" s="19">
        <v>8.5388740070649239E-8</v>
      </c>
      <c r="C397" s="19">
        <v>2.0711921935783644E-4</v>
      </c>
      <c r="D397" s="19">
        <v>0.40689312789077631</v>
      </c>
      <c r="E397" s="19">
        <v>0.73112464803331434</v>
      </c>
      <c r="F397" s="19">
        <v>1.9855692650953571E-7</v>
      </c>
      <c r="G397" s="19">
        <v>1.26051877467694E-5</v>
      </c>
    </row>
    <row r="398" spans="1:7">
      <c r="A398" s="17">
        <v>696</v>
      </c>
      <c r="B398" s="19">
        <v>5.9170659663151936E-8</v>
      </c>
      <c r="C398" s="19">
        <v>2.0424005422507073E-4</v>
      </c>
      <c r="D398" s="19">
        <v>0.37176158448744401</v>
      </c>
      <c r="E398" s="19">
        <v>0.76455554496172451</v>
      </c>
      <c r="F398" s="19">
        <v>1.9254886267061193E-7</v>
      </c>
      <c r="G398" s="19">
        <v>1.9935260177149544E-5</v>
      </c>
    </row>
    <row r="399" spans="1:7">
      <c r="A399" s="17">
        <v>697</v>
      </c>
      <c r="B399" s="19">
        <v>4.9990212648459613E-8</v>
      </c>
      <c r="C399" s="19">
        <v>1.9421530904727608E-4</v>
      </c>
      <c r="D399" s="19">
        <v>0.33738022758402891</v>
      </c>
      <c r="E399" s="19">
        <v>0.80298703023446705</v>
      </c>
      <c r="F399" s="19">
        <v>2.0302220672391272E-7</v>
      </c>
      <c r="G399" s="19">
        <v>2.8535608242136301E-5</v>
      </c>
    </row>
    <row r="400" spans="1:7">
      <c r="A400" s="17">
        <v>698</v>
      </c>
      <c r="B400" s="19">
        <v>4.9470500172727726E-8</v>
      </c>
      <c r="C400" s="19">
        <v>1.8479807112546035E-4</v>
      </c>
      <c r="D400" s="19">
        <v>0.28721601041601602</v>
      </c>
      <c r="E400" s="19">
        <v>0.84562506463059806</v>
      </c>
      <c r="F400" s="19">
        <v>2.4863881624906265E-7</v>
      </c>
      <c r="G400" s="19">
        <v>3.0561326899474179E-5</v>
      </c>
    </row>
    <row r="401" spans="1:7">
      <c r="A401" s="17">
        <v>699</v>
      </c>
      <c r="B401" s="19">
        <v>5.6615214049508013E-8</v>
      </c>
      <c r="C401" s="19">
        <v>1.7367491879155601E-4</v>
      </c>
      <c r="D401" s="19">
        <v>0.24814444056908475</v>
      </c>
      <c r="E401" s="19">
        <v>0.88875195030829457</v>
      </c>
      <c r="F401" s="19">
        <v>2.576963616234007E-7</v>
      </c>
      <c r="G401" s="19">
        <v>3.1058775812906179E-5</v>
      </c>
    </row>
    <row r="402" spans="1:7">
      <c r="A402" s="17">
        <v>700</v>
      </c>
      <c r="B402" s="19">
        <v>6.8991293501843466E-8</v>
      </c>
      <c r="C402" s="19">
        <v>1.5792558473714518E-4</v>
      </c>
      <c r="D402" s="19">
        <v>0.21688344323171571</v>
      </c>
      <c r="E402" s="19">
        <v>0.92926932250999272</v>
      </c>
      <c r="F402" s="19">
        <v>2.0894814259541912E-7</v>
      </c>
      <c r="G402" s="19">
        <v>3.2076067634819399E-5</v>
      </c>
    </row>
    <row r="403" spans="1:7">
      <c r="A403" s="17">
        <v>701</v>
      </c>
      <c r="B403" s="19">
        <v>8.5219787597890488E-8</v>
      </c>
      <c r="C403" s="19">
        <v>1.4069735668186475E-4</v>
      </c>
      <c r="D403" s="19">
        <v>0.1703271488672759</v>
      </c>
      <c r="E403" s="19">
        <v>0.96132657198497451</v>
      </c>
      <c r="F403" s="19">
        <v>2.1149162738981348E-7</v>
      </c>
      <c r="G403" s="19">
        <v>3.4379830735994451E-5</v>
      </c>
    </row>
    <row r="404" spans="1:7">
      <c r="A404" s="17">
        <v>702</v>
      </c>
      <c r="B404" s="19">
        <v>1.0156955131393822E-7</v>
      </c>
      <c r="C404" s="19">
        <v>1.2454596123252521E-4</v>
      </c>
      <c r="D404" s="19">
        <v>0.13530820884005712</v>
      </c>
      <c r="E404" s="19">
        <v>0.98288870596048883</v>
      </c>
      <c r="F404" s="19">
        <v>2.0311576227536172E-7</v>
      </c>
      <c r="G404" s="19">
        <v>3.6752927603896259E-5</v>
      </c>
    </row>
    <row r="405" spans="1:7">
      <c r="A405" s="17">
        <v>703</v>
      </c>
      <c r="B405" s="19">
        <v>1.1462742326807564E-7</v>
      </c>
      <c r="C405" s="19">
        <v>1.066395159239574E-4</v>
      </c>
      <c r="D405" s="19">
        <v>9.0125664983847734E-2</v>
      </c>
      <c r="E405" s="19">
        <v>0.99244961947528088</v>
      </c>
      <c r="F405" s="19">
        <v>2.2813424859863119E-7</v>
      </c>
      <c r="G405" s="19">
        <v>3.5442903720302114E-5</v>
      </c>
    </row>
    <row r="406" spans="1:7">
      <c r="A406" s="17">
        <v>704</v>
      </c>
      <c r="B406" s="19">
        <v>1.21748207461239E-7</v>
      </c>
      <c r="C406" s="19">
        <v>8.5670163310139945E-5</v>
      </c>
      <c r="D406" s="19">
        <v>3.8062882274967159E-2</v>
      </c>
      <c r="E406" s="19">
        <v>0.99530412210451913</v>
      </c>
      <c r="F406" s="19">
        <v>2.2726114144109521E-7</v>
      </c>
      <c r="G406" s="19">
        <v>3.5091700315495854E-5</v>
      </c>
    </row>
    <row r="407" spans="1:7">
      <c r="A407" s="17">
        <v>705</v>
      </c>
      <c r="B407" s="19">
        <v>1.2132561237924707E-7</v>
      </c>
      <c r="C407" s="19">
        <v>6.4710269007154682E-5</v>
      </c>
      <c r="D407" s="19">
        <v>1.013324392039143E-2</v>
      </c>
      <c r="E407" s="19">
        <v>0.99525259214370154</v>
      </c>
      <c r="F407" s="19">
        <v>2.6364101523611761E-7</v>
      </c>
      <c r="G407" s="19">
        <v>3.60062263977969E-5</v>
      </c>
    </row>
    <row r="408" spans="1:7">
      <c r="A408" s="17">
        <v>706</v>
      </c>
      <c r="B408" s="19">
        <v>1.163038657784622E-7</v>
      </c>
      <c r="C408" s="19">
        <v>4.7447509688246478E-5</v>
      </c>
      <c r="D408" s="19">
        <v>2.6438057810397493E-3</v>
      </c>
      <c r="E408" s="19">
        <v>0.9943958420131308</v>
      </c>
      <c r="F408" s="19">
        <v>3.3702774845659086E-7</v>
      </c>
      <c r="G408" s="19">
        <v>3.8003678843246869E-5</v>
      </c>
    </row>
    <row r="409" spans="1:7">
      <c r="A409" s="17">
        <v>707</v>
      </c>
      <c r="B409" s="19">
        <v>1.097128616762938E-7</v>
      </c>
      <c r="C409" s="19">
        <v>3.5457657663040437E-5</v>
      </c>
      <c r="D409" s="19">
        <v>8.2760607735903502E-4</v>
      </c>
      <c r="E409" s="19">
        <v>0.99320442156687638</v>
      </c>
      <c r="F409" s="19">
        <v>3.9706769458668551E-7</v>
      </c>
      <c r="G409" s="19">
        <v>3.811168999873688E-5</v>
      </c>
    </row>
    <row r="410" spans="1:7">
      <c r="A410" s="17">
        <v>708</v>
      </c>
      <c r="B410" s="19">
        <v>1.0223211447279252E-7</v>
      </c>
      <c r="C410" s="19">
        <v>2.8563623112194964E-5</v>
      </c>
      <c r="D410" s="19">
        <v>3.5281590850812824E-4</v>
      </c>
      <c r="E410" s="19">
        <v>0.99187918159222965</v>
      </c>
      <c r="F410" s="19">
        <v>3.9134582136744724E-7</v>
      </c>
      <c r="G410" s="19">
        <v>3.8472621132246575E-5</v>
      </c>
    </row>
    <row r="411" spans="1:7">
      <c r="A411" s="17">
        <v>709</v>
      </c>
      <c r="B411" s="19">
        <v>9.3559919118524218E-8</v>
      </c>
      <c r="C411" s="19">
        <v>2.488052201642155E-5</v>
      </c>
      <c r="D411" s="19">
        <v>1.6310903687964074E-4</v>
      </c>
      <c r="E411" s="19">
        <v>0.99079469473910042</v>
      </c>
      <c r="F411" s="19">
        <v>4.1507879272695062E-7</v>
      </c>
      <c r="G411" s="19">
        <v>4.1326891688165549E-5</v>
      </c>
    </row>
    <row r="412" spans="1:7">
      <c r="A412" s="17">
        <v>710</v>
      </c>
      <c r="B412" s="19">
        <v>8.3623933707612836E-8</v>
      </c>
      <c r="C412" s="19">
        <v>2.419037550926376E-5</v>
      </c>
      <c r="D412" s="19">
        <v>9.029632372702986E-5</v>
      </c>
      <c r="E412" s="19">
        <v>0.99028574485421439</v>
      </c>
      <c r="F412" s="19">
        <v>5.5496062100190441E-7</v>
      </c>
      <c r="G412" s="19">
        <v>5.4785824690137237E-5</v>
      </c>
    </row>
    <row r="413" spans="1:7">
      <c r="A413" s="17">
        <v>711</v>
      </c>
      <c r="B413" s="19">
        <v>7.3973656770590534E-8</v>
      </c>
      <c r="C413" s="19">
        <v>2.5577791408384389E-5</v>
      </c>
      <c r="D413" s="19">
        <v>5.3093060522349395E-5</v>
      </c>
      <c r="E413" s="19">
        <v>0.99014925959013067</v>
      </c>
      <c r="F413" s="19">
        <v>5.6497077402813437E-7</v>
      </c>
      <c r="G413" s="19">
        <v>9.0673320398647992E-5</v>
      </c>
    </row>
    <row r="414" spans="1:7">
      <c r="A414" s="17">
        <v>712</v>
      </c>
      <c r="B414" s="19">
        <v>6.5515417287035569E-8</v>
      </c>
      <c r="C414" s="19">
        <v>2.8238667249487338E-5</v>
      </c>
      <c r="D414" s="19">
        <v>3.397247568124993E-5</v>
      </c>
      <c r="E414" s="19">
        <v>0.99009871723230247</v>
      </c>
      <c r="F414" s="19">
        <v>4.2390659970988528E-7</v>
      </c>
      <c r="G414" s="19">
        <v>1.7897810595994123E-4</v>
      </c>
    </row>
    <row r="415" spans="1:7">
      <c r="A415" s="17">
        <v>713</v>
      </c>
      <c r="B415" s="19">
        <v>5.8382362710073592E-8</v>
      </c>
      <c r="C415" s="19">
        <v>2.9992542519263712E-5</v>
      </c>
      <c r="D415" s="19">
        <v>2.322993476174384E-5</v>
      </c>
      <c r="E415" s="19">
        <v>0.98993730252499246</v>
      </c>
      <c r="F415" s="19">
        <v>4.2112539646944735E-7</v>
      </c>
      <c r="G415" s="19">
        <v>2.1111039146599225E-4</v>
      </c>
    </row>
    <row r="416" spans="1:7">
      <c r="A416" s="17">
        <v>714</v>
      </c>
      <c r="B416" s="19">
        <v>5.2995407847592809E-8</v>
      </c>
      <c r="C416" s="19">
        <v>2.9502308595285173E-5</v>
      </c>
      <c r="D416" s="19">
        <v>1.6603172373740359E-5</v>
      </c>
      <c r="E416" s="19">
        <v>0.98975594016792712</v>
      </c>
      <c r="F416" s="19">
        <v>3.3855730138149399E-7</v>
      </c>
      <c r="G416" s="19">
        <v>1.5565280232301092E-4</v>
      </c>
    </row>
    <row r="417" spans="1:7">
      <c r="A417" s="17">
        <v>715</v>
      </c>
      <c r="B417" s="19">
        <v>5.1975255132073254E-8</v>
      </c>
      <c r="C417" s="19">
        <v>2.7917288676123489E-5</v>
      </c>
      <c r="D417" s="19">
        <v>1.2649739047663832E-5</v>
      </c>
      <c r="E417" s="19">
        <v>0.98986266927141586</v>
      </c>
      <c r="F417" s="19">
        <v>4.1881647553778038E-7</v>
      </c>
      <c r="G417" s="19">
        <v>1.5109936824511482E-4</v>
      </c>
    </row>
    <row r="418" spans="1:7">
      <c r="A418" s="17">
        <v>716</v>
      </c>
      <c r="B418" s="19">
        <v>5.9061145263779406E-8</v>
      </c>
      <c r="C418" s="19">
        <v>2.6758790483461149E-5</v>
      </c>
      <c r="D418" s="19">
        <v>1.002068984846905E-5</v>
      </c>
      <c r="E418" s="19">
        <v>0.99040111694833766</v>
      </c>
      <c r="F418" s="19">
        <v>3.1881636038839073E-7</v>
      </c>
      <c r="G418" s="19">
        <v>1.4496682612907214E-4</v>
      </c>
    </row>
    <row r="419" spans="1:7">
      <c r="A419" s="17">
        <v>717</v>
      </c>
      <c r="B419" s="19">
        <v>9.2742746820532241E-8</v>
      </c>
      <c r="C419" s="19">
        <v>2.5628623916547007E-5</v>
      </c>
      <c r="D419" s="19">
        <v>8.3952336213139684E-6</v>
      </c>
      <c r="E419" s="19">
        <v>0.99133140944317977</v>
      </c>
      <c r="F419" s="19">
        <v>2.6037956707613198E-7</v>
      </c>
      <c r="G419" s="19">
        <v>1.6097678776262627E-4</v>
      </c>
    </row>
    <row r="420" spans="1:7">
      <c r="A420" s="17">
        <v>718</v>
      </c>
      <c r="B420" s="19">
        <v>2.4503037132607395E-7</v>
      </c>
      <c r="C420" s="19">
        <v>2.3671681818798578E-5</v>
      </c>
      <c r="D420" s="19">
        <v>7.4782019069317673E-6</v>
      </c>
      <c r="E420" s="19">
        <v>0.99227587569968057</v>
      </c>
      <c r="F420" s="19">
        <v>2.0618087556074561E-7</v>
      </c>
      <c r="G420" s="19">
        <v>1.2396078318311656E-4</v>
      </c>
    </row>
    <row r="421" spans="1:7">
      <c r="A421" s="17">
        <v>719</v>
      </c>
      <c r="B421" s="19">
        <v>1.836850287397749E-6</v>
      </c>
      <c r="C421" s="19">
        <v>2.1282616818884551E-5</v>
      </c>
      <c r="D421" s="19">
        <v>7.209599023774371E-6</v>
      </c>
      <c r="E421" s="19">
        <v>0.99285583556403634</v>
      </c>
      <c r="F421" s="19">
        <v>2.2057247321435897E-7</v>
      </c>
      <c r="G421" s="19">
        <v>1.0840714889514468E-4</v>
      </c>
    </row>
    <row r="422" spans="1:7">
      <c r="A422" s="17">
        <v>720</v>
      </c>
      <c r="B422" s="19">
        <v>5.0769295536211093E-6</v>
      </c>
      <c r="C422" s="19">
        <v>1.9274831211334336E-5</v>
      </c>
      <c r="D422" s="19">
        <v>8.3514792650331589E-6</v>
      </c>
      <c r="E422" s="19">
        <v>0.99278940020081663</v>
      </c>
      <c r="F422" s="19">
        <v>1.3583946643818978E-7</v>
      </c>
      <c r="G422" s="19">
        <v>1.0255715614676479E-4</v>
      </c>
    </row>
    <row r="423" spans="1:7">
      <c r="A423" s="17">
        <v>721</v>
      </c>
      <c r="B423" s="19">
        <v>6.8181362181895777E-7</v>
      </c>
      <c r="C423" s="19">
        <v>1.7150875436710628E-5</v>
      </c>
      <c r="D423" s="19">
        <v>1.7790859424457392E-5</v>
      </c>
      <c r="E423" s="19">
        <v>0.9923291637087851</v>
      </c>
      <c r="F423" s="19">
        <v>7.631025866463623E-8</v>
      </c>
      <c r="G423" s="19">
        <v>9.6773518428472409E-5</v>
      </c>
    </row>
    <row r="424" spans="1:7">
      <c r="A424" s="17">
        <v>722</v>
      </c>
      <c r="B424" s="19">
        <v>3.4973281696360489E-6</v>
      </c>
      <c r="C424" s="19">
        <v>1.4166525466297898E-5</v>
      </c>
      <c r="D424" s="19">
        <v>7.5392071611339118E-5</v>
      </c>
      <c r="E424" s="19">
        <v>0.99183231780264758</v>
      </c>
      <c r="F424" s="19">
        <v>2.4064739593296532E-8</v>
      </c>
      <c r="G424" s="19">
        <v>7.5392487163793842E-5</v>
      </c>
    </row>
    <row r="425" spans="1:7">
      <c r="A425" s="17">
        <v>723</v>
      </c>
      <c r="B425" s="19">
        <v>1.1323984891404082E-5</v>
      </c>
      <c r="C425" s="19">
        <v>1.0730621273431237E-5</v>
      </c>
      <c r="D425" s="19">
        <v>4.7660054885709154E-4</v>
      </c>
      <c r="E425" s="19">
        <v>0.99168526195078399</v>
      </c>
      <c r="F425" s="19">
        <v>5.0223613217658372E-9</v>
      </c>
      <c r="G425" s="19">
        <v>6.0813985712674429E-5</v>
      </c>
    </row>
    <row r="426" spans="1:7">
      <c r="A426" s="17">
        <v>724</v>
      </c>
      <c r="B426" s="19">
        <v>3.9758348854490455E-6</v>
      </c>
      <c r="C426" s="19">
        <v>7.617435853905887E-6</v>
      </c>
      <c r="D426" s="19">
        <v>1.2594097989023959E-4</v>
      </c>
      <c r="E426" s="19">
        <v>0.9919715125799119</v>
      </c>
      <c r="F426" s="19">
        <v>1.7914381595009856E-9</v>
      </c>
      <c r="G426" s="19">
        <v>5.9476060180791954E-5</v>
      </c>
    </row>
    <row r="427" spans="1:7">
      <c r="A427" s="17">
        <v>725</v>
      </c>
      <c r="B427" s="19">
        <v>4.0047723924476959E-6</v>
      </c>
      <c r="C427" s="19">
        <v>5.4566471409960234E-6</v>
      </c>
      <c r="D427" s="19">
        <v>2.2864369324735026E-4</v>
      </c>
      <c r="E427" s="19">
        <v>0.9925557849058595</v>
      </c>
      <c r="F427" s="19">
        <v>9.6722210336454778E-10</v>
      </c>
      <c r="G427" s="19">
        <v>1.0178773429151322E-4</v>
      </c>
    </row>
    <row r="428" spans="1:7">
      <c r="A428" s="17">
        <v>726</v>
      </c>
      <c r="B428" s="19">
        <v>3.2975426573952732E-6</v>
      </c>
      <c r="C428" s="19">
        <v>4.1469485144316798E-6</v>
      </c>
      <c r="D428" s="19">
        <v>2.7787711632801877E-4</v>
      </c>
      <c r="E428" s="19">
        <v>0.99306827416531429</v>
      </c>
      <c r="F428" s="19">
        <v>6.3144039818671563E-10</v>
      </c>
      <c r="G428" s="19">
        <v>1.2533907664561634E-4</v>
      </c>
    </row>
    <row r="429" spans="1:7">
      <c r="A429" s="17">
        <v>727</v>
      </c>
      <c r="B429" s="19">
        <v>7.436912842385564E-6</v>
      </c>
      <c r="C429" s="19">
        <v>3.3923998108380873E-6</v>
      </c>
      <c r="D429" s="19">
        <v>3.3066746825196155E-4</v>
      </c>
      <c r="E429" s="19">
        <v>0.99327419979510356</v>
      </c>
      <c r="F429" s="19">
        <v>4.6593496302077481E-10</v>
      </c>
      <c r="G429" s="19">
        <v>1.3968911710769008E-4</v>
      </c>
    </row>
    <row r="430" spans="1:7">
      <c r="A430" s="17">
        <v>728</v>
      </c>
      <c r="B430" s="19">
        <v>3.630660625445281E-6</v>
      </c>
      <c r="C430" s="19">
        <v>3.0535490162336938E-6</v>
      </c>
      <c r="D430" s="19">
        <v>1.0438985952444038E-4</v>
      </c>
      <c r="E430" s="19">
        <v>0.99309598486140116</v>
      </c>
      <c r="F430" s="19">
        <v>3.9010609165340481E-10</v>
      </c>
      <c r="G430" s="19">
        <v>1.212642516992477E-4</v>
      </c>
    </row>
    <row r="431" spans="1:7">
      <c r="A431" s="17">
        <v>729</v>
      </c>
      <c r="B431" s="19">
        <v>1.6711302783461006E-5</v>
      </c>
      <c r="C431" s="19">
        <v>2.9590518975035057E-6</v>
      </c>
      <c r="D431" s="19">
        <v>1.0305816884854092E-4</v>
      </c>
      <c r="E431" s="19">
        <v>0.99279617127822017</v>
      </c>
      <c r="F431" s="19">
        <v>3.5271269169605708E-10</v>
      </c>
      <c r="G431" s="19">
        <v>1.2465993146453276E-4</v>
      </c>
    </row>
    <row r="432" spans="1:7">
      <c r="A432" s="17">
        <v>730</v>
      </c>
      <c r="B432" s="19">
        <v>2.8119186421791405E-6</v>
      </c>
      <c r="C432" s="19">
        <v>3.0925182640366352E-6</v>
      </c>
      <c r="D432" s="19">
        <v>1.5086370461208257E-4</v>
      </c>
      <c r="E432" s="19">
        <v>0.99257896015616509</v>
      </c>
      <c r="F432" s="19">
        <v>3.4154813910701072E-10</v>
      </c>
      <c r="G432" s="19">
        <v>1.5829972705176909E-4</v>
      </c>
    </row>
    <row r="433" spans="1:7">
      <c r="A433" s="17">
        <v>731</v>
      </c>
      <c r="B433" s="19">
        <v>1.779440054811171E-5</v>
      </c>
      <c r="C433" s="19">
        <v>3.5210801883698601E-6</v>
      </c>
      <c r="D433" s="19">
        <v>2.621355963350014E-5</v>
      </c>
      <c r="E433" s="19">
        <v>0.99253766166418234</v>
      </c>
      <c r="F433" s="19">
        <v>3.5408215304480871E-10</v>
      </c>
      <c r="G433" s="19">
        <v>1.2926102014511993E-4</v>
      </c>
    </row>
    <row r="434" spans="1:7">
      <c r="A434" s="17">
        <v>732</v>
      </c>
      <c r="B434" s="19">
        <v>4.5465427280334345E-6</v>
      </c>
      <c r="C434" s="19">
        <v>4.2202165138678682E-6</v>
      </c>
      <c r="D434" s="19">
        <v>7.0663386863839206E-6</v>
      </c>
      <c r="E434" s="19">
        <v>0.99251932422631317</v>
      </c>
      <c r="F434" s="19">
        <v>3.8614385658207001E-10</v>
      </c>
      <c r="G434" s="19">
        <v>1.1792348744845535E-4</v>
      </c>
    </row>
    <row r="435" spans="1:7">
      <c r="A435" s="17">
        <v>733</v>
      </c>
      <c r="B435" s="19">
        <v>1.5383664970270297E-6</v>
      </c>
      <c r="C435" s="19">
        <v>5.0567513522956706E-6</v>
      </c>
      <c r="D435" s="19">
        <v>1.5524814895962037E-6</v>
      </c>
      <c r="E435" s="19">
        <v>0.99232245074749736</v>
      </c>
      <c r="F435" s="19">
        <v>4.4152652812084342E-10</v>
      </c>
      <c r="G435" s="19">
        <v>1.154102259913974E-4</v>
      </c>
    </row>
    <row r="436" spans="1:7">
      <c r="A436" s="17">
        <v>734</v>
      </c>
      <c r="B436" s="19">
        <v>1.5306887642871801E-6</v>
      </c>
      <c r="C436" s="19">
        <v>5.7148341780774502E-6</v>
      </c>
      <c r="D436" s="19">
        <v>9.2326459752866208E-7</v>
      </c>
      <c r="E436" s="19">
        <v>0.9917771295331389</v>
      </c>
      <c r="F436" s="19">
        <v>5.3200326962002353E-10</v>
      </c>
      <c r="G436" s="19">
        <v>1.6024682416767845E-4</v>
      </c>
    </row>
    <row r="437" spans="1:7">
      <c r="A437" s="17">
        <v>735</v>
      </c>
      <c r="B437" s="19">
        <v>5.9697164130773391E-6</v>
      </c>
      <c r="C437" s="19">
        <v>6.0474095972493808E-6</v>
      </c>
      <c r="D437" s="19">
        <v>6.5466603323230205E-7</v>
      </c>
      <c r="E437" s="19">
        <v>0.99100231686146645</v>
      </c>
      <c r="F437" s="19">
        <v>6.6582509061624543E-10</v>
      </c>
      <c r="G437" s="19">
        <v>2.8500253327081387E-4</v>
      </c>
    </row>
    <row r="438" spans="1:7">
      <c r="A438" s="17">
        <v>736</v>
      </c>
      <c r="B438" s="19">
        <v>1.5096237572589979E-6</v>
      </c>
      <c r="C438" s="19">
        <v>6.0867205558741912E-6</v>
      </c>
      <c r="D438" s="19">
        <v>5.251163611095867E-7</v>
      </c>
      <c r="E438" s="19">
        <v>0.9902115520173258</v>
      </c>
      <c r="F438" s="19">
        <v>8.6451196546908173E-10</v>
      </c>
      <c r="G438" s="19">
        <v>1.0594629907390689E-4</v>
      </c>
    </row>
    <row r="439" spans="1:7">
      <c r="A439" s="17">
        <v>737</v>
      </c>
      <c r="B439" s="19">
        <v>1.0976241708169068E-6</v>
      </c>
      <c r="C439" s="19">
        <v>6.0613010403272692E-6</v>
      </c>
      <c r="D439" s="19">
        <v>4.6869651393870681E-7</v>
      </c>
      <c r="E439" s="19">
        <v>0.98969877789433403</v>
      </c>
      <c r="F439" s="19">
        <v>1.1822479410407852E-9</v>
      </c>
      <c r="G439" s="19">
        <v>1.5562668059738551E-4</v>
      </c>
    </row>
    <row r="440" spans="1:7">
      <c r="A440" s="17">
        <v>738</v>
      </c>
      <c r="B440" s="19">
        <v>1.3829822413162842E-6</v>
      </c>
      <c r="C440" s="19">
        <v>5.9976410948842873E-6</v>
      </c>
      <c r="D440" s="19">
        <v>4.4871753263523136E-7</v>
      </c>
      <c r="E440" s="19">
        <v>0.98954089677903734</v>
      </c>
      <c r="F440" s="19">
        <v>1.6669955179162711E-9</v>
      </c>
      <c r="G440" s="19">
        <v>9.302745522656478E-5</v>
      </c>
    </row>
    <row r="441" spans="1:7">
      <c r="A441" s="17">
        <v>739</v>
      </c>
      <c r="B441" s="19">
        <v>7.2613183662748444E-7</v>
      </c>
      <c r="C441" s="19">
        <v>5.7937199407738832E-6</v>
      </c>
      <c r="D441" s="19">
        <v>4.5750780075857141E-7</v>
      </c>
      <c r="E441" s="19">
        <v>0.98967663552247676</v>
      </c>
      <c r="F441" s="19">
        <v>2.4176604768659262E-9</v>
      </c>
      <c r="G441" s="19">
        <v>1.3361758281069309E-4</v>
      </c>
    </row>
    <row r="442" spans="1:7">
      <c r="A442" s="17">
        <v>740</v>
      </c>
      <c r="B442" s="19">
        <v>1.5626692532452862E-6</v>
      </c>
      <c r="C442" s="19">
        <v>5.4494054462425847E-6</v>
      </c>
      <c r="D442" s="19">
        <v>4.998502651062628E-7</v>
      </c>
      <c r="E442" s="19">
        <v>0.98995133157139592</v>
      </c>
      <c r="F442" s="19">
        <v>3.7299835838306786E-9</v>
      </c>
      <c r="G442" s="19">
        <v>6.3425660584652297E-5</v>
      </c>
    </row>
    <row r="443" spans="1:7">
      <c r="A443" s="17">
        <v>741</v>
      </c>
      <c r="B443" s="19">
        <v>1.3846352310094176E-6</v>
      </c>
      <c r="C443" s="19">
        <v>5.0995817621901512E-6</v>
      </c>
      <c r="D443" s="19">
        <v>5.7743387035028615E-7</v>
      </c>
      <c r="E443" s="19">
        <v>0.99020332414694456</v>
      </c>
      <c r="F443" s="19">
        <v>5.8835733831638086E-9</v>
      </c>
      <c r="G443" s="19">
        <v>6.5776676510042134E-5</v>
      </c>
    </row>
    <row r="444" spans="1:7">
      <c r="A444" s="17">
        <v>742</v>
      </c>
      <c r="B444" s="19">
        <v>5.8537044087301914E-7</v>
      </c>
      <c r="C444" s="19">
        <v>4.7423345550634745E-6</v>
      </c>
      <c r="D444" s="19">
        <v>7.0402380373760953E-7</v>
      </c>
      <c r="E444" s="19">
        <v>0.990422906642209</v>
      </c>
      <c r="F444" s="19">
        <v>9.3555844128580241E-9</v>
      </c>
      <c r="G444" s="19">
        <v>1.1327001768235827E-4</v>
      </c>
    </row>
    <row r="445" spans="1:7">
      <c r="A445" s="17">
        <v>743</v>
      </c>
      <c r="B445" s="19">
        <v>1.1331215225655598E-6</v>
      </c>
      <c r="C445" s="19">
        <v>4.2336172827335672E-6</v>
      </c>
      <c r="D445" s="19">
        <v>9.2279476919654717E-7</v>
      </c>
      <c r="E445" s="19">
        <v>0.99070021732560609</v>
      </c>
      <c r="F445" s="19">
        <v>1.5025779708251655E-8</v>
      </c>
      <c r="G445" s="19">
        <v>2.5463592865799063E-5</v>
      </c>
    </row>
    <row r="446" spans="1:7">
      <c r="A446" s="17">
        <v>744</v>
      </c>
      <c r="B446" s="19">
        <v>8.1568614941192538E-7</v>
      </c>
      <c r="C446" s="19">
        <v>3.576216400686834E-6</v>
      </c>
      <c r="D446" s="19">
        <v>1.3038302733958191E-6</v>
      </c>
      <c r="E446" s="19">
        <v>0.99111315505976638</v>
      </c>
      <c r="F446" s="19">
        <v>2.2927436447015312E-8</v>
      </c>
      <c r="G446" s="19">
        <v>1.8097401016888644E-5</v>
      </c>
    </row>
    <row r="447" spans="1:7">
      <c r="A447" s="17">
        <v>745</v>
      </c>
      <c r="B447" s="19">
        <v>1.0002638478621148E-6</v>
      </c>
      <c r="C447" s="19">
        <v>2.8918654790518215E-6</v>
      </c>
      <c r="D447" s="19">
        <v>2.0008236454657644E-6</v>
      </c>
      <c r="E447" s="19">
        <v>0.99163936153143206</v>
      </c>
      <c r="F447" s="19">
        <v>3.1726540838432442E-8</v>
      </c>
      <c r="G447" s="19">
        <v>1.7865690372308599E-6</v>
      </c>
    </row>
    <row r="448" spans="1:7">
      <c r="A448" s="17">
        <v>746</v>
      </c>
      <c r="B448" s="19">
        <v>4.4229476794891471E-7</v>
      </c>
      <c r="C448" s="19">
        <v>2.3145309060764961E-6</v>
      </c>
      <c r="D448" s="19">
        <v>3.5929290254260581E-6</v>
      </c>
      <c r="E448" s="19">
        <v>0.99217576053026679</v>
      </c>
      <c r="F448" s="19">
        <v>4.0476530085683591E-8</v>
      </c>
      <c r="G448" s="19">
        <v>5.3873037237846256E-7</v>
      </c>
    </row>
    <row r="449" spans="1:7">
      <c r="A449" s="17">
        <v>747</v>
      </c>
      <c r="B449" s="19">
        <v>6.1783443157711542E-7</v>
      </c>
      <c r="C449" s="19">
        <v>1.9276708693235148E-6</v>
      </c>
      <c r="D449" s="19">
        <v>1.2535419260891385E-5</v>
      </c>
      <c r="E449" s="19">
        <v>0.99258695783557083</v>
      </c>
      <c r="F449" s="19">
        <v>5.1985287965947996E-8</v>
      </c>
      <c r="G449" s="19">
        <v>2.5758632913592384E-7</v>
      </c>
    </row>
    <row r="450" spans="1:7">
      <c r="A450" s="17">
        <v>748</v>
      </c>
      <c r="B450" s="19">
        <v>2.8771141434625385E-7</v>
      </c>
      <c r="C450" s="19">
        <v>1.6920993284966939E-6</v>
      </c>
      <c r="D450" s="19">
        <v>4.7414488191423597E-5</v>
      </c>
      <c r="E450" s="19">
        <v>0.99285977827871463</v>
      </c>
      <c r="F450" s="19">
        <v>7.0194948788330425E-8</v>
      </c>
      <c r="G450" s="19">
        <v>1.389621117067238E-7</v>
      </c>
    </row>
    <row r="451" spans="1:7">
      <c r="A451" s="17">
        <v>749</v>
      </c>
      <c r="B451" s="19">
        <v>2.2343408456384003E-7</v>
      </c>
      <c r="C451" s="19">
        <v>1.5702074515238349E-6</v>
      </c>
      <c r="D451" s="19">
        <v>6.3408832840015675E-5</v>
      </c>
      <c r="E451" s="19">
        <v>0.99308205741958178</v>
      </c>
      <c r="F451" s="19">
        <v>9.8775564625296163E-8</v>
      </c>
      <c r="G451" s="19">
        <v>8.1586062117786893E-8</v>
      </c>
    </row>
    <row r="452" spans="1:7">
      <c r="A452" s="17">
        <v>750</v>
      </c>
      <c r="B452" s="19">
        <v>1.0809726543006536E-7</v>
      </c>
      <c r="C452" s="19">
        <v>1.5420120595254563E-6</v>
      </c>
      <c r="D452" s="19">
        <v>9.0916170099393067E-4</v>
      </c>
      <c r="E452" s="19">
        <v>0.99341640909791618</v>
      </c>
      <c r="F452" s="19">
        <v>1.3765801646394438E-7</v>
      </c>
      <c r="G452" s="19">
        <v>5.2735565564774292E-8</v>
      </c>
    </row>
    <row r="453" spans="1:7">
      <c r="A453" s="17">
        <v>751</v>
      </c>
      <c r="B453" s="19">
        <v>1.0815474839658881E-7</v>
      </c>
      <c r="C453" s="19">
        <v>1.5812509939574428E-6</v>
      </c>
      <c r="D453" s="19">
        <v>1.6447429088844979E-4</v>
      </c>
      <c r="E453" s="19">
        <v>0.99393879315687561</v>
      </c>
      <c r="F453" s="19">
        <v>1.7086550786571516E-7</v>
      </c>
      <c r="G453" s="19">
        <v>3.6026644980355147E-8</v>
      </c>
    </row>
    <row r="454" spans="1:7">
      <c r="A454" s="17">
        <v>752</v>
      </c>
      <c r="B454" s="19">
        <v>8.6229711772173018E-8</v>
      </c>
      <c r="C454" s="19">
        <v>1.6738788343567451E-6</v>
      </c>
      <c r="D454" s="19">
        <v>2.2175108862463241E-4</v>
      </c>
      <c r="E454" s="19">
        <v>0.99457199370038996</v>
      </c>
      <c r="F454" s="19">
        <v>1.8196856874989637E-7</v>
      </c>
      <c r="G454" s="19">
        <v>2.5538677648611768E-8</v>
      </c>
    </row>
    <row r="455" spans="1:7">
      <c r="A455" s="17">
        <v>753</v>
      </c>
      <c r="B455" s="19">
        <v>1.3069827048096831E-7</v>
      </c>
      <c r="C455" s="19">
        <v>1.8088156758510557E-6</v>
      </c>
      <c r="D455" s="19">
        <v>1.5169774637393445E-4</v>
      </c>
      <c r="E455" s="19">
        <v>0.99513163286968409</v>
      </c>
      <c r="F455" s="19">
        <v>1.7475507408399336E-7</v>
      </c>
      <c r="G455" s="19">
        <v>1.8721060044796808E-8</v>
      </c>
    </row>
    <row r="456" spans="1:7">
      <c r="A456" s="17">
        <v>754</v>
      </c>
      <c r="B456" s="19">
        <v>6.3596305292391688E-8</v>
      </c>
      <c r="C456" s="19">
        <v>1.9704825162687281E-6</v>
      </c>
      <c r="D456" s="19">
        <v>2.1402793537731026E-4</v>
      </c>
      <c r="E456" s="19">
        <v>0.99534344932505148</v>
      </c>
      <c r="F456" s="19">
        <v>1.6487677595597288E-7</v>
      </c>
      <c r="G456" s="19">
        <v>1.4378982668621949E-8</v>
      </c>
    </row>
    <row r="457" spans="1:7">
      <c r="A457" s="17">
        <v>755</v>
      </c>
      <c r="B457" s="19">
        <v>4.9627259022200401E-8</v>
      </c>
      <c r="C457" s="19">
        <v>2.1316096699419153E-6</v>
      </c>
      <c r="D457" s="19">
        <v>3.4983110643280814E-4</v>
      </c>
      <c r="E457" s="19">
        <v>0.99516811449823761</v>
      </c>
      <c r="F457" s="19">
        <v>1.5669910368115681E-7</v>
      </c>
      <c r="G457" s="19">
        <v>1.1316119908505568E-8</v>
      </c>
    </row>
    <row r="458" spans="1:7">
      <c r="A458" s="17">
        <v>756</v>
      </c>
      <c r="B458" s="19">
        <v>2.2304809831708926E-8</v>
      </c>
      <c r="C458" s="19">
        <v>2.2765392616876672E-6</v>
      </c>
      <c r="D458" s="19">
        <v>1.0461830517855753E-4</v>
      </c>
      <c r="E458" s="19">
        <v>0.99471089261755585</v>
      </c>
      <c r="F458" s="19">
        <v>1.5079460846460962E-7</v>
      </c>
      <c r="G458" s="19">
        <v>9.1123104362841474E-9</v>
      </c>
    </row>
    <row r="459" spans="1:7">
      <c r="A459" s="17">
        <v>757</v>
      </c>
      <c r="B459" s="19">
        <v>6.876126309490519E-9</v>
      </c>
      <c r="C459" s="19">
        <v>2.3983468567463691E-6</v>
      </c>
      <c r="D459" s="19">
        <v>4.8569331219522837E-4</v>
      </c>
      <c r="E459" s="19">
        <v>0.99420064538143937</v>
      </c>
      <c r="F459" s="19">
        <v>1.4545405150584265E-7</v>
      </c>
      <c r="G459" s="19">
        <v>7.5081356193870708E-9</v>
      </c>
    </row>
    <row r="460" spans="1:7">
      <c r="A460" s="17">
        <v>758</v>
      </c>
      <c r="B460" s="19">
        <v>3.5476757768416074E-9</v>
      </c>
      <c r="C460" s="19">
        <v>2.4943062182004015E-6</v>
      </c>
      <c r="D460" s="19">
        <v>1.8921389903016466E-4</v>
      </c>
      <c r="E460" s="19">
        <v>0.99391415553660456</v>
      </c>
      <c r="F460" s="19">
        <v>1.3601374484980313E-7</v>
      </c>
      <c r="G460" s="19">
        <v>6.3585099564980283E-9</v>
      </c>
    </row>
    <row r="461" spans="1:7">
      <c r="A461" s="17">
        <v>759</v>
      </c>
      <c r="B461" s="19">
        <v>2.4800350660211109E-9</v>
      </c>
      <c r="C461" s="19">
        <v>2.5686222133528344E-6</v>
      </c>
      <c r="D461" s="19">
        <v>2.0057913195365069E-4</v>
      </c>
      <c r="E461" s="19">
        <v>0.99391844016827591</v>
      </c>
      <c r="F461" s="19">
        <v>1.2601489086248344E-7</v>
      </c>
      <c r="G461" s="19">
        <v>5.4846296700398956E-9</v>
      </c>
    </row>
    <row r="462" spans="1:7">
      <c r="A462" s="17">
        <v>760</v>
      </c>
      <c r="B462" s="19">
        <v>2.0546086062628729E-9</v>
      </c>
      <c r="C462" s="19">
        <v>2.6212983907458444E-6</v>
      </c>
      <c r="D462" s="19">
        <v>1.6122734662947215E-4</v>
      </c>
      <c r="E462" s="19">
        <v>0.99411983885553989</v>
      </c>
      <c r="F462" s="19">
        <v>1.1795611189253875E-7</v>
      </c>
      <c r="G462" s="19">
        <v>4.8158878518351934E-9</v>
      </c>
    </row>
    <row r="463" spans="1:7">
      <c r="A463" s="17">
        <v>761</v>
      </c>
      <c r="B463" s="19">
        <v>1.8944087608933755E-9</v>
      </c>
      <c r="C463" s="19">
        <v>2.6535319350991062E-6</v>
      </c>
      <c r="D463" s="19">
        <v>2.5340362525382921E-4</v>
      </c>
      <c r="E463" s="19">
        <v>0.9943197397989052</v>
      </c>
      <c r="F463" s="19">
        <v>1.1145453212058009E-7</v>
      </c>
      <c r="G463" s="19">
        <v>4.3031235593010846E-9</v>
      </c>
    </row>
    <row r="464" spans="1:7">
      <c r="A464" s="17">
        <v>762</v>
      </c>
      <c r="B464" s="19">
        <v>1.8754750690136433E-9</v>
      </c>
      <c r="C464" s="19">
        <v>2.6670401665824743E-6</v>
      </c>
      <c r="D464" s="19">
        <v>4.6889536814294145E-5</v>
      </c>
      <c r="E464" s="19">
        <v>0.994289403452285</v>
      </c>
      <c r="F464" s="19">
        <v>1.0429350171593661E-7</v>
      </c>
      <c r="G464" s="19">
        <v>3.9252565903393604E-9</v>
      </c>
    </row>
    <row r="465" spans="1:7">
      <c r="A465" s="17">
        <v>763</v>
      </c>
      <c r="B465" s="19">
        <v>1.924318452630425E-9</v>
      </c>
      <c r="C465" s="19">
        <v>2.6687482642587429E-6</v>
      </c>
      <c r="D465" s="19">
        <v>3.3143313270701146E-5</v>
      </c>
      <c r="E465" s="19">
        <v>0.99402977560042105</v>
      </c>
      <c r="F465" s="19">
        <v>9.4619334887936674E-8</v>
      </c>
      <c r="G465" s="19">
        <v>3.6373042074446432E-9</v>
      </c>
    </row>
    <row r="466" spans="1:7">
      <c r="A466" s="17">
        <v>764</v>
      </c>
      <c r="B466" s="19">
        <v>2.0151410104538954E-9</v>
      </c>
      <c r="C466" s="19">
        <v>2.6615743011869532E-6</v>
      </c>
      <c r="D466" s="19">
        <v>2.8201058180535862E-5</v>
      </c>
      <c r="E466" s="19">
        <v>0.9936885443871456</v>
      </c>
      <c r="F466" s="19">
        <v>8.3635675445483884E-8</v>
      </c>
      <c r="G466" s="19">
        <v>3.4230744758520771E-9</v>
      </c>
    </row>
    <row r="467" spans="1:7">
      <c r="A467" s="17">
        <v>765</v>
      </c>
      <c r="B467" s="19">
        <v>2.1330712186651166E-9</v>
      </c>
      <c r="C467" s="19">
        <v>2.6495124766555062E-6</v>
      </c>
      <c r="D467" s="19">
        <v>2.5144564301375452E-5</v>
      </c>
      <c r="E467" s="19">
        <v>0.99348931917617012</v>
      </c>
      <c r="F467" s="19">
        <v>7.2734745617715E-8</v>
      </c>
      <c r="G467" s="19">
        <v>3.2710057952066862E-9</v>
      </c>
    </row>
    <row r="468" spans="1:7">
      <c r="A468" s="17">
        <v>766</v>
      </c>
      <c r="B468" s="19">
        <v>2.2743081604608768E-9</v>
      </c>
      <c r="C468" s="19">
        <v>2.6408532624486984E-6</v>
      </c>
      <c r="D468" s="19">
        <v>2.2710988529640375E-5</v>
      </c>
      <c r="E468" s="19">
        <v>0.99364288873308371</v>
      </c>
      <c r="F468" s="19">
        <v>6.3327852198826838E-8</v>
      </c>
      <c r="G468" s="19">
        <v>3.1781149997991848E-9</v>
      </c>
    </row>
    <row r="469" spans="1:7">
      <c r="A469" s="17">
        <v>767</v>
      </c>
      <c r="B469" s="19">
        <v>2.4409287216946063E-9</v>
      </c>
      <c r="C469" s="19">
        <v>2.6462315658194368E-6</v>
      </c>
      <c r="D469" s="19">
        <v>2.0297187646319706E-5</v>
      </c>
      <c r="E469" s="19">
        <v>0.99411931656216213</v>
      </c>
      <c r="F469" s="19">
        <v>5.5884692074293864E-8</v>
      </c>
      <c r="G469" s="19">
        <v>3.1359724728701591E-9</v>
      </c>
    </row>
    <row r="470" spans="1:7">
      <c r="A470" s="17">
        <v>768</v>
      </c>
      <c r="B470" s="19">
        <v>2.6421890870954242E-9</v>
      </c>
      <c r="C470" s="19">
        <v>2.6721551625068351E-6</v>
      </c>
      <c r="D470" s="19">
        <v>1.7744675333003995E-5</v>
      </c>
      <c r="E470" s="19">
        <v>0.99470502975508512</v>
      </c>
      <c r="F470" s="19">
        <v>5.0028692252546889E-8</v>
      </c>
      <c r="G470" s="19">
        <v>3.1398235485052821E-9</v>
      </c>
    </row>
    <row r="471" spans="1:7">
      <c r="A471" s="17">
        <v>769</v>
      </c>
      <c r="B471" s="19">
        <v>2.8955525520240402E-9</v>
      </c>
      <c r="C471" s="19">
        <v>2.718874558953509E-6</v>
      </c>
      <c r="D471" s="19">
        <v>1.5203137233230945E-5</v>
      </c>
      <c r="E471" s="19">
        <v>0.99514384997090177</v>
      </c>
      <c r="F471" s="19">
        <v>4.5481172410145685E-8</v>
      </c>
      <c r="G471" s="19">
        <v>3.1896483322905676E-9</v>
      </c>
    </row>
    <row r="472" spans="1:7">
      <c r="A472" s="17">
        <v>770</v>
      </c>
      <c r="B472" s="19">
        <v>3.229366930735365E-9</v>
      </c>
      <c r="C472" s="19">
        <v>2.7787311911898979E-6</v>
      </c>
      <c r="D472" s="19">
        <v>1.2946425497590683E-5</v>
      </c>
      <c r="E472" s="19">
        <v>0.99524956582495605</v>
      </c>
      <c r="F472" s="19">
        <v>4.2128816018051484E-8</v>
      </c>
      <c r="G472" s="19">
        <v>3.2877077250660637E-9</v>
      </c>
    </row>
    <row r="473" spans="1:7">
      <c r="A473" s="17">
        <v>771</v>
      </c>
      <c r="B473" s="19">
        <v>3.7166499840388015E-9</v>
      </c>
      <c r="C473" s="19">
        <v>2.8361452262713527E-6</v>
      </c>
      <c r="D473" s="19">
        <v>1.1248776863423354E-5</v>
      </c>
      <c r="E473" s="19">
        <v>0.994979564603097</v>
      </c>
      <c r="F473" s="19">
        <v>3.997532072000844E-8</v>
      </c>
      <c r="G473" s="19">
        <v>3.4464594275396979E-9</v>
      </c>
    </row>
    <row r="474" spans="1:7">
      <c r="A474" s="17">
        <v>772</v>
      </c>
      <c r="B474" s="19">
        <v>4.4356576510296075E-9</v>
      </c>
      <c r="C474" s="19">
        <v>2.87691785487848E-6</v>
      </c>
      <c r="D474" s="19">
        <v>1.0048260585947961E-5</v>
      </c>
      <c r="E474" s="19">
        <v>0.99458383854091548</v>
      </c>
      <c r="F474" s="19">
        <v>3.8597777579135442E-8</v>
      </c>
      <c r="G474" s="19">
        <v>3.6667258741859705E-9</v>
      </c>
    </row>
    <row r="475" spans="1:7">
      <c r="A475" s="17">
        <v>773</v>
      </c>
      <c r="B475" s="19">
        <v>5.5511484185864949E-9</v>
      </c>
      <c r="C475" s="19">
        <v>2.8942336997821868E-6</v>
      </c>
      <c r="D475" s="19">
        <v>9.2536186387057545E-6</v>
      </c>
      <c r="E475" s="19">
        <v>0.9943111581555607</v>
      </c>
      <c r="F475" s="19">
        <v>3.7716262942238368E-8</v>
      </c>
      <c r="G475" s="19">
        <v>3.9597221482701473E-9</v>
      </c>
    </row>
    <row r="476" spans="1:7">
      <c r="A476" s="17">
        <v>774</v>
      </c>
      <c r="B476" s="19">
        <v>7.3829026860762485E-9</v>
      </c>
      <c r="C476" s="19">
        <v>2.8870785630338005E-6</v>
      </c>
      <c r="D476" s="19">
        <v>8.7723254709100633E-6</v>
      </c>
      <c r="E476" s="19">
        <v>0.99434383615362432</v>
      </c>
      <c r="F476" s="19">
        <v>3.7291751376509385E-8</v>
      </c>
      <c r="G476" s="19">
        <v>4.3411110321482864E-9</v>
      </c>
    </row>
    <row r="477" spans="1:7">
      <c r="A477" s="17">
        <v>775</v>
      </c>
      <c r="B477" s="19">
        <v>1.0621781108172148E-8</v>
      </c>
      <c r="C477" s="19">
        <v>2.8571792222356634E-6</v>
      </c>
      <c r="D477" s="19">
        <v>8.5464753139729028E-6</v>
      </c>
      <c r="E477" s="19">
        <v>0.99471895538586519</v>
      </c>
      <c r="F477" s="19">
        <v>3.7556730990768069E-8</v>
      </c>
      <c r="G477" s="19">
        <v>4.8332157737067824E-9</v>
      </c>
    </row>
    <row r="478" spans="1:7">
      <c r="A478" s="17">
        <v>776</v>
      </c>
      <c r="B478" s="19">
        <v>1.7848289917555413E-8</v>
      </c>
      <c r="C478" s="19">
        <v>2.8045026072170423E-6</v>
      </c>
      <c r="D478" s="19">
        <v>8.6064046800597433E-6</v>
      </c>
      <c r="E478" s="19">
        <v>0.99531984489085101</v>
      </c>
      <c r="F478" s="19">
        <v>3.8971503230387744E-8</v>
      </c>
      <c r="G478" s="19">
        <v>5.4896369945076646E-9</v>
      </c>
    </row>
    <row r="479" spans="1:7">
      <c r="A479" s="17">
        <v>777</v>
      </c>
      <c r="B479" s="19">
        <v>3.5867083943618099E-8</v>
      </c>
      <c r="C479" s="19">
        <v>2.734671117308165E-6</v>
      </c>
      <c r="D479" s="19">
        <v>9.0159485070565575E-6</v>
      </c>
      <c r="E479" s="19">
        <v>0.99590057632693618</v>
      </c>
      <c r="F479" s="19">
        <v>4.1752903448733507E-8</v>
      </c>
      <c r="G479" s="19">
        <v>6.3409283789730389E-9</v>
      </c>
    </row>
    <row r="480" spans="1:7">
      <c r="A480" s="17">
        <v>778</v>
      </c>
      <c r="B480" s="19">
        <v>9.6282133933213065E-8</v>
      </c>
      <c r="C480" s="19">
        <v>2.6512993424806407E-6</v>
      </c>
      <c r="D480" s="19">
        <v>1.0052404933474911E-5</v>
      </c>
      <c r="E480" s="19">
        <v>0.99632029669625366</v>
      </c>
      <c r="F480" s="19">
        <v>4.6272944224641987E-8</v>
      </c>
      <c r="G480" s="19">
        <v>7.4522686903424934E-9</v>
      </c>
    </row>
    <row r="481" spans="1:7">
      <c r="A481" s="17">
        <v>779</v>
      </c>
      <c r="B481" s="19">
        <v>4.8399997697002357E-7</v>
      </c>
      <c r="C481" s="19">
        <v>2.558701052295397E-6</v>
      </c>
      <c r="D481" s="19">
        <v>1.255012415531648E-5</v>
      </c>
      <c r="E481" s="19">
        <v>0.99655688249017427</v>
      </c>
      <c r="F481" s="19">
        <v>5.2927762574346181E-8</v>
      </c>
      <c r="G481" s="19">
        <v>8.9169661002401012E-9</v>
      </c>
    </row>
    <row r="482" spans="1:7">
      <c r="A482" s="17">
        <v>780</v>
      </c>
      <c r="B482" s="19">
        <v>7.2308323226992477E-4</v>
      </c>
      <c r="C482" s="19">
        <v>2.4617040985973267E-6</v>
      </c>
      <c r="D482" s="19">
        <v>1.9938242270747729E-5</v>
      </c>
      <c r="E482" s="19">
        <v>0.99669116642247302</v>
      </c>
      <c r="F482" s="19">
        <v>6.2133311157949709E-8</v>
      </c>
      <c r="G482" s="19">
        <v>1.087066961460891E-8</v>
      </c>
    </row>
    <row r="483" spans="1:7">
      <c r="A483" s="17">
        <v>781</v>
      </c>
      <c r="B483" s="19">
        <v>1.0604253122025082E-6</v>
      </c>
      <c r="C483" s="19">
        <v>2.3674129201845061E-6</v>
      </c>
      <c r="D483" s="19">
        <v>8.1789174910433629E-5</v>
      </c>
      <c r="E483" s="19">
        <v>0.99683626005038084</v>
      </c>
      <c r="F483" s="19">
        <v>7.495614756189797E-8</v>
      </c>
      <c r="G483" s="19">
        <v>1.3593288638746825E-8</v>
      </c>
    </row>
    <row r="484" spans="1:7">
      <c r="A484" s="17">
        <v>782</v>
      </c>
      <c r="B484" s="19">
        <v>5.2476882183205689E-7</v>
      </c>
      <c r="C484" s="19">
        <v>2.2867879220213015E-6</v>
      </c>
      <c r="D484" s="19">
        <v>2.3149444161107882E-4</v>
      </c>
      <c r="E484" s="19">
        <v>0.99702653711025757</v>
      </c>
      <c r="F484" s="19">
        <v>9.3044293671033252E-8</v>
      </c>
      <c r="G484" s="19">
        <v>1.7445389236912032E-8</v>
      </c>
    </row>
    <row r="485" spans="1:7">
      <c r="A485" s="17">
        <v>783</v>
      </c>
      <c r="B485" s="19">
        <v>2.4669641435353112E-6</v>
      </c>
      <c r="C485" s="19">
        <v>2.2329226553438386E-6</v>
      </c>
      <c r="D485" s="19">
        <v>6.9903089915739931E-5</v>
      </c>
      <c r="E485" s="19">
        <v>0.99716992397799198</v>
      </c>
      <c r="F485" s="19">
        <v>1.1828328494867581E-7</v>
      </c>
      <c r="G485" s="19">
        <v>2.2934151182594618E-8</v>
      </c>
    </row>
    <row r="486" spans="1:7">
      <c r="A486" s="17">
        <v>784</v>
      </c>
      <c r="B486" s="19">
        <v>2.095351703860124E-6</v>
      </c>
      <c r="C486" s="19">
        <v>2.2218117050063647E-6</v>
      </c>
      <c r="D486" s="19">
        <v>8.102180437033249E-5</v>
      </c>
      <c r="E486" s="19">
        <v>0.9971154116839781</v>
      </c>
      <c r="F486" s="19">
        <v>1.5186910999479956E-7</v>
      </c>
      <c r="G486" s="19">
        <v>3.093199044912748E-8</v>
      </c>
    </row>
    <row r="487" spans="1:7">
      <c r="A487" s="17">
        <v>785</v>
      </c>
      <c r="B487" s="19">
        <v>5.9586616432161995E-7</v>
      </c>
      <c r="C487" s="19">
        <v>2.2723272537703514E-6</v>
      </c>
      <c r="D487" s="19">
        <v>7.3787366961952636E-5</v>
      </c>
      <c r="E487" s="19">
        <v>0.99674753318518938</v>
      </c>
      <c r="F487" s="19">
        <v>1.9302234864331142E-7</v>
      </c>
      <c r="G487" s="19">
        <v>4.2856708301985183E-8</v>
      </c>
    </row>
    <row r="488" spans="1:7">
      <c r="A488" s="17">
        <v>786</v>
      </c>
      <c r="B488" s="19">
        <v>1.61926788904553E-5</v>
      </c>
      <c r="C488" s="19">
        <v>2.409928804410641E-6</v>
      </c>
      <c r="D488" s="19">
        <v>1.5243480462155627E-4</v>
      </c>
      <c r="E488" s="19">
        <v>0.99607120899599011</v>
      </c>
      <c r="F488" s="19">
        <v>2.4158154405917935E-7</v>
      </c>
      <c r="G488" s="19">
        <v>6.1167866691277299E-8</v>
      </c>
    </row>
    <row r="489" spans="1:7">
      <c r="A489" s="17">
        <v>787</v>
      </c>
      <c r="B489" s="19">
        <v>1.5794789944164803E-6</v>
      </c>
      <c r="C489" s="19">
        <v>2.6862421918448633E-6</v>
      </c>
      <c r="D489" s="19">
        <v>6.3614170155727214E-5</v>
      </c>
      <c r="E489" s="19">
        <v>0.99524437043340896</v>
      </c>
      <c r="F489" s="19">
        <v>3.0407867903700786E-7</v>
      </c>
      <c r="G489" s="19">
        <v>9.1580489400521862E-8</v>
      </c>
    </row>
    <row r="490" spans="1:7">
      <c r="A490" s="17">
        <v>788</v>
      </c>
      <c r="B490" s="19">
        <v>2.7926394226501128E-6</v>
      </c>
      <c r="C490" s="19">
        <v>3.1686517887188403E-6</v>
      </c>
      <c r="D490" s="19">
        <v>1.0491363827883986E-4</v>
      </c>
      <c r="E490" s="19">
        <v>0.99455325618820767</v>
      </c>
      <c r="F490" s="19">
        <v>3.9426713840305374E-7</v>
      </c>
      <c r="G490" s="19">
        <v>1.4386806580113805E-7</v>
      </c>
    </row>
    <row r="491" spans="1:7">
      <c r="A491" s="17">
        <v>789</v>
      </c>
      <c r="B491" s="19">
        <v>5.5412686316819251E-6</v>
      </c>
      <c r="C491" s="19">
        <v>3.9216517923435673E-6</v>
      </c>
      <c r="D491" s="19">
        <v>8.6825500473512658E-5</v>
      </c>
      <c r="E491" s="19">
        <v>0.99421997214443592</v>
      </c>
      <c r="F491" s="19">
        <v>5.3273741185075594E-7</v>
      </c>
      <c r="G491" s="19">
        <v>2.3549827422228844E-7</v>
      </c>
    </row>
    <row r="492" spans="1:7">
      <c r="A492" s="17">
        <v>790</v>
      </c>
      <c r="B492" s="19">
        <v>1.0922593377672286E-5</v>
      </c>
      <c r="C492" s="19">
        <v>4.9355550052480654E-6</v>
      </c>
      <c r="D492" s="19">
        <v>1.1575061107390115E-4</v>
      </c>
      <c r="E492" s="19">
        <v>0.99433285519469006</v>
      </c>
      <c r="F492" s="19">
        <v>7.529167331035385E-7</v>
      </c>
      <c r="G492" s="19">
        <v>4.011781787123265E-7</v>
      </c>
    </row>
    <row r="493" spans="1:7">
      <c r="A493" s="17">
        <v>791</v>
      </c>
      <c r="B493" s="19">
        <v>1.0313039106616863E-5</v>
      </c>
      <c r="C493" s="19">
        <v>6.1601305636665325E-6</v>
      </c>
      <c r="D493" s="19">
        <v>7.1748277089945462E-5</v>
      </c>
      <c r="E493" s="19">
        <v>0.994818046685219</v>
      </c>
      <c r="F493" s="19">
        <v>1.1081149148121188E-6</v>
      </c>
      <c r="G493" s="19">
        <v>7.0614203084891961E-7</v>
      </c>
    </row>
    <row r="494" spans="1:7">
      <c r="A494" s="17">
        <v>792</v>
      </c>
      <c r="B494" s="19">
        <v>1.4326850830685789E-5</v>
      </c>
      <c r="C494" s="19">
        <v>7.82509558859153E-6</v>
      </c>
      <c r="D494" s="19">
        <v>5.0775775345073411E-5</v>
      </c>
      <c r="E494" s="19">
        <v>0.99547957314337454</v>
      </c>
      <c r="F494" s="19">
        <v>1.6882741427490939E-6</v>
      </c>
      <c r="G494" s="19">
        <v>1.2627099394711569E-6</v>
      </c>
    </row>
    <row r="495" spans="1:7">
      <c r="A495" s="17">
        <v>793</v>
      </c>
      <c r="B495" s="19">
        <v>7.932055812633003E-6</v>
      </c>
      <c r="C495" s="19">
        <v>1.0069402775981128E-5</v>
      </c>
      <c r="D495" s="19">
        <v>1.0321988609510663E-5</v>
      </c>
      <c r="E495" s="19">
        <v>0.99610086824320643</v>
      </c>
      <c r="F495" s="19">
        <v>2.6625754466601773E-6</v>
      </c>
      <c r="G495" s="19">
        <v>2.2336375386009336E-6</v>
      </c>
    </row>
    <row r="496" spans="1:7">
      <c r="A496" s="17">
        <v>794</v>
      </c>
      <c r="B496" s="19">
        <v>7.1026401372383907E-4</v>
      </c>
      <c r="C496" s="19">
        <v>1.1938957967864917E-5</v>
      </c>
      <c r="D496" s="19">
        <v>5.9948607079358442E-6</v>
      </c>
      <c r="E496" s="19">
        <v>0.99654110716513034</v>
      </c>
      <c r="F496" s="19">
        <v>4.5205488117359567E-6</v>
      </c>
      <c r="G496" s="19">
        <v>3.9125064798129989E-6</v>
      </c>
    </row>
    <row r="497" spans="1:7">
      <c r="A497" s="17">
        <v>795</v>
      </c>
      <c r="B497" s="19">
        <v>1.0173534607656315E-5</v>
      </c>
      <c r="C497" s="19">
        <v>1.2610074745897693E-5</v>
      </c>
      <c r="D497" s="19">
        <v>5.3592837058961941E-6</v>
      </c>
      <c r="E497" s="19">
        <v>0.99684907640507692</v>
      </c>
      <c r="F497" s="19">
        <v>8.1520841696372355E-6</v>
      </c>
      <c r="G497" s="19">
        <v>6.7998589251412087E-6</v>
      </c>
    </row>
    <row r="498" spans="1:7">
      <c r="A498" s="17">
        <v>796</v>
      </c>
      <c r="B498" s="19">
        <v>1.5020477725744058E-5</v>
      </c>
      <c r="C498" s="19">
        <v>1.26479221509807E-5</v>
      </c>
      <c r="D498" s="19">
        <v>6.0628058912742507E-6</v>
      </c>
      <c r="E498" s="19">
        <v>0.99713807777166763</v>
      </c>
      <c r="F498" s="19">
        <v>1.5427560990415068E-5</v>
      </c>
      <c r="G498" s="19">
        <v>1.3197641702387742E-5</v>
      </c>
    </row>
    <row r="499" spans="1:7">
      <c r="A499" s="17">
        <v>797</v>
      </c>
      <c r="B499" s="19">
        <v>3.2524348149780098E-5</v>
      </c>
      <c r="C499" s="19">
        <v>1.2556428869278688E-5</v>
      </c>
      <c r="D499" s="19">
        <v>8.4296057806593321E-6</v>
      </c>
      <c r="E499" s="19">
        <v>0.9974676241385092</v>
      </c>
      <c r="F499" s="19">
        <v>3.0074799916580271E-5</v>
      </c>
      <c r="G499" s="19">
        <v>3.8426459844529297E-5</v>
      </c>
    </row>
    <row r="500" spans="1:7">
      <c r="A500" s="17">
        <v>798</v>
      </c>
      <c r="B500" s="19">
        <v>1.5555243966057776E-4</v>
      </c>
      <c r="C500" s="19">
        <v>1.2514680076395241E-5</v>
      </c>
      <c r="D500" s="19">
        <v>1.3892456569376485E-5</v>
      </c>
      <c r="E500" s="19">
        <v>0.99776344539376938</v>
      </c>
      <c r="F500" s="19">
        <v>5.9923412477184396E-5</v>
      </c>
      <c r="G500" s="19">
        <v>1.0082824419078294E-4</v>
      </c>
    </row>
    <row r="501" spans="1:7">
      <c r="A501" s="17">
        <v>799</v>
      </c>
      <c r="B501" s="19">
        <v>7.4236633717527509E-5</v>
      </c>
      <c r="C501" s="19">
        <v>1.2261742891776195E-5</v>
      </c>
      <c r="D501" s="19">
        <v>2.2365256989110087E-5</v>
      </c>
      <c r="E501" s="19">
        <v>0.99783875215386297</v>
      </c>
      <c r="F501" s="19">
        <v>1.2418717766210502E-4</v>
      </c>
      <c r="G501" s="19">
        <v>5.5437461473004386E-5</v>
      </c>
    </row>
    <row r="502" spans="1:7">
      <c r="A502" s="17">
        <v>800</v>
      </c>
      <c r="B502" s="19">
        <v>2.1909793255519092E-5</v>
      </c>
      <c r="C502" s="19">
        <v>1.1687167065065419E-5</v>
      </c>
      <c r="D502" s="19">
        <v>2.5947445438757342E-5</v>
      </c>
      <c r="E502" s="19">
        <v>0.99753450943924493</v>
      </c>
      <c r="F502" s="19">
        <v>2.7544781855329547E-4</v>
      </c>
      <c r="G502" s="19">
        <v>4.3186545796500568E-5</v>
      </c>
    </row>
    <row r="503" spans="1:7">
      <c r="A503" s="17">
        <v>801</v>
      </c>
      <c r="B503" s="19">
        <v>6.6348947299754694E-5</v>
      </c>
      <c r="C503" s="19">
        <v>1.1042387250495937E-5</v>
      </c>
      <c r="D503" s="19">
        <v>2.5840652015398266E-5</v>
      </c>
      <c r="E503" s="19">
        <v>0.99690829340872245</v>
      </c>
      <c r="F503" s="19">
        <v>6.587126408842801E-4</v>
      </c>
      <c r="G503" s="19">
        <v>5.5683176035565507E-5</v>
      </c>
    </row>
    <row r="504" spans="1:7">
      <c r="A504" s="17">
        <v>802</v>
      </c>
      <c r="B504" s="19">
        <v>3.0584515952967908E-5</v>
      </c>
      <c r="C504" s="19">
        <v>1.0345898218390027E-5</v>
      </c>
      <c r="D504" s="19">
        <v>2.7100801610100887E-5</v>
      </c>
      <c r="E504" s="19">
        <v>0.99636747904143363</v>
      </c>
      <c r="F504" s="19">
        <v>1.7424074535100859E-3</v>
      </c>
      <c r="G504" s="19">
        <v>2.837425216228376E-5</v>
      </c>
    </row>
    <row r="505" spans="1:7">
      <c r="A505" s="17">
        <v>803</v>
      </c>
      <c r="B505" s="19">
        <v>3.323335803204961E-5</v>
      </c>
      <c r="C505" s="19">
        <v>9.4471316253826611E-6</v>
      </c>
      <c r="D505" s="19">
        <v>2.9552710029004891E-5</v>
      </c>
      <c r="E505" s="19">
        <v>0.99641806465774774</v>
      </c>
      <c r="F505" s="19">
        <v>4.3632016389834006E-3</v>
      </c>
      <c r="G505" s="19">
        <v>4.0451028890070128E-5</v>
      </c>
    </row>
    <row r="506" spans="1:7">
      <c r="A506" s="17">
        <v>804</v>
      </c>
      <c r="B506" s="19">
        <v>8.1665632689529888E-5</v>
      </c>
      <c r="C506" s="19">
        <v>8.26409394339849E-6</v>
      </c>
      <c r="D506" s="19">
        <v>3.1885467195773724E-5</v>
      </c>
      <c r="E506" s="19">
        <v>0.99704836306542677</v>
      </c>
      <c r="F506" s="19">
        <v>1.0427033098715097E-2</v>
      </c>
      <c r="G506" s="19">
        <v>5.2724338610640983E-5</v>
      </c>
    </row>
    <row r="507" spans="1:7">
      <c r="A507" s="17">
        <v>805</v>
      </c>
      <c r="B507" s="19">
        <v>6.8622692784307726E-5</v>
      </c>
      <c r="C507" s="19">
        <v>7.0690218246512311E-6</v>
      </c>
      <c r="D507" s="19">
        <v>3.1369712534732047E-5</v>
      </c>
      <c r="E507" s="19">
        <v>0.99695162915869762</v>
      </c>
      <c r="F507" s="19">
        <v>2.2668382786633003E-2</v>
      </c>
      <c r="G507" s="19">
        <v>4.5264159707628157E-5</v>
      </c>
    </row>
    <row r="508" spans="1:7">
      <c r="A508" s="17">
        <v>806</v>
      </c>
      <c r="B508" s="19">
        <v>4.4784960085605273E-5</v>
      </c>
      <c r="C508" s="19">
        <v>6.1066649068823846E-6</v>
      </c>
      <c r="D508" s="19">
        <v>3.1938906609873822E-5</v>
      </c>
      <c r="E508" s="19">
        <v>0.99298091842591574</v>
      </c>
      <c r="F508" s="19">
        <v>3.9688680567592165E-2</v>
      </c>
      <c r="G508" s="19">
        <v>3.4930363060823138E-5</v>
      </c>
    </row>
    <row r="509" spans="1:7">
      <c r="A509" s="17">
        <v>807</v>
      </c>
      <c r="B509" s="19">
        <v>4.5172682744971555E-5</v>
      </c>
      <c r="C509" s="19">
        <v>5.5067551776916192E-6</v>
      </c>
      <c r="D509" s="19">
        <v>3.3899449184737422E-5</v>
      </c>
      <c r="E509" s="19">
        <v>0.98103968278968623</v>
      </c>
      <c r="F509" s="19">
        <v>5.9239712393810047E-2</v>
      </c>
      <c r="G509" s="19">
        <v>2.4478456384031825E-5</v>
      </c>
    </row>
    <row r="510" spans="1:7">
      <c r="A510" s="17">
        <v>808</v>
      </c>
      <c r="B510" s="19">
        <v>3.8747010030110789E-5</v>
      </c>
      <c r="C510" s="19">
        <v>5.2706224522862164E-6</v>
      </c>
      <c r="D510" s="19">
        <v>3.3364205737713535E-5</v>
      </c>
      <c r="E510" s="19">
        <v>0.95874528673602755</v>
      </c>
      <c r="F510" s="19">
        <v>8.5738638094635139E-2</v>
      </c>
      <c r="G510" s="19">
        <v>2.2550533034811815E-5</v>
      </c>
    </row>
    <row r="511" spans="1:7">
      <c r="A511" s="17">
        <v>809</v>
      </c>
      <c r="B511" s="19">
        <v>1.1693968677958324E-4</v>
      </c>
      <c r="C511" s="19">
        <v>5.3612489407606005E-6</v>
      </c>
      <c r="D511" s="19">
        <v>2.961701238081052E-5</v>
      </c>
      <c r="E511" s="19">
        <v>0.92721718206620707</v>
      </c>
      <c r="F511" s="19">
        <v>0.11895935635515827</v>
      </c>
      <c r="G511" s="19">
        <v>4.1527868788391459E-5</v>
      </c>
    </row>
    <row r="512" spans="1:7">
      <c r="A512" s="17">
        <v>810</v>
      </c>
      <c r="B512" s="19">
        <v>4.5220636942193173E-5</v>
      </c>
      <c r="C512" s="19">
        <v>5.7835320763791164E-6</v>
      </c>
      <c r="D512" s="19">
        <v>2.3914527586830003E-5</v>
      </c>
      <c r="E512" s="19">
        <v>0.88970238376791089</v>
      </c>
      <c r="F512" s="19">
        <v>0.15930399296164335</v>
      </c>
      <c r="G512" s="19">
        <v>2.9993201280048173E-5</v>
      </c>
    </row>
    <row r="513" spans="1:7">
      <c r="A513" s="17">
        <v>811</v>
      </c>
      <c r="B513" s="19">
        <v>5.3426942282017055E-5</v>
      </c>
      <c r="C513" s="19">
        <v>6.635551440310527E-6</v>
      </c>
      <c r="D513" s="19">
        <v>1.8885189682769759E-5</v>
      </c>
      <c r="E513" s="19">
        <v>0.84921129276827789</v>
      </c>
      <c r="F513" s="19">
        <v>0.20343849475487044</v>
      </c>
      <c r="G513" s="19">
        <v>1.5248816327047741E-5</v>
      </c>
    </row>
    <row r="514" spans="1:7">
      <c r="A514" s="17">
        <v>812</v>
      </c>
      <c r="B514" s="19">
        <v>6.0655936140608284E-5</v>
      </c>
      <c r="C514" s="19">
        <v>8.1868423225293728E-6</v>
      </c>
      <c r="D514" s="19">
        <v>1.5558855377350472E-5</v>
      </c>
      <c r="E514" s="19">
        <v>0.80768645704281128</v>
      </c>
      <c r="F514" s="19">
        <v>0.24319252264608859</v>
      </c>
      <c r="G514" s="19">
        <v>1.7272505749600168E-5</v>
      </c>
    </row>
    <row r="515" spans="1:7">
      <c r="A515" s="17">
        <v>813</v>
      </c>
      <c r="B515" s="19">
        <v>8.5211237379442093E-5</v>
      </c>
      <c r="C515" s="19">
        <v>1.0870328375724184E-5</v>
      </c>
      <c r="D515" s="19">
        <v>1.3053836200730944E-5</v>
      </c>
      <c r="E515" s="19">
        <v>0.76633421480862263</v>
      </c>
      <c r="F515" s="19">
        <v>0.28964930320705329</v>
      </c>
      <c r="G515" s="19">
        <v>7.3679651328673386E-6</v>
      </c>
    </row>
    <row r="516" spans="1:7">
      <c r="A516" s="17">
        <v>814</v>
      </c>
      <c r="B516" s="19">
        <v>6.0543110002584196E-5</v>
      </c>
      <c r="C516" s="19">
        <v>1.4903888317595753E-5</v>
      </c>
      <c r="D516" s="19">
        <v>1.0958391954999553E-5</v>
      </c>
      <c r="E516" s="19">
        <v>0.72640699677841658</v>
      </c>
      <c r="F516" s="19">
        <v>0.34209012834985059</v>
      </c>
      <c r="G516" s="19">
        <v>1.9141725097482371E-6</v>
      </c>
    </row>
    <row r="517" spans="1:7">
      <c r="A517" s="17">
        <v>815</v>
      </c>
      <c r="B517" s="19">
        <v>4.0698834944622002E-5</v>
      </c>
      <c r="C517" s="19">
        <v>1.9207841194665388E-5</v>
      </c>
      <c r="D517" s="19">
        <v>9.1409529363451293E-6</v>
      </c>
      <c r="E517" s="19">
        <v>0.68899673822466001</v>
      </c>
      <c r="F517" s="19">
        <v>0.39797979492715496</v>
      </c>
      <c r="G517" s="19">
        <v>1.0323971355416286E-6</v>
      </c>
    </row>
    <row r="518" spans="1:7">
      <c r="A518" s="17">
        <v>816</v>
      </c>
      <c r="B518" s="19">
        <v>4.0009383960982782E-5</v>
      </c>
      <c r="C518" s="19">
        <v>2.3777956281244562E-5</v>
      </c>
      <c r="D518" s="19">
        <v>7.4621201653814802E-6</v>
      </c>
      <c r="E518" s="19">
        <v>0.65365254454054666</v>
      </c>
      <c r="F518" s="19">
        <v>0.4553010220910011</v>
      </c>
      <c r="G518" s="19">
        <v>7.025130532794805E-7</v>
      </c>
    </row>
    <row r="519" spans="1:7">
      <c r="A519" s="17">
        <v>817</v>
      </c>
      <c r="B519" s="19">
        <v>4.7569440118884742E-5</v>
      </c>
      <c r="C519" s="19">
        <v>3.1473660730860563E-5</v>
      </c>
      <c r="D519" s="19">
        <v>5.8311450672335974E-6</v>
      </c>
      <c r="E519" s="19">
        <v>0.61777654148097061</v>
      </c>
      <c r="F519" s="19">
        <v>0.51318311273392569</v>
      </c>
      <c r="G519" s="19">
        <v>5.35083134777455E-7</v>
      </c>
    </row>
    <row r="520" spans="1:7">
      <c r="A520" s="17">
        <v>818</v>
      </c>
      <c r="B520" s="19">
        <v>5.192350581546827E-5</v>
      </c>
      <c r="C520" s="19">
        <v>4.3616414758864051E-5</v>
      </c>
      <c r="D520" s="19">
        <v>4.3382223458637266E-6</v>
      </c>
      <c r="E520" s="19">
        <v>0.57884784441921799</v>
      </c>
      <c r="F520" s="19">
        <v>0.57206908081307883</v>
      </c>
      <c r="G520" s="19">
        <v>4.3642186014098113E-7</v>
      </c>
    </row>
    <row r="521" spans="1:7">
      <c r="A521" s="17">
        <v>819</v>
      </c>
      <c r="B521" s="19">
        <v>5.193528376709812E-5</v>
      </c>
      <c r="C521" s="19">
        <v>5.9081162789709053E-5</v>
      </c>
      <c r="D521" s="19">
        <v>3.1374356444810715E-6</v>
      </c>
      <c r="E521" s="19">
        <v>0.53834243316819375</v>
      </c>
      <c r="F521" s="19">
        <v>0.62792890946937174</v>
      </c>
      <c r="G521" s="19">
        <v>3.730855036353429E-7</v>
      </c>
    </row>
    <row r="522" spans="1:7">
      <c r="A522" s="17">
        <v>820</v>
      </c>
      <c r="B522" s="19">
        <v>4.4103872850961886E-5</v>
      </c>
      <c r="C522" s="19">
        <v>7.3360606317467102E-5</v>
      </c>
      <c r="D522" s="19">
        <v>2.2912599262259042E-6</v>
      </c>
      <c r="E522" s="19">
        <v>0.5005590650289834</v>
      </c>
      <c r="F522" s="19">
        <v>0.67680369035070209</v>
      </c>
      <c r="G522" s="19">
        <v>3.3033224359760922E-7</v>
      </c>
    </row>
    <row r="523" spans="1:7">
      <c r="A523" s="17">
        <v>821</v>
      </c>
      <c r="B523" s="19">
        <v>3.5555070532319163E-5</v>
      </c>
      <c r="C523" s="19">
        <v>8.1171434727134241E-5</v>
      </c>
      <c r="D523" s="19">
        <v>1.7486866805865615E-6</v>
      </c>
      <c r="E523" s="19">
        <v>0.46470835760511825</v>
      </c>
      <c r="F523" s="19">
        <v>0.71960425571551934</v>
      </c>
      <c r="G523" s="19">
        <v>3.0072947514740181E-7</v>
      </c>
    </row>
    <row r="524" spans="1:7">
      <c r="A524" s="17">
        <v>822</v>
      </c>
      <c r="B524" s="19">
        <v>4.574929773186777E-5</v>
      </c>
      <c r="C524" s="19">
        <v>8.4198479839096417E-5</v>
      </c>
      <c r="D524" s="19">
        <v>1.415590898083684E-6</v>
      </c>
      <c r="E524" s="19">
        <v>0.42362198367040349</v>
      </c>
      <c r="F524" s="19">
        <v>0.75971567785304439</v>
      </c>
      <c r="G524" s="19">
        <v>2.8024918692415381E-7</v>
      </c>
    </row>
    <row r="525" spans="1:7">
      <c r="A525" s="17">
        <v>823</v>
      </c>
      <c r="B525" s="19">
        <v>3.6190337186980022E-5</v>
      </c>
      <c r="C525" s="19">
        <v>8.6692454507925981E-5</v>
      </c>
      <c r="D525" s="19">
        <v>1.2146078863114536E-6</v>
      </c>
      <c r="E525" s="19">
        <v>0.37969768008708499</v>
      </c>
      <c r="F525" s="19">
        <v>0.79868506392732319</v>
      </c>
      <c r="G525" s="19">
        <v>2.6665735714914702E-7</v>
      </c>
    </row>
    <row r="526" spans="1:7">
      <c r="A526" s="17">
        <v>824</v>
      </c>
      <c r="B526" s="19">
        <v>5.1783271606222019E-5</v>
      </c>
      <c r="C526" s="19">
        <v>8.9495013173213113E-5</v>
      </c>
      <c r="D526" s="19">
        <v>1.0971722295906714E-6</v>
      </c>
      <c r="E526" s="19">
        <v>0.34047551434236822</v>
      </c>
      <c r="F526" s="19">
        <v>0.83550813932068568</v>
      </c>
      <c r="G526" s="19">
        <v>2.5871428882016412E-7</v>
      </c>
    </row>
    <row r="527" spans="1:7">
      <c r="A527" s="17">
        <v>825</v>
      </c>
      <c r="B527" s="19">
        <v>6.2433650010667812E-5</v>
      </c>
      <c r="C527" s="19">
        <v>9.1115078668771812E-5</v>
      </c>
      <c r="D527" s="19">
        <v>1.035346147937655E-6</v>
      </c>
      <c r="E527" s="19">
        <v>0.30572919000339022</v>
      </c>
      <c r="F527" s="19">
        <v>0.86818672515885897</v>
      </c>
      <c r="G527" s="19">
        <v>2.559112241258627E-7</v>
      </c>
    </row>
    <row r="528" spans="1:7">
      <c r="A528" s="17">
        <v>826</v>
      </c>
      <c r="B528" s="19">
        <v>5.0464907473038808E-5</v>
      </c>
      <c r="C528" s="19">
        <v>9.0391627158473452E-5</v>
      </c>
      <c r="D528" s="19">
        <v>1.0126008009750264E-6</v>
      </c>
      <c r="E528" s="19">
        <v>0.27232261739035568</v>
      </c>
      <c r="F528" s="19">
        <v>0.89574758087220019</v>
      </c>
      <c r="G528" s="19">
        <v>2.5835085775800086E-7</v>
      </c>
    </row>
    <row r="529" spans="1:7">
      <c r="A529" s="17">
        <v>827</v>
      </c>
      <c r="B529" s="19">
        <v>3.3244004712574659E-5</v>
      </c>
      <c r="C529" s="19">
        <v>8.8786248127682395E-5</v>
      </c>
      <c r="D529" s="19">
        <v>1.0171979366658091E-6</v>
      </c>
      <c r="E529" s="19">
        <v>0.23352758606256518</v>
      </c>
      <c r="F529" s="19">
        <v>0.91810181831698234</v>
      </c>
      <c r="G529" s="19">
        <v>2.6643213804341082E-7</v>
      </c>
    </row>
    <row r="530" spans="1:7">
      <c r="A530" s="17">
        <v>828</v>
      </c>
      <c r="B530" s="19">
        <v>3.3346461977152627E-5</v>
      </c>
      <c r="C530" s="19">
        <v>8.7773178578575553E-5</v>
      </c>
      <c r="D530" s="19">
        <v>1.0425391649346699E-6</v>
      </c>
      <c r="E530" s="19">
        <v>0.19356282390960955</v>
      </c>
      <c r="F530" s="19">
        <v>0.93517413791725856</v>
      </c>
      <c r="G530" s="19">
        <v>2.8145027889208512E-7</v>
      </c>
    </row>
    <row r="531" spans="1:7">
      <c r="A531" s="17">
        <v>829</v>
      </c>
      <c r="B531" s="19">
        <v>2.3080553996411065E-5</v>
      </c>
      <c r="C531" s="19">
        <v>8.6426352121379596E-5</v>
      </c>
      <c r="D531" s="19">
        <v>1.084186453187683E-6</v>
      </c>
      <c r="E531" s="19">
        <v>0.1535502200304853</v>
      </c>
      <c r="F531" s="19">
        <v>0.94750587823463406</v>
      </c>
      <c r="G531" s="19">
        <v>3.0582724055669152E-7</v>
      </c>
    </row>
    <row r="532" spans="1:7">
      <c r="A532" s="17">
        <v>830</v>
      </c>
      <c r="B532" s="19">
        <v>2.0272622323644235E-5</v>
      </c>
      <c r="C532" s="19">
        <v>8.4639893602717173E-5</v>
      </c>
      <c r="D532" s="19">
        <v>1.1395813311411697E-6</v>
      </c>
      <c r="E532" s="19">
        <v>0.113038072221002</v>
      </c>
      <c r="F532" s="19">
        <v>0.95637786848208051</v>
      </c>
      <c r="G532" s="19">
        <v>3.4402071930232321E-7</v>
      </c>
    </row>
    <row r="533" spans="1:7">
      <c r="A533" s="17">
        <v>831</v>
      </c>
      <c r="B533" s="19">
        <v>3.4600701023399717E-5</v>
      </c>
      <c r="C533" s="19">
        <v>8.4076822414347086E-5</v>
      </c>
      <c r="D533" s="19">
        <v>1.2080995160387916E-6</v>
      </c>
      <c r="E533" s="19">
        <v>7.3279033408531813E-2</v>
      </c>
      <c r="F533" s="19">
        <v>0.96307114750435563</v>
      </c>
      <c r="G533" s="19">
        <v>4.0464208203349971E-7</v>
      </c>
    </row>
    <row r="534" spans="1:7">
      <c r="A534" s="17">
        <v>832</v>
      </c>
      <c r="B534" s="19">
        <v>1.4486049740705178E-5</v>
      </c>
      <c r="C534" s="19">
        <v>8.6412984421976741E-5</v>
      </c>
      <c r="D534" s="19">
        <v>1.2911134485562009E-6</v>
      </c>
      <c r="E534" s="19">
        <v>4.0965015175159852E-2</v>
      </c>
      <c r="F534" s="19">
        <v>0.9683603496251294</v>
      </c>
      <c r="G534" s="19">
        <v>5.0598862127906741E-7</v>
      </c>
    </row>
    <row r="535" spans="1:7">
      <c r="A535" s="17">
        <v>833</v>
      </c>
      <c r="B535" s="19">
        <v>1.6604973021201577E-5</v>
      </c>
      <c r="C535" s="19">
        <v>9.2911109170682428E-5</v>
      </c>
      <c r="D535" s="19">
        <v>1.3918714064867108E-6</v>
      </c>
      <c r="E535" s="19">
        <v>1.9739940352239801E-2</v>
      </c>
      <c r="F535" s="19">
        <v>0.97261110099797632</v>
      </c>
      <c r="G535" s="19">
        <v>6.9325471741806905E-7</v>
      </c>
    </row>
    <row r="536" spans="1:7">
      <c r="A536" s="17">
        <v>834</v>
      </c>
      <c r="B536" s="19">
        <v>1.7349987637771614E-5</v>
      </c>
      <c r="C536" s="19">
        <v>1.0375253714007934E-4</v>
      </c>
      <c r="D536" s="19">
        <v>1.5148164066823163E-6</v>
      </c>
      <c r="E536" s="19">
        <v>8.4547701243712654E-3</v>
      </c>
      <c r="F536" s="19">
        <v>0.97618240557382219</v>
      </c>
      <c r="G536" s="19">
        <v>1.108660517961949E-6</v>
      </c>
    </row>
    <row r="537" spans="1:7">
      <c r="A537" s="17">
        <v>835</v>
      </c>
      <c r="B537" s="19">
        <v>1.7087323043007909E-5</v>
      </c>
      <c r="C537" s="19">
        <v>1.1877004627843999E-4</v>
      </c>
      <c r="D537" s="19">
        <v>1.6630444204896767E-6</v>
      </c>
      <c r="E537" s="19">
        <v>3.6081211063497764E-3</v>
      </c>
      <c r="F537" s="19">
        <v>0.97936729437636916</v>
      </c>
      <c r="G537" s="19">
        <v>2.4489032724874412E-6</v>
      </c>
    </row>
    <row r="538" spans="1:7">
      <c r="A538" s="17">
        <v>836</v>
      </c>
      <c r="B538" s="19">
        <v>2.1355536535694201E-5</v>
      </c>
      <c r="C538" s="19">
        <v>1.3928955989689731E-4</v>
      </c>
      <c r="D538" s="19">
        <v>1.8311751713010234E-6</v>
      </c>
      <c r="E538" s="19">
        <v>1.6486116509379046E-3</v>
      </c>
      <c r="F538" s="19">
        <v>0.98209703661081038</v>
      </c>
      <c r="G538" s="19">
        <v>1.3358586784644828E-5</v>
      </c>
    </row>
    <row r="539" spans="1:7">
      <c r="A539" s="17">
        <v>837</v>
      </c>
      <c r="B539" s="19">
        <v>2.0079344991549643E-5</v>
      </c>
      <c r="C539" s="19">
        <v>1.6817774169674757E-4</v>
      </c>
      <c r="D539" s="19">
        <v>1.9935482909681588E-6</v>
      </c>
      <c r="E539" s="19">
        <v>8.1938783556700413E-4</v>
      </c>
      <c r="F539" s="19">
        <v>0.98404982734280366</v>
      </c>
      <c r="G539" s="19">
        <v>1.8872197320431182E-5</v>
      </c>
    </row>
    <row r="540" spans="1:7">
      <c r="A540" s="17">
        <v>838</v>
      </c>
      <c r="B540" s="19">
        <v>3.2784416636158373E-4</v>
      </c>
      <c r="C540" s="19">
        <v>2.0853429504826638E-4</v>
      </c>
      <c r="D540" s="19">
        <v>2.1041644963612185E-6</v>
      </c>
      <c r="E540" s="19">
        <v>4.4124294744316624E-4</v>
      </c>
      <c r="F540" s="19">
        <v>0.98499420538289906</v>
      </c>
      <c r="G540" s="19">
        <v>7.3874295571697617E-6</v>
      </c>
    </row>
    <row r="541" spans="1:7">
      <c r="A541" s="17">
        <v>839</v>
      </c>
      <c r="B541" s="19">
        <v>3.3325423372599581E-4</v>
      </c>
      <c r="C541" s="19">
        <v>2.6381723749368624E-4</v>
      </c>
      <c r="D541" s="19">
        <v>2.1305734299541268E-6</v>
      </c>
      <c r="E541" s="19">
        <v>2.5549368552137792E-4</v>
      </c>
      <c r="F541" s="19">
        <v>0.98499762286884807</v>
      </c>
      <c r="G541" s="19">
        <v>6.3833969904838964E-6</v>
      </c>
    </row>
    <row r="542" spans="1:7">
      <c r="A542" s="17">
        <v>840</v>
      </c>
      <c r="B542" s="19">
        <v>9.9226648738840125E-6</v>
      </c>
      <c r="C542" s="19">
        <v>3.3765772019102351E-4</v>
      </c>
      <c r="D542" s="19">
        <v>2.0866423513878598E-6</v>
      </c>
      <c r="E542" s="19">
        <v>1.5797872698746681E-4</v>
      </c>
      <c r="F542" s="19">
        <v>0.98443199271907122</v>
      </c>
      <c r="G542" s="19">
        <v>7.969180059879197E-6</v>
      </c>
    </row>
    <row r="543" spans="1:7">
      <c r="A543" s="17">
        <v>841</v>
      </c>
      <c r="B543" s="19">
        <v>4.2313178268635896E-5</v>
      </c>
      <c r="C543" s="19">
        <v>4.321369893414271E-4</v>
      </c>
      <c r="D543" s="19">
        <v>2.0104322451848965E-6</v>
      </c>
      <c r="E543" s="19">
        <v>1.0375713000769156E-4</v>
      </c>
      <c r="F543" s="19">
        <v>0.98384466397168846</v>
      </c>
      <c r="G543" s="19">
        <v>5.5231040696843678E-6</v>
      </c>
    </row>
    <row r="544" spans="1:7">
      <c r="A544" s="17">
        <v>842</v>
      </c>
      <c r="B544" s="19">
        <v>3.7975372449160748E-5</v>
      </c>
      <c r="C544" s="19">
        <v>5.4601648778215502E-4</v>
      </c>
      <c r="D544" s="19">
        <v>1.9249917966247364E-6</v>
      </c>
      <c r="E544" s="19">
        <v>7.2114468088242383E-5</v>
      </c>
      <c r="F544" s="19">
        <v>0.98366895685198852</v>
      </c>
      <c r="G544" s="19">
        <v>1.811260338503174E-5</v>
      </c>
    </row>
    <row r="545" spans="1:7">
      <c r="A545" s="17">
        <v>843</v>
      </c>
      <c r="B545" s="19">
        <v>7.7744800997891583E-6</v>
      </c>
      <c r="C545" s="19">
        <v>6.7292614692307702E-4</v>
      </c>
      <c r="D545" s="19">
        <v>1.8292445968816831E-6</v>
      </c>
      <c r="E545" s="19">
        <v>5.2925198491997618E-5</v>
      </c>
      <c r="F545" s="19">
        <v>0.98393808403574434</v>
      </c>
      <c r="G545" s="19">
        <v>1.8256138773068059E-5</v>
      </c>
    </row>
    <row r="546" spans="1:7">
      <c r="A546" s="17">
        <v>844</v>
      </c>
      <c r="B546" s="19">
        <v>6.9497782641893448E-5</v>
      </c>
      <c r="C546" s="19">
        <v>8.0125889628315924E-4</v>
      </c>
      <c r="D546" s="19">
        <v>1.7129753602032523E-6</v>
      </c>
      <c r="E546" s="19">
        <v>4.0988361623882933E-5</v>
      </c>
      <c r="F546" s="19">
        <v>0.98437203392325434</v>
      </c>
      <c r="G546" s="19">
        <v>6.8705049883915024E-6</v>
      </c>
    </row>
    <row r="547" spans="1:7">
      <c r="A547" s="17">
        <v>845</v>
      </c>
      <c r="B547" s="19">
        <v>5.6568743191992334E-5</v>
      </c>
      <c r="C547" s="19">
        <v>9.1885107140703983E-4</v>
      </c>
      <c r="D547" s="19">
        <v>1.5794355081022696E-6</v>
      </c>
      <c r="E547" s="19">
        <v>3.3534607251640121E-5</v>
      </c>
      <c r="F547" s="19">
        <v>0.98478722785247585</v>
      </c>
      <c r="G547" s="19">
        <v>1.0302485585336969E-5</v>
      </c>
    </row>
    <row r="548" spans="1:7">
      <c r="A548" s="17">
        <v>846</v>
      </c>
      <c r="B548" s="19">
        <v>3.0028907337697259E-5</v>
      </c>
      <c r="C548" s="19">
        <v>1.0187903844649179E-3</v>
      </c>
      <c r="D548" s="19">
        <v>1.4436485205982037E-6</v>
      </c>
      <c r="E548" s="19">
        <v>2.9080024521776841E-5</v>
      </c>
      <c r="F548" s="19">
        <v>0.98530861686286153</v>
      </c>
      <c r="G548" s="19">
        <v>9.1009560657361885E-6</v>
      </c>
    </row>
    <row r="549" spans="1:7">
      <c r="A549" s="17">
        <v>847</v>
      </c>
      <c r="B549" s="19">
        <v>9.4523066892430034E-5</v>
      </c>
      <c r="C549" s="19">
        <v>1.1009941689310589E-3</v>
      </c>
      <c r="D549" s="19">
        <v>1.3119117867919382E-6</v>
      </c>
      <c r="E549" s="19">
        <v>2.6900616560288732E-5</v>
      </c>
      <c r="F549" s="19">
        <v>0.98609398611852317</v>
      </c>
      <c r="G549" s="19">
        <v>8.1454472003755711E-6</v>
      </c>
    </row>
    <row r="550" spans="1:7">
      <c r="A550" s="17">
        <v>848</v>
      </c>
      <c r="B550" s="19">
        <v>6.5432603376647887E-5</v>
      </c>
      <c r="C550" s="19">
        <v>1.170388607472918E-3</v>
      </c>
      <c r="D550" s="19">
        <v>1.1762740747340543E-6</v>
      </c>
      <c r="E550" s="19">
        <v>2.6848310829587422E-5</v>
      </c>
      <c r="F550" s="19">
        <v>0.98699253760590633</v>
      </c>
      <c r="G550" s="19">
        <v>9.7177901860318367E-6</v>
      </c>
    </row>
    <row r="551" spans="1:7">
      <c r="A551" s="17">
        <v>849</v>
      </c>
      <c r="B551" s="19">
        <v>1.3431648755091814E-5</v>
      </c>
      <c r="C551" s="19">
        <v>1.234792553664793E-3</v>
      </c>
      <c r="D551" s="19">
        <v>1.0289154446661098E-6</v>
      </c>
      <c r="E551" s="19">
        <v>2.9475657314176401E-5</v>
      </c>
      <c r="F551" s="19">
        <v>0.98768829488028942</v>
      </c>
      <c r="G551" s="19">
        <v>6.9406415424151395E-6</v>
      </c>
    </row>
    <row r="552" spans="1:7">
      <c r="A552" s="17">
        <v>850</v>
      </c>
      <c r="B552" s="19">
        <v>2.065739187655674E-5</v>
      </c>
      <c r="C552" s="19">
        <v>1.3036189609343892E-3</v>
      </c>
      <c r="D552" s="19">
        <v>8.7562710867710173E-7</v>
      </c>
      <c r="E552" s="19">
        <v>3.6735361698821779E-5</v>
      </c>
      <c r="F552" s="19">
        <v>0.9881107341515275</v>
      </c>
      <c r="G552" s="19">
        <v>7.2901213929954903E-6</v>
      </c>
    </row>
    <row r="553" spans="1:7">
      <c r="A553" s="17">
        <v>851</v>
      </c>
      <c r="B553" s="19">
        <v>2.2568161177301199E-5</v>
      </c>
      <c r="C553" s="19">
        <v>1.3857126745026008E-3</v>
      </c>
      <c r="D553" s="19">
        <v>7.3186829950297105E-7</v>
      </c>
      <c r="E553" s="19">
        <v>5.3808113748185123E-5</v>
      </c>
      <c r="F553" s="19">
        <v>0.98849065400099823</v>
      </c>
      <c r="G553" s="19">
        <v>6.4724824717048059E-6</v>
      </c>
    </row>
    <row r="554" spans="1:7">
      <c r="A554" s="17">
        <v>852</v>
      </c>
      <c r="B554" s="19">
        <v>2.8663416191788555E-5</v>
      </c>
      <c r="C554" s="19">
        <v>1.4822913520767173E-3</v>
      </c>
      <c r="D554" s="19">
        <v>6.1256457541611838E-7</v>
      </c>
      <c r="E554" s="19">
        <v>8.4887508735143939E-5</v>
      </c>
      <c r="F554" s="19">
        <v>0.98903029716386892</v>
      </c>
      <c r="G554" s="19">
        <v>3.5676566893601013E-6</v>
      </c>
    </row>
    <row r="555" spans="1:7">
      <c r="A555" s="17">
        <v>853</v>
      </c>
      <c r="B555" s="19">
        <v>2.2437235118040839E-5</v>
      </c>
      <c r="C555" s="19">
        <v>1.57030080136067E-3</v>
      </c>
      <c r="D555" s="19">
        <v>5.2613416871777592E-7</v>
      </c>
      <c r="E555" s="19">
        <v>1.0460966696294427E-4</v>
      </c>
      <c r="F555" s="19">
        <v>0.98967202805087151</v>
      </c>
      <c r="G555" s="19">
        <v>2.0294071745730796E-6</v>
      </c>
    </row>
    <row r="556" spans="1:7">
      <c r="A556" s="17">
        <v>854</v>
      </c>
      <c r="B556" s="19">
        <v>1.2017169602955002E-5</v>
      </c>
      <c r="C556" s="19">
        <v>1.5905074489218276E-3</v>
      </c>
      <c r="D556" s="19">
        <v>4.7339147049885123E-7</v>
      </c>
      <c r="E556" s="19">
        <v>9.6285386077450463E-5</v>
      </c>
      <c r="F556" s="19">
        <v>0.9902189576731516</v>
      </c>
      <c r="G556" s="19">
        <v>8.0619320688202709E-7</v>
      </c>
    </row>
    <row r="557" spans="1:7">
      <c r="A557" s="17">
        <v>855</v>
      </c>
      <c r="B557" s="19">
        <v>1.345929254597438E-5</v>
      </c>
      <c r="C557" s="19">
        <v>1.4952243085719732E-3</v>
      </c>
      <c r="D557" s="19">
        <v>4.5142163343402349E-7</v>
      </c>
      <c r="E557" s="19">
        <v>8.5898573619944265E-5</v>
      </c>
      <c r="F557" s="19">
        <v>0.99059519591116185</v>
      </c>
      <c r="G557" s="19">
        <v>3.8473109520822646E-7</v>
      </c>
    </row>
    <row r="558" spans="1:7">
      <c r="A558" s="17">
        <v>856</v>
      </c>
      <c r="B558" s="19">
        <v>9.7515210717432575E-6</v>
      </c>
      <c r="C558" s="19">
        <v>1.3221508192576095E-3</v>
      </c>
      <c r="D558" s="19">
        <v>4.5843050960296718E-7</v>
      </c>
      <c r="E558" s="19">
        <v>8.4572566576247008E-5</v>
      </c>
      <c r="F558" s="19">
        <v>0.99092136846998213</v>
      </c>
      <c r="G558" s="19">
        <v>2.766620669483884E-7</v>
      </c>
    </row>
    <row r="559" spans="1:7">
      <c r="A559" s="17">
        <v>857</v>
      </c>
      <c r="B559" s="19">
        <v>1.0136556176265888E-5</v>
      </c>
      <c r="C559" s="19">
        <v>1.1537771954334092E-3</v>
      </c>
      <c r="D559" s="19">
        <v>4.9680300811950339E-7</v>
      </c>
      <c r="E559" s="19">
        <v>8.8287399090147923E-5</v>
      </c>
      <c r="F559" s="19">
        <v>0.99136527536394159</v>
      </c>
      <c r="G559" s="19">
        <v>2.2442607049321687E-7</v>
      </c>
    </row>
    <row r="560" spans="1:7">
      <c r="A560" s="17">
        <v>858</v>
      </c>
      <c r="B560" s="19">
        <v>9.5260364490923981E-6</v>
      </c>
      <c r="C560" s="19">
        <v>1.0222960156099168E-3</v>
      </c>
      <c r="D560" s="19">
        <v>5.7579073188703122E-7</v>
      </c>
      <c r="E560" s="19">
        <v>9.8150449588221389E-5</v>
      </c>
      <c r="F560" s="19">
        <v>0.9919638608199175</v>
      </c>
      <c r="G560" s="19">
        <v>1.937726280944473E-7</v>
      </c>
    </row>
    <row r="561" spans="1:7">
      <c r="A561" s="17">
        <v>859</v>
      </c>
      <c r="B561" s="19">
        <v>8.4314745731602422E-6</v>
      </c>
      <c r="C561" s="19">
        <v>9.1911600236274508E-4</v>
      </c>
      <c r="D561" s="19">
        <v>7.1684159456974778E-7</v>
      </c>
      <c r="E561" s="19">
        <v>9.592336302291572E-5</v>
      </c>
      <c r="F561" s="19">
        <v>0.99256173697283756</v>
      </c>
      <c r="G561" s="19">
        <v>1.7427817855044513E-7</v>
      </c>
    </row>
    <row r="562" spans="1:7">
      <c r="A562" s="17">
        <v>860</v>
      </c>
      <c r="B562" s="19">
        <v>2.4575184266205058E-5</v>
      </c>
      <c r="C562" s="19">
        <v>8.3766949293994915E-4</v>
      </c>
      <c r="D562" s="19">
        <v>9.6629567634195329E-7</v>
      </c>
      <c r="E562" s="19">
        <v>8.1456218185127938E-5</v>
      </c>
      <c r="F562" s="19">
        <v>0.99289224140892141</v>
      </c>
      <c r="G562" s="19">
        <v>1.6155375180990309E-7</v>
      </c>
    </row>
    <row r="563" spans="1:7">
      <c r="A563" s="17">
        <v>861</v>
      </c>
      <c r="B563" s="19">
        <v>3.3505698620440231E-5</v>
      </c>
      <c r="C563" s="19">
        <v>7.6273337462273748E-4</v>
      </c>
      <c r="D563" s="19">
        <v>1.4281315565650172E-6</v>
      </c>
      <c r="E563" s="19">
        <v>7.7532397490372379E-5</v>
      </c>
      <c r="F563" s="19">
        <v>0.99276113227861384</v>
      </c>
      <c r="G563" s="19">
        <v>1.5341434935231329E-7</v>
      </c>
    </row>
    <row r="564" spans="1:7">
      <c r="A564" s="17">
        <v>862</v>
      </c>
      <c r="B564" s="19">
        <v>7.8732611209281491E-6</v>
      </c>
      <c r="C564" s="19">
        <v>6.7453825023661303E-4</v>
      </c>
      <c r="D564" s="19">
        <v>2.3521270583626279E-6</v>
      </c>
      <c r="E564" s="19">
        <v>7.8948343335624854E-5</v>
      </c>
      <c r="F564" s="19">
        <v>0.99221364968465675</v>
      </c>
      <c r="G564" s="19">
        <v>1.4865926734518916E-7</v>
      </c>
    </row>
    <row r="565" spans="1:7">
      <c r="A565" s="17">
        <v>863</v>
      </c>
      <c r="B565" s="19">
        <v>1.417628552011213E-5</v>
      </c>
      <c r="C565" s="19">
        <v>5.822784335197432E-4</v>
      </c>
      <c r="D565" s="19">
        <v>4.3153132991725026E-6</v>
      </c>
      <c r="E565" s="19">
        <v>8.4296665464984028E-5</v>
      </c>
      <c r="F565" s="19">
        <v>0.99152686872919471</v>
      </c>
      <c r="G565" s="19">
        <v>1.46598661200469E-7</v>
      </c>
    </row>
    <row r="566" spans="1:7">
      <c r="A566" s="17">
        <v>864</v>
      </c>
      <c r="B566" s="19">
        <v>9.9478917717188421E-6</v>
      </c>
      <c r="C566" s="19">
        <v>5.0740327706368311E-4</v>
      </c>
      <c r="D566" s="19">
        <v>8.1189409721408441E-6</v>
      </c>
      <c r="E566" s="19">
        <v>7.3454354889345157E-5</v>
      </c>
      <c r="F566" s="19">
        <v>0.99100163660637297</v>
      </c>
      <c r="G566" s="19">
        <v>1.4683863132647137E-7</v>
      </c>
    </row>
    <row r="567" spans="1:7">
      <c r="A567" s="17">
        <v>865</v>
      </c>
      <c r="B567" s="19">
        <v>3.4623872188084841E-5</v>
      </c>
      <c r="C567" s="19">
        <v>4.5031489890239111E-4</v>
      </c>
      <c r="D567" s="19">
        <v>1.3291899188432824E-5</v>
      </c>
      <c r="E567" s="19">
        <v>5.7415614875387488E-5</v>
      </c>
      <c r="F567" s="19">
        <v>0.99074804648004</v>
      </c>
      <c r="G567" s="19">
        <v>1.4917462911253274E-7</v>
      </c>
    </row>
    <row r="568" spans="1:7">
      <c r="A568" s="17">
        <v>866</v>
      </c>
      <c r="B568" s="19">
        <v>3.6582550504120425E-6</v>
      </c>
      <c r="C568" s="19">
        <v>4.0415212480998636E-4</v>
      </c>
      <c r="D568" s="19">
        <v>1.636412802809523E-5</v>
      </c>
      <c r="E568" s="19">
        <v>4.1856401662198531E-5</v>
      </c>
      <c r="F568" s="19">
        <v>0.9906662293452122</v>
      </c>
      <c r="G568" s="19">
        <v>1.5353611192854635E-7</v>
      </c>
    </row>
    <row r="569" spans="1:7">
      <c r="A569" s="17">
        <v>867</v>
      </c>
      <c r="B569" s="19">
        <v>1.8582911776364109E-5</v>
      </c>
      <c r="C569" s="19">
        <v>3.6108575881738889E-4</v>
      </c>
      <c r="D569" s="19">
        <v>1.5675353206067989E-5</v>
      </c>
      <c r="E569" s="19">
        <v>2.8197142238436183E-5</v>
      </c>
      <c r="F569" s="19">
        <v>0.99058607829882261</v>
      </c>
      <c r="G569" s="19">
        <v>1.5995810551350485E-7</v>
      </c>
    </row>
    <row r="570" spans="1:7">
      <c r="A570" s="17">
        <v>868</v>
      </c>
      <c r="B570" s="19">
        <v>5.7244338188225421E-7</v>
      </c>
      <c r="C570" s="19">
        <v>3.1124236841933138E-4</v>
      </c>
      <c r="D570" s="19">
        <v>1.5738892348451161E-5</v>
      </c>
      <c r="E570" s="19">
        <v>2.3779377329682711E-5</v>
      </c>
      <c r="F570" s="19">
        <v>0.99039453928319221</v>
      </c>
      <c r="G570" s="19">
        <v>1.6856844824619176E-7</v>
      </c>
    </row>
    <row r="571" spans="1:7">
      <c r="A571" s="17">
        <v>869</v>
      </c>
      <c r="B571" s="19">
        <v>4.499565872069599E-7</v>
      </c>
      <c r="C571" s="19">
        <v>2.5941981151227837E-4</v>
      </c>
      <c r="D571" s="19">
        <v>1.6388310997277274E-5</v>
      </c>
      <c r="E571" s="19">
        <v>2.5176554775769531E-5</v>
      </c>
      <c r="F571" s="19">
        <v>0.99005324899948899</v>
      </c>
      <c r="G571" s="19">
        <v>1.7968235978168061E-7</v>
      </c>
    </row>
    <row r="572" spans="1:7">
      <c r="A572" s="17">
        <v>870</v>
      </c>
      <c r="B572" s="19">
        <v>5.2053758963953922E-7</v>
      </c>
      <c r="C572" s="19">
        <v>2.1241053424068471E-4</v>
      </c>
      <c r="D572" s="19">
        <v>1.8086211340889301E-5</v>
      </c>
      <c r="E572" s="19">
        <v>3.3116673019938011E-5</v>
      </c>
      <c r="F572" s="19">
        <v>0.98958437324411674</v>
      </c>
      <c r="G572" s="19">
        <v>1.9362886901119295E-7</v>
      </c>
    </row>
    <row r="573" spans="1:7">
      <c r="A573" s="17">
        <v>871</v>
      </c>
      <c r="B573" s="19">
        <v>7.5145540417269746E-7</v>
      </c>
      <c r="C573" s="19">
        <v>1.7206319251479111E-4</v>
      </c>
      <c r="D573" s="19">
        <v>2.0148850559963655E-5</v>
      </c>
      <c r="E573" s="19">
        <v>5.4686484685489719E-5</v>
      </c>
      <c r="F573" s="19">
        <v>0.98906867203803372</v>
      </c>
      <c r="G573" s="19">
        <v>2.1081060260965875E-7</v>
      </c>
    </row>
    <row r="574" spans="1:7">
      <c r="A574" s="17">
        <v>872</v>
      </c>
      <c r="B574" s="19">
        <v>1.3415196168032339E-6</v>
      </c>
      <c r="C574" s="19">
        <v>1.4063539863116685E-4</v>
      </c>
      <c r="D574" s="19">
        <v>2.0140261250257864E-5</v>
      </c>
      <c r="E574" s="19">
        <v>9.5019366885029755E-5</v>
      </c>
      <c r="F574" s="19">
        <v>0.98861885525443616</v>
      </c>
      <c r="G574" s="19">
        <v>2.3182155887338936E-7</v>
      </c>
    </row>
    <row r="575" spans="1:7">
      <c r="A575" s="17">
        <v>873</v>
      </c>
      <c r="B575" s="19">
        <v>3.2833546985823317E-6</v>
      </c>
      <c r="C575" s="19">
        <v>1.1718618112332573E-4</v>
      </c>
      <c r="D575" s="19">
        <v>1.9899673565823401E-5</v>
      </c>
      <c r="E575" s="19">
        <v>1.026789543684449E-4</v>
      </c>
      <c r="F575" s="19">
        <v>0.9882979968501896</v>
      </c>
      <c r="G575" s="19">
        <v>2.5742913056761289E-7</v>
      </c>
    </row>
    <row r="576" spans="1:7">
      <c r="A576" s="17">
        <v>874</v>
      </c>
      <c r="B576" s="19">
        <v>1.3600814245599846E-5</v>
      </c>
      <c r="C576" s="19">
        <v>9.9349548911867417E-5</v>
      </c>
      <c r="D576" s="19">
        <v>1.9774977051973688E-5</v>
      </c>
      <c r="E576" s="19">
        <v>9.1648773790378778E-5</v>
      </c>
      <c r="F576" s="19">
        <v>0.98809014090076086</v>
      </c>
      <c r="G576" s="19">
        <v>2.8861961532793858E-7</v>
      </c>
    </row>
    <row r="577" spans="1:7">
      <c r="A577" s="17">
        <v>875</v>
      </c>
      <c r="B577" s="19">
        <v>2.0761624900069173E-5</v>
      </c>
      <c r="C577" s="19">
        <v>8.5680374401995307E-5</v>
      </c>
      <c r="D577" s="19">
        <v>1.9968331751879707E-5</v>
      </c>
      <c r="E577" s="19">
        <v>8.6424336444503779E-5</v>
      </c>
      <c r="F577" s="19">
        <v>0.98795461852978772</v>
      </c>
      <c r="G577" s="19">
        <v>3.2665950441259911E-7</v>
      </c>
    </row>
    <row r="578" spans="1:7">
      <c r="A578" s="17">
        <v>876</v>
      </c>
      <c r="B578" s="19">
        <v>1.4720739464584156E-5</v>
      </c>
      <c r="C578" s="19">
        <v>7.5663838858125145E-5</v>
      </c>
      <c r="D578" s="19">
        <v>1.9498672160378723E-5</v>
      </c>
      <c r="E578" s="19">
        <v>8.9622890756804502E-5</v>
      </c>
      <c r="F578" s="19">
        <v>0.98787422715404016</v>
      </c>
      <c r="G578" s="19">
        <v>3.7317768396537448E-7</v>
      </c>
    </row>
    <row r="579" spans="1:7">
      <c r="A579" s="17">
        <v>877</v>
      </c>
      <c r="B579" s="19">
        <v>1.0091428733938399E-5</v>
      </c>
      <c r="C579" s="19">
        <v>6.8890177324891627E-5</v>
      </c>
      <c r="D579" s="19">
        <v>1.797687578780268E-5</v>
      </c>
      <c r="E579" s="19">
        <v>9.4764385731058507E-5</v>
      </c>
      <c r="F579" s="19">
        <v>0.98786369580336897</v>
      </c>
      <c r="G579" s="19">
        <v>4.3027568012712685E-7</v>
      </c>
    </row>
    <row r="580" spans="1:7">
      <c r="A580" s="17">
        <v>878</v>
      </c>
      <c r="B580" s="19">
        <v>1.2335320641197238E-5</v>
      </c>
      <c r="C580" s="19">
        <v>6.4602181254226122E-5</v>
      </c>
      <c r="D580" s="19">
        <v>1.5874988504449235E-5</v>
      </c>
      <c r="E580" s="19">
        <v>8.9465871860503713E-5</v>
      </c>
      <c r="F580" s="19">
        <v>0.9879449867559289</v>
      </c>
      <c r="G580" s="19">
        <v>5.0067579888001716E-7</v>
      </c>
    </row>
    <row r="581" spans="1:7">
      <c r="A581" s="17">
        <v>879</v>
      </c>
      <c r="B581" s="19">
        <v>1.4676559955604537E-5</v>
      </c>
      <c r="C581" s="19">
        <v>6.1818593284163262E-5</v>
      </c>
      <c r="D581" s="19">
        <v>1.355676669503946E-5</v>
      </c>
      <c r="E581" s="19">
        <v>7.7167566148408131E-5</v>
      </c>
      <c r="F581" s="19">
        <v>0.98810706312403207</v>
      </c>
      <c r="G581" s="19">
        <v>5.8792073233303043E-7</v>
      </c>
    </row>
    <row r="582" spans="1:7">
      <c r="A582" s="17">
        <v>880</v>
      </c>
      <c r="B582" s="19">
        <v>1.9292719728360302E-5</v>
      </c>
      <c r="C582" s="19">
        <v>5.9659700346148343E-5</v>
      </c>
      <c r="D582" s="19">
        <v>1.1270318276104362E-5</v>
      </c>
      <c r="E582" s="19">
        <v>7.5693178411963976E-5</v>
      </c>
      <c r="F582" s="19">
        <v>0.98827964259885392</v>
      </c>
      <c r="G582" s="19">
        <v>6.9664328467231051E-7</v>
      </c>
    </row>
    <row r="583" spans="1:7">
      <c r="A583" s="17">
        <v>881</v>
      </c>
      <c r="B583" s="19">
        <v>2.2725862692881243E-5</v>
      </c>
      <c r="C583" s="19">
        <v>5.7549142814816512E-5</v>
      </c>
      <c r="D583" s="19">
        <v>9.4125420703220712E-6</v>
      </c>
      <c r="E583" s="19">
        <v>7.6761940157401318E-5</v>
      </c>
      <c r="F583" s="19">
        <v>0.98834116878399925</v>
      </c>
      <c r="G583" s="19">
        <v>8.3293175525618712E-7</v>
      </c>
    </row>
    <row r="584" spans="1:7">
      <c r="A584" s="17">
        <v>882</v>
      </c>
      <c r="B584" s="19">
        <v>1.6677689627938224E-5</v>
      </c>
      <c r="C584" s="19">
        <v>5.5281953909628128E-5</v>
      </c>
      <c r="D584" s="19">
        <v>7.950618332651911E-6</v>
      </c>
      <c r="E584" s="19">
        <v>6.8061486784596814E-5</v>
      </c>
      <c r="F584" s="19">
        <v>0.98815424104392946</v>
      </c>
      <c r="G584" s="19">
        <v>1.0048256933350994E-6</v>
      </c>
    </row>
    <row r="585" spans="1:7">
      <c r="A585" s="17">
        <v>883</v>
      </c>
      <c r="B585" s="19">
        <v>1.3828241739115832E-5</v>
      </c>
      <c r="C585" s="19">
        <v>5.293663823632855E-5</v>
      </c>
      <c r="D585" s="19">
        <v>6.7590601348601923E-6</v>
      </c>
      <c r="E585" s="19">
        <v>5.3997230038568907E-5</v>
      </c>
      <c r="F585" s="19">
        <v>0.98762006160100202</v>
      </c>
      <c r="G585" s="19">
        <v>1.2229886190016452E-6</v>
      </c>
    </row>
    <row r="586" spans="1:7">
      <c r="A586" s="17">
        <v>884</v>
      </c>
      <c r="B586" s="19">
        <v>1.9225279691426655E-5</v>
      </c>
      <c r="C586" s="19">
        <v>5.0678416042633434E-5</v>
      </c>
      <c r="D586" s="19">
        <v>5.6625580366219352E-6</v>
      </c>
      <c r="E586" s="19">
        <v>3.8956681574550126E-5</v>
      </c>
      <c r="F586" s="19">
        <v>0.98675331978438818</v>
      </c>
      <c r="G586" s="19">
        <v>1.5063952204756536E-6</v>
      </c>
    </row>
    <row r="587" spans="1:7">
      <c r="A587" s="17">
        <v>885</v>
      </c>
      <c r="B587" s="19">
        <v>2.1442927452168767E-5</v>
      </c>
      <c r="C587" s="19">
        <v>4.8583531601039751E-5</v>
      </c>
      <c r="D587" s="19">
        <v>4.545452954880983E-6</v>
      </c>
      <c r="E587" s="19">
        <v>3.0679981584456947E-5</v>
      </c>
      <c r="F587" s="19">
        <v>0.9858058443420239</v>
      </c>
      <c r="G587" s="19">
        <v>1.8783468813388765E-6</v>
      </c>
    </row>
    <row r="588" spans="1:7">
      <c r="A588" s="17">
        <v>886</v>
      </c>
      <c r="B588" s="19">
        <v>2.94238577763086E-5</v>
      </c>
      <c r="C588" s="19">
        <v>4.6606862581043018E-5</v>
      </c>
      <c r="D588" s="19">
        <v>3.4647274341044564E-6</v>
      </c>
      <c r="E588" s="19">
        <v>2.7548937626273103E-5</v>
      </c>
      <c r="F588" s="19">
        <v>0.98509765697286122</v>
      </c>
      <c r="G588" s="19">
        <v>2.3662563362763836E-6</v>
      </c>
    </row>
    <row r="589" spans="1:7">
      <c r="A589" s="17">
        <v>887</v>
      </c>
      <c r="B589" s="19">
        <v>3.6283323219978043E-5</v>
      </c>
      <c r="C589" s="19">
        <v>4.4661677474756068E-5</v>
      </c>
      <c r="D589" s="19">
        <v>2.511185055374056E-6</v>
      </c>
      <c r="E589" s="19">
        <v>2.6541110240772324E-5</v>
      </c>
      <c r="F589" s="19">
        <v>0.98480343232483325</v>
      </c>
      <c r="G589" s="19">
        <v>3.0120530401034031E-6</v>
      </c>
    </row>
    <row r="590" spans="1:7">
      <c r="A590" s="17">
        <v>888</v>
      </c>
      <c r="B590" s="19">
        <v>3.9326116944576509E-5</v>
      </c>
      <c r="C590" s="19">
        <v>4.2682516448474137E-5</v>
      </c>
      <c r="D590" s="19">
        <v>1.7532584410809691E-6</v>
      </c>
      <c r="E590" s="19">
        <v>2.6116591625166001E-5</v>
      </c>
      <c r="F590" s="19">
        <v>0.98486725953778331</v>
      </c>
      <c r="G590" s="19">
        <v>3.8747492331151691E-6</v>
      </c>
    </row>
    <row r="591" spans="1:7">
      <c r="A591" s="17">
        <v>889</v>
      </c>
      <c r="B591" s="19">
        <v>3.8128045464143333E-5</v>
      </c>
      <c r="C591" s="19">
        <v>4.0654925644085497E-5</v>
      </c>
      <c r="D591" s="19">
        <v>1.2083178028356979E-6</v>
      </c>
      <c r="E591" s="19">
        <v>2.5753823813491093E-5</v>
      </c>
      <c r="F591" s="19">
        <v>0.98509751362889686</v>
      </c>
      <c r="G591" s="19">
        <v>5.0380855427638869E-6</v>
      </c>
    </row>
    <row r="592" spans="1:7">
      <c r="A592" s="17">
        <v>890</v>
      </c>
      <c r="B592" s="19">
        <v>3.4536797173991494E-5</v>
      </c>
      <c r="C592" s="19">
        <v>3.8595200059412774E-5</v>
      </c>
      <c r="D592" s="19">
        <v>8.4579518581787555E-7</v>
      </c>
      <c r="E592" s="19">
        <v>2.5390573045010887E-5</v>
      </c>
      <c r="F592" s="19">
        <v>0.98530936958479343</v>
      </c>
      <c r="G592" s="19">
        <v>6.6218379185517907E-6</v>
      </c>
    </row>
    <row r="593" spans="1:7">
      <c r="A593" s="17">
        <v>891</v>
      </c>
      <c r="B593" s="19">
        <v>3.1732912553061539E-5</v>
      </c>
      <c r="C593" s="19">
        <v>3.6515239068349981E-5</v>
      </c>
      <c r="D593" s="19">
        <v>6.1415096641065839E-7</v>
      </c>
      <c r="E593" s="19">
        <v>2.5078327876103989E-5</v>
      </c>
      <c r="F593" s="19">
        <v>0.98538632176944607</v>
      </c>
      <c r="G593" s="19">
        <v>8.7985866619554342E-6</v>
      </c>
    </row>
    <row r="594" spans="1:7">
      <c r="A594" s="17">
        <v>892</v>
      </c>
      <c r="B594" s="19">
        <v>3.1117205502993454E-5</v>
      </c>
      <c r="C594" s="19">
        <v>3.4399855837037904E-5</v>
      </c>
      <c r="D594" s="19">
        <v>4.6724949507517806E-7</v>
      </c>
      <c r="E594" s="19">
        <v>2.4819445819905915E-5</v>
      </c>
      <c r="F594" s="19">
        <v>0.98525877502649584</v>
      </c>
      <c r="G594" s="19">
        <v>1.1818577050438186E-5</v>
      </c>
    </row>
    <row r="595" spans="1:7">
      <c r="A595" s="17">
        <v>893</v>
      </c>
      <c r="B595" s="19">
        <v>3.1102813221206054E-5</v>
      </c>
      <c r="C595" s="19">
        <v>3.2209551627456193E-5</v>
      </c>
      <c r="D595" s="19">
        <v>3.7363355478557072E-7</v>
      </c>
      <c r="E595" s="19">
        <v>2.4538914458718717E-5</v>
      </c>
      <c r="F595" s="19">
        <v>0.98486638422548656</v>
      </c>
      <c r="G595" s="19">
        <v>1.6045502023079669E-5</v>
      </c>
    </row>
    <row r="596" spans="1:7">
      <c r="A596" s="17">
        <v>894</v>
      </c>
      <c r="B596" s="19">
        <v>3.4766661202573988E-5</v>
      </c>
      <c r="C596" s="19">
        <v>2.9909847729582323E-5</v>
      </c>
      <c r="D596" s="19">
        <v>3.1414941024711654E-7</v>
      </c>
      <c r="E596" s="19">
        <v>2.4134647516651944E-5</v>
      </c>
      <c r="F596" s="19">
        <v>0.98417370039879859</v>
      </c>
      <c r="G596" s="19">
        <v>2.2006091335389134E-5</v>
      </c>
    </row>
    <row r="597" spans="1:7">
      <c r="A597" s="17">
        <v>895</v>
      </c>
      <c r="B597" s="19">
        <v>3.1586668371345166E-5</v>
      </c>
      <c r="C597" s="19">
        <v>2.7516460651846301E-5</v>
      </c>
      <c r="D597" s="19">
        <v>2.7942608438735737E-7</v>
      </c>
      <c r="E597" s="19">
        <v>2.361005994627432E-5</v>
      </c>
      <c r="F597" s="19">
        <v>0.98325121251324821</v>
      </c>
      <c r="G597" s="19">
        <v>3.094317799278443E-5</v>
      </c>
    </row>
    <row r="598" spans="1:7">
      <c r="A598" s="17">
        <v>896</v>
      </c>
      <c r="B598" s="19">
        <v>2.9493426795412024E-5</v>
      </c>
      <c r="C598" s="19">
        <v>2.5125489848733459E-5</v>
      </c>
      <c r="D598" s="19">
        <v>2.6111915867490411E-7</v>
      </c>
      <c r="E598" s="19">
        <v>2.3069416160759074E-5</v>
      </c>
      <c r="F598" s="19">
        <v>0.98228729033038165</v>
      </c>
      <c r="G598" s="19">
        <v>4.4266692597959601E-5</v>
      </c>
    </row>
    <row r="599" spans="1:7">
      <c r="A599" s="17">
        <v>897</v>
      </c>
      <c r="B599" s="19">
        <v>2.9146755569516314E-5</v>
      </c>
      <c r="C599" s="19">
        <v>2.281966760445107E-5</v>
      </c>
      <c r="D599" s="19">
        <v>2.5684048069607432E-7</v>
      </c>
      <c r="E599" s="19">
        <v>2.251297550534436E-5</v>
      </c>
      <c r="F599" s="19">
        <v>0.98138254244062206</v>
      </c>
      <c r="G599" s="19">
        <v>6.4308828287254141E-5</v>
      </c>
    </row>
    <row r="600" spans="1:7">
      <c r="A600" s="17">
        <v>898</v>
      </c>
      <c r="B600" s="19">
        <v>2.8950273262575012E-5</v>
      </c>
      <c r="C600" s="19">
        <v>2.0661252988347642E-5</v>
      </c>
      <c r="D600" s="19">
        <v>2.6710164105131746E-7</v>
      </c>
      <c r="E600" s="19">
        <v>2.1851385791304381E-5</v>
      </c>
      <c r="F600" s="19">
        <v>0.98066070993980403</v>
      </c>
      <c r="G600" s="19">
        <v>9.4916538328338148E-5</v>
      </c>
    </row>
    <row r="601" spans="1:7">
      <c r="A601" s="17">
        <v>899</v>
      </c>
      <c r="B601" s="19">
        <v>2.9682422689013146E-5</v>
      </c>
      <c r="C601" s="19">
        <v>1.8696755419124639E-5</v>
      </c>
      <c r="D601" s="19">
        <v>2.9564807995777673E-7</v>
      </c>
      <c r="E601" s="19">
        <v>2.098600093182789E-5</v>
      </c>
      <c r="F601" s="19">
        <v>0.98023023359488159</v>
      </c>
      <c r="G601" s="19">
        <v>1.4237387552092231E-4</v>
      </c>
    </row>
    <row r="602" spans="1:7">
      <c r="A602" s="17">
        <v>900</v>
      </c>
      <c r="B602" s="19">
        <v>2.9392737009813139E-5</v>
      </c>
      <c r="C602" s="19">
        <v>1.6960757160784981E-5</v>
      </c>
      <c r="D602" s="19">
        <v>3.5207875735967476E-7</v>
      </c>
      <c r="E602" s="19">
        <v>1.9876441495615075E-5</v>
      </c>
      <c r="F602" s="19">
        <v>0.98011170462656017</v>
      </c>
      <c r="G602" s="19">
        <v>2.1710326043851373E-4</v>
      </c>
    </row>
    <row r="603" spans="1:7">
      <c r="A603" s="17">
        <v>901</v>
      </c>
      <c r="B603" s="19">
        <v>2.6584093189272696E-5</v>
      </c>
      <c r="C603" s="19">
        <v>1.54809815389801E-5</v>
      </c>
      <c r="D603" s="19">
        <v>4.5953759253846128E-7</v>
      </c>
      <c r="E603" s="19">
        <v>1.856418487609335E-5</v>
      </c>
      <c r="F603" s="19">
        <v>0.98015933249927334</v>
      </c>
      <c r="G603" s="19">
        <v>3.3644727803750293E-4</v>
      </c>
    </row>
    <row r="604" spans="1:7">
      <c r="A604" s="17">
        <v>902</v>
      </c>
      <c r="B604" s="19">
        <v>2.4563764968801345E-5</v>
      </c>
      <c r="C604" s="19">
        <v>1.4279502388302966E-5</v>
      </c>
      <c r="D604" s="19">
        <v>6.8213765682996218E-7</v>
      </c>
      <c r="E604" s="19">
        <v>1.7153499096142937E-5</v>
      </c>
      <c r="F604" s="19">
        <v>0.98003770804506107</v>
      </c>
      <c r="G604" s="19">
        <v>5.2917593441705231E-4</v>
      </c>
    </row>
    <row r="605" spans="1:7">
      <c r="A605" s="17">
        <v>903</v>
      </c>
      <c r="B605" s="19">
        <v>2.0300068716942606E-5</v>
      </c>
      <c r="C605" s="19">
        <v>1.3363543205919875E-5</v>
      </c>
      <c r="D605" s="19">
        <v>1.1898708242207674E-6</v>
      </c>
      <c r="E605" s="19">
        <v>1.5767293799605046E-5</v>
      </c>
      <c r="F605" s="19">
        <v>0.97932258010411888</v>
      </c>
      <c r="G605" s="19">
        <v>8.4243036845410156E-4</v>
      </c>
    </row>
    <row r="606" spans="1:7">
      <c r="A606" s="17">
        <v>904</v>
      </c>
      <c r="B606" s="19">
        <v>1.6962485156057284E-5</v>
      </c>
      <c r="C606" s="19">
        <v>1.2762544373672975E-5</v>
      </c>
      <c r="D606" s="19">
        <v>7.2106113764332499E-5</v>
      </c>
      <c r="E606" s="19">
        <v>1.4519799868076835E-5</v>
      </c>
      <c r="F606" s="19">
        <v>0.97781349759091751</v>
      </c>
      <c r="G606" s="19">
        <v>1.4259449502976875E-3</v>
      </c>
    </row>
    <row r="607" spans="1:7">
      <c r="A607" s="17">
        <v>905</v>
      </c>
      <c r="B607" s="19">
        <v>1.4430418657730517E-5</v>
      </c>
      <c r="C607" s="19">
        <v>1.2408354774107743E-5</v>
      </c>
      <c r="D607" s="19">
        <v>3.4521366540809197E-5</v>
      </c>
      <c r="E607" s="19">
        <v>1.3412227301169172E-5</v>
      </c>
      <c r="F607" s="19">
        <v>0.97526095602090235</v>
      </c>
      <c r="G607" s="19">
        <v>2.4728366978335899E-3</v>
      </c>
    </row>
    <row r="608" spans="1:7">
      <c r="A608" s="17">
        <v>906</v>
      </c>
      <c r="B608" s="19">
        <v>1.2895053150408209E-5</v>
      </c>
      <c r="C608" s="19">
        <v>1.2280035830511582E-5</v>
      </c>
      <c r="D608" s="19">
        <v>2.1474093392820869E-5</v>
      </c>
      <c r="E608" s="19">
        <v>1.242437686071927E-5</v>
      </c>
      <c r="F608" s="19">
        <v>0.97077197287905292</v>
      </c>
      <c r="G608" s="19">
        <v>4.3830811660038492E-3</v>
      </c>
    </row>
    <row r="609" spans="1:7">
      <c r="A609" s="17">
        <v>907</v>
      </c>
      <c r="B609" s="19">
        <v>1.2099085202537483E-5</v>
      </c>
      <c r="C609" s="19">
        <v>1.2360411078764358E-5</v>
      </c>
      <c r="D609" s="19">
        <v>1.5649004793861914E-5</v>
      </c>
      <c r="E609" s="19">
        <v>1.1530979226060931E-5</v>
      </c>
      <c r="F609" s="19">
        <v>0.96437521113442859</v>
      </c>
      <c r="G609" s="19">
        <v>7.8895061721567065E-3</v>
      </c>
    </row>
    <row r="610" spans="1:7">
      <c r="A610" s="17">
        <v>908</v>
      </c>
      <c r="B610" s="19">
        <v>1.1771194170446821E-5</v>
      </c>
      <c r="C610" s="19">
        <v>1.2636055586016339E-5</v>
      </c>
      <c r="D610" s="19">
        <v>1.9705754920918037E-5</v>
      </c>
      <c r="E610" s="19">
        <v>1.0709506865811831E-5</v>
      </c>
      <c r="F610" s="19">
        <v>0.95748297327962772</v>
      </c>
      <c r="G610" s="19">
        <v>1.4229741265406494E-2</v>
      </c>
    </row>
    <row r="611" spans="1:7">
      <c r="A611" s="17">
        <v>909</v>
      </c>
      <c r="B611" s="19">
        <v>1.1757773075040154E-5</v>
      </c>
      <c r="C611" s="19">
        <v>1.3096232849843646E-5</v>
      </c>
      <c r="D611" s="19">
        <v>3.1683260797510284E-5</v>
      </c>
      <c r="E611" s="19">
        <v>9.942211568466682E-6</v>
      </c>
      <c r="F611" s="19">
        <v>0.9514576476212433</v>
      </c>
      <c r="G611" s="19">
        <v>2.5172397710987983E-2</v>
      </c>
    </row>
    <row r="612" spans="1:7">
      <c r="A612" s="17">
        <v>910</v>
      </c>
      <c r="B612" s="19">
        <v>1.2003217325260737E-5</v>
      </c>
      <c r="C612" s="19">
        <v>1.3731124913510345E-5</v>
      </c>
      <c r="D612" s="19">
        <v>6.4731910241723676E-6</v>
      </c>
      <c r="E612" s="19">
        <v>9.2152008182286528E-6</v>
      </c>
      <c r="F612" s="19">
        <v>0.94545994299454394</v>
      </c>
      <c r="G612" s="19">
        <v>4.2690280565345157E-2</v>
      </c>
    </row>
    <row r="613" spans="1:7">
      <c r="A613" s="17">
        <v>911</v>
      </c>
      <c r="B613" s="19">
        <v>1.2521437240098006E-5</v>
      </c>
      <c r="C613" s="19">
        <v>1.4536443261590491E-5</v>
      </c>
      <c r="D613" s="19">
        <v>1.0759918712278529E-5</v>
      </c>
      <c r="E613" s="19">
        <v>8.5176187768663376E-6</v>
      </c>
      <c r="F613" s="19">
        <v>0.93350415834605283</v>
      </c>
      <c r="G613" s="19">
        <v>6.8285649695246212E-2</v>
      </c>
    </row>
    <row r="614" spans="1:7">
      <c r="A614" s="17">
        <v>912</v>
      </c>
      <c r="B614" s="19">
        <v>1.3409738342381602E-5</v>
      </c>
      <c r="C614" s="19">
        <v>1.5501812097700731E-5</v>
      </c>
      <c r="D614" s="19">
        <v>1.3412379398593517E-5</v>
      </c>
      <c r="E614" s="19">
        <v>7.8422769872930674E-6</v>
      </c>
      <c r="F614" s="19">
        <v>0.90938383808562562</v>
      </c>
      <c r="G614" s="19">
        <v>9.8491460966493832E-2</v>
      </c>
    </row>
    <row r="615" spans="1:7">
      <c r="A615" s="17">
        <v>913</v>
      </c>
      <c r="B615" s="19">
        <v>1.4755386294208564E-5</v>
      </c>
      <c r="C615" s="19">
        <v>1.6574261409317669E-5</v>
      </c>
      <c r="D615" s="19">
        <v>1.0970554950416712E-5</v>
      </c>
      <c r="E615" s="19">
        <v>7.1870799496392221E-6</v>
      </c>
      <c r="F615" s="19">
        <v>0.88218072466880382</v>
      </c>
      <c r="G615" s="19">
        <v>0.12721619593445332</v>
      </c>
    </row>
    <row r="616" spans="1:7">
      <c r="A616" s="17">
        <v>914</v>
      </c>
      <c r="B616" s="19">
        <v>1.6742172100961005E-5</v>
      </c>
      <c r="C616" s="19">
        <v>1.7715908908155525E-5</v>
      </c>
      <c r="D616" s="19">
        <v>1.3129777886925424E-5</v>
      </c>
      <c r="E616" s="19">
        <v>6.558780198654428E-6</v>
      </c>
      <c r="F616" s="19">
        <v>0.85441083627071168</v>
      </c>
      <c r="G616" s="19">
        <v>0.1535778847657967</v>
      </c>
    </row>
    <row r="617" spans="1:7">
      <c r="A617" s="17">
        <v>915</v>
      </c>
      <c r="B617" s="19">
        <v>1.9558450006943901E-5</v>
      </c>
      <c r="C617" s="19">
        <v>1.8885870605173273E-5</v>
      </c>
      <c r="D617" s="19">
        <v>1.5116536499232649E-5</v>
      </c>
      <c r="E617" s="19">
        <v>5.9659189464576585E-6</v>
      </c>
      <c r="F617" s="19">
        <v>0.82312935498760365</v>
      </c>
      <c r="G617" s="19">
        <v>0.17869398230591646</v>
      </c>
    </row>
    <row r="618" spans="1:7">
      <c r="A618" s="17">
        <v>916</v>
      </c>
      <c r="B618" s="19">
        <v>2.3212721035155841E-5</v>
      </c>
      <c r="C618" s="19">
        <v>2.0045177442646902E-5</v>
      </c>
      <c r="D618" s="19">
        <v>1.8952931998249691E-5</v>
      </c>
      <c r="E618" s="19">
        <v>5.4163821919692308E-6</v>
      </c>
      <c r="F618" s="19">
        <v>0.7857054702201417</v>
      </c>
      <c r="G618" s="19">
        <v>0.20427499704199417</v>
      </c>
    </row>
    <row r="619" spans="1:7">
      <c r="A619" s="17">
        <v>917</v>
      </c>
      <c r="B619" s="19">
        <v>2.743530552862436E-5</v>
      </c>
      <c r="C619" s="19">
        <v>2.1161078673882353E-5</v>
      </c>
      <c r="D619" s="19">
        <v>3.125518962355513E-5</v>
      </c>
      <c r="E619" s="19">
        <v>4.9156143730943971E-6</v>
      </c>
      <c r="F619" s="19">
        <v>0.74326321136219986</v>
      </c>
      <c r="G619" s="19">
        <v>0.23187260030350312</v>
      </c>
    </row>
    <row r="620" spans="1:7">
      <c r="A620" s="17">
        <v>918</v>
      </c>
      <c r="B620" s="19">
        <v>3.1658397325596863E-5</v>
      </c>
      <c r="C620" s="19">
        <v>2.2206380897887799E-5</v>
      </c>
      <c r="D620" s="19">
        <v>7.8462526435821048E-6</v>
      </c>
      <c r="E620" s="19">
        <v>4.4682034417413926E-6</v>
      </c>
      <c r="F620" s="19">
        <v>0.7003017459527463</v>
      </c>
      <c r="G620" s="19">
        <v>0.26344883750254416</v>
      </c>
    </row>
    <row r="621" spans="1:7">
      <c r="A621" s="17">
        <v>919</v>
      </c>
      <c r="B621" s="19">
        <v>3.7181369641323513E-5</v>
      </c>
      <c r="C621" s="19">
        <v>2.3161458842210182E-5</v>
      </c>
      <c r="D621" s="19">
        <v>9.7364658829731091E-6</v>
      </c>
      <c r="E621" s="19">
        <v>4.0753273456051383E-6</v>
      </c>
      <c r="F621" s="19">
        <v>0.66236833331815381</v>
      </c>
      <c r="G621" s="19">
        <v>0.29972510722912998</v>
      </c>
    </row>
    <row r="622" spans="1:7">
      <c r="A622" s="17">
        <v>920</v>
      </c>
      <c r="B622" s="19">
        <v>4.506196563621094E-5</v>
      </c>
      <c r="C622" s="19">
        <v>2.4034272739694962E-5</v>
      </c>
      <c r="D622" s="19">
        <v>6.9323577464567987E-6</v>
      </c>
      <c r="E622" s="19">
        <v>3.723766163360529E-6</v>
      </c>
      <c r="F622" s="19">
        <v>0.62317790403016171</v>
      </c>
      <c r="G622" s="19">
        <v>0.33864568522238769</v>
      </c>
    </row>
    <row r="623" spans="1:7">
      <c r="A623" s="17">
        <v>921</v>
      </c>
      <c r="B623" s="19">
        <v>5.3611511773849921E-5</v>
      </c>
      <c r="C623" s="19">
        <v>2.4818333605180483E-5</v>
      </c>
      <c r="D623" s="19">
        <v>8.6128917586233571E-6</v>
      </c>
      <c r="E623" s="19">
        <v>3.4081789719985924E-6</v>
      </c>
      <c r="F623" s="19">
        <v>0.57664390801201793</v>
      </c>
      <c r="G623" s="19">
        <v>0.37989374738078874</v>
      </c>
    </row>
    <row r="624" spans="1:7">
      <c r="A624" s="17">
        <v>922</v>
      </c>
      <c r="B624" s="19">
        <v>6.008424125010916E-5</v>
      </c>
      <c r="C624" s="19">
        <v>2.5502525171479862E-5</v>
      </c>
      <c r="D624" s="19">
        <v>1.51411057846319E-5</v>
      </c>
      <c r="E624" s="19">
        <v>3.1236417019558564E-6</v>
      </c>
      <c r="F624" s="19">
        <v>0.52828991527165181</v>
      </c>
      <c r="G624" s="19">
        <v>0.42357031527119277</v>
      </c>
    </row>
    <row r="625" spans="1:7">
      <c r="A625" s="17">
        <v>923</v>
      </c>
      <c r="B625" s="19">
        <v>6.2776392304999884E-5</v>
      </c>
      <c r="C625" s="19">
        <v>2.6072132607403486E-5</v>
      </c>
      <c r="D625" s="19">
        <v>1.8926074932331171E-5</v>
      </c>
      <c r="E625" s="19">
        <v>2.8658436012475736E-6</v>
      </c>
      <c r="F625" s="19">
        <v>0.48067440394927763</v>
      </c>
      <c r="G625" s="19">
        <v>0.46988388263030861</v>
      </c>
    </row>
    <row r="626" spans="1:7">
      <c r="A626" s="17">
        <v>924</v>
      </c>
      <c r="B626" s="19">
        <v>6.2728752867880451E-5</v>
      </c>
      <c r="C626" s="19">
        <v>2.6510371395514608E-5</v>
      </c>
      <c r="D626" s="19">
        <v>1.0392943014099291E-5</v>
      </c>
      <c r="E626" s="19">
        <v>2.6311974968622132E-6</v>
      </c>
      <c r="F626" s="19">
        <v>0.42065383408738505</v>
      </c>
      <c r="G626" s="19">
        <v>0.51885809198585608</v>
      </c>
    </row>
    <row r="627" spans="1:7">
      <c r="A627" s="17">
        <v>925</v>
      </c>
      <c r="B627" s="19">
        <v>6.1984001772268294E-5</v>
      </c>
      <c r="C627" s="19">
        <v>2.6768590591689762E-5</v>
      </c>
      <c r="D627" s="19">
        <v>1.0185929415690346E-5</v>
      </c>
      <c r="E627" s="19">
        <v>2.4204296529603733E-6</v>
      </c>
      <c r="F627" s="19">
        <v>0.35982352239655802</v>
      </c>
      <c r="G627" s="19">
        <v>0.5699738912527299</v>
      </c>
    </row>
    <row r="628" spans="1:7">
      <c r="A628" s="17">
        <v>926</v>
      </c>
      <c r="B628" s="19">
        <v>6.1756338149982349E-5</v>
      </c>
      <c r="C628" s="19">
        <v>2.6858776502508139E-5</v>
      </c>
      <c r="D628" s="19">
        <v>1.0704783518640842E-5</v>
      </c>
      <c r="E628" s="19">
        <v>2.2279764374614297E-6</v>
      </c>
      <c r="F628" s="19">
        <v>0.31290861642155615</v>
      </c>
      <c r="G628" s="19">
        <v>0.62066186344807506</v>
      </c>
    </row>
    <row r="629" spans="1:7">
      <c r="A629" s="17">
        <v>927</v>
      </c>
      <c r="B629" s="19">
        <v>6.1609785863304796E-5</v>
      </c>
      <c r="C629" s="19">
        <v>2.6782738089848255E-5</v>
      </c>
      <c r="D629" s="19">
        <v>9.8764992280966638E-6</v>
      </c>
      <c r="E629" s="19">
        <v>2.0520804218071977E-6</v>
      </c>
      <c r="F629" s="19">
        <v>0.26757895933170656</v>
      </c>
      <c r="G629" s="19">
        <v>0.66955653036803742</v>
      </c>
    </row>
    <row r="630" spans="1:7">
      <c r="A630" s="17">
        <v>928</v>
      </c>
      <c r="B630" s="19">
        <v>6.0673290843905769E-5</v>
      </c>
      <c r="C630" s="19">
        <v>2.653890650948421E-5</v>
      </c>
      <c r="D630" s="19">
        <v>1.0750849813211489E-5</v>
      </c>
      <c r="E630" s="19">
        <v>1.8920184589060621E-6</v>
      </c>
      <c r="F630" s="19">
        <v>0.2255590016604597</v>
      </c>
      <c r="G630" s="19">
        <v>0.71587751976258529</v>
      </c>
    </row>
    <row r="631" spans="1:7">
      <c r="A631" s="17">
        <v>929</v>
      </c>
      <c r="B631" s="19">
        <v>5.8713637284281219E-5</v>
      </c>
      <c r="C631" s="19">
        <v>2.6128437427628419E-5</v>
      </c>
      <c r="D631" s="19">
        <v>1.334200938378176E-5</v>
      </c>
      <c r="E631" s="19">
        <v>1.747233483602589E-6</v>
      </c>
      <c r="F631" s="19">
        <v>0.18810792444005439</v>
      </c>
      <c r="G631" s="19">
        <v>0.75915589707267839</v>
      </c>
    </row>
    <row r="632" spans="1:7">
      <c r="A632" s="17">
        <v>930</v>
      </c>
      <c r="B632" s="19">
        <v>5.6659722123275287E-5</v>
      </c>
      <c r="C632" s="19">
        <v>2.5555539657908369E-5</v>
      </c>
      <c r="D632" s="19">
        <v>1.1105027393820347E-5</v>
      </c>
      <c r="E632" s="19">
        <v>1.6172289097179465E-6</v>
      </c>
      <c r="F632" s="19">
        <v>0.14963943280317538</v>
      </c>
      <c r="G632" s="19">
        <v>0.79909317615631859</v>
      </c>
    </row>
    <row r="633" spans="1:7">
      <c r="A633" s="17">
        <v>931</v>
      </c>
      <c r="B633" s="19">
        <v>5.4956921967967758E-5</v>
      </c>
      <c r="C633" s="19">
        <v>2.479984817059042E-5</v>
      </c>
      <c r="D633" s="19">
        <v>9.9332193845040677E-6</v>
      </c>
      <c r="E633" s="19">
        <v>1.5042516591802768E-6</v>
      </c>
      <c r="F633" s="19">
        <v>0.12435382327868906</v>
      </c>
      <c r="G633" s="19">
        <v>0.83438487085344337</v>
      </c>
    </row>
    <row r="634" spans="1:7">
      <c r="A634" s="17">
        <v>932</v>
      </c>
      <c r="B634" s="19">
        <v>5.4075377784581944E-5</v>
      </c>
      <c r="C634" s="19">
        <v>2.3915958041867491E-5</v>
      </c>
      <c r="D634" s="19">
        <v>1.0172075722222934E-5</v>
      </c>
      <c r="E634" s="19">
        <v>1.4044992184940065E-6</v>
      </c>
      <c r="F634" s="19">
        <v>0.10006201834537436</v>
      </c>
      <c r="G634" s="19">
        <v>0.8653146755592287</v>
      </c>
    </row>
    <row r="635" spans="1:7">
      <c r="A635" s="17">
        <v>933</v>
      </c>
      <c r="B635" s="19">
        <v>5.4593748458160545E-5</v>
      </c>
      <c r="C635" s="19">
        <v>2.2935244982841132E-5</v>
      </c>
      <c r="D635" s="19">
        <v>1.0260248709466574E-5</v>
      </c>
      <c r="E635" s="19">
        <v>1.3161720386532511E-6</v>
      </c>
      <c r="F635" s="19">
        <v>7.5917313807959172E-2</v>
      </c>
      <c r="G635" s="19">
        <v>0.89195246589682997</v>
      </c>
    </row>
    <row r="636" spans="1:7">
      <c r="A636" s="17">
        <v>934</v>
      </c>
      <c r="B636" s="19">
        <v>5.2824856624924919E-5</v>
      </c>
      <c r="C636" s="19">
        <v>2.1885207393726133E-5</v>
      </c>
      <c r="D636" s="19">
        <v>1.0482565748270611E-5</v>
      </c>
      <c r="E636" s="19">
        <v>1.2379381395706404E-6</v>
      </c>
      <c r="F636" s="19">
        <v>5.2500034289616318E-2</v>
      </c>
      <c r="G636" s="19">
        <v>0.91444535737857802</v>
      </c>
    </row>
    <row r="637" spans="1:7">
      <c r="A637" s="17">
        <v>935</v>
      </c>
      <c r="B637" s="19">
        <v>4.6500327201789458E-5</v>
      </c>
      <c r="C637" s="19">
        <v>2.0794499994143437E-5</v>
      </c>
      <c r="D637" s="19">
        <v>1.0875531702535663E-5</v>
      </c>
      <c r="E637" s="19">
        <v>1.1684315132323081E-6</v>
      </c>
      <c r="F637" s="19">
        <v>3.1513783788561407E-2</v>
      </c>
      <c r="G637" s="19">
        <v>0.93310361497958294</v>
      </c>
    </row>
    <row r="638" spans="1:7">
      <c r="A638" s="17">
        <v>936</v>
      </c>
      <c r="B638" s="19">
        <v>4.0900266013466976E-5</v>
      </c>
      <c r="C638" s="19">
        <v>1.9693973669560715E-5</v>
      </c>
      <c r="D638" s="19">
        <v>9.007877279743108E-6</v>
      </c>
      <c r="E638" s="19">
        <v>1.1066244604176645E-6</v>
      </c>
      <c r="F638" s="19">
        <v>1.6374933434438892E-2</v>
      </c>
      <c r="G638" s="19">
        <v>0.94820135704563302</v>
      </c>
    </row>
    <row r="639" spans="1:7">
      <c r="A639" s="17">
        <v>937</v>
      </c>
      <c r="B639" s="19">
        <v>4.3964800334847882E-5</v>
      </c>
      <c r="C639" s="19">
        <v>1.8628073953689149E-5</v>
      </c>
      <c r="D639" s="19">
        <v>8.1934924201599923E-6</v>
      </c>
      <c r="E639" s="19">
        <v>1.0516922386143693E-6</v>
      </c>
      <c r="F639" s="19">
        <v>8.3676353249225715E-3</v>
      </c>
      <c r="G639" s="19">
        <v>0.95989179730928631</v>
      </c>
    </row>
    <row r="640" spans="1:7">
      <c r="A640" s="17">
        <v>938</v>
      </c>
      <c r="B640" s="19">
        <v>5.0974775840407188E-5</v>
      </c>
      <c r="C640" s="19">
        <v>1.761899376678861E-5</v>
      </c>
      <c r="D640" s="19">
        <v>7.0404857528709055E-6</v>
      </c>
      <c r="E640" s="19">
        <v>1.0010425243495439E-6</v>
      </c>
      <c r="F640" s="19">
        <v>4.1436120651937147E-3</v>
      </c>
      <c r="G640" s="19">
        <v>0.96924972388762698</v>
      </c>
    </row>
    <row r="641" spans="1:7">
      <c r="A641" s="17">
        <v>939</v>
      </c>
      <c r="B641" s="19">
        <v>6.8741256205165425E-5</v>
      </c>
      <c r="C641" s="19">
        <v>1.6682124201740808E-5</v>
      </c>
      <c r="D641" s="19">
        <v>5.8956794238328898E-6</v>
      </c>
      <c r="E641" s="19">
        <v>9.5387698147352331E-7</v>
      </c>
      <c r="F641" s="19">
        <v>2.0816951556552315E-3</v>
      </c>
      <c r="G641" s="19">
        <v>0.97654599852567758</v>
      </c>
    </row>
    <row r="642" spans="1:7">
      <c r="A642" s="17">
        <v>940</v>
      </c>
      <c r="B642" s="19">
        <v>9.3590233990374687E-5</v>
      </c>
      <c r="C642" s="19">
        <v>1.5828941112799529E-5</v>
      </c>
      <c r="D642" s="19">
        <v>4.9216010879079819E-6</v>
      </c>
      <c r="E642" s="19">
        <v>9.0952743474889923E-7</v>
      </c>
      <c r="F642" s="19">
        <v>1.0829983843913529E-3</v>
      </c>
      <c r="G642" s="19">
        <v>0.9820254142063084</v>
      </c>
    </row>
    <row r="643" spans="1:7">
      <c r="A643" s="17">
        <v>941</v>
      </c>
      <c r="B643" s="19">
        <v>1.1050337483398901E-4</v>
      </c>
      <c r="C643" s="19">
        <v>1.5067321997509834E-5</v>
      </c>
      <c r="D643" s="19">
        <v>4.0133548374685413E-6</v>
      </c>
      <c r="E643" s="19">
        <v>8.674460092071547E-7</v>
      </c>
      <c r="F643" s="19">
        <v>5.8863589598354268E-4</v>
      </c>
      <c r="G643" s="19">
        <v>0.98591307274370332</v>
      </c>
    </row>
    <row r="644" spans="1:7">
      <c r="A644" s="17">
        <v>942</v>
      </c>
      <c r="B644" s="19">
        <v>8.2451532195852804E-5</v>
      </c>
      <c r="C644" s="19">
        <v>1.4427610666936136E-5</v>
      </c>
      <c r="D644" s="19">
        <v>3.5452232366424245E-6</v>
      </c>
      <c r="E644" s="19">
        <v>8.2756874665479209E-7</v>
      </c>
      <c r="F644" s="19">
        <v>3.617733789397907E-4</v>
      </c>
      <c r="G644" s="19">
        <v>0.98816896938651733</v>
      </c>
    </row>
    <row r="645" spans="1:7">
      <c r="A645" s="17">
        <v>943</v>
      </c>
      <c r="B645" s="19">
        <v>7.5427123784798636E-5</v>
      </c>
      <c r="C645" s="19">
        <v>1.3889383063517271E-5</v>
      </c>
      <c r="D645" s="19">
        <v>3.2122998415749379E-6</v>
      </c>
      <c r="E645" s="19">
        <v>7.8915143652109617E-7</v>
      </c>
      <c r="F645" s="19">
        <v>2.271286116077717E-4</v>
      </c>
      <c r="G645" s="19">
        <v>0.98941984469067701</v>
      </c>
    </row>
    <row r="646" spans="1:7">
      <c r="A646" s="17">
        <v>944</v>
      </c>
      <c r="B646" s="19">
        <v>7.2083998382262043E-5</v>
      </c>
      <c r="C646" s="19">
        <v>1.3446578796551473E-5</v>
      </c>
      <c r="D646" s="19">
        <v>2.9410472668918139E-6</v>
      </c>
      <c r="E646" s="19">
        <v>7.5198991109773658E-7</v>
      </c>
      <c r="F646" s="19">
        <v>1.4498967706195012E-4</v>
      </c>
      <c r="G646" s="19">
        <v>0.98995807390658896</v>
      </c>
    </row>
    <row r="647" spans="1:7">
      <c r="A647" s="17">
        <v>945</v>
      </c>
      <c r="B647" s="19">
        <v>7.1581773461412883E-5</v>
      </c>
      <c r="C647" s="19">
        <v>1.3097209562951812E-5</v>
      </c>
      <c r="D647" s="19">
        <v>2.5950866980592387E-6</v>
      </c>
      <c r="E647" s="19">
        <v>7.1600608230805163E-7</v>
      </c>
      <c r="F647" s="19">
        <v>9.4221168238636663E-5</v>
      </c>
      <c r="G647" s="19">
        <v>0.99000375895582327</v>
      </c>
    </row>
    <row r="648" spans="1:7">
      <c r="A648" s="17">
        <v>946</v>
      </c>
      <c r="B648" s="19">
        <v>7.8923248715810171E-5</v>
      </c>
      <c r="C648" s="19">
        <v>1.2838980065418583E-5</v>
      </c>
      <c r="D648" s="19">
        <v>2.0392940842938792E-6</v>
      </c>
      <c r="E648" s="19">
        <v>6.8116440985388025E-7</v>
      </c>
      <c r="F648" s="19">
        <v>6.2460661737997076E-5</v>
      </c>
      <c r="G648" s="19">
        <v>0.98976230994374692</v>
      </c>
    </row>
    <row r="649" spans="1:7">
      <c r="A649" s="17">
        <v>947</v>
      </c>
      <c r="B649" s="19">
        <v>6.546061899243378E-5</v>
      </c>
      <c r="C649" s="19">
        <v>1.2690487498360147E-5</v>
      </c>
      <c r="D649" s="19">
        <v>1.5366978255381834E-6</v>
      </c>
      <c r="E649" s="19">
        <v>6.4778952092168298E-7</v>
      </c>
      <c r="F649" s="19">
        <v>4.3946924173417287E-5</v>
      </c>
      <c r="G649" s="19">
        <v>0.98944987028595988</v>
      </c>
    </row>
    <row r="650" spans="1:7">
      <c r="A650" s="17">
        <v>948</v>
      </c>
      <c r="B650" s="19">
        <v>5.5787954415257024E-5</v>
      </c>
      <c r="C650" s="19">
        <v>1.263300200442852E-5</v>
      </c>
      <c r="D650" s="19">
        <v>1.0709537843179275E-6</v>
      </c>
      <c r="E650" s="19">
        <v>6.1580859708593885E-7</v>
      </c>
      <c r="F650" s="19">
        <v>3.1750190800957166E-5</v>
      </c>
      <c r="G650" s="19">
        <v>0.98925414764167185</v>
      </c>
    </row>
    <row r="651" spans="1:7">
      <c r="A651" s="17">
        <v>949</v>
      </c>
      <c r="B651" s="19">
        <v>5.0015541294406692E-5</v>
      </c>
      <c r="C651" s="19">
        <v>1.2655153395464388E-5</v>
      </c>
      <c r="D651" s="19">
        <v>7.2436935630407616E-7</v>
      </c>
      <c r="E651" s="19">
        <v>5.8522742835770593E-7</v>
      </c>
      <c r="F651" s="19">
        <v>2.3416711315673851E-5</v>
      </c>
      <c r="G651" s="19">
        <v>0.98921877460385699</v>
      </c>
    </row>
    <row r="652" spans="1:7">
      <c r="A652" s="17">
        <v>950</v>
      </c>
      <c r="B652" s="19">
        <v>4.6550029964413166E-5</v>
      </c>
      <c r="C652" s="19">
        <v>1.2752171598615606E-5</v>
      </c>
      <c r="D652" s="19">
        <v>5.076654999401131E-7</v>
      </c>
      <c r="E652" s="19">
        <v>5.5615482360031839E-7</v>
      </c>
      <c r="F652" s="19">
        <v>1.749442958378501E-5</v>
      </c>
      <c r="G652" s="19">
        <v>0.9893578840640137</v>
      </c>
    </row>
    <row r="653" spans="1:7">
      <c r="A653" s="17">
        <v>951</v>
      </c>
      <c r="B653" s="19">
        <v>4.2541962087222611E-5</v>
      </c>
      <c r="C653" s="19">
        <v>1.2918539229933741E-5</v>
      </c>
      <c r="D653" s="19">
        <v>3.9212702488400023E-7</v>
      </c>
      <c r="E653" s="19">
        <v>5.2870307406482623E-7</v>
      </c>
      <c r="F653" s="19">
        <v>1.2828880906575378E-5</v>
      </c>
      <c r="G653" s="19">
        <v>0.98966325662550314</v>
      </c>
    </row>
    <row r="654" spans="1:7">
      <c r="A654" s="17">
        <v>952</v>
      </c>
      <c r="B654" s="19">
        <v>3.0331112177497619E-5</v>
      </c>
      <c r="C654" s="19">
        <v>1.3160784400998629E-5</v>
      </c>
      <c r="D654" s="19">
        <v>3.4310324363772926E-7</v>
      </c>
      <c r="E654" s="19">
        <v>5.0358007481023854E-7</v>
      </c>
      <c r="F654" s="19">
        <v>1.002598904545344E-5</v>
      </c>
      <c r="G654" s="19">
        <v>0.99011313783568666</v>
      </c>
    </row>
    <row r="655" spans="1:7">
      <c r="A655" s="17">
        <v>953</v>
      </c>
      <c r="B655" s="19">
        <v>2.0637776417718162E-5</v>
      </c>
      <c r="C655" s="19">
        <v>1.3446961115817585E-5</v>
      </c>
      <c r="D655" s="19">
        <v>3.2634264976680545E-7</v>
      </c>
      <c r="E655" s="19">
        <v>4.8049125447533449E-7</v>
      </c>
      <c r="F655" s="19">
        <v>7.8200106179778457E-6</v>
      </c>
      <c r="G655" s="19">
        <v>0.99059664170215367</v>
      </c>
    </row>
    <row r="656" spans="1:7">
      <c r="A656" s="17">
        <v>954</v>
      </c>
      <c r="B656" s="19">
        <v>1.2966227209132304E-5</v>
      </c>
      <c r="C656" s="19">
        <v>1.3760279098309593E-5</v>
      </c>
      <c r="D656" s="19">
        <v>3.4014736518222941E-7</v>
      </c>
      <c r="E656" s="19">
        <v>4.5938594684552051E-7</v>
      </c>
      <c r="F656" s="19">
        <v>6.1524178968869683E-6</v>
      </c>
      <c r="G656" s="19">
        <v>0.99106109983457191</v>
      </c>
    </row>
    <row r="657" spans="1:7">
      <c r="A657" s="17">
        <v>955</v>
      </c>
      <c r="B657" s="19">
        <v>7.4761801651818584E-6</v>
      </c>
      <c r="C657" s="19">
        <v>1.4087013919777246E-5</v>
      </c>
      <c r="D657" s="19">
        <v>3.954460081942401E-7</v>
      </c>
      <c r="E657" s="19">
        <v>4.402867615825993E-7</v>
      </c>
      <c r="F657" s="19">
        <v>5.0587765320197856E-6</v>
      </c>
      <c r="G657" s="19">
        <v>0.99146797312083412</v>
      </c>
    </row>
    <row r="658" spans="1:7">
      <c r="A658" s="17">
        <v>956</v>
      </c>
      <c r="B658" s="19">
        <v>4.9854985617435765E-6</v>
      </c>
      <c r="C658" s="19">
        <v>1.4411940506190248E-5</v>
      </c>
      <c r="D658" s="19">
        <v>5.183360006218231E-7</v>
      </c>
      <c r="E658" s="19">
        <v>4.2329966351140825E-7</v>
      </c>
      <c r="F658" s="19">
        <v>4.6743692114362269E-6</v>
      </c>
      <c r="G658" s="19">
        <v>0.99177909133621767</v>
      </c>
    </row>
    <row r="659" spans="1:7">
      <c r="A659" s="17">
        <v>957</v>
      </c>
      <c r="B659" s="19">
        <v>3.7997916536107884E-6</v>
      </c>
      <c r="C659" s="19">
        <v>1.4708228615070192E-5</v>
      </c>
      <c r="D659" s="19">
        <v>1.7534687946467176E-6</v>
      </c>
      <c r="E659" s="19">
        <v>4.0888283826321386E-7</v>
      </c>
      <c r="F659" s="19">
        <v>3.5699581560241921E-6</v>
      </c>
      <c r="G659" s="19">
        <v>0.99194575016690367</v>
      </c>
    </row>
    <row r="660" spans="1:7">
      <c r="A660" s="17">
        <v>958</v>
      </c>
      <c r="B660" s="19">
        <v>3.0236899665133191E-6</v>
      </c>
      <c r="C660" s="19">
        <v>1.4969809842934551E-5</v>
      </c>
      <c r="D660" s="19">
        <v>2.3006536797275967E-6</v>
      </c>
      <c r="E660" s="19">
        <v>3.9625945121910042E-7</v>
      </c>
      <c r="F660" s="19">
        <v>2.7473878926712891E-6</v>
      </c>
      <c r="G660" s="19">
        <v>0.99201698761872548</v>
      </c>
    </row>
    <row r="661" spans="1:7">
      <c r="A661" s="17">
        <v>959</v>
      </c>
      <c r="B661" s="19">
        <v>2.5112464266091347E-6</v>
      </c>
      <c r="C661" s="19">
        <v>1.5191793812497261E-5</v>
      </c>
      <c r="D661" s="19">
        <v>5.0204733174081494E-5</v>
      </c>
      <c r="E661" s="19">
        <v>3.8529735374350786E-7</v>
      </c>
      <c r="F661" s="19">
        <v>2.1852359552728102E-6</v>
      </c>
      <c r="G661" s="19">
        <v>0.99201539380064685</v>
      </c>
    </row>
    <row r="662" spans="1:7">
      <c r="A662" s="17">
        <v>960</v>
      </c>
      <c r="B662" s="19">
        <v>2.1600892236025194E-6</v>
      </c>
      <c r="C662" s="19">
        <v>1.5370290938368107E-5</v>
      </c>
      <c r="D662" s="19">
        <v>1.4151873423074547E-4</v>
      </c>
      <c r="E662" s="19">
        <v>3.7585670533278531E-7</v>
      </c>
      <c r="F662" s="19">
        <v>1.8041447130209053E-6</v>
      </c>
      <c r="G662" s="19">
        <v>0.99196643011841235</v>
      </c>
    </row>
    <row r="663" spans="1:7">
      <c r="A663" s="17">
        <v>961</v>
      </c>
      <c r="B663" s="19">
        <v>1.9242417086272705E-6</v>
      </c>
      <c r="C663" s="19">
        <v>1.5490746547418891E-5</v>
      </c>
      <c r="D663" s="19">
        <v>2.7356408606689608E-5</v>
      </c>
      <c r="E663" s="19">
        <v>3.6803514935500928E-7</v>
      </c>
      <c r="F663" s="19">
        <v>1.4800038200374023E-6</v>
      </c>
      <c r="G663" s="19">
        <v>0.9919114656113398</v>
      </c>
    </row>
    <row r="664" spans="1:7">
      <c r="A664" s="17">
        <v>962</v>
      </c>
      <c r="B664" s="19">
        <v>1.7521319309254848E-6</v>
      </c>
      <c r="C664" s="19">
        <v>1.5552034271239668E-5</v>
      </c>
      <c r="D664" s="19">
        <v>6.309421970864204E-6</v>
      </c>
      <c r="E664" s="19">
        <v>3.6142241683341985E-7</v>
      </c>
      <c r="F664" s="19">
        <v>1.3531634483845563E-6</v>
      </c>
      <c r="G664" s="19">
        <v>0.99190973280072614</v>
      </c>
    </row>
    <row r="665" spans="1:7">
      <c r="A665" s="17">
        <v>963</v>
      </c>
      <c r="B665" s="19">
        <v>1.6190514178635699E-6</v>
      </c>
      <c r="C665" s="19">
        <v>1.5559430650212002E-5</v>
      </c>
      <c r="D665" s="19">
        <v>5.6580980203829708E-6</v>
      </c>
      <c r="E665" s="19">
        <v>3.5564248766045827E-7</v>
      </c>
      <c r="F665" s="19">
        <v>1.0721799556841889E-6</v>
      </c>
      <c r="G665" s="19">
        <v>0.9919831885997662</v>
      </c>
    </row>
    <row r="666" spans="1:7">
      <c r="A666" s="17">
        <v>964</v>
      </c>
      <c r="B666" s="19">
        <v>1.5159169805470496E-6</v>
      </c>
      <c r="C666" s="19">
        <v>1.5511006786108531E-5</v>
      </c>
      <c r="D666" s="19">
        <v>5.6574533178426229E-6</v>
      </c>
      <c r="E666" s="19">
        <v>3.5054742535773007E-7</v>
      </c>
      <c r="F666" s="19">
        <v>8.7895437950961649E-7</v>
      </c>
      <c r="G666" s="19">
        <v>0.9921480536067</v>
      </c>
    </row>
    <row r="667" spans="1:7">
      <c r="A667" s="17">
        <v>965</v>
      </c>
      <c r="B667" s="19">
        <v>1.4367065359632324E-6</v>
      </c>
      <c r="C667" s="19">
        <v>1.5400284887987436E-5</v>
      </c>
      <c r="D667" s="19">
        <v>4.3319549686770524E-6</v>
      </c>
      <c r="E667" s="19">
        <v>3.4602266009382201E-7</v>
      </c>
      <c r="F667" s="19">
        <v>1.4821266279477745E-6</v>
      </c>
      <c r="G667" s="19">
        <v>0.99242589734895792</v>
      </c>
    </row>
    <row r="668" spans="1:7">
      <c r="A668" s="17">
        <v>966</v>
      </c>
      <c r="B668" s="19">
        <v>1.3775688622222602E-6</v>
      </c>
      <c r="C668" s="19">
        <v>1.5211417683445916E-5</v>
      </c>
      <c r="D668" s="19">
        <v>8.5371876011076304E-6</v>
      </c>
      <c r="E668" s="19">
        <v>3.4194997617665273E-7</v>
      </c>
      <c r="F668" s="19">
        <v>7.0366085483387886E-7</v>
      </c>
      <c r="G668" s="19">
        <v>0.99284538370927322</v>
      </c>
    </row>
    <row r="669" spans="1:7">
      <c r="A669" s="17">
        <v>967</v>
      </c>
      <c r="B669" s="19">
        <v>1.328941625508789E-6</v>
      </c>
      <c r="C669" s="19">
        <v>1.496681708913676E-5</v>
      </c>
      <c r="D669" s="19">
        <v>6.3921131484908166E-6</v>
      </c>
      <c r="E669" s="19">
        <v>3.3806387679094674E-7</v>
      </c>
      <c r="F669" s="19">
        <v>5.2245981327640961E-7</v>
      </c>
      <c r="G669" s="19">
        <v>0.9933530129833652</v>
      </c>
    </row>
    <row r="670" spans="1:7">
      <c r="A670" s="17">
        <v>968</v>
      </c>
      <c r="B670" s="19">
        <v>1.2888653984623338E-6</v>
      </c>
      <c r="C670" s="19">
        <v>1.4669452797689171E-5</v>
      </c>
      <c r="D670" s="19">
        <v>3.1377879375409377E-6</v>
      </c>
      <c r="E670" s="19">
        <v>3.3431286558264908E-7</v>
      </c>
      <c r="F670" s="19">
        <v>5.1605878564802204E-7</v>
      </c>
      <c r="G670" s="19">
        <v>0.99393157816283473</v>
      </c>
    </row>
    <row r="671" spans="1:7">
      <c r="A671" s="17">
        <v>969</v>
      </c>
      <c r="B671" s="19">
        <v>1.2555901978952624E-6</v>
      </c>
      <c r="C671" s="19">
        <v>1.4322515511031555E-5</v>
      </c>
      <c r="D671" s="19">
        <v>4.9792523460857134E-6</v>
      </c>
      <c r="E671" s="19">
        <v>3.3065475464491315E-7</v>
      </c>
      <c r="F671" s="19">
        <v>1.1615214530879277E-7</v>
      </c>
      <c r="G671" s="19">
        <v>0.99456293388679728</v>
      </c>
    </row>
    <row r="672" spans="1:7">
      <c r="A672" s="17">
        <v>970</v>
      </c>
      <c r="B672" s="19">
        <v>1.2289796265393889E-6</v>
      </c>
      <c r="C672" s="19">
        <v>1.3914753704043524E-5</v>
      </c>
      <c r="D672" s="19">
        <v>4.1143573655630425E-6</v>
      </c>
      <c r="E672" s="19">
        <v>3.2707549118576263E-7</v>
      </c>
      <c r="F672" s="19">
        <v>7.7488587448930305E-8</v>
      </c>
      <c r="G672" s="19">
        <v>0.99521521208977048</v>
      </c>
    </row>
    <row r="673" spans="1:7">
      <c r="A673" s="17">
        <v>971</v>
      </c>
      <c r="B673" s="19">
        <v>1.2057420205368094E-6</v>
      </c>
      <c r="C673" s="19">
        <v>1.3471764446899035E-5</v>
      </c>
      <c r="D673" s="19">
        <v>3.7924493714501679E-6</v>
      </c>
      <c r="E673" s="19">
        <v>3.2355136175516425E-7</v>
      </c>
      <c r="F673" s="19">
        <v>3.1141046989097745E-8</v>
      </c>
      <c r="G673" s="19">
        <v>0.99583929619455758</v>
      </c>
    </row>
    <row r="674" spans="1:7">
      <c r="A674" s="17">
        <v>972</v>
      </c>
      <c r="B674" s="19">
        <v>1.1851704268937779E-6</v>
      </c>
      <c r="C674" s="19">
        <v>1.3002177994694901E-5</v>
      </c>
      <c r="D674" s="19">
        <v>4.498520336283692E-6</v>
      </c>
      <c r="E674" s="19">
        <v>3.2009946941778835E-7</v>
      </c>
      <c r="F674" s="19">
        <v>9.8460699265986834E-10</v>
      </c>
      <c r="G674" s="19">
        <v>0.99641348928299578</v>
      </c>
    </row>
    <row r="675" spans="1:7">
      <c r="A675" s="17">
        <v>973</v>
      </c>
      <c r="B675" s="19">
        <v>1.1667790793952499E-6</v>
      </c>
      <c r="C675" s="19">
        <v>1.2512956063224045E-5</v>
      </c>
      <c r="D675" s="19">
        <v>5.9583624948126494E-6</v>
      </c>
      <c r="E675" s="19">
        <v>3.1674075499799375E-7</v>
      </c>
      <c r="F675" s="19">
        <v>6.1633703205085316E-11</v>
      </c>
      <c r="G675" s="19">
        <v>0.99691791501779681</v>
      </c>
    </row>
    <row r="676" spans="1:7">
      <c r="A676" s="17">
        <v>974</v>
      </c>
      <c r="B676" s="19">
        <v>1.1506158509631323E-6</v>
      </c>
      <c r="C676" s="19">
        <v>1.2015224881763721E-5</v>
      </c>
      <c r="D676" s="19">
        <v>1.8224908061409277E-6</v>
      </c>
      <c r="E676" s="19">
        <v>3.1358599157688233E-7</v>
      </c>
      <c r="F676" s="19">
        <v>1.7251979628791822E-11</v>
      </c>
      <c r="G676" s="19">
        <v>0.99728826816093319</v>
      </c>
    </row>
    <row r="677" spans="1:7">
      <c r="A677" s="17">
        <v>975</v>
      </c>
      <c r="B677" s="19">
        <v>1.1359015563419626E-6</v>
      </c>
      <c r="C677" s="19">
        <v>1.1529157408005054E-5</v>
      </c>
      <c r="D677" s="19">
        <v>6.1745945083055296E-7</v>
      </c>
      <c r="E677" s="19">
        <v>3.1070053179806265E-7</v>
      </c>
      <c r="F677" s="19">
        <v>3.2799701878342512E-12</v>
      </c>
      <c r="G677" s="19">
        <v>0.99752249505175528</v>
      </c>
    </row>
    <row r="678" spans="1:7">
      <c r="A678" s="17">
        <v>976</v>
      </c>
      <c r="B678" s="19">
        <v>1.1223997071655889E-6</v>
      </c>
      <c r="C678" s="19">
        <v>1.1064043700331747E-5</v>
      </c>
      <c r="D678" s="19">
        <v>5.0027580716612912E-7</v>
      </c>
      <c r="E678" s="19">
        <v>3.0812847310632181E-7</v>
      </c>
      <c r="F678" s="19">
        <v>7.0241223735179019E-13</v>
      </c>
      <c r="G678" s="19">
        <v>0.99762717765123099</v>
      </c>
    </row>
    <row r="679" spans="1:7">
      <c r="A679" s="17">
        <v>977</v>
      </c>
      <c r="B679" s="19">
        <v>1.1100647900804933E-6</v>
      </c>
      <c r="C679" s="19">
        <v>1.0627935586019077E-5</v>
      </c>
      <c r="D679" s="19">
        <v>5.9486497425164747E-7</v>
      </c>
      <c r="E679" s="19">
        <v>3.0592937122378127E-7</v>
      </c>
      <c r="F679" s="19">
        <v>1.7748432236115015E-13</v>
      </c>
      <c r="G679" s="19">
        <v>0.99759818897700869</v>
      </c>
    </row>
    <row r="680" spans="1:7">
      <c r="A680" s="17">
        <v>978</v>
      </c>
      <c r="B680" s="19">
        <v>1.0993578340563998E-6</v>
      </c>
      <c r="C680" s="19">
        <v>1.0248049698442973E-5</v>
      </c>
      <c r="D680" s="19">
        <v>9.8944652940702487E-7</v>
      </c>
      <c r="E680" s="19">
        <v>3.0438879676694303E-7</v>
      </c>
      <c r="F680" s="19">
        <v>7.1521540415721097E-14</v>
      </c>
      <c r="G680" s="19">
        <v>0.99738738280860173</v>
      </c>
    </row>
    <row r="681" spans="1:7">
      <c r="A681" s="17">
        <v>979</v>
      </c>
      <c r="B681" s="19">
        <v>1.0902507903286327E-6</v>
      </c>
      <c r="C681" s="19">
        <v>9.9290696551803486E-6</v>
      </c>
      <c r="D681" s="19">
        <v>4.4385977419928576E-6</v>
      </c>
      <c r="E681" s="19">
        <v>3.0357246577813937E-7</v>
      </c>
      <c r="F681" s="19">
        <v>2.7724196229221225E-14</v>
      </c>
      <c r="G681" s="19">
        <v>0.99703485785969281</v>
      </c>
    </row>
    <row r="682" spans="1:7">
      <c r="A682" s="17">
        <v>980</v>
      </c>
      <c r="B682" s="19">
        <v>1.0827542302557161E-6</v>
      </c>
      <c r="C682" s="19">
        <v>9.6684222292403419E-6</v>
      </c>
      <c r="D682" s="19">
        <v>7.8694342011138441E-6</v>
      </c>
      <c r="E682" s="19">
        <v>3.0348135547330349E-7</v>
      </c>
      <c r="F682" s="19">
        <v>1.0833931683227492E-14</v>
      </c>
      <c r="G682" s="19">
        <v>0.99657256982596609</v>
      </c>
    </row>
    <row r="683" spans="1:7">
      <c r="A683" s="17">
        <v>981</v>
      </c>
      <c r="B683" s="19">
        <v>1.077045805908928E-6</v>
      </c>
      <c r="C683" s="19">
        <v>9.4695705260827813E-6</v>
      </c>
      <c r="D683" s="19">
        <v>9.2968817432301527E-6</v>
      </c>
      <c r="E683" s="19">
        <v>3.0418263672355618E-7</v>
      </c>
      <c r="F683" s="19">
        <v>4.5318529654063643E-15</v>
      </c>
      <c r="G683" s="19">
        <v>0.99601225006397309</v>
      </c>
    </row>
    <row r="684" spans="1:7">
      <c r="A684" s="17">
        <v>982</v>
      </c>
      <c r="B684" s="19">
        <v>1.0744440307802449E-6</v>
      </c>
      <c r="C684" s="19">
        <v>9.3641456191352977E-6</v>
      </c>
      <c r="D684" s="19">
        <v>3.1058711754700236E-6</v>
      </c>
      <c r="E684" s="19">
        <v>3.0615830633113396E-7</v>
      </c>
      <c r="F684" s="19">
        <v>2.4220179056215366E-15</v>
      </c>
      <c r="G684" s="19">
        <v>0.99535136033264426</v>
      </c>
    </row>
    <row r="685" spans="1:7">
      <c r="A685" s="17">
        <v>983</v>
      </c>
      <c r="B685" s="19">
        <v>1.0751215155283117E-6</v>
      </c>
      <c r="C685" s="19">
        <v>9.3393715349163204E-6</v>
      </c>
      <c r="D685" s="19">
        <v>4.2324891059913219E-6</v>
      </c>
      <c r="E685" s="19">
        <v>3.0928478591247389E-7</v>
      </c>
      <c r="F685" s="19">
        <v>1.3121532636749259E-15</v>
      </c>
      <c r="G685" s="19">
        <v>0.99465008855570691</v>
      </c>
    </row>
    <row r="686" spans="1:7">
      <c r="A686" s="17">
        <v>984</v>
      </c>
      <c r="B686" s="19">
        <v>1.0792522064187352E-6</v>
      </c>
      <c r="C686" s="19">
        <v>9.3890383704511843E-6</v>
      </c>
      <c r="D686" s="19">
        <v>5.2791757362122693E-6</v>
      </c>
      <c r="E686" s="19">
        <v>3.1346660673790004E-7</v>
      </c>
      <c r="F686" s="19">
        <v>7.3519904726412356E-16</v>
      </c>
      <c r="G686" s="19">
        <v>0.99393651119747528</v>
      </c>
    </row>
    <row r="687" spans="1:7">
      <c r="A687" s="17">
        <v>985</v>
      </c>
      <c r="B687" s="19">
        <v>1.087261020743624E-6</v>
      </c>
      <c r="C687" s="19">
        <v>9.5153058232727402E-6</v>
      </c>
      <c r="D687" s="19">
        <v>2.1921340259730458E-6</v>
      </c>
      <c r="E687" s="19">
        <v>3.1872430984312283E-7</v>
      </c>
      <c r="F687" s="19">
        <v>4.4267701783868034E-16</v>
      </c>
      <c r="G687" s="19">
        <v>0.9932285282499379</v>
      </c>
    </row>
    <row r="688" spans="1:7">
      <c r="A688" s="17">
        <v>986</v>
      </c>
      <c r="B688" s="19">
        <v>1.1028234186577822E-6</v>
      </c>
      <c r="C688" s="19">
        <v>9.7661285683277635E-6</v>
      </c>
      <c r="D688" s="19">
        <v>1.7804283611377811E-6</v>
      </c>
      <c r="E688" s="19">
        <v>3.2558761253832428E-7</v>
      </c>
      <c r="F688" s="19">
        <v>3.1527551101204429E-16</v>
      </c>
      <c r="G688" s="19">
        <v>0.9925834274589751</v>
      </c>
    </row>
    <row r="689" spans="1:7">
      <c r="A689" s="17">
        <v>987</v>
      </c>
      <c r="B689" s="19">
        <v>1.1255231416441733E-6</v>
      </c>
      <c r="C689" s="19">
        <v>1.0115931383314813E-5</v>
      </c>
      <c r="D689" s="19">
        <v>2.8828987441462957E-4</v>
      </c>
      <c r="E689" s="19">
        <v>3.3350226315166439E-7</v>
      </c>
      <c r="F689" s="19">
        <v>2.3775187254663837E-16</v>
      </c>
      <c r="G689" s="19">
        <v>0.99201901980562923</v>
      </c>
    </row>
    <row r="690" spans="1:7">
      <c r="A690" s="17">
        <v>988</v>
      </c>
      <c r="B690" s="19">
        <v>1.156155148245674E-6</v>
      </c>
      <c r="C690" s="19">
        <v>1.056656878299032E-5</v>
      </c>
      <c r="D690" s="19">
        <v>4.4213060844700095E-4</v>
      </c>
      <c r="E690" s="19">
        <v>3.4233080647937023E-7</v>
      </c>
      <c r="F690" s="19">
        <v>1.9654428656753873E-16</v>
      </c>
      <c r="G690" s="19">
        <v>0.9915439214497459</v>
      </c>
    </row>
    <row r="691" spans="1:7">
      <c r="A691" s="17">
        <v>989</v>
      </c>
      <c r="B691" s="19">
        <v>1.1965263356096276E-6</v>
      </c>
      <c r="C691" s="19">
        <v>1.1132680989414259E-5</v>
      </c>
      <c r="D691" s="19">
        <v>2.2948071668139615E-5</v>
      </c>
      <c r="E691" s="19">
        <v>3.5205020991205649E-7</v>
      </c>
      <c r="F691" s="19">
        <v>1.8256128586116619E-16</v>
      </c>
      <c r="G691" s="19">
        <v>0.99117813877274363</v>
      </c>
    </row>
    <row r="692" spans="1:7">
      <c r="A692" s="17">
        <v>990</v>
      </c>
      <c r="B692" s="19">
        <v>1.2558768132746477E-6</v>
      </c>
      <c r="C692" s="19">
        <v>1.1892099012018572E-5</v>
      </c>
      <c r="D692" s="19">
        <v>3.4081853246427557E-6</v>
      </c>
      <c r="E692" s="19">
        <v>3.6268987072899756E-7</v>
      </c>
      <c r="F692" s="19">
        <v>2.0534452013239366E-16</v>
      </c>
      <c r="G692" s="19">
        <v>0.99098937893092998</v>
      </c>
    </row>
    <row r="693" spans="1:7">
      <c r="A693" s="17">
        <v>991</v>
      </c>
      <c r="B693" s="19">
        <v>1.3328608349844033E-6</v>
      </c>
      <c r="C693" s="19">
        <v>1.2805197677504161E-5</v>
      </c>
      <c r="D693" s="19">
        <v>2.9858299008361912E-6</v>
      </c>
      <c r="E693" s="19">
        <v>3.7370201363608735E-7</v>
      </c>
      <c r="F693" s="19">
        <v>2.8535233034667096E-16</v>
      </c>
      <c r="G693" s="19">
        <v>0.99092076957521424</v>
      </c>
    </row>
    <row r="694" spans="1:7">
      <c r="A694" s="17">
        <v>992</v>
      </c>
      <c r="B694" s="19">
        <v>1.430811729174031E-6</v>
      </c>
      <c r="C694" s="19">
        <v>1.3884956800777047E-5</v>
      </c>
      <c r="D694" s="19">
        <v>2.6849507973022923E-6</v>
      </c>
      <c r="E694" s="19">
        <v>3.8497943487123703E-7</v>
      </c>
      <c r="F694" s="19">
        <v>5.6224647187912984E-16</v>
      </c>
      <c r="G694" s="19">
        <v>0.99096844575426946</v>
      </c>
    </row>
    <row r="695" spans="1:7">
      <c r="A695" s="17">
        <v>993</v>
      </c>
      <c r="B695" s="19">
        <v>1.5622241735317285E-6</v>
      </c>
      <c r="C695" s="19">
        <v>1.5201250442101957E-5</v>
      </c>
      <c r="D695" s="19">
        <v>2.2070080070452292E-6</v>
      </c>
      <c r="E695" s="19">
        <v>3.9638031190740577E-7</v>
      </c>
      <c r="F695" s="19">
        <v>1.4134270811745834E-15</v>
      </c>
      <c r="G695" s="19">
        <v>0.99115320286860031</v>
      </c>
    </row>
    <row r="696" spans="1:7">
      <c r="A696" s="17">
        <v>994</v>
      </c>
      <c r="B696" s="19">
        <v>1.7503600930346345E-6</v>
      </c>
      <c r="C696" s="19">
        <v>1.6825615747432055E-5</v>
      </c>
      <c r="D696" s="19">
        <v>4.2017348194749315E-6</v>
      </c>
      <c r="E696" s="19">
        <v>4.0762261253687631E-7</v>
      </c>
      <c r="F696" s="19">
        <v>1.9328826411315936E-14</v>
      </c>
      <c r="G696" s="19">
        <v>0.99145601158730445</v>
      </c>
    </row>
    <row r="697" spans="1:7">
      <c r="A697" s="17">
        <v>995</v>
      </c>
      <c r="B697" s="19">
        <v>2.0022166193393611E-6</v>
      </c>
      <c r="C697" s="19">
        <v>1.8708491850321618E-5</v>
      </c>
      <c r="D697" s="19">
        <v>4.1982563701372371E-6</v>
      </c>
      <c r="E697" s="19">
        <v>4.1863207638555605E-7</v>
      </c>
      <c r="F697" s="19">
        <v>2.0814309741142039E-14</v>
      </c>
      <c r="G697" s="19">
        <v>0.99182378579095043</v>
      </c>
    </row>
    <row r="698" spans="1:7">
      <c r="A698" s="17">
        <v>996</v>
      </c>
      <c r="B698" s="19">
        <v>2.3326990465482622E-6</v>
      </c>
      <c r="C698" s="19">
        <v>2.0862913225658344E-5</v>
      </c>
      <c r="D698" s="19">
        <v>1.6015748210419149E-6</v>
      </c>
      <c r="E698" s="19">
        <v>4.2935951002923799E-7</v>
      </c>
      <c r="F698" s="19">
        <v>1.1287658535944733E-15</v>
      </c>
      <c r="G698" s="19">
        <v>0.99224412658952887</v>
      </c>
    </row>
    <row r="699" spans="1:7">
      <c r="A699" s="17">
        <v>997</v>
      </c>
      <c r="B699" s="19">
        <v>2.8609303305187591E-6</v>
      </c>
      <c r="C699" s="19">
        <v>2.3464234260994593E-5</v>
      </c>
      <c r="D699" s="19">
        <v>2.4380008360663052E-6</v>
      </c>
      <c r="E699" s="19">
        <v>4.3955412590119374E-7</v>
      </c>
      <c r="F699" s="19">
        <v>2.8948851443287997E-15</v>
      </c>
      <c r="G699" s="19">
        <v>0.99269832481194076</v>
      </c>
    </row>
    <row r="700" spans="1:7">
      <c r="A700" s="17">
        <v>998</v>
      </c>
      <c r="B700" s="19">
        <v>3.7034962059346927E-6</v>
      </c>
      <c r="C700" s="19">
        <v>2.6404898133289169E-5</v>
      </c>
      <c r="D700" s="19">
        <v>3.8121356282717233E-5</v>
      </c>
      <c r="E700" s="19">
        <v>4.4933320820075232E-7</v>
      </c>
      <c r="F700" s="19">
        <v>2.0636011275843368E-14</v>
      </c>
      <c r="G700" s="19">
        <v>0.99313996466199717</v>
      </c>
    </row>
    <row r="701" spans="1:7">
      <c r="A701" s="17">
        <v>999</v>
      </c>
      <c r="B701" s="19">
        <v>5.0305669339925295E-6</v>
      </c>
      <c r="C701" s="19">
        <v>2.9623563131222335E-5</v>
      </c>
      <c r="D701" s="19">
        <v>5.8168343831839617E-5</v>
      </c>
      <c r="E701" s="19">
        <v>4.5877542150013997E-7</v>
      </c>
      <c r="F701" s="19">
        <v>3.0072373122217955E-14</v>
      </c>
      <c r="G701" s="19">
        <v>0.99355650451434951</v>
      </c>
    </row>
    <row r="702" spans="1:7">
      <c r="A702" s="17">
        <v>1000</v>
      </c>
      <c r="B702" s="19">
        <v>7.1583724504445175E-6</v>
      </c>
      <c r="C702" s="19">
        <v>3.3136492253827133E-5</v>
      </c>
      <c r="D702" s="19">
        <v>5.626762588913743E-6</v>
      </c>
      <c r="E702" s="19">
        <v>4.6786556159870392E-7</v>
      </c>
      <c r="F702" s="19">
        <v>3.5872525950036213E-15</v>
      </c>
      <c r="G702" s="19">
        <v>0.99392769070648523</v>
      </c>
    </row>
    <row r="703" spans="1:7">
      <c r="A703" s="17">
        <v>1001</v>
      </c>
      <c r="B703" s="19">
        <v>1.2505356857297786E-5</v>
      </c>
      <c r="C703" s="19">
        <v>3.6891762442735367E-5</v>
      </c>
      <c r="D703" s="19">
        <v>5.2774165820386788E-7</v>
      </c>
      <c r="E703" s="19">
        <v>4.7677602007254146E-7</v>
      </c>
      <c r="F703" s="19">
        <v>2.0603865861188897E-15</v>
      </c>
      <c r="G703" s="19">
        <v>0.99421055692952809</v>
      </c>
    </row>
    <row r="704" spans="1:7">
      <c r="A704" s="17">
        <v>1002</v>
      </c>
      <c r="B704" s="19">
        <v>2.3110424933289403E-5</v>
      </c>
      <c r="C704" s="19">
        <v>4.071584579631831E-5</v>
      </c>
      <c r="D704" s="19">
        <v>3.7513069078627703E-7</v>
      </c>
      <c r="E704" s="19">
        <v>4.8567227230475723E-7</v>
      </c>
      <c r="F704" s="19">
        <v>1.8332858749287629E-15</v>
      </c>
      <c r="G704" s="19">
        <v>0.99442780268398989</v>
      </c>
    </row>
    <row r="705" spans="1:7">
      <c r="A705" s="17">
        <v>1003</v>
      </c>
      <c r="B705" s="19">
        <v>3.6792009095943816E-5</v>
      </c>
      <c r="C705" s="19">
        <v>4.457520488426486E-5</v>
      </c>
      <c r="D705" s="19">
        <v>2.6028473406221549E-7</v>
      </c>
      <c r="E705" s="19">
        <v>4.946131550457407E-7</v>
      </c>
      <c r="F705" s="19">
        <v>6.4338638208310865E-16</v>
      </c>
      <c r="G705" s="19">
        <v>0.99457907242804611</v>
      </c>
    </row>
    <row r="706" spans="1:7">
      <c r="A706" s="17">
        <v>1004</v>
      </c>
      <c r="B706" s="19">
        <v>3.5980696769330049E-5</v>
      </c>
      <c r="C706" s="19">
        <v>4.8374087965804408E-5</v>
      </c>
      <c r="D706" s="19">
        <v>2.6883345831117799E-7</v>
      </c>
      <c r="E706" s="19">
        <v>5.0389742267875484E-7</v>
      </c>
      <c r="F706" s="19">
        <v>1.9131970350608884E-15</v>
      </c>
      <c r="G706" s="19">
        <v>0.99463506596673124</v>
      </c>
    </row>
    <row r="707" spans="1:7">
      <c r="A707" s="17">
        <v>1005</v>
      </c>
      <c r="B707" s="19">
        <v>2.8441218732941506E-5</v>
      </c>
      <c r="C707" s="19">
        <v>5.2073740478412312E-5</v>
      </c>
      <c r="D707" s="19">
        <v>3.0299583410199375E-7</v>
      </c>
      <c r="E707" s="19">
        <v>5.1386099797078757E-7</v>
      </c>
      <c r="F707" s="19">
        <v>1.4088391672813905E-15</v>
      </c>
      <c r="G707" s="19">
        <v>0.99463178402812924</v>
      </c>
    </row>
    <row r="708" spans="1:7">
      <c r="A708" s="17">
        <v>1006</v>
      </c>
      <c r="B708" s="19">
        <v>2.1724875878542696E-5</v>
      </c>
      <c r="C708" s="19">
        <v>5.5673847544288441E-5</v>
      </c>
      <c r="D708" s="19">
        <v>3.629616714072763E-7</v>
      </c>
      <c r="E708" s="19">
        <v>5.2460018589668936E-7</v>
      </c>
      <c r="F708" s="19">
        <v>9.5115252672515895E-16</v>
      </c>
      <c r="G708" s="19">
        <v>0.99458795830957625</v>
      </c>
    </row>
    <row r="709" spans="1:7">
      <c r="A709" s="17">
        <v>1007</v>
      </c>
      <c r="B709" s="19">
        <v>2.4194363579575564E-5</v>
      </c>
      <c r="C709" s="19">
        <v>5.9133931546624186E-5</v>
      </c>
      <c r="D709" s="19">
        <v>4.5933834858376687E-7</v>
      </c>
      <c r="E709" s="19">
        <v>5.3653018008321132E-7</v>
      </c>
      <c r="F709" s="19">
        <v>2.4954085433108906E-15</v>
      </c>
      <c r="G709" s="19">
        <v>0.99450716013972651</v>
      </c>
    </row>
    <row r="710" spans="1:7">
      <c r="A710" s="17">
        <v>1008</v>
      </c>
      <c r="B710" s="19">
        <v>2.2633450525924305E-5</v>
      </c>
      <c r="C710" s="19">
        <v>6.2347597957387426E-5</v>
      </c>
      <c r="D710" s="19">
        <v>6.558566278690099E-7</v>
      </c>
      <c r="E710" s="19">
        <v>5.5064688189930725E-7</v>
      </c>
      <c r="F710" s="19">
        <v>1.466698772139319E-15</v>
      </c>
      <c r="G710" s="19">
        <v>0.99441399240586947</v>
      </c>
    </row>
    <row r="711" spans="1:7">
      <c r="A711" s="17">
        <v>1009</v>
      </c>
      <c r="B711" s="19">
        <v>2.1558134078272254E-5</v>
      </c>
      <c r="C711" s="19">
        <v>6.5350127833080441E-5</v>
      </c>
      <c r="D711" s="19">
        <v>1.0295043549553502E-6</v>
      </c>
      <c r="E711" s="19">
        <v>5.6665391048928065E-7</v>
      </c>
      <c r="F711" s="19">
        <v>1.1423592908121367E-15</v>
      </c>
      <c r="G711" s="19">
        <v>0.99432872652276061</v>
      </c>
    </row>
    <row r="712" spans="1:7">
      <c r="A712" s="17">
        <v>1010</v>
      </c>
      <c r="B712" s="19">
        <v>2.2050821568659452E-5</v>
      </c>
      <c r="C712" s="19">
        <v>6.8127722818964994E-5</v>
      </c>
      <c r="D712" s="19">
        <v>1.6626100193849297E-6</v>
      </c>
      <c r="E712" s="19">
        <v>5.8469282668465484E-7</v>
      </c>
      <c r="F712" s="19">
        <v>2.0952562260198314E-15</v>
      </c>
      <c r="G712" s="19">
        <v>0.9942566087459932</v>
      </c>
    </row>
    <row r="713" spans="1:7">
      <c r="A713" s="17">
        <v>1011</v>
      </c>
      <c r="B713" s="19">
        <v>3.1043102020860727E-5</v>
      </c>
      <c r="C713" s="19">
        <v>7.046622975810024E-5</v>
      </c>
      <c r="D713" s="19">
        <v>4.1676799552887816E-6</v>
      </c>
      <c r="E713" s="19">
        <v>6.0708364463877766E-7</v>
      </c>
      <c r="F713" s="19">
        <v>2.9032269590762464E-15</v>
      </c>
      <c r="G713" s="19">
        <v>0.99423022652122683</v>
      </c>
    </row>
    <row r="714" spans="1:7">
      <c r="A714" s="17">
        <v>1012</v>
      </c>
      <c r="B714" s="19">
        <v>3.1638322046043381E-5</v>
      </c>
      <c r="C714" s="19">
        <v>7.2519029401591013E-5</v>
      </c>
      <c r="D714" s="19">
        <v>6.1494864392857101E-5</v>
      </c>
      <c r="E714" s="19">
        <v>6.3286999518688576E-7</v>
      </c>
      <c r="F714" s="19">
        <v>1.0966076907159128E-14</v>
      </c>
      <c r="G714" s="19">
        <v>0.99423973822136236</v>
      </c>
    </row>
    <row r="715" spans="1:7">
      <c r="A715" s="17">
        <v>1013</v>
      </c>
      <c r="B715" s="19">
        <v>2.7560125483996106E-5</v>
      </c>
      <c r="C715" s="19">
        <v>7.4304828261834402E-5</v>
      </c>
      <c r="D715" s="19">
        <v>1.2295406661922987E-4</v>
      </c>
      <c r="E715" s="19">
        <v>6.6202560380035306E-7</v>
      </c>
      <c r="F715" s="19">
        <v>1.1614678474210315E-13</v>
      </c>
      <c r="G715" s="19">
        <v>0.99428206412299724</v>
      </c>
    </row>
    <row r="716" spans="1:7">
      <c r="A716" s="17">
        <v>1014</v>
      </c>
      <c r="B716" s="19">
        <v>2.6979775620912037E-5</v>
      </c>
      <c r="C716" s="19">
        <v>7.5708045177780503E-5</v>
      </c>
      <c r="D716" s="19">
        <v>3.9047968627530778E-5</v>
      </c>
      <c r="E716" s="19">
        <v>6.9663867255943754E-7</v>
      </c>
      <c r="F716" s="19">
        <v>6.5064956827556619E-13</v>
      </c>
      <c r="G716" s="19">
        <v>0.99436906564204264</v>
      </c>
    </row>
    <row r="717" spans="1:7">
      <c r="A717" s="17">
        <v>1015</v>
      </c>
      <c r="B717" s="19">
        <v>2.5265118412085285E-5</v>
      </c>
      <c r="C717" s="19">
        <v>7.6766441193738325E-5</v>
      </c>
      <c r="D717" s="19">
        <v>1.5547472363321122E-5</v>
      </c>
      <c r="E717" s="19">
        <v>7.3683647835541074E-7</v>
      </c>
      <c r="F717" s="19">
        <v>3.9809397208787248E-13</v>
      </c>
      <c r="G717" s="19">
        <v>0.99448137133442327</v>
      </c>
    </row>
    <row r="718" spans="1:7">
      <c r="A718" s="17">
        <v>1016</v>
      </c>
      <c r="B718" s="19">
        <v>2.3806798504316442E-5</v>
      </c>
      <c r="C718" s="19">
        <v>7.7566944828614254E-5</v>
      </c>
      <c r="D718" s="19">
        <v>3.4308617150622677E-5</v>
      </c>
      <c r="E718" s="19">
        <v>7.8143483707619368E-7</v>
      </c>
      <c r="F718" s="19">
        <v>3.7614109373050052E-14</v>
      </c>
      <c r="G718" s="19">
        <v>0.99460325868257715</v>
      </c>
    </row>
    <row r="719" spans="1:7">
      <c r="A719" s="17">
        <v>1017</v>
      </c>
      <c r="B719" s="19">
        <v>2.3831786746822749E-5</v>
      </c>
      <c r="C719" s="19">
        <v>7.8050944833294407E-5</v>
      </c>
      <c r="D719" s="19">
        <v>1.018513656866793E-4</v>
      </c>
      <c r="E719" s="19">
        <v>8.3167054370063886E-7</v>
      </c>
      <c r="F719" s="19">
        <v>5.3261651822087769E-14</v>
      </c>
      <c r="G719" s="19">
        <v>0.99472702039876726</v>
      </c>
    </row>
    <row r="720" spans="1:7">
      <c r="A720" s="17">
        <v>1018</v>
      </c>
      <c r="B720" s="19">
        <v>2.8896579526536395E-5</v>
      </c>
      <c r="C720" s="19">
        <v>7.8182101137978585E-5</v>
      </c>
      <c r="D720" s="19">
        <v>4.9810847242325165E-5</v>
      </c>
      <c r="E720" s="19">
        <v>8.8900517769352127E-7</v>
      </c>
      <c r="F720" s="19">
        <v>5.1977758016378364E-14</v>
      </c>
      <c r="G720" s="19">
        <v>0.99482215718272682</v>
      </c>
    </row>
    <row r="721" spans="1:7">
      <c r="A721" s="17">
        <v>1019</v>
      </c>
      <c r="B721" s="19">
        <v>2.9372166514221925E-5</v>
      </c>
      <c r="C721" s="19">
        <v>7.8127433696504293E-5</v>
      </c>
      <c r="D721" s="19">
        <v>3.0664682506516726E-5</v>
      </c>
      <c r="E721" s="19">
        <v>9.5071875965562831E-7</v>
      </c>
      <c r="F721" s="19">
        <v>4.8979989404639094E-14</v>
      </c>
      <c r="G721" s="19">
        <v>0.99488527486740186</v>
      </c>
    </row>
    <row r="722" spans="1:7">
      <c r="A722" s="17">
        <v>1020</v>
      </c>
      <c r="B722" s="19">
        <v>2.2249367326456043E-5</v>
      </c>
      <c r="C722" s="19">
        <v>7.7890738671809268E-5</v>
      </c>
      <c r="D722" s="19">
        <v>8.4810770839940512E-5</v>
      </c>
      <c r="E722" s="19">
        <v>1.0169961360067569E-6</v>
      </c>
      <c r="F722" s="19">
        <v>4.7388984586086343E-14</v>
      </c>
      <c r="G722" s="19">
        <v>0.99490976912928275</v>
      </c>
    </row>
    <row r="723" spans="1:7">
      <c r="A723" s="17">
        <v>1021</v>
      </c>
      <c r="B723" s="19">
        <v>2.1370587184963138E-5</v>
      </c>
      <c r="C723" s="19">
        <v>7.7499928835904943E-5</v>
      </c>
      <c r="D723" s="19">
        <v>3.8145110187471962E-5</v>
      </c>
      <c r="E723" s="19">
        <v>1.0898489248518991E-6</v>
      </c>
      <c r="F723" s="19">
        <v>2.1871154739689886E-13</v>
      </c>
      <c r="G723" s="19">
        <v>0.99484867479872829</v>
      </c>
    </row>
    <row r="724" spans="1:7">
      <c r="A724" s="17">
        <v>1022</v>
      </c>
      <c r="B724" s="19">
        <v>1.9295078048719879E-5</v>
      </c>
      <c r="C724" s="19">
        <v>7.7117759201140513E-5</v>
      </c>
      <c r="D724" s="19">
        <v>3.9972035278806152E-5</v>
      </c>
      <c r="E724" s="19">
        <v>1.1657154806708382E-6</v>
      </c>
      <c r="F724" s="19">
        <v>2.5399588227680107E-13</v>
      </c>
      <c r="G724" s="19">
        <v>0.9947355373848461</v>
      </c>
    </row>
    <row r="725" spans="1:7">
      <c r="A725" s="17">
        <v>1023</v>
      </c>
      <c r="B725" s="19">
        <v>1.5972532507594063E-5</v>
      </c>
      <c r="C725" s="19">
        <v>7.6760304169934523E-5</v>
      </c>
      <c r="D725" s="19">
        <v>8.6705376268318129E-5</v>
      </c>
      <c r="E725" s="19">
        <v>1.2444496359435793E-6</v>
      </c>
      <c r="F725" s="19">
        <v>2.1053781672658804E-13</v>
      </c>
      <c r="G725" s="19">
        <v>0.99457105161078208</v>
      </c>
    </row>
    <row r="726" spans="1:7">
      <c r="A726" s="17">
        <v>1024</v>
      </c>
      <c r="B726" s="19">
        <v>1.4986390598290267E-5</v>
      </c>
      <c r="C726" s="19">
        <v>7.6608071818716185E-5</v>
      </c>
      <c r="D726" s="19">
        <v>3.4147353875834747E-5</v>
      </c>
      <c r="E726" s="19">
        <v>1.3269473148955195E-6</v>
      </c>
      <c r="F726" s="19">
        <v>1.2575472195769185E-12</v>
      </c>
      <c r="G726" s="19">
        <v>0.99432581671332576</v>
      </c>
    </row>
    <row r="727" spans="1:7">
      <c r="A727" s="17">
        <v>1025</v>
      </c>
      <c r="B727" s="19">
        <v>1.335745352614472E-5</v>
      </c>
      <c r="C727" s="19">
        <v>7.6671292230013271E-5</v>
      </c>
      <c r="D727" s="19">
        <v>3.0330798979086643E-5</v>
      </c>
      <c r="E727" s="19">
        <v>1.4110350663268853E-6</v>
      </c>
      <c r="F727" s="19">
        <v>2.6066035552328401E-12</v>
      </c>
      <c r="G727" s="19">
        <v>0.99404731831904269</v>
      </c>
    </row>
    <row r="728" spans="1:7">
      <c r="A728" s="17">
        <v>1026</v>
      </c>
      <c r="B728" s="19">
        <v>1.1254397130937662E-5</v>
      </c>
      <c r="C728" s="19">
        <v>7.6940913619611204E-5</v>
      </c>
      <c r="D728" s="19">
        <v>5.412952870434871E-5</v>
      </c>
      <c r="E728" s="19">
        <v>1.4964671156425236E-6</v>
      </c>
      <c r="F728" s="19">
        <v>9.3073352475194189E-12</v>
      </c>
      <c r="G728" s="19">
        <v>0.99374376010611554</v>
      </c>
    </row>
    <row r="729" spans="1:7">
      <c r="A729" s="17">
        <v>1027</v>
      </c>
      <c r="B729" s="19">
        <v>8.9844035774498749E-6</v>
      </c>
      <c r="C729" s="19">
        <v>7.7614340784850689E-5</v>
      </c>
      <c r="D729" s="19">
        <v>2.9521922649234768E-5</v>
      </c>
      <c r="E729" s="19">
        <v>1.5835682604979637E-6</v>
      </c>
      <c r="F729" s="19">
        <v>5.3658080130226768E-11</v>
      </c>
      <c r="G729" s="19">
        <v>0.99342771736158852</v>
      </c>
    </row>
    <row r="730" spans="1:7">
      <c r="A730" s="17">
        <v>1028</v>
      </c>
      <c r="B730" s="19">
        <v>7.8558843712747036E-6</v>
      </c>
      <c r="C730" s="19">
        <v>7.8606693842314928E-5</v>
      </c>
      <c r="D730" s="19">
        <v>2.2031909782281154E-5</v>
      </c>
      <c r="E730" s="19">
        <v>1.6717485490497658E-6</v>
      </c>
      <c r="F730" s="19">
        <v>6.3714671033686744E-11</v>
      </c>
      <c r="G730" s="19">
        <v>0.99313504985151679</v>
      </c>
    </row>
    <row r="731" spans="1:7">
      <c r="A731" s="17">
        <v>1029</v>
      </c>
      <c r="B731" s="19">
        <v>7.5346425577436711E-6</v>
      </c>
      <c r="C731" s="19">
        <v>7.9853706778658517E-5</v>
      </c>
      <c r="D731" s="19">
        <v>2.1808987566009325E-5</v>
      </c>
      <c r="E731" s="19">
        <v>1.7608723476432787E-6</v>
      </c>
      <c r="F731" s="19">
        <v>7.1547732060404241E-11</v>
      </c>
      <c r="G731" s="19">
        <v>0.99286992075331104</v>
      </c>
    </row>
    <row r="732" spans="1:7">
      <c r="A732" s="17">
        <v>1030</v>
      </c>
      <c r="B732" s="19">
        <v>8.1170175943492703E-6</v>
      </c>
      <c r="C732" s="19">
        <v>8.1492628398258679E-5</v>
      </c>
      <c r="D732" s="19">
        <v>1.1956488939852088E-5</v>
      </c>
      <c r="E732" s="19">
        <v>1.8517142029080185E-6</v>
      </c>
      <c r="F732" s="19">
        <v>1.5776628246745481E-10</v>
      </c>
      <c r="G732" s="19">
        <v>0.99267602372956754</v>
      </c>
    </row>
    <row r="733" spans="1:7">
      <c r="A733" s="17">
        <v>1031</v>
      </c>
      <c r="B733" s="19">
        <v>9.3559371165944622E-6</v>
      </c>
      <c r="C733" s="19">
        <v>8.3417237922856443E-5</v>
      </c>
      <c r="D733" s="19">
        <v>6.5806293717577786E-6</v>
      </c>
      <c r="E733" s="19">
        <v>1.9447714047178427E-6</v>
      </c>
      <c r="F733" s="19">
        <v>1.1280988436031688E-9</v>
      </c>
      <c r="G733" s="19">
        <v>0.99257033646609316</v>
      </c>
    </row>
    <row r="734" spans="1:7">
      <c r="A734" s="17">
        <v>1032</v>
      </c>
      <c r="B734" s="19">
        <v>1.1194806179117841E-5</v>
      </c>
      <c r="C734" s="19">
        <v>8.5533577826404599E-5</v>
      </c>
      <c r="D734" s="19">
        <v>3.6611607191800094E-6</v>
      </c>
      <c r="E734" s="19">
        <v>2.0398780136529636E-6</v>
      </c>
      <c r="F734" s="19">
        <v>1.9266497635081904E-9</v>
      </c>
      <c r="G734" s="19">
        <v>0.99253543602293159</v>
      </c>
    </row>
    <row r="735" spans="1:7">
      <c r="A735" s="17">
        <v>1033</v>
      </c>
      <c r="B735" s="19">
        <v>1.4206577424268482E-5</v>
      </c>
      <c r="C735" s="19">
        <v>8.7896781717325284E-5</v>
      </c>
      <c r="D735" s="19">
        <v>2.5272863248277954E-6</v>
      </c>
      <c r="E735" s="19">
        <v>2.1390374090597961E-6</v>
      </c>
      <c r="F735" s="19">
        <v>5.8109162525851297E-10</v>
      </c>
      <c r="G735" s="19">
        <v>0.99262079997453712</v>
      </c>
    </row>
    <row r="736" spans="1:7">
      <c r="A736" s="17">
        <v>1034</v>
      </c>
      <c r="B736" s="19">
        <v>1.8936297497262515E-5</v>
      </c>
      <c r="C736" s="19">
        <v>9.0385474969726414E-5</v>
      </c>
      <c r="D736" s="19">
        <v>2.2430879859288586E-6</v>
      </c>
      <c r="E736" s="19">
        <v>2.2439378794218263E-6</v>
      </c>
      <c r="F736" s="19">
        <v>1.8277234423290738E-9</v>
      </c>
      <c r="G736" s="19">
        <v>0.99281704377889402</v>
      </c>
    </row>
    <row r="737" spans="1:7">
      <c r="A737" s="17">
        <v>1035</v>
      </c>
      <c r="B737" s="19">
        <v>2.4640978259274684E-5</v>
      </c>
      <c r="C737" s="19">
        <v>9.292451761346444E-5</v>
      </c>
      <c r="D737" s="19">
        <v>2.4062356445873467E-6</v>
      </c>
      <c r="E737" s="19">
        <v>2.3537931296907107E-6</v>
      </c>
      <c r="F737" s="19">
        <v>3.0754897565888633E-9</v>
      </c>
      <c r="G737" s="19">
        <v>0.99308632576893141</v>
      </c>
    </row>
    <row r="738" spans="1:7">
      <c r="A738" s="17">
        <v>1036</v>
      </c>
      <c r="B738" s="19">
        <v>3.1388455236114469E-5</v>
      </c>
      <c r="C738" s="19">
        <v>9.5468578160305006E-5</v>
      </c>
      <c r="D738" s="19">
        <v>2.9662808970611866E-6</v>
      </c>
      <c r="E738" s="19">
        <v>2.4729183937363518E-6</v>
      </c>
      <c r="F738" s="19">
        <v>8.8442588430510675E-10</v>
      </c>
      <c r="G738" s="19">
        <v>0.99345739264202282</v>
      </c>
    </row>
    <row r="739" spans="1:7">
      <c r="A739" s="17">
        <v>1037</v>
      </c>
      <c r="B739" s="19">
        <v>3.4738589473706052E-5</v>
      </c>
      <c r="C739" s="19">
        <v>9.7882829407889641E-5</v>
      </c>
      <c r="D739" s="19">
        <v>4.5597688581263827E-6</v>
      </c>
      <c r="E739" s="19">
        <v>2.604789588815209E-6</v>
      </c>
      <c r="F739" s="19">
        <v>7.0675716985267971E-10</v>
      </c>
      <c r="G739" s="19">
        <v>0.99389168328564725</v>
      </c>
    </row>
    <row r="740" spans="1:7">
      <c r="A740" s="17">
        <v>1038</v>
      </c>
      <c r="B740" s="19">
        <v>3.6054313988165374E-5</v>
      </c>
      <c r="C740" s="19">
        <v>1.0016738866837394E-4</v>
      </c>
      <c r="D740" s="19">
        <v>8.307177553929052E-6</v>
      </c>
      <c r="E740" s="19">
        <v>2.7470508173966229E-6</v>
      </c>
      <c r="F740" s="19">
        <v>1.0538049551032113E-9</v>
      </c>
      <c r="G740" s="19">
        <v>0.9943552084154571</v>
      </c>
    </row>
    <row r="741" spans="1:7">
      <c r="A741" s="17">
        <v>1039</v>
      </c>
      <c r="B741" s="19">
        <v>3.4745696816804805E-5</v>
      </c>
      <c r="C741" s="19">
        <v>1.0217569811247286E-4</v>
      </c>
      <c r="D741" s="19">
        <v>1.8051899169856665E-5</v>
      </c>
      <c r="E741" s="19">
        <v>2.9084969290496327E-6</v>
      </c>
      <c r="F741" s="19">
        <v>6.4987335757970947E-10</v>
      </c>
      <c r="G741" s="19">
        <v>0.99483835920731289</v>
      </c>
    </row>
    <row r="742" spans="1:7">
      <c r="A742" s="17">
        <v>1040</v>
      </c>
      <c r="B742" s="19">
        <v>3.4678933473400556E-5</v>
      </c>
      <c r="C742" s="19">
        <v>1.0380934228262874E-4</v>
      </c>
      <c r="D742" s="19">
        <v>2.1746757263429404E-5</v>
      </c>
      <c r="E742" s="19">
        <v>3.0946419361704959E-6</v>
      </c>
      <c r="F742" s="19">
        <v>6.6253673560192176E-10</v>
      </c>
      <c r="G742" s="19">
        <v>0.99529036268319171</v>
      </c>
    </row>
    <row r="743" spans="1:7">
      <c r="A743" s="17">
        <v>1041</v>
      </c>
      <c r="B743" s="19">
        <v>3.5301828981806926E-5</v>
      </c>
      <c r="C743" s="19">
        <v>1.0516742780570043E-4</v>
      </c>
      <c r="D743" s="19">
        <v>2.1111843875672044E-5</v>
      </c>
      <c r="E743" s="19">
        <v>3.3002774252924298E-6</v>
      </c>
      <c r="F743" s="19">
        <v>1.8109128891642872E-9</v>
      </c>
      <c r="G743" s="19">
        <v>0.99570797092837549</v>
      </c>
    </row>
    <row r="744" spans="1:7">
      <c r="A744" s="17">
        <v>1042</v>
      </c>
      <c r="B744" s="19">
        <v>3.6712396287932161E-5</v>
      </c>
      <c r="C744" s="19">
        <v>1.0603658140686624E-4</v>
      </c>
      <c r="D744" s="19">
        <v>1.3027949017800287E-5</v>
      </c>
      <c r="E744" s="19">
        <v>3.5430779064033123E-6</v>
      </c>
      <c r="F744" s="19">
        <v>6.5908308658344752E-9</v>
      </c>
      <c r="G744" s="19">
        <v>0.99604216143501378</v>
      </c>
    </row>
    <row r="745" spans="1:7">
      <c r="A745" s="17">
        <v>1043</v>
      </c>
      <c r="B745" s="19">
        <v>4.0011947847730134E-5</v>
      </c>
      <c r="C745" s="19">
        <v>1.0643660017072712E-4</v>
      </c>
      <c r="D745" s="19">
        <v>1.4568099525352498E-5</v>
      </c>
      <c r="E745" s="19">
        <v>3.830427606352814E-6</v>
      </c>
      <c r="F745" s="19">
        <v>5.2149330605957081E-9</v>
      </c>
      <c r="G745" s="19">
        <v>0.99626917115561509</v>
      </c>
    </row>
    <row r="746" spans="1:7">
      <c r="A746" s="17">
        <v>1044</v>
      </c>
      <c r="B746" s="19">
        <v>4.3965334663118937E-5</v>
      </c>
      <c r="C746" s="19">
        <v>1.0651140942770265E-4</v>
      </c>
      <c r="D746" s="19">
        <v>1.855888327619972E-5</v>
      </c>
      <c r="E746" s="19">
        <v>4.1523530751545754E-6</v>
      </c>
      <c r="F746" s="19">
        <v>1.8015409730327551E-9</v>
      </c>
      <c r="G746" s="19">
        <v>0.99641781517240513</v>
      </c>
    </row>
    <row r="747" spans="1:7">
      <c r="A747" s="17">
        <v>1045</v>
      </c>
      <c r="B747" s="19">
        <v>4.7145379359498334E-5</v>
      </c>
      <c r="C747" s="19">
        <v>1.0602573981926423E-4</v>
      </c>
      <c r="D747" s="19">
        <v>1.454001419072633E-5</v>
      </c>
      <c r="E747" s="19">
        <v>4.5445732536209335E-6</v>
      </c>
      <c r="F747" s="19">
        <v>1.3391577506879223E-9</v>
      </c>
      <c r="G747" s="19">
        <v>0.99641961403312695</v>
      </c>
    </row>
    <row r="748" spans="1:7">
      <c r="A748" s="17">
        <v>1046</v>
      </c>
      <c r="B748" s="19">
        <v>4.6989757242534987E-5</v>
      </c>
      <c r="C748" s="19">
        <v>1.0511378097009147E-4</v>
      </c>
      <c r="D748" s="19">
        <v>1.6435939053149945E-5</v>
      </c>
      <c r="E748" s="19">
        <v>5.0111003521900494E-6</v>
      </c>
      <c r="F748" s="19">
        <v>1.1235991152641095E-9</v>
      </c>
      <c r="G748" s="19">
        <v>0.99630659328361704</v>
      </c>
    </row>
    <row r="749" spans="1:7">
      <c r="A749" s="17">
        <v>1047</v>
      </c>
      <c r="B749" s="19">
        <v>4.5209543562081698E-5</v>
      </c>
      <c r="C749" s="19">
        <v>1.0390192980891903E-4</v>
      </c>
      <c r="D749" s="19">
        <v>2.0408208592063173E-5</v>
      </c>
      <c r="E749" s="19">
        <v>5.5358397039892338E-6</v>
      </c>
      <c r="F749" s="19">
        <v>1.0331390257860971E-9</v>
      </c>
      <c r="G749" s="19">
        <v>0.99611470014290815</v>
      </c>
    </row>
    <row r="750" spans="1:7">
      <c r="A750" s="17">
        <v>1048</v>
      </c>
      <c r="B750" s="19">
        <v>4.4381164678493858E-5</v>
      </c>
      <c r="C750" s="19">
        <v>1.0217348637250587E-4</v>
      </c>
      <c r="D750" s="19">
        <v>1.712903024896957E-5</v>
      </c>
      <c r="E750" s="19">
        <v>6.1916963920968836E-6</v>
      </c>
      <c r="F750" s="19">
        <v>9.0604225699261143E-10</v>
      </c>
      <c r="G750" s="19">
        <v>0.99579682449102758</v>
      </c>
    </row>
    <row r="751" spans="1:7">
      <c r="A751" s="17">
        <v>1049</v>
      </c>
      <c r="B751" s="19">
        <v>4.4278839925225934E-5</v>
      </c>
      <c r="C751" s="19">
        <v>1.0014304861651708E-4</v>
      </c>
      <c r="D751" s="19">
        <v>1.4375676077463594E-5</v>
      </c>
      <c r="E751" s="19">
        <v>6.9648365553382994E-6</v>
      </c>
      <c r="F751" s="19">
        <v>7.8689825104708586E-10</v>
      </c>
      <c r="G751" s="19">
        <v>0.99542602276768233</v>
      </c>
    </row>
    <row r="752" spans="1:7">
      <c r="A752" s="17">
        <v>1050</v>
      </c>
      <c r="B752" s="19">
        <v>4.4705714905129432E-5</v>
      </c>
      <c r="C752" s="19">
        <v>9.7882786852243812E-5</v>
      </c>
      <c r="D752" s="19">
        <v>1.2174971526887067E-5</v>
      </c>
      <c r="E752" s="19">
        <v>7.8329076100654785E-6</v>
      </c>
      <c r="F752" s="19">
        <v>6.782776694171303E-10</v>
      </c>
      <c r="G752" s="19">
        <v>0.99501796169314904</v>
      </c>
    </row>
    <row r="753" spans="1:7">
      <c r="A753" s="17">
        <v>1051</v>
      </c>
      <c r="B753" s="19">
        <v>4.567325667941633E-5</v>
      </c>
      <c r="C753" s="19">
        <v>9.5236572792211348E-5</v>
      </c>
      <c r="D753" s="19">
        <v>1.3175920387382372E-5</v>
      </c>
      <c r="E753" s="19">
        <v>8.9450243983571189E-6</v>
      </c>
      <c r="F753" s="19">
        <v>6.5399501106698453E-10</v>
      </c>
      <c r="G753" s="19">
        <v>0.99459233528222468</v>
      </c>
    </row>
    <row r="754" spans="1:7">
      <c r="A754" s="17">
        <v>1052</v>
      </c>
      <c r="B754" s="19">
        <v>4.5050662601187707E-5</v>
      </c>
      <c r="C754" s="19">
        <v>9.2436553288039781E-5</v>
      </c>
      <c r="D754" s="19">
        <v>1.3704254686747369E-5</v>
      </c>
      <c r="E754" s="19">
        <v>1.023089830433691E-5</v>
      </c>
      <c r="F754" s="19">
        <v>6.7591687662580417E-10</v>
      </c>
      <c r="G754" s="19">
        <v>0.99419552502400288</v>
      </c>
    </row>
    <row r="755" spans="1:7">
      <c r="A755" s="17">
        <v>1053</v>
      </c>
      <c r="B755" s="19">
        <v>4.2932730930689193E-5</v>
      </c>
      <c r="C755" s="19">
        <v>8.9491897674850781E-5</v>
      </c>
      <c r="D755" s="19">
        <v>1.3788150029029364E-5</v>
      </c>
      <c r="E755" s="19">
        <v>1.1680170544863101E-5</v>
      </c>
      <c r="F755" s="19">
        <v>7.4128871623854476E-10</v>
      </c>
      <c r="G755" s="19">
        <v>0.9938258130016534</v>
      </c>
    </row>
    <row r="756" spans="1:7">
      <c r="A756" s="17">
        <v>1054</v>
      </c>
      <c r="B756" s="19">
        <v>4.0620817446629159E-5</v>
      </c>
      <c r="C756" s="19">
        <v>8.6371065847916072E-5</v>
      </c>
      <c r="D756" s="19">
        <v>1.3378493360445528E-5</v>
      </c>
      <c r="E756" s="19">
        <v>1.3552652077435241E-5</v>
      </c>
      <c r="F756" s="19">
        <v>9.9634811887826417E-10</v>
      </c>
      <c r="G756" s="19">
        <v>0.99357380720469213</v>
      </c>
    </row>
    <row r="757" spans="1:7">
      <c r="A757" s="17">
        <v>1055</v>
      </c>
      <c r="B757" s="19">
        <v>3.8318384637440118E-5</v>
      </c>
      <c r="C757" s="19">
        <v>8.3217078188474819E-5</v>
      </c>
      <c r="D757" s="19">
        <v>1.3874765834908816E-5</v>
      </c>
      <c r="E757" s="19">
        <v>1.5673953334501386E-5</v>
      </c>
      <c r="F757" s="19">
        <v>1.0554906071119269E-9</v>
      </c>
      <c r="G757" s="19">
        <v>0.99339459849233147</v>
      </c>
    </row>
    <row r="758" spans="1:7">
      <c r="A758" s="17">
        <v>1056</v>
      </c>
      <c r="B758" s="19">
        <v>3.6037627582154905E-5</v>
      </c>
      <c r="C758" s="19">
        <v>8.0024805360237123E-5</v>
      </c>
      <c r="D758" s="19">
        <v>1.5650130816355582E-5</v>
      </c>
      <c r="E758" s="19">
        <v>1.8122033940110231E-5</v>
      </c>
      <c r="F758" s="19">
        <v>8.3437365632549441E-10</v>
      </c>
      <c r="G758" s="19">
        <v>0.99331126382056001</v>
      </c>
    </row>
    <row r="759" spans="1:7">
      <c r="A759" s="17">
        <v>1057</v>
      </c>
      <c r="B759" s="19">
        <v>3.307624300018024E-5</v>
      </c>
      <c r="C759" s="19">
        <v>7.6868296755227972E-5</v>
      </c>
      <c r="D759" s="19">
        <v>1.2110377134908049E-5</v>
      </c>
      <c r="E759" s="19">
        <v>2.1193625387340223E-5</v>
      </c>
      <c r="F759" s="19">
        <v>1.5605971326168401E-9</v>
      </c>
      <c r="G759" s="19">
        <v>0.9933795813394446</v>
      </c>
    </row>
    <row r="760" spans="1:7">
      <c r="A760" s="17">
        <v>1058</v>
      </c>
      <c r="B760" s="19">
        <v>3.0136316273865005E-5</v>
      </c>
      <c r="C760" s="19">
        <v>7.3757738694618433E-5</v>
      </c>
      <c r="D760" s="19">
        <v>9.8091403815703959E-6</v>
      </c>
      <c r="E760" s="19">
        <v>2.4646193491579483E-5</v>
      </c>
      <c r="F760" s="19">
        <v>2.2039706365375015E-9</v>
      </c>
      <c r="G760" s="19">
        <v>0.99351642068500479</v>
      </c>
    </row>
    <row r="761" spans="1:7">
      <c r="A761" s="17">
        <v>1059</v>
      </c>
      <c r="B761" s="19">
        <v>2.7491795426843646E-5</v>
      </c>
      <c r="C761" s="19">
        <v>7.0739509215007036E-5</v>
      </c>
      <c r="D761" s="19">
        <v>1.2268204751952074E-5</v>
      </c>
      <c r="E761" s="19">
        <v>2.8745955971033461E-5</v>
      </c>
      <c r="F761" s="19">
        <v>2.3147996975841167E-9</v>
      </c>
      <c r="G761" s="19">
        <v>0.99375536929901886</v>
      </c>
    </row>
    <row r="762" spans="1:7">
      <c r="A762" s="17">
        <v>1060</v>
      </c>
      <c r="B762" s="19">
        <v>2.5613353154433438E-5</v>
      </c>
      <c r="C762" s="19">
        <v>6.7871033930167067E-5</v>
      </c>
      <c r="D762" s="19">
        <v>7.0366505118203392E-5</v>
      </c>
      <c r="E762" s="19">
        <v>3.3740315629870986E-5</v>
      </c>
      <c r="F762" s="19">
        <v>1.8007696861569865E-9</v>
      </c>
      <c r="G762" s="19">
        <v>0.99405150565503675</v>
      </c>
    </row>
    <row r="763" spans="1:7">
      <c r="A763" s="17">
        <v>1061</v>
      </c>
      <c r="B763" s="19">
        <v>2.4248624220072745E-5</v>
      </c>
      <c r="C763" s="19">
        <v>6.5097784947220263E-5</v>
      </c>
      <c r="D763" s="19">
        <v>1.2284551920533192E-4</v>
      </c>
      <c r="E763" s="19">
        <v>3.9323296573343455E-5</v>
      </c>
      <c r="F763" s="19">
        <v>1.2372189924541843E-9</v>
      </c>
      <c r="G763" s="19">
        <v>0.99436326230285332</v>
      </c>
    </row>
    <row r="764" spans="1:7">
      <c r="A764" s="17">
        <v>1062</v>
      </c>
      <c r="B764" s="19">
        <v>2.4070162753483045E-5</v>
      </c>
      <c r="C764" s="19">
        <v>6.2531157965580586E-5</v>
      </c>
      <c r="D764" s="19">
        <v>5.2654565735344735E-5</v>
      </c>
      <c r="E764" s="19">
        <v>4.6236716524233795E-5</v>
      </c>
      <c r="F764" s="19">
        <v>1.5034490997598125E-9</v>
      </c>
      <c r="G764" s="19">
        <v>0.994653013631283</v>
      </c>
    </row>
    <row r="765" spans="1:7">
      <c r="A765" s="17">
        <v>1063</v>
      </c>
      <c r="B765" s="19">
        <v>2.4587501659680712E-5</v>
      </c>
      <c r="C765" s="19">
        <v>6.012792292400537E-5</v>
      </c>
      <c r="D765" s="19">
        <v>2.1279781883184073E-5</v>
      </c>
      <c r="E765" s="19">
        <v>5.4453202692163213E-5</v>
      </c>
      <c r="F765" s="19">
        <v>1.5823236171080188E-9</v>
      </c>
      <c r="G765" s="19">
        <v>0.99485175713194085</v>
      </c>
    </row>
    <row r="766" spans="1:7">
      <c r="A766" s="17">
        <v>1064</v>
      </c>
      <c r="B766" s="19">
        <v>2.559534561401203E-5</v>
      </c>
      <c r="C766" s="19">
        <v>5.7840236405500626E-5</v>
      </c>
      <c r="D766" s="19">
        <v>1.6592225730486166E-5</v>
      </c>
      <c r="E766" s="19">
        <v>6.3606672535974841E-5</v>
      </c>
      <c r="F766" s="19">
        <v>1.6081452219165736E-9</v>
      </c>
      <c r="G766" s="19">
        <v>0.99498378175173907</v>
      </c>
    </row>
    <row r="767" spans="1:7">
      <c r="A767" s="17">
        <v>1065</v>
      </c>
      <c r="B767" s="19">
        <v>2.7691104527042705E-5</v>
      </c>
      <c r="C767" s="19">
        <v>5.5827342525101028E-5</v>
      </c>
      <c r="D767" s="19">
        <v>3.681957777399995E-5</v>
      </c>
      <c r="E767" s="19">
        <v>7.577021073492425E-5</v>
      </c>
      <c r="F767" s="19">
        <v>5.5215598215444667E-9</v>
      </c>
      <c r="G767" s="19">
        <v>0.99483793146205901</v>
      </c>
    </row>
    <row r="768" spans="1:7">
      <c r="A768" s="17">
        <v>1066</v>
      </c>
      <c r="B768" s="19">
        <v>3.0353165988716186E-5</v>
      </c>
      <c r="C768" s="19">
        <v>5.3933007876532807E-5</v>
      </c>
      <c r="D768" s="19">
        <v>3.9888068997520914E-5</v>
      </c>
      <c r="E768" s="19">
        <v>8.9877268762304831E-5</v>
      </c>
      <c r="F768" s="19">
        <v>6.0992655628724399E-9</v>
      </c>
      <c r="G768" s="19">
        <v>0.99451838602352149</v>
      </c>
    </row>
    <row r="769" spans="1:7">
      <c r="A769" s="17">
        <v>1067</v>
      </c>
      <c r="B769" s="19">
        <v>3.3749174804508601E-5</v>
      </c>
      <c r="C769" s="19">
        <v>5.2192330022760128E-5</v>
      </c>
      <c r="D769" s="19">
        <v>2.0718093294289497E-5</v>
      </c>
      <c r="E769" s="19">
        <v>1.0650319455599396E-4</v>
      </c>
      <c r="F769" s="19">
        <v>2.353779228643455E-9</v>
      </c>
      <c r="G769" s="19">
        <v>0.9939737257674145</v>
      </c>
    </row>
    <row r="770" spans="1:7">
      <c r="A770" s="17">
        <v>1068</v>
      </c>
      <c r="B770" s="19">
        <v>3.861324656474407E-5</v>
      </c>
      <c r="C770" s="19">
        <v>5.0667505382296573E-5</v>
      </c>
      <c r="D770" s="19">
        <v>1.4086519429091918E-4</v>
      </c>
      <c r="E770" s="19">
        <v>1.288436695696898E-4</v>
      </c>
      <c r="F770" s="19">
        <v>2.2073506001866372E-9</v>
      </c>
      <c r="G770" s="19">
        <v>0.99302153377806246</v>
      </c>
    </row>
    <row r="771" spans="1:7">
      <c r="A771" s="17">
        <v>1069</v>
      </c>
      <c r="B771" s="19">
        <v>4.4360756550717604E-5</v>
      </c>
      <c r="C771" s="19">
        <v>4.9240286464386273E-5</v>
      </c>
      <c r="D771" s="19">
        <v>2.1156253602515576E-4</v>
      </c>
      <c r="E771" s="19">
        <v>1.5491488476850632E-4</v>
      </c>
      <c r="F771" s="19">
        <v>2.3875566565159694E-9</v>
      </c>
      <c r="G771" s="19">
        <v>0.99186500922976195</v>
      </c>
    </row>
    <row r="772" spans="1:7">
      <c r="A772" s="17">
        <v>1070</v>
      </c>
      <c r="B772" s="19">
        <v>5.1916217887143538E-5</v>
      </c>
      <c r="C772" s="19">
        <v>4.7984722416730644E-5</v>
      </c>
      <c r="D772" s="19">
        <v>6.5086672216878481E-5</v>
      </c>
      <c r="E772" s="19">
        <v>1.8887501439034525E-4</v>
      </c>
      <c r="F772" s="19">
        <v>1.6359287264943243E-9</v>
      </c>
      <c r="G772" s="19">
        <v>0.99032591414647309</v>
      </c>
    </row>
    <row r="773" spans="1:7">
      <c r="A773" s="17">
        <v>1071</v>
      </c>
      <c r="B773" s="19">
        <v>6.1699422482403357E-5</v>
      </c>
      <c r="C773" s="19">
        <v>4.6862301825408484E-5</v>
      </c>
      <c r="D773" s="19">
        <v>4.2932106587682868E-5</v>
      </c>
      <c r="E773" s="19">
        <v>2.3426699393380522E-4</v>
      </c>
      <c r="F773" s="19">
        <v>2.0544450520516939E-9</v>
      </c>
      <c r="G773" s="19">
        <v>0.98846514090455473</v>
      </c>
    </row>
    <row r="774" spans="1:7">
      <c r="A774" s="17">
        <v>1072</v>
      </c>
      <c r="B774" s="19">
        <v>7.2886986912285991E-5</v>
      </c>
      <c r="C774" s="19">
        <v>4.5818677547571577E-5</v>
      </c>
      <c r="D774" s="19">
        <v>8.0577172237172046E-5</v>
      </c>
      <c r="E774" s="19">
        <v>2.8727047611689201E-4</v>
      </c>
      <c r="F774" s="19">
        <v>2.9669979851345651E-9</v>
      </c>
      <c r="G774" s="19">
        <v>0.98641460120197511</v>
      </c>
    </row>
    <row r="775" spans="1:7">
      <c r="A775" s="17">
        <v>1073</v>
      </c>
      <c r="B775" s="19">
        <v>8.8231373133326052E-5</v>
      </c>
      <c r="C775" s="19">
        <v>4.4937018151719216E-5</v>
      </c>
      <c r="D775" s="19">
        <v>3.7557080119731236E-5</v>
      </c>
      <c r="E775" s="19">
        <v>3.6842133907152993E-4</v>
      </c>
      <c r="F775" s="19">
        <v>1.9619124413244568E-9</v>
      </c>
      <c r="G775" s="19">
        <v>0.9839829773967983</v>
      </c>
    </row>
    <row r="776" spans="1:7">
      <c r="A776" s="17">
        <v>1074</v>
      </c>
      <c r="B776" s="19">
        <v>1.0574836668090488E-4</v>
      </c>
      <c r="C776" s="19">
        <v>4.411794015212012E-5</v>
      </c>
      <c r="D776" s="19">
        <v>5.4600244443956984E-5</v>
      </c>
      <c r="E776" s="19">
        <v>4.7372934040720274E-4</v>
      </c>
      <c r="F776" s="19">
        <v>1.4697903146209879E-9</v>
      </c>
      <c r="G776" s="19">
        <v>0.98143300483345541</v>
      </c>
    </row>
    <row r="777" spans="1:7">
      <c r="A777" s="17">
        <v>1075</v>
      </c>
      <c r="B777" s="19">
        <v>1.2592878444454914E-4</v>
      </c>
      <c r="C777" s="19">
        <v>4.3375581403266477E-5</v>
      </c>
      <c r="D777" s="19">
        <v>1.452756430649082E-4</v>
      </c>
      <c r="E777" s="19">
        <v>6.0865185448475984E-4</v>
      </c>
      <c r="F777" s="19">
        <v>1.6065159186549925E-9</v>
      </c>
      <c r="G777" s="19">
        <v>0.97873794717139684</v>
      </c>
    </row>
    <row r="778" spans="1:7">
      <c r="A778" s="17">
        <v>1076</v>
      </c>
      <c r="B778" s="19">
        <v>1.4923403644051067E-4</v>
      </c>
      <c r="C778" s="19">
        <v>4.272149188360601E-5</v>
      </c>
      <c r="D778" s="19">
        <v>8.3369435741231896E-5</v>
      </c>
      <c r="E778" s="19">
        <v>8.2888648779542442E-4</v>
      </c>
      <c r="F778" s="19">
        <v>1.162129669907302E-9</v>
      </c>
      <c r="G778" s="19">
        <v>0.97597738796012223</v>
      </c>
    </row>
    <row r="779" spans="1:7">
      <c r="A779" s="17">
        <v>1077</v>
      </c>
      <c r="B779" s="19">
        <v>1.7341480235784782E-4</v>
      </c>
      <c r="C779" s="19">
        <v>4.2100350208949141E-5</v>
      </c>
      <c r="D779" s="19">
        <v>1.9549692282597122E-5</v>
      </c>
      <c r="E779" s="19">
        <v>1.1102708898613734E-3</v>
      </c>
      <c r="F779" s="19">
        <v>1.0012723663612325E-9</v>
      </c>
      <c r="G779" s="19">
        <v>0.97323344273546308</v>
      </c>
    </row>
    <row r="780" spans="1:7">
      <c r="A780" s="17">
        <v>1078</v>
      </c>
      <c r="B780" s="19">
        <v>1.9854555009033819E-4</v>
      </c>
      <c r="C780" s="19">
        <v>4.153498545849888E-5</v>
      </c>
      <c r="D780" s="19">
        <v>5.3186180904015877E-5</v>
      </c>
      <c r="E780" s="19">
        <v>1.5487897163611499E-3</v>
      </c>
      <c r="F780" s="19">
        <v>2.2359494920004473E-9</v>
      </c>
      <c r="G780" s="19">
        <v>0.9705927487701228</v>
      </c>
    </row>
    <row r="781" spans="1:7">
      <c r="A781" s="17">
        <v>1079</v>
      </c>
      <c r="B781" s="19">
        <v>2.23372456978492E-4</v>
      </c>
      <c r="C781" s="19">
        <v>4.0994025860911558E-5</v>
      </c>
      <c r="D781" s="19">
        <v>4.6147819640899E-5</v>
      </c>
      <c r="E781" s="19">
        <v>2.2322421456277496E-3</v>
      </c>
      <c r="F781" s="19">
        <v>1.9238457139310835E-9</v>
      </c>
      <c r="G781" s="19">
        <v>0.96815829524694297</v>
      </c>
    </row>
    <row r="782" spans="1:7">
      <c r="A782" s="17">
        <v>1080</v>
      </c>
      <c r="B782" s="19">
        <v>2.4799660484873002E-4</v>
      </c>
      <c r="C782" s="19">
        <v>4.0469352305569099E-5</v>
      </c>
      <c r="D782" s="19">
        <v>1.1966324825506674E-5</v>
      </c>
      <c r="E782" s="19">
        <v>3.0791436228985187E-3</v>
      </c>
      <c r="F782" s="19">
        <v>5.7954437976370605E-10</v>
      </c>
      <c r="G782" s="19">
        <v>0.96586147005874967</v>
      </c>
    </row>
    <row r="783" spans="1:7">
      <c r="A783" s="17">
        <v>1081</v>
      </c>
      <c r="B783" s="19">
        <v>2.7255506857045683E-4</v>
      </c>
      <c r="C783" s="19">
        <v>3.9954716247191647E-5</v>
      </c>
      <c r="D783" s="19">
        <v>7.1217810065125897E-6</v>
      </c>
      <c r="E783" s="19">
        <v>4.6783541895246156E-3</v>
      </c>
      <c r="F783" s="19">
        <v>5.6248409679648042E-10</v>
      </c>
      <c r="G783" s="19">
        <v>0.96408768841269066</v>
      </c>
    </row>
    <row r="784" spans="1:7">
      <c r="A784" s="17">
        <v>1082</v>
      </c>
      <c r="B784" s="19">
        <v>2.974398722210663E-4</v>
      </c>
      <c r="C784" s="19">
        <v>3.9434592190120863E-5</v>
      </c>
      <c r="D784" s="19">
        <v>4.4445690137718189E-6</v>
      </c>
      <c r="E784" s="19">
        <v>6.6649302153587034E-3</v>
      </c>
      <c r="F784" s="19">
        <v>5.03924126567803E-10</v>
      </c>
      <c r="G784" s="19">
        <v>0.96256276686016506</v>
      </c>
    </row>
    <row r="785" spans="1:7">
      <c r="A785" s="17">
        <v>1083</v>
      </c>
      <c r="B785" s="19">
        <v>3.2295497996001393E-4</v>
      </c>
      <c r="C785" s="19">
        <v>3.8903401644789262E-5</v>
      </c>
      <c r="D785" s="19">
        <v>4.397646634302431E-6</v>
      </c>
      <c r="E785" s="19">
        <v>9.356291836398533E-3</v>
      </c>
      <c r="F785" s="19">
        <v>2.9629300078854527E-10</v>
      </c>
      <c r="G785" s="19">
        <v>0.96148855368205721</v>
      </c>
    </row>
    <row r="786" spans="1:7">
      <c r="A786" s="17">
        <v>1084</v>
      </c>
      <c r="B786" s="19">
        <v>3.4898867668293435E-4</v>
      </c>
      <c r="C786" s="19">
        <v>3.8344359347550052E-5</v>
      </c>
      <c r="D786" s="19">
        <v>6.2343747278437485E-6</v>
      </c>
      <c r="E786" s="19">
        <v>1.2376798910358668E-2</v>
      </c>
      <c r="F786" s="19">
        <v>2.4703136827690769E-10</v>
      </c>
      <c r="G786" s="19">
        <v>0.96095468910278659</v>
      </c>
    </row>
    <row r="787" spans="1:7">
      <c r="A787" s="17">
        <v>1085</v>
      </c>
      <c r="B787" s="19">
        <v>3.7519526496798813E-4</v>
      </c>
      <c r="C787" s="19">
        <v>3.7770053164647068E-5</v>
      </c>
      <c r="D787" s="19">
        <v>1.0257534754499811E-5</v>
      </c>
      <c r="E787" s="19">
        <v>1.5490506910071635E-2</v>
      </c>
      <c r="F787" s="19">
        <v>2.7283418518137507E-10</v>
      </c>
      <c r="G787" s="19">
        <v>0.96069501532342461</v>
      </c>
    </row>
    <row r="788" spans="1:7">
      <c r="A788" s="17">
        <v>1086</v>
      </c>
      <c r="B788" s="19">
        <v>4.0078849126208853E-4</v>
      </c>
      <c r="C788" s="19">
        <v>3.7142992154012048E-5</v>
      </c>
      <c r="D788" s="19">
        <v>3.4391982688122081E-5</v>
      </c>
      <c r="E788" s="19">
        <v>1.7977938180485077E-2</v>
      </c>
      <c r="F788" s="19">
        <v>4.3049072765598937E-10</v>
      </c>
      <c r="G788" s="19">
        <v>0.96114430809358764</v>
      </c>
    </row>
    <row r="789" spans="1:7">
      <c r="A789" s="17">
        <v>1087</v>
      </c>
      <c r="B789" s="19">
        <v>4.2577543409277663E-4</v>
      </c>
      <c r="C789" s="19">
        <v>3.6487789585144722E-5</v>
      </c>
      <c r="D789" s="19">
        <v>6.0701574490824643E-5</v>
      </c>
      <c r="E789" s="19">
        <v>2.0273315536872252E-2</v>
      </c>
      <c r="F789" s="19">
        <v>1.0652148353247745E-9</v>
      </c>
      <c r="G789" s="19">
        <v>0.96186812450790693</v>
      </c>
    </row>
    <row r="790" spans="1:7">
      <c r="A790" s="17">
        <v>1088</v>
      </c>
      <c r="B790" s="19">
        <v>4.4992231466695618E-4</v>
      </c>
      <c r="C790" s="19">
        <v>3.57935942639809E-5</v>
      </c>
      <c r="D790" s="19">
        <v>9.0025030891788889E-5</v>
      </c>
      <c r="E790" s="19">
        <v>2.2302584292044885E-2</v>
      </c>
      <c r="F790" s="19">
        <v>2.3609605269706902E-9</v>
      </c>
      <c r="G790" s="19">
        <v>0.96297231902239222</v>
      </c>
    </row>
    <row r="791" spans="1:7">
      <c r="A791" s="17">
        <v>1089</v>
      </c>
      <c r="B791" s="19">
        <v>4.7337971344303057E-4</v>
      </c>
      <c r="C791" s="19">
        <v>3.5044617658796815E-5</v>
      </c>
      <c r="D791" s="19">
        <v>6.2386501355175456E-5</v>
      </c>
      <c r="E791" s="19">
        <v>2.4408717925680157E-2</v>
      </c>
      <c r="F791" s="19">
        <v>1.3052361845739269E-8</v>
      </c>
      <c r="G791" s="19">
        <v>0.96442506842430287</v>
      </c>
    </row>
    <row r="792" spans="1:7">
      <c r="A792" s="17">
        <v>1090</v>
      </c>
      <c r="B792" s="19">
        <v>4.9658856055194076E-4</v>
      </c>
      <c r="C792" s="19">
        <v>3.4271346680612763E-5</v>
      </c>
      <c r="D792" s="19">
        <v>2.5115910784153824E-5</v>
      </c>
      <c r="E792" s="19">
        <v>2.6561401418679357E-2</v>
      </c>
      <c r="F792" s="19">
        <v>2.4226445952769255E-8</v>
      </c>
      <c r="G792" s="19">
        <v>0.96600154718913966</v>
      </c>
    </row>
    <row r="793" spans="1:7">
      <c r="A793" s="17">
        <v>1091</v>
      </c>
      <c r="B793" s="19">
        <v>5.1947702405660042E-4</v>
      </c>
      <c r="C793" s="19">
        <v>3.343660869044761E-5</v>
      </c>
      <c r="D793" s="19">
        <v>4.7735010496047292E-5</v>
      </c>
      <c r="E793" s="19">
        <v>2.8899043525232409E-2</v>
      </c>
      <c r="F793" s="19">
        <v>1.6760427143505466E-8</v>
      </c>
      <c r="G793" s="19">
        <v>0.96772477041435101</v>
      </c>
    </row>
    <row r="794" spans="1:7">
      <c r="A794" s="17">
        <v>1092</v>
      </c>
      <c r="B794" s="19">
        <v>5.4205825832908511E-4</v>
      </c>
      <c r="C794" s="19">
        <v>3.2574140076649339E-5</v>
      </c>
      <c r="D794" s="19">
        <v>5.0228272091480024E-5</v>
      </c>
      <c r="E794" s="19">
        <v>3.1424255171539087E-2</v>
      </c>
      <c r="F794" s="19">
        <v>1.4547870545468475E-8</v>
      </c>
      <c r="G794" s="19">
        <v>0.96936267114935537</v>
      </c>
    </row>
    <row r="795" spans="1:7">
      <c r="A795" s="17">
        <v>1093</v>
      </c>
      <c r="B795" s="19">
        <v>5.6426548431522019E-4</v>
      </c>
      <c r="C795" s="19">
        <v>3.1677913337196789E-5</v>
      </c>
      <c r="D795" s="19">
        <v>2.8221162508034213E-5</v>
      </c>
      <c r="E795" s="19">
        <v>3.4177806294652779E-2</v>
      </c>
      <c r="F795" s="19">
        <v>1.8730663716442912E-8</v>
      </c>
      <c r="G795" s="19">
        <v>0.97089670377870008</v>
      </c>
    </row>
    <row r="796" spans="1:7">
      <c r="A796" s="17">
        <v>1094</v>
      </c>
      <c r="B796" s="19">
        <v>5.8553518223553155E-4</v>
      </c>
      <c r="C796" s="19">
        <v>3.0743241763123254E-5</v>
      </c>
      <c r="D796" s="19">
        <v>6.0300179187454705E-5</v>
      </c>
      <c r="E796" s="19">
        <v>3.7301395055779465E-2</v>
      </c>
      <c r="F796" s="19">
        <v>1.5580703375153004E-8</v>
      </c>
      <c r="G796" s="19">
        <v>0.97197659659847158</v>
      </c>
    </row>
    <row r="797" spans="1:7">
      <c r="A797" s="17">
        <v>1095</v>
      </c>
      <c r="B797" s="19">
        <v>6.0642053010959705E-4</v>
      </c>
      <c r="C797" s="19">
        <v>2.9794306261095924E-5</v>
      </c>
      <c r="D797" s="19">
        <v>9.6265798834293135E-5</v>
      </c>
      <c r="E797" s="19">
        <v>4.0776074936359236E-2</v>
      </c>
      <c r="F797" s="19">
        <v>1.1923130123403982E-8</v>
      </c>
      <c r="G797" s="19">
        <v>0.97282229838079515</v>
      </c>
    </row>
    <row r="798" spans="1:7">
      <c r="A798" s="17">
        <v>1096</v>
      </c>
      <c r="B798" s="19">
        <v>6.2631208653317284E-4</v>
      </c>
      <c r="C798" s="19">
        <v>2.8816306342701247E-5</v>
      </c>
      <c r="D798" s="19">
        <v>4.6789739984187108E-5</v>
      </c>
      <c r="E798" s="19">
        <v>4.6199748011895928E-2</v>
      </c>
      <c r="F798" s="19">
        <v>2.0000159633198743E-8</v>
      </c>
      <c r="G798" s="19">
        <v>0.9728117549078179</v>
      </c>
    </row>
    <row r="799" spans="1:7">
      <c r="A799" s="17">
        <v>1097</v>
      </c>
      <c r="B799" s="19">
        <v>6.4603317165559605E-4</v>
      </c>
      <c r="C799" s="19">
        <v>2.7832138111452912E-5</v>
      </c>
      <c r="D799" s="19">
        <v>2.4363967956526398E-5</v>
      </c>
      <c r="E799" s="19">
        <v>5.7680651580687775E-2</v>
      </c>
      <c r="F799" s="19">
        <v>2.1569062089741271E-8</v>
      </c>
      <c r="G799" s="19">
        <v>0.97222754293620806</v>
      </c>
    </row>
    <row r="800" spans="1:7">
      <c r="A800" s="17">
        <v>1098</v>
      </c>
      <c r="B800" s="19">
        <v>6.6553476733235268E-4</v>
      </c>
      <c r="C800" s="19">
        <v>2.6840027900764094E-5</v>
      </c>
      <c r="D800" s="19">
        <v>3.6766653385555696E-5</v>
      </c>
      <c r="E800" s="19">
        <v>7.6960511069039506E-2</v>
      </c>
      <c r="F800" s="19">
        <v>1.4758459083559902E-8</v>
      </c>
      <c r="G800" s="19">
        <v>0.97090470704426735</v>
      </c>
    </row>
    <row r="801" spans="1:7">
      <c r="A801" s="17">
        <v>1099</v>
      </c>
      <c r="B801" s="19">
        <v>6.8585264238797325E-4</v>
      </c>
      <c r="C801" s="19">
        <v>2.5852216323660268E-5</v>
      </c>
      <c r="D801" s="19">
        <v>3.63868249121066E-5</v>
      </c>
      <c r="E801" s="19">
        <v>0.10639072499933772</v>
      </c>
      <c r="F801" s="19">
        <v>1.599013588757331E-8</v>
      </c>
      <c r="G801" s="19">
        <v>0.96838563556844348</v>
      </c>
    </row>
    <row r="802" spans="1:7">
      <c r="A802" s="17">
        <v>1100</v>
      </c>
      <c r="B802" s="19">
        <v>7.066511224507173E-4</v>
      </c>
      <c r="C802" s="19">
        <v>2.4867529809319816E-5</v>
      </c>
      <c r="D802" s="19">
        <v>3.1894953953390019E-5</v>
      </c>
      <c r="E802" s="19">
        <v>0.13560950410250316</v>
      </c>
      <c r="F802" s="19">
        <v>2.0185130807851579E-8</v>
      </c>
      <c r="G802" s="19">
        <v>0.96535890896244059</v>
      </c>
    </row>
    <row r="803" spans="1:7">
      <c r="A803" s="17">
        <v>1101</v>
      </c>
      <c r="B803" s="19">
        <v>7.3037566870175457E-4</v>
      </c>
      <c r="C803" s="19">
        <v>2.3906278318449184E-5</v>
      </c>
      <c r="D803" s="19">
        <v>2.7700866392821729E-5</v>
      </c>
      <c r="E803" s="19">
        <v>0.11762572335792949</v>
      </c>
      <c r="F803" s="19">
        <v>2.9274401534975746E-8</v>
      </c>
      <c r="G803" s="19">
        <v>0.96070071245597832</v>
      </c>
    </row>
    <row r="804" spans="1:7">
      <c r="A804" s="17">
        <v>1102</v>
      </c>
      <c r="B804" s="19">
        <v>7.5607121915290186E-4</v>
      </c>
      <c r="C804" s="19">
        <v>2.2961213470389246E-5</v>
      </c>
      <c r="D804" s="19">
        <v>2.906783649926592E-5</v>
      </c>
      <c r="E804" s="19">
        <v>0.10703808909025379</v>
      </c>
      <c r="F804" s="19">
        <v>5.2178366829024626E-8</v>
      </c>
      <c r="G804" s="19">
        <v>0.95536210812532918</v>
      </c>
    </row>
    <row r="805" spans="1:7">
      <c r="A805" s="17">
        <v>1103</v>
      </c>
      <c r="B805" s="19">
        <v>7.8502333923020408E-4</v>
      </c>
      <c r="C805" s="19">
        <v>2.2042892821719544E-5</v>
      </c>
      <c r="D805" s="19">
        <v>3.9623001885394262E-5</v>
      </c>
      <c r="E805" s="19">
        <v>0.10867065504635938</v>
      </c>
      <c r="F805" s="19">
        <v>9.7907506579192156E-8</v>
      </c>
      <c r="G805" s="19">
        <v>0.94889930758367147</v>
      </c>
    </row>
    <row r="806" spans="1:7">
      <c r="A806" s="17">
        <v>1104</v>
      </c>
      <c r="B806" s="19">
        <v>8.1868772295190181E-4</v>
      </c>
      <c r="C806" s="19">
        <v>2.1163870495277258E-5</v>
      </c>
      <c r="D806" s="19">
        <v>3.0483661746042623E-5</v>
      </c>
      <c r="E806" s="19">
        <v>0.11880717513794992</v>
      </c>
      <c r="F806" s="19">
        <v>7.7737750899459361E-8</v>
      </c>
      <c r="G806" s="19">
        <v>0.94125571144913689</v>
      </c>
    </row>
    <row r="807" spans="1:7">
      <c r="A807" s="17">
        <v>1105</v>
      </c>
      <c r="B807" s="19">
        <v>8.5457022458490549E-4</v>
      </c>
      <c r="C807" s="19">
        <v>2.0303346351236244E-5</v>
      </c>
      <c r="D807" s="19">
        <v>1.207388625820704E-5</v>
      </c>
      <c r="E807" s="19">
        <v>0.13294660644340625</v>
      </c>
      <c r="F807" s="19">
        <v>2.6548610202467731E-8</v>
      </c>
      <c r="G807" s="19">
        <v>0.9330563009434637</v>
      </c>
    </row>
    <row r="808" spans="1:7">
      <c r="A808" s="17">
        <v>1106</v>
      </c>
      <c r="B808" s="19">
        <v>8.9857484490066958E-4</v>
      </c>
      <c r="C808" s="19">
        <v>1.9510280659433087E-5</v>
      </c>
      <c r="D808" s="19">
        <v>1.6926152318763451E-5</v>
      </c>
      <c r="E808" s="19">
        <v>0.12069339138376486</v>
      </c>
      <c r="F808" s="19">
        <v>5.7563252709145259E-8</v>
      </c>
      <c r="G808" s="19">
        <v>0.92333674564507351</v>
      </c>
    </row>
    <row r="809" spans="1:7">
      <c r="A809" s="17">
        <v>1107</v>
      </c>
      <c r="B809" s="19">
        <v>9.4539434854633026E-4</v>
      </c>
      <c r="C809" s="19">
        <v>1.8739363276236473E-5</v>
      </c>
      <c r="D809" s="19">
        <v>2.4768848447202968E-5</v>
      </c>
      <c r="E809" s="19">
        <v>0.11104182571956478</v>
      </c>
      <c r="F809" s="19">
        <v>7.2603314646904479E-8</v>
      </c>
      <c r="G809" s="19">
        <v>0.91323813307512447</v>
      </c>
    </row>
    <row r="810" spans="1:7">
      <c r="A810" s="17">
        <v>1108</v>
      </c>
      <c r="B810" s="19">
        <v>9.9932100618661162E-4</v>
      </c>
      <c r="C810" s="19">
        <v>1.8024147116119982E-5</v>
      </c>
      <c r="D810" s="19">
        <v>3.9255807722775596E-5</v>
      </c>
      <c r="E810" s="19">
        <v>0.11005813338327629</v>
      </c>
      <c r="F810" s="19">
        <v>3.9365647399816359E-8</v>
      </c>
      <c r="G810" s="19">
        <v>0.90220886193031191</v>
      </c>
    </row>
    <row r="811" spans="1:7">
      <c r="A811" s="17">
        <v>1109</v>
      </c>
      <c r="B811" s="19">
        <v>1.0597363658961774E-3</v>
      </c>
      <c r="C811" s="19">
        <v>1.7353471166985207E-5</v>
      </c>
      <c r="D811" s="19">
        <v>3.6992750887930882E-5</v>
      </c>
      <c r="E811" s="19">
        <v>0.11372889088393517</v>
      </c>
      <c r="F811" s="19">
        <v>5.7508148076974697E-8</v>
      </c>
      <c r="G811" s="19">
        <v>0.89066794759184764</v>
      </c>
    </row>
    <row r="812" spans="1:7">
      <c r="A812" s="17">
        <v>1110</v>
      </c>
      <c r="B812" s="19">
        <v>1.1253096260513623E-3</v>
      </c>
      <c r="C812" s="19">
        <v>1.6718200445524248E-5</v>
      </c>
      <c r="D812" s="19">
        <v>2.1415025782367263E-5</v>
      </c>
      <c r="E812" s="19">
        <v>0.12109949291925771</v>
      </c>
      <c r="F812" s="19">
        <v>1.1649299105968499E-7</v>
      </c>
      <c r="G812" s="19">
        <v>0.87872032562089286</v>
      </c>
    </row>
    <row r="813" spans="1:7">
      <c r="A813" s="17">
        <v>1111</v>
      </c>
      <c r="B813" s="19">
        <v>1.2030112330044496E-3</v>
      </c>
      <c r="C813" s="19">
        <v>1.6150494015111018E-5</v>
      </c>
      <c r="D813" s="19">
        <v>1.9348031518183444E-5</v>
      </c>
      <c r="E813" s="19">
        <v>0.12308092088276058</v>
      </c>
      <c r="F813" s="19">
        <v>9.2631540373838962E-8</v>
      </c>
      <c r="G813" s="19">
        <v>0.86634319079010425</v>
      </c>
    </row>
    <row r="814" spans="1:7">
      <c r="A814" s="17">
        <v>1112</v>
      </c>
      <c r="B814" s="19">
        <v>1.285192452371295E-3</v>
      </c>
      <c r="C814" s="19">
        <v>1.5604842273422796E-5</v>
      </c>
      <c r="D814" s="19">
        <v>1.9682059594423054E-5</v>
      </c>
      <c r="E814" s="19">
        <v>0.12387681592789301</v>
      </c>
      <c r="F814" s="19">
        <v>6.1482403231534987E-8</v>
      </c>
      <c r="G814" s="19">
        <v>0.85387462255274982</v>
      </c>
    </row>
    <row r="815" spans="1:7">
      <c r="A815" s="17">
        <v>1113</v>
      </c>
      <c r="B815" s="19">
        <v>1.3838615113006757E-3</v>
      </c>
      <c r="C815" s="19">
        <v>1.5128812185337988E-5</v>
      </c>
      <c r="D815" s="19">
        <v>1.8538813098858142E-5</v>
      </c>
      <c r="E815" s="19">
        <v>0.12351594237566087</v>
      </c>
      <c r="F815" s="19">
        <v>9.6377218547503132E-8</v>
      </c>
      <c r="G815" s="19">
        <v>0.84133725717881602</v>
      </c>
    </row>
    <row r="816" spans="1:7">
      <c r="A816" s="17">
        <v>1114</v>
      </c>
      <c r="B816" s="19">
        <v>1.4921326315201669E-3</v>
      </c>
      <c r="C816" s="19">
        <v>1.4681983620750733E-5</v>
      </c>
      <c r="D816" s="19">
        <v>1.7750646829718433E-5</v>
      </c>
      <c r="E816" s="19">
        <v>0.11987489192485093</v>
      </c>
      <c r="F816" s="19">
        <v>1.1971662162179144E-7</v>
      </c>
      <c r="G816" s="19">
        <v>0.82893144355644399</v>
      </c>
    </row>
    <row r="817" spans="1:7">
      <c r="A817" s="17">
        <v>1115</v>
      </c>
      <c r="B817" s="19">
        <v>1.6156434439913057E-3</v>
      </c>
      <c r="C817" s="19">
        <v>1.4281501587177643E-5</v>
      </c>
      <c r="D817" s="19">
        <v>1.7526038031404155E-5</v>
      </c>
      <c r="E817" s="19">
        <v>0.11102778363344221</v>
      </c>
      <c r="F817" s="19">
        <v>1.2471611609900647E-7</v>
      </c>
      <c r="G817" s="19">
        <v>0.81673441929173063</v>
      </c>
    </row>
    <row r="818" spans="1:7">
      <c r="A818" s="17">
        <v>1116</v>
      </c>
      <c r="B818" s="19">
        <v>1.7613581086057565E-3</v>
      </c>
      <c r="C818" s="19">
        <v>1.3927866100823482E-5</v>
      </c>
      <c r="D818" s="19">
        <v>2.2156177251763867E-5</v>
      </c>
      <c r="E818" s="19">
        <v>0.10474716031729214</v>
      </c>
      <c r="F818" s="19">
        <v>1.6908378412085865E-7</v>
      </c>
      <c r="G818" s="19">
        <v>0.80500783558131861</v>
      </c>
    </row>
    <row r="819" spans="1:7">
      <c r="A819" s="17">
        <v>1117</v>
      </c>
      <c r="B819" s="19">
        <v>1.918910431406326E-3</v>
      </c>
      <c r="C819" s="19">
        <v>1.359920616418917E-5</v>
      </c>
      <c r="D819" s="19">
        <v>2.9374554191140858E-5</v>
      </c>
      <c r="E819" s="19">
        <v>9.9834820832291338E-2</v>
      </c>
      <c r="F819" s="19">
        <v>2.3444001659654199E-7</v>
      </c>
      <c r="G819" s="19">
        <v>0.79353206035417156</v>
      </c>
    </row>
    <row r="820" spans="1:7">
      <c r="A820" s="17">
        <v>1118</v>
      </c>
      <c r="B820" s="19">
        <v>2.1200477725895183E-3</v>
      </c>
      <c r="C820" s="19">
        <v>1.333243751374674E-5</v>
      </c>
      <c r="D820" s="19">
        <v>2.2856460624263348E-5</v>
      </c>
      <c r="E820" s="19">
        <v>9.8368975938785297E-2</v>
      </c>
      <c r="F820" s="19">
        <v>2.187795366603685E-7</v>
      </c>
      <c r="G820" s="19">
        <v>0.78302305185855092</v>
      </c>
    </row>
    <row r="821" spans="1:7">
      <c r="A821" s="17">
        <v>1119</v>
      </c>
      <c r="B821" s="19">
        <v>2.3368127193946603E-3</v>
      </c>
      <c r="C821" s="19">
        <v>1.3082330548157652E-5</v>
      </c>
      <c r="D821" s="19">
        <v>1.6943840511920311E-5</v>
      </c>
      <c r="E821" s="19">
        <v>9.7631927376122682E-2</v>
      </c>
      <c r="F821" s="19">
        <v>1.9653141455645485E-7</v>
      </c>
      <c r="G821" s="19">
        <v>0.77283081592383784</v>
      </c>
    </row>
    <row r="822" spans="1:7">
      <c r="A822" s="17">
        <v>1120</v>
      </c>
      <c r="B822" s="19">
        <v>2.6105132101610249E-3</v>
      </c>
      <c r="C822" s="19">
        <v>1.2885581479804583E-5</v>
      </c>
      <c r="D822" s="19">
        <v>2.0583565456717263E-5</v>
      </c>
      <c r="E822" s="19">
        <v>9.8876688182445507E-2</v>
      </c>
      <c r="F822" s="19">
        <v>1.8011785724099147E-7</v>
      </c>
      <c r="G822" s="19">
        <v>0.76375299630600268</v>
      </c>
    </row>
    <row r="823" spans="1:7">
      <c r="A823" s="17">
        <v>1121</v>
      </c>
      <c r="B823" s="19">
        <v>2.9257480968831306E-3</v>
      </c>
      <c r="C823" s="19">
        <v>1.2714229964479107E-5</v>
      </c>
      <c r="D823" s="19">
        <v>2.1132689901609596E-5</v>
      </c>
      <c r="E823" s="19">
        <v>9.9487773688976197E-2</v>
      </c>
      <c r="F823" s="19">
        <v>1.666148296884359E-7</v>
      </c>
      <c r="G823" s="19">
        <v>0.75532396438630556</v>
      </c>
    </row>
    <row r="824" spans="1:7">
      <c r="A824" s="17">
        <v>1122</v>
      </c>
      <c r="B824" s="19">
        <v>3.2990794290651349E-3</v>
      </c>
      <c r="C824" s="19">
        <v>1.2578403404322224E-5</v>
      </c>
      <c r="D824" s="19">
        <v>1.7358821336747379E-5</v>
      </c>
      <c r="E824" s="19">
        <v>9.921250267950292E-2</v>
      </c>
      <c r="F824" s="19">
        <v>1.5718292029564291E-7</v>
      </c>
      <c r="G824" s="19">
        <v>0.74780242752588644</v>
      </c>
    </row>
    <row r="825" spans="1:7">
      <c r="A825" s="17">
        <v>1123</v>
      </c>
      <c r="B825" s="19">
        <v>3.7695383409397589E-3</v>
      </c>
      <c r="C825" s="19">
        <v>1.2481237594951639E-5</v>
      </c>
      <c r="D825" s="19">
        <v>1.9318544266416882E-5</v>
      </c>
      <c r="E825" s="19">
        <v>9.730629190485976E-2</v>
      </c>
      <c r="F825" s="19">
        <v>1.887104902380786E-7</v>
      </c>
      <c r="G825" s="19">
        <v>0.74141456230846858</v>
      </c>
    </row>
    <row r="826" spans="1:7">
      <c r="A826" s="17">
        <v>1124</v>
      </c>
      <c r="B826" s="19">
        <v>4.2898503468158681E-3</v>
      </c>
      <c r="C826" s="19">
        <v>1.2403915356781085E-5</v>
      </c>
      <c r="D826" s="19">
        <v>2.4221172564958963E-5</v>
      </c>
      <c r="E826" s="19">
        <v>9.4562961604731766E-2</v>
      </c>
      <c r="F826" s="19">
        <v>2.4126150975079354E-7</v>
      </c>
      <c r="G826" s="19">
        <v>0.73560858165117482</v>
      </c>
    </row>
    <row r="827" spans="1:7">
      <c r="A827" s="17">
        <v>1125</v>
      </c>
      <c r="B827" s="19">
        <v>5.0057848569576005E-3</v>
      </c>
      <c r="C827" s="19">
        <v>1.2377806865682482E-5</v>
      </c>
      <c r="D827" s="19">
        <v>2.199834071412548E-5</v>
      </c>
      <c r="E827" s="19">
        <v>9.3166666875992371E-2</v>
      </c>
      <c r="F827" s="19">
        <v>3.8996859388839258E-7</v>
      </c>
      <c r="G827" s="19">
        <v>0.73144156691963103</v>
      </c>
    </row>
    <row r="828" spans="1:7">
      <c r="A828" s="17">
        <v>1126</v>
      </c>
      <c r="B828" s="19">
        <v>5.7855043145728091E-3</v>
      </c>
      <c r="C828" s="19">
        <v>1.2364880132773166E-5</v>
      </c>
      <c r="D828" s="19">
        <v>1.9218429571619129E-5</v>
      </c>
      <c r="E828" s="19">
        <v>9.206890399489874E-2</v>
      </c>
      <c r="F828" s="19">
        <v>5.0629760704520755E-7</v>
      </c>
      <c r="G828" s="19">
        <v>0.72770717234442639</v>
      </c>
    </row>
    <row r="829" spans="1:7">
      <c r="A829" s="17">
        <v>1127</v>
      </c>
      <c r="B829" s="19">
        <v>6.8402193150331365E-3</v>
      </c>
      <c r="C829" s="19">
        <v>1.2400845109247082E-5</v>
      </c>
      <c r="D829" s="19">
        <v>1.8023572637951248E-5</v>
      </c>
      <c r="E829" s="19">
        <v>9.1940647146165663E-2</v>
      </c>
      <c r="F829" s="19">
        <v>3.3918246057762451E-7</v>
      </c>
      <c r="G829" s="19">
        <v>0.72560818494094259</v>
      </c>
    </row>
    <row r="830" spans="1:7">
      <c r="A830" s="17">
        <v>1128</v>
      </c>
      <c r="B830" s="19">
        <v>8.0518917455405428E-3</v>
      </c>
      <c r="C830" s="19">
        <v>1.2457188330314349E-5</v>
      </c>
      <c r="D830" s="19">
        <v>1.6679527616252752E-5</v>
      </c>
      <c r="E830" s="19">
        <v>9.16133306145865E-2</v>
      </c>
      <c r="F830" s="19">
        <v>2.406881168690365E-7</v>
      </c>
      <c r="G830" s="19">
        <v>0.72419452781006433</v>
      </c>
    </row>
    <row r="831" spans="1:7">
      <c r="A831" s="17">
        <v>1129</v>
      </c>
      <c r="B831" s="19">
        <v>9.5432703654906234E-3</v>
      </c>
      <c r="C831" s="19">
        <v>1.2549846628285131E-5</v>
      </c>
      <c r="D831" s="19">
        <v>1.5069621771012689E-5</v>
      </c>
      <c r="E831" s="19">
        <v>9.0931279519987016E-2</v>
      </c>
      <c r="F831" s="19">
        <v>2.6447956269241867E-7</v>
      </c>
      <c r="G831" s="19">
        <v>0.72400216437011011</v>
      </c>
    </row>
    <row r="832" spans="1:7">
      <c r="A832" s="17">
        <v>1130</v>
      </c>
      <c r="B832" s="19">
        <v>1.1340697074902649E-2</v>
      </c>
      <c r="C832" s="19">
        <v>1.2676241543145316E-5</v>
      </c>
      <c r="D832" s="19">
        <v>1.8782271684201036E-5</v>
      </c>
      <c r="E832" s="19">
        <v>8.9835984151963325E-2</v>
      </c>
      <c r="F832" s="19">
        <v>2.559971972937098E-7</v>
      </c>
      <c r="G832" s="19">
        <v>0.72490974303344924</v>
      </c>
    </row>
    <row r="833" spans="1:7">
      <c r="A833" s="17">
        <v>1131</v>
      </c>
      <c r="B833" s="19">
        <v>1.3358676904509904E-2</v>
      </c>
      <c r="C833" s="19">
        <v>1.2826948702963052E-5</v>
      </c>
      <c r="D833" s="19">
        <v>2.6330613831241563E-5</v>
      </c>
      <c r="E833" s="19">
        <v>8.8442884886301379E-2</v>
      </c>
      <c r="F833" s="19">
        <v>2.2425675576017465E-7</v>
      </c>
      <c r="G833" s="19">
        <v>0.72660999340842014</v>
      </c>
    </row>
    <row r="834" spans="1:7">
      <c r="A834" s="17">
        <v>1132</v>
      </c>
      <c r="B834" s="19">
        <v>1.5756658523573549E-2</v>
      </c>
      <c r="C834" s="19">
        <v>1.3025819994583815E-5</v>
      </c>
      <c r="D834" s="19">
        <v>3.6173275094477488E-3</v>
      </c>
      <c r="E834" s="19">
        <v>8.7847373756009636E-2</v>
      </c>
      <c r="F834" s="19">
        <v>2.9352981041605497E-7</v>
      </c>
      <c r="G834" s="19">
        <v>0.72977938750398774</v>
      </c>
    </row>
    <row r="835" spans="1:7">
      <c r="A835" s="17">
        <v>1133</v>
      </c>
      <c r="B835" s="19">
        <v>1.8253006618736273E-2</v>
      </c>
      <c r="C835" s="19">
        <v>1.3237431678466738E-5</v>
      </c>
      <c r="D835" s="19">
        <v>8.049683258532175E-3</v>
      </c>
      <c r="E835" s="19">
        <v>8.74720326662973E-2</v>
      </c>
      <c r="F835" s="19">
        <v>3.869013044037855E-7</v>
      </c>
      <c r="G835" s="19">
        <v>0.7333359199889149</v>
      </c>
    </row>
    <row r="836" spans="1:7">
      <c r="A836" s="17">
        <v>1134</v>
      </c>
      <c r="B836" s="19">
        <v>2.0973282216600685E-2</v>
      </c>
      <c r="C836" s="19">
        <v>1.3512318029168999E-5</v>
      </c>
      <c r="D836" s="19">
        <v>3.5594552848878004E-3</v>
      </c>
      <c r="E836" s="19">
        <v>8.9320503601718435E-2</v>
      </c>
      <c r="F836" s="19">
        <v>2.7755816744666469E-7</v>
      </c>
      <c r="G836" s="19">
        <v>0.73863315916788974</v>
      </c>
    </row>
    <row r="837" spans="1:7">
      <c r="A837" s="17">
        <v>1135</v>
      </c>
      <c r="B837" s="19">
        <v>2.3688345646250407E-2</v>
      </c>
      <c r="C837" s="19">
        <v>1.3801678285198901E-5</v>
      </c>
      <c r="D837" s="19">
        <v>2.8627114258602697E-5</v>
      </c>
      <c r="E837" s="19">
        <v>9.1794049933159497E-2</v>
      </c>
      <c r="F837" s="19">
        <v>2.0537073352448556E-7</v>
      </c>
      <c r="G837" s="19">
        <v>0.7442753580632665</v>
      </c>
    </row>
    <row r="838" spans="1:7">
      <c r="A838" s="17">
        <v>1136</v>
      </c>
      <c r="B838" s="19">
        <v>2.6384099414165144E-2</v>
      </c>
      <c r="C838" s="19">
        <v>1.4144660413038918E-5</v>
      </c>
      <c r="D838" s="19">
        <v>5.2113559304211412E-5</v>
      </c>
      <c r="E838" s="19">
        <v>9.6583330131743514E-2</v>
      </c>
      <c r="F838" s="19">
        <v>2.7083504597302855E-7</v>
      </c>
      <c r="G838" s="19">
        <v>0.75119553862798771</v>
      </c>
    </row>
    <row r="839" spans="1:7">
      <c r="A839" s="17">
        <v>1137</v>
      </c>
      <c r="B839" s="19">
        <v>2.9074682022577708E-2</v>
      </c>
      <c r="C839" s="19">
        <v>1.4517825336604756E-5</v>
      </c>
      <c r="D839" s="19">
        <v>5.7066889286908054E-5</v>
      </c>
      <c r="E839" s="19">
        <v>0.10233783981309769</v>
      </c>
      <c r="F839" s="19">
        <v>3.1712064486486461E-7</v>
      </c>
      <c r="G839" s="19">
        <v>0.7587098052875717</v>
      </c>
    </row>
    <row r="840" spans="1:7">
      <c r="A840" s="17">
        <v>1138</v>
      </c>
      <c r="B840" s="19">
        <v>3.1757873787131977E-2</v>
      </c>
      <c r="C840" s="19">
        <v>1.4934128811654553E-5</v>
      </c>
      <c r="D840" s="19">
        <v>3.5531893086636758E-5</v>
      </c>
      <c r="E840" s="19">
        <v>0.10947189703917083</v>
      </c>
      <c r="F840" s="19">
        <v>3.3599520040347721E-7</v>
      </c>
      <c r="G840" s="19">
        <v>0.76707316537845815</v>
      </c>
    </row>
    <row r="841" spans="1:7">
      <c r="A841" s="17">
        <v>1139</v>
      </c>
      <c r="B841" s="19">
        <v>3.4504918957066116E-2</v>
      </c>
      <c r="C841" s="19">
        <v>1.5398423289948381E-5</v>
      </c>
      <c r="D841" s="19">
        <v>2.8886561185139086E-4</v>
      </c>
      <c r="E841" s="19">
        <v>0.11734777869869205</v>
      </c>
      <c r="F841" s="19">
        <v>3.2453362292713348E-7</v>
      </c>
      <c r="G841" s="19">
        <v>0.77616893776059925</v>
      </c>
    </row>
    <row r="842" spans="1:7">
      <c r="A842" s="17">
        <v>1140</v>
      </c>
      <c r="B842" s="19">
        <v>3.7293649279762635E-2</v>
      </c>
      <c r="C842" s="19">
        <v>1.5894047535065857E-5</v>
      </c>
      <c r="D842" s="19">
        <v>7.2164072931288337E-4</v>
      </c>
      <c r="E842" s="19">
        <v>0.1257079425143047</v>
      </c>
      <c r="F842" s="19">
        <v>2.9326783404773249E-7</v>
      </c>
      <c r="G842" s="19">
        <v>0.78574284780923376</v>
      </c>
    </row>
    <row r="843" spans="1:7">
      <c r="A843" s="17">
        <v>1141</v>
      </c>
      <c r="B843" s="19">
        <v>4.0088980405372628E-2</v>
      </c>
      <c r="C843" s="19">
        <v>1.6457750318371675E-5</v>
      </c>
      <c r="D843" s="19">
        <v>4.8318559843730862E-4</v>
      </c>
      <c r="E843" s="19">
        <v>0.1341654570493333</v>
      </c>
      <c r="F843" s="19">
        <v>2.6713569088464516E-7</v>
      </c>
      <c r="G843" s="19">
        <v>0.79604871023715029</v>
      </c>
    </row>
    <row r="844" spans="1:7">
      <c r="A844" s="17">
        <v>1142</v>
      </c>
      <c r="B844" s="19">
        <v>4.2886038287831593E-2</v>
      </c>
      <c r="C844" s="19">
        <v>1.7039262311197236E-5</v>
      </c>
      <c r="D844" s="19">
        <v>6.9137976201956712E-5</v>
      </c>
      <c r="E844" s="19">
        <v>0.14264843833798377</v>
      </c>
      <c r="F844" s="19">
        <v>2.4234649918019541E-7</v>
      </c>
      <c r="G844" s="19">
        <v>0.80654604994451484</v>
      </c>
    </row>
    <row r="845" spans="1:7">
      <c r="A845" s="17">
        <v>1143</v>
      </c>
      <c r="B845" s="19">
        <v>4.5465032366169937E-2</v>
      </c>
      <c r="C845" s="19">
        <v>1.7711117775723924E-5</v>
      </c>
      <c r="D845" s="19">
        <v>5.4414076556068116E-5</v>
      </c>
      <c r="E845" s="19">
        <v>0.15076127517965696</v>
      </c>
      <c r="F845" s="19">
        <v>2.0928747048361092E-7</v>
      </c>
      <c r="G845" s="19">
        <v>0.81761334796667295</v>
      </c>
    </row>
    <row r="846" spans="1:7">
      <c r="A846" s="17">
        <v>1144</v>
      </c>
      <c r="B846" s="19">
        <v>4.8004778801310516E-2</v>
      </c>
      <c r="C846" s="19">
        <v>1.8400291324898785E-5</v>
      </c>
      <c r="D846" s="19">
        <v>5.0185215117550436E-5</v>
      </c>
      <c r="E846" s="19">
        <v>0.1589200385948108</v>
      </c>
      <c r="F846" s="19">
        <v>1.7819355917702232E-7</v>
      </c>
      <c r="G846" s="19">
        <v>0.82872625827826918</v>
      </c>
    </row>
    <row r="847" spans="1:7">
      <c r="A847" s="17">
        <v>1145</v>
      </c>
      <c r="B847" s="19">
        <v>5.0355246585130159E-2</v>
      </c>
      <c r="C847" s="19">
        <v>1.9173852829806182E-5</v>
      </c>
      <c r="D847" s="19">
        <v>4.6183242185585092E-5</v>
      </c>
      <c r="E847" s="19">
        <v>0.16739268655116191</v>
      </c>
      <c r="F847" s="19">
        <v>1.5941198457865974E-7</v>
      </c>
      <c r="G847" s="19">
        <v>0.84001237175494747</v>
      </c>
    </row>
    <row r="848" spans="1:7">
      <c r="A848" s="17">
        <v>1146</v>
      </c>
      <c r="B848" s="19">
        <v>5.2708606603970483E-2</v>
      </c>
      <c r="C848" s="19">
        <v>1.9981154070510158E-5</v>
      </c>
      <c r="D848" s="19">
        <v>4.4041256281686147E-5</v>
      </c>
      <c r="E848" s="19">
        <v>0.17634239489215284</v>
      </c>
      <c r="F848" s="19">
        <v>1.4442865907937944E-7</v>
      </c>
      <c r="G848" s="19">
        <v>0.85123292310044718</v>
      </c>
    </row>
    <row r="849" spans="1:7">
      <c r="A849" s="17">
        <v>1147</v>
      </c>
      <c r="B849" s="19">
        <v>5.5068092390658734E-2</v>
      </c>
      <c r="C849" s="19">
        <v>2.0859916235814969E-5</v>
      </c>
      <c r="D849" s="19">
        <v>4.5838731954267186E-5</v>
      </c>
      <c r="E849" s="19">
        <v>0.18630251944927337</v>
      </c>
      <c r="F849" s="19">
        <v>1.3749004365492669E-7</v>
      </c>
      <c r="G849" s="19">
        <v>0.86231461353307315</v>
      </c>
    </row>
    <row r="850" spans="1:7">
      <c r="A850" s="17">
        <v>1148</v>
      </c>
      <c r="B850" s="19">
        <v>5.7537488996369346E-2</v>
      </c>
      <c r="C850" s="19">
        <v>2.1791761594872621E-5</v>
      </c>
      <c r="D850" s="19">
        <v>8.7502249159031559E-5</v>
      </c>
      <c r="E850" s="19">
        <v>0.19769994043620481</v>
      </c>
      <c r="F850" s="19">
        <v>1.291267085169474E-7</v>
      </c>
      <c r="G850" s="19">
        <v>0.87309521045291438</v>
      </c>
    </row>
    <row r="851" spans="1:7">
      <c r="A851" s="17">
        <v>1149</v>
      </c>
      <c r="B851" s="19">
        <v>6.0123570653824919E-2</v>
      </c>
      <c r="C851" s="19">
        <v>2.2779961872080581E-5</v>
      </c>
      <c r="D851" s="19">
        <v>1.7148890761983459E-4</v>
      </c>
      <c r="E851" s="19">
        <v>0.21062324404121807</v>
      </c>
      <c r="F851" s="19">
        <v>1.1925084262927806E-7</v>
      </c>
      <c r="G851" s="19">
        <v>0.88355615629170747</v>
      </c>
    </row>
    <row r="852" spans="1:7">
      <c r="A852" s="17">
        <v>1150</v>
      </c>
      <c r="B852" s="19">
        <v>6.2996256789643781E-2</v>
      </c>
      <c r="C852" s="19">
        <v>2.383889306737417E-5</v>
      </c>
      <c r="D852" s="19">
        <v>1.5954636455189073E-4</v>
      </c>
      <c r="E852" s="19">
        <v>0.22675231633785614</v>
      </c>
      <c r="F852" s="19">
        <v>1.1075082513083823E-7</v>
      </c>
      <c r="G852" s="19">
        <v>0.89335586559632096</v>
      </c>
    </row>
    <row r="853" spans="1:7">
      <c r="A853" s="17">
        <v>1151</v>
      </c>
      <c r="B853" s="19">
        <v>6.6027725990483108E-2</v>
      </c>
      <c r="C853" s="19">
        <v>2.4937010223855401E-5</v>
      </c>
      <c r="D853" s="19">
        <v>9.4457643410636531E-5</v>
      </c>
      <c r="E853" s="19">
        <v>0.24465743128920014</v>
      </c>
      <c r="F853" s="19">
        <v>1.0301304772541067E-7</v>
      </c>
      <c r="G853" s="19">
        <v>0.90278924020791007</v>
      </c>
    </row>
    <row r="854" spans="1:7">
      <c r="A854" s="17">
        <v>1152</v>
      </c>
      <c r="B854" s="19">
        <v>6.9768203140122373E-2</v>
      </c>
      <c r="C854" s="19">
        <v>2.6123028179923364E-5</v>
      </c>
      <c r="D854" s="19">
        <v>5.5322466948683641E-5</v>
      </c>
      <c r="E854" s="19">
        <v>0.26630102875935441</v>
      </c>
      <c r="F854" s="19">
        <v>8.6250504862079809E-8</v>
      </c>
      <c r="G854" s="19">
        <v>0.91112542029967003</v>
      </c>
    </row>
    <row r="855" spans="1:7">
      <c r="A855" s="17">
        <v>1153</v>
      </c>
      <c r="B855" s="19">
        <v>7.3690367068603754E-2</v>
      </c>
      <c r="C855" s="19">
        <v>2.7331571148809017E-5</v>
      </c>
      <c r="D855" s="19">
        <v>2.283801413559718E-5</v>
      </c>
      <c r="E855" s="19">
        <v>0.28890263078749701</v>
      </c>
      <c r="F855" s="19">
        <v>6.717532140194374E-8</v>
      </c>
      <c r="G855" s="19">
        <v>0.91918043889188905</v>
      </c>
    </row>
    <row r="856" spans="1:7">
      <c r="A856" s="17">
        <v>1154</v>
      </c>
      <c r="B856" s="19">
        <v>7.9193283937892905E-2</v>
      </c>
      <c r="C856" s="19">
        <v>2.8639892111788635E-5</v>
      </c>
      <c r="D856" s="19">
        <v>9.3289827679644556E-5</v>
      </c>
      <c r="E856" s="19">
        <v>0.30745537159037739</v>
      </c>
      <c r="F856" s="19">
        <v>1.0183780777417912E-7</v>
      </c>
      <c r="G856" s="19">
        <v>0.92565148599913516</v>
      </c>
    </row>
    <row r="857" spans="1:7">
      <c r="A857" s="17">
        <v>1155</v>
      </c>
      <c r="B857" s="19">
        <v>8.5014412754320132E-2</v>
      </c>
      <c r="C857" s="19">
        <v>2.9962387620121434E-5</v>
      </c>
      <c r="D857" s="19">
        <v>1.5647566179968623E-4</v>
      </c>
      <c r="E857" s="19">
        <v>0.32474972691270582</v>
      </c>
      <c r="F857" s="19">
        <v>1.3209083927476098E-7</v>
      </c>
      <c r="G857" s="19">
        <v>0.93186727545554549</v>
      </c>
    </row>
    <row r="858" spans="1:7">
      <c r="A858" s="17">
        <v>1156</v>
      </c>
      <c r="B858" s="19">
        <v>9.3281535295067233E-2</v>
      </c>
      <c r="C858" s="19">
        <v>3.1374126983302157E-5</v>
      </c>
      <c r="D858" s="19">
        <v>7.0483351140532405E-5</v>
      </c>
      <c r="E858" s="19">
        <v>0.33089293696378486</v>
      </c>
      <c r="F858" s="19">
        <v>7.7673694774340169E-8</v>
      </c>
      <c r="G858" s="19">
        <v>0.93633306840434793</v>
      </c>
    </row>
    <row r="859" spans="1:7">
      <c r="A859" s="17">
        <v>1157</v>
      </c>
      <c r="B859" s="19">
        <v>0.10212433639898133</v>
      </c>
      <c r="C859" s="19">
        <v>3.2804380968520307E-5</v>
      </c>
      <c r="D859" s="19">
        <v>3.0857382975451579E-6</v>
      </c>
      <c r="E859" s="19">
        <v>0.33588818625274586</v>
      </c>
      <c r="F859" s="19">
        <v>4.7949645738048406E-8</v>
      </c>
      <c r="G859" s="19">
        <v>0.94035164810094796</v>
      </c>
    </row>
    <row r="860" spans="1:7">
      <c r="A860" s="17">
        <v>1158</v>
      </c>
      <c r="B860" s="19">
        <v>0.1130349149179216</v>
      </c>
      <c r="C860" s="19">
        <v>3.4301137546932342E-5</v>
      </c>
      <c r="D860" s="19">
        <v>2.4783425020356201E-6</v>
      </c>
      <c r="E860" s="19">
        <v>0.33676008009802777</v>
      </c>
      <c r="F860" s="19">
        <v>1.0692062266713567E-7</v>
      </c>
      <c r="G860" s="19">
        <v>0.94276388439383108</v>
      </c>
    </row>
    <row r="861" spans="1:7">
      <c r="A861" s="17">
        <v>1159</v>
      </c>
      <c r="B861" s="19">
        <v>0.1236145330230686</v>
      </c>
      <c r="C861" s="19">
        <v>3.5821979394545432E-5</v>
      </c>
      <c r="D861" s="19">
        <v>2.036458335435195E-6</v>
      </c>
      <c r="E861" s="19">
        <v>0.33736799838848924</v>
      </c>
      <c r="F861" s="19">
        <v>2.4185752787891754E-7</v>
      </c>
      <c r="G861" s="19">
        <v>0.94444507542069411</v>
      </c>
    </row>
    <row r="862" spans="1:7">
      <c r="A862" s="17">
        <v>1160</v>
      </c>
      <c r="B862" s="19">
        <v>0.13356948550044939</v>
      </c>
      <c r="C862" s="19">
        <v>3.7388280575596483E-5</v>
      </c>
      <c r="D862" s="19">
        <v>1.9069662896631388E-6</v>
      </c>
      <c r="E862" s="19">
        <v>0.33747768048877619</v>
      </c>
      <c r="F862" s="19">
        <v>5.2017503784541669E-7</v>
      </c>
      <c r="G862" s="19">
        <v>0.94474646744141655</v>
      </c>
    </row>
    <row r="863" spans="1:7">
      <c r="A863" s="17">
        <v>1161</v>
      </c>
      <c r="B863" s="19">
        <v>0.14142022781968536</v>
      </c>
      <c r="C863" s="19">
        <v>3.8979014655484462E-5</v>
      </c>
      <c r="D863" s="19">
        <v>1.8468292376034103E-6</v>
      </c>
      <c r="E863" s="19">
        <v>0.3372311396718834</v>
      </c>
      <c r="F863" s="19">
        <v>5.9905384294089242E-7</v>
      </c>
      <c r="G863" s="19">
        <v>0.94407158918293466</v>
      </c>
    </row>
    <row r="864" spans="1:7">
      <c r="A864" s="17">
        <v>1162</v>
      </c>
      <c r="B864" s="19">
        <v>0.14688683723338289</v>
      </c>
      <c r="C864" s="19">
        <v>4.0597431938910526E-5</v>
      </c>
      <c r="D864" s="19">
        <v>1.8652734631945592E-6</v>
      </c>
      <c r="E864" s="19">
        <v>0.33658098765899497</v>
      </c>
      <c r="F864" s="19">
        <v>4.5196264352873902E-7</v>
      </c>
      <c r="G864" s="19">
        <v>0.94229056756308682</v>
      </c>
    </row>
    <row r="865" spans="1:7">
      <c r="A865" s="17">
        <v>1163</v>
      </c>
      <c r="B865" s="19">
        <v>0.15193096120898178</v>
      </c>
      <c r="C865" s="19">
        <v>4.2235959081080211E-5</v>
      </c>
      <c r="D865" s="19">
        <v>1.9471124155810741E-6</v>
      </c>
      <c r="E865" s="19">
        <v>0.33381549865140669</v>
      </c>
      <c r="F865" s="19">
        <v>3.8310386613785295E-7</v>
      </c>
      <c r="G865" s="19">
        <v>0.93935359312083511</v>
      </c>
    </row>
    <row r="866" spans="1:7">
      <c r="A866" s="17">
        <v>1164</v>
      </c>
      <c r="B866" s="19">
        <v>0.15667563294752473</v>
      </c>
      <c r="C866" s="19">
        <v>4.388873983211925E-5</v>
      </c>
      <c r="D866" s="19">
        <v>2.0738847338176805E-6</v>
      </c>
      <c r="E866" s="19">
        <v>0.32955068602679438</v>
      </c>
      <c r="F866" s="19">
        <v>3.6969522186872251E-7</v>
      </c>
      <c r="G866" s="19">
        <v>0.93559729420634152</v>
      </c>
    </row>
    <row r="867" spans="1:7">
      <c r="A867" s="17">
        <v>1165</v>
      </c>
      <c r="B867" s="19">
        <v>0.16385969437631284</v>
      </c>
      <c r="C867" s="19">
        <v>4.5554171298446522E-5</v>
      </c>
      <c r="D867" s="19">
        <v>2.2928842709513573E-6</v>
      </c>
      <c r="E867" s="19">
        <v>0.32387131401036262</v>
      </c>
      <c r="F867" s="19">
        <v>3.3467973119842774E-7</v>
      </c>
      <c r="G867" s="19">
        <v>0.93058851639778029</v>
      </c>
    </row>
    <row r="868" spans="1:7">
      <c r="A868" s="17">
        <v>1166</v>
      </c>
      <c r="B868" s="19">
        <v>0.1721118580183908</v>
      </c>
      <c r="C868" s="19">
        <v>4.7225141960521459E-5</v>
      </c>
      <c r="D868" s="19">
        <v>2.552266079529177E-6</v>
      </c>
      <c r="E868" s="19">
        <v>0.31757256821233543</v>
      </c>
      <c r="F868" s="19">
        <v>2.9020354609477377E-7</v>
      </c>
      <c r="G868" s="19">
        <v>0.9250313327792733</v>
      </c>
    </row>
    <row r="869" spans="1:7">
      <c r="A869" s="17">
        <v>1167</v>
      </c>
      <c r="B869" s="19">
        <v>0.18424846716103321</v>
      </c>
      <c r="C869" s="19">
        <v>4.8900567221807741E-5</v>
      </c>
      <c r="D869" s="19">
        <v>2.9843289457473226E-6</v>
      </c>
      <c r="E869" s="19">
        <v>0.31078789239289423</v>
      </c>
      <c r="F869" s="19">
        <v>3.3732158891610213E-7</v>
      </c>
      <c r="G869" s="19">
        <v>0.91821570332791269</v>
      </c>
    </row>
    <row r="870" spans="1:7">
      <c r="A870" s="17">
        <v>1168</v>
      </c>
      <c r="B870" s="19">
        <v>0.19735864765398961</v>
      </c>
      <c r="C870" s="19">
        <v>5.057710895394389E-5</v>
      </c>
      <c r="D870" s="19">
        <v>3.4596714333261248E-6</v>
      </c>
      <c r="E870" s="19">
        <v>0.3038814263341415</v>
      </c>
      <c r="F870" s="19">
        <v>4.0739619430187647E-7</v>
      </c>
      <c r="G870" s="19">
        <v>0.9110846654589001</v>
      </c>
    </row>
    <row r="871" spans="1:7">
      <c r="A871" s="17">
        <v>1169</v>
      </c>
      <c r="B871" s="19">
        <v>0.20974149224400829</v>
      </c>
      <c r="C871" s="19">
        <v>5.2252194368591745E-5</v>
      </c>
      <c r="D871" s="19">
        <v>4.3107880500527057E-6</v>
      </c>
      <c r="E871" s="19">
        <v>0.29461340338998493</v>
      </c>
      <c r="F871" s="19">
        <v>3.9952291180766539E-7</v>
      </c>
      <c r="G871" s="19">
        <v>0.9027776290428704</v>
      </c>
    </row>
    <row r="872" spans="1:7">
      <c r="A872" s="17">
        <v>1170</v>
      </c>
      <c r="B872" s="19">
        <v>0.22204129378438714</v>
      </c>
      <c r="C872" s="19">
        <v>5.3927113509245711E-5</v>
      </c>
      <c r="D872" s="19">
        <v>5.2048084056626894E-6</v>
      </c>
      <c r="E872" s="19">
        <v>0.28507575139978558</v>
      </c>
      <c r="F872" s="19">
        <v>3.8274998570121253E-7</v>
      </c>
      <c r="G872" s="19">
        <v>0.89433632384494555</v>
      </c>
    </row>
    <row r="873" spans="1:7">
      <c r="A873" s="17">
        <v>1171</v>
      </c>
      <c r="B873" s="19">
        <v>0.22679611964345825</v>
      </c>
      <c r="C873" s="19">
        <v>5.5600305675319308E-5</v>
      </c>
      <c r="D873" s="19">
        <v>7.0352786622575024E-6</v>
      </c>
      <c r="E873" s="19">
        <v>0.27087910924702613</v>
      </c>
      <c r="F873" s="19">
        <v>2.9987069910030188E-7</v>
      </c>
      <c r="G873" s="19">
        <v>0.88488024578679259</v>
      </c>
    </row>
    <row r="874" spans="1:7">
      <c r="A874" s="17">
        <v>1172</v>
      </c>
      <c r="B874" s="19">
        <v>0.23131630472268738</v>
      </c>
      <c r="C874" s="19">
        <v>5.7273969430553342E-5</v>
      </c>
      <c r="D874" s="19">
        <v>9.0690577493177611E-6</v>
      </c>
      <c r="E874" s="19">
        <v>0.25638451914830385</v>
      </c>
      <c r="F874" s="19">
        <v>2.3706676178376313E-7</v>
      </c>
      <c r="G874" s="19">
        <v>0.87535827708110192</v>
      </c>
    </row>
    <row r="875" spans="1:7">
      <c r="A875" s="17">
        <v>1173</v>
      </c>
      <c r="B875" s="19">
        <v>0.23394675562183828</v>
      </c>
      <c r="C875" s="19">
        <v>5.8953706235237083E-5</v>
      </c>
      <c r="D875" s="19">
        <v>1.3494611934123941E-5</v>
      </c>
      <c r="E875" s="19">
        <v>0.23882745848870424</v>
      </c>
      <c r="F875" s="19">
        <v>4.3179189689990233E-7</v>
      </c>
      <c r="G875" s="19">
        <v>0.86515695361617373</v>
      </c>
    </row>
    <row r="876" spans="1:7">
      <c r="A876" s="17">
        <v>1174</v>
      </c>
      <c r="B876" s="19">
        <v>0.23671000284628302</v>
      </c>
      <c r="C876" s="19">
        <v>6.0637193344049859E-5</v>
      </c>
      <c r="D876" s="19">
        <v>1.9353515650136999E-5</v>
      </c>
      <c r="E876" s="19">
        <v>0.22123441311160022</v>
      </c>
      <c r="F876" s="19">
        <v>6.356020849291036E-7</v>
      </c>
      <c r="G876" s="19">
        <v>0.85488692730153915</v>
      </c>
    </row>
    <row r="877" spans="1:7">
      <c r="A877" s="17">
        <v>1175</v>
      </c>
      <c r="B877" s="19">
        <v>0.24020328493432369</v>
      </c>
      <c r="C877" s="19">
        <v>6.2341297384522706E-5</v>
      </c>
      <c r="D877" s="19">
        <v>3.3092118801990903E-5</v>
      </c>
      <c r="E877" s="19">
        <v>0.20344354525502048</v>
      </c>
      <c r="F877" s="19">
        <v>8.8935646644010218E-7</v>
      </c>
      <c r="G877" s="19">
        <v>0.84423921376247957</v>
      </c>
    </row>
    <row r="878" spans="1:7">
      <c r="A878" s="17">
        <v>1176</v>
      </c>
      <c r="B878" s="19">
        <v>0.24305201769229362</v>
      </c>
      <c r="C878" s="19">
        <v>6.4057294188880423E-5</v>
      </c>
      <c r="D878" s="19">
        <v>5.8201481938284521E-5</v>
      </c>
      <c r="E878" s="19">
        <v>0.18615261137253991</v>
      </c>
      <c r="F878" s="19">
        <v>1.0063161011473565E-6</v>
      </c>
      <c r="G878" s="19">
        <v>0.83355284260808371</v>
      </c>
    </row>
    <row r="879" spans="1:7">
      <c r="A879" s="17">
        <v>1177</v>
      </c>
      <c r="B879" s="19">
        <v>0.24370331973633838</v>
      </c>
      <c r="C879" s="19">
        <v>6.5813836415310319E-5</v>
      </c>
      <c r="D879" s="19">
        <v>1.2207662461194435E-4</v>
      </c>
      <c r="E879" s="19">
        <v>0.17056607809737923</v>
      </c>
      <c r="F879" s="19">
        <v>6.5690805210078993E-7</v>
      </c>
      <c r="G879" s="19">
        <v>0.82273467792400157</v>
      </c>
    </row>
    <row r="880" spans="1:7">
      <c r="A880" s="17">
        <v>1178</v>
      </c>
      <c r="B880" s="19">
        <v>0.24329747224565623</v>
      </c>
      <c r="C880" s="19">
        <v>6.7597161789607817E-5</v>
      </c>
      <c r="D880" s="19">
        <v>2.1489395569723626E-4</v>
      </c>
      <c r="E880" s="19">
        <v>0.15576713045471316</v>
      </c>
      <c r="F880" s="19">
        <v>3.9520641372207665E-7</v>
      </c>
      <c r="G880" s="19">
        <v>0.81194221996813265</v>
      </c>
    </row>
    <row r="881" spans="1:7">
      <c r="A881" s="17">
        <v>1179</v>
      </c>
      <c r="B881" s="19">
        <v>0.24034501309892495</v>
      </c>
      <c r="C881" s="19">
        <v>6.9445006207148263E-5</v>
      </c>
      <c r="D881" s="19">
        <v>3.7743133294390071E-4</v>
      </c>
      <c r="E881" s="19">
        <v>0.14286543072822358</v>
      </c>
      <c r="F881" s="19">
        <v>3.4478441022934905E-7</v>
      </c>
      <c r="G881" s="19">
        <v>0.80121168802325526</v>
      </c>
    </row>
    <row r="882" spans="1:7">
      <c r="A882" s="17">
        <v>1180</v>
      </c>
      <c r="B882" s="19">
        <v>0.2372962021191137</v>
      </c>
      <c r="C882" s="19">
        <v>7.1342820323380427E-5</v>
      </c>
      <c r="D882" s="19">
        <v>4.4059758463481694E-4</v>
      </c>
      <c r="E882" s="19">
        <v>0.1307184182272686</v>
      </c>
      <c r="F882" s="19">
        <v>5.0391741481397867E-7</v>
      </c>
      <c r="G882" s="19">
        <v>0.79059532313979275</v>
      </c>
    </row>
    <row r="883" spans="1:7">
      <c r="A883" s="17">
        <v>1181</v>
      </c>
      <c r="B883" s="19">
        <v>0.23407119867362933</v>
      </c>
      <c r="C883" s="19">
        <v>7.3332010847720205E-5</v>
      </c>
      <c r="D883" s="19">
        <v>3.2205018263895311E-4</v>
      </c>
      <c r="E883" s="19">
        <v>0.11995145423009848</v>
      </c>
      <c r="F883" s="19">
        <v>1.0462503273511106E-6</v>
      </c>
      <c r="G883" s="19">
        <v>0.78018772829636351</v>
      </c>
    </row>
    <row r="884" spans="1:7">
      <c r="A884" s="17">
        <v>1182</v>
      </c>
      <c r="B884" s="19">
        <v>0.23071986938543579</v>
      </c>
      <c r="C884" s="19">
        <v>7.5403893458125812E-5</v>
      </c>
      <c r="D884" s="19">
        <v>2.6548801300434129E-4</v>
      </c>
      <c r="E884" s="19">
        <v>0.10981453982434018</v>
      </c>
      <c r="F884" s="19">
        <v>1.1501269113286654E-6</v>
      </c>
      <c r="G884" s="19">
        <v>0.76999620132898594</v>
      </c>
    </row>
    <row r="885" spans="1:7">
      <c r="A885" s="17">
        <v>1183</v>
      </c>
      <c r="B885" s="19">
        <v>0.2271847174004174</v>
      </c>
      <c r="C885" s="19">
        <v>7.7596105226371989E-5</v>
      </c>
      <c r="D885" s="19">
        <v>2.991234809362389E-4</v>
      </c>
      <c r="E885" s="19">
        <v>0.10059444031997467</v>
      </c>
      <c r="F885" s="19">
        <v>6.1598499467894826E-7</v>
      </c>
      <c r="G885" s="19">
        <v>0.76011908492734293</v>
      </c>
    </row>
    <row r="886" spans="1:7">
      <c r="A886" s="17">
        <v>1184</v>
      </c>
      <c r="B886" s="19">
        <v>0.22399229204308285</v>
      </c>
      <c r="C886" s="19">
        <v>7.991432467108019E-5</v>
      </c>
      <c r="D886" s="19">
        <v>3.0585674050984536E-4</v>
      </c>
      <c r="E886" s="19">
        <v>9.1921321719897933E-2</v>
      </c>
      <c r="F886" s="19">
        <v>3.8164864381923362E-7</v>
      </c>
      <c r="G886" s="19">
        <v>0.75056220331474588</v>
      </c>
    </row>
    <row r="887" spans="1:7">
      <c r="A887" s="17">
        <v>1185</v>
      </c>
      <c r="B887" s="19">
        <v>0.22121095633757115</v>
      </c>
      <c r="C887" s="19">
        <v>8.2383686302182985E-5</v>
      </c>
      <c r="D887" s="19">
        <v>2.8032165973879836E-4</v>
      </c>
      <c r="E887" s="19">
        <v>8.3904289257678247E-2</v>
      </c>
      <c r="F887" s="19">
        <v>5.0691950086190153E-7</v>
      </c>
      <c r="G887" s="19">
        <v>0.74138943311135042</v>
      </c>
    </row>
    <row r="888" spans="1:7">
      <c r="A888" s="17">
        <v>1186</v>
      </c>
      <c r="B888" s="19">
        <v>0.21968928004458024</v>
      </c>
      <c r="C888" s="19">
        <v>8.5031468281544122E-5</v>
      </c>
      <c r="D888" s="19">
        <v>3.3354600332667335E-4</v>
      </c>
      <c r="E888" s="19">
        <v>7.6520206909815217E-2</v>
      </c>
      <c r="F888" s="19">
        <v>6.3611091419580768E-7</v>
      </c>
      <c r="G888" s="19">
        <v>0.73263403690546935</v>
      </c>
    </row>
    <row r="889" spans="1:7">
      <c r="A889" s="17">
        <v>1187</v>
      </c>
      <c r="B889" s="19">
        <v>0.2194499440122569</v>
      </c>
      <c r="C889" s="19">
        <v>8.7860883163910495E-5</v>
      </c>
      <c r="D889" s="19">
        <v>4.6694787725216403E-4</v>
      </c>
      <c r="E889" s="19">
        <v>6.978047128501555E-2</v>
      </c>
      <c r="F889" s="19">
        <v>7.6929347555472456E-7</v>
      </c>
      <c r="G889" s="19">
        <v>0.72430352974137913</v>
      </c>
    </row>
    <row r="890" spans="1:7">
      <c r="A890" s="17">
        <v>1188</v>
      </c>
      <c r="B890" s="19">
        <v>0.22085704010441137</v>
      </c>
      <c r="C890" s="19">
        <v>9.0938451899784143E-5</v>
      </c>
      <c r="D890" s="19">
        <v>5.4621304942526166E-4</v>
      </c>
      <c r="E890" s="19">
        <v>6.3999467152915948E-2</v>
      </c>
      <c r="F890" s="19">
        <v>8.1401111132037235E-7</v>
      </c>
      <c r="G890" s="19">
        <v>0.71646031301397484</v>
      </c>
    </row>
    <row r="891" spans="1:7">
      <c r="A891" s="17">
        <v>1189</v>
      </c>
      <c r="B891" s="19">
        <v>0.22372461597487142</v>
      </c>
      <c r="C891" s="19">
        <v>9.4236147344538057E-5</v>
      </c>
      <c r="D891" s="19">
        <v>5.7745586039801287E-4</v>
      </c>
      <c r="E891" s="19">
        <v>5.9068912873619844E-2</v>
      </c>
      <c r="F891" s="19">
        <v>7.8025528134308811E-7</v>
      </c>
      <c r="G891" s="19">
        <v>0.70904935086807452</v>
      </c>
    </row>
    <row r="892" spans="1:7">
      <c r="A892" s="17">
        <v>1190</v>
      </c>
      <c r="B892" s="19">
        <v>0.22801279916732628</v>
      </c>
      <c r="C892" s="19">
        <v>9.7865418814742095E-5</v>
      </c>
      <c r="D892" s="19">
        <v>5.9115647580858645E-4</v>
      </c>
      <c r="E892" s="19">
        <v>5.5607152947885735E-2</v>
      </c>
      <c r="F892" s="19">
        <v>1.2039710272417782E-6</v>
      </c>
      <c r="G892" s="19">
        <v>0.70216446116343834</v>
      </c>
    </row>
    <row r="893" spans="1:7">
      <c r="A893" s="17">
        <v>1191</v>
      </c>
      <c r="B893" s="19">
        <v>0.23342725470068262</v>
      </c>
      <c r="C893" s="19">
        <v>1.017575672253846E-4</v>
      </c>
      <c r="D893" s="19">
        <v>5.9094945512967224E-4</v>
      </c>
      <c r="E893" s="19">
        <v>5.3309868545596231E-2</v>
      </c>
      <c r="F893" s="19">
        <v>1.9903750225113401E-6</v>
      </c>
      <c r="G893" s="19">
        <v>0.69569664719164703</v>
      </c>
    </row>
    <row r="894" spans="1:7">
      <c r="A894" s="17">
        <v>1192</v>
      </c>
      <c r="B894" s="19">
        <v>0.23971926330600055</v>
      </c>
      <c r="C894" s="19">
        <v>1.0608261371027702E-4</v>
      </c>
      <c r="D894" s="19">
        <v>6.3242213019678109E-4</v>
      </c>
      <c r="E894" s="19">
        <v>5.3346161576709107E-2</v>
      </c>
      <c r="F894" s="19">
        <v>3.4924487026990293E-6</v>
      </c>
      <c r="G894" s="19">
        <v>0.68974983255927913</v>
      </c>
    </row>
    <row r="895" spans="1:7">
      <c r="A895" s="17">
        <v>1193</v>
      </c>
      <c r="B895" s="19">
        <v>0.24664914576001004</v>
      </c>
      <c r="C895" s="19">
        <v>1.1072232419616902E-4</v>
      </c>
      <c r="D895" s="19">
        <v>7.0419085092455786E-4</v>
      </c>
      <c r="E895" s="19">
        <v>5.5078680245021078E-2</v>
      </c>
      <c r="F895" s="19">
        <v>5.5147267909120367E-6</v>
      </c>
      <c r="G895" s="19">
        <v>0.68418172078195438</v>
      </c>
    </row>
    <row r="896" spans="1:7">
      <c r="A896" s="17">
        <v>1194</v>
      </c>
      <c r="B896" s="19">
        <v>0.25365079848186511</v>
      </c>
      <c r="C896" s="19">
        <v>1.1591861437497174E-4</v>
      </c>
      <c r="D896" s="19">
        <v>1.0921909165371255E-3</v>
      </c>
      <c r="E896" s="19">
        <v>6.1517607673084319E-2</v>
      </c>
      <c r="F896" s="19">
        <v>5.2523453677010718E-6</v>
      </c>
      <c r="G896" s="19">
        <v>0.67907786549346472</v>
      </c>
    </row>
    <row r="897" spans="1:7">
      <c r="A897" s="17">
        <v>1195</v>
      </c>
      <c r="B897" s="19">
        <v>0.26070155071276307</v>
      </c>
      <c r="C897" s="19">
        <v>1.2149567211233968E-4</v>
      </c>
      <c r="D897" s="19">
        <v>1.6965313169970931E-3</v>
      </c>
      <c r="E897" s="19">
        <v>7.1176285652391216E-2</v>
      </c>
      <c r="F897" s="19">
        <v>3.4269816161765456E-6</v>
      </c>
      <c r="G897" s="19">
        <v>0.67429161757019751</v>
      </c>
    </row>
    <row r="898" spans="1:7">
      <c r="A898" s="17">
        <v>1196</v>
      </c>
      <c r="B898" s="19">
        <v>0.2672144385684172</v>
      </c>
      <c r="C898" s="19">
        <v>1.2778085246291642E-4</v>
      </c>
      <c r="D898" s="19">
        <v>2.1989880897274753E-3</v>
      </c>
      <c r="E898" s="19">
        <v>8.8832724757049231E-2</v>
      </c>
      <c r="F898" s="19">
        <v>2.7178973671217675E-6</v>
      </c>
      <c r="G898" s="19">
        <v>0.66985909837617841</v>
      </c>
    </row>
    <row r="899" spans="1:7">
      <c r="A899" s="17">
        <v>1197</v>
      </c>
      <c r="B899" s="19">
        <v>0.2733715151693446</v>
      </c>
      <c r="C899" s="19">
        <v>1.3453447431492562E-4</v>
      </c>
      <c r="D899" s="19">
        <v>2.634046196386798E-3</v>
      </c>
      <c r="E899" s="19">
        <v>0.11177989058017794</v>
      </c>
      <c r="F899" s="19">
        <v>2.7472610032229251E-6</v>
      </c>
      <c r="G899" s="19">
        <v>0.66566057992431582</v>
      </c>
    </row>
    <row r="900" spans="1:7">
      <c r="A900" s="17">
        <v>1198</v>
      </c>
      <c r="B900" s="19">
        <v>0.27894915540087972</v>
      </c>
      <c r="C900" s="19">
        <v>1.4218264135515773E-4</v>
      </c>
      <c r="D900" s="19">
        <v>2.3751952787568688E-3</v>
      </c>
      <c r="E900" s="19">
        <v>0.12515214287564583</v>
      </c>
      <c r="F900" s="19">
        <v>3.2318333301415495E-6</v>
      </c>
      <c r="G900" s="19">
        <v>0.66165697634712217</v>
      </c>
    </row>
    <row r="901" spans="1:7">
      <c r="A901" s="17">
        <v>1199</v>
      </c>
      <c r="B901" s="19">
        <v>0.2841457400397549</v>
      </c>
      <c r="C901" s="19">
        <v>1.5041908946448622E-4</v>
      </c>
      <c r="D901" s="19">
        <v>1.6600079478983887E-3</v>
      </c>
      <c r="E901" s="19">
        <v>0.1322276306915601</v>
      </c>
      <c r="F901" s="19">
        <v>4.0157652185687974E-6</v>
      </c>
      <c r="G901" s="19">
        <v>0.65778155492591428</v>
      </c>
    </row>
    <row r="902" spans="1:7">
      <c r="A902" s="17">
        <v>1200</v>
      </c>
      <c r="B902" s="19">
        <v>0.28898010194019591</v>
      </c>
      <c r="C902" s="19">
        <v>1.5978048684299383E-4</v>
      </c>
      <c r="D902" s="19">
        <v>1.5870216001888252E-3</v>
      </c>
      <c r="E902" s="19">
        <v>0.13433731588878423</v>
      </c>
      <c r="F902" s="19">
        <v>5.4084302996877023E-6</v>
      </c>
      <c r="G902" s="19">
        <v>0.65390442969717977</v>
      </c>
    </row>
    <row r="903" spans="1:7">
      <c r="A903" s="17">
        <v>1201</v>
      </c>
      <c r="B903" s="19">
        <v>0.29357095317180698</v>
      </c>
      <c r="C903" s="19">
        <v>1.6989815134631426E-4</v>
      </c>
      <c r="D903" s="19">
        <v>1.9457662686098044E-3</v>
      </c>
      <c r="E903" s="19">
        <v>0.13310865208511047</v>
      </c>
      <c r="F903" s="19">
        <v>7.2103270804289335E-6</v>
      </c>
      <c r="G903" s="19">
        <v>0.65002615905357686</v>
      </c>
    </row>
    <row r="904" spans="1:7">
      <c r="A904" s="17">
        <v>1202</v>
      </c>
      <c r="B904" s="19">
        <v>0.29789558805454958</v>
      </c>
      <c r="C904" s="19">
        <v>1.8142592831749712E-4</v>
      </c>
      <c r="D904" s="19">
        <v>2.1653614707552323E-3</v>
      </c>
      <c r="E904" s="19">
        <v>0.12905523780832523</v>
      </c>
      <c r="F904" s="19">
        <v>2.4137748302651088E-5</v>
      </c>
      <c r="G904" s="19">
        <v>0.6459449210746091</v>
      </c>
    </row>
    <row r="905" spans="1:7">
      <c r="A905" s="17">
        <v>1203</v>
      </c>
      <c r="B905" s="19">
        <v>0.30203213166273551</v>
      </c>
      <c r="C905" s="19">
        <v>1.9394999966532367E-4</v>
      </c>
      <c r="D905" s="19">
        <v>2.2866426490742832E-3</v>
      </c>
      <c r="E905" s="19">
        <v>0.12300603732588464</v>
      </c>
      <c r="F905" s="19">
        <v>5.175188798760501E-5</v>
      </c>
      <c r="G905" s="19">
        <v>0.64172027948814558</v>
      </c>
    </row>
    <row r="906" spans="1:7">
      <c r="A906" s="17">
        <v>1204</v>
      </c>
      <c r="B906" s="19">
        <v>0.30595689864173786</v>
      </c>
      <c r="C906" s="19">
        <v>2.0823492364168566E-4</v>
      </c>
      <c r="D906" s="19">
        <v>2.6255780103835924E-3</v>
      </c>
      <c r="E906" s="19">
        <v>0.12335173139895085</v>
      </c>
      <c r="F906" s="19">
        <v>5.749152402498906E-5</v>
      </c>
      <c r="G906" s="19">
        <v>0.63711034850084969</v>
      </c>
    </row>
    <row r="907" spans="1:7">
      <c r="A907" s="17">
        <v>1205</v>
      </c>
      <c r="B907" s="19">
        <v>0.30972007882853098</v>
      </c>
      <c r="C907" s="19">
        <v>2.2386338835195748E-4</v>
      </c>
      <c r="D907" s="19">
        <v>3.1305847714309331E-3</v>
      </c>
      <c r="E907" s="19">
        <v>0.12857676698257131</v>
      </c>
      <c r="F907" s="19">
        <v>4.6540787337079883E-5</v>
      </c>
      <c r="G907" s="19">
        <v>0.63220643947361266</v>
      </c>
    </row>
    <row r="908" spans="1:7">
      <c r="A908" s="17">
        <v>1206</v>
      </c>
      <c r="B908" s="19">
        <v>0.3134239828780454</v>
      </c>
      <c r="C908" s="19">
        <v>2.4168276606787147E-4</v>
      </c>
      <c r="D908" s="19">
        <v>3.0311596659003239E-3</v>
      </c>
      <c r="E908" s="19">
        <v>0.12965359954401015</v>
      </c>
      <c r="F908" s="19">
        <v>5.051334098753209E-5</v>
      </c>
      <c r="G908" s="19">
        <v>0.62678116024239117</v>
      </c>
    </row>
    <row r="909" spans="1:7">
      <c r="A909" s="17">
        <v>1207</v>
      </c>
      <c r="B909" s="19">
        <v>0.31707772639453596</v>
      </c>
      <c r="C909" s="19">
        <v>2.6135613375710551E-4</v>
      </c>
      <c r="D909" s="19">
        <v>2.4202534484749224E-3</v>
      </c>
      <c r="E909" s="19">
        <v>0.12722014813223109</v>
      </c>
      <c r="F909" s="19">
        <v>6.7114251211254918E-5</v>
      </c>
      <c r="G909" s="19">
        <v>0.62091468817143314</v>
      </c>
    </row>
    <row r="910" spans="1:7">
      <c r="A910" s="17">
        <v>1208</v>
      </c>
      <c r="B910" s="19">
        <v>0.32091320992380878</v>
      </c>
      <c r="C910" s="19">
        <v>2.8374235833802144E-4</v>
      </c>
      <c r="D910" s="19">
        <v>2.1133997208583923E-3</v>
      </c>
      <c r="E910" s="19">
        <v>0.12175452903204782</v>
      </c>
      <c r="F910" s="19">
        <v>6.0920667192417931E-5</v>
      </c>
      <c r="G910" s="19">
        <v>0.61445864103084502</v>
      </c>
    </row>
    <row r="911" spans="1:7">
      <c r="A911" s="17">
        <v>1209</v>
      </c>
      <c r="B911" s="19">
        <v>0.32492382954098076</v>
      </c>
      <c r="C911" s="19">
        <v>3.0874286216193752E-4</v>
      </c>
      <c r="D911" s="19">
        <v>2.0995500640894919E-3</v>
      </c>
      <c r="E911" s="19">
        <v>0.11336692275539534</v>
      </c>
      <c r="F911" s="19">
        <v>3.2760877239265954E-5</v>
      </c>
      <c r="G911" s="19">
        <v>0.60743444233333177</v>
      </c>
    </row>
    <row r="912" spans="1:7">
      <c r="A912" s="17">
        <v>1210</v>
      </c>
      <c r="B912" s="19">
        <v>0.32939441232175248</v>
      </c>
      <c r="C912" s="19">
        <v>3.3707849151485701E-4</v>
      </c>
      <c r="D912" s="19">
        <v>2.1435927252504107E-3</v>
      </c>
      <c r="E912" s="19">
        <v>0.10739356573832309</v>
      </c>
      <c r="F912" s="19">
        <v>1.7578358580196335E-5</v>
      </c>
      <c r="G912" s="19">
        <v>0.59982655581946598</v>
      </c>
    </row>
    <row r="913" spans="1:7">
      <c r="A913" s="17">
        <v>1211</v>
      </c>
      <c r="B913" s="19">
        <v>0.33438369326431533</v>
      </c>
      <c r="C913" s="19">
        <v>3.6917512526582008E-4</v>
      </c>
      <c r="D913" s="19">
        <v>2.2529202641328717E-3</v>
      </c>
      <c r="E913" s="19">
        <v>0.10414274555061204</v>
      </c>
      <c r="F913" s="19">
        <v>1.7030243929971197E-5</v>
      </c>
      <c r="G913" s="19">
        <v>0.59156044747098124</v>
      </c>
    </row>
    <row r="914" spans="1:7">
      <c r="A914" s="17">
        <v>1212</v>
      </c>
      <c r="B914" s="19">
        <v>0.34003428871419478</v>
      </c>
      <c r="C914" s="19">
        <v>4.0532646160289378E-4</v>
      </c>
      <c r="D914" s="19">
        <v>2.3358261392699216E-3</v>
      </c>
      <c r="E914" s="19">
        <v>0.10202524952864989</v>
      </c>
      <c r="F914" s="19">
        <v>1.5396150085080099E-5</v>
      </c>
      <c r="G914" s="19">
        <v>0.58278234736004175</v>
      </c>
    </row>
    <row r="915" spans="1:7">
      <c r="A915" s="17">
        <v>1213</v>
      </c>
      <c r="B915" s="19">
        <v>0.34658389076261009</v>
      </c>
      <c r="C915" s="19">
        <v>4.4698985663470876E-4</v>
      </c>
      <c r="D915" s="19">
        <v>2.3828137791518621E-3</v>
      </c>
      <c r="E915" s="19">
        <v>0.10144842121020202</v>
      </c>
      <c r="F915" s="19">
        <v>1.2285750411304891E-5</v>
      </c>
      <c r="G915" s="19">
        <v>0.57330823352529903</v>
      </c>
    </row>
    <row r="916" spans="1:7">
      <c r="A916" s="17">
        <v>1214</v>
      </c>
      <c r="B916" s="19">
        <v>0.35382915906841383</v>
      </c>
      <c r="C916" s="19">
        <v>4.9349571272224205E-4</v>
      </c>
      <c r="D916" s="19">
        <v>2.2799883155578014E-3</v>
      </c>
      <c r="E916" s="19">
        <v>9.6788226090206264E-2</v>
      </c>
      <c r="F916" s="19">
        <v>9.9511776288732379E-6</v>
      </c>
      <c r="G916" s="19">
        <v>0.56344027790858486</v>
      </c>
    </row>
    <row r="917" spans="1:7">
      <c r="A917" s="17">
        <v>1215</v>
      </c>
      <c r="B917" s="19">
        <v>0.36225519869737505</v>
      </c>
      <c r="C917" s="19">
        <v>5.4822079618694242E-4</v>
      </c>
      <c r="D917" s="19">
        <v>1.9228814137900066E-3</v>
      </c>
      <c r="E917" s="19">
        <v>8.5197232803714856E-2</v>
      </c>
      <c r="F917" s="19">
        <v>8.9334347707098505E-6</v>
      </c>
      <c r="G917" s="19">
        <v>0.55290384501979628</v>
      </c>
    </row>
    <row r="918" spans="1:7">
      <c r="A918" s="17">
        <v>1216</v>
      </c>
      <c r="B918" s="19">
        <v>0.37127621790358267</v>
      </c>
      <c r="C918" s="19">
        <v>6.0856045575467354E-4</v>
      </c>
      <c r="D918" s="19">
        <v>1.6336396235782627E-3</v>
      </c>
      <c r="E918" s="19">
        <v>7.3031466026701922E-2</v>
      </c>
      <c r="F918" s="19">
        <v>8.3801293774197469E-6</v>
      </c>
      <c r="G918" s="19">
        <v>0.5421126070401151</v>
      </c>
    </row>
    <row r="919" spans="1:7">
      <c r="A919" s="17">
        <v>1217</v>
      </c>
      <c r="B919" s="19">
        <v>0.38161738769096504</v>
      </c>
      <c r="C919" s="19">
        <v>6.813578301565332E-4</v>
      </c>
      <c r="D919" s="19">
        <v>1.494978071560327E-3</v>
      </c>
      <c r="E919" s="19">
        <v>5.9590382269789327E-2</v>
      </c>
      <c r="F919" s="19">
        <v>8.8573255553086278E-6</v>
      </c>
      <c r="G919" s="19">
        <v>0.53075600328706563</v>
      </c>
    </row>
    <row r="920" spans="1:7">
      <c r="A920" s="17">
        <v>1218</v>
      </c>
      <c r="B920" s="19">
        <v>0.39239299357360152</v>
      </c>
      <c r="C920" s="19">
        <v>7.6033251763220431E-4</v>
      </c>
      <c r="D920" s="19">
        <v>1.351957738351557E-3</v>
      </c>
      <c r="E920" s="19">
        <v>4.7019948990437467E-2</v>
      </c>
      <c r="F920" s="19">
        <v>8.5241599317204211E-6</v>
      </c>
      <c r="G920" s="19">
        <v>0.51927695763289317</v>
      </c>
    </row>
    <row r="921" spans="1:7">
      <c r="A921" s="17">
        <v>1219</v>
      </c>
      <c r="B921" s="19">
        <v>0.40451754054260702</v>
      </c>
      <c r="C921" s="19">
        <v>8.5848800407844139E-4</v>
      </c>
      <c r="D921" s="19">
        <v>1.1954032188745652E-3</v>
      </c>
      <c r="E921" s="19">
        <v>3.7152919534750924E-2</v>
      </c>
      <c r="F921" s="19">
        <v>5.6747891843456775E-6</v>
      </c>
      <c r="G921" s="19">
        <v>0.50741772508144856</v>
      </c>
    </row>
    <row r="922" spans="1:7">
      <c r="A922" s="17">
        <v>1220</v>
      </c>
      <c r="B922" s="19">
        <v>0.41690460190161682</v>
      </c>
      <c r="C922" s="19">
        <v>9.627641518275712E-4</v>
      </c>
      <c r="D922" s="19">
        <v>1.0176303376590527E-3</v>
      </c>
      <c r="E922" s="19">
        <v>2.8338551326852247E-2</v>
      </c>
      <c r="F922" s="19">
        <v>3.2938460624308574E-6</v>
      </c>
      <c r="G922" s="19">
        <v>0.49553557714859003</v>
      </c>
    </row>
    <row r="923" spans="1:7">
      <c r="A923" s="17">
        <v>1221</v>
      </c>
      <c r="B923" s="19">
        <v>0.43057798377165102</v>
      </c>
      <c r="C923" s="19">
        <v>1.0970315399609486E-3</v>
      </c>
      <c r="D923" s="19">
        <v>7.3588748392453061E-4</v>
      </c>
      <c r="E923" s="19">
        <v>2.4682223233126833E-2</v>
      </c>
      <c r="F923" s="19">
        <v>3.2081983052753125E-6</v>
      </c>
      <c r="G923" s="19">
        <v>0.48354114384680313</v>
      </c>
    </row>
    <row r="924" spans="1:7">
      <c r="A924" s="17">
        <v>1222</v>
      </c>
      <c r="B924" s="19">
        <v>0.44435848367326697</v>
      </c>
      <c r="C924" s="19">
        <v>1.2358959058952771E-3</v>
      </c>
      <c r="D924" s="19">
        <v>4.7917750827359477E-4</v>
      </c>
      <c r="E924" s="19">
        <v>2.1264913290381826E-2</v>
      </c>
      <c r="F924" s="19">
        <v>3.0820541982215527E-6</v>
      </c>
      <c r="G924" s="19">
        <v>0.47156950024565492</v>
      </c>
    </row>
    <row r="925" spans="1:7">
      <c r="A925" s="17">
        <v>1223</v>
      </c>
      <c r="B925" s="19">
        <v>0.45924494443913355</v>
      </c>
      <c r="C925" s="19">
        <v>1.4222226595023712E-3</v>
      </c>
      <c r="D925" s="19">
        <v>4.8092433089618413E-4</v>
      </c>
      <c r="E925" s="19">
        <v>2.0315392541727179E-2</v>
      </c>
      <c r="F925" s="19">
        <v>2.5377976830975408E-6</v>
      </c>
      <c r="G925" s="19">
        <v>0.45983315332277974</v>
      </c>
    </row>
    <row r="926" spans="1:7">
      <c r="A926" s="17">
        <v>1224</v>
      </c>
      <c r="B926" s="17">
        <v>0</v>
      </c>
      <c r="C926" s="19">
        <v>0</v>
      </c>
      <c r="D926" s="19">
        <v>0</v>
      </c>
      <c r="E926" s="19">
        <v>0</v>
      </c>
      <c r="F926" s="18">
        <v>0</v>
      </c>
      <c r="G926" s="19">
        <v>0</v>
      </c>
    </row>
    <row r="927" spans="1:7">
      <c r="A927" s="17">
        <v>1225</v>
      </c>
      <c r="B927" s="17">
        <v>0</v>
      </c>
      <c r="C927" s="19">
        <v>0</v>
      </c>
      <c r="D927" s="19">
        <v>0</v>
      </c>
      <c r="E927" s="19">
        <v>0</v>
      </c>
      <c r="F927" s="18">
        <v>0</v>
      </c>
      <c r="G927" s="19">
        <v>0</v>
      </c>
    </row>
    <row r="928" spans="1:7">
      <c r="A928" s="17">
        <v>1226</v>
      </c>
      <c r="B928" s="17">
        <v>0</v>
      </c>
      <c r="C928" s="19">
        <v>0</v>
      </c>
      <c r="D928" s="19">
        <v>0</v>
      </c>
      <c r="E928" s="19">
        <v>0</v>
      </c>
      <c r="F928" s="18">
        <v>0</v>
      </c>
      <c r="G928" s="19">
        <v>0</v>
      </c>
    </row>
    <row r="929" spans="1:7">
      <c r="A929" s="17">
        <v>1227</v>
      </c>
      <c r="B929" s="17">
        <v>0</v>
      </c>
      <c r="C929" s="19">
        <v>0</v>
      </c>
      <c r="D929" s="19">
        <v>0</v>
      </c>
      <c r="E929" s="19">
        <v>0</v>
      </c>
      <c r="F929" s="18">
        <v>0</v>
      </c>
      <c r="G929" s="19">
        <v>0</v>
      </c>
    </row>
    <row r="930" spans="1:7">
      <c r="A930" s="17">
        <v>1228</v>
      </c>
      <c r="B930" s="17">
        <v>0</v>
      </c>
      <c r="C930" s="19">
        <v>0</v>
      </c>
      <c r="D930" s="19">
        <v>0</v>
      </c>
      <c r="E930" s="19">
        <v>0</v>
      </c>
      <c r="F930" s="18">
        <v>0</v>
      </c>
      <c r="G930" s="19">
        <v>0</v>
      </c>
    </row>
    <row r="931" spans="1:7">
      <c r="A931" s="17">
        <v>1229</v>
      </c>
      <c r="B931" s="17">
        <v>0</v>
      </c>
      <c r="C931" s="19">
        <v>0</v>
      </c>
      <c r="D931" s="19">
        <v>0</v>
      </c>
      <c r="E931" s="19">
        <v>0</v>
      </c>
      <c r="F931" s="18">
        <v>0</v>
      </c>
      <c r="G931" s="19">
        <v>0</v>
      </c>
    </row>
    <row r="932" spans="1:7">
      <c r="A932" s="17">
        <v>1230</v>
      </c>
      <c r="B932" s="17">
        <v>0</v>
      </c>
      <c r="C932" s="19">
        <v>0</v>
      </c>
      <c r="D932" s="19">
        <v>0</v>
      </c>
      <c r="E932" s="19">
        <v>0</v>
      </c>
      <c r="F932" s="18">
        <v>0</v>
      </c>
      <c r="G932" s="19">
        <v>0</v>
      </c>
    </row>
    <row r="933" spans="1:7">
      <c r="A933" s="17">
        <v>1231</v>
      </c>
      <c r="B933" s="17">
        <v>0</v>
      </c>
      <c r="C933" s="19">
        <v>0</v>
      </c>
      <c r="D933" s="19">
        <v>0</v>
      </c>
      <c r="E933" s="19">
        <v>0</v>
      </c>
      <c r="F933" s="18">
        <v>0</v>
      </c>
      <c r="G933" s="19">
        <v>0</v>
      </c>
    </row>
    <row r="934" spans="1:7">
      <c r="A934" s="17">
        <v>1232</v>
      </c>
      <c r="B934" s="17">
        <v>0</v>
      </c>
      <c r="C934" s="19">
        <v>0</v>
      </c>
      <c r="D934" s="19">
        <v>0</v>
      </c>
      <c r="E934" s="19">
        <v>0</v>
      </c>
      <c r="F934" s="18">
        <v>0</v>
      </c>
      <c r="G934" s="19">
        <v>0</v>
      </c>
    </row>
    <row r="935" spans="1:7">
      <c r="A935" s="17">
        <v>1233</v>
      </c>
      <c r="B935" s="17">
        <v>0</v>
      </c>
      <c r="C935" s="19">
        <v>0</v>
      </c>
      <c r="D935" s="19">
        <v>0</v>
      </c>
      <c r="E935" s="19">
        <v>0</v>
      </c>
      <c r="F935" s="18">
        <v>0</v>
      </c>
      <c r="G935" s="19">
        <v>0</v>
      </c>
    </row>
    <row r="936" spans="1:7">
      <c r="A936" s="17">
        <v>1234</v>
      </c>
      <c r="B936" s="17">
        <v>0</v>
      </c>
      <c r="C936" s="19">
        <v>0</v>
      </c>
      <c r="D936" s="19">
        <v>0</v>
      </c>
      <c r="E936" s="19">
        <v>0</v>
      </c>
      <c r="F936" s="18">
        <v>0</v>
      </c>
      <c r="G936" s="19">
        <v>0</v>
      </c>
    </row>
    <row r="937" spans="1:7">
      <c r="A937" s="17">
        <v>1235</v>
      </c>
      <c r="B937" s="17">
        <v>0</v>
      </c>
      <c r="C937" s="19">
        <v>0</v>
      </c>
      <c r="D937" s="19">
        <v>0</v>
      </c>
      <c r="E937" s="19">
        <v>0</v>
      </c>
      <c r="F937" s="18">
        <v>0</v>
      </c>
      <c r="G937" s="19">
        <v>0</v>
      </c>
    </row>
    <row r="938" spans="1:7">
      <c r="A938" s="17">
        <v>1236</v>
      </c>
      <c r="B938" s="17">
        <v>0</v>
      </c>
      <c r="C938" s="19">
        <v>0</v>
      </c>
      <c r="D938" s="19">
        <v>0</v>
      </c>
      <c r="E938" s="19">
        <v>0</v>
      </c>
      <c r="F938" s="18">
        <v>0</v>
      </c>
      <c r="G938" s="19">
        <v>0</v>
      </c>
    </row>
    <row r="939" spans="1:7">
      <c r="A939" s="17">
        <v>1237</v>
      </c>
      <c r="B939" s="17">
        <v>0</v>
      </c>
      <c r="C939" s="19">
        <v>0</v>
      </c>
      <c r="D939" s="19">
        <v>0</v>
      </c>
      <c r="E939" s="19">
        <v>0</v>
      </c>
      <c r="F939" s="18">
        <v>0</v>
      </c>
      <c r="G939" s="19">
        <v>0</v>
      </c>
    </row>
    <row r="940" spans="1:7">
      <c r="A940" s="17">
        <v>1238</v>
      </c>
      <c r="B940" s="17">
        <v>0</v>
      </c>
      <c r="C940" s="19">
        <v>0</v>
      </c>
      <c r="D940" s="19">
        <v>0</v>
      </c>
      <c r="E940" s="19">
        <v>0</v>
      </c>
      <c r="F940" s="18">
        <v>0</v>
      </c>
      <c r="G940" s="19">
        <v>0</v>
      </c>
    </row>
    <row r="941" spans="1:7">
      <c r="A941" s="17">
        <v>1239</v>
      </c>
      <c r="B941" s="17">
        <v>0</v>
      </c>
      <c r="C941" s="19">
        <v>0</v>
      </c>
      <c r="D941" s="19">
        <v>0</v>
      </c>
      <c r="E941" s="19">
        <v>0</v>
      </c>
      <c r="F941" s="18">
        <v>0</v>
      </c>
      <c r="G941" s="19">
        <v>0</v>
      </c>
    </row>
    <row r="942" spans="1:7">
      <c r="A942" s="17">
        <v>1240</v>
      </c>
      <c r="B942" s="17">
        <v>0</v>
      </c>
      <c r="C942" s="19">
        <v>0</v>
      </c>
      <c r="D942" s="19">
        <v>0</v>
      </c>
      <c r="E942" s="19">
        <v>0</v>
      </c>
      <c r="F942" s="18">
        <v>0</v>
      </c>
      <c r="G942" s="19">
        <v>0</v>
      </c>
    </row>
    <row r="943" spans="1:7">
      <c r="A943" s="17">
        <v>1241</v>
      </c>
      <c r="B943" s="17">
        <v>0</v>
      </c>
      <c r="C943" s="19">
        <v>0</v>
      </c>
      <c r="D943" s="19">
        <v>0</v>
      </c>
      <c r="E943" s="19">
        <v>0</v>
      </c>
      <c r="F943" s="18">
        <v>0</v>
      </c>
      <c r="G943" s="19">
        <v>0</v>
      </c>
    </row>
    <row r="944" spans="1:7">
      <c r="A944" s="17">
        <v>1242</v>
      </c>
      <c r="B944" s="17">
        <v>0</v>
      </c>
      <c r="C944" s="19">
        <v>0</v>
      </c>
      <c r="D944" s="19">
        <v>0</v>
      </c>
      <c r="E944" s="19">
        <v>0</v>
      </c>
      <c r="F944" s="18">
        <v>0</v>
      </c>
      <c r="G944" s="19">
        <v>0</v>
      </c>
    </row>
    <row r="945" spans="1:7">
      <c r="A945" s="17">
        <v>1243</v>
      </c>
      <c r="B945" s="17">
        <v>0</v>
      </c>
      <c r="C945" s="19">
        <v>0</v>
      </c>
      <c r="D945" s="19">
        <v>0</v>
      </c>
      <c r="E945" s="19">
        <v>0</v>
      </c>
      <c r="F945" s="18">
        <v>0</v>
      </c>
      <c r="G945" s="19">
        <v>0</v>
      </c>
    </row>
    <row r="946" spans="1:7">
      <c r="A946" s="17">
        <v>1244</v>
      </c>
      <c r="B946" s="17">
        <v>0</v>
      </c>
      <c r="C946" s="19">
        <v>0</v>
      </c>
      <c r="D946" s="19">
        <v>0</v>
      </c>
      <c r="E946" s="19">
        <v>0</v>
      </c>
      <c r="F946" s="18">
        <v>0</v>
      </c>
      <c r="G946" s="19">
        <v>0</v>
      </c>
    </row>
    <row r="947" spans="1:7">
      <c r="A947" s="17">
        <v>1245</v>
      </c>
      <c r="B947" s="17">
        <v>0</v>
      </c>
      <c r="C947" s="19">
        <v>0</v>
      </c>
      <c r="D947" s="19">
        <v>0</v>
      </c>
      <c r="E947" s="19">
        <v>0</v>
      </c>
      <c r="F947" s="18">
        <v>0</v>
      </c>
      <c r="G947" s="19">
        <v>0</v>
      </c>
    </row>
    <row r="948" spans="1:7">
      <c r="A948" s="17">
        <v>1246</v>
      </c>
      <c r="B948" s="17">
        <v>0</v>
      </c>
      <c r="C948" s="19">
        <v>0</v>
      </c>
      <c r="D948" s="19">
        <v>0</v>
      </c>
      <c r="E948" s="19">
        <v>0</v>
      </c>
      <c r="F948" s="18">
        <v>0</v>
      </c>
      <c r="G948" s="19">
        <v>0</v>
      </c>
    </row>
    <row r="949" spans="1:7">
      <c r="A949" s="17">
        <v>1247</v>
      </c>
      <c r="B949" s="17">
        <v>0</v>
      </c>
      <c r="C949" s="19">
        <v>0</v>
      </c>
      <c r="D949" s="19">
        <v>0</v>
      </c>
      <c r="E949" s="19">
        <v>0</v>
      </c>
      <c r="F949" s="18">
        <v>0</v>
      </c>
      <c r="G949" s="19">
        <v>0</v>
      </c>
    </row>
    <row r="950" spans="1:7">
      <c r="A950" s="17">
        <v>1248</v>
      </c>
      <c r="B950" s="17">
        <v>0</v>
      </c>
      <c r="C950" s="19">
        <v>0</v>
      </c>
      <c r="D950" s="19">
        <v>0</v>
      </c>
      <c r="E950" s="19">
        <v>0</v>
      </c>
      <c r="F950" s="18">
        <v>0</v>
      </c>
      <c r="G950" s="19">
        <v>0</v>
      </c>
    </row>
    <row r="951" spans="1:7">
      <c r="A951" s="17">
        <v>1249</v>
      </c>
      <c r="B951" s="17">
        <v>0</v>
      </c>
      <c r="C951" s="19">
        <v>0</v>
      </c>
      <c r="D951" s="19">
        <v>0</v>
      </c>
      <c r="E951" s="19">
        <v>0</v>
      </c>
      <c r="F951" s="18">
        <v>0</v>
      </c>
      <c r="G951" s="19">
        <v>0</v>
      </c>
    </row>
    <row r="952" spans="1:7">
      <c r="A952" s="17">
        <v>1250</v>
      </c>
      <c r="B952" s="17">
        <v>0</v>
      </c>
      <c r="C952" s="19">
        <v>0</v>
      </c>
      <c r="D952" s="19">
        <v>0</v>
      </c>
      <c r="E952" s="19">
        <v>0</v>
      </c>
      <c r="F952" s="18">
        <v>0</v>
      </c>
      <c r="G952" s="19">
        <v>0</v>
      </c>
    </row>
    <row r="953" spans="1:7">
      <c r="A953" s="17">
        <v>1251</v>
      </c>
      <c r="B953" s="17">
        <v>0</v>
      </c>
      <c r="C953" s="19">
        <v>0</v>
      </c>
      <c r="D953" s="19">
        <v>0</v>
      </c>
      <c r="E953" s="19">
        <v>0</v>
      </c>
      <c r="F953" s="18">
        <v>0</v>
      </c>
      <c r="G953" s="19">
        <v>0</v>
      </c>
    </row>
    <row r="954" spans="1:7">
      <c r="A954" s="17">
        <v>1252</v>
      </c>
      <c r="B954" s="17">
        <v>0</v>
      </c>
      <c r="C954" s="19">
        <v>0</v>
      </c>
      <c r="D954" s="19">
        <v>0</v>
      </c>
      <c r="E954" s="19">
        <v>0</v>
      </c>
      <c r="F954" s="18">
        <v>0</v>
      </c>
      <c r="G954" s="19">
        <v>0</v>
      </c>
    </row>
    <row r="955" spans="1:7">
      <c r="A955" s="17">
        <v>1253</v>
      </c>
      <c r="B955" s="17">
        <v>0</v>
      </c>
      <c r="C955" s="19">
        <v>0</v>
      </c>
      <c r="D955" s="19">
        <v>0</v>
      </c>
      <c r="E955" s="19">
        <v>0</v>
      </c>
      <c r="F955" s="18">
        <v>0</v>
      </c>
      <c r="G955" s="19">
        <v>0</v>
      </c>
    </row>
    <row r="956" spans="1:7">
      <c r="A956" s="17">
        <v>1254</v>
      </c>
      <c r="B956" s="17">
        <v>0</v>
      </c>
      <c r="C956" s="19">
        <v>0</v>
      </c>
      <c r="D956" s="19">
        <v>0</v>
      </c>
      <c r="E956" s="19">
        <v>0</v>
      </c>
      <c r="F956" s="18">
        <v>0</v>
      </c>
      <c r="G956" s="19">
        <v>0</v>
      </c>
    </row>
    <row r="957" spans="1:7">
      <c r="A957" s="17">
        <v>1255</v>
      </c>
      <c r="B957" s="17">
        <v>0</v>
      </c>
      <c r="C957" s="19">
        <v>0</v>
      </c>
      <c r="D957" s="19">
        <v>0</v>
      </c>
      <c r="E957" s="19">
        <v>0</v>
      </c>
      <c r="F957" s="18">
        <v>0</v>
      </c>
      <c r="G957" s="19">
        <v>0</v>
      </c>
    </row>
    <row r="958" spans="1:7">
      <c r="A958" s="17">
        <v>1256</v>
      </c>
      <c r="B958" s="17">
        <v>0</v>
      </c>
      <c r="C958" s="19">
        <v>0</v>
      </c>
      <c r="D958" s="19">
        <v>0</v>
      </c>
      <c r="E958" s="19">
        <v>0</v>
      </c>
      <c r="F958" s="18">
        <v>0</v>
      </c>
      <c r="G958" s="19">
        <v>0</v>
      </c>
    </row>
    <row r="959" spans="1:7">
      <c r="A959" s="17">
        <v>1257</v>
      </c>
      <c r="B959" s="17">
        <v>0</v>
      </c>
      <c r="C959" s="19">
        <v>0</v>
      </c>
      <c r="D959" s="19">
        <v>0</v>
      </c>
      <c r="E959" s="19">
        <v>0</v>
      </c>
      <c r="F959" s="18">
        <v>0</v>
      </c>
      <c r="G959" s="19">
        <v>0</v>
      </c>
    </row>
    <row r="960" spans="1:7">
      <c r="A960" s="17">
        <v>1258</v>
      </c>
      <c r="B960" s="17">
        <v>0</v>
      </c>
      <c r="C960" s="19">
        <v>0</v>
      </c>
      <c r="D960" s="19">
        <v>0</v>
      </c>
      <c r="E960" s="19">
        <v>0</v>
      </c>
      <c r="F960" s="18">
        <v>0</v>
      </c>
      <c r="G960" s="19">
        <v>0</v>
      </c>
    </row>
    <row r="961" spans="1:7">
      <c r="A961" s="17">
        <v>1259</v>
      </c>
      <c r="B961" s="17">
        <v>0</v>
      </c>
      <c r="C961" s="19">
        <v>0</v>
      </c>
      <c r="D961" s="19">
        <v>0</v>
      </c>
      <c r="E961" s="19">
        <v>0</v>
      </c>
      <c r="F961" s="18">
        <v>0</v>
      </c>
      <c r="G961" s="19">
        <v>0</v>
      </c>
    </row>
    <row r="962" spans="1:7">
      <c r="A962" s="17">
        <v>1260</v>
      </c>
      <c r="B962" s="17">
        <v>0</v>
      </c>
      <c r="C962" s="19">
        <v>0</v>
      </c>
      <c r="D962" s="19">
        <v>0</v>
      </c>
      <c r="E962" s="19">
        <v>0</v>
      </c>
      <c r="F962" s="18">
        <v>0</v>
      </c>
      <c r="G962" s="19">
        <v>0</v>
      </c>
    </row>
    <row r="963" spans="1:7">
      <c r="A963" s="17">
        <v>1261</v>
      </c>
      <c r="B963" s="17">
        <v>0</v>
      </c>
      <c r="C963" s="19">
        <v>0</v>
      </c>
      <c r="D963" s="19">
        <v>0</v>
      </c>
      <c r="E963" s="19">
        <v>0</v>
      </c>
      <c r="F963" s="18">
        <v>0</v>
      </c>
      <c r="G963" s="19">
        <v>0</v>
      </c>
    </row>
    <row r="964" spans="1:7">
      <c r="A964" s="17">
        <v>1262</v>
      </c>
      <c r="B964" s="17">
        <v>0</v>
      </c>
      <c r="C964" s="19">
        <v>0</v>
      </c>
      <c r="D964" s="19">
        <v>0</v>
      </c>
      <c r="E964" s="19">
        <v>0</v>
      </c>
      <c r="F964" s="18">
        <v>0</v>
      </c>
      <c r="G964" s="19">
        <v>0</v>
      </c>
    </row>
    <row r="965" spans="1:7">
      <c r="A965" s="17">
        <v>1263</v>
      </c>
      <c r="B965" s="17">
        <v>0</v>
      </c>
      <c r="C965" s="19">
        <v>0</v>
      </c>
      <c r="D965" s="19">
        <v>0</v>
      </c>
      <c r="E965" s="19">
        <v>0</v>
      </c>
      <c r="F965" s="18">
        <v>0</v>
      </c>
      <c r="G965" s="19">
        <v>0</v>
      </c>
    </row>
    <row r="966" spans="1:7">
      <c r="A966" s="17">
        <v>1264</v>
      </c>
      <c r="B966" s="17">
        <v>0</v>
      </c>
      <c r="C966" s="19">
        <v>0</v>
      </c>
      <c r="D966" s="19">
        <v>0</v>
      </c>
      <c r="E966" s="19">
        <v>0</v>
      </c>
      <c r="F966" s="18">
        <v>0</v>
      </c>
      <c r="G966" s="19">
        <v>0</v>
      </c>
    </row>
    <row r="967" spans="1:7">
      <c r="A967" s="17">
        <v>1265</v>
      </c>
      <c r="B967" s="17">
        <v>0</v>
      </c>
      <c r="C967" s="19">
        <v>0</v>
      </c>
      <c r="D967" s="19">
        <v>0</v>
      </c>
      <c r="E967" s="19">
        <v>0</v>
      </c>
      <c r="F967" s="18">
        <v>0</v>
      </c>
      <c r="G967" s="19">
        <v>0</v>
      </c>
    </row>
    <row r="968" spans="1:7">
      <c r="A968" s="17">
        <v>1266</v>
      </c>
      <c r="B968" s="17">
        <v>0</v>
      </c>
      <c r="C968" s="19">
        <v>0</v>
      </c>
      <c r="D968" s="19">
        <v>0</v>
      </c>
      <c r="E968" s="19">
        <v>0</v>
      </c>
      <c r="F968" s="18">
        <v>0</v>
      </c>
      <c r="G968" s="19">
        <v>0</v>
      </c>
    </row>
    <row r="969" spans="1:7">
      <c r="A969" s="17">
        <v>1267</v>
      </c>
      <c r="B969" s="17">
        <v>0</v>
      </c>
      <c r="C969" s="19">
        <v>0</v>
      </c>
      <c r="D969" s="19">
        <v>0</v>
      </c>
      <c r="E969" s="19">
        <v>0</v>
      </c>
      <c r="F969" s="18">
        <v>0</v>
      </c>
      <c r="G969" s="19">
        <v>0</v>
      </c>
    </row>
    <row r="970" spans="1:7">
      <c r="A970" s="17">
        <v>1268</v>
      </c>
      <c r="B970" s="17">
        <v>0</v>
      </c>
      <c r="C970" s="19">
        <v>0</v>
      </c>
      <c r="D970" s="19">
        <v>0</v>
      </c>
      <c r="E970" s="19">
        <v>0</v>
      </c>
      <c r="F970" s="18">
        <v>0</v>
      </c>
      <c r="G970" s="19">
        <v>0</v>
      </c>
    </row>
    <row r="971" spans="1:7">
      <c r="A971" s="17">
        <v>1269</v>
      </c>
      <c r="B971" s="17">
        <v>0</v>
      </c>
      <c r="C971" s="19">
        <v>0</v>
      </c>
      <c r="D971" s="19">
        <v>0</v>
      </c>
      <c r="E971" s="19">
        <v>0</v>
      </c>
      <c r="F971" s="18">
        <v>0</v>
      </c>
      <c r="G971" s="19">
        <v>0</v>
      </c>
    </row>
    <row r="972" spans="1:7">
      <c r="A972" s="17">
        <v>1270</v>
      </c>
      <c r="B972" s="17">
        <v>0</v>
      </c>
      <c r="C972" s="19">
        <v>0</v>
      </c>
      <c r="D972" s="19">
        <v>0</v>
      </c>
      <c r="E972" s="19">
        <v>0</v>
      </c>
      <c r="F972" s="18">
        <v>0</v>
      </c>
      <c r="G972" s="19">
        <v>0</v>
      </c>
    </row>
    <row r="973" spans="1:7">
      <c r="A973" s="17">
        <v>1271</v>
      </c>
      <c r="B973" s="17">
        <v>0</v>
      </c>
      <c r="C973" s="19">
        <v>0</v>
      </c>
      <c r="D973" s="19">
        <v>0</v>
      </c>
      <c r="E973" s="19">
        <v>0</v>
      </c>
      <c r="F973" s="18">
        <v>0</v>
      </c>
      <c r="G973" s="19">
        <v>0</v>
      </c>
    </row>
    <row r="974" spans="1:7">
      <c r="A974" s="17">
        <v>1272</v>
      </c>
      <c r="B974" s="17">
        <v>0</v>
      </c>
      <c r="C974" s="19">
        <v>0</v>
      </c>
      <c r="D974" s="19">
        <v>0</v>
      </c>
      <c r="E974" s="19">
        <v>0</v>
      </c>
      <c r="F974" s="18">
        <v>0</v>
      </c>
      <c r="G974" s="19">
        <v>0</v>
      </c>
    </row>
    <row r="975" spans="1:7">
      <c r="A975" s="17">
        <v>1273</v>
      </c>
      <c r="B975" s="17">
        <v>0</v>
      </c>
      <c r="C975" s="19">
        <v>0</v>
      </c>
      <c r="D975" s="19">
        <v>0</v>
      </c>
      <c r="E975" s="19">
        <v>0</v>
      </c>
      <c r="F975" s="18">
        <v>0</v>
      </c>
      <c r="G975" s="19">
        <v>0</v>
      </c>
    </row>
    <row r="976" spans="1:7">
      <c r="A976" s="17">
        <v>1274</v>
      </c>
      <c r="B976" s="17">
        <v>0</v>
      </c>
      <c r="C976" s="19">
        <v>0</v>
      </c>
      <c r="D976" s="19">
        <v>0</v>
      </c>
      <c r="E976" s="19">
        <v>0</v>
      </c>
      <c r="F976" s="18">
        <v>0</v>
      </c>
      <c r="G976" s="19">
        <v>0</v>
      </c>
    </row>
    <row r="977" spans="1:7">
      <c r="A977" s="17">
        <v>1275</v>
      </c>
      <c r="B977" s="17">
        <v>0</v>
      </c>
      <c r="C977" s="19">
        <v>0</v>
      </c>
      <c r="D977" s="19">
        <v>0</v>
      </c>
      <c r="E977" s="19">
        <v>0</v>
      </c>
      <c r="F977" s="18">
        <v>0</v>
      </c>
      <c r="G977" s="19">
        <v>0</v>
      </c>
    </row>
    <row r="978" spans="1:7">
      <c r="A978" s="17">
        <v>1276</v>
      </c>
      <c r="B978" s="17">
        <v>0</v>
      </c>
      <c r="C978" s="19">
        <v>0</v>
      </c>
      <c r="D978" s="19">
        <v>0</v>
      </c>
      <c r="E978" s="19">
        <v>0</v>
      </c>
      <c r="F978" s="18">
        <v>0</v>
      </c>
      <c r="G978" s="19">
        <v>0</v>
      </c>
    </row>
    <row r="979" spans="1:7">
      <c r="A979" s="17">
        <v>1277</v>
      </c>
      <c r="B979" s="17">
        <v>0</v>
      </c>
      <c r="C979" s="19">
        <v>0</v>
      </c>
      <c r="D979" s="19">
        <v>0</v>
      </c>
      <c r="E979" s="19">
        <v>0</v>
      </c>
      <c r="F979" s="18">
        <v>0</v>
      </c>
      <c r="G979" s="19">
        <v>0</v>
      </c>
    </row>
    <row r="980" spans="1:7">
      <c r="A980" s="17">
        <v>1278</v>
      </c>
      <c r="B980" s="17">
        <v>0</v>
      </c>
      <c r="C980" s="19">
        <v>0</v>
      </c>
      <c r="D980" s="19">
        <v>0</v>
      </c>
      <c r="E980" s="19">
        <v>0</v>
      </c>
      <c r="F980" s="18">
        <v>0</v>
      </c>
      <c r="G980" s="19">
        <v>0</v>
      </c>
    </row>
    <row r="981" spans="1:7">
      <c r="A981" s="17">
        <v>1279</v>
      </c>
      <c r="B981" s="17">
        <v>0</v>
      </c>
      <c r="C981" s="19">
        <v>0</v>
      </c>
      <c r="D981" s="19">
        <v>0</v>
      </c>
      <c r="E981" s="19">
        <v>0</v>
      </c>
      <c r="F981" s="18">
        <v>0</v>
      </c>
      <c r="G981" s="19">
        <v>0</v>
      </c>
    </row>
    <row r="982" spans="1:7">
      <c r="A982" s="17">
        <v>1280</v>
      </c>
      <c r="B982" s="17">
        <v>0</v>
      </c>
      <c r="C982" s="19">
        <v>0</v>
      </c>
      <c r="D982" s="19">
        <v>0</v>
      </c>
      <c r="E982" s="19">
        <v>0</v>
      </c>
      <c r="F982" s="18">
        <v>0</v>
      </c>
      <c r="G982" s="19">
        <v>0</v>
      </c>
    </row>
    <row r="983" spans="1:7">
      <c r="A983" s="17">
        <v>1281</v>
      </c>
      <c r="B983" s="17">
        <v>0</v>
      </c>
      <c r="C983" s="19">
        <v>0</v>
      </c>
      <c r="D983" s="19">
        <v>0</v>
      </c>
      <c r="E983" s="19">
        <v>0</v>
      </c>
      <c r="F983" s="18">
        <v>0</v>
      </c>
      <c r="G983" s="19">
        <v>0</v>
      </c>
    </row>
    <row r="984" spans="1:7">
      <c r="A984" s="17">
        <v>1282</v>
      </c>
      <c r="B984" s="17">
        <v>0</v>
      </c>
      <c r="C984" s="19">
        <v>0</v>
      </c>
      <c r="D984" s="19">
        <v>0</v>
      </c>
      <c r="E984" s="19">
        <v>0</v>
      </c>
      <c r="F984" s="18">
        <v>0</v>
      </c>
      <c r="G984" s="19">
        <v>0</v>
      </c>
    </row>
    <row r="985" spans="1:7">
      <c r="A985" s="17">
        <v>1283</v>
      </c>
      <c r="B985" s="17">
        <v>0</v>
      </c>
      <c r="C985" s="19">
        <v>0</v>
      </c>
      <c r="D985" s="19">
        <v>0</v>
      </c>
      <c r="E985" s="19">
        <v>0</v>
      </c>
      <c r="F985" s="18">
        <v>0</v>
      </c>
      <c r="G985" s="19">
        <v>0</v>
      </c>
    </row>
    <row r="986" spans="1:7">
      <c r="A986" s="17">
        <v>1284</v>
      </c>
      <c r="B986" s="17">
        <v>0</v>
      </c>
      <c r="C986" s="19">
        <v>0</v>
      </c>
      <c r="D986" s="19">
        <v>0</v>
      </c>
      <c r="E986" s="19">
        <v>0</v>
      </c>
      <c r="F986" s="18">
        <v>0</v>
      </c>
      <c r="G986" s="19">
        <v>0</v>
      </c>
    </row>
    <row r="987" spans="1:7">
      <c r="A987" s="17">
        <v>1285</v>
      </c>
      <c r="B987" s="17">
        <v>0</v>
      </c>
      <c r="C987" s="19">
        <v>0</v>
      </c>
      <c r="D987" s="19">
        <v>0</v>
      </c>
      <c r="E987" s="19">
        <v>0</v>
      </c>
      <c r="F987" s="18">
        <v>0</v>
      </c>
      <c r="G987" s="19">
        <v>0</v>
      </c>
    </row>
    <row r="988" spans="1:7">
      <c r="A988" s="17">
        <v>1286</v>
      </c>
      <c r="B988" s="17">
        <v>0</v>
      </c>
      <c r="C988" s="19">
        <v>0</v>
      </c>
      <c r="D988" s="19">
        <v>0</v>
      </c>
      <c r="E988" s="19">
        <v>0</v>
      </c>
      <c r="F988" s="18">
        <v>0</v>
      </c>
      <c r="G988" s="19">
        <v>0</v>
      </c>
    </row>
    <row r="989" spans="1:7">
      <c r="A989" s="17">
        <v>1287</v>
      </c>
      <c r="B989" s="17">
        <v>0</v>
      </c>
      <c r="C989" s="19">
        <v>0</v>
      </c>
      <c r="D989" s="19">
        <v>0</v>
      </c>
      <c r="E989" s="19">
        <v>0</v>
      </c>
      <c r="F989" s="18">
        <v>0</v>
      </c>
      <c r="G989" s="19">
        <v>0</v>
      </c>
    </row>
    <row r="990" spans="1:7">
      <c r="A990" s="17">
        <v>1288</v>
      </c>
      <c r="B990" s="17">
        <v>0</v>
      </c>
      <c r="C990" s="19">
        <v>0</v>
      </c>
      <c r="D990" s="19">
        <v>0</v>
      </c>
      <c r="E990" s="19">
        <v>0</v>
      </c>
      <c r="F990" s="18">
        <v>0</v>
      </c>
      <c r="G990" s="19">
        <v>0</v>
      </c>
    </row>
    <row r="991" spans="1:7">
      <c r="A991" s="17">
        <v>1289</v>
      </c>
      <c r="B991" s="17">
        <v>0</v>
      </c>
      <c r="C991" s="19">
        <v>0</v>
      </c>
      <c r="D991" s="19">
        <v>0</v>
      </c>
      <c r="E991" s="19">
        <v>0</v>
      </c>
      <c r="F991" s="18">
        <v>0</v>
      </c>
      <c r="G991" s="19">
        <v>0</v>
      </c>
    </row>
    <row r="992" spans="1:7">
      <c r="A992" s="17">
        <v>1290</v>
      </c>
      <c r="B992" s="17">
        <v>0</v>
      </c>
      <c r="C992" s="19">
        <v>0</v>
      </c>
      <c r="D992" s="19">
        <v>0</v>
      </c>
      <c r="E992" s="19">
        <v>0</v>
      </c>
      <c r="F992" s="18">
        <v>0</v>
      </c>
      <c r="G992" s="19">
        <v>0</v>
      </c>
    </row>
    <row r="993" spans="1:7">
      <c r="A993" s="17">
        <v>1291</v>
      </c>
      <c r="B993" s="17">
        <v>0</v>
      </c>
      <c r="C993" s="19">
        <v>0</v>
      </c>
      <c r="D993" s="19">
        <v>0</v>
      </c>
      <c r="E993" s="19">
        <v>0</v>
      </c>
      <c r="F993" s="18">
        <v>0</v>
      </c>
      <c r="G993" s="19">
        <v>0</v>
      </c>
    </row>
    <row r="994" spans="1:7">
      <c r="A994" s="17">
        <v>1292</v>
      </c>
      <c r="B994" s="17">
        <v>0</v>
      </c>
      <c r="C994" s="19">
        <v>0</v>
      </c>
      <c r="D994" s="19">
        <v>0</v>
      </c>
      <c r="E994" s="19">
        <v>0</v>
      </c>
      <c r="F994" s="18">
        <v>0</v>
      </c>
      <c r="G994" s="19">
        <v>0</v>
      </c>
    </row>
    <row r="995" spans="1:7">
      <c r="A995" s="17">
        <v>1293</v>
      </c>
      <c r="B995" s="17">
        <v>0</v>
      </c>
      <c r="C995" s="19">
        <v>0</v>
      </c>
      <c r="D995" s="19">
        <v>0</v>
      </c>
      <c r="E995" s="19">
        <v>0</v>
      </c>
      <c r="F995" s="18">
        <v>0</v>
      </c>
      <c r="G995" s="19">
        <v>0</v>
      </c>
    </row>
    <row r="996" spans="1:7">
      <c r="A996" s="17">
        <v>1294</v>
      </c>
      <c r="B996" s="17">
        <v>0</v>
      </c>
      <c r="C996" s="19">
        <v>0</v>
      </c>
      <c r="D996" s="19">
        <v>0</v>
      </c>
      <c r="E996" s="19">
        <v>0</v>
      </c>
      <c r="F996" s="18">
        <v>0</v>
      </c>
      <c r="G996" s="19">
        <v>0</v>
      </c>
    </row>
    <row r="997" spans="1:7">
      <c r="A997" s="17">
        <v>1295</v>
      </c>
      <c r="B997" s="17">
        <v>0</v>
      </c>
      <c r="C997" s="19">
        <v>0</v>
      </c>
      <c r="D997" s="19">
        <v>0</v>
      </c>
      <c r="E997" s="19">
        <v>0</v>
      </c>
      <c r="F997" s="18">
        <v>0</v>
      </c>
      <c r="G997" s="19">
        <v>0</v>
      </c>
    </row>
    <row r="998" spans="1:7">
      <c r="A998" s="17">
        <v>1296</v>
      </c>
      <c r="B998" s="17">
        <v>0</v>
      </c>
      <c r="C998" s="19">
        <v>0</v>
      </c>
      <c r="D998" s="19">
        <v>0</v>
      </c>
      <c r="E998" s="19">
        <v>0</v>
      </c>
      <c r="F998" s="18">
        <v>0</v>
      </c>
      <c r="G998" s="19">
        <v>0</v>
      </c>
    </row>
    <row r="999" spans="1:7">
      <c r="A999" s="17">
        <v>1297</v>
      </c>
      <c r="B999" s="17">
        <v>0</v>
      </c>
      <c r="C999" s="19">
        <v>0</v>
      </c>
      <c r="D999" s="19">
        <v>0</v>
      </c>
      <c r="E999" s="19">
        <v>0</v>
      </c>
      <c r="F999" s="18">
        <v>0</v>
      </c>
      <c r="G999" s="19">
        <v>0</v>
      </c>
    </row>
    <row r="1000" spans="1:7">
      <c r="A1000" s="17">
        <v>1298</v>
      </c>
      <c r="B1000" s="17">
        <v>0</v>
      </c>
      <c r="C1000" s="19">
        <v>0</v>
      </c>
      <c r="D1000" s="19">
        <v>0</v>
      </c>
      <c r="E1000" s="19">
        <v>0</v>
      </c>
      <c r="F1000" s="18">
        <v>0</v>
      </c>
      <c r="G1000" s="19">
        <v>0</v>
      </c>
    </row>
    <row r="1001" spans="1:7">
      <c r="A1001" s="17">
        <v>1299</v>
      </c>
      <c r="B1001" s="17">
        <v>0</v>
      </c>
      <c r="C1001" s="19">
        <v>0</v>
      </c>
      <c r="D1001" s="19">
        <v>0</v>
      </c>
      <c r="E1001" s="19">
        <v>0</v>
      </c>
      <c r="F1001" s="18">
        <v>0</v>
      </c>
      <c r="G1001" s="19">
        <v>0</v>
      </c>
    </row>
    <row r="1002" spans="1:7">
      <c r="A1002" s="17">
        <v>1300</v>
      </c>
      <c r="B1002" s="17">
        <v>0</v>
      </c>
      <c r="C1002" s="19">
        <v>0</v>
      </c>
      <c r="D1002" s="19">
        <v>0</v>
      </c>
      <c r="E1002" s="19">
        <v>0</v>
      </c>
      <c r="F1002" s="18">
        <v>0</v>
      </c>
      <c r="G1002" s="19">
        <v>0</v>
      </c>
    </row>
    <row r="1003" spans="1:7">
      <c r="A1003" s="17">
        <v>1301</v>
      </c>
      <c r="B1003" s="17">
        <v>0</v>
      </c>
      <c r="C1003" s="19">
        <v>0</v>
      </c>
      <c r="D1003" s="19">
        <v>0</v>
      </c>
      <c r="E1003" s="19">
        <v>0</v>
      </c>
      <c r="F1003" s="18">
        <v>0</v>
      </c>
      <c r="G1003" s="19">
        <v>0</v>
      </c>
    </row>
    <row r="1004" spans="1:7">
      <c r="A1004" s="17">
        <v>1302</v>
      </c>
      <c r="B1004" s="17">
        <v>0</v>
      </c>
      <c r="C1004" s="19">
        <v>0</v>
      </c>
      <c r="D1004" s="19">
        <v>0</v>
      </c>
      <c r="E1004" s="19">
        <v>0</v>
      </c>
      <c r="F1004" s="18">
        <v>0</v>
      </c>
      <c r="G1004" s="19">
        <v>0</v>
      </c>
    </row>
    <row r="1005" spans="1:7">
      <c r="A1005" s="17">
        <v>1303</v>
      </c>
      <c r="B1005" s="17">
        <v>0</v>
      </c>
      <c r="C1005" s="19">
        <v>0</v>
      </c>
      <c r="D1005" s="19">
        <v>0</v>
      </c>
      <c r="E1005" s="19">
        <v>0</v>
      </c>
      <c r="F1005" s="18">
        <v>0</v>
      </c>
      <c r="G1005" s="19">
        <v>0</v>
      </c>
    </row>
    <row r="1006" spans="1:7">
      <c r="A1006" s="17">
        <v>1304</v>
      </c>
      <c r="B1006" s="17">
        <v>0</v>
      </c>
      <c r="C1006" s="19">
        <v>0</v>
      </c>
      <c r="D1006" s="19">
        <v>0</v>
      </c>
      <c r="E1006" s="19">
        <v>0</v>
      </c>
      <c r="F1006" s="18">
        <v>0</v>
      </c>
      <c r="G1006" s="19">
        <v>0</v>
      </c>
    </row>
    <row r="1007" spans="1:7">
      <c r="A1007" s="17">
        <v>1305</v>
      </c>
      <c r="B1007" s="17">
        <v>0</v>
      </c>
      <c r="C1007" s="19">
        <v>0</v>
      </c>
      <c r="D1007" s="19">
        <v>0</v>
      </c>
      <c r="E1007" s="19">
        <v>0</v>
      </c>
      <c r="F1007" s="18">
        <v>0</v>
      </c>
      <c r="G1007" s="19">
        <v>0</v>
      </c>
    </row>
    <row r="1008" spans="1:7">
      <c r="A1008" s="17">
        <v>1306</v>
      </c>
      <c r="B1008" s="17">
        <v>0</v>
      </c>
      <c r="C1008" s="19">
        <v>0</v>
      </c>
      <c r="D1008" s="19">
        <v>0</v>
      </c>
      <c r="E1008" s="19">
        <v>0</v>
      </c>
      <c r="F1008" s="18">
        <v>0</v>
      </c>
      <c r="G1008" s="19">
        <v>0</v>
      </c>
    </row>
    <row r="1009" spans="1:7">
      <c r="A1009" s="17">
        <v>1307</v>
      </c>
      <c r="B1009" s="17">
        <v>0</v>
      </c>
      <c r="C1009" s="19">
        <v>0</v>
      </c>
      <c r="D1009" s="19">
        <v>0</v>
      </c>
      <c r="E1009" s="19">
        <v>0</v>
      </c>
      <c r="F1009" s="18">
        <v>0</v>
      </c>
      <c r="G1009" s="19">
        <v>0</v>
      </c>
    </row>
    <row r="1010" spans="1:7">
      <c r="A1010" s="17">
        <v>1308</v>
      </c>
      <c r="B1010" s="17">
        <v>0</v>
      </c>
      <c r="C1010" s="19">
        <v>0</v>
      </c>
      <c r="D1010" s="19">
        <v>0</v>
      </c>
      <c r="E1010" s="19">
        <v>0</v>
      </c>
      <c r="F1010" s="18">
        <v>0</v>
      </c>
      <c r="G1010" s="19">
        <v>0</v>
      </c>
    </row>
    <row r="1011" spans="1:7">
      <c r="A1011" s="17">
        <v>1309</v>
      </c>
      <c r="B1011" s="17">
        <v>0</v>
      </c>
      <c r="C1011" s="19">
        <v>0</v>
      </c>
      <c r="D1011" s="19">
        <v>0</v>
      </c>
      <c r="E1011" s="19">
        <v>0</v>
      </c>
      <c r="F1011" s="18">
        <v>0</v>
      </c>
      <c r="G1011" s="19">
        <v>0</v>
      </c>
    </row>
    <row r="1012" spans="1:7">
      <c r="A1012" s="17">
        <v>1310</v>
      </c>
      <c r="B1012" s="17">
        <v>0</v>
      </c>
      <c r="C1012" s="19">
        <v>0</v>
      </c>
      <c r="D1012" s="19">
        <v>0</v>
      </c>
      <c r="E1012" s="19">
        <v>0</v>
      </c>
      <c r="F1012" s="18">
        <v>0</v>
      </c>
      <c r="G1012" s="19">
        <v>0</v>
      </c>
    </row>
    <row r="1013" spans="1:7">
      <c r="A1013" s="17">
        <v>1311</v>
      </c>
      <c r="B1013" s="17">
        <v>0</v>
      </c>
      <c r="C1013" s="19">
        <v>0</v>
      </c>
      <c r="D1013" s="19">
        <v>0</v>
      </c>
      <c r="E1013" s="19">
        <v>0</v>
      </c>
      <c r="F1013" s="18">
        <v>0</v>
      </c>
      <c r="G1013" s="19">
        <v>0</v>
      </c>
    </row>
    <row r="1014" spans="1:7">
      <c r="A1014" s="17">
        <v>1312</v>
      </c>
      <c r="B1014" s="17">
        <v>0</v>
      </c>
      <c r="C1014" s="19">
        <v>0</v>
      </c>
      <c r="D1014" s="19">
        <v>0</v>
      </c>
      <c r="E1014" s="19">
        <v>0</v>
      </c>
      <c r="F1014" s="18">
        <v>0</v>
      </c>
      <c r="G1014" s="19">
        <v>0</v>
      </c>
    </row>
    <row r="1015" spans="1:7">
      <c r="A1015" s="17">
        <v>1313</v>
      </c>
      <c r="B1015" s="17">
        <v>0</v>
      </c>
      <c r="C1015" s="19">
        <v>0</v>
      </c>
      <c r="D1015" s="19">
        <v>0</v>
      </c>
      <c r="E1015" s="19">
        <v>0</v>
      </c>
      <c r="F1015" s="18">
        <v>0</v>
      </c>
      <c r="G1015" s="19">
        <v>0</v>
      </c>
    </row>
    <row r="1016" spans="1:7">
      <c r="A1016" s="17">
        <v>1314</v>
      </c>
      <c r="B1016" s="17">
        <v>0</v>
      </c>
      <c r="C1016" s="19">
        <v>0</v>
      </c>
      <c r="D1016" s="19">
        <v>0</v>
      </c>
      <c r="E1016" s="19">
        <v>0</v>
      </c>
      <c r="F1016" s="18">
        <v>0</v>
      </c>
      <c r="G1016" s="19">
        <v>0</v>
      </c>
    </row>
    <row r="1017" spans="1:7">
      <c r="A1017" s="17">
        <v>1315</v>
      </c>
      <c r="B1017" s="17">
        <v>0</v>
      </c>
      <c r="C1017" s="19">
        <v>0</v>
      </c>
      <c r="D1017" s="19">
        <v>0</v>
      </c>
      <c r="E1017" s="19">
        <v>0</v>
      </c>
      <c r="F1017" s="18">
        <v>0</v>
      </c>
      <c r="G1017" s="19">
        <v>0</v>
      </c>
    </row>
    <row r="1018" spans="1:7">
      <c r="A1018" s="17">
        <v>1316</v>
      </c>
      <c r="B1018" s="17">
        <v>0</v>
      </c>
      <c r="C1018" s="19">
        <v>0</v>
      </c>
      <c r="D1018" s="19">
        <v>0</v>
      </c>
      <c r="E1018" s="19">
        <v>0</v>
      </c>
      <c r="F1018" s="18">
        <v>0</v>
      </c>
      <c r="G1018" s="19">
        <v>0</v>
      </c>
    </row>
    <row r="1019" spans="1:7">
      <c r="A1019" s="17">
        <v>1317</v>
      </c>
      <c r="B1019" s="17">
        <v>0</v>
      </c>
      <c r="C1019" s="19">
        <v>0</v>
      </c>
      <c r="D1019" s="19">
        <v>0</v>
      </c>
      <c r="E1019" s="19">
        <v>0</v>
      </c>
      <c r="F1019" s="18">
        <v>0</v>
      </c>
      <c r="G1019" s="19">
        <v>0</v>
      </c>
    </row>
    <row r="1020" spans="1:7">
      <c r="A1020" s="17">
        <v>1318</v>
      </c>
      <c r="B1020" s="17">
        <v>0</v>
      </c>
      <c r="C1020" s="19">
        <v>0</v>
      </c>
      <c r="D1020" s="19">
        <v>0</v>
      </c>
      <c r="E1020" s="19">
        <v>0</v>
      </c>
      <c r="F1020" s="18">
        <v>0</v>
      </c>
      <c r="G1020" s="19">
        <v>0</v>
      </c>
    </row>
    <row r="1021" spans="1:7">
      <c r="A1021" s="17">
        <v>1319</v>
      </c>
      <c r="B1021" s="17">
        <v>0</v>
      </c>
      <c r="C1021" s="19">
        <v>0</v>
      </c>
      <c r="D1021" s="19">
        <v>0</v>
      </c>
      <c r="E1021" s="19">
        <v>0</v>
      </c>
      <c r="F1021" s="18">
        <v>0</v>
      </c>
      <c r="G1021" s="19">
        <v>0</v>
      </c>
    </row>
    <row r="1022" spans="1:7">
      <c r="A1022" s="17">
        <v>1320</v>
      </c>
      <c r="B1022" s="17">
        <v>0</v>
      </c>
      <c r="C1022" s="19">
        <v>0</v>
      </c>
      <c r="D1022" s="19">
        <v>0</v>
      </c>
      <c r="E1022" s="19">
        <v>0</v>
      </c>
      <c r="F1022" s="18">
        <v>0</v>
      </c>
      <c r="G1022" s="19">
        <v>0</v>
      </c>
    </row>
    <row r="1023" spans="1:7">
      <c r="A1023" s="17">
        <v>1321</v>
      </c>
      <c r="B1023" s="17">
        <v>0</v>
      </c>
      <c r="C1023" s="19">
        <v>0</v>
      </c>
      <c r="D1023" s="19">
        <v>0</v>
      </c>
      <c r="E1023" s="19">
        <v>0</v>
      </c>
      <c r="F1023" s="18">
        <v>0</v>
      </c>
      <c r="G1023" s="19">
        <v>0</v>
      </c>
    </row>
    <row r="1024" spans="1:7">
      <c r="A1024" s="17">
        <v>1322</v>
      </c>
      <c r="B1024" s="17">
        <v>0</v>
      </c>
      <c r="C1024" s="19">
        <v>0</v>
      </c>
      <c r="D1024" s="19">
        <v>0</v>
      </c>
      <c r="E1024" s="19">
        <v>0</v>
      </c>
      <c r="F1024" s="18">
        <v>0</v>
      </c>
      <c r="G1024" s="19">
        <v>0</v>
      </c>
    </row>
    <row r="1025" spans="1:7">
      <c r="A1025" s="17">
        <v>1323</v>
      </c>
      <c r="B1025" s="17">
        <v>0</v>
      </c>
      <c r="C1025" s="19">
        <v>0</v>
      </c>
      <c r="D1025" s="19">
        <v>0</v>
      </c>
      <c r="E1025" s="19">
        <v>0</v>
      </c>
      <c r="F1025" s="18">
        <v>0</v>
      </c>
      <c r="G1025" s="19">
        <v>0</v>
      </c>
    </row>
    <row r="1026" spans="1:7">
      <c r="A1026" s="17">
        <v>1324</v>
      </c>
      <c r="B1026" s="17">
        <v>0</v>
      </c>
      <c r="C1026" s="19">
        <v>0</v>
      </c>
      <c r="D1026" s="19">
        <v>0</v>
      </c>
      <c r="E1026" s="19">
        <v>0</v>
      </c>
      <c r="F1026" s="18">
        <v>0</v>
      </c>
      <c r="G1026" s="19">
        <v>0</v>
      </c>
    </row>
    <row r="1027" spans="1:7">
      <c r="A1027" s="17">
        <v>1325</v>
      </c>
      <c r="B1027" s="17">
        <v>0</v>
      </c>
      <c r="C1027" s="19">
        <v>0</v>
      </c>
      <c r="D1027" s="19">
        <v>0</v>
      </c>
      <c r="E1027" s="19">
        <v>0</v>
      </c>
      <c r="F1027" s="18">
        <v>0</v>
      </c>
      <c r="G1027" s="19">
        <v>0</v>
      </c>
    </row>
    <row r="1028" spans="1:7">
      <c r="A1028" s="17">
        <v>1326</v>
      </c>
      <c r="B1028" s="17">
        <v>0</v>
      </c>
      <c r="C1028" s="19">
        <v>0</v>
      </c>
      <c r="D1028" s="19">
        <v>0</v>
      </c>
      <c r="E1028" s="19">
        <v>0</v>
      </c>
      <c r="F1028" s="18">
        <v>0</v>
      </c>
      <c r="G1028" s="19">
        <v>0</v>
      </c>
    </row>
    <row r="1029" spans="1:7">
      <c r="A1029" s="17">
        <v>1327</v>
      </c>
      <c r="B1029" s="17">
        <v>0</v>
      </c>
      <c r="C1029" s="19">
        <v>0</v>
      </c>
      <c r="D1029" s="19">
        <v>0</v>
      </c>
      <c r="E1029" s="19">
        <v>0</v>
      </c>
      <c r="F1029" s="18">
        <v>0</v>
      </c>
      <c r="G1029" s="19">
        <v>0</v>
      </c>
    </row>
    <row r="1030" spans="1:7">
      <c r="A1030" s="17">
        <v>1328</v>
      </c>
      <c r="B1030" s="17">
        <v>0</v>
      </c>
      <c r="C1030" s="19">
        <v>0</v>
      </c>
      <c r="D1030" s="19">
        <v>0</v>
      </c>
      <c r="E1030" s="19">
        <v>0</v>
      </c>
      <c r="F1030" s="18">
        <v>0</v>
      </c>
      <c r="G1030" s="19">
        <v>0</v>
      </c>
    </row>
    <row r="1031" spans="1:7">
      <c r="A1031" s="17">
        <v>1329</v>
      </c>
      <c r="B1031" s="17">
        <v>0</v>
      </c>
      <c r="C1031" s="19">
        <v>0</v>
      </c>
      <c r="D1031" s="19">
        <v>0</v>
      </c>
      <c r="E1031" s="19">
        <v>0</v>
      </c>
      <c r="F1031" s="18">
        <v>0</v>
      </c>
      <c r="G1031" s="19">
        <v>0</v>
      </c>
    </row>
    <row r="1032" spans="1:7">
      <c r="A1032" s="17">
        <v>1330</v>
      </c>
      <c r="B1032" s="17">
        <v>0</v>
      </c>
      <c r="C1032" s="19">
        <v>0</v>
      </c>
      <c r="D1032" s="19">
        <v>0</v>
      </c>
      <c r="E1032" s="19">
        <v>0</v>
      </c>
      <c r="F1032" s="18">
        <v>0</v>
      </c>
      <c r="G1032" s="19">
        <v>0</v>
      </c>
    </row>
    <row r="1033" spans="1:7">
      <c r="A1033" s="17">
        <v>1331</v>
      </c>
      <c r="B1033" s="17">
        <v>0</v>
      </c>
      <c r="C1033" s="19">
        <v>0</v>
      </c>
      <c r="D1033" s="19">
        <v>0</v>
      </c>
      <c r="E1033" s="19">
        <v>0</v>
      </c>
      <c r="F1033" s="18">
        <v>0</v>
      </c>
      <c r="G1033" s="19">
        <v>0</v>
      </c>
    </row>
    <row r="1034" spans="1:7">
      <c r="A1034" s="17">
        <v>1332</v>
      </c>
      <c r="B1034" s="17">
        <v>0</v>
      </c>
      <c r="C1034" s="19">
        <v>0</v>
      </c>
      <c r="D1034" s="19">
        <v>0</v>
      </c>
      <c r="E1034" s="19">
        <v>0</v>
      </c>
      <c r="F1034" s="18">
        <v>0</v>
      </c>
      <c r="G1034" s="19">
        <v>0</v>
      </c>
    </row>
    <row r="1035" spans="1:7">
      <c r="A1035" s="17">
        <v>1333</v>
      </c>
      <c r="B1035" s="17">
        <v>0</v>
      </c>
      <c r="C1035" s="19">
        <v>0</v>
      </c>
      <c r="D1035" s="19">
        <v>0</v>
      </c>
      <c r="E1035" s="19">
        <v>0</v>
      </c>
      <c r="F1035" s="18">
        <v>0</v>
      </c>
      <c r="G1035" s="19">
        <v>0</v>
      </c>
    </row>
    <row r="1036" spans="1:7">
      <c r="A1036" s="17">
        <v>1334</v>
      </c>
      <c r="B1036" s="17">
        <v>0</v>
      </c>
      <c r="C1036" s="19">
        <v>0</v>
      </c>
      <c r="D1036" s="19">
        <v>0</v>
      </c>
      <c r="E1036" s="19">
        <v>0</v>
      </c>
      <c r="F1036" s="18">
        <v>0</v>
      </c>
      <c r="G1036" s="19">
        <v>0</v>
      </c>
    </row>
    <row r="1037" spans="1:7">
      <c r="A1037" s="17">
        <v>1335</v>
      </c>
      <c r="B1037" s="17">
        <v>0</v>
      </c>
      <c r="C1037" s="19">
        <v>0</v>
      </c>
      <c r="D1037" s="19">
        <v>0</v>
      </c>
      <c r="E1037" s="19">
        <v>0</v>
      </c>
      <c r="F1037" s="18">
        <v>0</v>
      </c>
      <c r="G1037" s="19">
        <v>0</v>
      </c>
    </row>
    <row r="1038" spans="1:7">
      <c r="A1038" s="17">
        <v>1336</v>
      </c>
      <c r="B1038" s="17">
        <v>0</v>
      </c>
      <c r="C1038" s="19">
        <v>0</v>
      </c>
      <c r="D1038" s="19">
        <v>0</v>
      </c>
      <c r="E1038" s="19">
        <v>0</v>
      </c>
      <c r="F1038" s="18">
        <v>0</v>
      </c>
      <c r="G1038" s="19">
        <v>0</v>
      </c>
    </row>
    <row r="1039" spans="1:7">
      <c r="A1039" s="17">
        <v>1337</v>
      </c>
      <c r="B1039" s="17">
        <v>0</v>
      </c>
      <c r="C1039" s="19">
        <v>0</v>
      </c>
      <c r="D1039" s="19">
        <v>0</v>
      </c>
      <c r="E1039" s="19">
        <v>0</v>
      </c>
      <c r="F1039" s="18">
        <v>0</v>
      </c>
      <c r="G1039" s="19">
        <v>0</v>
      </c>
    </row>
    <row r="1040" spans="1:7">
      <c r="A1040" s="17">
        <v>1338</v>
      </c>
      <c r="B1040" s="17">
        <v>0</v>
      </c>
      <c r="C1040" s="19">
        <v>0</v>
      </c>
      <c r="D1040" s="19">
        <v>0</v>
      </c>
      <c r="E1040" s="19">
        <v>0</v>
      </c>
      <c r="F1040" s="18">
        <v>0</v>
      </c>
      <c r="G1040" s="19">
        <v>0</v>
      </c>
    </row>
    <row r="1041" spans="1:7">
      <c r="A1041" s="17">
        <v>1339</v>
      </c>
      <c r="B1041" s="17">
        <v>0</v>
      </c>
      <c r="C1041" s="19">
        <v>0</v>
      </c>
      <c r="D1041" s="19">
        <v>0</v>
      </c>
      <c r="E1041" s="19">
        <v>0</v>
      </c>
      <c r="F1041" s="18">
        <v>0</v>
      </c>
      <c r="G1041" s="19">
        <v>0</v>
      </c>
    </row>
    <row r="1042" spans="1:7">
      <c r="A1042" s="17">
        <v>1340</v>
      </c>
      <c r="B1042" s="17">
        <v>0</v>
      </c>
      <c r="C1042" s="19">
        <v>0</v>
      </c>
      <c r="D1042" s="19">
        <v>0</v>
      </c>
      <c r="E1042" s="19">
        <v>0</v>
      </c>
      <c r="F1042" s="18">
        <v>0</v>
      </c>
      <c r="G1042" s="19">
        <v>0</v>
      </c>
    </row>
    <row r="1043" spans="1:7">
      <c r="A1043" s="17">
        <v>1341</v>
      </c>
      <c r="B1043" s="17">
        <v>0</v>
      </c>
      <c r="C1043" s="19">
        <v>0</v>
      </c>
      <c r="D1043" s="19">
        <v>0</v>
      </c>
      <c r="E1043" s="19">
        <v>0</v>
      </c>
      <c r="F1043" s="18">
        <v>0</v>
      </c>
      <c r="G1043" s="19">
        <v>0</v>
      </c>
    </row>
    <row r="1044" spans="1:7">
      <c r="A1044" s="17">
        <v>1342</v>
      </c>
      <c r="B1044" s="17">
        <v>0</v>
      </c>
      <c r="C1044" s="19">
        <v>0</v>
      </c>
      <c r="D1044" s="19">
        <v>0</v>
      </c>
      <c r="E1044" s="19">
        <v>0</v>
      </c>
      <c r="F1044" s="18">
        <v>0</v>
      </c>
      <c r="G1044" s="19">
        <v>0</v>
      </c>
    </row>
    <row r="1045" spans="1:7">
      <c r="A1045" s="17">
        <v>1343</v>
      </c>
      <c r="B1045" s="17">
        <v>0</v>
      </c>
      <c r="C1045" s="19">
        <v>0</v>
      </c>
      <c r="D1045" s="19">
        <v>0</v>
      </c>
      <c r="E1045" s="19">
        <v>0</v>
      </c>
      <c r="F1045" s="18">
        <v>0</v>
      </c>
      <c r="G1045" s="19">
        <v>0</v>
      </c>
    </row>
    <row r="1046" spans="1:7">
      <c r="A1046" s="17">
        <v>1344</v>
      </c>
      <c r="B1046" s="17">
        <v>0</v>
      </c>
      <c r="C1046" s="19">
        <v>0</v>
      </c>
      <c r="D1046" s="19">
        <v>0</v>
      </c>
      <c r="E1046" s="19">
        <v>0</v>
      </c>
      <c r="F1046" s="18">
        <v>0</v>
      </c>
      <c r="G1046" s="19">
        <v>0</v>
      </c>
    </row>
    <row r="1047" spans="1:7">
      <c r="A1047" s="17">
        <v>1345</v>
      </c>
      <c r="B1047" s="17">
        <v>0</v>
      </c>
      <c r="C1047" s="19">
        <v>0</v>
      </c>
      <c r="D1047" s="19">
        <v>0</v>
      </c>
      <c r="E1047" s="19">
        <v>0</v>
      </c>
      <c r="F1047" s="18">
        <v>0</v>
      </c>
      <c r="G1047" s="19">
        <v>0</v>
      </c>
    </row>
    <row r="1048" spans="1:7">
      <c r="A1048" s="17">
        <v>1346</v>
      </c>
      <c r="B1048" s="17">
        <v>0</v>
      </c>
      <c r="C1048" s="19">
        <v>0</v>
      </c>
      <c r="D1048" s="19">
        <v>0</v>
      </c>
      <c r="E1048" s="19">
        <v>0</v>
      </c>
      <c r="F1048" s="18">
        <v>0</v>
      </c>
      <c r="G1048" s="19">
        <v>0</v>
      </c>
    </row>
    <row r="1049" spans="1:7">
      <c r="A1049" s="17">
        <v>1347</v>
      </c>
      <c r="B1049" s="17">
        <v>0</v>
      </c>
      <c r="C1049" s="19">
        <v>0</v>
      </c>
      <c r="D1049" s="19">
        <v>0</v>
      </c>
      <c r="E1049" s="19">
        <v>0</v>
      </c>
      <c r="F1049" s="18">
        <v>0</v>
      </c>
      <c r="G1049" s="19">
        <v>0</v>
      </c>
    </row>
    <row r="1050" spans="1:7">
      <c r="A1050" s="17">
        <v>1348</v>
      </c>
      <c r="B1050" s="17">
        <v>0</v>
      </c>
      <c r="C1050" s="19">
        <v>0</v>
      </c>
      <c r="D1050" s="19">
        <v>0</v>
      </c>
      <c r="E1050" s="19">
        <v>0</v>
      </c>
      <c r="F1050" s="18">
        <v>0</v>
      </c>
      <c r="G1050" s="19">
        <v>0</v>
      </c>
    </row>
    <row r="1051" spans="1:7">
      <c r="A1051" s="17">
        <v>1349</v>
      </c>
      <c r="B1051" s="17">
        <v>0</v>
      </c>
      <c r="C1051" s="19">
        <v>0</v>
      </c>
      <c r="D1051" s="19">
        <v>0</v>
      </c>
      <c r="E1051" s="19">
        <v>0</v>
      </c>
      <c r="F1051" s="18">
        <v>0</v>
      </c>
      <c r="G1051" s="19">
        <v>0</v>
      </c>
    </row>
    <row r="1052" spans="1:7">
      <c r="A1052" s="17">
        <v>1350</v>
      </c>
      <c r="B1052" s="17">
        <v>0</v>
      </c>
      <c r="C1052" s="19">
        <v>0</v>
      </c>
      <c r="D1052" s="19">
        <v>0</v>
      </c>
      <c r="E1052" s="19">
        <v>0</v>
      </c>
      <c r="F1052" s="18">
        <v>0</v>
      </c>
      <c r="G1052" s="19">
        <v>0</v>
      </c>
    </row>
    <row r="1053" spans="1:7">
      <c r="A1053" s="17">
        <v>1351</v>
      </c>
      <c r="B1053" s="17">
        <v>0</v>
      </c>
      <c r="C1053" s="19">
        <v>0</v>
      </c>
      <c r="D1053" s="19">
        <v>0</v>
      </c>
      <c r="E1053" s="19">
        <v>0</v>
      </c>
      <c r="F1053" s="18">
        <v>0</v>
      </c>
      <c r="G1053" s="19">
        <v>0</v>
      </c>
    </row>
    <row r="1054" spans="1:7">
      <c r="A1054" s="17">
        <v>1352</v>
      </c>
      <c r="B1054" s="17">
        <v>0</v>
      </c>
      <c r="C1054" s="19">
        <v>0</v>
      </c>
      <c r="D1054" s="19">
        <v>0</v>
      </c>
      <c r="E1054" s="19">
        <v>0</v>
      </c>
      <c r="F1054" s="18">
        <v>0</v>
      </c>
      <c r="G1054" s="19">
        <v>0</v>
      </c>
    </row>
    <row r="1055" spans="1:7">
      <c r="A1055" s="17">
        <v>1353</v>
      </c>
      <c r="B1055" s="17">
        <v>0</v>
      </c>
      <c r="C1055" s="19">
        <v>0</v>
      </c>
      <c r="D1055" s="19">
        <v>0</v>
      </c>
      <c r="E1055" s="19">
        <v>0</v>
      </c>
      <c r="F1055" s="18">
        <v>0</v>
      </c>
      <c r="G1055" s="19">
        <v>0</v>
      </c>
    </row>
    <row r="1056" spans="1:7">
      <c r="A1056" s="17">
        <v>1354</v>
      </c>
      <c r="B1056" s="17">
        <v>0</v>
      </c>
      <c r="C1056" s="19">
        <v>0</v>
      </c>
      <c r="D1056" s="19">
        <v>0</v>
      </c>
      <c r="E1056" s="19">
        <v>0</v>
      </c>
      <c r="F1056" s="18">
        <v>0</v>
      </c>
      <c r="G1056" s="19">
        <v>0</v>
      </c>
    </row>
    <row r="1057" spans="1:7">
      <c r="A1057" s="17">
        <v>1355</v>
      </c>
      <c r="B1057" s="17">
        <v>0</v>
      </c>
      <c r="C1057" s="19">
        <v>0</v>
      </c>
      <c r="D1057" s="19">
        <v>0</v>
      </c>
      <c r="E1057" s="19">
        <v>0</v>
      </c>
      <c r="F1057" s="18">
        <v>0</v>
      </c>
      <c r="G1057" s="19">
        <v>0</v>
      </c>
    </row>
    <row r="1058" spans="1:7">
      <c r="A1058" s="17">
        <v>1356</v>
      </c>
      <c r="B1058" s="17">
        <v>0</v>
      </c>
      <c r="C1058" s="19">
        <v>0</v>
      </c>
      <c r="D1058" s="19">
        <v>0</v>
      </c>
      <c r="E1058" s="19">
        <v>0</v>
      </c>
      <c r="F1058" s="18">
        <v>0</v>
      </c>
      <c r="G1058" s="19">
        <v>0</v>
      </c>
    </row>
    <row r="1059" spans="1:7">
      <c r="A1059" s="17">
        <v>1357</v>
      </c>
      <c r="B1059" s="17">
        <v>0</v>
      </c>
      <c r="C1059" s="19">
        <v>0</v>
      </c>
      <c r="D1059" s="19">
        <v>0</v>
      </c>
      <c r="E1059" s="19">
        <v>0</v>
      </c>
      <c r="F1059" s="18">
        <v>0</v>
      </c>
      <c r="G1059" s="19">
        <v>0</v>
      </c>
    </row>
    <row r="1060" spans="1:7">
      <c r="A1060" s="17">
        <v>1358</v>
      </c>
      <c r="B1060" s="17">
        <v>0</v>
      </c>
      <c r="C1060" s="19">
        <v>0</v>
      </c>
      <c r="D1060" s="19">
        <v>0</v>
      </c>
      <c r="E1060" s="19">
        <v>0</v>
      </c>
      <c r="F1060" s="18">
        <v>0</v>
      </c>
      <c r="G1060" s="19">
        <v>0</v>
      </c>
    </row>
    <row r="1061" spans="1:7">
      <c r="A1061" s="17">
        <v>1359</v>
      </c>
      <c r="B1061" s="17">
        <v>0</v>
      </c>
      <c r="C1061" s="19">
        <v>0</v>
      </c>
      <c r="D1061" s="19">
        <v>0</v>
      </c>
      <c r="E1061" s="19">
        <v>0</v>
      </c>
      <c r="F1061" s="18">
        <v>0</v>
      </c>
      <c r="G1061" s="19">
        <v>0</v>
      </c>
    </row>
    <row r="1062" spans="1:7">
      <c r="A1062" s="17">
        <v>1360</v>
      </c>
      <c r="B1062" s="17">
        <v>0</v>
      </c>
      <c r="C1062" s="19">
        <v>0</v>
      </c>
      <c r="D1062" s="19">
        <v>0</v>
      </c>
      <c r="E1062" s="19">
        <v>0</v>
      </c>
      <c r="F1062" s="18">
        <v>0</v>
      </c>
      <c r="G1062" s="19">
        <v>0</v>
      </c>
    </row>
    <row r="1063" spans="1:7">
      <c r="A1063" s="17">
        <v>1361</v>
      </c>
      <c r="B1063" s="17">
        <v>0</v>
      </c>
      <c r="C1063" s="19">
        <v>0</v>
      </c>
      <c r="D1063" s="19">
        <v>0</v>
      </c>
      <c r="E1063" s="19">
        <v>0</v>
      </c>
      <c r="F1063" s="18">
        <v>0</v>
      </c>
      <c r="G1063" s="19">
        <v>0</v>
      </c>
    </row>
    <row r="1064" spans="1:7">
      <c r="A1064" s="17">
        <v>1362</v>
      </c>
      <c r="B1064" s="17">
        <v>0</v>
      </c>
      <c r="C1064" s="19">
        <v>0</v>
      </c>
      <c r="D1064" s="19">
        <v>0</v>
      </c>
      <c r="E1064" s="19">
        <v>0</v>
      </c>
      <c r="F1064" s="18">
        <v>0</v>
      </c>
      <c r="G1064" s="19">
        <v>0</v>
      </c>
    </row>
    <row r="1065" spans="1:7">
      <c r="A1065" s="17">
        <v>1363</v>
      </c>
      <c r="B1065" s="17">
        <v>0</v>
      </c>
      <c r="C1065" s="19">
        <v>0</v>
      </c>
      <c r="D1065" s="19">
        <v>0</v>
      </c>
      <c r="E1065" s="19">
        <v>0</v>
      </c>
      <c r="F1065" s="18">
        <v>0</v>
      </c>
      <c r="G1065" s="19">
        <v>0</v>
      </c>
    </row>
    <row r="1066" spans="1:7">
      <c r="A1066" s="17">
        <v>1364</v>
      </c>
      <c r="B1066" s="17">
        <v>0</v>
      </c>
      <c r="C1066" s="19">
        <v>0</v>
      </c>
      <c r="D1066" s="19">
        <v>0</v>
      </c>
      <c r="E1066" s="19">
        <v>0</v>
      </c>
      <c r="F1066" s="18">
        <v>0</v>
      </c>
      <c r="G1066" s="19">
        <v>0</v>
      </c>
    </row>
    <row r="1067" spans="1:7">
      <c r="A1067" s="17">
        <v>1365</v>
      </c>
      <c r="B1067" s="17">
        <v>0</v>
      </c>
      <c r="C1067" s="19">
        <v>0</v>
      </c>
      <c r="D1067" s="19">
        <v>0</v>
      </c>
      <c r="E1067" s="19">
        <v>0</v>
      </c>
      <c r="F1067" s="18">
        <v>0</v>
      </c>
      <c r="G1067" s="19">
        <v>0</v>
      </c>
    </row>
    <row r="1068" spans="1:7">
      <c r="A1068" s="17">
        <v>1366</v>
      </c>
      <c r="B1068" s="17">
        <v>0</v>
      </c>
      <c r="C1068" s="19">
        <v>0</v>
      </c>
      <c r="D1068" s="19">
        <v>0</v>
      </c>
      <c r="E1068" s="19">
        <v>0</v>
      </c>
      <c r="F1068" s="18">
        <v>0</v>
      </c>
      <c r="G1068" s="19">
        <v>0</v>
      </c>
    </row>
    <row r="1069" spans="1:7">
      <c r="A1069" s="17">
        <v>1367</v>
      </c>
      <c r="B1069" s="17">
        <v>0</v>
      </c>
      <c r="C1069" s="19">
        <v>0</v>
      </c>
      <c r="D1069" s="19">
        <v>0</v>
      </c>
      <c r="E1069" s="19">
        <v>0</v>
      </c>
      <c r="F1069" s="18">
        <v>0</v>
      </c>
      <c r="G1069" s="19">
        <v>0</v>
      </c>
    </row>
    <row r="1070" spans="1:7">
      <c r="A1070" s="17">
        <v>1368</v>
      </c>
      <c r="B1070" s="17">
        <v>0</v>
      </c>
      <c r="C1070" s="19">
        <v>0</v>
      </c>
      <c r="D1070" s="19">
        <v>0</v>
      </c>
      <c r="E1070" s="19">
        <v>0</v>
      </c>
      <c r="F1070" s="18">
        <v>0</v>
      </c>
      <c r="G1070" s="19">
        <v>0</v>
      </c>
    </row>
    <row r="1071" spans="1:7">
      <c r="A1071" s="17">
        <v>1369</v>
      </c>
      <c r="B1071" s="17">
        <v>0</v>
      </c>
      <c r="C1071" s="19">
        <v>0</v>
      </c>
      <c r="D1071" s="19">
        <v>0</v>
      </c>
      <c r="E1071" s="19">
        <v>0</v>
      </c>
      <c r="F1071" s="18">
        <v>0</v>
      </c>
      <c r="G1071" s="19">
        <v>0</v>
      </c>
    </row>
    <row r="1072" spans="1:7">
      <c r="A1072" s="17">
        <v>1370</v>
      </c>
      <c r="B1072" s="17">
        <v>0</v>
      </c>
      <c r="C1072" s="19">
        <v>0</v>
      </c>
      <c r="D1072" s="19">
        <v>0</v>
      </c>
      <c r="E1072" s="19">
        <v>0</v>
      </c>
      <c r="F1072" s="18">
        <v>0</v>
      </c>
      <c r="G1072" s="19">
        <v>0</v>
      </c>
    </row>
    <row r="1073" spans="1:7">
      <c r="A1073" s="17">
        <v>1371</v>
      </c>
      <c r="B1073" s="17">
        <v>0</v>
      </c>
      <c r="C1073" s="19">
        <v>0</v>
      </c>
      <c r="D1073" s="19">
        <v>0</v>
      </c>
      <c r="E1073" s="19">
        <v>0</v>
      </c>
      <c r="F1073" s="18">
        <v>0</v>
      </c>
      <c r="G1073" s="19">
        <v>0</v>
      </c>
    </row>
    <row r="1074" spans="1:7">
      <c r="A1074" s="17">
        <v>1372</v>
      </c>
      <c r="B1074" s="17">
        <v>0</v>
      </c>
      <c r="C1074" s="19">
        <v>0</v>
      </c>
      <c r="D1074" s="19">
        <v>0</v>
      </c>
      <c r="E1074" s="19">
        <v>0</v>
      </c>
      <c r="F1074" s="18">
        <v>0</v>
      </c>
      <c r="G1074" s="19">
        <v>0</v>
      </c>
    </row>
    <row r="1075" spans="1:7">
      <c r="A1075" s="17">
        <v>1373</v>
      </c>
      <c r="B1075" s="17">
        <v>0</v>
      </c>
      <c r="C1075" s="19">
        <v>0</v>
      </c>
      <c r="D1075" s="19">
        <v>0</v>
      </c>
      <c r="E1075" s="19">
        <v>0</v>
      </c>
      <c r="F1075" s="18">
        <v>0</v>
      </c>
      <c r="G1075" s="19">
        <v>0</v>
      </c>
    </row>
    <row r="1076" spans="1:7">
      <c r="A1076" s="17">
        <v>1374</v>
      </c>
      <c r="B1076" s="17">
        <v>0</v>
      </c>
      <c r="C1076" s="19">
        <v>0</v>
      </c>
      <c r="D1076" s="19">
        <v>0</v>
      </c>
      <c r="E1076" s="19">
        <v>0</v>
      </c>
      <c r="F1076" s="18">
        <v>0</v>
      </c>
      <c r="G1076" s="19">
        <v>0</v>
      </c>
    </row>
    <row r="1077" spans="1:7">
      <c r="A1077" s="17">
        <v>1375</v>
      </c>
      <c r="B1077" s="17">
        <v>0</v>
      </c>
      <c r="C1077" s="19">
        <v>0</v>
      </c>
      <c r="D1077" s="19">
        <v>0</v>
      </c>
      <c r="E1077" s="19">
        <v>0</v>
      </c>
      <c r="F1077" s="18">
        <v>0</v>
      </c>
      <c r="G1077" s="19">
        <v>0</v>
      </c>
    </row>
    <row r="1078" spans="1:7">
      <c r="A1078" s="17">
        <v>1376</v>
      </c>
      <c r="B1078" s="17">
        <v>0</v>
      </c>
      <c r="C1078" s="19">
        <v>0</v>
      </c>
      <c r="D1078" s="19">
        <v>0</v>
      </c>
      <c r="E1078" s="19">
        <v>0</v>
      </c>
      <c r="F1078" s="18">
        <v>0</v>
      </c>
      <c r="G1078" s="19">
        <v>0</v>
      </c>
    </row>
    <row r="1079" spans="1:7">
      <c r="A1079" s="17">
        <v>1377</v>
      </c>
      <c r="B1079" s="17">
        <v>0</v>
      </c>
      <c r="C1079" s="19">
        <v>0</v>
      </c>
      <c r="D1079" s="19">
        <v>0</v>
      </c>
      <c r="E1079" s="19">
        <v>0</v>
      </c>
      <c r="F1079" s="18">
        <v>0</v>
      </c>
      <c r="G1079" s="19">
        <v>0</v>
      </c>
    </row>
    <row r="1080" spans="1:7">
      <c r="A1080" s="17">
        <v>1378</v>
      </c>
      <c r="B1080" s="17">
        <v>0</v>
      </c>
      <c r="C1080" s="19">
        <v>0</v>
      </c>
      <c r="D1080" s="19">
        <v>0</v>
      </c>
      <c r="E1080" s="19">
        <v>0</v>
      </c>
      <c r="F1080" s="18">
        <v>0</v>
      </c>
      <c r="G1080" s="19">
        <v>0</v>
      </c>
    </row>
    <row r="1081" spans="1:7">
      <c r="A1081" s="17">
        <v>1379</v>
      </c>
      <c r="B1081" s="17">
        <v>0</v>
      </c>
      <c r="C1081" s="19">
        <v>0</v>
      </c>
      <c r="D1081" s="19">
        <v>0</v>
      </c>
      <c r="E1081" s="19">
        <v>0</v>
      </c>
      <c r="F1081" s="18">
        <v>0</v>
      </c>
      <c r="G1081" s="19">
        <v>0</v>
      </c>
    </row>
    <row r="1082" spans="1:7">
      <c r="A1082" s="17">
        <v>1380</v>
      </c>
      <c r="B1082" s="17">
        <v>0</v>
      </c>
      <c r="C1082" s="19">
        <v>0</v>
      </c>
      <c r="D1082" s="19">
        <v>0</v>
      </c>
      <c r="E1082" s="19">
        <v>0</v>
      </c>
      <c r="F1082" s="18">
        <v>0</v>
      </c>
      <c r="G1082" s="19">
        <v>0</v>
      </c>
    </row>
    <row r="1083" spans="1:7">
      <c r="A1083" s="17">
        <v>1381</v>
      </c>
      <c r="B1083" s="17">
        <v>0</v>
      </c>
      <c r="C1083" s="19">
        <v>0</v>
      </c>
      <c r="D1083" s="19">
        <v>0</v>
      </c>
      <c r="E1083" s="19">
        <v>0</v>
      </c>
      <c r="F1083" s="18">
        <v>0</v>
      </c>
      <c r="G1083" s="19">
        <v>0</v>
      </c>
    </row>
    <row r="1084" spans="1:7">
      <c r="A1084" s="17">
        <v>1382</v>
      </c>
      <c r="B1084" s="17">
        <v>0</v>
      </c>
      <c r="C1084" s="19">
        <v>0</v>
      </c>
      <c r="D1084" s="19">
        <v>0</v>
      </c>
      <c r="E1084" s="19">
        <v>0</v>
      </c>
      <c r="F1084" s="18">
        <v>0</v>
      </c>
      <c r="G1084" s="19">
        <v>0</v>
      </c>
    </row>
    <row r="1085" spans="1:7">
      <c r="A1085" s="17">
        <v>1383</v>
      </c>
      <c r="B1085" s="17">
        <v>0</v>
      </c>
      <c r="C1085" s="19">
        <v>0</v>
      </c>
      <c r="D1085" s="19">
        <v>0</v>
      </c>
      <c r="E1085" s="19">
        <v>0</v>
      </c>
      <c r="F1085" s="18">
        <v>0</v>
      </c>
      <c r="G1085" s="19">
        <v>0</v>
      </c>
    </row>
    <row r="1086" spans="1:7">
      <c r="A1086" s="17">
        <v>1384</v>
      </c>
      <c r="B1086" s="17">
        <v>0</v>
      </c>
      <c r="C1086" s="19">
        <v>0</v>
      </c>
      <c r="D1086" s="19">
        <v>0</v>
      </c>
      <c r="E1086" s="19">
        <v>0</v>
      </c>
      <c r="F1086" s="18">
        <v>0</v>
      </c>
      <c r="G1086" s="19">
        <v>0</v>
      </c>
    </row>
    <row r="1087" spans="1:7">
      <c r="A1087" s="17">
        <v>1385</v>
      </c>
      <c r="B1087" s="17">
        <v>0</v>
      </c>
      <c r="C1087" s="19">
        <v>0</v>
      </c>
      <c r="D1087" s="19">
        <v>0</v>
      </c>
      <c r="E1087" s="19">
        <v>0</v>
      </c>
      <c r="F1087" s="18">
        <v>0</v>
      </c>
      <c r="G1087" s="19">
        <v>0</v>
      </c>
    </row>
    <row r="1088" spans="1:7">
      <c r="A1088" s="17">
        <v>1386</v>
      </c>
      <c r="B1088" s="17">
        <v>0</v>
      </c>
      <c r="C1088" s="19">
        <v>0</v>
      </c>
      <c r="D1088" s="19">
        <v>0</v>
      </c>
      <c r="E1088" s="19">
        <v>0</v>
      </c>
      <c r="F1088" s="18">
        <v>0</v>
      </c>
      <c r="G1088" s="19">
        <v>0</v>
      </c>
    </row>
    <row r="1089" spans="1:7">
      <c r="A1089" s="17">
        <v>1387</v>
      </c>
      <c r="B1089" s="17">
        <v>0</v>
      </c>
      <c r="C1089" s="19">
        <v>0</v>
      </c>
      <c r="D1089" s="19">
        <v>0</v>
      </c>
      <c r="E1089" s="19">
        <v>0</v>
      </c>
      <c r="F1089" s="18">
        <v>0</v>
      </c>
      <c r="G1089" s="19">
        <v>0</v>
      </c>
    </row>
    <row r="1090" spans="1:7">
      <c r="A1090" s="17">
        <v>1388</v>
      </c>
      <c r="B1090" s="17">
        <v>0</v>
      </c>
      <c r="C1090" s="19">
        <v>0</v>
      </c>
      <c r="D1090" s="19">
        <v>0</v>
      </c>
      <c r="E1090" s="19">
        <v>0</v>
      </c>
      <c r="F1090" s="18">
        <v>0</v>
      </c>
      <c r="G1090" s="19">
        <v>0</v>
      </c>
    </row>
    <row r="1091" spans="1:7">
      <c r="A1091" s="17">
        <v>1389</v>
      </c>
      <c r="B1091" s="17">
        <v>0</v>
      </c>
      <c r="C1091" s="19">
        <v>0</v>
      </c>
      <c r="D1091" s="19">
        <v>0</v>
      </c>
      <c r="E1091" s="19">
        <v>0</v>
      </c>
      <c r="F1091" s="18">
        <v>0</v>
      </c>
      <c r="G1091" s="19">
        <v>0</v>
      </c>
    </row>
    <row r="1092" spans="1:7">
      <c r="A1092" s="17">
        <v>1390</v>
      </c>
      <c r="B1092" s="17">
        <v>0</v>
      </c>
      <c r="C1092" s="19">
        <v>0</v>
      </c>
      <c r="D1092" s="19">
        <v>0</v>
      </c>
      <c r="E1092" s="19">
        <v>0</v>
      </c>
      <c r="F1092" s="18">
        <v>0</v>
      </c>
      <c r="G1092" s="19">
        <v>0</v>
      </c>
    </row>
    <row r="1093" spans="1:7">
      <c r="A1093" s="17">
        <v>1391</v>
      </c>
      <c r="B1093" s="17">
        <v>0</v>
      </c>
      <c r="C1093" s="19">
        <v>0</v>
      </c>
      <c r="D1093" s="19">
        <v>0</v>
      </c>
      <c r="E1093" s="19">
        <v>0</v>
      </c>
      <c r="F1093" s="18">
        <v>0</v>
      </c>
      <c r="G1093" s="19">
        <v>0</v>
      </c>
    </row>
    <row r="1094" spans="1:7">
      <c r="A1094" s="17">
        <v>1392</v>
      </c>
      <c r="B1094" s="17">
        <v>0</v>
      </c>
      <c r="C1094" s="19">
        <v>0</v>
      </c>
      <c r="D1094" s="19">
        <v>0</v>
      </c>
      <c r="E1094" s="19">
        <v>0</v>
      </c>
      <c r="F1094" s="18">
        <v>0</v>
      </c>
      <c r="G1094" s="19">
        <v>0</v>
      </c>
    </row>
    <row r="1095" spans="1:7">
      <c r="A1095" s="17">
        <v>1393</v>
      </c>
      <c r="B1095" s="17">
        <v>0</v>
      </c>
      <c r="C1095" s="19">
        <v>0</v>
      </c>
      <c r="D1095" s="19">
        <v>0</v>
      </c>
      <c r="E1095" s="19">
        <v>0</v>
      </c>
      <c r="F1095" s="18">
        <v>0</v>
      </c>
      <c r="G1095" s="19">
        <v>0</v>
      </c>
    </row>
    <row r="1096" spans="1:7">
      <c r="A1096" s="17">
        <v>1394</v>
      </c>
      <c r="B1096" s="17">
        <v>0</v>
      </c>
      <c r="C1096" s="19">
        <v>0</v>
      </c>
      <c r="D1096" s="19">
        <v>0</v>
      </c>
      <c r="E1096" s="19">
        <v>0</v>
      </c>
      <c r="F1096" s="18">
        <v>0</v>
      </c>
      <c r="G1096" s="19">
        <v>0</v>
      </c>
    </row>
    <row r="1097" spans="1:7">
      <c r="A1097" s="17">
        <v>1395</v>
      </c>
      <c r="B1097" s="17">
        <v>0</v>
      </c>
      <c r="C1097" s="19">
        <v>0</v>
      </c>
      <c r="D1097" s="19">
        <v>0</v>
      </c>
      <c r="E1097" s="19">
        <v>0</v>
      </c>
      <c r="F1097" s="18">
        <v>0</v>
      </c>
      <c r="G1097" s="19">
        <v>0</v>
      </c>
    </row>
    <row r="1098" spans="1:7">
      <c r="A1098" s="17">
        <v>1396</v>
      </c>
      <c r="B1098" s="17">
        <v>0</v>
      </c>
      <c r="C1098" s="19">
        <v>0</v>
      </c>
      <c r="D1098" s="19">
        <v>0</v>
      </c>
      <c r="E1098" s="19">
        <v>0</v>
      </c>
      <c r="F1098" s="18">
        <v>0</v>
      </c>
      <c r="G1098" s="19">
        <v>0</v>
      </c>
    </row>
    <row r="1099" spans="1:7">
      <c r="A1099" s="17">
        <v>1397</v>
      </c>
      <c r="B1099" s="17">
        <v>0</v>
      </c>
      <c r="C1099" s="19">
        <v>0</v>
      </c>
      <c r="D1099" s="19">
        <v>0</v>
      </c>
      <c r="E1099" s="19">
        <v>0</v>
      </c>
      <c r="F1099" s="18">
        <v>0</v>
      </c>
      <c r="G1099" s="19">
        <v>0</v>
      </c>
    </row>
    <row r="1100" spans="1:7">
      <c r="A1100" s="17">
        <v>1398</v>
      </c>
      <c r="B1100" s="17">
        <v>0</v>
      </c>
      <c r="C1100" s="19">
        <v>0</v>
      </c>
      <c r="D1100" s="19">
        <v>0</v>
      </c>
      <c r="E1100" s="19">
        <v>0</v>
      </c>
      <c r="F1100" s="18">
        <v>0</v>
      </c>
      <c r="G1100" s="19">
        <v>0</v>
      </c>
    </row>
    <row r="1101" spans="1:7">
      <c r="A1101" s="17">
        <v>1399</v>
      </c>
      <c r="B1101" s="17">
        <v>0</v>
      </c>
      <c r="C1101" s="19">
        <v>0</v>
      </c>
      <c r="D1101" s="19">
        <v>0</v>
      </c>
      <c r="E1101" s="19">
        <v>0</v>
      </c>
      <c r="F1101" s="18">
        <v>0</v>
      </c>
      <c r="G1101" s="19">
        <v>0</v>
      </c>
    </row>
    <row r="1102" spans="1:7">
      <c r="A1102" s="17">
        <v>1400</v>
      </c>
      <c r="B1102" s="17">
        <v>0</v>
      </c>
      <c r="C1102" s="19">
        <v>0</v>
      </c>
      <c r="D1102" s="19">
        <v>0</v>
      </c>
      <c r="E1102" s="19">
        <v>0</v>
      </c>
      <c r="F1102" s="18">
        <v>0</v>
      </c>
      <c r="G1102" s="19">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C5D798-1F56-4293-A246-51854F8D8F0F}">
  <dimension ref="A1:F902"/>
  <sheetViews>
    <sheetView workbookViewId="0">
      <selection activeCell="L8" sqref="L8"/>
    </sheetView>
  </sheetViews>
  <sheetFormatPr baseColWidth="10" defaultColWidth="8.83203125" defaultRowHeight="15"/>
  <cols>
    <col min="1" max="1" width="13.33203125" style="45" customWidth="1"/>
    <col min="2" max="2" width="9.1640625" style="45"/>
    <col min="4" max="4" width="10.33203125" customWidth="1"/>
    <col min="6" max="6" width="9.1640625" style="45"/>
  </cols>
  <sheetData>
    <row r="1" spans="1:6" s="31" customFormat="1" ht="30">
      <c r="A1" s="31" t="s">
        <v>10</v>
      </c>
      <c r="B1" s="31" t="s">
        <v>119</v>
      </c>
      <c r="C1" s="46" t="s">
        <v>120</v>
      </c>
      <c r="D1" s="31" t="s">
        <v>124</v>
      </c>
      <c r="E1" s="46" t="s">
        <v>121</v>
      </c>
      <c r="F1" s="46" t="s">
        <v>122</v>
      </c>
    </row>
    <row r="2" spans="1:6">
      <c r="A2" s="45">
        <v>300</v>
      </c>
      <c r="B2" s="45">
        <v>6.2039999999999992E-7</v>
      </c>
      <c r="C2">
        <v>0</v>
      </c>
      <c r="D2">
        <v>0</v>
      </c>
      <c r="E2">
        <v>0</v>
      </c>
      <c r="F2" s="45">
        <v>0</v>
      </c>
    </row>
    <row r="3" spans="1:6">
      <c r="A3" s="45">
        <v>301</v>
      </c>
      <c r="B3" s="45">
        <v>1.0139600000000001E-6</v>
      </c>
      <c r="C3">
        <v>0</v>
      </c>
      <c r="D3">
        <v>0</v>
      </c>
      <c r="E3">
        <v>0</v>
      </c>
      <c r="F3" s="45">
        <v>0</v>
      </c>
    </row>
    <row r="4" spans="1:6">
      <c r="A4" s="45">
        <v>302</v>
      </c>
      <c r="B4" s="45">
        <v>8.7479999999999997E-7</v>
      </c>
      <c r="C4">
        <v>0</v>
      </c>
      <c r="D4">
        <v>0</v>
      </c>
      <c r="E4">
        <v>0</v>
      </c>
      <c r="F4" s="45">
        <v>0</v>
      </c>
    </row>
    <row r="5" spans="1:6">
      <c r="A5" s="45">
        <v>303</v>
      </c>
      <c r="B5" s="45">
        <v>9.7538899999999992E-7</v>
      </c>
      <c r="C5">
        <v>0</v>
      </c>
      <c r="D5">
        <v>0</v>
      </c>
      <c r="E5">
        <v>0</v>
      </c>
      <c r="F5" s="45">
        <v>0</v>
      </c>
    </row>
    <row r="6" spans="1:6">
      <c r="A6" s="45">
        <v>304</v>
      </c>
      <c r="B6" s="45">
        <v>7.6623800000000006E-7</v>
      </c>
      <c r="C6">
        <v>0</v>
      </c>
      <c r="D6">
        <v>0</v>
      </c>
      <c r="E6">
        <v>0</v>
      </c>
      <c r="F6" s="45">
        <v>0</v>
      </c>
    </row>
    <row r="7" spans="1:6">
      <c r="A7" s="45">
        <v>305</v>
      </c>
      <c r="B7" s="45">
        <v>7.54936E-7</v>
      </c>
      <c r="C7">
        <v>0</v>
      </c>
      <c r="D7">
        <v>0</v>
      </c>
      <c r="E7">
        <v>0</v>
      </c>
      <c r="F7" s="45">
        <v>0</v>
      </c>
    </row>
    <row r="8" spans="1:6">
      <c r="A8" s="45">
        <v>306</v>
      </c>
      <c r="B8" s="45">
        <v>6.529949999999999E-7</v>
      </c>
      <c r="C8">
        <v>0</v>
      </c>
      <c r="D8">
        <v>0</v>
      </c>
      <c r="E8">
        <v>0</v>
      </c>
      <c r="F8" s="45">
        <v>0</v>
      </c>
    </row>
    <row r="9" spans="1:6">
      <c r="A9" s="45">
        <v>307</v>
      </c>
      <c r="B9" s="45">
        <v>4.8158300000000003E-7</v>
      </c>
      <c r="C9">
        <v>0</v>
      </c>
      <c r="D9">
        <v>0</v>
      </c>
      <c r="E9">
        <v>0</v>
      </c>
      <c r="F9" s="45">
        <v>0</v>
      </c>
    </row>
    <row r="10" spans="1:6">
      <c r="A10" s="45">
        <v>308</v>
      </c>
      <c r="B10" s="45">
        <v>3.6886900000000002E-7</v>
      </c>
      <c r="C10">
        <v>0</v>
      </c>
      <c r="D10">
        <v>0</v>
      </c>
      <c r="E10">
        <v>0</v>
      </c>
      <c r="F10" s="45">
        <v>0</v>
      </c>
    </row>
    <row r="11" spans="1:6">
      <c r="A11" s="45">
        <v>309</v>
      </c>
      <c r="B11" s="45">
        <v>3.8368599999999996E-7</v>
      </c>
      <c r="C11">
        <v>0</v>
      </c>
      <c r="D11">
        <v>0</v>
      </c>
      <c r="E11">
        <v>0</v>
      </c>
      <c r="F11" s="45">
        <v>0</v>
      </c>
    </row>
    <row r="12" spans="1:6">
      <c r="A12" s="45">
        <v>310</v>
      </c>
      <c r="B12" s="45">
        <v>4.2347200000000002E-7</v>
      </c>
      <c r="C12">
        <v>0</v>
      </c>
      <c r="D12">
        <v>0</v>
      </c>
      <c r="E12">
        <v>0</v>
      </c>
      <c r="F12" s="45">
        <v>0</v>
      </c>
    </row>
    <row r="13" spans="1:6">
      <c r="A13" s="45">
        <v>311</v>
      </c>
      <c r="B13" s="45">
        <v>4.07622E-7</v>
      </c>
      <c r="C13">
        <v>0</v>
      </c>
      <c r="D13">
        <v>0</v>
      </c>
      <c r="E13">
        <v>0</v>
      </c>
      <c r="F13" s="45">
        <v>0</v>
      </c>
    </row>
    <row r="14" spans="1:6">
      <c r="A14" s="45">
        <v>312</v>
      </c>
      <c r="B14" s="45">
        <v>4.1120199999999998E-7</v>
      </c>
      <c r="C14">
        <v>0</v>
      </c>
      <c r="D14">
        <v>0</v>
      </c>
      <c r="E14">
        <v>0</v>
      </c>
      <c r="F14" s="45">
        <v>0</v>
      </c>
    </row>
    <row r="15" spans="1:6">
      <c r="A15" s="45">
        <v>313</v>
      </c>
      <c r="B15" s="45">
        <v>3.9564000000000001E-7</v>
      </c>
      <c r="C15">
        <v>0</v>
      </c>
      <c r="D15">
        <v>0</v>
      </c>
      <c r="E15">
        <v>0</v>
      </c>
      <c r="F15" s="45">
        <v>0</v>
      </c>
    </row>
    <row r="16" spans="1:6">
      <c r="A16" s="45">
        <v>314</v>
      </c>
      <c r="B16" s="45">
        <v>3.3573800000000001E-7</v>
      </c>
      <c r="C16">
        <v>0</v>
      </c>
      <c r="D16">
        <v>0</v>
      </c>
      <c r="E16">
        <v>0</v>
      </c>
      <c r="F16" s="45">
        <v>0</v>
      </c>
    </row>
    <row r="17" spans="1:6">
      <c r="A17" s="45">
        <v>315</v>
      </c>
      <c r="B17" s="45">
        <v>8.7859499999999991E-7</v>
      </c>
      <c r="C17">
        <v>0</v>
      </c>
      <c r="D17">
        <v>0</v>
      </c>
      <c r="E17">
        <v>0</v>
      </c>
      <c r="F17" s="45">
        <v>0</v>
      </c>
    </row>
    <row r="18" spans="1:6">
      <c r="A18" s="45">
        <v>316</v>
      </c>
      <c r="B18" s="45">
        <v>1.3822500000000002E-6</v>
      </c>
      <c r="C18">
        <v>0</v>
      </c>
      <c r="D18">
        <v>0</v>
      </c>
      <c r="E18">
        <v>0</v>
      </c>
      <c r="F18" s="45">
        <v>0</v>
      </c>
    </row>
    <row r="19" spans="1:6">
      <c r="A19" s="45">
        <v>317</v>
      </c>
      <c r="B19" s="45">
        <v>2.94415E-6</v>
      </c>
      <c r="C19">
        <v>0</v>
      </c>
      <c r="D19">
        <v>0</v>
      </c>
      <c r="E19">
        <v>0</v>
      </c>
      <c r="F19" s="45">
        <v>0</v>
      </c>
    </row>
    <row r="20" spans="1:6">
      <c r="A20" s="45">
        <v>318</v>
      </c>
      <c r="B20" s="45">
        <v>5.1330600000000006E-6</v>
      </c>
      <c r="C20">
        <v>0</v>
      </c>
      <c r="D20">
        <v>0</v>
      </c>
      <c r="E20">
        <v>0</v>
      </c>
      <c r="F20" s="45">
        <v>0</v>
      </c>
    </row>
    <row r="21" spans="1:6">
      <c r="A21" s="45">
        <v>319</v>
      </c>
      <c r="B21" s="45">
        <v>7.7508200000000001E-6</v>
      </c>
      <c r="C21">
        <v>0</v>
      </c>
      <c r="D21">
        <v>0</v>
      </c>
      <c r="E21">
        <v>0</v>
      </c>
      <c r="F21" s="45">
        <v>0</v>
      </c>
    </row>
    <row r="22" spans="1:6">
      <c r="A22" s="45">
        <v>320</v>
      </c>
      <c r="B22" s="45">
        <v>1.027673E-5</v>
      </c>
      <c r="C22">
        <v>0</v>
      </c>
      <c r="D22">
        <v>0</v>
      </c>
      <c r="E22">
        <v>0</v>
      </c>
      <c r="F22" s="45">
        <v>0</v>
      </c>
    </row>
    <row r="23" spans="1:6">
      <c r="A23" s="45">
        <v>321</v>
      </c>
      <c r="B23" s="45">
        <v>1.198808E-5</v>
      </c>
      <c r="C23">
        <v>0</v>
      </c>
      <c r="D23">
        <v>0</v>
      </c>
      <c r="E23">
        <v>0</v>
      </c>
      <c r="F23" s="45">
        <v>0</v>
      </c>
    </row>
    <row r="24" spans="1:6">
      <c r="A24" s="45">
        <v>322</v>
      </c>
      <c r="B24" s="45">
        <v>1.225676E-5</v>
      </c>
      <c r="C24">
        <v>0</v>
      </c>
      <c r="D24">
        <v>0</v>
      </c>
      <c r="E24">
        <v>0</v>
      </c>
      <c r="F24" s="45">
        <v>0</v>
      </c>
    </row>
    <row r="25" spans="1:6">
      <c r="A25" s="45">
        <v>323</v>
      </c>
      <c r="B25" s="45">
        <v>1.101853E-5</v>
      </c>
      <c r="C25">
        <v>0</v>
      </c>
      <c r="D25">
        <v>0</v>
      </c>
      <c r="E25">
        <v>0</v>
      </c>
      <c r="F25" s="45">
        <v>0</v>
      </c>
    </row>
    <row r="26" spans="1:6">
      <c r="A26" s="45">
        <v>324</v>
      </c>
      <c r="B26" s="45">
        <v>9.0248200000000001E-6</v>
      </c>
      <c r="C26">
        <v>0</v>
      </c>
      <c r="D26">
        <v>0</v>
      </c>
      <c r="E26">
        <v>0</v>
      </c>
      <c r="F26" s="45">
        <v>0</v>
      </c>
    </row>
    <row r="27" spans="1:6">
      <c r="A27" s="45">
        <v>325</v>
      </c>
      <c r="B27" s="45">
        <v>7.0648800000000002E-6</v>
      </c>
      <c r="C27">
        <v>0</v>
      </c>
      <c r="D27">
        <v>0</v>
      </c>
      <c r="E27">
        <v>0</v>
      </c>
      <c r="F27" s="45">
        <v>0</v>
      </c>
    </row>
    <row r="28" spans="1:6">
      <c r="A28" s="45">
        <v>326</v>
      </c>
      <c r="B28" s="45">
        <v>5.1525400000000005E-6</v>
      </c>
      <c r="C28">
        <v>0</v>
      </c>
      <c r="D28">
        <v>0</v>
      </c>
      <c r="E28">
        <v>0</v>
      </c>
      <c r="F28" s="45">
        <v>0</v>
      </c>
    </row>
    <row r="29" spans="1:6">
      <c r="A29" s="45">
        <v>327</v>
      </c>
      <c r="B29" s="45">
        <v>3.6801500000000002E-6</v>
      </c>
      <c r="C29">
        <v>0</v>
      </c>
      <c r="D29">
        <v>0</v>
      </c>
      <c r="E29">
        <v>0</v>
      </c>
      <c r="F29" s="45">
        <v>0</v>
      </c>
    </row>
    <row r="30" spans="1:6">
      <c r="A30" s="45">
        <v>328</v>
      </c>
      <c r="B30" s="45">
        <v>3.18997E-6</v>
      </c>
      <c r="C30">
        <v>0</v>
      </c>
      <c r="D30">
        <v>0</v>
      </c>
      <c r="E30">
        <v>0</v>
      </c>
      <c r="F30" s="45">
        <v>0</v>
      </c>
    </row>
    <row r="31" spans="1:6">
      <c r="A31" s="45">
        <v>329</v>
      </c>
      <c r="B31" s="45">
        <v>2.3803299999999999E-6</v>
      </c>
      <c r="C31">
        <v>0</v>
      </c>
      <c r="D31">
        <v>0</v>
      </c>
      <c r="E31">
        <v>0</v>
      </c>
      <c r="F31" s="45">
        <v>0</v>
      </c>
    </row>
    <row r="32" spans="1:6">
      <c r="A32" s="45">
        <v>330</v>
      </c>
      <c r="B32" s="45">
        <v>1.7094399999999999E-6</v>
      </c>
      <c r="C32">
        <v>0</v>
      </c>
      <c r="D32">
        <v>0</v>
      </c>
      <c r="E32">
        <v>0</v>
      </c>
      <c r="F32" s="45">
        <v>0</v>
      </c>
    </row>
    <row r="33" spans="1:6">
      <c r="A33" s="45">
        <v>331</v>
      </c>
      <c r="B33" s="45">
        <v>1.11268E-6</v>
      </c>
      <c r="C33">
        <v>0</v>
      </c>
      <c r="D33">
        <v>0</v>
      </c>
      <c r="E33">
        <v>0</v>
      </c>
      <c r="F33" s="45">
        <v>0</v>
      </c>
    </row>
    <row r="34" spans="1:6">
      <c r="A34" s="45">
        <v>332</v>
      </c>
      <c r="B34" s="45">
        <v>6.7354899999999997E-7</v>
      </c>
      <c r="C34">
        <v>0</v>
      </c>
      <c r="D34">
        <v>0</v>
      </c>
      <c r="E34">
        <v>0</v>
      </c>
      <c r="F34" s="45">
        <v>0</v>
      </c>
    </row>
    <row r="35" spans="1:6">
      <c r="A35" s="45">
        <v>333</v>
      </c>
      <c r="B35" s="45">
        <v>4.3844499999999998E-7</v>
      </c>
      <c r="C35">
        <v>0</v>
      </c>
      <c r="D35">
        <v>0</v>
      </c>
      <c r="E35">
        <v>0</v>
      </c>
      <c r="F35" s="45">
        <v>0</v>
      </c>
    </row>
    <row r="36" spans="1:6">
      <c r="A36" s="45">
        <v>334</v>
      </c>
      <c r="B36" s="45">
        <v>3.5482299999999997E-7</v>
      </c>
      <c r="C36">
        <v>0</v>
      </c>
      <c r="D36">
        <v>0</v>
      </c>
      <c r="E36">
        <v>0</v>
      </c>
      <c r="F36" s="45">
        <v>0</v>
      </c>
    </row>
    <row r="37" spans="1:6">
      <c r="A37" s="45">
        <v>335</v>
      </c>
      <c r="B37" s="45">
        <v>1.3880600000000001E-7</v>
      </c>
      <c r="C37">
        <v>0</v>
      </c>
      <c r="D37">
        <v>0</v>
      </c>
      <c r="E37">
        <v>0</v>
      </c>
      <c r="F37" s="45">
        <v>0</v>
      </c>
    </row>
    <row r="38" spans="1:6">
      <c r="A38" s="45">
        <v>336</v>
      </c>
      <c r="B38" s="45">
        <v>2.82201E-7</v>
      </c>
      <c r="C38">
        <v>0</v>
      </c>
      <c r="D38">
        <v>0</v>
      </c>
      <c r="E38">
        <v>0</v>
      </c>
      <c r="F38" s="45">
        <v>0</v>
      </c>
    </row>
    <row r="39" spans="1:6">
      <c r="A39" s="45">
        <v>337</v>
      </c>
      <c r="B39" s="45">
        <v>2.68408E-7</v>
      </c>
      <c r="C39">
        <v>0</v>
      </c>
      <c r="D39">
        <v>0</v>
      </c>
      <c r="E39">
        <v>0</v>
      </c>
      <c r="F39" s="45">
        <v>0</v>
      </c>
    </row>
    <row r="40" spans="1:6">
      <c r="A40" s="45">
        <v>338</v>
      </c>
      <c r="B40" s="45">
        <v>7.9578399999999995E-8</v>
      </c>
      <c r="C40">
        <v>0</v>
      </c>
      <c r="D40">
        <v>0</v>
      </c>
      <c r="E40">
        <v>0</v>
      </c>
      <c r="F40" s="45">
        <v>0</v>
      </c>
    </row>
    <row r="41" spans="1:6">
      <c r="A41" s="45">
        <v>339</v>
      </c>
      <c r="B41" s="45">
        <v>2.03439E-7</v>
      </c>
      <c r="C41">
        <v>0</v>
      </c>
      <c r="D41">
        <v>0</v>
      </c>
      <c r="E41">
        <v>0</v>
      </c>
      <c r="F41" s="45">
        <v>0</v>
      </c>
    </row>
    <row r="42" spans="1:6">
      <c r="A42" s="45">
        <v>340</v>
      </c>
      <c r="B42" s="45">
        <v>3.0649699999999997E-7</v>
      </c>
      <c r="C42">
        <v>0</v>
      </c>
      <c r="D42">
        <v>0</v>
      </c>
      <c r="E42">
        <v>0</v>
      </c>
      <c r="F42" s="45">
        <v>0</v>
      </c>
    </row>
    <row r="43" spans="1:6">
      <c r="A43" s="45">
        <v>341</v>
      </c>
      <c r="B43" s="45">
        <v>2.4328099999999997E-7</v>
      </c>
      <c r="C43">
        <v>0</v>
      </c>
      <c r="D43">
        <v>0</v>
      </c>
      <c r="E43">
        <v>0</v>
      </c>
      <c r="F43" s="45">
        <v>0</v>
      </c>
    </row>
    <row r="44" spans="1:6">
      <c r="A44" s="45">
        <v>342</v>
      </c>
      <c r="B44" s="45">
        <v>1.92775E-7</v>
      </c>
      <c r="C44">
        <v>0</v>
      </c>
      <c r="D44">
        <v>0</v>
      </c>
      <c r="E44">
        <v>0</v>
      </c>
      <c r="F44" s="45">
        <v>0</v>
      </c>
    </row>
    <row r="45" spans="1:6">
      <c r="A45" s="45">
        <v>343</v>
      </c>
      <c r="B45" s="45">
        <v>3.4706799999999999E-7</v>
      </c>
      <c r="C45">
        <v>0</v>
      </c>
      <c r="D45">
        <v>0</v>
      </c>
      <c r="E45">
        <v>0</v>
      </c>
      <c r="F45" s="45">
        <v>0</v>
      </c>
    </row>
    <row r="46" spans="1:6">
      <c r="A46" s="45">
        <v>344</v>
      </c>
      <c r="B46" s="45">
        <v>2.5335300000000001E-7</v>
      </c>
      <c r="C46">
        <v>0</v>
      </c>
      <c r="D46">
        <v>0</v>
      </c>
      <c r="E46">
        <v>0</v>
      </c>
      <c r="F46" s="45">
        <v>0</v>
      </c>
    </row>
    <row r="47" spans="1:6">
      <c r="A47" s="45">
        <v>345</v>
      </c>
      <c r="B47" s="45">
        <v>3.9423400000000001E-7</v>
      </c>
      <c r="C47">
        <v>0</v>
      </c>
      <c r="D47">
        <v>0</v>
      </c>
      <c r="E47">
        <v>0</v>
      </c>
      <c r="F47" s="45">
        <v>0</v>
      </c>
    </row>
    <row r="48" spans="1:6">
      <c r="A48" s="45">
        <v>346</v>
      </c>
      <c r="B48" s="45">
        <v>3.2231399999999998E-7</v>
      </c>
      <c r="C48">
        <v>0</v>
      </c>
      <c r="D48">
        <v>0</v>
      </c>
      <c r="E48">
        <v>0</v>
      </c>
      <c r="F48" s="45">
        <v>0</v>
      </c>
    </row>
    <row r="49" spans="1:6">
      <c r="A49" s="45">
        <v>347</v>
      </c>
      <c r="B49" s="45">
        <v>5.6966100000000001E-7</v>
      </c>
      <c r="C49">
        <v>0</v>
      </c>
      <c r="D49">
        <v>0</v>
      </c>
      <c r="E49">
        <v>0</v>
      </c>
      <c r="F49" s="45">
        <v>0</v>
      </c>
    </row>
    <row r="50" spans="1:6">
      <c r="A50" s="45">
        <v>348</v>
      </c>
      <c r="B50" s="45">
        <v>1.3415E-6</v>
      </c>
      <c r="C50">
        <v>0</v>
      </c>
      <c r="D50">
        <v>0</v>
      </c>
      <c r="E50">
        <v>0</v>
      </c>
      <c r="F50" s="45">
        <v>0</v>
      </c>
    </row>
    <row r="51" spans="1:6">
      <c r="A51" s="45">
        <v>349</v>
      </c>
      <c r="B51" s="45">
        <v>2.8741299999999997E-6</v>
      </c>
      <c r="C51">
        <v>0</v>
      </c>
      <c r="D51">
        <v>0</v>
      </c>
      <c r="E51">
        <v>0</v>
      </c>
      <c r="F51" s="45">
        <v>0</v>
      </c>
    </row>
    <row r="52" spans="1:6">
      <c r="A52" s="45">
        <v>350</v>
      </c>
      <c r="B52" s="45">
        <v>6.4835200000000004E-6</v>
      </c>
      <c r="C52">
        <v>0</v>
      </c>
      <c r="D52">
        <v>0</v>
      </c>
      <c r="E52">
        <v>0</v>
      </c>
      <c r="F52" s="45">
        <v>0</v>
      </c>
    </row>
    <row r="53" spans="1:6">
      <c r="A53" s="45">
        <v>351</v>
      </c>
      <c r="B53" s="45">
        <v>1.0233180000000001E-5</v>
      </c>
      <c r="C53">
        <v>0</v>
      </c>
      <c r="D53">
        <v>0</v>
      </c>
      <c r="E53">
        <v>0</v>
      </c>
      <c r="F53" s="45">
        <v>0</v>
      </c>
    </row>
    <row r="54" spans="1:6">
      <c r="A54" s="45">
        <v>352</v>
      </c>
      <c r="B54" s="45">
        <v>1.462386E-5</v>
      </c>
      <c r="C54">
        <v>0</v>
      </c>
      <c r="D54">
        <v>0</v>
      </c>
      <c r="E54">
        <v>0</v>
      </c>
      <c r="F54" s="45">
        <v>0</v>
      </c>
    </row>
    <row r="55" spans="1:6">
      <c r="A55" s="45">
        <v>353</v>
      </c>
      <c r="B55" s="45">
        <v>1.8641420000000002E-5</v>
      </c>
      <c r="C55">
        <v>0</v>
      </c>
      <c r="D55">
        <v>0</v>
      </c>
      <c r="E55">
        <v>0</v>
      </c>
      <c r="F55" s="45">
        <v>0</v>
      </c>
    </row>
    <row r="56" spans="1:6">
      <c r="A56" s="45">
        <v>354</v>
      </c>
      <c r="B56" s="45">
        <v>2.1393549999999998E-5</v>
      </c>
      <c r="C56">
        <v>0</v>
      </c>
      <c r="D56">
        <v>0</v>
      </c>
      <c r="E56">
        <v>0</v>
      </c>
      <c r="F56" s="45">
        <v>0</v>
      </c>
    </row>
    <row r="57" spans="1:6">
      <c r="A57" s="45">
        <v>355</v>
      </c>
      <c r="B57" s="45">
        <v>2.294764E-5</v>
      </c>
      <c r="C57">
        <v>0</v>
      </c>
      <c r="D57">
        <v>0</v>
      </c>
      <c r="E57">
        <v>0</v>
      </c>
      <c r="F57" s="45">
        <v>0</v>
      </c>
    </row>
    <row r="58" spans="1:6">
      <c r="A58" s="45">
        <v>356</v>
      </c>
      <c r="B58" s="45">
        <v>2.28161E-5</v>
      </c>
      <c r="C58">
        <v>0</v>
      </c>
      <c r="D58">
        <v>0</v>
      </c>
      <c r="E58">
        <v>0</v>
      </c>
      <c r="F58" s="45">
        <v>0</v>
      </c>
    </row>
    <row r="59" spans="1:6">
      <c r="A59" s="45">
        <v>357</v>
      </c>
      <c r="B59" s="45">
        <v>2.1339079999999999E-5</v>
      </c>
      <c r="C59">
        <v>0</v>
      </c>
      <c r="D59">
        <v>0</v>
      </c>
      <c r="E59">
        <v>0</v>
      </c>
      <c r="F59" s="45">
        <v>0</v>
      </c>
    </row>
    <row r="60" spans="1:6">
      <c r="A60" s="45">
        <v>358</v>
      </c>
      <c r="B60" s="45">
        <v>1.8929389999999998E-5</v>
      </c>
      <c r="C60">
        <v>0</v>
      </c>
      <c r="D60">
        <v>0</v>
      </c>
      <c r="E60">
        <v>0</v>
      </c>
      <c r="F60" s="45">
        <v>0</v>
      </c>
    </row>
    <row r="61" spans="1:6">
      <c r="A61" s="45">
        <v>359</v>
      </c>
      <c r="B61" s="45">
        <v>1.595516E-5</v>
      </c>
      <c r="C61">
        <v>0</v>
      </c>
      <c r="D61">
        <v>0</v>
      </c>
      <c r="E61">
        <v>0</v>
      </c>
      <c r="F61" s="45">
        <v>0</v>
      </c>
    </row>
    <row r="62" spans="1:6">
      <c r="A62" s="45">
        <v>360</v>
      </c>
      <c r="B62" s="45">
        <v>1.334785E-5</v>
      </c>
      <c r="C62">
        <v>0</v>
      </c>
      <c r="D62">
        <v>0</v>
      </c>
      <c r="E62">
        <v>0</v>
      </c>
      <c r="F62" s="45">
        <v>0</v>
      </c>
    </row>
    <row r="63" spans="1:6">
      <c r="A63" s="45">
        <v>361</v>
      </c>
      <c r="B63" s="45">
        <v>1.123396E-5</v>
      </c>
      <c r="C63">
        <v>0</v>
      </c>
      <c r="D63">
        <v>0</v>
      </c>
      <c r="E63">
        <v>0</v>
      </c>
      <c r="F63" s="45">
        <v>0</v>
      </c>
    </row>
    <row r="64" spans="1:6">
      <c r="A64" s="45">
        <v>362</v>
      </c>
      <c r="B64" s="45">
        <v>9.6114200000000006E-6</v>
      </c>
      <c r="C64">
        <v>0</v>
      </c>
      <c r="D64">
        <v>0</v>
      </c>
      <c r="E64">
        <v>0</v>
      </c>
      <c r="F64" s="45">
        <v>0</v>
      </c>
    </row>
    <row r="65" spans="1:6">
      <c r="A65" s="45">
        <v>363</v>
      </c>
      <c r="B65" s="45">
        <v>9.0508899999999993E-6</v>
      </c>
      <c r="C65">
        <v>0</v>
      </c>
      <c r="D65">
        <v>0</v>
      </c>
      <c r="E65">
        <v>0</v>
      </c>
      <c r="F65" s="45">
        <v>0</v>
      </c>
    </row>
    <row r="66" spans="1:6">
      <c r="A66" s="45">
        <v>364</v>
      </c>
      <c r="B66" s="45">
        <v>9.1293099999999998E-6</v>
      </c>
      <c r="C66">
        <v>0</v>
      </c>
      <c r="D66">
        <v>0</v>
      </c>
      <c r="E66">
        <v>0</v>
      </c>
      <c r="F66" s="45">
        <v>0</v>
      </c>
    </row>
    <row r="67" spans="1:6">
      <c r="A67" s="45">
        <v>365</v>
      </c>
      <c r="B67" s="45">
        <v>9.763070000000001E-6</v>
      </c>
      <c r="C67">
        <v>0</v>
      </c>
      <c r="D67">
        <v>0</v>
      </c>
      <c r="E67">
        <v>0</v>
      </c>
      <c r="F67" s="45">
        <v>0</v>
      </c>
    </row>
    <row r="68" spans="1:6">
      <c r="A68" s="45">
        <v>366</v>
      </c>
      <c r="B68" s="45">
        <v>1.105626E-5</v>
      </c>
      <c r="C68">
        <v>0</v>
      </c>
      <c r="D68">
        <v>0</v>
      </c>
      <c r="E68">
        <v>0</v>
      </c>
      <c r="F68" s="45">
        <v>0</v>
      </c>
    </row>
    <row r="69" spans="1:6">
      <c r="A69" s="45">
        <v>367</v>
      </c>
      <c r="B69" s="45">
        <v>1.2227099999999999E-5</v>
      </c>
      <c r="C69">
        <v>0</v>
      </c>
      <c r="D69">
        <v>0</v>
      </c>
      <c r="E69">
        <v>0</v>
      </c>
      <c r="F69" s="45">
        <v>0</v>
      </c>
    </row>
    <row r="70" spans="1:6">
      <c r="A70" s="45">
        <v>368</v>
      </c>
      <c r="B70" s="45">
        <v>1.3104620000000001E-5</v>
      </c>
      <c r="C70">
        <v>0</v>
      </c>
      <c r="D70">
        <v>0</v>
      </c>
      <c r="E70">
        <v>0</v>
      </c>
      <c r="F70" s="45">
        <v>0</v>
      </c>
    </row>
    <row r="71" spans="1:6">
      <c r="A71" s="45">
        <v>369</v>
      </c>
      <c r="B71" s="45">
        <v>1.3315E-5</v>
      </c>
      <c r="C71">
        <v>0</v>
      </c>
      <c r="D71">
        <v>0</v>
      </c>
      <c r="E71">
        <v>0</v>
      </c>
      <c r="F71" s="45">
        <v>0</v>
      </c>
    </row>
    <row r="72" spans="1:6">
      <c r="A72" s="45">
        <v>370</v>
      </c>
      <c r="B72" s="45">
        <v>1.2140460000000001E-5</v>
      </c>
      <c r="C72">
        <v>0</v>
      </c>
      <c r="D72">
        <v>0</v>
      </c>
      <c r="E72">
        <v>0</v>
      </c>
      <c r="F72" s="45">
        <v>0</v>
      </c>
    </row>
    <row r="73" spans="1:6">
      <c r="A73" s="45">
        <v>371</v>
      </c>
      <c r="B73" s="45">
        <v>1.0389380000000001E-5</v>
      </c>
      <c r="C73">
        <v>0</v>
      </c>
      <c r="D73">
        <v>0</v>
      </c>
      <c r="E73">
        <v>0</v>
      </c>
      <c r="F73" s="45">
        <v>0</v>
      </c>
    </row>
    <row r="74" spans="1:6">
      <c r="A74" s="45">
        <v>372</v>
      </c>
      <c r="B74" s="45">
        <v>8.0778499999999992E-6</v>
      </c>
      <c r="C74">
        <v>0</v>
      </c>
      <c r="D74">
        <v>0</v>
      </c>
      <c r="E74">
        <v>0</v>
      </c>
      <c r="F74" s="45">
        <v>0</v>
      </c>
    </row>
    <row r="75" spans="1:6">
      <c r="A75" s="45">
        <v>373</v>
      </c>
      <c r="B75" s="45">
        <v>5.8907100000000001E-6</v>
      </c>
      <c r="C75">
        <v>0</v>
      </c>
      <c r="D75">
        <v>0</v>
      </c>
      <c r="E75">
        <v>0</v>
      </c>
      <c r="F75" s="45">
        <v>0</v>
      </c>
    </row>
    <row r="76" spans="1:6">
      <c r="A76" s="45">
        <v>374</v>
      </c>
      <c r="B76" s="45">
        <v>3.8265100000000004E-6</v>
      </c>
      <c r="C76">
        <v>0</v>
      </c>
      <c r="D76">
        <v>0</v>
      </c>
      <c r="E76">
        <v>0</v>
      </c>
      <c r="F76" s="45">
        <v>0</v>
      </c>
    </row>
    <row r="77" spans="1:6">
      <c r="A77" s="45">
        <v>375</v>
      </c>
      <c r="B77" s="45">
        <v>2.6228900000000001E-6</v>
      </c>
      <c r="C77">
        <v>0</v>
      </c>
      <c r="D77">
        <v>0</v>
      </c>
      <c r="E77">
        <v>0</v>
      </c>
      <c r="F77" s="45">
        <v>0</v>
      </c>
    </row>
    <row r="78" spans="1:6">
      <c r="A78" s="45">
        <v>376</v>
      </c>
      <c r="B78" s="45">
        <v>1.6924999999999999E-6</v>
      </c>
      <c r="C78">
        <v>0</v>
      </c>
      <c r="D78">
        <v>0</v>
      </c>
      <c r="E78">
        <v>0</v>
      </c>
      <c r="F78" s="45">
        <v>0</v>
      </c>
    </row>
    <row r="79" spans="1:6">
      <c r="A79" s="45">
        <v>377</v>
      </c>
      <c r="B79" s="45">
        <v>9.7453600000000009E-7</v>
      </c>
      <c r="C79">
        <v>0</v>
      </c>
      <c r="D79">
        <v>0</v>
      </c>
      <c r="E79">
        <v>0</v>
      </c>
      <c r="F79" s="45">
        <v>0</v>
      </c>
    </row>
    <row r="80" spans="1:6">
      <c r="A80" s="45">
        <v>378</v>
      </c>
      <c r="B80" s="45">
        <v>9.3757400000000005E-7</v>
      </c>
      <c r="C80">
        <v>0</v>
      </c>
      <c r="D80">
        <v>0</v>
      </c>
      <c r="E80">
        <v>0</v>
      </c>
      <c r="F80" s="45">
        <v>0</v>
      </c>
    </row>
    <row r="81" spans="1:6">
      <c r="A81" s="45">
        <v>379</v>
      </c>
      <c r="B81" s="45">
        <v>6.6674499999999998E-7</v>
      </c>
      <c r="C81">
        <v>0</v>
      </c>
      <c r="D81">
        <v>0</v>
      </c>
      <c r="E81">
        <v>0</v>
      </c>
      <c r="F81" s="45">
        <v>0</v>
      </c>
    </row>
    <row r="82" spans="1:6">
      <c r="A82" s="45">
        <v>380</v>
      </c>
      <c r="B82" s="45">
        <v>5.1704000000000003E-7</v>
      </c>
      <c r="C82">
        <v>0</v>
      </c>
      <c r="D82">
        <v>0</v>
      </c>
      <c r="E82">
        <v>0</v>
      </c>
      <c r="F82" s="45">
        <v>0</v>
      </c>
    </row>
    <row r="83" spans="1:6">
      <c r="A83" s="45">
        <v>381</v>
      </c>
      <c r="B83" s="45">
        <v>4.8504600000000001E-7</v>
      </c>
      <c r="C83">
        <v>0</v>
      </c>
      <c r="D83">
        <v>0</v>
      </c>
      <c r="E83">
        <v>0</v>
      </c>
      <c r="F83" s="45">
        <v>0</v>
      </c>
    </row>
    <row r="84" spans="1:6">
      <c r="A84" s="45">
        <v>382</v>
      </c>
      <c r="B84" s="45">
        <v>4.8147399999999999E-7</v>
      </c>
      <c r="C84">
        <v>0</v>
      </c>
      <c r="D84">
        <v>0</v>
      </c>
      <c r="E84">
        <v>0</v>
      </c>
      <c r="F84" s="45">
        <v>0</v>
      </c>
    </row>
    <row r="85" spans="1:6">
      <c r="A85" s="45">
        <v>383</v>
      </c>
      <c r="B85" s="45">
        <v>4.9633299999999998E-7</v>
      </c>
      <c r="C85">
        <v>0</v>
      </c>
      <c r="D85">
        <v>0</v>
      </c>
      <c r="E85">
        <v>0</v>
      </c>
      <c r="F85" s="45">
        <v>0</v>
      </c>
    </row>
    <row r="86" spans="1:6">
      <c r="A86" s="45">
        <v>384</v>
      </c>
      <c r="B86" s="45">
        <v>4.6602500000000002E-7</v>
      </c>
      <c r="C86">
        <v>0</v>
      </c>
      <c r="D86">
        <v>0</v>
      </c>
      <c r="E86">
        <v>0</v>
      </c>
      <c r="F86" s="45">
        <v>0</v>
      </c>
    </row>
    <row r="87" spans="1:6">
      <c r="A87" s="45">
        <v>385</v>
      </c>
      <c r="B87" s="45">
        <v>3.5898400000000001E-7</v>
      </c>
      <c r="C87">
        <v>0</v>
      </c>
      <c r="D87">
        <v>0</v>
      </c>
      <c r="E87">
        <v>0</v>
      </c>
      <c r="F87" s="45">
        <v>0</v>
      </c>
    </row>
    <row r="88" spans="1:6">
      <c r="A88" s="45">
        <v>386</v>
      </c>
      <c r="B88" s="45">
        <v>4.1725800000000002E-7</v>
      </c>
      <c r="C88">
        <v>0</v>
      </c>
      <c r="D88">
        <v>0</v>
      </c>
      <c r="E88">
        <v>0</v>
      </c>
      <c r="F88" s="45">
        <v>0</v>
      </c>
    </row>
    <row r="89" spans="1:6">
      <c r="A89" s="45">
        <v>387</v>
      </c>
      <c r="B89" s="45">
        <v>4.7665599999999998E-7</v>
      </c>
      <c r="C89">
        <v>0</v>
      </c>
      <c r="D89">
        <v>0</v>
      </c>
      <c r="E89">
        <v>0</v>
      </c>
      <c r="F89" s="45">
        <v>0</v>
      </c>
    </row>
    <row r="90" spans="1:6">
      <c r="A90" s="45">
        <v>388</v>
      </c>
      <c r="B90" s="45">
        <v>4.1342400000000001E-7</v>
      </c>
      <c r="C90">
        <v>0</v>
      </c>
      <c r="D90">
        <v>0</v>
      </c>
      <c r="E90">
        <v>0</v>
      </c>
      <c r="F90" s="45">
        <v>0</v>
      </c>
    </row>
    <row r="91" spans="1:6">
      <c r="A91" s="45">
        <v>389</v>
      </c>
      <c r="B91" s="45">
        <v>3.4584900000000002E-7</v>
      </c>
      <c r="C91">
        <v>0</v>
      </c>
      <c r="D91">
        <v>0</v>
      </c>
      <c r="E91">
        <v>0</v>
      </c>
      <c r="F91" s="45">
        <v>0</v>
      </c>
    </row>
    <row r="92" spans="1:6">
      <c r="A92" s="45">
        <v>390</v>
      </c>
      <c r="B92" s="45">
        <v>4.07628E-7</v>
      </c>
      <c r="C92">
        <v>0</v>
      </c>
      <c r="D92">
        <v>0</v>
      </c>
      <c r="E92">
        <v>0</v>
      </c>
      <c r="F92" s="45">
        <v>0</v>
      </c>
    </row>
    <row r="93" spans="1:6">
      <c r="A93" s="45">
        <v>391</v>
      </c>
      <c r="B93" s="45">
        <v>5.3077600000000004E-7</v>
      </c>
      <c r="C93">
        <v>0</v>
      </c>
      <c r="D93">
        <v>0</v>
      </c>
      <c r="E93">
        <v>0</v>
      </c>
      <c r="F93" s="45">
        <v>0</v>
      </c>
    </row>
    <row r="94" spans="1:6">
      <c r="A94" s="45">
        <v>392</v>
      </c>
      <c r="B94" s="45">
        <v>3.8583200000000001E-7</v>
      </c>
      <c r="C94">
        <v>0</v>
      </c>
      <c r="D94">
        <v>0</v>
      </c>
      <c r="E94">
        <v>0</v>
      </c>
      <c r="F94" s="45">
        <v>0</v>
      </c>
    </row>
    <row r="95" spans="1:6">
      <c r="A95" s="45">
        <v>393</v>
      </c>
      <c r="B95" s="45">
        <v>3.5896399999999998E-7</v>
      </c>
      <c r="C95">
        <v>0</v>
      </c>
      <c r="D95">
        <v>0</v>
      </c>
      <c r="E95">
        <v>0</v>
      </c>
      <c r="F95" s="45">
        <v>0</v>
      </c>
    </row>
    <row r="96" spans="1:6">
      <c r="A96" s="45">
        <v>394</v>
      </c>
      <c r="B96" s="45">
        <v>3.7048200000000002E-7</v>
      </c>
      <c r="C96">
        <v>0</v>
      </c>
      <c r="D96">
        <v>0</v>
      </c>
      <c r="E96">
        <v>0</v>
      </c>
      <c r="F96" s="45">
        <v>0</v>
      </c>
    </row>
    <row r="97" spans="1:6">
      <c r="A97" s="45">
        <v>395</v>
      </c>
      <c r="B97" s="45">
        <v>3.3635800000000003E-7</v>
      </c>
      <c r="C97">
        <v>0</v>
      </c>
      <c r="D97">
        <v>0</v>
      </c>
      <c r="E97">
        <v>0</v>
      </c>
      <c r="F97" s="45">
        <v>0</v>
      </c>
    </row>
    <row r="98" spans="1:6">
      <c r="A98" s="45">
        <v>396</v>
      </c>
      <c r="B98" s="45">
        <v>3.4768000000000005E-7</v>
      </c>
      <c r="C98">
        <v>0</v>
      </c>
      <c r="D98">
        <v>0</v>
      </c>
      <c r="E98">
        <v>0</v>
      </c>
      <c r="F98" s="45">
        <v>0</v>
      </c>
    </row>
    <row r="99" spans="1:6">
      <c r="A99" s="45">
        <v>397</v>
      </c>
      <c r="B99" s="45">
        <v>4.6043299999999998E-7</v>
      </c>
      <c r="C99">
        <v>0</v>
      </c>
      <c r="D99">
        <v>0</v>
      </c>
      <c r="E99">
        <v>0</v>
      </c>
      <c r="F99" s="45">
        <v>0</v>
      </c>
    </row>
    <row r="100" spans="1:6">
      <c r="A100" s="45">
        <v>398</v>
      </c>
      <c r="B100" s="45">
        <v>3.2557000000000002E-7</v>
      </c>
      <c r="C100">
        <v>0</v>
      </c>
      <c r="D100">
        <v>0</v>
      </c>
      <c r="E100">
        <v>0</v>
      </c>
      <c r="F100" s="45">
        <v>0</v>
      </c>
    </row>
    <row r="101" spans="1:6">
      <c r="A101" s="45">
        <v>399</v>
      </c>
      <c r="B101" s="45">
        <v>3.7278199999999998E-7</v>
      </c>
      <c r="C101">
        <v>0</v>
      </c>
      <c r="D101">
        <v>0</v>
      </c>
      <c r="E101">
        <v>0</v>
      </c>
      <c r="F101" s="45">
        <v>0</v>
      </c>
    </row>
    <row r="102" spans="1:6">
      <c r="A102" s="45">
        <v>400</v>
      </c>
      <c r="B102" s="45">
        <v>4.4694300000000003E-7</v>
      </c>
      <c r="C102">
        <v>0</v>
      </c>
      <c r="D102">
        <v>0</v>
      </c>
      <c r="E102">
        <v>0</v>
      </c>
      <c r="F102" s="45">
        <v>0</v>
      </c>
    </row>
    <row r="103" spans="1:6">
      <c r="A103" s="45">
        <v>401</v>
      </c>
      <c r="B103" s="45">
        <v>4.5757200000000004E-7</v>
      </c>
      <c r="C103">
        <v>0</v>
      </c>
      <c r="D103">
        <v>0</v>
      </c>
      <c r="E103">
        <v>0</v>
      </c>
      <c r="F103" s="45">
        <v>0</v>
      </c>
    </row>
    <row r="104" spans="1:6">
      <c r="A104" s="45">
        <v>402</v>
      </c>
      <c r="B104" s="45">
        <v>3.1096200000000003E-7</v>
      </c>
      <c r="C104">
        <v>0</v>
      </c>
      <c r="D104">
        <v>0</v>
      </c>
      <c r="E104">
        <v>0</v>
      </c>
      <c r="F104" s="45">
        <v>0</v>
      </c>
    </row>
    <row r="105" spans="1:6">
      <c r="A105" s="45">
        <v>403</v>
      </c>
      <c r="B105" s="45">
        <v>3.7116700000000003E-7</v>
      </c>
      <c r="C105">
        <v>0</v>
      </c>
      <c r="D105">
        <v>0</v>
      </c>
      <c r="E105">
        <v>0</v>
      </c>
      <c r="F105" s="45">
        <v>0</v>
      </c>
    </row>
    <row r="106" spans="1:6">
      <c r="A106" s="45">
        <v>404</v>
      </c>
      <c r="B106" s="45">
        <v>3.5900999999999998E-7</v>
      </c>
      <c r="C106">
        <v>0</v>
      </c>
      <c r="D106">
        <v>0</v>
      </c>
      <c r="E106">
        <v>0</v>
      </c>
      <c r="F106" s="45">
        <v>0</v>
      </c>
    </row>
    <row r="107" spans="1:6">
      <c r="A107" s="45">
        <v>405</v>
      </c>
      <c r="B107" s="45">
        <v>3.7675800000000004E-7</v>
      </c>
      <c r="C107">
        <v>0</v>
      </c>
      <c r="D107">
        <v>0</v>
      </c>
      <c r="E107">
        <v>0</v>
      </c>
      <c r="F107" s="45">
        <v>0</v>
      </c>
    </row>
    <row r="108" spans="1:6">
      <c r="A108" s="45">
        <v>406</v>
      </c>
      <c r="B108" s="45">
        <v>3.7247600000000001E-7</v>
      </c>
      <c r="C108">
        <v>0</v>
      </c>
      <c r="D108">
        <v>0</v>
      </c>
      <c r="E108">
        <v>0</v>
      </c>
      <c r="F108" s="45">
        <v>0</v>
      </c>
    </row>
    <row r="109" spans="1:6">
      <c r="A109" s="45">
        <v>407</v>
      </c>
      <c r="B109" s="45">
        <v>4.63934E-7</v>
      </c>
      <c r="C109">
        <v>0</v>
      </c>
      <c r="D109">
        <v>0</v>
      </c>
      <c r="E109">
        <v>0</v>
      </c>
      <c r="F109" s="45">
        <v>0</v>
      </c>
    </row>
    <row r="110" spans="1:6">
      <c r="A110" s="45">
        <v>408</v>
      </c>
      <c r="B110" s="45">
        <v>3.43781E-7</v>
      </c>
      <c r="C110">
        <v>0</v>
      </c>
      <c r="D110">
        <v>0</v>
      </c>
      <c r="E110">
        <v>0</v>
      </c>
      <c r="F110" s="45">
        <v>0</v>
      </c>
    </row>
    <row r="111" spans="1:6">
      <c r="A111" s="45">
        <v>409</v>
      </c>
      <c r="B111" s="45">
        <v>4.8051200000000001E-7</v>
      </c>
      <c r="C111">
        <v>0</v>
      </c>
      <c r="D111">
        <v>0</v>
      </c>
      <c r="E111">
        <v>0</v>
      </c>
      <c r="F111" s="45">
        <v>0</v>
      </c>
    </row>
    <row r="112" spans="1:6">
      <c r="A112" s="45">
        <v>410</v>
      </c>
      <c r="B112" s="45">
        <v>4.7656900000000001E-7</v>
      </c>
      <c r="C112">
        <v>0</v>
      </c>
      <c r="D112">
        <v>0</v>
      </c>
      <c r="E112">
        <v>0</v>
      </c>
      <c r="F112" s="45">
        <v>0</v>
      </c>
    </row>
    <row r="113" spans="1:6">
      <c r="A113" s="45">
        <v>411</v>
      </c>
      <c r="B113" s="45">
        <v>4.3659199999999997E-7</v>
      </c>
      <c r="C113">
        <v>0</v>
      </c>
      <c r="D113">
        <v>0</v>
      </c>
      <c r="E113">
        <v>0</v>
      </c>
      <c r="F113" s="45">
        <v>0</v>
      </c>
    </row>
    <row r="114" spans="1:6">
      <c r="A114" s="45">
        <v>412</v>
      </c>
      <c r="B114" s="45">
        <v>4.6618899999999999E-7</v>
      </c>
      <c r="C114">
        <v>0</v>
      </c>
      <c r="D114">
        <v>0</v>
      </c>
      <c r="E114">
        <v>0</v>
      </c>
      <c r="F114" s="45">
        <v>0</v>
      </c>
    </row>
    <row r="115" spans="1:6">
      <c r="A115" s="45">
        <v>413</v>
      </c>
      <c r="B115" s="45">
        <v>4.95605E-7</v>
      </c>
      <c r="C115">
        <v>0</v>
      </c>
      <c r="D115">
        <v>0</v>
      </c>
      <c r="E115">
        <v>0</v>
      </c>
      <c r="F115" s="45">
        <v>0</v>
      </c>
    </row>
    <row r="116" spans="1:6">
      <c r="A116" s="45">
        <v>414</v>
      </c>
      <c r="B116" s="45">
        <v>5.8476899999999999E-7</v>
      </c>
      <c r="C116">
        <v>0</v>
      </c>
      <c r="D116">
        <v>0</v>
      </c>
      <c r="E116">
        <v>0</v>
      </c>
      <c r="F116" s="45">
        <v>0</v>
      </c>
    </row>
    <row r="117" spans="1:6">
      <c r="A117" s="45">
        <v>415</v>
      </c>
      <c r="B117" s="45">
        <v>4.6918800000000003E-7</v>
      </c>
      <c r="C117">
        <v>0</v>
      </c>
      <c r="D117">
        <v>0</v>
      </c>
      <c r="E117">
        <v>0</v>
      </c>
      <c r="F117" s="45">
        <v>0</v>
      </c>
    </row>
    <row r="118" spans="1:6">
      <c r="A118" s="45">
        <v>416</v>
      </c>
      <c r="B118" s="45">
        <v>5.42926E-7</v>
      </c>
      <c r="C118">
        <v>0</v>
      </c>
      <c r="D118">
        <v>0</v>
      </c>
      <c r="E118">
        <v>0</v>
      </c>
      <c r="F118" s="45">
        <v>0</v>
      </c>
    </row>
    <row r="119" spans="1:6">
      <c r="A119" s="45">
        <v>417</v>
      </c>
      <c r="B119" s="45">
        <v>4.8599100000000005E-7</v>
      </c>
      <c r="C119">
        <v>0</v>
      </c>
      <c r="D119">
        <v>0</v>
      </c>
      <c r="E119">
        <v>0</v>
      </c>
      <c r="F119" s="45">
        <v>0</v>
      </c>
    </row>
    <row r="120" spans="1:6">
      <c r="A120" s="45">
        <v>418</v>
      </c>
      <c r="B120" s="45">
        <v>4.4834099999999998E-7</v>
      </c>
      <c r="C120">
        <v>0</v>
      </c>
      <c r="D120">
        <v>0</v>
      </c>
      <c r="E120">
        <v>0</v>
      </c>
      <c r="F120" s="45">
        <v>0</v>
      </c>
    </row>
    <row r="121" spans="1:6">
      <c r="A121" s="45">
        <v>419</v>
      </c>
      <c r="B121" s="45">
        <v>5.9579999999999997E-7</v>
      </c>
      <c r="C121">
        <v>0</v>
      </c>
      <c r="D121">
        <v>0</v>
      </c>
      <c r="E121">
        <v>0</v>
      </c>
      <c r="F121" s="45">
        <v>0</v>
      </c>
    </row>
    <row r="122" spans="1:6">
      <c r="A122" s="45">
        <v>420</v>
      </c>
      <c r="B122" s="45">
        <v>6.2717600000000008E-7</v>
      </c>
      <c r="C122">
        <v>0</v>
      </c>
      <c r="D122">
        <v>0</v>
      </c>
      <c r="E122">
        <v>0</v>
      </c>
      <c r="F122" s="45">
        <v>0</v>
      </c>
    </row>
    <row r="123" spans="1:6">
      <c r="A123" s="45">
        <v>421</v>
      </c>
      <c r="B123" s="45">
        <v>6.5942999999999997E-7</v>
      </c>
      <c r="C123">
        <v>0</v>
      </c>
      <c r="D123">
        <v>0</v>
      </c>
      <c r="E123">
        <v>0</v>
      </c>
      <c r="F123" s="45">
        <v>0</v>
      </c>
    </row>
    <row r="124" spans="1:6">
      <c r="A124" s="45">
        <v>422</v>
      </c>
      <c r="B124" s="45">
        <v>8.5241399999999995E-7</v>
      </c>
      <c r="C124">
        <v>0</v>
      </c>
      <c r="D124">
        <v>0</v>
      </c>
      <c r="E124">
        <v>0</v>
      </c>
      <c r="F124" s="45">
        <v>0</v>
      </c>
    </row>
    <row r="125" spans="1:6">
      <c r="A125" s="45">
        <v>423</v>
      </c>
      <c r="B125" s="45">
        <v>1.41803E-6</v>
      </c>
      <c r="C125">
        <v>0</v>
      </c>
      <c r="D125">
        <v>0</v>
      </c>
      <c r="E125">
        <v>0</v>
      </c>
      <c r="F125" s="45">
        <v>0</v>
      </c>
    </row>
    <row r="126" spans="1:6">
      <c r="A126" s="45">
        <v>424</v>
      </c>
      <c r="B126" s="45">
        <v>2.3487099999999999E-6</v>
      </c>
      <c r="C126">
        <v>0</v>
      </c>
      <c r="D126">
        <v>0</v>
      </c>
      <c r="E126">
        <v>0</v>
      </c>
      <c r="F126" s="45">
        <v>0</v>
      </c>
    </row>
    <row r="127" spans="1:6">
      <c r="A127" s="45">
        <v>425</v>
      </c>
      <c r="B127" s="45">
        <v>3.9317599999999999E-6</v>
      </c>
      <c r="C127">
        <v>0</v>
      </c>
      <c r="D127">
        <v>0</v>
      </c>
      <c r="E127">
        <v>0</v>
      </c>
      <c r="F127" s="45">
        <v>0</v>
      </c>
    </row>
    <row r="128" spans="1:6">
      <c r="A128" s="45">
        <v>426</v>
      </c>
      <c r="B128" s="45">
        <v>6.2318400000000005E-6</v>
      </c>
      <c r="C128">
        <v>0</v>
      </c>
      <c r="D128">
        <v>0</v>
      </c>
      <c r="E128">
        <v>0</v>
      </c>
      <c r="F128" s="45">
        <v>0</v>
      </c>
    </row>
    <row r="129" spans="1:6">
      <c r="A129" s="45">
        <v>427</v>
      </c>
      <c r="B129" s="45">
        <v>9.15549E-6</v>
      </c>
      <c r="C129">
        <v>0</v>
      </c>
      <c r="D129">
        <v>0</v>
      </c>
      <c r="E129">
        <v>0</v>
      </c>
      <c r="F129" s="45">
        <v>0</v>
      </c>
    </row>
    <row r="130" spans="1:6">
      <c r="A130" s="45">
        <v>428</v>
      </c>
      <c r="B130" s="45">
        <v>1.270169E-5</v>
      </c>
      <c r="C130">
        <v>0</v>
      </c>
      <c r="D130">
        <v>0</v>
      </c>
      <c r="E130">
        <v>0</v>
      </c>
      <c r="F130" s="45">
        <v>0</v>
      </c>
    </row>
    <row r="131" spans="1:6">
      <c r="A131" s="45">
        <v>429</v>
      </c>
      <c r="B131" s="45">
        <v>1.5976899999999999E-5</v>
      </c>
      <c r="C131">
        <v>0</v>
      </c>
      <c r="D131">
        <v>0</v>
      </c>
      <c r="E131">
        <v>0</v>
      </c>
      <c r="F131" s="45">
        <v>0</v>
      </c>
    </row>
    <row r="132" spans="1:6">
      <c r="A132" s="45">
        <v>430</v>
      </c>
      <c r="B132" s="45">
        <v>1.8973659999999998E-5</v>
      </c>
      <c r="C132">
        <v>0</v>
      </c>
      <c r="D132">
        <v>0</v>
      </c>
      <c r="E132">
        <v>0</v>
      </c>
      <c r="F132" s="45">
        <v>0</v>
      </c>
    </row>
    <row r="133" spans="1:6">
      <c r="A133" s="45">
        <v>431</v>
      </c>
      <c r="B133" s="45">
        <v>2.0681630000000001E-5</v>
      </c>
      <c r="C133">
        <v>0</v>
      </c>
      <c r="D133">
        <v>0</v>
      </c>
      <c r="E133">
        <v>0</v>
      </c>
      <c r="F133" s="45">
        <v>0</v>
      </c>
    </row>
    <row r="134" spans="1:6">
      <c r="A134" s="45">
        <v>432</v>
      </c>
      <c r="B134" s="45">
        <v>2.074289E-5</v>
      </c>
      <c r="C134">
        <v>0</v>
      </c>
      <c r="D134">
        <v>0</v>
      </c>
      <c r="E134">
        <v>0</v>
      </c>
      <c r="F134" s="45">
        <v>0</v>
      </c>
    </row>
    <row r="135" spans="1:6">
      <c r="A135" s="45">
        <v>433</v>
      </c>
      <c r="B135" s="45">
        <v>1.9219830000000001E-5</v>
      </c>
      <c r="C135">
        <v>0</v>
      </c>
      <c r="D135">
        <v>0</v>
      </c>
      <c r="E135">
        <v>0</v>
      </c>
      <c r="F135" s="45">
        <v>0</v>
      </c>
    </row>
    <row r="136" spans="1:6">
      <c r="A136" s="45">
        <v>434</v>
      </c>
      <c r="B136" s="45">
        <v>1.6393400000000001E-5</v>
      </c>
      <c r="C136">
        <v>0</v>
      </c>
      <c r="D136">
        <v>0</v>
      </c>
      <c r="E136">
        <v>0</v>
      </c>
      <c r="F136" s="45">
        <v>0</v>
      </c>
    </row>
    <row r="137" spans="1:6">
      <c r="A137" s="45">
        <v>435</v>
      </c>
      <c r="B137" s="45">
        <v>1.299158E-5</v>
      </c>
      <c r="C137">
        <v>0</v>
      </c>
      <c r="D137">
        <v>0</v>
      </c>
      <c r="E137">
        <v>0</v>
      </c>
      <c r="F137" s="45">
        <v>0</v>
      </c>
    </row>
    <row r="138" spans="1:6">
      <c r="A138" s="45">
        <v>436</v>
      </c>
      <c r="B138" s="45">
        <v>9.5900100000000004E-6</v>
      </c>
      <c r="C138">
        <v>0</v>
      </c>
      <c r="D138">
        <v>0</v>
      </c>
      <c r="E138">
        <v>0</v>
      </c>
      <c r="F138" s="45">
        <v>0</v>
      </c>
    </row>
    <row r="139" spans="1:6">
      <c r="A139" s="45">
        <v>437</v>
      </c>
      <c r="B139" s="45">
        <v>6.8775399999999992E-6</v>
      </c>
      <c r="C139">
        <v>0</v>
      </c>
      <c r="D139">
        <v>0</v>
      </c>
      <c r="E139">
        <v>0</v>
      </c>
      <c r="F139" s="45">
        <v>0</v>
      </c>
    </row>
    <row r="140" spans="1:6">
      <c r="A140" s="45">
        <v>438</v>
      </c>
      <c r="B140" s="45">
        <v>4.8903399999999998E-6</v>
      </c>
      <c r="C140">
        <v>0</v>
      </c>
      <c r="D140">
        <v>0</v>
      </c>
      <c r="E140">
        <v>0</v>
      </c>
      <c r="F140" s="45">
        <v>0</v>
      </c>
    </row>
    <row r="141" spans="1:6">
      <c r="A141" s="45">
        <v>439</v>
      </c>
      <c r="B141" s="45">
        <v>3.7571799999999997E-6</v>
      </c>
      <c r="C141">
        <v>0</v>
      </c>
      <c r="D141">
        <v>0</v>
      </c>
      <c r="E141">
        <v>0</v>
      </c>
      <c r="F141" s="45">
        <v>0</v>
      </c>
    </row>
    <row r="142" spans="1:6">
      <c r="A142" s="45">
        <v>440</v>
      </c>
      <c r="B142" s="45">
        <v>3.0956400000000003E-6</v>
      </c>
      <c r="C142">
        <v>0</v>
      </c>
      <c r="D142">
        <v>0</v>
      </c>
      <c r="E142">
        <v>0</v>
      </c>
      <c r="F142" s="45">
        <v>0</v>
      </c>
    </row>
    <row r="143" spans="1:6">
      <c r="A143" s="45">
        <v>441</v>
      </c>
      <c r="B143" s="45">
        <v>2.8897999999999998E-6</v>
      </c>
      <c r="C143">
        <v>0</v>
      </c>
      <c r="D143">
        <v>0</v>
      </c>
      <c r="E143">
        <v>0</v>
      </c>
      <c r="F143" s="45">
        <v>0</v>
      </c>
    </row>
    <row r="144" spans="1:6">
      <c r="A144" s="45">
        <v>442</v>
      </c>
      <c r="B144" s="45">
        <v>2.5251199999999999E-6</v>
      </c>
      <c r="C144">
        <v>0</v>
      </c>
      <c r="D144">
        <v>0</v>
      </c>
      <c r="E144">
        <v>0</v>
      </c>
      <c r="F144" s="45">
        <v>0</v>
      </c>
    </row>
    <row r="145" spans="1:6">
      <c r="A145" s="45">
        <v>443</v>
      </c>
      <c r="B145" s="45">
        <v>2.4256699999999999E-6</v>
      </c>
      <c r="C145">
        <v>0</v>
      </c>
      <c r="D145">
        <v>0</v>
      </c>
      <c r="E145">
        <v>0</v>
      </c>
      <c r="F145" s="45">
        <v>0</v>
      </c>
    </row>
    <row r="146" spans="1:6">
      <c r="A146" s="45">
        <v>444</v>
      </c>
      <c r="B146" s="45">
        <v>2.1938799999999997E-6</v>
      </c>
      <c r="C146">
        <v>0</v>
      </c>
      <c r="D146">
        <v>0</v>
      </c>
      <c r="E146">
        <v>0</v>
      </c>
      <c r="F146" s="45">
        <v>0</v>
      </c>
    </row>
    <row r="147" spans="1:6">
      <c r="A147" s="45">
        <v>445</v>
      </c>
      <c r="B147" s="45">
        <v>2.2456600000000001E-6</v>
      </c>
      <c r="C147">
        <v>0</v>
      </c>
      <c r="D147">
        <v>0</v>
      </c>
      <c r="E147">
        <v>0</v>
      </c>
      <c r="F147" s="45">
        <v>0</v>
      </c>
    </row>
    <row r="148" spans="1:6">
      <c r="A148" s="45">
        <v>446</v>
      </c>
      <c r="B148" s="45">
        <v>2.2695500000000001E-6</v>
      </c>
      <c r="C148">
        <v>0</v>
      </c>
      <c r="D148">
        <v>0</v>
      </c>
      <c r="E148">
        <v>0</v>
      </c>
      <c r="F148" s="45">
        <v>0</v>
      </c>
    </row>
    <row r="149" spans="1:6">
      <c r="A149" s="45">
        <v>447</v>
      </c>
      <c r="B149" s="45">
        <v>2.47397E-6</v>
      </c>
      <c r="C149">
        <v>0</v>
      </c>
      <c r="D149">
        <v>0</v>
      </c>
      <c r="E149">
        <v>0</v>
      </c>
      <c r="F149" s="45">
        <v>0</v>
      </c>
    </row>
    <row r="150" spans="1:6">
      <c r="A150" s="45">
        <v>448</v>
      </c>
      <c r="B150" s="45">
        <v>2.9715400000000001E-6</v>
      </c>
      <c r="C150">
        <v>0</v>
      </c>
      <c r="D150">
        <v>0</v>
      </c>
      <c r="E150">
        <v>0</v>
      </c>
      <c r="F150" s="45">
        <v>0</v>
      </c>
    </row>
    <row r="151" spans="1:6">
      <c r="A151" s="45">
        <v>449</v>
      </c>
      <c r="B151" s="45">
        <v>3.75595E-6</v>
      </c>
      <c r="C151">
        <v>0</v>
      </c>
      <c r="D151">
        <v>0</v>
      </c>
      <c r="E151">
        <v>0</v>
      </c>
      <c r="F151" s="45">
        <v>0</v>
      </c>
    </row>
    <row r="152" spans="1:6">
      <c r="A152" s="45">
        <v>450</v>
      </c>
      <c r="B152" s="45">
        <v>4.3315099999999998E-6</v>
      </c>
      <c r="C152">
        <v>1.2700000000000001E-3</v>
      </c>
      <c r="D152">
        <v>0</v>
      </c>
      <c r="E152">
        <v>-5.0000000000000002E-5</v>
      </c>
      <c r="F152" s="45">
        <v>-1.47E-3</v>
      </c>
    </row>
    <row r="153" spans="1:6">
      <c r="A153" s="45">
        <v>451</v>
      </c>
      <c r="B153" s="45">
        <v>4.5845599999999999E-6</v>
      </c>
      <c r="C153">
        <v>1.4777518899999999E-3</v>
      </c>
      <c r="D153">
        <v>0</v>
      </c>
      <c r="E153">
        <v>1.7899999999999999E-3</v>
      </c>
      <c r="F153" s="45">
        <v>-1.32E-3</v>
      </c>
    </row>
    <row r="154" spans="1:6">
      <c r="A154" s="45">
        <v>452</v>
      </c>
      <c r="B154" s="45">
        <v>4.3951800000000002E-6</v>
      </c>
      <c r="C154">
        <v>-3.9994989999999998E-5</v>
      </c>
      <c r="D154">
        <v>0</v>
      </c>
      <c r="E154">
        <v>1.1799999999999998E-3</v>
      </c>
      <c r="F154" s="45">
        <v>-1.8400000000000001E-3</v>
      </c>
    </row>
    <row r="155" spans="1:6">
      <c r="A155" s="45">
        <v>453</v>
      </c>
      <c r="B155" s="45">
        <v>4.0030999999999998E-6</v>
      </c>
      <c r="C155">
        <v>1.0876647E-4</v>
      </c>
      <c r="D155">
        <v>0</v>
      </c>
      <c r="E155">
        <v>3.32E-3</v>
      </c>
      <c r="F155" s="45">
        <v>-7.2999999999999996E-4</v>
      </c>
    </row>
    <row r="156" spans="1:6">
      <c r="A156" s="45">
        <v>454</v>
      </c>
      <c r="B156" s="45">
        <v>3.1056800000000001E-6</v>
      </c>
      <c r="C156">
        <v>1.64135037E-3</v>
      </c>
      <c r="D156">
        <v>0</v>
      </c>
      <c r="E156">
        <v>4.8999999999999998E-4</v>
      </c>
      <c r="F156" s="45">
        <v>1E-4</v>
      </c>
    </row>
    <row r="157" spans="1:6">
      <c r="A157" s="45">
        <v>455</v>
      </c>
      <c r="B157" s="45">
        <v>2.3110599999999999E-6</v>
      </c>
      <c r="C157">
        <v>3.0100644000000001E-4</v>
      </c>
      <c r="D157">
        <v>0</v>
      </c>
      <c r="E157">
        <v>-4.4999999999999999E-4</v>
      </c>
      <c r="F157" s="45">
        <v>-1.5299999999999999E-3</v>
      </c>
    </row>
    <row r="158" spans="1:6">
      <c r="A158" s="45">
        <v>456</v>
      </c>
      <c r="B158" s="45">
        <v>1.70131E-6</v>
      </c>
      <c r="C158">
        <v>-9.7872935999999988E-4</v>
      </c>
      <c r="D158">
        <v>0</v>
      </c>
      <c r="E158">
        <v>5.0000000000000001E-4</v>
      </c>
      <c r="F158" s="45">
        <v>-7.000000000000001E-4</v>
      </c>
    </row>
    <row r="159" spans="1:6">
      <c r="A159" s="45">
        <v>457</v>
      </c>
      <c r="B159" s="45">
        <v>1.12921E-6</v>
      </c>
      <c r="C159">
        <v>-9.4526337000000005E-4</v>
      </c>
      <c r="D159">
        <v>0</v>
      </c>
      <c r="E159">
        <v>1.07E-3</v>
      </c>
      <c r="F159" s="45">
        <v>-1.01E-3</v>
      </c>
    </row>
    <row r="160" spans="1:6">
      <c r="A160" s="45">
        <v>458</v>
      </c>
      <c r="B160" s="45">
        <v>9.1292500000000003E-7</v>
      </c>
      <c r="C160">
        <v>-1.4901798799999998E-3</v>
      </c>
      <c r="D160">
        <v>0</v>
      </c>
      <c r="E160">
        <v>2.9999999999999997E-4</v>
      </c>
      <c r="F160" s="45">
        <v>-9.1E-4</v>
      </c>
    </row>
    <row r="161" spans="1:6">
      <c r="A161" s="45">
        <v>459</v>
      </c>
      <c r="B161" s="45">
        <v>6.9538599999999998E-7</v>
      </c>
      <c r="C161">
        <v>1.11655131E-3</v>
      </c>
      <c r="D161">
        <v>0</v>
      </c>
      <c r="E161">
        <v>2.0000000000000001E-4</v>
      </c>
      <c r="F161" s="45">
        <v>-1.3800000000000002E-3</v>
      </c>
    </row>
    <row r="162" spans="1:6">
      <c r="A162" s="45">
        <v>460</v>
      </c>
      <c r="B162" s="45">
        <v>4.7405299999999996E-7</v>
      </c>
      <c r="C162">
        <v>7.5066914999999998E-4</v>
      </c>
      <c r="D162">
        <v>0</v>
      </c>
      <c r="E162">
        <v>5.2999999999999998E-4</v>
      </c>
      <c r="F162" s="45">
        <v>-1.3900000000000002E-3</v>
      </c>
    </row>
    <row r="163" spans="1:6">
      <c r="A163" s="45">
        <v>461</v>
      </c>
      <c r="B163" s="45">
        <v>4.7901700000000003E-7</v>
      </c>
      <c r="C163">
        <v>1.8087928100000001E-3</v>
      </c>
      <c r="D163">
        <v>0</v>
      </c>
      <c r="E163">
        <v>-3.0000000000000001E-5</v>
      </c>
      <c r="F163" s="45">
        <v>-6.6E-4</v>
      </c>
    </row>
    <row r="164" spans="1:6">
      <c r="A164" s="45">
        <v>462</v>
      </c>
      <c r="B164" s="45">
        <v>3.3817199999999997E-7</v>
      </c>
      <c r="C164">
        <v>9.5088512000000001E-4</v>
      </c>
      <c r="D164">
        <v>0</v>
      </c>
      <c r="E164">
        <v>5.1999999999999995E-4</v>
      </c>
      <c r="F164" s="45">
        <v>-1.49E-3</v>
      </c>
    </row>
    <row r="165" spans="1:6">
      <c r="A165" s="45">
        <v>463</v>
      </c>
      <c r="B165" s="45">
        <v>4.9086599999999994E-7</v>
      </c>
      <c r="C165">
        <v>1.1107608200000001E-3</v>
      </c>
      <c r="D165">
        <v>0</v>
      </c>
      <c r="E165">
        <v>1.8799999999999999E-3</v>
      </c>
      <c r="F165" s="45">
        <v>-7.9000000000000001E-4</v>
      </c>
    </row>
    <row r="166" spans="1:6">
      <c r="A166" s="45">
        <v>464</v>
      </c>
      <c r="B166" s="45">
        <v>4.2062099999999999E-7</v>
      </c>
      <c r="C166">
        <v>1.1071840900000001E-3</v>
      </c>
      <c r="D166">
        <v>0</v>
      </c>
      <c r="E166">
        <v>0</v>
      </c>
      <c r="F166" s="45">
        <v>1.6000000000000001E-4</v>
      </c>
    </row>
    <row r="167" spans="1:6">
      <c r="A167" s="45">
        <v>465</v>
      </c>
      <c r="B167" s="45">
        <v>4.0986899999999998E-7</v>
      </c>
      <c r="C167">
        <v>2.0129993699999999E-3</v>
      </c>
      <c r="D167">
        <v>0</v>
      </c>
      <c r="E167">
        <v>1.8E-3</v>
      </c>
      <c r="F167" s="45">
        <v>4.8999999999999998E-4</v>
      </c>
    </row>
    <row r="168" spans="1:6">
      <c r="A168" s="45">
        <v>466</v>
      </c>
      <c r="B168" s="45">
        <v>3.6394399999999997E-7</v>
      </c>
      <c r="C168">
        <v>-1.2534889999999999E-4</v>
      </c>
      <c r="D168">
        <v>0</v>
      </c>
      <c r="E168">
        <v>5.8E-4</v>
      </c>
      <c r="F168" s="45">
        <v>-3.8999999999999999E-4</v>
      </c>
    </row>
    <row r="169" spans="1:6">
      <c r="A169" s="45">
        <v>467</v>
      </c>
      <c r="B169" s="45">
        <v>3.3914400000000001E-7</v>
      </c>
      <c r="C169">
        <v>1.9060814E-4</v>
      </c>
      <c r="D169">
        <v>0</v>
      </c>
      <c r="E169">
        <v>6.4000000000000005E-4</v>
      </c>
      <c r="F169" s="45">
        <v>-1.4000000000000002E-3</v>
      </c>
    </row>
    <row r="170" spans="1:6">
      <c r="A170" s="45">
        <v>468</v>
      </c>
      <c r="B170" s="45">
        <v>5.5515200000000005E-7</v>
      </c>
      <c r="C170">
        <v>1.9005015100000001E-3</v>
      </c>
      <c r="D170">
        <v>0</v>
      </c>
      <c r="E170">
        <v>3.4000000000000002E-4</v>
      </c>
      <c r="F170" s="45">
        <v>-7.6999999999999996E-4</v>
      </c>
    </row>
    <row r="171" spans="1:6">
      <c r="A171" s="45">
        <v>469</v>
      </c>
      <c r="B171" s="45">
        <v>5.6265999999999998E-7</v>
      </c>
      <c r="C171">
        <v>1.1032003299999999E-3</v>
      </c>
      <c r="D171">
        <v>0</v>
      </c>
      <c r="E171">
        <v>-3.0000000000000001E-5</v>
      </c>
      <c r="F171" s="45">
        <v>-7.0999999999999991E-4</v>
      </c>
    </row>
    <row r="172" spans="1:6">
      <c r="A172" s="45">
        <v>470</v>
      </c>
      <c r="B172" s="45">
        <v>3.81948E-7</v>
      </c>
      <c r="C172">
        <v>1.7066561699999999E-3</v>
      </c>
      <c r="D172">
        <v>0</v>
      </c>
      <c r="E172">
        <v>1.4299999999999998E-3</v>
      </c>
      <c r="F172" s="45">
        <v>-7.7999999999999999E-4</v>
      </c>
    </row>
    <row r="173" spans="1:6">
      <c r="A173" s="45">
        <v>471</v>
      </c>
      <c r="B173" s="45">
        <v>3.3785799999999998E-7</v>
      </c>
      <c r="C173">
        <v>2.22954953E-3</v>
      </c>
      <c r="D173">
        <v>0</v>
      </c>
      <c r="E173">
        <v>6.6E-4</v>
      </c>
      <c r="F173" s="45">
        <v>7.9000000000000001E-4</v>
      </c>
    </row>
    <row r="174" spans="1:6">
      <c r="A174" s="45">
        <v>472</v>
      </c>
      <c r="B174" s="45">
        <v>3.9494199999999996E-7</v>
      </c>
      <c r="C174">
        <v>-9.1240741000000005E-4</v>
      </c>
      <c r="D174">
        <v>0</v>
      </c>
      <c r="E174">
        <v>2.7E-4</v>
      </c>
      <c r="F174" s="45">
        <v>-3.5999999999999997E-4</v>
      </c>
    </row>
    <row r="175" spans="1:6">
      <c r="A175" s="45">
        <v>473</v>
      </c>
      <c r="B175" s="45">
        <v>4.6888799999999996E-7</v>
      </c>
      <c r="C175">
        <v>2.1196468600000002E-3</v>
      </c>
      <c r="D175">
        <v>0</v>
      </c>
      <c r="E175">
        <v>-5.8E-4</v>
      </c>
      <c r="F175" s="45">
        <v>-4.4999999999999999E-4</v>
      </c>
    </row>
    <row r="176" spans="1:6">
      <c r="A176" s="45">
        <v>474</v>
      </c>
      <c r="B176" s="45">
        <v>4.6216600000000001E-7</v>
      </c>
      <c r="C176">
        <v>1.1575677700000001E-3</v>
      </c>
      <c r="D176">
        <v>0</v>
      </c>
      <c r="E176">
        <v>-2.0000000000000001E-4</v>
      </c>
      <c r="F176" s="45">
        <v>-5.0999999999999993E-4</v>
      </c>
    </row>
    <row r="177" spans="1:6">
      <c r="A177" s="45">
        <v>475</v>
      </c>
      <c r="B177" s="45">
        <v>3.2701299999999999E-7</v>
      </c>
      <c r="C177">
        <v>5.0940247999999998E-4</v>
      </c>
      <c r="D177">
        <v>0</v>
      </c>
      <c r="E177">
        <v>-6.8000000000000005E-4</v>
      </c>
      <c r="F177" s="45">
        <v>-1.6300000000000002E-3</v>
      </c>
    </row>
    <row r="178" spans="1:6">
      <c r="A178" s="45">
        <v>476</v>
      </c>
      <c r="B178" s="45">
        <v>3.84353E-7</v>
      </c>
      <c r="C178">
        <v>-1.7375014E-4</v>
      </c>
      <c r="D178">
        <v>0</v>
      </c>
      <c r="E178">
        <v>1.0399999999999999E-3</v>
      </c>
      <c r="F178" s="45">
        <v>-5.5000000000000003E-4</v>
      </c>
    </row>
    <row r="179" spans="1:6">
      <c r="A179" s="45">
        <v>477</v>
      </c>
      <c r="B179" s="45">
        <v>4.9181400000000007E-7</v>
      </c>
      <c r="C179">
        <v>4.8577372E-4</v>
      </c>
      <c r="D179">
        <v>0</v>
      </c>
      <c r="E179">
        <v>6.9000000000000008E-4</v>
      </c>
      <c r="F179" s="45">
        <v>-8.9999999999999998E-4</v>
      </c>
    </row>
    <row r="180" spans="1:6">
      <c r="A180" s="45">
        <v>478</v>
      </c>
      <c r="B180" s="45">
        <v>3.7112499999999998E-7</v>
      </c>
      <c r="C180">
        <v>2.0567139000000003E-3</v>
      </c>
      <c r="D180">
        <v>0</v>
      </c>
      <c r="E180">
        <v>-2.5999999999999998E-4</v>
      </c>
      <c r="F180" s="45">
        <v>-1.3800000000000002E-3</v>
      </c>
    </row>
    <row r="181" spans="1:6">
      <c r="A181" s="45">
        <v>479</v>
      </c>
      <c r="B181" s="45">
        <v>4.0780599999999999E-7</v>
      </c>
      <c r="C181">
        <v>9.3527987000000012E-4</v>
      </c>
      <c r="D181">
        <v>0</v>
      </c>
      <c r="E181">
        <v>-2.1999999999999998E-4</v>
      </c>
      <c r="F181" s="45">
        <v>1E-4</v>
      </c>
    </row>
    <row r="182" spans="1:6">
      <c r="A182" s="45">
        <v>480</v>
      </c>
      <c r="B182" s="45">
        <v>4.1337400000000001E-7</v>
      </c>
      <c r="C182">
        <v>1.8903288500000002E-3</v>
      </c>
      <c r="D182">
        <v>0</v>
      </c>
      <c r="E182">
        <v>-1.7999999999999998E-4</v>
      </c>
      <c r="F182" s="45">
        <v>-2.5000000000000001E-4</v>
      </c>
    </row>
    <row r="183" spans="1:6">
      <c r="A183" s="45">
        <v>481</v>
      </c>
      <c r="B183" s="45">
        <v>3.8752199999999997E-7</v>
      </c>
      <c r="C183">
        <v>3.1638695900000004E-3</v>
      </c>
      <c r="D183">
        <v>0</v>
      </c>
      <c r="E183">
        <v>4.2999999999999999E-4</v>
      </c>
      <c r="F183" s="45">
        <v>-9.3999999999999997E-4</v>
      </c>
    </row>
    <row r="184" spans="1:6">
      <c r="A184" s="45">
        <v>482</v>
      </c>
      <c r="B184" s="45">
        <v>4.1078799999999999E-7</v>
      </c>
      <c r="C184">
        <v>5.0013453E-4</v>
      </c>
      <c r="D184">
        <v>0</v>
      </c>
      <c r="E184">
        <v>-3.0000000000000001E-5</v>
      </c>
      <c r="F184" s="45">
        <v>-4.6000000000000001E-4</v>
      </c>
    </row>
    <row r="185" spans="1:6">
      <c r="A185" s="45">
        <v>483</v>
      </c>
      <c r="B185" s="45">
        <v>3.9223600000000002E-7</v>
      </c>
      <c r="C185">
        <v>2.7565761900000003E-3</v>
      </c>
      <c r="D185">
        <v>0</v>
      </c>
      <c r="E185">
        <v>-1.2999999999999999E-3</v>
      </c>
      <c r="F185" s="45">
        <v>-2.8000000000000003E-4</v>
      </c>
    </row>
    <row r="186" spans="1:6">
      <c r="A186" s="45">
        <v>484</v>
      </c>
      <c r="B186" s="45">
        <v>4.4884300000000002E-7</v>
      </c>
      <c r="C186">
        <v>1.9666670799999997E-3</v>
      </c>
      <c r="D186">
        <v>0</v>
      </c>
      <c r="E186">
        <v>8.1000000000000006E-4</v>
      </c>
      <c r="F186" s="45">
        <v>-5.6000000000000006E-4</v>
      </c>
    </row>
    <row r="187" spans="1:6">
      <c r="A187" s="45">
        <v>485</v>
      </c>
      <c r="B187" s="45">
        <v>4.1411100000000002E-7</v>
      </c>
      <c r="C187">
        <v>1.3545584699999999E-3</v>
      </c>
      <c r="D187">
        <v>0</v>
      </c>
      <c r="E187">
        <v>2.8000000000000003E-4</v>
      </c>
      <c r="F187" s="45">
        <v>-1.2600000000000001E-3</v>
      </c>
    </row>
    <row r="188" spans="1:6">
      <c r="A188" s="45">
        <v>486</v>
      </c>
      <c r="B188" s="45">
        <v>4.44201E-7</v>
      </c>
      <c r="C188">
        <v>3.4771240599999996E-3</v>
      </c>
      <c r="D188">
        <v>0</v>
      </c>
      <c r="E188">
        <v>-6.4000000000000005E-4</v>
      </c>
      <c r="F188" s="45">
        <v>-9.2000000000000003E-4</v>
      </c>
    </row>
    <row r="189" spans="1:6">
      <c r="A189" s="45">
        <v>487</v>
      </c>
      <c r="B189" s="45">
        <v>4.0909599999999997E-7</v>
      </c>
      <c r="C189">
        <v>2.72057127E-3</v>
      </c>
      <c r="D189">
        <v>0</v>
      </c>
      <c r="E189">
        <v>5.6000000000000006E-4</v>
      </c>
      <c r="F189" s="45">
        <v>-3.1E-4</v>
      </c>
    </row>
    <row r="190" spans="1:6">
      <c r="A190" s="45">
        <v>488</v>
      </c>
      <c r="B190" s="45">
        <v>4.16034E-7</v>
      </c>
      <c r="C190">
        <v>5.5662939000000007E-4</v>
      </c>
      <c r="D190">
        <v>0</v>
      </c>
      <c r="E190">
        <v>-4.4999999999999999E-4</v>
      </c>
      <c r="F190" s="45">
        <v>-1.17E-3</v>
      </c>
    </row>
    <row r="191" spans="1:6">
      <c r="A191" s="45">
        <v>489</v>
      </c>
      <c r="B191" s="45">
        <v>3.3961200000000001E-7</v>
      </c>
      <c r="C191">
        <v>1.69782995E-3</v>
      </c>
      <c r="D191">
        <v>0</v>
      </c>
      <c r="E191">
        <v>7.6999999999999996E-4</v>
      </c>
      <c r="F191" s="45">
        <v>-5.1999999999999995E-4</v>
      </c>
    </row>
    <row r="192" spans="1:6">
      <c r="A192" s="45">
        <v>490</v>
      </c>
      <c r="B192" s="45">
        <v>4.8229099999999999E-7</v>
      </c>
      <c r="C192">
        <v>1.1303781000000001E-3</v>
      </c>
      <c r="D192">
        <v>0</v>
      </c>
      <c r="E192">
        <v>7.0000000000000007E-5</v>
      </c>
      <c r="F192" s="45">
        <v>2.1999999999999998E-4</v>
      </c>
    </row>
    <row r="193" spans="1:6">
      <c r="A193" s="45">
        <v>491</v>
      </c>
      <c r="B193" s="45">
        <v>4.3089099999999999E-7</v>
      </c>
      <c r="C193">
        <v>2.0752786E-4</v>
      </c>
      <c r="D193">
        <v>0</v>
      </c>
      <c r="E193">
        <v>1.08E-3</v>
      </c>
      <c r="F193" s="45">
        <v>2.1999999999999998E-4</v>
      </c>
    </row>
    <row r="194" spans="1:6">
      <c r="A194" s="45">
        <v>492</v>
      </c>
      <c r="B194" s="45">
        <v>4.6437000000000002E-7</v>
      </c>
      <c r="C194">
        <v>2.5918634999999997E-4</v>
      </c>
      <c r="D194">
        <v>0</v>
      </c>
      <c r="E194">
        <v>0</v>
      </c>
      <c r="F194" s="45">
        <v>-5.9999999999999995E-4</v>
      </c>
    </row>
    <row r="195" spans="1:6">
      <c r="A195" s="45">
        <v>493</v>
      </c>
      <c r="B195" s="45">
        <v>4.1846600000000001E-7</v>
      </c>
      <c r="C195">
        <v>-5.6665795000000003E-4</v>
      </c>
      <c r="D195">
        <v>0</v>
      </c>
      <c r="E195">
        <v>-4.6000000000000001E-4</v>
      </c>
      <c r="F195" s="45">
        <v>-3.3E-4</v>
      </c>
    </row>
    <row r="196" spans="1:6">
      <c r="A196" s="45">
        <v>494</v>
      </c>
      <c r="B196" s="45">
        <v>3.8040899999999998E-7</v>
      </c>
      <c r="C196">
        <v>2.7400453E-4</v>
      </c>
      <c r="D196">
        <v>0</v>
      </c>
      <c r="E196">
        <v>-3.4000000000000002E-4</v>
      </c>
      <c r="F196" s="45">
        <v>-4.8999999999999998E-4</v>
      </c>
    </row>
    <row r="197" spans="1:6">
      <c r="A197" s="45">
        <v>495</v>
      </c>
      <c r="B197" s="45">
        <v>4.2935000000000002E-7</v>
      </c>
      <c r="C197">
        <v>1.6192109700000001E-3</v>
      </c>
      <c r="D197">
        <v>0</v>
      </c>
      <c r="E197">
        <v>4.0000000000000003E-5</v>
      </c>
      <c r="F197" s="45">
        <v>-9.5E-4</v>
      </c>
    </row>
    <row r="198" spans="1:6">
      <c r="A198" s="45">
        <v>496</v>
      </c>
      <c r="B198" s="45">
        <v>5.1805399999999996E-7</v>
      </c>
      <c r="C198">
        <v>1.8650266600000001E-3</v>
      </c>
      <c r="D198">
        <v>0</v>
      </c>
      <c r="E198">
        <v>-4.4999999999999999E-4</v>
      </c>
      <c r="F198" s="45">
        <v>-1.72E-3</v>
      </c>
    </row>
    <row r="199" spans="1:6">
      <c r="A199" s="45">
        <v>497</v>
      </c>
      <c r="B199" s="45">
        <v>4.22426E-7</v>
      </c>
      <c r="C199">
        <v>-8.8930889999999999E-5</v>
      </c>
      <c r="D199">
        <v>0</v>
      </c>
      <c r="E199">
        <v>1.2199999999999999E-3</v>
      </c>
      <c r="F199" s="45">
        <v>-2.0000000000000002E-5</v>
      </c>
    </row>
    <row r="200" spans="1:6">
      <c r="A200" s="45">
        <v>498</v>
      </c>
      <c r="B200" s="45">
        <v>3.4646700000000003E-7</v>
      </c>
      <c r="C200">
        <v>1.2046868999999999E-4</v>
      </c>
      <c r="D200">
        <v>0</v>
      </c>
      <c r="E200">
        <v>1.2999999999999999E-4</v>
      </c>
      <c r="F200" s="45">
        <v>1.2999999999999999E-4</v>
      </c>
    </row>
    <row r="201" spans="1:6">
      <c r="A201" s="45">
        <v>499</v>
      </c>
      <c r="B201" s="45">
        <v>4.7383099999999998E-7</v>
      </c>
      <c r="C201">
        <v>-2.8853925999999997E-4</v>
      </c>
      <c r="D201">
        <v>0</v>
      </c>
      <c r="E201">
        <v>-2.4000000000000001E-4</v>
      </c>
      <c r="F201" s="45">
        <v>-4.3999999999999996E-4</v>
      </c>
    </row>
    <row r="202" spans="1:6">
      <c r="A202" s="45">
        <v>500</v>
      </c>
      <c r="B202" s="45">
        <v>5.7002399999999997E-7</v>
      </c>
      <c r="C202">
        <v>1.2218769600000001E-3</v>
      </c>
      <c r="D202">
        <v>0</v>
      </c>
      <c r="E202">
        <v>-6.4999999999999997E-4</v>
      </c>
      <c r="F202" s="45">
        <v>-1E-3</v>
      </c>
    </row>
    <row r="203" spans="1:6">
      <c r="A203" s="45">
        <v>501</v>
      </c>
      <c r="B203" s="45">
        <v>4.20882E-7</v>
      </c>
      <c r="C203">
        <v>1.02639946E-3</v>
      </c>
      <c r="D203">
        <v>0</v>
      </c>
      <c r="E203">
        <v>5.9999999999999995E-4</v>
      </c>
      <c r="F203" s="45">
        <v>-5.8E-4</v>
      </c>
    </row>
    <row r="204" spans="1:6">
      <c r="A204" s="45">
        <v>502</v>
      </c>
      <c r="B204" s="45">
        <v>4.7300499999999999E-7</v>
      </c>
      <c r="C204">
        <v>1.30355828E-3</v>
      </c>
      <c r="D204">
        <v>0</v>
      </c>
      <c r="E204">
        <v>-8.9999999999999992E-5</v>
      </c>
      <c r="F204" s="45">
        <v>-6.4000000000000005E-4</v>
      </c>
    </row>
    <row r="205" spans="1:6">
      <c r="A205" s="45">
        <v>503</v>
      </c>
      <c r="B205" s="45">
        <v>5.4282400000000004E-7</v>
      </c>
      <c r="C205">
        <v>1.09949084E-3</v>
      </c>
      <c r="D205">
        <v>0</v>
      </c>
      <c r="E205">
        <v>7.5999999999999993E-4</v>
      </c>
      <c r="F205" s="45">
        <v>-5.8999999999999992E-4</v>
      </c>
    </row>
    <row r="206" spans="1:6">
      <c r="A206" s="45">
        <v>504</v>
      </c>
      <c r="B206" s="45">
        <v>5.3391399999999995E-7</v>
      </c>
      <c r="C206">
        <v>4.3489009000000003E-4</v>
      </c>
      <c r="D206">
        <v>0</v>
      </c>
      <c r="E206">
        <v>-1.08E-3</v>
      </c>
      <c r="F206" s="45">
        <v>-4.8000000000000001E-4</v>
      </c>
    </row>
    <row r="207" spans="1:6">
      <c r="A207" s="45">
        <v>505</v>
      </c>
      <c r="B207" s="45">
        <v>4.7794099999999998E-7</v>
      </c>
      <c r="C207">
        <v>9.5920585000000005E-4</v>
      </c>
      <c r="D207">
        <v>0</v>
      </c>
      <c r="E207">
        <v>6.9000000000000008E-4</v>
      </c>
      <c r="F207" s="45">
        <v>-4.0999999999999999E-4</v>
      </c>
    </row>
    <row r="208" spans="1:6">
      <c r="A208" s="45">
        <v>506</v>
      </c>
      <c r="B208" s="45">
        <v>4.9889700000000002E-7</v>
      </c>
      <c r="C208">
        <v>9.3287156999999994E-4</v>
      </c>
      <c r="D208">
        <v>0</v>
      </c>
      <c r="E208">
        <v>-1.3800000000000002E-3</v>
      </c>
      <c r="F208" s="45">
        <v>-1.4000000000000001E-4</v>
      </c>
    </row>
    <row r="209" spans="1:6">
      <c r="A209" s="45">
        <v>507</v>
      </c>
      <c r="B209" s="45">
        <v>5.4480600000000001E-7</v>
      </c>
      <c r="C209">
        <v>8.7119504999999997E-4</v>
      </c>
      <c r="D209">
        <v>0</v>
      </c>
      <c r="E209">
        <v>-3.8999999999999999E-4</v>
      </c>
      <c r="F209" s="45">
        <v>3.5000000000000005E-4</v>
      </c>
    </row>
    <row r="210" spans="1:6">
      <c r="A210" s="45">
        <v>508</v>
      </c>
      <c r="B210" s="45">
        <v>6.5640699999999996E-7</v>
      </c>
      <c r="C210">
        <v>1.34711198E-3</v>
      </c>
      <c r="D210">
        <v>0</v>
      </c>
      <c r="E210">
        <v>-8.7999999999999992E-4</v>
      </c>
      <c r="F210" s="45">
        <v>1E-4</v>
      </c>
    </row>
    <row r="211" spans="1:6">
      <c r="A211" s="45">
        <v>509</v>
      </c>
      <c r="B211" s="45">
        <v>7.16207E-7</v>
      </c>
      <c r="C211">
        <v>7.7547170000000004E-4</v>
      </c>
      <c r="D211">
        <v>0</v>
      </c>
      <c r="E211">
        <v>-1.06E-3</v>
      </c>
      <c r="F211" s="45">
        <v>-2.0000000000000002E-5</v>
      </c>
    </row>
    <row r="212" spans="1:6">
      <c r="A212" s="45">
        <v>510</v>
      </c>
      <c r="B212" s="45">
        <v>8.5418299999999997E-7</v>
      </c>
      <c r="C212">
        <v>6.5636391000000003E-4</v>
      </c>
      <c r="D212">
        <v>0</v>
      </c>
      <c r="E212">
        <v>-1.2900000000000001E-3</v>
      </c>
      <c r="F212" s="45">
        <v>5.8999999999999992E-4</v>
      </c>
    </row>
    <row r="213" spans="1:6">
      <c r="A213" s="45">
        <v>511</v>
      </c>
      <c r="B213" s="45">
        <v>8.4462200000000011E-7</v>
      </c>
      <c r="C213">
        <v>3.9453310999999997E-4</v>
      </c>
      <c r="D213">
        <v>0</v>
      </c>
      <c r="E213">
        <v>-1.4399999999999999E-3</v>
      </c>
      <c r="F213" s="45">
        <v>-5.4000000000000001E-4</v>
      </c>
    </row>
    <row r="214" spans="1:6">
      <c r="A214" s="45">
        <v>512</v>
      </c>
      <c r="B214" s="45">
        <v>9.215080000000001E-7</v>
      </c>
      <c r="C214">
        <v>1.18520483E-3</v>
      </c>
      <c r="D214">
        <v>0</v>
      </c>
      <c r="E214">
        <v>3.0000000000000001E-5</v>
      </c>
      <c r="F214" s="45">
        <v>-2.3000000000000001E-4</v>
      </c>
    </row>
    <row r="215" spans="1:6">
      <c r="A215" s="45">
        <v>513</v>
      </c>
      <c r="B215" s="45">
        <v>1.05729E-6</v>
      </c>
      <c r="C215">
        <v>6.9915510000000006E-5</v>
      </c>
      <c r="D215">
        <v>0</v>
      </c>
      <c r="E215">
        <v>-5.0999999999999993E-4</v>
      </c>
      <c r="F215" s="45">
        <v>-4.2000000000000002E-4</v>
      </c>
    </row>
    <row r="216" spans="1:6">
      <c r="A216" s="45">
        <v>514</v>
      </c>
      <c r="B216" s="45">
        <v>1.2032900000000001E-6</v>
      </c>
      <c r="C216">
        <v>1.6703540999999999E-4</v>
      </c>
      <c r="D216">
        <v>0</v>
      </c>
      <c r="E216">
        <v>-4.2999999999999999E-4</v>
      </c>
      <c r="F216" s="45">
        <v>3.0000000000000001E-5</v>
      </c>
    </row>
    <row r="217" spans="1:6">
      <c r="A217" s="45">
        <v>515</v>
      </c>
      <c r="B217" s="45">
        <v>1.4923000000000001E-6</v>
      </c>
      <c r="C217">
        <v>7.3273530000000009E-4</v>
      </c>
      <c r="D217">
        <v>0</v>
      </c>
      <c r="E217">
        <v>0</v>
      </c>
      <c r="F217" s="45">
        <v>4.0000000000000003E-5</v>
      </c>
    </row>
    <row r="218" spans="1:6">
      <c r="A218" s="45">
        <v>516</v>
      </c>
      <c r="B218" s="45">
        <v>1.7296200000000001E-6</v>
      </c>
      <c r="C218">
        <v>6.1353829999999997E-5</v>
      </c>
      <c r="D218">
        <v>0</v>
      </c>
      <c r="E218">
        <v>-7.3999999999999999E-4</v>
      </c>
      <c r="F218" s="45">
        <v>1.4000000000000001E-4</v>
      </c>
    </row>
    <row r="219" spans="1:6">
      <c r="A219" s="45">
        <v>517</v>
      </c>
      <c r="B219" s="45">
        <v>1.9022500000000001E-6</v>
      </c>
      <c r="C219">
        <v>1.24898748E-3</v>
      </c>
      <c r="D219">
        <v>0</v>
      </c>
      <c r="E219">
        <v>-9.6000000000000002E-4</v>
      </c>
      <c r="F219" s="45">
        <v>7.0999999999999991E-4</v>
      </c>
    </row>
    <row r="220" spans="1:6">
      <c r="A220" s="45">
        <v>518</v>
      </c>
      <c r="B220" s="45">
        <v>2.2953700000000001E-6</v>
      </c>
      <c r="C220">
        <v>-8.9096309999999997E-5</v>
      </c>
      <c r="D220">
        <v>0</v>
      </c>
      <c r="E220">
        <v>-2.1000000000000001E-4</v>
      </c>
      <c r="F220" s="45">
        <v>1.4000000000000001E-4</v>
      </c>
    </row>
    <row r="221" spans="1:6">
      <c r="A221" s="45">
        <v>519</v>
      </c>
      <c r="B221" s="45">
        <v>2.8699799999999999E-6</v>
      </c>
      <c r="C221">
        <v>2.4988208E-4</v>
      </c>
      <c r="D221">
        <v>0</v>
      </c>
      <c r="E221">
        <v>-3.2000000000000003E-4</v>
      </c>
      <c r="F221" s="45">
        <v>7.0999999999999991E-4</v>
      </c>
    </row>
    <row r="222" spans="1:6">
      <c r="A222" s="45">
        <v>520</v>
      </c>
      <c r="B222" s="45">
        <v>3.6314200000000002E-6</v>
      </c>
      <c r="C222">
        <v>-6.5430856999999993E-4</v>
      </c>
      <c r="D222">
        <v>0</v>
      </c>
      <c r="E222">
        <v>-8.5999999999999998E-4</v>
      </c>
      <c r="F222" s="45">
        <v>5.9999999999999995E-4</v>
      </c>
    </row>
    <row r="223" spans="1:6">
      <c r="A223" s="45">
        <v>521</v>
      </c>
      <c r="B223" s="45">
        <v>4.5733400000000002E-6</v>
      </c>
      <c r="C223">
        <v>-1.0394152900000001E-3</v>
      </c>
      <c r="D223">
        <v>0</v>
      </c>
      <c r="E223">
        <v>-7.9000000000000001E-4</v>
      </c>
      <c r="F223" s="45">
        <v>8.0000000000000004E-4</v>
      </c>
    </row>
    <row r="224" spans="1:6">
      <c r="A224" s="45">
        <v>522</v>
      </c>
      <c r="B224" s="45">
        <v>6.0142400000000002E-6</v>
      </c>
      <c r="C224">
        <v>-1.8617449999999999E-5</v>
      </c>
      <c r="D224">
        <v>0</v>
      </c>
      <c r="E224">
        <v>-1.2600000000000001E-3</v>
      </c>
      <c r="F224" s="45">
        <v>-1E-4</v>
      </c>
    </row>
    <row r="225" spans="1:6">
      <c r="A225" s="45">
        <v>523</v>
      </c>
      <c r="B225" s="45">
        <v>7.7442999999999997E-6</v>
      </c>
      <c r="C225">
        <v>-1.5196655400000001E-3</v>
      </c>
      <c r="D225">
        <v>0</v>
      </c>
      <c r="E225">
        <v>-7.9000000000000001E-4</v>
      </c>
      <c r="F225" s="45">
        <v>-4.8000000000000001E-4</v>
      </c>
    </row>
    <row r="226" spans="1:6">
      <c r="A226" s="45">
        <v>524</v>
      </c>
      <c r="B226" s="45">
        <v>1.02972E-5</v>
      </c>
      <c r="C226">
        <v>-1.4257239099999999E-3</v>
      </c>
      <c r="D226">
        <v>0</v>
      </c>
      <c r="E226">
        <v>-3.6999999999999999E-4</v>
      </c>
      <c r="F226" s="45">
        <v>1.0000000000000001E-5</v>
      </c>
    </row>
    <row r="227" spans="1:6">
      <c r="A227" s="45">
        <v>525</v>
      </c>
      <c r="B227" s="45">
        <v>1.4011859999999999E-5</v>
      </c>
      <c r="C227">
        <v>-3.4905941000000002E-4</v>
      </c>
      <c r="D227">
        <v>0</v>
      </c>
      <c r="E227">
        <v>-4.0000000000000002E-4</v>
      </c>
      <c r="F227" s="45">
        <v>-8.4000000000000003E-4</v>
      </c>
    </row>
    <row r="228" spans="1:6">
      <c r="A228" s="45">
        <v>526</v>
      </c>
      <c r="B228" s="45">
        <v>1.9520139999999999E-5</v>
      </c>
      <c r="C228">
        <v>-4.1537899000000005E-4</v>
      </c>
      <c r="D228">
        <v>0</v>
      </c>
      <c r="E228">
        <v>-5.8999999999999992E-4</v>
      </c>
      <c r="F228" s="45">
        <v>-1.24E-3</v>
      </c>
    </row>
    <row r="229" spans="1:6">
      <c r="A229" s="45">
        <v>527</v>
      </c>
      <c r="B229" s="45">
        <v>2.8144740000000001E-5</v>
      </c>
      <c r="C229">
        <v>-9.6964234999999995E-4</v>
      </c>
      <c r="D229">
        <v>0</v>
      </c>
      <c r="E229">
        <v>-3.1E-4</v>
      </c>
      <c r="F229" s="45">
        <v>-4.2999999999999999E-4</v>
      </c>
    </row>
    <row r="230" spans="1:6">
      <c r="A230" s="45">
        <v>528</v>
      </c>
      <c r="B230" s="45">
        <v>4.1439839999999999E-5</v>
      </c>
      <c r="C230">
        <v>-9.786469800000001E-4</v>
      </c>
      <c r="D230">
        <v>0</v>
      </c>
      <c r="E230">
        <v>-1.0199999999999999E-3</v>
      </c>
      <c r="F230" s="45">
        <v>-3.1E-4</v>
      </c>
    </row>
    <row r="231" spans="1:6">
      <c r="A231" s="45">
        <v>529</v>
      </c>
      <c r="B231" s="45">
        <v>6.2429100000000002E-5</v>
      </c>
      <c r="C231">
        <v>-8.4851186999999992E-4</v>
      </c>
      <c r="D231">
        <v>0</v>
      </c>
      <c r="E231">
        <v>-1.15E-3</v>
      </c>
      <c r="F231" s="45">
        <v>1.7999999999999998E-4</v>
      </c>
    </row>
    <row r="232" spans="1:6">
      <c r="A232" s="45">
        <v>530</v>
      </c>
      <c r="B232" s="45">
        <v>9.5849850000000002E-5</v>
      </c>
      <c r="C232">
        <v>-4.0695058000000001E-4</v>
      </c>
      <c r="D232">
        <v>0</v>
      </c>
      <c r="E232">
        <v>-4.0999999999999999E-4</v>
      </c>
      <c r="F232" s="45">
        <v>-4.0000000000000003E-5</v>
      </c>
    </row>
    <row r="233" spans="1:6">
      <c r="A233" s="45">
        <v>531</v>
      </c>
      <c r="B233" s="45">
        <v>1.5213579000000001E-4</v>
      </c>
      <c r="C233">
        <v>-1.4507136700000001E-3</v>
      </c>
      <c r="D233">
        <v>0</v>
      </c>
      <c r="E233">
        <v>-6.4000000000000005E-4</v>
      </c>
      <c r="F233" s="45">
        <v>4.6999999999999999E-4</v>
      </c>
    </row>
    <row r="234" spans="1:6">
      <c r="A234" s="45">
        <v>532</v>
      </c>
      <c r="B234" s="45">
        <v>2.5115993000000001E-4</v>
      </c>
      <c r="C234">
        <v>-7.943892600000001E-4</v>
      </c>
      <c r="D234">
        <v>0</v>
      </c>
      <c r="E234">
        <v>-1.2099999999999999E-3</v>
      </c>
      <c r="F234" s="45">
        <v>-6.0000000000000002E-5</v>
      </c>
    </row>
    <row r="235" spans="1:6">
      <c r="A235" s="45">
        <v>533</v>
      </c>
      <c r="B235" s="45">
        <v>4.3284853E-4</v>
      </c>
      <c r="C235">
        <v>-1.6928471300000001E-3</v>
      </c>
      <c r="D235">
        <v>0</v>
      </c>
      <c r="E235">
        <v>-7.0999999999999991E-4</v>
      </c>
      <c r="F235" s="45">
        <v>5.0999999999999993E-4</v>
      </c>
    </row>
    <row r="236" spans="1:6">
      <c r="A236" s="45">
        <v>534</v>
      </c>
      <c r="B236" s="45">
        <v>7.8321955999999997E-4</v>
      </c>
      <c r="C236">
        <v>3.9019077999999998E-4</v>
      </c>
      <c r="D236">
        <v>0</v>
      </c>
      <c r="E236">
        <v>-9.7000000000000005E-4</v>
      </c>
      <c r="F236" s="45">
        <v>-8.9999999999999992E-5</v>
      </c>
    </row>
    <row r="237" spans="1:6">
      <c r="A237" s="45">
        <v>535</v>
      </c>
      <c r="B237" s="45">
        <v>1.4664178399999999E-3</v>
      </c>
      <c r="C237">
        <v>-6.4993357999999996E-4</v>
      </c>
      <c r="D237">
        <v>0</v>
      </c>
      <c r="E237">
        <v>-8.3000000000000001E-4</v>
      </c>
      <c r="F237" s="45">
        <v>4.0000000000000003E-5</v>
      </c>
    </row>
    <row r="238" spans="1:6">
      <c r="A238" s="45">
        <v>536</v>
      </c>
      <c r="B238" s="45">
        <v>2.7830092499999998E-3</v>
      </c>
      <c r="C238">
        <v>-5.7131910000000002E-5</v>
      </c>
      <c r="D238">
        <v>0</v>
      </c>
      <c r="E238">
        <v>-1.09E-3</v>
      </c>
      <c r="F238" s="45">
        <v>3.0000000000000001E-5</v>
      </c>
    </row>
    <row r="239" spans="1:6">
      <c r="A239" s="45">
        <v>537</v>
      </c>
      <c r="B239" s="45">
        <v>5.2441768399999998E-3</v>
      </c>
      <c r="C239">
        <v>2.0530565999999999E-4</v>
      </c>
      <c r="D239">
        <v>0</v>
      </c>
      <c r="E239">
        <v>-1.0499999999999999E-3</v>
      </c>
      <c r="F239" s="45">
        <v>0</v>
      </c>
    </row>
    <row r="240" spans="1:6">
      <c r="A240" s="45">
        <v>538</v>
      </c>
      <c r="B240" s="45">
        <v>9.4798534999999996E-3</v>
      </c>
      <c r="C240">
        <v>3.7786474000000002E-4</v>
      </c>
      <c r="D240">
        <v>0</v>
      </c>
      <c r="E240">
        <v>-3.6999999999999999E-4</v>
      </c>
      <c r="F240" s="45">
        <v>-1.1299999999999999E-3</v>
      </c>
    </row>
    <row r="241" spans="1:6">
      <c r="A241" s="45">
        <v>539</v>
      </c>
      <c r="B241" s="45">
        <v>1.6449147149999999E-2</v>
      </c>
      <c r="C241">
        <v>5.3987383E-4</v>
      </c>
      <c r="D241">
        <v>0</v>
      </c>
      <c r="E241">
        <v>-1.25E-3</v>
      </c>
      <c r="F241" s="45">
        <v>-4.2000000000000002E-4</v>
      </c>
    </row>
    <row r="242" spans="1:6">
      <c r="A242" s="45">
        <v>540</v>
      </c>
      <c r="B242" s="45">
        <v>2.7060473850000002E-2</v>
      </c>
      <c r="C242">
        <v>1.06257067E-3</v>
      </c>
      <c r="D242">
        <v>0</v>
      </c>
      <c r="E242">
        <v>-4.2999999999999999E-4</v>
      </c>
      <c r="F242" s="45">
        <v>2.9E-4</v>
      </c>
    </row>
    <row r="243" spans="1:6">
      <c r="A243" s="45">
        <v>541</v>
      </c>
      <c r="B243" s="45">
        <v>4.2093797719999999E-2</v>
      </c>
      <c r="C243">
        <v>3.0654906000000001E-4</v>
      </c>
      <c r="D243">
        <v>0</v>
      </c>
      <c r="E243">
        <v>-1.4499999999999999E-3</v>
      </c>
      <c r="F243" s="45">
        <v>-7.9000000000000001E-4</v>
      </c>
    </row>
    <row r="244" spans="1:6">
      <c r="A244" s="45">
        <v>542</v>
      </c>
      <c r="B244" s="45">
        <v>6.2191144300000001E-2</v>
      </c>
      <c r="C244">
        <v>2.9013793000000001E-4</v>
      </c>
      <c r="D244">
        <v>0</v>
      </c>
      <c r="E244">
        <v>-3.5999999999999997E-4</v>
      </c>
      <c r="F244" s="45">
        <v>-6.2E-4</v>
      </c>
    </row>
    <row r="245" spans="1:6">
      <c r="A245" s="45">
        <v>543</v>
      </c>
      <c r="B245" s="45">
        <v>8.7750024450000005E-2</v>
      </c>
      <c r="C245">
        <v>7.1488069000000005E-4</v>
      </c>
      <c r="D245">
        <v>0</v>
      </c>
      <c r="E245">
        <v>-1.1999999999999999E-3</v>
      </c>
      <c r="F245" s="45">
        <v>-2.4000000000000001E-4</v>
      </c>
    </row>
    <row r="246" spans="1:6">
      <c r="A246" s="45">
        <v>544</v>
      </c>
      <c r="B246" s="45">
        <v>0.11930436630000001</v>
      </c>
      <c r="C246">
        <v>1.6025505999999999E-4</v>
      </c>
      <c r="D246">
        <v>0</v>
      </c>
      <c r="E246">
        <v>-2.3000000000000001E-4</v>
      </c>
      <c r="F246" s="45">
        <v>-1.09E-3</v>
      </c>
    </row>
    <row r="247" spans="1:6">
      <c r="A247" s="45">
        <v>545</v>
      </c>
      <c r="B247" s="45">
        <v>0.157243994</v>
      </c>
      <c r="C247">
        <v>1.1053588200000001E-3</v>
      </c>
      <c r="D247">
        <v>0</v>
      </c>
      <c r="E247">
        <v>-1.6000000000000001E-3</v>
      </c>
      <c r="F247" s="45">
        <v>1.7999999999999998E-4</v>
      </c>
    </row>
    <row r="248" spans="1:6">
      <c r="A248" s="45">
        <v>546</v>
      </c>
      <c r="B248" s="45">
        <v>0.20112326259999999</v>
      </c>
      <c r="C248">
        <v>4.1782233000000002E-4</v>
      </c>
      <c r="D248">
        <v>0</v>
      </c>
      <c r="E248">
        <v>-3.6999999999999999E-4</v>
      </c>
      <c r="F248" s="45">
        <v>-4.3999999999999996E-4</v>
      </c>
    </row>
    <row r="249" spans="1:6">
      <c r="A249" s="45">
        <v>547</v>
      </c>
      <c r="B249" s="45">
        <v>0.25192733589999999</v>
      </c>
      <c r="C249">
        <v>1.5714902399999999E-3</v>
      </c>
      <c r="D249">
        <v>0</v>
      </c>
      <c r="E249">
        <v>1.4999999999999999E-4</v>
      </c>
      <c r="F249" s="45">
        <v>-8.8999999999999995E-4</v>
      </c>
    </row>
    <row r="250" spans="1:6">
      <c r="A250" s="45">
        <v>548</v>
      </c>
      <c r="B250" s="45">
        <v>0.30894162810000003</v>
      </c>
      <c r="C250">
        <v>1.5919333E-4</v>
      </c>
      <c r="D250">
        <v>0</v>
      </c>
      <c r="E250">
        <v>-4.8000000000000001E-4</v>
      </c>
      <c r="F250" s="45">
        <v>-1.6000000000000001E-4</v>
      </c>
    </row>
    <row r="251" spans="1:6">
      <c r="A251" s="45">
        <v>549</v>
      </c>
      <c r="B251" s="45">
        <v>0.37877999889999997</v>
      </c>
      <c r="C251">
        <v>4.6960420000000005E-4</v>
      </c>
      <c r="D251">
        <v>0</v>
      </c>
      <c r="E251">
        <v>-8.8999999999999995E-4</v>
      </c>
      <c r="F251" s="45">
        <v>1.4000000000000001E-4</v>
      </c>
    </row>
    <row r="252" spans="1:6">
      <c r="A252" s="45">
        <v>550</v>
      </c>
      <c r="B252" s="45">
        <v>0.43927869129999997</v>
      </c>
      <c r="C252">
        <v>1.8514517E-4</v>
      </c>
      <c r="D252">
        <v>0</v>
      </c>
      <c r="E252">
        <v>-1.0999999999999999E-4</v>
      </c>
      <c r="F252" s="45">
        <v>3.0000000000000001E-5</v>
      </c>
    </row>
    <row r="253" spans="1:6">
      <c r="A253" s="45">
        <v>551</v>
      </c>
      <c r="B253" s="45">
        <v>0.56452926939999992</v>
      </c>
      <c r="C253">
        <v>-2.0572202000000001E-4</v>
      </c>
      <c r="D253">
        <v>0</v>
      </c>
      <c r="E253">
        <v>-1.07E-3</v>
      </c>
      <c r="F253" s="45">
        <v>2.3000000000000001E-4</v>
      </c>
    </row>
    <row r="254" spans="1:6">
      <c r="A254" s="45">
        <v>552</v>
      </c>
      <c r="B254" s="45">
        <v>0.62762648119999997</v>
      </c>
      <c r="C254">
        <v>1.2100068000000001E-3</v>
      </c>
      <c r="D254">
        <v>0</v>
      </c>
      <c r="E254">
        <v>6.0000000000000002E-5</v>
      </c>
      <c r="F254" s="45">
        <v>-6.4999999999999997E-4</v>
      </c>
    </row>
    <row r="255" spans="1:6">
      <c r="A255" s="45">
        <v>553</v>
      </c>
      <c r="B255" s="45">
        <v>0.68044286260000009</v>
      </c>
      <c r="C255">
        <v>3.7215832999999997E-4</v>
      </c>
      <c r="D255">
        <v>0</v>
      </c>
      <c r="E255">
        <v>7.5000000000000002E-4</v>
      </c>
      <c r="F255" s="45">
        <v>-3.5000000000000005E-4</v>
      </c>
    </row>
    <row r="256" spans="1:6">
      <c r="A256" s="45">
        <v>554</v>
      </c>
      <c r="B256" s="45">
        <v>0.72271471009999999</v>
      </c>
      <c r="C256">
        <v>7.6656340000000008E-4</v>
      </c>
      <c r="D256">
        <v>0</v>
      </c>
      <c r="E256">
        <v>-4.0000000000000002E-4</v>
      </c>
      <c r="F256" s="45">
        <v>-1E-4</v>
      </c>
    </row>
    <row r="257" spans="1:6">
      <c r="A257" s="45">
        <v>555</v>
      </c>
      <c r="B257" s="45">
        <v>0.75685264299999999</v>
      </c>
      <c r="C257">
        <v>6.2190843999999999E-4</v>
      </c>
      <c r="D257">
        <v>0</v>
      </c>
      <c r="E257">
        <v>-6.4000000000000005E-4</v>
      </c>
      <c r="F257" s="45">
        <v>5.6999999999999998E-4</v>
      </c>
    </row>
    <row r="258" spans="1:6">
      <c r="A258" s="45">
        <v>556</v>
      </c>
      <c r="B258" s="45">
        <v>0.78609139750000001</v>
      </c>
      <c r="C258">
        <v>4.2018279999999996E-4</v>
      </c>
      <c r="D258">
        <v>0</v>
      </c>
      <c r="E258">
        <v>-5.9999999999999995E-4</v>
      </c>
      <c r="F258" s="45">
        <v>-2.5000000000000001E-4</v>
      </c>
    </row>
    <row r="259" spans="1:6">
      <c r="A259" s="45">
        <v>557</v>
      </c>
      <c r="B259" s="45">
        <v>0.8144159956</v>
      </c>
      <c r="C259">
        <v>2.0669200400000001E-3</v>
      </c>
      <c r="D259">
        <v>0</v>
      </c>
      <c r="E259">
        <v>-6.4000000000000005E-4</v>
      </c>
      <c r="F259" s="45">
        <v>-9.1E-4</v>
      </c>
    </row>
    <row r="260" spans="1:6">
      <c r="A260" s="45">
        <v>558</v>
      </c>
      <c r="B260" s="45">
        <v>0.84270281969999994</v>
      </c>
      <c r="C260">
        <v>6.5245964000000003E-4</v>
      </c>
      <c r="D260">
        <v>0</v>
      </c>
      <c r="E260">
        <v>-1E-3</v>
      </c>
      <c r="F260" s="45">
        <v>-8.7999999999999992E-4</v>
      </c>
    </row>
    <row r="261" spans="1:6">
      <c r="A261" s="45">
        <v>559</v>
      </c>
      <c r="B261" s="45">
        <v>0.87080880829999996</v>
      </c>
      <c r="C261">
        <v>1.0352239700000001E-3</v>
      </c>
      <c r="D261">
        <v>0</v>
      </c>
      <c r="E261">
        <v>-9.3999999999999997E-4</v>
      </c>
      <c r="F261" s="45">
        <v>-4.3999999999999996E-4</v>
      </c>
    </row>
    <row r="262" spans="1:6">
      <c r="A262" s="45">
        <v>560</v>
      </c>
      <c r="B262" s="45">
        <v>0.89642728800000004</v>
      </c>
      <c r="C262">
        <v>4.0883589999999995E-5</v>
      </c>
      <c r="D262">
        <v>0</v>
      </c>
      <c r="E262">
        <v>1.0999999999999999E-4</v>
      </c>
      <c r="F262" s="45">
        <v>-2.0000000000000001E-4</v>
      </c>
    </row>
    <row r="263" spans="1:6">
      <c r="A263" s="45">
        <v>561</v>
      </c>
      <c r="B263" s="45">
        <v>0.91916210480000005</v>
      </c>
      <c r="C263">
        <v>1.2564039900000001E-3</v>
      </c>
      <c r="D263">
        <v>0</v>
      </c>
      <c r="E263">
        <v>-6.7000000000000002E-4</v>
      </c>
      <c r="F263" s="45">
        <v>-4.3999999999999996E-4</v>
      </c>
    </row>
    <row r="264" spans="1:6">
      <c r="A264" s="45">
        <v>562</v>
      </c>
      <c r="B264" s="45">
        <v>0.93783717170000003</v>
      </c>
      <c r="C264">
        <v>1.02364301E-3</v>
      </c>
      <c r="D264">
        <v>0</v>
      </c>
      <c r="E264">
        <v>-1.0199999999999999E-3</v>
      </c>
      <c r="F264" s="45">
        <v>-1.09E-3</v>
      </c>
    </row>
    <row r="265" spans="1:6">
      <c r="A265" s="45">
        <v>563</v>
      </c>
      <c r="B265" s="45">
        <v>0.95232720749999999</v>
      </c>
      <c r="C265">
        <v>2.0415422900000001E-3</v>
      </c>
      <c r="D265">
        <v>0</v>
      </c>
      <c r="E265">
        <v>-8.8999999999999995E-4</v>
      </c>
      <c r="F265" s="45">
        <v>-7.3999999999999999E-4</v>
      </c>
    </row>
    <row r="266" spans="1:6">
      <c r="A266" s="45">
        <v>564</v>
      </c>
      <c r="B266" s="45">
        <v>0.96314989190000011</v>
      </c>
      <c r="C266">
        <v>1.3794563600000001E-3</v>
      </c>
      <c r="D266">
        <v>0</v>
      </c>
      <c r="E266">
        <v>-2.9E-4</v>
      </c>
      <c r="F266" s="45">
        <v>-1.2E-4</v>
      </c>
    </row>
    <row r="267" spans="1:6">
      <c r="A267" s="45">
        <v>565</v>
      </c>
      <c r="B267" s="45">
        <v>0.96957853850000009</v>
      </c>
      <c r="C267">
        <v>4.2473129E-4</v>
      </c>
      <c r="D267">
        <v>0</v>
      </c>
      <c r="E267">
        <v>-3.8999999999999999E-4</v>
      </c>
      <c r="F267" s="45">
        <v>-4.0000000000000002E-4</v>
      </c>
    </row>
    <row r="268" spans="1:6">
      <c r="A268" s="45">
        <v>566</v>
      </c>
      <c r="B268" s="45">
        <v>0.97253833359999997</v>
      </c>
      <c r="C268">
        <v>7.4166261999999994E-4</v>
      </c>
      <c r="D268">
        <v>0</v>
      </c>
      <c r="E268">
        <v>-7.5999999999999993E-4</v>
      </c>
      <c r="F268" s="45">
        <v>6.3000000000000003E-4</v>
      </c>
    </row>
    <row r="269" spans="1:6">
      <c r="A269" s="45">
        <v>567</v>
      </c>
      <c r="B269" s="45">
        <v>0.97311009170000007</v>
      </c>
      <c r="C269">
        <v>2.4598618E-4</v>
      </c>
      <c r="D269">
        <v>0</v>
      </c>
      <c r="E269">
        <v>1.0000000000000001E-5</v>
      </c>
      <c r="F269" s="45">
        <v>-2.1999999999999998E-4</v>
      </c>
    </row>
    <row r="270" spans="1:6">
      <c r="A270" s="45">
        <v>568</v>
      </c>
      <c r="B270" s="45">
        <v>0.97282369769999999</v>
      </c>
      <c r="C270">
        <v>1.4550333000000002E-4</v>
      </c>
      <c r="D270">
        <v>0</v>
      </c>
      <c r="E270">
        <v>1.2E-4</v>
      </c>
      <c r="F270" s="45">
        <v>-6.0000000000000002E-5</v>
      </c>
    </row>
    <row r="271" spans="1:6">
      <c r="A271" s="45">
        <v>569</v>
      </c>
      <c r="B271" s="45">
        <v>0.97235938379999998</v>
      </c>
      <c r="C271">
        <v>3.7595643999999997E-4</v>
      </c>
      <c r="D271">
        <v>0</v>
      </c>
      <c r="E271">
        <v>1.6000000000000001E-4</v>
      </c>
      <c r="F271" s="45">
        <v>-2.1999999999999998E-4</v>
      </c>
    </row>
    <row r="272" spans="1:6">
      <c r="A272" s="45">
        <v>570</v>
      </c>
      <c r="B272" s="45">
        <v>0.97179155100000003</v>
      </c>
      <c r="C272">
        <v>3.9151395999999998E-4</v>
      </c>
      <c r="D272">
        <v>0</v>
      </c>
      <c r="E272">
        <v>6.6E-4</v>
      </c>
      <c r="F272" s="45">
        <v>-1.01E-3</v>
      </c>
    </row>
    <row r="273" spans="1:6">
      <c r="A273" s="45">
        <v>571</v>
      </c>
      <c r="B273" s="45">
        <v>0.97146731549999998</v>
      </c>
      <c r="C273">
        <v>1.3071974999999999E-3</v>
      </c>
      <c r="D273">
        <v>0</v>
      </c>
      <c r="E273">
        <v>7.0000000000000007E-5</v>
      </c>
      <c r="F273" s="45">
        <v>-8.5000000000000006E-4</v>
      </c>
    </row>
    <row r="274" spans="1:6">
      <c r="A274" s="45">
        <v>572</v>
      </c>
      <c r="B274" s="45">
        <v>0.97105056599999995</v>
      </c>
      <c r="C274">
        <v>6.8937320999999999E-4</v>
      </c>
      <c r="D274">
        <v>0</v>
      </c>
      <c r="E274">
        <v>6.7000000000000002E-4</v>
      </c>
      <c r="F274" s="45">
        <v>-5.0999999999999993E-4</v>
      </c>
    </row>
    <row r="275" spans="1:6">
      <c r="A275" s="45">
        <v>573</v>
      </c>
      <c r="B275" s="45">
        <v>0.97102041929999994</v>
      </c>
      <c r="C275">
        <v>8.1378742000000001E-4</v>
      </c>
      <c r="D275">
        <v>0</v>
      </c>
      <c r="E275">
        <v>5.5000000000000003E-4</v>
      </c>
      <c r="F275" s="45">
        <v>-8.0000000000000007E-5</v>
      </c>
    </row>
    <row r="276" spans="1:6">
      <c r="A276" s="45">
        <v>574</v>
      </c>
      <c r="B276" s="45">
        <v>0.97068841180000009</v>
      </c>
      <c r="C276">
        <v>8.6265825000000006E-4</v>
      </c>
      <c r="D276">
        <v>0</v>
      </c>
      <c r="E276">
        <v>1.0399999999999999E-3</v>
      </c>
      <c r="F276" s="45">
        <v>-5.1999999999999995E-4</v>
      </c>
    </row>
    <row r="277" spans="1:6">
      <c r="A277" s="45">
        <v>575</v>
      </c>
      <c r="B277" s="45">
        <v>0.96986270610000003</v>
      </c>
      <c r="C277">
        <v>9.1714727E-4</v>
      </c>
      <c r="D277">
        <v>0</v>
      </c>
      <c r="E277">
        <v>2.5000000000000001E-4</v>
      </c>
      <c r="F277" s="45">
        <v>-3.8999999999999999E-4</v>
      </c>
    </row>
    <row r="278" spans="1:6">
      <c r="A278" s="45">
        <v>576</v>
      </c>
      <c r="B278" s="45">
        <v>0.96890167719999998</v>
      </c>
      <c r="C278">
        <v>4.9840436000000001E-4</v>
      </c>
      <c r="D278">
        <v>0</v>
      </c>
      <c r="E278">
        <v>-5.0000000000000002E-5</v>
      </c>
      <c r="F278" s="45">
        <v>-7.9000000000000001E-4</v>
      </c>
    </row>
    <row r="279" spans="1:6">
      <c r="A279" s="45">
        <v>577</v>
      </c>
      <c r="B279" s="45">
        <v>0.96759465989999993</v>
      </c>
      <c r="C279">
        <v>1.2868012E-4</v>
      </c>
      <c r="D279">
        <v>0</v>
      </c>
      <c r="E279">
        <v>2.4000000000000001E-4</v>
      </c>
      <c r="F279" s="45">
        <v>4.0000000000000003E-5</v>
      </c>
    </row>
    <row r="280" spans="1:6">
      <c r="A280" s="45">
        <v>578</v>
      </c>
      <c r="B280" s="45">
        <v>0.96594392060000001</v>
      </c>
      <c r="C280">
        <v>5.9954200999999996E-4</v>
      </c>
      <c r="D280">
        <v>0</v>
      </c>
      <c r="E280">
        <v>1.0499999999999999E-3</v>
      </c>
      <c r="F280" s="45">
        <v>-5.9999999999999995E-4</v>
      </c>
    </row>
    <row r="281" spans="1:6">
      <c r="A281" s="45">
        <v>579</v>
      </c>
      <c r="B281" s="45">
        <v>0.96484108349999997</v>
      </c>
      <c r="C281">
        <v>1.0374824899999999E-3</v>
      </c>
      <c r="D281">
        <v>0</v>
      </c>
      <c r="E281">
        <v>2.5999999999999998E-4</v>
      </c>
      <c r="F281" s="45">
        <v>-4.0000000000000002E-4</v>
      </c>
    </row>
    <row r="282" spans="1:6">
      <c r="A282" s="45">
        <v>580</v>
      </c>
      <c r="B282" s="45">
        <v>0.96353940710000008</v>
      </c>
      <c r="C282">
        <v>1.5554771999999999E-4</v>
      </c>
      <c r="D282">
        <v>0</v>
      </c>
      <c r="E282">
        <v>-4.0000000000000003E-5</v>
      </c>
      <c r="F282" s="45">
        <v>-1.4999999999999999E-4</v>
      </c>
    </row>
    <row r="283" spans="1:6">
      <c r="A283" s="45">
        <v>581</v>
      </c>
      <c r="B283" s="45">
        <v>0.96338092829999988</v>
      </c>
      <c r="C283">
        <v>8.3283366000000002E-4</v>
      </c>
      <c r="D283">
        <v>0</v>
      </c>
      <c r="E283">
        <v>7.000000000000001E-4</v>
      </c>
      <c r="F283" s="45">
        <v>-6.0000000000000002E-5</v>
      </c>
    </row>
    <row r="284" spans="1:6">
      <c r="A284" s="45">
        <v>582</v>
      </c>
      <c r="B284" s="45">
        <v>0.96406803809999997</v>
      </c>
      <c r="C284">
        <v>8.2584268999999998E-4</v>
      </c>
      <c r="D284">
        <v>0</v>
      </c>
      <c r="E284">
        <v>1.0999999999999999E-4</v>
      </c>
      <c r="F284" s="45">
        <v>-3.7999999999999997E-4</v>
      </c>
    </row>
    <row r="285" spans="1:6">
      <c r="A285" s="45">
        <v>583</v>
      </c>
      <c r="B285" s="45">
        <v>0.96507958520000003</v>
      </c>
      <c r="C285">
        <v>6.5077772000000011E-4</v>
      </c>
      <c r="D285">
        <v>0</v>
      </c>
      <c r="E285">
        <v>2.5000000000000001E-4</v>
      </c>
      <c r="F285" s="45">
        <v>-1.8999999999999998E-4</v>
      </c>
    </row>
    <row r="286" spans="1:6">
      <c r="A286" s="45">
        <v>584</v>
      </c>
      <c r="B286" s="45">
        <v>0.96693061940000002</v>
      </c>
      <c r="C286">
        <v>9.739710000000001E-5</v>
      </c>
      <c r="D286">
        <v>0</v>
      </c>
      <c r="E286">
        <v>3.4000000000000002E-4</v>
      </c>
      <c r="F286" s="45">
        <v>0</v>
      </c>
    </row>
    <row r="287" spans="1:6">
      <c r="A287" s="45">
        <v>585</v>
      </c>
      <c r="B287" s="45">
        <v>0.96891134109999999</v>
      </c>
      <c r="C287">
        <v>6.4282625999999992E-4</v>
      </c>
      <c r="D287">
        <v>0</v>
      </c>
      <c r="E287">
        <v>1.6000000000000001E-4</v>
      </c>
      <c r="F287" s="45">
        <v>-4.6000000000000001E-4</v>
      </c>
    </row>
    <row r="288" spans="1:6">
      <c r="A288" s="45">
        <v>586</v>
      </c>
      <c r="B288" s="45">
        <v>0.97043710729999999</v>
      </c>
      <c r="C288">
        <v>1.4816276999999999E-3</v>
      </c>
      <c r="D288">
        <v>0</v>
      </c>
      <c r="E288">
        <v>2.1999999999999998E-4</v>
      </c>
      <c r="F288" s="45">
        <v>-2.5000000000000001E-4</v>
      </c>
    </row>
    <row r="289" spans="1:6">
      <c r="A289" s="45">
        <v>587</v>
      </c>
      <c r="B289" s="45">
        <v>0.97178874260000003</v>
      </c>
      <c r="C289">
        <v>6.0474968000000001E-4</v>
      </c>
      <c r="D289">
        <v>0</v>
      </c>
      <c r="E289">
        <v>8.3000000000000001E-4</v>
      </c>
      <c r="F289" s="45">
        <v>-1E-4</v>
      </c>
    </row>
    <row r="290" spans="1:6">
      <c r="A290" s="45">
        <v>588</v>
      </c>
      <c r="B290" s="45">
        <v>0.97251894840000008</v>
      </c>
      <c r="C290">
        <v>-3.0665138000000002E-4</v>
      </c>
      <c r="D290">
        <v>0</v>
      </c>
      <c r="E290">
        <v>2.9E-4</v>
      </c>
      <c r="F290" s="45">
        <v>-1.6000000000000001E-4</v>
      </c>
    </row>
    <row r="291" spans="1:6">
      <c r="A291" s="45">
        <v>589</v>
      </c>
      <c r="B291" s="45">
        <v>0.97263263350000007</v>
      </c>
      <c r="C291">
        <v>9.6498320000000005E-5</v>
      </c>
      <c r="D291">
        <v>0</v>
      </c>
      <c r="E291">
        <v>4.8000000000000001E-4</v>
      </c>
      <c r="F291" s="45">
        <v>-1.2E-4</v>
      </c>
    </row>
    <row r="292" spans="1:6">
      <c r="A292" s="45">
        <v>590</v>
      </c>
      <c r="B292" s="45">
        <v>0.97272779070000004</v>
      </c>
      <c r="C292">
        <v>1.12862289E-3</v>
      </c>
      <c r="D292">
        <v>0</v>
      </c>
      <c r="E292">
        <v>1.0999999999999999E-4</v>
      </c>
      <c r="F292" s="45">
        <v>-1.4000000000000001E-4</v>
      </c>
    </row>
    <row r="293" spans="1:6">
      <c r="A293" s="45">
        <v>591</v>
      </c>
      <c r="B293" s="45">
        <v>0.97214581109999998</v>
      </c>
      <c r="C293">
        <v>7.0963095000000005E-4</v>
      </c>
      <c r="D293">
        <v>0</v>
      </c>
      <c r="E293">
        <v>5.8999999999999992E-4</v>
      </c>
      <c r="F293" s="45">
        <v>-2.0000000000000001E-4</v>
      </c>
    </row>
    <row r="294" spans="1:6">
      <c r="A294" s="45">
        <v>592</v>
      </c>
      <c r="B294" s="45">
        <v>0.97193358640000005</v>
      </c>
      <c r="C294">
        <v>-4.3417557000000002E-4</v>
      </c>
      <c r="D294">
        <v>0</v>
      </c>
      <c r="E294">
        <v>2.9999999999999997E-4</v>
      </c>
      <c r="F294" s="45">
        <v>-8.9999999999999992E-5</v>
      </c>
    </row>
    <row r="295" spans="1:6">
      <c r="A295" s="45">
        <v>593</v>
      </c>
      <c r="B295" s="45">
        <v>0.97155632530000002</v>
      </c>
      <c r="C295">
        <v>3.4502524000000001E-4</v>
      </c>
      <c r="D295">
        <v>0</v>
      </c>
      <c r="E295">
        <v>1.7999999999999998E-4</v>
      </c>
      <c r="F295" s="45">
        <v>1.6000000000000001E-4</v>
      </c>
    </row>
    <row r="296" spans="1:6">
      <c r="A296" s="45">
        <v>594</v>
      </c>
      <c r="B296" s="45">
        <v>0.97141019889999991</v>
      </c>
      <c r="C296">
        <v>-3.2520253999999998E-4</v>
      </c>
      <c r="D296">
        <v>0</v>
      </c>
      <c r="E296">
        <v>3.8999999999999999E-4</v>
      </c>
      <c r="F296" s="45">
        <v>1.2E-4</v>
      </c>
    </row>
    <row r="297" spans="1:6">
      <c r="A297" s="45">
        <v>595</v>
      </c>
      <c r="B297" s="45">
        <v>0.97166376229999996</v>
      </c>
      <c r="C297">
        <v>-4.9647549999999997E-4</v>
      </c>
      <c r="D297">
        <v>0</v>
      </c>
      <c r="E297">
        <v>3.1E-4</v>
      </c>
      <c r="F297" s="45">
        <v>-6.0000000000000002E-5</v>
      </c>
    </row>
    <row r="298" spans="1:6">
      <c r="A298" s="45">
        <v>596</v>
      </c>
      <c r="B298" s="45">
        <v>0.97210951870000006</v>
      </c>
      <c r="C298">
        <v>-3.3254388000000004E-4</v>
      </c>
      <c r="D298">
        <v>0</v>
      </c>
      <c r="E298">
        <v>7.0000000000000007E-5</v>
      </c>
      <c r="F298" s="45">
        <v>7.0000000000000007E-5</v>
      </c>
    </row>
    <row r="299" spans="1:6">
      <c r="A299" s="45">
        <v>597</v>
      </c>
      <c r="B299" s="45">
        <v>0.97300320350000002</v>
      </c>
      <c r="C299">
        <v>2.3319891999999998E-4</v>
      </c>
      <c r="D299">
        <v>0</v>
      </c>
      <c r="E299">
        <v>2.7E-4</v>
      </c>
      <c r="F299" s="45">
        <v>1.7000000000000001E-4</v>
      </c>
    </row>
    <row r="300" spans="1:6">
      <c r="A300" s="45">
        <v>598</v>
      </c>
      <c r="B300" s="45">
        <v>0.97365902790000003</v>
      </c>
      <c r="C300">
        <v>-2.6014524E-4</v>
      </c>
      <c r="D300">
        <v>0</v>
      </c>
      <c r="E300">
        <v>2.1999999999999998E-4</v>
      </c>
      <c r="F300" s="45">
        <v>2.3000000000000001E-4</v>
      </c>
    </row>
    <row r="301" spans="1:6">
      <c r="A301" s="45">
        <v>599</v>
      </c>
      <c r="B301" s="45">
        <v>0.97422652659999998</v>
      </c>
      <c r="C301">
        <v>-3.2914578000000001E-4</v>
      </c>
      <c r="D301">
        <v>0</v>
      </c>
      <c r="E301">
        <v>4.0000000000000003E-5</v>
      </c>
      <c r="F301" s="45">
        <v>-4.0000000000000003E-5</v>
      </c>
    </row>
    <row r="302" spans="1:6">
      <c r="A302" s="45">
        <v>600</v>
      </c>
      <c r="B302" s="45">
        <v>0.97458951719999998</v>
      </c>
      <c r="C302">
        <v>-1.1479249499999999E-3</v>
      </c>
      <c r="D302">
        <v>0</v>
      </c>
      <c r="E302">
        <v>1.7000000000000001E-4</v>
      </c>
      <c r="F302" s="45">
        <v>-5.0000000000000002E-5</v>
      </c>
    </row>
    <row r="303" spans="1:6">
      <c r="A303" s="45">
        <v>601</v>
      </c>
      <c r="B303" s="45">
        <v>0.97495148990000002</v>
      </c>
      <c r="C303">
        <v>3.7348368000000002E-4</v>
      </c>
      <c r="D303">
        <v>0</v>
      </c>
      <c r="E303">
        <v>2.9E-4</v>
      </c>
      <c r="F303" s="45">
        <v>-1.0000000000000001E-5</v>
      </c>
    </row>
    <row r="304" spans="1:6">
      <c r="A304" s="45">
        <v>602</v>
      </c>
      <c r="B304" s="45">
        <v>0.97505276800000007</v>
      </c>
      <c r="C304">
        <v>-2.9461793000000003E-4</v>
      </c>
      <c r="D304">
        <v>0</v>
      </c>
      <c r="E304">
        <v>1.0999999999999999E-4</v>
      </c>
      <c r="F304" s="45">
        <v>-1.0999999999999999E-4</v>
      </c>
    </row>
    <row r="305" spans="1:6">
      <c r="A305" s="45">
        <v>603</v>
      </c>
      <c r="B305" s="45">
        <v>0.97534913509999999</v>
      </c>
      <c r="C305">
        <v>-4.2982051E-4</v>
      </c>
      <c r="D305">
        <v>0</v>
      </c>
      <c r="E305">
        <v>5.2999999999999998E-4</v>
      </c>
      <c r="F305" s="45">
        <v>-3.1E-4</v>
      </c>
    </row>
    <row r="306" spans="1:6">
      <c r="A306" s="45">
        <v>604</v>
      </c>
      <c r="B306" s="45">
        <v>0.97574023049999992</v>
      </c>
      <c r="C306">
        <v>-1.3531837999999998E-3</v>
      </c>
      <c r="D306">
        <v>0</v>
      </c>
      <c r="E306">
        <v>4.6999999999999999E-4</v>
      </c>
      <c r="F306" s="45">
        <v>-1.0000000000000001E-5</v>
      </c>
    </row>
    <row r="307" spans="1:6">
      <c r="A307" s="45">
        <v>605</v>
      </c>
      <c r="B307" s="45">
        <v>0.97607368719999998</v>
      </c>
      <c r="C307">
        <v>-1.3111990300000002E-3</v>
      </c>
      <c r="D307">
        <v>0</v>
      </c>
      <c r="E307">
        <v>-4.0000000000000003E-5</v>
      </c>
      <c r="F307" s="45">
        <v>0</v>
      </c>
    </row>
    <row r="308" spans="1:6">
      <c r="A308" s="45">
        <v>606</v>
      </c>
      <c r="B308" s="45">
        <v>0.97610500610000006</v>
      </c>
      <c r="C308">
        <v>2.3621908E-4</v>
      </c>
      <c r="D308">
        <v>0</v>
      </c>
      <c r="E308">
        <v>4.2999999999999999E-4</v>
      </c>
      <c r="F308" s="45">
        <v>-2.5000000000000001E-4</v>
      </c>
    </row>
    <row r="309" spans="1:6">
      <c r="A309" s="45">
        <v>607</v>
      </c>
      <c r="B309" s="45">
        <v>0.97648304180000001</v>
      </c>
      <c r="C309">
        <v>-2.4685723000000001E-4</v>
      </c>
      <c r="D309">
        <v>0</v>
      </c>
      <c r="E309">
        <v>2.0000000000000001E-4</v>
      </c>
      <c r="F309" s="45">
        <v>-1.0999999999999999E-4</v>
      </c>
    </row>
    <row r="310" spans="1:6">
      <c r="A310" s="45">
        <v>608</v>
      </c>
      <c r="B310" s="45">
        <v>0.97635215599999992</v>
      </c>
      <c r="C310">
        <v>1.3783576E-4</v>
      </c>
      <c r="D310">
        <v>0</v>
      </c>
      <c r="E310">
        <v>3.6999999999999999E-4</v>
      </c>
      <c r="F310" s="45">
        <v>-1.4999999999999999E-4</v>
      </c>
    </row>
    <row r="311" spans="1:6">
      <c r="A311" s="45">
        <v>609</v>
      </c>
      <c r="B311" s="45">
        <v>0.97617318010000009</v>
      </c>
      <c r="C311">
        <v>-4.3963241999999997E-4</v>
      </c>
      <c r="D311">
        <v>0</v>
      </c>
      <c r="E311">
        <v>2.0000000000000002E-5</v>
      </c>
      <c r="F311" s="45">
        <v>-4.3999999999999996E-4</v>
      </c>
    </row>
    <row r="312" spans="1:6">
      <c r="A312" s="45">
        <v>610</v>
      </c>
      <c r="B312" s="45">
        <v>0.97614419549999998</v>
      </c>
      <c r="C312">
        <v>-8.4761296000000004E-4</v>
      </c>
      <c r="D312">
        <v>0</v>
      </c>
      <c r="E312">
        <v>4.0000000000000002E-4</v>
      </c>
      <c r="F312" s="45">
        <v>-1E-4</v>
      </c>
    </row>
    <row r="313" spans="1:6">
      <c r="A313" s="45">
        <v>611</v>
      </c>
      <c r="B313" s="45">
        <v>0.97603796500000006</v>
      </c>
      <c r="C313">
        <v>-6.1138518000000003E-4</v>
      </c>
      <c r="D313">
        <v>0</v>
      </c>
      <c r="E313">
        <v>1.4999999999999999E-4</v>
      </c>
      <c r="F313" s="45">
        <v>-1.4000000000000001E-4</v>
      </c>
    </row>
    <row r="314" spans="1:6">
      <c r="A314" s="45">
        <v>612</v>
      </c>
      <c r="B314" s="45">
        <v>0.97574027610000003</v>
      </c>
      <c r="C314">
        <v>-1.23805441E-3</v>
      </c>
      <c r="D314">
        <v>0</v>
      </c>
      <c r="E314">
        <v>2.5999999999999998E-4</v>
      </c>
      <c r="F314" s="45">
        <v>-3.1E-4</v>
      </c>
    </row>
    <row r="315" spans="1:6">
      <c r="A315" s="45">
        <v>613</v>
      </c>
      <c r="B315" s="45">
        <v>0.97585125210000001</v>
      </c>
      <c r="C315">
        <v>-1.5936979000000001E-3</v>
      </c>
      <c r="D315">
        <v>0</v>
      </c>
      <c r="E315">
        <v>1E-4</v>
      </c>
      <c r="F315" s="45">
        <v>-1.7000000000000001E-4</v>
      </c>
    </row>
    <row r="316" spans="1:6">
      <c r="A316" s="45">
        <v>614</v>
      </c>
      <c r="B316" s="45">
        <v>0.97574430449999994</v>
      </c>
      <c r="C316">
        <v>-1.87913404E-3</v>
      </c>
      <c r="D316">
        <v>0</v>
      </c>
      <c r="E316">
        <v>-8.9999999999999992E-5</v>
      </c>
      <c r="F316" s="45">
        <v>-1.2999999999999999E-4</v>
      </c>
    </row>
    <row r="317" spans="1:6">
      <c r="A317" s="45">
        <v>615</v>
      </c>
      <c r="B317" s="45">
        <v>0.97555321350000002</v>
      </c>
      <c r="C317">
        <v>-1.22243332E-3</v>
      </c>
      <c r="D317">
        <v>0</v>
      </c>
      <c r="E317">
        <v>1.2E-4</v>
      </c>
      <c r="F317" s="45">
        <v>-7.0000000000000007E-5</v>
      </c>
    </row>
    <row r="318" spans="1:6">
      <c r="A318" s="45">
        <v>616</v>
      </c>
      <c r="B318" s="45">
        <v>0.97570301599999998</v>
      </c>
      <c r="C318">
        <v>-7.5241923E-4</v>
      </c>
      <c r="D318">
        <v>0</v>
      </c>
      <c r="E318">
        <v>-2.3000000000000001E-4</v>
      </c>
      <c r="F318" s="45">
        <v>-2.1000000000000001E-4</v>
      </c>
    </row>
    <row r="319" spans="1:6">
      <c r="A319" s="45">
        <v>617</v>
      </c>
      <c r="B319" s="45">
        <v>0.97556931160000004</v>
      </c>
      <c r="C319">
        <v>-6.6774383000000009E-4</v>
      </c>
      <c r="D319">
        <v>0</v>
      </c>
      <c r="E319">
        <v>6.0000000000000002E-5</v>
      </c>
      <c r="F319" s="45">
        <v>3.1E-4</v>
      </c>
    </row>
    <row r="320" spans="1:6">
      <c r="A320" s="45">
        <v>618</v>
      </c>
      <c r="B320" s="45">
        <v>0.9756276505</v>
      </c>
      <c r="C320">
        <v>-9.2940335999999995E-4</v>
      </c>
      <c r="D320">
        <v>0</v>
      </c>
      <c r="E320">
        <v>3.5000000000000005E-4</v>
      </c>
      <c r="F320" s="45">
        <v>-1.4999999999999999E-4</v>
      </c>
    </row>
    <row r="321" spans="1:6">
      <c r="A321" s="45">
        <v>619</v>
      </c>
      <c r="B321" s="45">
        <v>0.97591070390000001</v>
      </c>
      <c r="C321">
        <v>-3.7981933000000003E-4</v>
      </c>
      <c r="D321">
        <v>0</v>
      </c>
      <c r="E321">
        <v>-8.0000000000000007E-5</v>
      </c>
      <c r="F321" s="45">
        <v>-1.2999999999999999E-4</v>
      </c>
    </row>
    <row r="322" spans="1:6">
      <c r="A322" s="45">
        <v>620</v>
      </c>
      <c r="B322" s="45">
        <v>0.97622547879999999</v>
      </c>
      <c r="C322">
        <v>-2.3733989000000001E-4</v>
      </c>
      <c r="D322">
        <v>0</v>
      </c>
      <c r="E322">
        <v>3.8999999999999999E-4</v>
      </c>
      <c r="F322" s="45">
        <v>1.2E-4</v>
      </c>
    </row>
    <row r="323" spans="1:6">
      <c r="A323" s="45">
        <v>621</v>
      </c>
      <c r="B323" s="45">
        <v>0.97650751549999992</v>
      </c>
      <c r="C323">
        <v>-5.6917238000000006E-4</v>
      </c>
      <c r="D323">
        <v>0</v>
      </c>
      <c r="E323">
        <v>2.7E-4</v>
      </c>
      <c r="F323" s="45">
        <v>-5.0000000000000002E-5</v>
      </c>
    </row>
    <row r="324" spans="1:6">
      <c r="A324" s="45">
        <v>622</v>
      </c>
      <c r="B324" s="45">
        <v>0.97683429659999998</v>
      </c>
      <c r="C324">
        <v>-4.9622906999999999E-4</v>
      </c>
      <c r="D324">
        <v>0</v>
      </c>
      <c r="E324">
        <v>2.0000000000000001E-4</v>
      </c>
      <c r="F324" s="45">
        <v>-8.0000000000000007E-5</v>
      </c>
    </row>
    <row r="325" spans="1:6">
      <c r="A325" s="45">
        <v>623</v>
      </c>
      <c r="B325" s="45">
        <v>0.97690105740000011</v>
      </c>
      <c r="C325">
        <v>1.0198709E-4</v>
      </c>
      <c r="D325">
        <v>0</v>
      </c>
      <c r="E325">
        <v>-1.8999999999999998E-4</v>
      </c>
      <c r="F325" s="45">
        <v>-2.1000000000000001E-4</v>
      </c>
    </row>
    <row r="326" spans="1:6">
      <c r="A326" s="45">
        <v>624</v>
      </c>
      <c r="B326" s="45">
        <v>0.97711416189999989</v>
      </c>
      <c r="C326">
        <v>-6.2968962999999998E-4</v>
      </c>
      <c r="D326">
        <v>0</v>
      </c>
      <c r="E326">
        <v>4.8000000000000001E-4</v>
      </c>
      <c r="F326" s="45">
        <v>-4.0000000000000003E-5</v>
      </c>
    </row>
    <row r="327" spans="1:6">
      <c r="A327" s="45">
        <v>625</v>
      </c>
      <c r="B327" s="45">
        <v>0.97715770449999995</v>
      </c>
      <c r="C327">
        <v>-2.1926775999999999E-4</v>
      </c>
      <c r="D327">
        <v>0</v>
      </c>
      <c r="E327">
        <v>2.3000000000000001E-4</v>
      </c>
      <c r="F327" s="45">
        <v>-5.0000000000000002E-5</v>
      </c>
    </row>
    <row r="328" spans="1:6">
      <c r="A328" s="45">
        <v>626</v>
      </c>
      <c r="B328" s="45">
        <v>0.9773763270000001</v>
      </c>
      <c r="C328">
        <v>-6.6477962000000002E-4</v>
      </c>
      <c r="D328">
        <v>0</v>
      </c>
      <c r="E328">
        <v>2.8000000000000003E-4</v>
      </c>
      <c r="F328" s="45">
        <v>2.1000000000000001E-4</v>
      </c>
    </row>
    <row r="329" spans="1:6">
      <c r="A329" s="45">
        <v>627</v>
      </c>
      <c r="B329" s="45">
        <v>0.9771836639999999</v>
      </c>
      <c r="C329">
        <v>-9.9493633000000007E-4</v>
      </c>
      <c r="D329">
        <v>0</v>
      </c>
      <c r="E329">
        <v>3.7999999999999997E-4</v>
      </c>
      <c r="F329" s="45">
        <v>2.0000000000000001E-4</v>
      </c>
    </row>
    <row r="330" spans="1:6">
      <c r="A330" s="45">
        <v>628</v>
      </c>
      <c r="B330" s="45">
        <v>0.97725915939999997</v>
      </c>
      <c r="C330">
        <v>-2.1134246E-4</v>
      </c>
      <c r="D330">
        <v>0</v>
      </c>
      <c r="E330">
        <v>-7.0000000000000007E-5</v>
      </c>
      <c r="F330" s="45">
        <v>-4.0000000000000003E-5</v>
      </c>
    </row>
    <row r="331" spans="1:6">
      <c r="A331" s="45">
        <v>629</v>
      </c>
      <c r="B331" s="45">
        <v>0.97725081200000008</v>
      </c>
      <c r="C331">
        <v>-6.50945E-4</v>
      </c>
      <c r="D331">
        <v>0</v>
      </c>
      <c r="E331">
        <v>4.2999999999999999E-4</v>
      </c>
      <c r="F331" s="45">
        <v>-2.3000000000000001E-4</v>
      </c>
    </row>
    <row r="332" spans="1:6">
      <c r="A332" s="45">
        <v>630</v>
      </c>
      <c r="B332" s="45">
        <v>0.97746022909999997</v>
      </c>
      <c r="C332">
        <v>-5.8718921000000003E-4</v>
      </c>
      <c r="D332">
        <v>0</v>
      </c>
      <c r="E332">
        <v>1.0000000000000001E-5</v>
      </c>
      <c r="F332" s="45">
        <v>1.7999999999999998E-4</v>
      </c>
    </row>
    <row r="333" spans="1:6">
      <c r="A333" s="45">
        <v>631</v>
      </c>
      <c r="B333" s="45">
        <v>0.97746370959999995</v>
      </c>
      <c r="C333">
        <v>-5.312659E-5</v>
      </c>
      <c r="D333">
        <v>0</v>
      </c>
      <c r="E333">
        <v>-1.6000000000000001E-4</v>
      </c>
      <c r="F333" s="45">
        <v>1E-4</v>
      </c>
    </row>
    <row r="334" spans="1:6">
      <c r="A334" s="45">
        <v>632</v>
      </c>
      <c r="B334" s="45">
        <v>0.97785899789999997</v>
      </c>
      <c r="C334">
        <v>-2.4775900000000001E-4</v>
      </c>
      <c r="D334">
        <v>0</v>
      </c>
      <c r="E334">
        <v>1E-4</v>
      </c>
      <c r="F334" s="45">
        <v>1.2E-4</v>
      </c>
    </row>
    <row r="335" spans="1:6">
      <c r="A335" s="45">
        <v>633</v>
      </c>
      <c r="B335" s="45">
        <v>0.97838338710000006</v>
      </c>
      <c r="C335">
        <v>-1.7247488E-4</v>
      </c>
      <c r="D335">
        <v>0</v>
      </c>
      <c r="E335">
        <v>4.0000000000000002E-4</v>
      </c>
      <c r="F335" s="45">
        <v>-7.0000000000000007E-5</v>
      </c>
    </row>
    <row r="336" spans="1:6">
      <c r="A336" s="45">
        <v>634</v>
      </c>
      <c r="B336" s="45">
        <v>0.97910115750000004</v>
      </c>
      <c r="C336">
        <v>5.8630009999999993E-5</v>
      </c>
      <c r="D336">
        <v>0</v>
      </c>
      <c r="E336">
        <v>6.0000000000000002E-5</v>
      </c>
      <c r="F336" s="45">
        <v>-1E-4</v>
      </c>
    </row>
    <row r="337" spans="1:6">
      <c r="A337" s="45">
        <v>635</v>
      </c>
      <c r="B337" s="45">
        <v>0.97951404809999998</v>
      </c>
      <c r="C337">
        <v>-5.9667816999999998E-4</v>
      </c>
      <c r="D337">
        <v>0</v>
      </c>
      <c r="E337">
        <v>1.7000000000000001E-4</v>
      </c>
      <c r="F337" s="45">
        <v>-1.4999999999999999E-4</v>
      </c>
    </row>
    <row r="338" spans="1:6">
      <c r="A338" s="45">
        <v>636</v>
      </c>
      <c r="B338" s="45">
        <v>0.9801208937</v>
      </c>
      <c r="C338">
        <v>-4.7357820000000001E-4</v>
      </c>
      <c r="D338">
        <v>0</v>
      </c>
      <c r="E338">
        <v>4.0000000000000003E-5</v>
      </c>
      <c r="F338" s="45">
        <v>-1.0000000000000001E-5</v>
      </c>
    </row>
    <row r="339" spans="1:6">
      <c r="A339" s="45">
        <v>637</v>
      </c>
      <c r="B339" s="45">
        <v>0.98038004670000012</v>
      </c>
      <c r="C339">
        <v>6.7668858999999997E-4</v>
      </c>
      <c r="D339">
        <v>0</v>
      </c>
      <c r="E339">
        <v>-8.0000000000000007E-5</v>
      </c>
      <c r="F339" s="45">
        <v>2.1000000000000001E-4</v>
      </c>
    </row>
    <row r="340" spans="1:6">
      <c r="A340" s="45">
        <v>638</v>
      </c>
      <c r="B340" s="45">
        <v>0.98034214919999996</v>
      </c>
      <c r="C340">
        <v>4.9107320999999999E-4</v>
      </c>
      <c r="D340">
        <v>0</v>
      </c>
      <c r="E340">
        <v>2.1999999999999998E-4</v>
      </c>
      <c r="F340" s="45">
        <v>5.1999999999999995E-4</v>
      </c>
    </row>
    <row r="341" spans="1:6">
      <c r="A341" s="45">
        <v>639</v>
      </c>
      <c r="B341" s="45">
        <v>0.98029891860000007</v>
      </c>
      <c r="C341">
        <v>-3.7231817999999999E-4</v>
      </c>
      <c r="D341">
        <v>0</v>
      </c>
      <c r="E341">
        <v>-6.0000000000000002E-5</v>
      </c>
      <c r="F341" s="45">
        <v>3.1E-4</v>
      </c>
    </row>
    <row r="342" spans="1:6">
      <c r="A342" s="45">
        <v>640</v>
      </c>
      <c r="B342" s="45">
        <v>0.98036029450000006</v>
      </c>
      <c r="C342">
        <v>3.2521082000000002E-4</v>
      </c>
      <c r="D342">
        <v>0</v>
      </c>
      <c r="E342">
        <v>-2.0000000000000002E-5</v>
      </c>
      <c r="F342" s="45">
        <v>4.0999999999999999E-4</v>
      </c>
    </row>
    <row r="343" spans="1:6">
      <c r="A343" s="45">
        <v>641</v>
      </c>
      <c r="B343" s="45">
        <v>0.98036381849999998</v>
      </c>
      <c r="C343">
        <v>4.5185161000000002E-4</v>
      </c>
      <c r="D343">
        <v>0</v>
      </c>
      <c r="E343">
        <v>-7.0000000000000007E-5</v>
      </c>
      <c r="F343" s="45">
        <v>4.4999999999999999E-4</v>
      </c>
    </row>
    <row r="344" spans="1:6">
      <c r="A344" s="45">
        <v>642</v>
      </c>
      <c r="B344" s="45">
        <v>0.98026449339999999</v>
      </c>
      <c r="C344">
        <v>-5.9207099999999998E-5</v>
      </c>
      <c r="D344">
        <v>0</v>
      </c>
      <c r="E344">
        <v>3.0000000000000001E-5</v>
      </c>
      <c r="F344" s="45">
        <v>3.1E-4</v>
      </c>
    </row>
    <row r="345" spans="1:6">
      <c r="A345" s="45">
        <v>643</v>
      </c>
      <c r="B345" s="45">
        <v>0.9807830594000001</v>
      </c>
      <c r="C345">
        <v>-7.7698171999999999E-4</v>
      </c>
      <c r="D345">
        <v>0</v>
      </c>
      <c r="E345">
        <v>-1.4000000000000001E-4</v>
      </c>
      <c r="F345" s="45">
        <v>2.8000000000000003E-4</v>
      </c>
    </row>
    <row r="346" spans="1:6">
      <c r="A346" s="45">
        <v>644</v>
      </c>
      <c r="B346" s="45">
        <v>0.9808212463</v>
      </c>
      <c r="C346">
        <v>2.8552115999999996E-4</v>
      </c>
      <c r="D346">
        <v>0</v>
      </c>
      <c r="E346">
        <v>4.0000000000000002E-4</v>
      </c>
      <c r="F346" s="45">
        <v>5.6999999999999998E-4</v>
      </c>
    </row>
    <row r="347" spans="1:6">
      <c r="A347" s="45">
        <v>645</v>
      </c>
      <c r="B347" s="45">
        <v>0.980830066</v>
      </c>
      <c r="C347">
        <v>3.7806627000000004E-4</v>
      </c>
      <c r="D347">
        <v>0</v>
      </c>
      <c r="E347">
        <v>-6.0000000000000002E-5</v>
      </c>
      <c r="F347" s="45">
        <v>4.4999999999999999E-4</v>
      </c>
    </row>
    <row r="348" spans="1:6">
      <c r="A348" s="45">
        <v>646</v>
      </c>
      <c r="B348" s="45">
        <v>0.98107828539999997</v>
      </c>
      <c r="C348">
        <v>3.5978308000000003E-4</v>
      </c>
      <c r="D348">
        <v>0</v>
      </c>
      <c r="E348">
        <v>2.0000000000000002E-5</v>
      </c>
      <c r="F348" s="45">
        <v>2.0000000000000001E-4</v>
      </c>
    </row>
    <row r="349" spans="1:6">
      <c r="A349" s="45">
        <v>647</v>
      </c>
      <c r="B349" s="45">
        <v>0.98120404920000004</v>
      </c>
      <c r="C349">
        <v>-3.4228970999999994E-4</v>
      </c>
      <c r="D349">
        <v>0</v>
      </c>
      <c r="E349">
        <v>-1.2E-4</v>
      </c>
      <c r="F349" s="45">
        <v>2.9999999999999997E-4</v>
      </c>
    </row>
    <row r="350" spans="1:6">
      <c r="A350" s="45">
        <v>648</v>
      </c>
      <c r="B350" s="45">
        <v>0.98144193140000002</v>
      </c>
      <c r="C350">
        <v>-1.5345256000000001E-4</v>
      </c>
      <c r="D350">
        <v>0</v>
      </c>
      <c r="E350">
        <v>-1.4999999999999999E-4</v>
      </c>
      <c r="F350" s="45">
        <v>3.7999999999999997E-4</v>
      </c>
    </row>
    <row r="351" spans="1:6">
      <c r="A351" s="45">
        <v>649</v>
      </c>
      <c r="B351" s="45">
        <v>0.98181047799999999</v>
      </c>
      <c r="C351">
        <v>8.3589210000000003E-5</v>
      </c>
      <c r="D351">
        <v>0</v>
      </c>
      <c r="E351">
        <v>1.2E-4</v>
      </c>
      <c r="F351" s="45">
        <v>-1.0000000000000001E-5</v>
      </c>
    </row>
    <row r="352" spans="1:6">
      <c r="A352" s="45">
        <v>650</v>
      </c>
      <c r="B352" s="45">
        <v>0.98199669189999994</v>
      </c>
      <c r="C352">
        <v>6.0663272000000001E-4</v>
      </c>
      <c r="D352">
        <v>0</v>
      </c>
      <c r="E352">
        <v>1.2999999999999999E-4</v>
      </c>
      <c r="F352" s="45">
        <v>1.2999999999999999E-4</v>
      </c>
    </row>
    <row r="353" spans="1:6">
      <c r="A353" s="45">
        <v>651</v>
      </c>
      <c r="B353" s="45">
        <v>0.98247208509999995</v>
      </c>
      <c r="C353">
        <v>1.04544507E-3</v>
      </c>
      <c r="D353">
        <v>0</v>
      </c>
      <c r="E353">
        <v>-2.0000000000000001E-4</v>
      </c>
      <c r="F353" s="45">
        <v>3.2000000000000003E-4</v>
      </c>
    </row>
    <row r="354" spans="1:6">
      <c r="A354" s="45">
        <v>652</v>
      </c>
      <c r="B354" s="45">
        <v>0.98270063199999991</v>
      </c>
      <c r="C354">
        <v>3.5577239999999998E-5</v>
      </c>
      <c r="D354">
        <v>0</v>
      </c>
      <c r="E354">
        <v>-6.0000000000000002E-5</v>
      </c>
      <c r="F354" s="45">
        <v>2.9999999999999997E-4</v>
      </c>
    </row>
    <row r="355" spans="1:6">
      <c r="A355" s="45">
        <v>653</v>
      </c>
      <c r="B355" s="45">
        <v>0.9832476146000001</v>
      </c>
      <c r="C355">
        <v>1.9608248000000002E-4</v>
      </c>
      <c r="D355">
        <v>0</v>
      </c>
      <c r="E355">
        <v>-4.0000000000000003E-5</v>
      </c>
      <c r="F355" s="45">
        <v>1.6000000000000001E-4</v>
      </c>
    </row>
    <row r="356" spans="1:6">
      <c r="A356" s="45">
        <v>654</v>
      </c>
      <c r="B356" s="45">
        <v>0.98327621980000002</v>
      </c>
      <c r="C356">
        <v>2.4557467999999997E-4</v>
      </c>
      <c r="D356">
        <v>0</v>
      </c>
      <c r="E356">
        <v>8.0000000000000007E-5</v>
      </c>
      <c r="F356" s="45">
        <v>2.0000000000000001E-4</v>
      </c>
    </row>
    <row r="357" spans="1:6">
      <c r="A357" s="45">
        <v>655</v>
      </c>
      <c r="B357" s="45">
        <v>0.9833005373</v>
      </c>
      <c r="C357">
        <v>8.2378082000000006E-4</v>
      </c>
      <c r="D357">
        <v>0</v>
      </c>
      <c r="E357">
        <v>-1E-4</v>
      </c>
      <c r="F357" s="45">
        <v>2.8000000000000003E-4</v>
      </c>
    </row>
    <row r="358" spans="1:6">
      <c r="A358" s="45">
        <v>656</v>
      </c>
      <c r="B358" s="45">
        <v>0.98340483719999994</v>
      </c>
      <c r="C358">
        <v>4.9268125E-4</v>
      </c>
      <c r="D358">
        <v>0</v>
      </c>
      <c r="E358">
        <v>4.0000000000000003E-5</v>
      </c>
      <c r="F358" s="45">
        <v>1.4000000000000001E-4</v>
      </c>
    </row>
    <row r="359" spans="1:6">
      <c r="A359" s="45">
        <v>657</v>
      </c>
      <c r="B359" s="45">
        <v>0.98332392670000002</v>
      </c>
      <c r="C359">
        <v>1.05460552E-3</v>
      </c>
      <c r="D359">
        <v>0</v>
      </c>
      <c r="E359">
        <v>0</v>
      </c>
      <c r="F359" s="45">
        <v>1E-4</v>
      </c>
    </row>
    <row r="360" spans="1:6">
      <c r="A360" s="45">
        <v>658</v>
      </c>
      <c r="B360" s="45">
        <v>0.98316448850000004</v>
      </c>
      <c r="C360">
        <v>1.30674141E-3</v>
      </c>
      <c r="D360">
        <v>0</v>
      </c>
      <c r="E360">
        <v>1.0000000000000001E-5</v>
      </c>
      <c r="F360" s="45">
        <v>2.5000000000000001E-4</v>
      </c>
    </row>
    <row r="361" spans="1:6">
      <c r="A361" s="45">
        <v>659</v>
      </c>
      <c r="B361" s="45">
        <v>0.98310662900000001</v>
      </c>
      <c r="C361">
        <v>-8.7146789999999996E-5</v>
      </c>
      <c r="D361">
        <v>0</v>
      </c>
      <c r="E361">
        <v>-2.9E-4</v>
      </c>
      <c r="F361" s="45">
        <v>7.0000000000000007E-5</v>
      </c>
    </row>
    <row r="362" spans="1:6">
      <c r="A362" s="45">
        <v>660</v>
      </c>
      <c r="B362" s="45">
        <v>0.98301896529999988</v>
      </c>
      <c r="C362">
        <v>8.8537147E-4</v>
      </c>
      <c r="D362">
        <v>0</v>
      </c>
      <c r="E362">
        <v>-1.0999999999999999E-4</v>
      </c>
      <c r="F362" s="45">
        <v>2.5999999999999998E-4</v>
      </c>
    </row>
    <row r="363" spans="1:6">
      <c r="A363" s="45">
        <v>661</v>
      </c>
      <c r="B363" s="45">
        <v>0.98284833149999995</v>
      </c>
      <c r="C363">
        <v>1.0563352999999999E-4</v>
      </c>
      <c r="D363">
        <v>0</v>
      </c>
      <c r="E363">
        <v>1.7000000000000001E-4</v>
      </c>
      <c r="F363" s="45">
        <v>2.1000000000000001E-4</v>
      </c>
    </row>
    <row r="364" spans="1:6">
      <c r="A364" s="45">
        <v>662</v>
      </c>
      <c r="B364" s="45">
        <v>0.9823930701000001</v>
      </c>
      <c r="C364">
        <v>-8.4016430000000006E-5</v>
      </c>
      <c r="D364">
        <v>0</v>
      </c>
      <c r="E364">
        <v>0</v>
      </c>
      <c r="F364" s="45">
        <v>1.0000000000000001E-5</v>
      </c>
    </row>
    <row r="365" spans="1:6">
      <c r="A365" s="45">
        <v>663</v>
      </c>
      <c r="B365" s="45">
        <v>0.98230872430000005</v>
      </c>
      <c r="C365">
        <v>4.4143987000000001E-4</v>
      </c>
      <c r="D365">
        <v>0</v>
      </c>
      <c r="E365">
        <v>-1.0999999999999999E-4</v>
      </c>
      <c r="F365" s="45">
        <v>-8.0000000000000007E-5</v>
      </c>
    </row>
    <row r="366" spans="1:6">
      <c r="A366" s="45">
        <v>664</v>
      </c>
      <c r="B366" s="45">
        <v>0.98176161719999999</v>
      </c>
      <c r="C366">
        <v>8.4153371000000008E-4</v>
      </c>
      <c r="D366">
        <v>0</v>
      </c>
      <c r="E366">
        <v>-2.0000000000000001E-4</v>
      </c>
      <c r="F366" s="45">
        <v>-8.0000000000000007E-5</v>
      </c>
    </row>
    <row r="367" spans="1:6">
      <c r="A367" s="45">
        <v>665</v>
      </c>
      <c r="B367" s="45">
        <v>0.98119894860000001</v>
      </c>
      <c r="C367">
        <v>1.46382662E-3</v>
      </c>
      <c r="D367">
        <v>0</v>
      </c>
      <c r="E367">
        <v>2.0000000000000001E-4</v>
      </c>
      <c r="F367" s="45">
        <v>1.2999999999999999E-4</v>
      </c>
    </row>
    <row r="368" spans="1:6">
      <c r="A368" s="45">
        <v>666</v>
      </c>
      <c r="B368" s="45">
        <v>0.98091355059999996</v>
      </c>
      <c r="C368">
        <v>8.8210424E-4</v>
      </c>
      <c r="D368">
        <v>0</v>
      </c>
      <c r="E368">
        <v>0</v>
      </c>
      <c r="F368" s="45">
        <v>6.0000000000000002E-5</v>
      </c>
    </row>
    <row r="369" spans="1:6">
      <c r="A369" s="45">
        <v>667</v>
      </c>
      <c r="B369" s="45">
        <v>0.98021872329999993</v>
      </c>
      <c r="C369">
        <v>-2.4061217999999998E-4</v>
      </c>
      <c r="D369">
        <v>0</v>
      </c>
      <c r="E369">
        <v>-4.0000000000000003E-5</v>
      </c>
      <c r="F369" s="45">
        <v>-4.0000000000000003E-5</v>
      </c>
    </row>
    <row r="370" spans="1:6">
      <c r="A370" s="45">
        <v>668</v>
      </c>
      <c r="B370" s="45">
        <v>0.97965694339999998</v>
      </c>
      <c r="C370">
        <v>7.4137877000000007E-4</v>
      </c>
      <c r="D370">
        <v>0</v>
      </c>
      <c r="E370">
        <v>-2.0000000000000002E-5</v>
      </c>
      <c r="F370" s="45">
        <v>3.0000000000000001E-5</v>
      </c>
    </row>
    <row r="371" spans="1:6">
      <c r="A371" s="45">
        <v>669</v>
      </c>
      <c r="B371" s="45">
        <v>0.97916648519999994</v>
      </c>
      <c r="C371">
        <v>1.0341293000000001E-3</v>
      </c>
      <c r="D371">
        <v>0</v>
      </c>
      <c r="E371">
        <v>-1.2E-4</v>
      </c>
      <c r="F371" s="45">
        <v>2.0000000000000002E-5</v>
      </c>
    </row>
    <row r="372" spans="1:6">
      <c r="A372" s="45">
        <v>670</v>
      </c>
      <c r="B372" s="45">
        <v>0.97872288340000002</v>
      </c>
      <c r="C372">
        <v>9.1006310000000005E-4</v>
      </c>
      <c r="D372">
        <v>0</v>
      </c>
      <c r="E372">
        <v>-2.0000000000000002E-5</v>
      </c>
      <c r="F372" s="45">
        <v>-1.6000000000000001E-4</v>
      </c>
    </row>
    <row r="373" spans="1:6">
      <c r="A373" s="45">
        <v>671</v>
      </c>
      <c r="B373" s="45">
        <v>0.97833023860000001</v>
      </c>
      <c r="C373">
        <v>1.5684848000000002E-4</v>
      </c>
      <c r="D373">
        <v>0</v>
      </c>
      <c r="E373">
        <v>-2.1000000000000001E-4</v>
      </c>
      <c r="F373" s="45">
        <v>3.5000000000000005E-4</v>
      </c>
    </row>
    <row r="374" spans="1:6">
      <c r="A374" s="45">
        <v>672</v>
      </c>
      <c r="B374" s="45">
        <v>0.97791692440000011</v>
      </c>
      <c r="C374">
        <v>8.7500803000000002E-4</v>
      </c>
      <c r="D374">
        <v>5.2929436266676536E-4</v>
      </c>
      <c r="E374">
        <v>-8.1999999999999998E-4</v>
      </c>
      <c r="F374" s="45">
        <v>3.0000000000000001E-5</v>
      </c>
    </row>
    <row r="375" spans="1:6">
      <c r="A375" s="45">
        <v>673</v>
      </c>
      <c r="B375" s="45">
        <v>0.97751158729999998</v>
      </c>
      <c r="C375">
        <v>6.4967601000000003E-4</v>
      </c>
      <c r="D375">
        <v>5.6604703889050147E-4</v>
      </c>
      <c r="E375">
        <v>-7.0000000000000007E-5</v>
      </c>
      <c r="F375" s="45">
        <v>2.5999999999999998E-4</v>
      </c>
    </row>
    <row r="376" spans="1:6">
      <c r="A376" s="45">
        <v>674</v>
      </c>
      <c r="B376" s="45">
        <v>0.97690616629999993</v>
      </c>
      <c r="C376">
        <v>1.3638496600000001E-3</v>
      </c>
      <c r="D376">
        <v>1.8499629711859061E-3</v>
      </c>
      <c r="E376">
        <v>-2.3000000000000001E-4</v>
      </c>
      <c r="F376" s="45">
        <v>3.7999999999999997E-4</v>
      </c>
    </row>
    <row r="377" spans="1:6">
      <c r="A377" s="45">
        <v>675</v>
      </c>
      <c r="B377" s="45">
        <v>0.97577705570000006</v>
      </c>
      <c r="C377">
        <v>1.645405E-3</v>
      </c>
      <c r="D377">
        <v>2.5714619467345299E-3</v>
      </c>
      <c r="E377">
        <v>3.0000000000000001E-5</v>
      </c>
      <c r="F377" s="45">
        <v>3.1E-4</v>
      </c>
    </row>
    <row r="378" spans="1:6">
      <c r="A378" s="45">
        <v>676</v>
      </c>
      <c r="B378" s="45">
        <v>0.97410973540000001</v>
      </c>
      <c r="C378">
        <v>1.77138313E-3</v>
      </c>
      <c r="D378">
        <v>3.4012489456432173E-3</v>
      </c>
      <c r="E378">
        <v>-4.4999999999999999E-4</v>
      </c>
      <c r="F378" s="45">
        <v>1.7000000000000001E-4</v>
      </c>
    </row>
    <row r="379" spans="1:6">
      <c r="A379" s="45">
        <v>677</v>
      </c>
      <c r="B379" s="45">
        <v>0.97133072659999997</v>
      </c>
      <c r="C379">
        <v>1.84060385E-3</v>
      </c>
      <c r="D379">
        <v>4.5100493979131967E-3</v>
      </c>
      <c r="E379">
        <v>-2.9999999999999997E-4</v>
      </c>
      <c r="F379" s="45">
        <v>7.7999999999999999E-4</v>
      </c>
    </row>
    <row r="380" spans="1:6">
      <c r="A380" s="45">
        <v>678</v>
      </c>
      <c r="B380" s="45">
        <v>0.96671336980000011</v>
      </c>
      <c r="C380">
        <v>1.8082326400000002E-3</v>
      </c>
      <c r="D380">
        <v>6.5085063769376068E-3</v>
      </c>
      <c r="E380">
        <v>-2.8000000000000003E-4</v>
      </c>
      <c r="F380" s="45">
        <v>8.5999999999999998E-4</v>
      </c>
    </row>
    <row r="381" spans="1:6">
      <c r="A381" s="45">
        <v>679</v>
      </c>
      <c r="B381" s="45">
        <v>0.95991949939999999</v>
      </c>
      <c r="C381">
        <v>4.1388897400000003E-3</v>
      </c>
      <c r="D381">
        <v>1.4198209768397252E-2</v>
      </c>
      <c r="E381">
        <v>-1.0999999999999999E-4</v>
      </c>
      <c r="F381" s="45">
        <v>1.07E-3</v>
      </c>
    </row>
    <row r="382" spans="1:6">
      <c r="A382" s="45">
        <v>680</v>
      </c>
      <c r="B382" s="45">
        <v>0.95070440629999997</v>
      </c>
      <c r="C382">
        <v>6.6440413400000002E-3</v>
      </c>
      <c r="D382">
        <v>2.3097394833092852E-2</v>
      </c>
      <c r="E382">
        <v>-2.0000000000000001E-4</v>
      </c>
      <c r="F382" s="45">
        <v>1.08E-3</v>
      </c>
    </row>
    <row r="383" spans="1:6">
      <c r="A383" s="45">
        <v>681</v>
      </c>
      <c r="B383" s="45">
        <v>0.93828057130000009</v>
      </c>
      <c r="C383">
        <v>1.077269298E-2</v>
      </c>
      <c r="D383">
        <v>3.6387268200953483E-2</v>
      </c>
      <c r="E383">
        <v>-4.2999999999999999E-4</v>
      </c>
      <c r="F383" s="45">
        <v>1.14E-3</v>
      </c>
    </row>
    <row r="384" spans="1:6">
      <c r="A384" s="45">
        <v>682</v>
      </c>
      <c r="B384" s="45">
        <v>0.92225144740000009</v>
      </c>
      <c r="C384">
        <v>1.62563425E-2</v>
      </c>
      <c r="D384">
        <v>5.2710243929240883E-2</v>
      </c>
      <c r="E384">
        <v>-3.5000000000000005E-4</v>
      </c>
      <c r="F384" s="45">
        <v>1.33E-3</v>
      </c>
    </row>
    <row r="385" spans="1:6">
      <c r="A385" s="45">
        <v>683</v>
      </c>
      <c r="B385" s="45">
        <v>0.90223428839999997</v>
      </c>
      <c r="C385">
        <v>2.4150227999999999E-2</v>
      </c>
      <c r="D385">
        <v>7.2568714291682615E-2</v>
      </c>
      <c r="E385">
        <v>-2.1000000000000001E-4</v>
      </c>
      <c r="F385" s="45">
        <v>1.66E-3</v>
      </c>
    </row>
    <row r="386" spans="1:6">
      <c r="A386" s="45">
        <v>684</v>
      </c>
      <c r="B386" s="45">
        <v>0.87768735649999996</v>
      </c>
      <c r="C386">
        <v>3.499827078E-2</v>
      </c>
      <c r="D386">
        <v>9.5748075074672645E-2</v>
      </c>
      <c r="E386">
        <v>1.4000000000000001E-4</v>
      </c>
      <c r="F386" s="45">
        <v>1.4000000000000002E-3</v>
      </c>
    </row>
    <row r="387" spans="1:6">
      <c r="A387" s="45">
        <v>685</v>
      </c>
      <c r="B387" s="45">
        <v>0.84854791469999991</v>
      </c>
      <c r="C387">
        <v>4.9010946549999997E-2</v>
      </c>
      <c r="D387">
        <v>0.12303202609020422</v>
      </c>
      <c r="E387">
        <v>-3.6999999999999999E-4</v>
      </c>
      <c r="F387" s="45">
        <v>1.32E-3</v>
      </c>
    </row>
    <row r="388" spans="1:6">
      <c r="A388" s="45">
        <v>686</v>
      </c>
      <c r="B388" s="45">
        <v>0.81445711160000001</v>
      </c>
      <c r="C388">
        <v>6.5168854080000005E-2</v>
      </c>
      <c r="D388">
        <v>0.15349760133231916</v>
      </c>
      <c r="E388">
        <v>-2.5000000000000001E-4</v>
      </c>
      <c r="F388" s="45">
        <v>1.3700000000000001E-3</v>
      </c>
    </row>
    <row r="389" spans="1:6">
      <c r="A389" s="45">
        <v>687</v>
      </c>
      <c r="B389" s="45">
        <v>0.77551688090000004</v>
      </c>
      <c r="C389">
        <v>8.5867500659999998E-2</v>
      </c>
      <c r="D389">
        <v>0.18793333705921839</v>
      </c>
      <c r="E389">
        <v>-7.6999999999999996E-4</v>
      </c>
      <c r="F389" s="45">
        <v>1.5499999999999999E-3</v>
      </c>
    </row>
    <row r="390" spans="1:6">
      <c r="A390" s="45">
        <v>688</v>
      </c>
      <c r="B390" s="45">
        <v>0.7323389991</v>
      </c>
      <c r="C390">
        <v>0.1099301491</v>
      </c>
      <c r="D390">
        <v>0.2277757392120629</v>
      </c>
      <c r="E390">
        <v>-3.1E-4</v>
      </c>
      <c r="F390" s="45">
        <v>1.16E-3</v>
      </c>
    </row>
    <row r="391" spans="1:6">
      <c r="A391" s="45">
        <v>689</v>
      </c>
      <c r="B391" s="45">
        <v>0.68564933130000005</v>
      </c>
      <c r="C391">
        <v>0.1382037723</v>
      </c>
      <c r="D391">
        <v>0.27394851999098757</v>
      </c>
      <c r="E391">
        <v>-1.6000000000000001E-4</v>
      </c>
      <c r="F391" s="45">
        <v>1.2800000000000001E-3</v>
      </c>
    </row>
    <row r="392" spans="1:6">
      <c r="A392" s="45">
        <v>690</v>
      </c>
      <c r="B392" s="45">
        <v>0.63648177269999995</v>
      </c>
      <c r="C392">
        <v>0.17020436490000002</v>
      </c>
      <c r="D392">
        <v>0.32514446531323155</v>
      </c>
      <c r="E392">
        <v>-4.0000000000000003E-5</v>
      </c>
      <c r="F392" s="45">
        <v>9.2999999999999995E-4</v>
      </c>
    </row>
    <row r="393" spans="1:6">
      <c r="A393" s="45">
        <v>691</v>
      </c>
      <c r="B393" s="45">
        <v>0.58581198049999994</v>
      </c>
      <c r="C393">
        <v>0.20580295649999999</v>
      </c>
      <c r="D393">
        <v>0.38140772044358329</v>
      </c>
      <c r="E393">
        <v>-2.9999999999999997E-4</v>
      </c>
      <c r="F393" s="45">
        <v>1.6300000000000002E-3</v>
      </c>
    </row>
    <row r="394" spans="1:6">
      <c r="A394" s="45">
        <v>692</v>
      </c>
      <c r="B394" s="45">
        <v>0.53400073439999995</v>
      </c>
      <c r="C394">
        <v>0.24577251419999999</v>
      </c>
      <c r="D394">
        <v>0.43970545512222503</v>
      </c>
      <c r="E394">
        <v>-4.6999999999999999E-4</v>
      </c>
      <c r="F394" s="45">
        <v>9.6000000000000002E-4</v>
      </c>
    </row>
    <row r="395" spans="1:6">
      <c r="A395" s="45">
        <v>693</v>
      </c>
      <c r="B395" s="45">
        <v>0.48252477059999999</v>
      </c>
      <c r="C395">
        <v>0.28941806650000002</v>
      </c>
      <c r="D395">
        <v>0.49897678931321982</v>
      </c>
      <c r="E395">
        <v>3.0000000000000001E-5</v>
      </c>
      <c r="F395" s="45">
        <v>5.5000000000000003E-4</v>
      </c>
    </row>
    <row r="396" spans="1:6">
      <c r="A396" s="45">
        <v>694</v>
      </c>
      <c r="B396" s="45">
        <v>0.43060712369999998</v>
      </c>
      <c r="C396">
        <v>0.33648025079999999</v>
      </c>
      <c r="D396">
        <v>0.55581154734981852</v>
      </c>
      <c r="E396">
        <v>-7.0000000000000007E-5</v>
      </c>
      <c r="F396" s="45">
        <v>2.1000000000000001E-4</v>
      </c>
    </row>
    <row r="397" spans="1:6">
      <c r="A397" s="45">
        <v>695</v>
      </c>
      <c r="B397" s="45">
        <v>0.37937208159999997</v>
      </c>
      <c r="C397">
        <v>0.38706322069999999</v>
      </c>
      <c r="D397">
        <v>0.61042020432660604</v>
      </c>
      <c r="E397">
        <v>-3.4000000000000002E-4</v>
      </c>
      <c r="F397" s="45">
        <v>3.7999999999999997E-4</v>
      </c>
    </row>
    <row r="398" spans="1:6">
      <c r="A398" s="45">
        <v>696</v>
      </c>
      <c r="B398" s="45">
        <v>0.32929960419999998</v>
      </c>
      <c r="C398">
        <v>0.43789133099999999</v>
      </c>
      <c r="D398">
        <v>0.65630654754954643</v>
      </c>
      <c r="E398">
        <v>-1.4999999999999999E-4</v>
      </c>
      <c r="F398" s="45">
        <v>6.0999999999999997E-4</v>
      </c>
    </row>
    <row r="399" spans="1:6">
      <c r="A399" s="45">
        <v>697</v>
      </c>
      <c r="B399" s="45">
        <v>0.27948132950000004</v>
      </c>
      <c r="C399">
        <v>0.4908975538</v>
      </c>
      <c r="D399">
        <v>0.70084353101779995</v>
      </c>
      <c r="E399">
        <v>-1.6000000000000001E-4</v>
      </c>
      <c r="F399" s="45">
        <v>6.9000000000000008E-4</v>
      </c>
    </row>
    <row r="400" spans="1:6">
      <c r="A400" s="45">
        <v>698</v>
      </c>
      <c r="B400" s="45">
        <v>0.231411539</v>
      </c>
      <c r="C400">
        <v>0.54364745829999994</v>
      </c>
      <c r="D400">
        <v>0.74142171318874173</v>
      </c>
      <c r="E400">
        <v>-2.5999999999999998E-4</v>
      </c>
      <c r="F400" s="45">
        <v>1.1799999999999998E-3</v>
      </c>
    </row>
    <row r="401" spans="1:6">
      <c r="A401" s="45">
        <v>699</v>
      </c>
      <c r="B401" s="45">
        <v>0.18740265650000001</v>
      </c>
      <c r="C401">
        <v>0.59307650300000003</v>
      </c>
      <c r="D401">
        <v>0.77831579708104626</v>
      </c>
      <c r="E401">
        <v>-2.7E-4</v>
      </c>
      <c r="F401" s="45">
        <v>1.5900000000000001E-3</v>
      </c>
    </row>
    <row r="402" spans="1:6">
      <c r="A402" s="45">
        <v>700</v>
      </c>
      <c r="B402" s="45">
        <v>0.14545467410000001</v>
      </c>
      <c r="C402">
        <v>0.64045873070000003</v>
      </c>
      <c r="D402">
        <v>0.81334428710487938</v>
      </c>
      <c r="E402">
        <v>-3.0000000000000001E-5</v>
      </c>
      <c r="F402" s="45">
        <v>1.6300000000000002E-3</v>
      </c>
    </row>
    <row r="403" spans="1:6">
      <c r="A403" s="45">
        <v>701</v>
      </c>
      <c r="B403" s="45">
        <v>0.1084287295</v>
      </c>
      <c r="C403">
        <v>0.68635995750000012</v>
      </c>
      <c r="D403">
        <v>0.84692379814415819</v>
      </c>
      <c r="E403">
        <v>8.9999999999999992E-5</v>
      </c>
      <c r="F403" s="45">
        <v>1.7000000000000001E-3</v>
      </c>
    </row>
    <row r="404" spans="1:6">
      <c r="A404" s="45">
        <v>702</v>
      </c>
      <c r="B404" s="45">
        <v>7.7046667280000009E-2</v>
      </c>
      <c r="C404">
        <v>0.72724678860000003</v>
      </c>
      <c r="D404">
        <v>0.87372640466920359</v>
      </c>
      <c r="E404">
        <v>-2.8000000000000003E-4</v>
      </c>
      <c r="F404" s="45">
        <v>2.2599999999999999E-3</v>
      </c>
    </row>
    <row r="405" spans="1:6">
      <c r="A405" s="45">
        <v>703</v>
      </c>
      <c r="B405" s="45">
        <v>5.2330566440000004E-2</v>
      </c>
      <c r="C405">
        <v>0.76417746980000001</v>
      </c>
      <c r="D405">
        <v>0.89448277171808199</v>
      </c>
      <c r="E405">
        <v>-4.6999999999999999E-4</v>
      </c>
      <c r="F405" s="45">
        <v>1.9599999999999999E-3</v>
      </c>
    </row>
    <row r="406" spans="1:6">
      <c r="A406" s="45">
        <v>704</v>
      </c>
      <c r="B406" s="45">
        <v>3.2796148589999997E-2</v>
      </c>
      <c r="C406">
        <v>0.7975477192</v>
      </c>
      <c r="D406">
        <v>0.91063488997614239</v>
      </c>
      <c r="E406">
        <v>-2.9E-4</v>
      </c>
      <c r="F406" s="45">
        <v>1.8699999999999999E-3</v>
      </c>
    </row>
    <row r="407" spans="1:6">
      <c r="A407" s="45">
        <v>705</v>
      </c>
      <c r="B407" s="45">
        <v>1.9636309970000002E-2</v>
      </c>
      <c r="C407">
        <v>0.82683966590000002</v>
      </c>
      <c r="D407">
        <v>0.91941304660077383</v>
      </c>
      <c r="E407">
        <v>-8.8999999999999995E-4</v>
      </c>
      <c r="F407" s="45">
        <v>2.1800000000000001E-3</v>
      </c>
    </row>
    <row r="408" spans="1:6">
      <c r="A408" s="45">
        <v>706</v>
      </c>
      <c r="B408" s="45">
        <v>1.1401439710000001E-2</v>
      </c>
      <c r="C408">
        <v>0.8523421015</v>
      </c>
      <c r="D408">
        <v>0.92329393436151508</v>
      </c>
      <c r="E408">
        <v>-4.4999999999999999E-4</v>
      </c>
      <c r="F408" s="45">
        <v>2.4399999999999999E-3</v>
      </c>
    </row>
    <row r="409" spans="1:6">
      <c r="A409" s="45">
        <v>707</v>
      </c>
      <c r="B409" s="45">
        <v>6.1828028400000004E-3</v>
      </c>
      <c r="C409">
        <v>0.87450299070000004</v>
      </c>
      <c r="D409">
        <v>0.9262688916951638</v>
      </c>
      <c r="E409">
        <v>-6.0000000000000002E-5</v>
      </c>
      <c r="F409" s="45">
        <v>2.0599999999999998E-3</v>
      </c>
    </row>
    <row r="410" spans="1:6">
      <c r="A410" s="45">
        <v>708</v>
      </c>
      <c r="B410" s="45">
        <v>3.9269843999999998E-3</v>
      </c>
      <c r="C410">
        <v>0.89288564980000007</v>
      </c>
      <c r="D410">
        <v>0.92784895019181679</v>
      </c>
      <c r="E410">
        <v>3.6999999999999999E-4</v>
      </c>
      <c r="F410" s="45">
        <v>2.0599999999999998E-3</v>
      </c>
    </row>
    <row r="411" spans="1:6">
      <c r="A411" s="45">
        <v>709</v>
      </c>
      <c r="B411" s="45">
        <v>2.3203602100000001E-3</v>
      </c>
      <c r="C411">
        <v>0.90595013579999994</v>
      </c>
      <c r="D411">
        <v>0.92771708528852104</v>
      </c>
      <c r="E411">
        <v>1.6000000000000001E-4</v>
      </c>
      <c r="F411" s="45">
        <v>2.33E-3</v>
      </c>
    </row>
    <row r="412" spans="1:6">
      <c r="A412" s="45">
        <v>710</v>
      </c>
      <c r="B412" s="45">
        <v>1.1379366200000001E-3</v>
      </c>
      <c r="C412">
        <v>0.91533959330000003</v>
      </c>
      <c r="D412">
        <v>0.92795702910241484</v>
      </c>
      <c r="E412">
        <v>-3.5999999999999997E-4</v>
      </c>
      <c r="F412" s="45">
        <v>1.66E-3</v>
      </c>
    </row>
    <row r="413" spans="1:6">
      <c r="A413" s="45">
        <v>711</v>
      </c>
      <c r="B413" s="45">
        <v>9.6105536000000002E-4</v>
      </c>
      <c r="C413">
        <v>0.9233554343</v>
      </c>
      <c r="D413">
        <v>0.93304297591350605</v>
      </c>
      <c r="E413">
        <v>-1.7999999999999998E-4</v>
      </c>
      <c r="F413" s="45">
        <v>1.7299999999999998E-3</v>
      </c>
    </row>
    <row r="414" spans="1:6">
      <c r="A414" s="45">
        <v>712</v>
      </c>
      <c r="B414" s="45">
        <v>7.3612545000000006E-4</v>
      </c>
      <c r="C414">
        <v>0.92941954940000004</v>
      </c>
      <c r="D414">
        <v>0.9365251155233022</v>
      </c>
      <c r="E414">
        <v>-7.0000000000000007E-5</v>
      </c>
      <c r="F414" s="45">
        <v>1.66E-3</v>
      </c>
    </row>
    <row r="415" spans="1:6">
      <c r="A415" s="45">
        <v>713</v>
      </c>
      <c r="B415" s="45">
        <v>4.0527948000000001E-4</v>
      </c>
      <c r="C415">
        <v>0.93420647540000001</v>
      </c>
      <c r="D415">
        <v>0.94089868918709341</v>
      </c>
      <c r="E415">
        <v>3.4000000000000002E-4</v>
      </c>
      <c r="F415" s="45">
        <v>7.6999999999999996E-4</v>
      </c>
    </row>
    <row r="416" spans="1:6">
      <c r="A416" s="45">
        <v>714</v>
      </c>
      <c r="B416" s="45">
        <v>2.7859289E-4</v>
      </c>
      <c r="C416">
        <v>0.93911968869999995</v>
      </c>
      <c r="D416">
        <v>0.94594822618356489</v>
      </c>
      <c r="E416">
        <v>-2.0000000000000002E-5</v>
      </c>
      <c r="F416" s="45">
        <v>1.2999999999999999E-3</v>
      </c>
    </row>
    <row r="417" spans="1:6">
      <c r="A417" s="45">
        <v>715</v>
      </c>
      <c r="B417" s="45">
        <v>2.6314951999999999E-4</v>
      </c>
      <c r="C417">
        <v>0.94455781620000001</v>
      </c>
      <c r="D417">
        <v>0.95080310730648021</v>
      </c>
      <c r="E417">
        <v>-1.4000000000000001E-4</v>
      </c>
      <c r="F417" s="45">
        <v>7.3999999999999999E-4</v>
      </c>
    </row>
    <row r="418" spans="1:6">
      <c r="A418" s="45">
        <v>716</v>
      </c>
      <c r="B418" s="45">
        <v>1.4381070000000002E-5</v>
      </c>
      <c r="C418">
        <v>0.94916144459999996</v>
      </c>
      <c r="D418">
        <v>0.95554243379729153</v>
      </c>
      <c r="E418">
        <v>3.4000000000000002E-4</v>
      </c>
      <c r="F418" s="45">
        <v>1.64E-3</v>
      </c>
    </row>
    <row r="419" spans="1:6">
      <c r="A419" s="45">
        <v>717</v>
      </c>
      <c r="B419" s="45">
        <v>9.307825000000001E-5</v>
      </c>
      <c r="C419">
        <v>0.95426310650000001</v>
      </c>
      <c r="D419">
        <v>0.95872152517414255</v>
      </c>
      <c r="E419">
        <v>-5.4000000000000001E-4</v>
      </c>
      <c r="F419" s="45">
        <v>1.2999999999999999E-3</v>
      </c>
    </row>
    <row r="420" spans="1:6">
      <c r="A420" s="45">
        <v>718</v>
      </c>
      <c r="B420" s="45">
        <v>4.27E-7</v>
      </c>
      <c r="C420">
        <v>0.95911167370000006</v>
      </c>
      <c r="D420">
        <v>0.96142927813140378</v>
      </c>
      <c r="E420">
        <v>-5.0000000000000002E-5</v>
      </c>
      <c r="F420" s="45">
        <v>1.2900000000000001E-3</v>
      </c>
    </row>
    <row r="421" spans="1:6">
      <c r="A421" s="45">
        <v>719</v>
      </c>
      <c r="B421" s="45">
        <v>7.5949499999999995E-5</v>
      </c>
      <c r="C421">
        <v>0.96524197379999999</v>
      </c>
      <c r="D421">
        <v>0.96581754533860265</v>
      </c>
      <c r="E421">
        <v>-3.0000000000000001E-5</v>
      </c>
      <c r="F421" s="45">
        <v>1.6000000000000001E-3</v>
      </c>
    </row>
    <row r="422" spans="1:6">
      <c r="A422" s="45">
        <v>720</v>
      </c>
      <c r="B422" s="45">
        <v>3.5960591999999999E-4</v>
      </c>
      <c r="C422">
        <v>0.9704223743</v>
      </c>
      <c r="D422">
        <v>0.96894200352561943</v>
      </c>
      <c r="E422">
        <v>8.8999999999999995E-4</v>
      </c>
      <c r="F422" s="45">
        <v>1.4499999999999999E-3</v>
      </c>
    </row>
    <row r="423" spans="1:6">
      <c r="A423" s="45">
        <v>721</v>
      </c>
      <c r="B423" s="45">
        <v>2.289944E-4</v>
      </c>
      <c r="C423">
        <v>0.97413265260000004</v>
      </c>
      <c r="D423">
        <v>0.97229041261416382</v>
      </c>
      <c r="E423">
        <v>2.7E-4</v>
      </c>
      <c r="F423" s="45">
        <v>1.6200000000000001E-3</v>
      </c>
    </row>
    <row r="424" spans="1:6">
      <c r="A424" s="45">
        <v>722</v>
      </c>
      <c r="B424" s="45">
        <v>-1.7112431000000002E-4</v>
      </c>
      <c r="C424">
        <v>0.97711641529999993</v>
      </c>
      <c r="D424">
        <v>0.97372137975523498</v>
      </c>
      <c r="E424">
        <v>8.0000000000000007E-5</v>
      </c>
      <c r="F424" s="45">
        <v>1.7299999999999998E-3</v>
      </c>
    </row>
    <row r="425" spans="1:6">
      <c r="A425" s="45">
        <v>723</v>
      </c>
      <c r="B425" s="45">
        <v>-4.7327316000000003E-4</v>
      </c>
      <c r="C425">
        <v>0.97908502920000007</v>
      </c>
      <c r="D425">
        <v>0.97504084454999385</v>
      </c>
      <c r="E425">
        <v>8.0000000000000004E-4</v>
      </c>
      <c r="F425" s="45">
        <v>1.58E-3</v>
      </c>
    </row>
    <row r="426" spans="1:6">
      <c r="A426" s="45">
        <v>724</v>
      </c>
      <c r="B426" s="45">
        <v>-7.5146600000000003E-5</v>
      </c>
      <c r="C426">
        <v>0.98105478629999998</v>
      </c>
      <c r="D426">
        <v>0.97714778287139281</v>
      </c>
      <c r="E426">
        <v>2.5000000000000001E-4</v>
      </c>
      <c r="F426" s="45">
        <v>1.6000000000000001E-3</v>
      </c>
    </row>
    <row r="427" spans="1:6">
      <c r="A427" s="45">
        <v>725</v>
      </c>
      <c r="B427" s="45">
        <v>1.7966142000000002E-4</v>
      </c>
      <c r="C427">
        <v>0.98235405200000003</v>
      </c>
      <c r="D427">
        <v>0.98005137278729282</v>
      </c>
      <c r="E427">
        <v>-1.7999999999999998E-4</v>
      </c>
      <c r="F427" s="45">
        <v>1.6900000000000001E-3</v>
      </c>
    </row>
    <row r="428" spans="1:6">
      <c r="A428" s="45">
        <v>726</v>
      </c>
      <c r="B428" s="45">
        <v>9.8979029999999991E-5</v>
      </c>
      <c r="C428">
        <v>0.9813683326</v>
      </c>
      <c r="D428">
        <v>0.98056049164399095</v>
      </c>
      <c r="E428">
        <v>1.0999999999999999E-4</v>
      </c>
      <c r="F428" s="45">
        <v>1.3800000000000002E-3</v>
      </c>
    </row>
    <row r="429" spans="1:6">
      <c r="A429" s="45">
        <v>727</v>
      </c>
      <c r="B429" s="45">
        <v>-1.2950641E-4</v>
      </c>
      <c r="C429">
        <v>0.97974913349999992</v>
      </c>
      <c r="D429">
        <v>0.98148747008749126</v>
      </c>
      <c r="E429">
        <v>-8.0000000000000007E-5</v>
      </c>
      <c r="F429" s="45">
        <v>1.23E-3</v>
      </c>
    </row>
    <row r="430" spans="1:6">
      <c r="A430" s="45">
        <v>728</v>
      </c>
      <c r="B430" s="45">
        <v>2.5419636999999998E-4</v>
      </c>
      <c r="C430">
        <v>0.97963465039999997</v>
      </c>
      <c r="D430">
        <v>0.98315535753296546</v>
      </c>
      <c r="E430">
        <v>8.7999999999999992E-4</v>
      </c>
      <c r="F430" s="45">
        <v>9.8999999999999999E-4</v>
      </c>
    </row>
    <row r="431" spans="1:6">
      <c r="A431" s="45">
        <v>729</v>
      </c>
      <c r="B431" s="45">
        <v>3.8640612999999997E-4</v>
      </c>
      <c r="C431">
        <v>0.97799839579999992</v>
      </c>
      <c r="D431">
        <v>0.98337310110342846</v>
      </c>
      <c r="E431">
        <v>5.9999999999999995E-4</v>
      </c>
      <c r="F431" s="45">
        <v>7.0999999999999991E-4</v>
      </c>
    </row>
    <row r="432" spans="1:6">
      <c r="A432" s="45">
        <v>730</v>
      </c>
      <c r="B432" s="45">
        <v>3.8327886999999996E-4</v>
      </c>
      <c r="C432">
        <v>0.97816276319999995</v>
      </c>
      <c r="D432">
        <v>0.98607308075807221</v>
      </c>
      <c r="E432">
        <v>5.9999999999999995E-4</v>
      </c>
      <c r="F432" s="45">
        <v>7.0999999999999991E-4</v>
      </c>
    </row>
    <row r="433" spans="1:6">
      <c r="A433" s="45">
        <v>731</v>
      </c>
      <c r="B433" s="45">
        <v>1.1752583E-4</v>
      </c>
      <c r="C433">
        <v>0.9758423557</v>
      </c>
      <c r="D433">
        <v>0.98337798303356905</v>
      </c>
      <c r="E433">
        <v>1.07E-3</v>
      </c>
      <c r="F433" s="45">
        <v>7.6999999999999996E-4</v>
      </c>
    </row>
    <row r="434" spans="1:6">
      <c r="A434" s="45">
        <v>732</v>
      </c>
      <c r="B434" s="45">
        <v>3.3960353999999996E-4</v>
      </c>
      <c r="C434">
        <v>0.97540616000000002</v>
      </c>
      <c r="D434">
        <v>0.98496547035223869</v>
      </c>
      <c r="E434">
        <v>8.7999999999999992E-4</v>
      </c>
      <c r="F434" s="45">
        <v>8.5000000000000006E-4</v>
      </c>
    </row>
    <row r="435" spans="1:6">
      <c r="A435" s="45">
        <v>733</v>
      </c>
      <c r="B435" s="45">
        <v>2.6682745000000002E-4</v>
      </c>
      <c r="C435">
        <v>0.97233313460000004</v>
      </c>
      <c r="D435">
        <v>0.98230044128045046</v>
      </c>
      <c r="E435">
        <v>4.2000000000000002E-4</v>
      </c>
      <c r="F435" s="45">
        <v>9.3999999999999997E-4</v>
      </c>
    </row>
    <row r="436" spans="1:6">
      <c r="A436" s="45">
        <v>734</v>
      </c>
      <c r="B436" s="45">
        <v>4.2087990999999998E-4</v>
      </c>
      <c r="C436">
        <v>0.97058048799999996</v>
      </c>
      <c r="D436">
        <v>0.97936708985890664</v>
      </c>
      <c r="E436">
        <v>1.16E-3</v>
      </c>
      <c r="F436" s="45">
        <v>1.1299999999999999E-3</v>
      </c>
    </row>
    <row r="437" spans="1:6">
      <c r="A437" s="45">
        <v>735</v>
      </c>
      <c r="B437" s="45">
        <v>8.1796563000000001E-4</v>
      </c>
      <c r="C437">
        <v>0.9696832219</v>
      </c>
      <c r="D437">
        <v>0.97702089039555862</v>
      </c>
      <c r="E437">
        <v>-3.1E-4</v>
      </c>
      <c r="F437" s="45">
        <v>1.3500000000000001E-3</v>
      </c>
    </row>
    <row r="438" spans="1:6">
      <c r="A438" s="45">
        <v>736</v>
      </c>
      <c r="B438" s="45">
        <v>7.9397064000000001E-4</v>
      </c>
      <c r="C438">
        <v>0.96842940189999993</v>
      </c>
      <c r="D438">
        <v>0.97414099418892486</v>
      </c>
      <c r="E438">
        <v>8.1000000000000006E-4</v>
      </c>
      <c r="F438" s="45">
        <v>1.6200000000000001E-3</v>
      </c>
    </row>
    <row r="439" spans="1:6">
      <c r="A439" s="45">
        <v>737</v>
      </c>
      <c r="B439" s="45">
        <v>8.0353171E-4</v>
      </c>
      <c r="C439">
        <v>0.96865249750000004</v>
      </c>
      <c r="D439">
        <v>0.97490216933202833</v>
      </c>
      <c r="E439">
        <v>7.3999999999999999E-4</v>
      </c>
      <c r="F439" s="45">
        <v>1.5900000000000001E-3</v>
      </c>
    </row>
    <row r="440" spans="1:6">
      <c r="A440" s="45">
        <v>738</v>
      </c>
      <c r="B440" s="45">
        <v>6.7812917000000005E-4</v>
      </c>
      <c r="C440">
        <v>0.96598101380000001</v>
      </c>
      <c r="D440">
        <v>0.96840602814565846</v>
      </c>
      <c r="E440">
        <v>1.15E-3</v>
      </c>
      <c r="F440" s="45">
        <v>1.7899999999999999E-3</v>
      </c>
    </row>
    <row r="441" spans="1:6">
      <c r="A441" s="45">
        <v>739</v>
      </c>
      <c r="B441" s="45">
        <v>3.8815729999999997E-4</v>
      </c>
      <c r="C441">
        <v>0.96624374709999994</v>
      </c>
      <c r="D441">
        <v>0.96809415619053629</v>
      </c>
      <c r="E441">
        <v>1.14E-3</v>
      </c>
      <c r="F441" s="45">
        <v>1.8799999999999999E-3</v>
      </c>
    </row>
    <row r="442" spans="1:6">
      <c r="A442" s="45">
        <v>740</v>
      </c>
      <c r="B442" s="45">
        <v>5.3594160000000005E-4</v>
      </c>
      <c r="C442">
        <v>0.96770162709999996</v>
      </c>
      <c r="D442">
        <v>0.9668531879802168</v>
      </c>
      <c r="E442">
        <v>2.7E-4</v>
      </c>
      <c r="F442" s="45">
        <v>1.7599999999999998E-3</v>
      </c>
    </row>
    <row r="443" spans="1:6">
      <c r="A443" s="45">
        <v>741</v>
      </c>
      <c r="B443" s="45">
        <v>9.9998398000000007E-4</v>
      </c>
      <c r="C443">
        <v>0.96738699690000007</v>
      </c>
      <c r="D443">
        <v>0.96664517157892016</v>
      </c>
      <c r="E443">
        <v>-1.0999999999999999E-4</v>
      </c>
      <c r="F443" s="45">
        <v>1.8599999999999999E-3</v>
      </c>
    </row>
    <row r="444" spans="1:6">
      <c r="A444" s="45">
        <v>742</v>
      </c>
      <c r="B444" s="45">
        <v>9.4481787999999998E-4</v>
      </c>
      <c r="C444">
        <v>0.96698596789999991</v>
      </c>
      <c r="D444">
        <v>0.96498705046278943</v>
      </c>
      <c r="E444">
        <v>8.1000000000000006E-4</v>
      </c>
      <c r="F444" s="45">
        <v>1.7299999999999998E-3</v>
      </c>
    </row>
    <row r="445" spans="1:6">
      <c r="A445" s="45">
        <v>743</v>
      </c>
      <c r="B445" s="45">
        <v>1.06486422E-3</v>
      </c>
      <c r="C445">
        <v>0.96935850320000005</v>
      </c>
      <c r="D445">
        <v>0.96786820981184429</v>
      </c>
      <c r="E445">
        <v>-2.3000000000000001E-4</v>
      </c>
      <c r="F445" s="45">
        <v>1.58E-3</v>
      </c>
    </row>
    <row r="446" spans="1:6">
      <c r="A446" s="45">
        <v>744</v>
      </c>
      <c r="B446" s="45">
        <v>8.4853626000000004E-4</v>
      </c>
      <c r="C446">
        <v>0.97123232930000003</v>
      </c>
      <c r="D446">
        <v>0.96979984012025033</v>
      </c>
      <c r="E446">
        <v>1.7399999999999998E-3</v>
      </c>
      <c r="F446" s="45">
        <v>1.3900000000000002E-3</v>
      </c>
    </row>
    <row r="447" spans="1:6">
      <c r="A447" s="45">
        <v>745</v>
      </c>
      <c r="B447" s="45">
        <v>1.0554341500000001E-3</v>
      </c>
      <c r="C447">
        <v>0.97081075920000004</v>
      </c>
      <c r="D447">
        <v>0.968441643787189</v>
      </c>
      <c r="E447">
        <v>4.6999999999999999E-4</v>
      </c>
      <c r="F447" s="45">
        <v>1.1299999999999999E-3</v>
      </c>
    </row>
    <row r="448" spans="1:6">
      <c r="A448" s="45">
        <v>746</v>
      </c>
      <c r="B448" s="45">
        <v>7.8766064999999993E-4</v>
      </c>
      <c r="C448">
        <v>0.97352087440000001</v>
      </c>
      <c r="D448">
        <v>0.97274129070696613</v>
      </c>
      <c r="E448">
        <v>7.6999999999999996E-4</v>
      </c>
      <c r="F448" s="45">
        <v>1.1200000000000001E-3</v>
      </c>
    </row>
    <row r="449" spans="1:6">
      <c r="A449" s="45">
        <v>747</v>
      </c>
      <c r="B449" s="45">
        <v>1.3388427799999999E-3</v>
      </c>
      <c r="C449">
        <v>0.97302265830000001</v>
      </c>
      <c r="D449">
        <v>0.97154532547608907</v>
      </c>
      <c r="E449">
        <v>4.2000000000000002E-4</v>
      </c>
      <c r="F449" s="45">
        <v>1.1200000000000001E-3</v>
      </c>
    </row>
    <row r="450" spans="1:6">
      <c r="A450" s="45">
        <v>748</v>
      </c>
      <c r="B450" s="45">
        <v>1.0592202000000001E-3</v>
      </c>
      <c r="C450">
        <v>0.97538950580000006</v>
      </c>
      <c r="D450">
        <v>0.97418295128816235</v>
      </c>
      <c r="E450">
        <v>6.4999999999999997E-4</v>
      </c>
      <c r="F450" s="45">
        <v>1.09E-3</v>
      </c>
    </row>
    <row r="451" spans="1:6">
      <c r="A451" s="45">
        <v>749</v>
      </c>
      <c r="B451" s="45">
        <v>1.1164513800000001E-3</v>
      </c>
      <c r="C451">
        <v>0.97567192469999997</v>
      </c>
      <c r="D451">
        <v>0.97590386061188272</v>
      </c>
      <c r="E451">
        <v>6.8000000000000005E-4</v>
      </c>
      <c r="F451" s="45">
        <v>1.1999999999999999E-3</v>
      </c>
    </row>
    <row r="452" spans="1:6">
      <c r="A452" s="45">
        <v>750</v>
      </c>
      <c r="B452" s="45">
        <v>1.2853211999999999E-3</v>
      </c>
      <c r="C452">
        <v>0.97495719920000001</v>
      </c>
      <c r="D452">
        <v>0.97367002180706674</v>
      </c>
      <c r="E452">
        <v>1.57E-3</v>
      </c>
      <c r="F452" s="45">
        <v>1.2700000000000001E-3</v>
      </c>
    </row>
    <row r="453" spans="1:6">
      <c r="A453" s="45">
        <v>751</v>
      </c>
      <c r="B453" s="45">
        <v>1.52567222E-3</v>
      </c>
      <c r="C453">
        <v>0.97483395560000008</v>
      </c>
      <c r="D453">
        <v>0.9735863020794967</v>
      </c>
      <c r="E453">
        <v>5.4000000000000001E-4</v>
      </c>
      <c r="F453" s="45">
        <v>1.3600000000000001E-3</v>
      </c>
    </row>
    <row r="454" spans="1:6">
      <c r="A454" s="45">
        <v>752</v>
      </c>
      <c r="B454" s="45">
        <v>1.52018186E-3</v>
      </c>
      <c r="C454">
        <v>0.97454462350000004</v>
      </c>
      <c r="D454">
        <v>0.97330794073303806</v>
      </c>
      <c r="E454">
        <v>1.99E-3</v>
      </c>
      <c r="F454" s="45">
        <v>1.4399999999999999E-3</v>
      </c>
    </row>
    <row r="455" spans="1:6">
      <c r="A455" s="45">
        <v>753</v>
      </c>
      <c r="B455" s="45">
        <v>1.64040152E-3</v>
      </c>
      <c r="C455">
        <v>0.97402813750000006</v>
      </c>
      <c r="D455">
        <v>0.97284154811374679</v>
      </c>
      <c r="E455">
        <v>1.06E-3</v>
      </c>
      <c r="F455" s="45">
        <v>1.4399999999999999E-3</v>
      </c>
    </row>
    <row r="456" spans="1:6">
      <c r="A456" s="45">
        <v>754</v>
      </c>
      <c r="B456" s="45">
        <v>1.54803893E-3</v>
      </c>
      <c r="C456">
        <v>0.9735560714</v>
      </c>
      <c r="D456">
        <v>0.97241864515350729</v>
      </c>
      <c r="E456">
        <v>6.7000000000000002E-4</v>
      </c>
      <c r="F456" s="45">
        <v>1.5900000000000001E-3</v>
      </c>
    </row>
    <row r="457" spans="1:6">
      <c r="A457" s="45">
        <v>755</v>
      </c>
      <c r="B457" s="45">
        <v>1.6219652E-3</v>
      </c>
      <c r="C457">
        <v>0.97291116220000007</v>
      </c>
      <c r="D457">
        <v>0.97187553835752738</v>
      </c>
      <c r="E457">
        <v>2.2799999999999999E-3</v>
      </c>
      <c r="F457" s="45">
        <v>1.5900000000000001E-3</v>
      </c>
    </row>
    <row r="458" spans="1:6">
      <c r="A458" s="45">
        <v>756</v>
      </c>
      <c r="B458" s="45">
        <v>1.63237347E-3</v>
      </c>
      <c r="C458">
        <v>0.97238641100000001</v>
      </c>
      <c r="D458">
        <v>0.97153743128580983</v>
      </c>
      <c r="E458">
        <v>1.5399999999999999E-3</v>
      </c>
      <c r="F458" s="45">
        <v>1.4299999999999998E-3</v>
      </c>
    </row>
    <row r="459" spans="1:6">
      <c r="A459" s="45">
        <v>757</v>
      </c>
      <c r="B459" s="45">
        <v>1.66330845E-3</v>
      </c>
      <c r="C459">
        <v>0.97194936760000006</v>
      </c>
      <c r="D459">
        <v>0.97131541612636629</v>
      </c>
      <c r="E459">
        <v>1.1799999999999998E-3</v>
      </c>
      <c r="F459" s="45">
        <v>1.6100000000000001E-3</v>
      </c>
    </row>
    <row r="460" spans="1:6">
      <c r="A460" s="45">
        <v>758</v>
      </c>
      <c r="B460" s="45">
        <v>1.6729794499999999E-3</v>
      </c>
      <c r="C460">
        <v>0.97169798249999995</v>
      </c>
      <c r="D460">
        <v>0.97126389480368447</v>
      </c>
      <c r="E460">
        <v>8.9999999999999998E-4</v>
      </c>
      <c r="F460" s="45">
        <v>1.2999999999999999E-3</v>
      </c>
    </row>
    <row r="461" spans="1:6">
      <c r="A461" s="45">
        <v>759</v>
      </c>
      <c r="B461" s="45">
        <v>1.72272344E-3</v>
      </c>
      <c r="C461">
        <v>0.97154963780000003</v>
      </c>
      <c r="D461">
        <v>0.97133461156359757</v>
      </c>
      <c r="E461">
        <v>2.5000000000000001E-3</v>
      </c>
      <c r="F461" s="45">
        <v>1.4000000000000002E-3</v>
      </c>
    </row>
    <row r="462" spans="1:6">
      <c r="A462" s="45">
        <v>760</v>
      </c>
      <c r="B462" s="45">
        <v>1.64621942E-3</v>
      </c>
      <c r="C462">
        <v>0.9716262939000001</v>
      </c>
      <c r="D462">
        <v>0.9717082202106444</v>
      </c>
      <c r="E462">
        <v>2.0399999999999997E-3</v>
      </c>
      <c r="F462" s="45">
        <v>1.34E-3</v>
      </c>
    </row>
    <row r="463" spans="1:6">
      <c r="A463" s="45">
        <v>761</v>
      </c>
      <c r="B463" s="45">
        <v>1.5550903999999998E-3</v>
      </c>
      <c r="C463">
        <v>0.97186660309999995</v>
      </c>
      <c r="D463">
        <v>0.97213235294421041</v>
      </c>
      <c r="E463">
        <v>-1.4299999999999998E-3</v>
      </c>
      <c r="F463" s="45">
        <v>1.32E-3</v>
      </c>
    </row>
    <row r="464" spans="1:6">
      <c r="A464" s="45">
        <v>762</v>
      </c>
      <c r="B464" s="45">
        <v>1.4770230000000001E-3</v>
      </c>
      <c r="C464">
        <v>0.97221798780000002</v>
      </c>
      <c r="D464">
        <v>0.97259501848290697</v>
      </c>
      <c r="E464">
        <v>3.0000000000000001E-3</v>
      </c>
      <c r="F464" s="45">
        <v>1.3700000000000001E-3</v>
      </c>
    </row>
    <row r="465" spans="1:6">
      <c r="A465" s="45">
        <v>763</v>
      </c>
      <c r="B465" s="45">
        <v>1.4944870900000001E-3</v>
      </c>
      <c r="C465">
        <v>0.97270349069999995</v>
      </c>
      <c r="D465">
        <v>0.97300388143107741</v>
      </c>
      <c r="E465">
        <v>1.7299999999999998E-3</v>
      </c>
      <c r="F465" s="45">
        <v>1.09E-3</v>
      </c>
    </row>
    <row r="466" spans="1:6">
      <c r="A466" s="45">
        <v>764</v>
      </c>
      <c r="B466" s="45">
        <v>1.3235126E-3</v>
      </c>
      <c r="C466">
        <v>0.97345826709999994</v>
      </c>
      <c r="D466">
        <v>0.97365611895154947</v>
      </c>
      <c r="E466">
        <v>4.0000000000000002E-4</v>
      </c>
      <c r="F466" s="45">
        <v>1.0499999999999999E-3</v>
      </c>
    </row>
    <row r="467" spans="1:6">
      <c r="A467" s="45">
        <v>765</v>
      </c>
      <c r="B467" s="45">
        <v>1.41337622E-3</v>
      </c>
      <c r="C467">
        <v>0.97428440699999996</v>
      </c>
      <c r="D467">
        <v>0.97411225680322799</v>
      </c>
      <c r="E467">
        <v>8.5999999999999998E-4</v>
      </c>
      <c r="F467" s="45">
        <v>1.06E-3</v>
      </c>
    </row>
    <row r="468" spans="1:6">
      <c r="A468" s="45">
        <v>766</v>
      </c>
      <c r="B468" s="45">
        <v>1.2562533799999999E-3</v>
      </c>
      <c r="C468">
        <v>0.97512640790000005</v>
      </c>
      <c r="D468">
        <v>0.97449599153170818</v>
      </c>
      <c r="E468">
        <v>2.8499999999999997E-3</v>
      </c>
      <c r="F468" s="45">
        <v>8.8999999999999995E-4</v>
      </c>
    </row>
    <row r="469" spans="1:6">
      <c r="A469" s="45">
        <v>767</v>
      </c>
      <c r="B469" s="45">
        <v>1.2738994700000001E-3</v>
      </c>
      <c r="C469">
        <v>0.97604822279999992</v>
      </c>
      <c r="D469">
        <v>0.97481171313283244</v>
      </c>
      <c r="E469">
        <v>1.66E-3</v>
      </c>
      <c r="F469" s="45">
        <v>6.6E-4</v>
      </c>
    </row>
    <row r="470" spans="1:6">
      <c r="A470" s="45">
        <v>768</v>
      </c>
      <c r="B470" s="45">
        <v>1.01541446E-3</v>
      </c>
      <c r="C470">
        <v>0.97693457900000003</v>
      </c>
      <c r="D470">
        <v>0.97509276110628784</v>
      </c>
      <c r="E470">
        <v>-8.8999999999999995E-4</v>
      </c>
      <c r="F470" s="45">
        <v>5.5000000000000003E-4</v>
      </c>
    </row>
    <row r="471" spans="1:6">
      <c r="A471" s="45">
        <v>769</v>
      </c>
      <c r="B471" s="45">
        <v>1.1437978000000001E-3</v>
      </c>
      <c r="C471">
        <v>0.97773704069999989</v>
      </c>
      <c r="D471">
        <v>0.97528291034273962</v>
      </c>
      <c r="E471">
        <v>-6.2E-4</v>
      </c>
      <c r="F471" s="45">
        <v>4.6000000000000001E-4</v>
      </c>
    </row>
    <row r="472" spans="1:6">
      <c r="A472" s="45">
        <v>770</v>
      </c>
      <c r="B472" s="45">
        <v>1.06520002E-3</v>
      </c>
      <c r="C472">
        <v>0.97847480899999995</v>
      </c>
      <c r="D472">
        <v>0.97550600486926986</v>
      </c>
      <c r="E472">
        <v>4.6999999999999999E-4</v>
      </c>
      <c r="F472" s="45">
        <v>3.7999999999999997E-4</v>
      </c>
    </row>
    <row r="473" spans="1:6">
      <c r="A473" s="45">
        <v>771</v>
      </c>
      <c r="B473" s="45">
        <v>8.2210238000000001E-4</v>
      </c>
      <c r="C473">
        <v>0.97908106819999996</v>
      </c>
      <c r="D473">
        <v>0.97572344134733813</v>
      </c>
      <c r="E473">
        <v>1.57E-3</v>
      </c>
      <c r="F473" s="45">
        <v>2.9999999999999997E-4</v>
      </c>
    </row>
    <row r="474" spans="1:6">
      <c r="A474" s="45">
        <v>772</v>
      </c>
      <c r="B474" s="45">
        <v>9.6718718999999999E-4</v>
      </c>
      <c r="C474">
        <v>0.97957404170000006</v>
      </c>
      <c r="D474">
        <v>0.9760842614423485</v>
      </c>
      <c r="E474">
        <v>2E-3</v>
      </c>
      <c r="F474" s="45">
        <v>1.7000000000000001E-4</v>
      </c>
    </row>
    <row r="475" spans="1:6">
      <c r="A475" s="45">
        <v>773</v>
      </c>
      <c r="B475" s="45">
        <v>7.9407405999999995E-4</v>
      </c>
      <c r="C475">
        <v>0.97996974269999992</v>
      </c>
      <c r="D475">
        <v>0.97675487379086878</v>
      </c>
      <c r="E475">
        <v>-1.7899999999999999E-3</v>
      </c>
      <c r="F475" s="45">
        <v>0</v>
      </c>
    </row>
    <row r="476" spans="1:6">
      <c r="A476" s="45">
        <v>774</v>
      </c>
      <c r="B476" s="45">
        <v>8.6724097000000005E-4</v>
      </c>
      <c r="C476">
        <v>0.98019756200000008</v>
      </c>
      <c r="D476">
        <v>0.97743396313431152</v>
      </c>
      <c r="E476">
        <v>2.33E-3</v>
      </c>
      <c r="F476" s="45">
        <v>1.0999999999999999E-4</v>
      </c>
    </row>
    <row r="477" spans="1:6">
      <c r="A477" s="45">
        <v>775</v>
      </c>
      <c r="B477" s="45">
        <v>7.6737358000000008E-4</v>
      </c>
      <c r="C477">
        <v>0.9802421496</v>
      </c>
      <c r="D477">
        <v>0.97822634397233021</v>
      </c>
      <c r="E477">
        <v>2.3000000000000001E-4</v>
      </c>
      <c r="F477" s="45">
        <v>-5.0000000000000002E-5</v>
      </c>
    </row>
    <row r="478" spans="1:6">
      <c r="A478" s="45">
        <v>776</v>
      </c>
      <c r="B478" s="45">
        <v>6.2663651999999995E-4</v>
      </c>
      <c r="C478">
        <v>0.98016736559999995</v>
      </c>
      <c r="D478">
        <v>0.97912483005920181</v>
      </c>
      <c r="E478">
        <v>9.7999999999999997E-4</v>
      </c>
      <c r="F478" s="45">
        <v>1.0000000000000001E-5</v>
      </c>
    </row>
    <row r="479" spans="1:6">
      <c r="A479" s="45">
        <v>777</v>
      </c>
      <c r="B479" s="45">
        <v>6.8558593000000003E-4</v>
      </c>
      <c r="C479">
        <v>0.97999980339999992</v>
      </c>
      <c r="D479">
        <v>0.97999180753219262</v>
      </c>
      <c r="E479">
        <v>-4.6999999999999999E-4</v>
      </c>
      <c r="F479" s="45">
        <v>1.7000000000000001E-4</v>
      </c>
    </row>
    <row r="480" spans="1:6">
      <c r="A480" s="45">
        <v>778</v>
      </c>
      <c r="B480" s="45">
        <v>7.3882809999999989E-4</v>
      </c>
      <c r="C480">
        <v>0.97983993040000006</v>
      </c>
      <c r="D480">
        <v>0.98109988926557135</v>
      </c>
      <c r="E480">
        <v>-6.4000000000000005E-4</v>
      </c>
      <c r="F480" s="45">
        <v>1.4000000000000001E-4</v>
      </c>
    </row>
    <row r="481" spans="1:6">
      <c r="A481" s="45">
        <v>779</v>
      </c>
      <c r="B481" s="45">
        <v>6.9159701000000003E-4</v>
      </c>
      <c r="C481">
        <v>0.97949069789999998</v>
      </c>
      <c r="D481">
        <v>0.98185315711783316</v>
      </c>
      <c r="E481">
        <v>8.1000000000000006E-4</v>
      </c>
      <c r="F481" s="45">
        <v>1.7000000000000001E-4</v>
      </c>
    </row>
    <row r="482" spans="1:6">
      <c r="A482" s="45">
        <v>780</v>
      </c>
      <c r="B482" s="45">
        <v>7.2611403000000002E-4</v>
      </c>
      <c r="C482">
        <v>0.97905362640000004</v>
      </c>
      <c r="D482">
        <v>0.98243272793221381</v>
      </c>
      <c r="E482">
        <v>-1.8999999999999998E-4</v>
      </c>
      <c r="F482" s="45">
        <v>2.7E-4</v>
      </c>
    </row>
    <row r="483" spans="1:6">
      <c r="A483" s="45">
        <v>781</v>
      </c>
      <c r="B483" s="45">
        <v>6.4058736000000005E-4</v>
      </c>
      <c r="C483">
        <v>0.97861721630000009</v>
      </c>
      <c r="D483">
        <v>0.98280020149349634</v>
      </c>
      <c r="E483">
        <v>-1.83E-3</v>
      </c>
      <c r="F483" s="45">
        <v>2.1999999999999998E-4</v>
      </c>
    </row>
    <row r="484" spans="1:6">
      <c r="A484" s="45">
        <v>782</v>
      </c>
      <c r="B484" s="45">
        <v>5.6033322000000009E-4</v>
      </c>
      <c r="C484">
        <v>0.97806597089999991</v>
      </c>
      <c r="D484">
        <v>0.98278450406841456</v>
      </c>
      <c r="E484">
        <v>1.3700000000000001E-3</v>
      </c>
      <c r="F484" s="45">
        <v>3.5999999999999997E-4</v>
      </c>
    </row>
    <row r="485" spans="1:6">
      <c r="A485" s="45">
        <v>783</v>
      </c>
      <c r="B485" s="45">
        <v>4.5704109999999997E-4</v>
      </c>
      <c r="C485">
        <v>0.97749305730000002</v>
      </c>
      <c r="D485">
        <v>0.98249202129044733</v>
      </c>
      <c r="E485">
        <v>2.8699999999999997E-3</v>
      </c>
      <c r="F485" s="45">
        <v>3.5000000000000005E-4</v>
      </c>
    </row>
    <row r="486" spans="1:6">
      <c r="A486" s="45">
        <v>784</v>
      </c>
      <c r="B486" s="45">
        <v>5.8713277000000004E-4</v>
      </c>
      <c r="C486">
        <v>0.97691055109999991</v>
      </c>
      <c r="D486">
        <v>0.98185771608230954</v>
      </c>
      <c r="E486">
        <v>-2.0000000000000002E-5</v>
      </c>
      <c r="F486" s="45">
        <v>2.4000000000000001E-4</v>
      </c>
    </row>
    <row r="487" spans="1:6">
      <c r="A487" s="45">
        <v>785</v>
      </c>
      <c r="B487" s="45">
        <v>4.7740900000000004E-4</v>
      </c>
      <c r="C487">
        <v>0.97631941979999992</v>
      </c>
      <c r="D487">
        <v>0.98092175533136039</v>
      </c>
      <c r="E487">
        <v>-1.6000000000000001E-4</v>
      </c>
      <c r="F487" s="45">
        <v>2.8000000000000003E-4</v>
      </c>
    </row>
    <row r="488" spans="1:6">
      <c r="A488" s="45">
        <v>786</v>
      </c>
      <c r="B488" s="45">
        <v>5.0380504000000002E-4</v>
      </c>
      <c r="C488">
        <v>0.9756373249000001</v>
      </c>
      <c r="D488">
        <v>0.97961643587946856</v>
      </c>
      <c r="E488">
        <v>1.3700000000000001E-3</v>
      </c>
      <c r="F488" s="45">
        <v>3.2000000000000003E-4</v>
      </c>
    </row>
    <row r="489" spans="1:6">
      <c r="A489" s="45">
        <v>787</v>
      </c>
      <c r="B489" s="45">
        <v>4.1876486E-4</v>
      </c>
      <c r="C489">
        <v>0.97503114819999992</v>
      </c>
      <c r="D489">
        <v>0.97815716083368276</v>
      </c>
      <c r="E489">
        <v>1.0199999999999999E-3</v>
      </c>
      <c r="F489" s="45">
        <v>2.7E-4</v>
      </c>
    </row>
    <row r="490" spans="1:6">
      <c r="A490" s="45">
        <v>788</v>
      </c>
      <c r="B490" s="45">
        <v>4.9904341999999996E-4</v>
      </c>
      <c r="C490">
        <v>0.97449587840000007</v>
      </c>
      <c r="D490">
        <v>0.97670420690756854</v>
      </c>
      <c r="E490">
        <v>1.17E-3</v>
      </c>
      <c r="F490" s="45">
        <v>1.2999999999999999E-4</v>
      </c>
    </row>
    <row r="491" spans="1:6">
      <c r="A491" s="45">
        <v>789</v>
      </c>
      <c r="B491" s="45">
        <v>4.6237971000000005E-4</v>
      </c>
      <c r="C491">
        <v>0.97395650389999999</v>
      </c>
      <c r="D491">
        <v>0.97520160524945387</v>
      </c>
      <c r="E491">
        <v>5.2999999999999998E-4</v>
      </c>
      <c r="F491" s="45">
        <v>6.0000000000000002E-5</v>
      </c>
    </row>
    <row r="492" spans="1:6">
      <c r="A492" s="45">
        <v>790</v>
      </c>
      <c r="B492" s="45">
        <v>5.3126737000000002E-4</v>
      </c>
      <c r="C492">
        <v>0.97347672560000009</v>
      </c>
      <c r="D492">
        <v>0.9738787495727369</v>
      </c>
      <c r="E492">
        <v>-3.0000000000000001E-5</v>
      </c>
      <c r="F492" s="45">
        <v>1.0000000000000001E-5</v>
      </c>
    </row>
    <row r="493" spans="1:6">
      <c r="A493" s="45">
        <v>791</v>
      </c>
      <c r="B493" s="45">
        <v>4.2262026000000001E-4</v>
      </c>
      <c r="C493">
        <v>0.9729431489</v>
      </c>
      <c r="D493">
        <v>0.97253219618254549</v>
      </c>
      <c r="E493">
        <v>8.5999999999999998E-4</v>
      </c>
      <c r="F493" s="45">
        <v>1.0000000000000001E-5</v>
      </c>
    </row>
    <row r="494" spans="1:6">
      <c r="A494" s="45">
        <v>792</v>
      </c>
      <c r="B494" s="45">
        <v>4.2567803000000001E-4</v>
      </c>
      <c r="C494">
        <v>0.9724418507999999</v>
      </c>
      <c r="D494">
        <v>0.97144940295388893</v>
      </c>
      <c r="E494">
        <v>1.4199999999999998E-3</v>
      </c>
      <c r="F494" s="45">
        <v>3.0000000000000001E-5</v>
      </c>
    </row>
    <row r="495" spans="1:6">
      <c r="A495" s="45">
        <v>793</v>
      </c>
      <c r="B495" s="45">
        <v>3.6272292999999997E-4</v>
      </c>
      <c r="C495">
        <v>0.97185572489999994</v>
      </c>
      <c r="D495">
        <v>0.97046562463819575</v>
      </c>
      <c r="E495">
        <v>-2.1000000000000001E-4</v>
      </c>
      <c r="F495" s="45">
        <v>-8.0000000000000007E-5</v>
      </c>
    </row>
    <row r="496" spans="1:6">
      <c r="A496" s="45">
        <v>794</v>
      </c>
      <c r="B496" s="45">
        <v>4.6337669999999996E-4</v>
      </c>
      <c r="C496">
        <v>0.97131397539999997</v>
      </c>
      <c r="D496">
        <v>0.96975517752719431</v>
      </c>
      <c r="E496">
        <v>1.0499999999999999E-3</v>
      </c>
      <c r="F496" s="45">
        <v>0</v>
      </c>
    </row>
    <row r="497" spans="1:6">
      <c r="A497" s="45">
        <v>795</v>
      </c>
      <c r="B497" s="45">
        <v>3.6959569999999998E-4</v>
      </c>
      <c r="C497">
        <v>0.97069612800000005</v>
      </c>
      <c r="D497">
        <v>0.96906204482280034</v>
      </c>
      <c r="E497">
        <v>6.7000000000000002E-4</v>
      </c>
      <c r="F497" s="45">
        <v>-7.0000000000000007E-5</v>
      </c>
    </row>
    <row r="498" spans="1:6">
      <c r="A498" s="45">
        <v>796</v>
      </c>
      <c r="B498" s="45">
        <v>3.1447461000000003E-4</v>
      </c>
      <c r="C498">
        <v>0.9701164229</v>
      </c>
      <c r="D498">
        <v>0.96847835760373902</v>
      </c>
      <c r="E498">
        <v>2.1800000000000001E-3</v>
      </c>
      <c r="F498" s="45">
        <v>-3.0000000000000001E-5</v>
      </c>
    </row>
    <row r="499" spans="1:6">
      <c r="A499" s="45">
        <v>797</v>
      </c>
      <c r="B499" s="45">
        <v>4.3653118999999998E-4</v>
      </c>
      <c r="C499">
        <v>0.96942126130000006</v>
      </c>
      <c r="D499">
        <v>0.96750876913014439</v>
      </c>
      <c r="E499">
        <v>3.64E-3</v>
      </c>
      <c r="F499" s="45">
        <v>-1.0999999999999999E-4</v>
      </c>
    </row>
    <row r="500" spans="1:6">
      <c r="A500" s="45">
        <v>798</v>
      </c>
      <c r="B500" s="45">
        <v>4.3463693999999995E-4</v>
      </c>
      <c r="C500">
        <v>0.96855302600000004</v>
      </c>
      <c r="D500">
        <v>0.96591412648767161</v>
      </c>
      <c r="E500">
        <v>6.3600000000000002E-3</v>
      </c>
      <c r="F500" s="45">
        <v>3.0000000000000001E-5</v>
      </c>
    </row>
    <row r="501" spans="1:6">
      <c r="A501" s="45">
        <v>799</v>
      </c>
      <c r="B501" s="45">
        <v>4.3034225000000004E-4</v>
      </c>
      <c r="C501">
        <v>0.96759469379999996</v>
      </c>
      <c r="D501">
        <v>0.96360131990604414</v>
      </c>
      <c r="E501">
        <v>8.1399999999999997E-3</v>
      </c>
      <c r="F501" s="45">
        <v>-8.0000000000000007E-5</v>
      </c>
    </row>
    <row r="502" spans="1:6">
      <c r="A502" s="45">
        <v>800</v>
      </c>
      <c r="B502" s="45">
        <v>3.1979702E-4</v>
      </c>
      <c r="C502">
        <v>0.96623469799999995</v>
      </c>
      <c r="D502">
        <v>0.95962016768957692</v>
      </c>
      <c r="E502">
        <v>1.3229999999999999E-2</v>
      </c>
      <c r="F502" s="45">
        <v>1.0000000000000001E-5</v>
      </c>
    </row>
    <row r="503" spans="1:6">
      <c r="A503" s="45">
        <v>801</v>
      </c>
      <c r="B503" s="45">
        <v>2.4371277E-4</v>
      </c>
      <c r="C503">
        <v>0.96453543909999995</v>
      </c>
      <c r="D503">
        <v>0.95425846764448363</v>
      </c>
      <c r="E503">
        <v>2.1770000000000001E-2</v>
      </c>
      <c r="F503" s="45">
        <v>5.0000000000000002E-5</v>
      </c>
    </row>
    <row r="504" spans="1:6">
      <c r="A504" s="45">
        <v>802</v>
      </c>
      <c r="B504" s="45">
        <v>2.4590970999999997E-4</v>
      </c>
      <c r="C504">
        <v>0.96227892749999999</v>
      </c>
      <c r="D504">
        <v>0.94684510651565601</v>
      </c>
      <c r="E504">
        <v>3.2989999999999998E-2</v>
      </c>
      <c r="F504" s="45">
        <v>-6.0000000000000002E-5</v>
      </c>
    </row>
    <row r="505" spans="1:6">
      <c r="A505" s="45">
        <v>803</v>
      </c>
      <c r="B505" s="45">
        <v>2.6194624000000001E-4</v>
      </c>
      <c r="C505">
        <v>0.95946350650000001</v>
      </c>
      <c r="D505">
        <v>0.93716275352317124</v>
      </c>
      <c r="E505">
        <v>4.6100000000000002E-2</v>
      </c>
      <c r="F505" s="45">
        <v>-2.0000000000000002E-5</v>
      </c>
    </row>
    <row r="506" spans="1:6">
      <c r="A506" s="45">
        <v>804</v>
      </c>
      <c r="B506" s="45">
        <v>2.4544713999999997E-4</v>
      </c>
      <c r="C506">
        <v>0.95571428010000004</v>
      </c>
      <c r="D506">
        <v>0.92468179997132538</v>
      </c>
      <c r="E506">
        <v>6.522E-2</v>
      </c>
      <c r="F506" s="45">
        <v>-4.0000000000000003E-5</v>
      </c>
    </row>
    <row r="507" spans="1:6">
      <c r="A507" s="45">
        <v>805</v>
      </c>
      <c r="B507" s="45">
        <v>2.1269715000000002E-4</v>
      </c>
      <c r="C507">
        <v>0.95096565279999989</v>
      </c>
      <c r="D507">
        <v>0.90898789980597472</v>
      </c>
      <c r="E507">
        <v>8.9359999999999995E-2</v>
      </c>
      <c r="F507" s="45">
        <v>-7.0000000000000007E-5</v>
      </c>
    </row>
    <row r="508" spans="1:6">
      <c r="A508" s="45">
        <v>806</v>
      </c>
      <c r="B508" s="45">
        <v>1.9594605E-4</v>
      </c>
      <c r="C508">
        <v>0.94516319659999992</v>
      </c>
      <c r="D508">
        <v>0.89044176411312403</v>
      </c>
      <c r="E508">
        <v>0.12003</v>
      </c>
      <c r="F508" s="45">
        <v>7.0000000000000007E-5</v>
      </c>
    </row>
    <row r="509" spans="1:6">
      <c r="A509" s="45">
        <v>807</v>
      </c>
      <c r="B509" s="45">
        <v>2.3721856999999998E-4</v>
      </c>
      <c r="C509">
        <v>0.93786131670000006</v>
      </c>
      <c r="D509">
        <v>0.86791579701206312</v>
      </c>
      <c r="E509">
        <v>0.14981</v>
      </c>
      <c r="F509" s="45">
        <v>-3.0000000000000001E-5</v>
      </c>
    </row>
    <row r="510" spans="1:6">
      <c r="A510" s="45">
        <v>808</v>
      </c>
      <c r="B510" s="45">
        <v>1.9115298999999999E-4</v>
      </c>
      <c r="C510">
        <v>0.92868821280000002</v>
      </c>
      <c r="D510">
        <v>0.84072918535297214</v>
      </c>
      <c r="E510">
        <v>0.18565999999999999</v>
      </c>
      <c r="F510" s="45">
        <v>3.0000000000000001E-5</v>
      </c>
    </row>
    <row r="511" spans="1:6">
      <c r="A511" s="45">
        <v>809</v>
      </c>
      <c r="B511" s="45">
        <v>2.0263331999999999E-4</v>
      </c>
      <c r="C511">
        <v>0.91799754969999992</v>
      </c>
      <c r="D511">
        <v>0.81066751309361718</v>
      </c>
      <c r="E511">
        <v>0.22627</v>
      </c>
      <c r="F511" s="45">
        <v>2.0000000000000002E-5</v>
      </c>
    </row>
    <row r="512" spans="1:6">
      <c r="A512" s="45">
        <v>810</v>
      </c>
      <c r="B512" s="45">
        <v>2.0082143999999998E-4</v>
      </c>
      <c r="C512">
        <v>0.90442427660000002</v>
      </c>
      <c r="D512">
        <v>0.77472091944478294</v>
      </c>
      <c r="E512">
        <v>0.27018999999999999</v>
      </c>
      <c r="F512" s="45">
        <v>-2.0000000000000002E-5</v>
      </c>
    </row>
    <row r="513" spans="1:6">
      <c r="A513" s="45">
        <v>811</v>
      </c>
      <c r="B513" s="45">
        <v>1.8971495000000001E-4</v>
      </c>
      <c r="C513">
        <v>0.88832033249999998</v>
      </c>
      <c r="D513">
        <v>0.73510245557315812</v>
      </c>
      <c r="E513">
        <v>0.31568999999999997</v>
      </c>
      <c r="F513" s="45">
        <v>2.0000000000000002E-5</v>
      </c>
    </row>
    <row r="514" spans="1:6">
      <c r="A514" s="45">
        <v>812</v>
      </c>
      <c r="B514" s="45">
        <v>1.9174567000000001E-4</v>
      </c>
      <c r="C514">
        <v>0.87012632879999996</v>
      </c>
      <c r="D514">
        <v>0.69390188300247047</v>
      </c>
      <c r="E514">
        <v>0.36597000000000002</v>
      </c>
      <c r="F514" s="45">
        <v>2.0000000000000002E-5</v>
      </c>
    </row>
    <row r="515" spans="1:6">
      <c r="A515" s="45">
        <v>813</v>
      </c>
      <c r="B515" s="45">
        <v>1.6655174E-4</v>
      </c>
      <c r="C515">
        <v>0.84896875499999991</v>
      </c>
      <c r="D515">
        <v>0.65041774786082596</v>
      </c>
      <c r="E515">
        <v>0.41869999999999996</v>
      </c>
      <c r="F515" s="45">
        <v>-5.0000000000000002E-5</v>
      </c>
    </row>
    <row r="516" spans="1:6">
      <c r="A516" s="45">
        <v>814</v>
      </c>
      <c r="B516" s="45">
        <v>1.3920841E-4</v>
      </c>
      <c r="C516">
        <v>0.82512032599999996</v>
      </c>
      <c r="D516">
        <v>0.6061002885796255</v>
      </c>
      <c r="E516">
        <v>0.46981000000000001</v>
      </c>
      <c r="F516" s="45">
        <v>8.0000000000000007E-5</v>
      </c>
    </row>
    <row r="517" spans="1:6">
      <c r="A517" s="45">
        <v>815</v>
      </c>
      <c r="B517" s="45">
        <v>1.1734755E-4</v>
      </c>
      <c r="C517">
        <v>0.79860211930000002</v>
      </c>
      <c r="D517">
        <v>0.5620912490689558</v>
      </c>
      <c r="E517">
        <v>0.51978999999999997</v>
      </c>
      <c r="F517" s="45">
        <v>-3.0000000000000001E-5</v>
      </c>
    </row>
    <row r="518" spans="1:6">
      <c r="A518" s="45">
        <v>816</v>
      </c>
      <c r="B518" s="45">
        <v>1.4022608999999999E-4</v>
      </c>
      <c r="C518">
        <v>0.76880576169999992</v>
      </c>
      <c r="D518">
        <v>0.51750047558010215</v>
      </c>
      <c r="E518">
        <v>0.56940000000000002</v>
      </c>
      <c r="F518" s="45">
        <v>-3.0000000000000001E-5</v>
      </c>
    </row>
    <row r="519" spans="1:6">
      <c r="A519" s="45">
        <v>817</v>
      </c>
      <c r="B519" s="45">
        <v>1.3721016999999999E-4</v>
      </c>
      <c r="C519">
        <v>0.73572942340000003</v>
      </c>
      <c r="D519">
        <v>0.47272214246489752</v>
      </c>
      <c r="E519">
        <v>0.61881999999999993</v>
      </c>
      <c r="F519" s="45">
        <v>-8.9999999999999992E-5</v>
      </c>
    </row>
    <row r="520" spans="1:6">
      <c r="A520" s="45">
        <v>818</v>
      </c>
      <c r="B520" s="45">
        <v>1.3585335999999999E-4</v>
      </c>
      <c r="C520">
        <v>0.70072731970000002</v>
      </c>
      <c r="D520">
        <v>0.42952988929408825</v>
      </c>
      <c r="E520">
        <v>0.66535</v>
      </c>
      <c r="F520" s="45">
        <v>-1.2999999999999999E-4</v>
      </c>
    </row>
    <row r="521" spans="1:6">
      <c r="A521" s="45">
        <v>819</v>
      </c>
      <c r="B521" s="45">
        <v>9.9009979999999987E-5</v>
      </c>
      <c r="C521">
        <v>0.66241313189999995</v>
      </c>
      <c r="D521">
        <v>0.3855571271521262</v>
      </c>
      <c r="E521">
        <v>0.71055000000000001</v>
      </c>
      <c r="F521" s="45">
        <v>-1.4000000000000001E-4</v>
      </c>
    </row>
    <row r="522" spans="1:6">
      <c r="A522" s="45">
        <v>820</v>
      </c>
      <c r="B522" s="45">
        <v>1.2339423000000001E-4</v>
      </c>
      <c r="C522">
        <v>0.62306783259999998</v>
      </c>
      <c r="D522">
        <v>0.3431745712164242</v>
      </c>
      <c r="E522">
        <v>0.75245999999999991</v>
      </c>
      <c r="F522" s="45">
        <v>-1E-4</v>
      </c>
    </row>
    <row r="523" spans="1:6">
      <c r="A523" s="45">
        <v>821</v>
      </c>
      <c r="B523" s="45">
        <v>1.1518541999999999E-4</v>
      </c>
      <c r="C523">
        <v>0.58167760120000001</v>
      </c>
      <c r="D523">
        <v>0.30086538333378177</v>
      </c>
      <c r="E523">
        <v>0.79138000000000008</v>
      </c>
      <c r="F523" s="45">
        <v>3.0000000000000001E-5</v>
      </c>
    </row>
    <row r="524" spans="1:6">
      <c r="A524" s="45">
        <v>822</v>
      </c>
      <c r="B524" s="45">
        <v>1.0130342E-4</v>
      </c>
      <c r="C524">
        <v>0.53757357419999996</v>
      </c>
      <c r="D524">
        <v>0.25824350463587703</v>
      </c>
      <c r="E524">
        <v>0.82772999999999997</v>
      </c>
      <c r="F524" s="45">
        <v>-5.0000000000000002E-5</v>
      </c>
    </row>
    <row r="525" spans="1:6">
      <c r="A525" s="45">
        <v>823</v>
      </c>
      <c r="B525" s="45">
        <v>1.1921038999999999E-4</v>
      </c>
      <c r="C525">
        <v>0.49333085109999997</v>
      </c>
      <c r="D525">
        <v>0.2177015713583843</v>
      </c>
      <c r="E525">
        <v>0.86132999999999993</v>
      </c>
      <c r="F525" s="45">
        <v>-7.0000000000000007E-5</v>
      </c>
    </row>
    <row r="526" spans="1:6">
      <c r="A526" s="45">
        <v>824</v>
      </c>
      <c r="B526" s="45">
        <v>1.1390945E-4</v>
      </c>
      <c r="C526">
        <v>0.44781672639999998</v>
      </c>
      <c r="D526">
        <v>0.17872492502275822</v>
      </c>
      <c r="E526">
        <v>0.8901</v>
      </c>
      <c r="F526" s="45">
        <v>-3.0000000000000001E-5</v>
      </c>
    </row>
    <row r="527" spans="1:6">
      <c r="A527" s="45">
        <v>825</v>
      </c>
      <c r="B527" s="45">
        <v>1.0145754E-4</v>
      </c>
      <c r="C527">
        <v>0.40366687980000004</v>
      </c>
      <c r="D527">
        <v>0.1436236270558853</v>
      </c>
      <c r="E527">
        <v>0.91379999999999995</v>
      </c>
      <c r="F527" s="45">
        <v>-8.0000000000000007E-5</v>
      </c>
    </row>
    <row r="528" spans="1:6">
      <c r="A528" s="45">
        <v>826</v>
      </c>
      <c r="B528" s="45">
        <v>1.0120970999999999E-4</v>
      </c>
      <c r="C528">
        <v>0.36072018710000003</v>
      </c>
      <c r="D528">
        <v>0.11242759626804116</v>
      </c>
      <c r="E528">
        <v>0.92965999999999993</v>
      </c>
      <c r="F528" s="45">
        <v>-2.0000000000000002E-5</v>
      </c>
    </row>
    <row r="529" spans="1:6">
      <c r="A529" s="45">
        <v>827</v>
      </c>
      <c r="B529" s="45">
        <v>9.0246580000000003E-5</v>
      </c>
      <c r="C529">
        <v>0.31845236729999998</v>
      </c>
      <c r="D529">
        <v>8.4513050962245262E-2</v>
      </c>
      <c r="E529">
        <v>0.94803999999999999</v>
      </c>
      <c r="F529" s="45">
        <v>-7.0000000000000007E-5</v>
      </c>
    </row>
    <row r="530" spans="1:6">
      <c r="A530" s="45">
        <v>828</v>
      </c>
      <c r="B530" s="45">
        <v>8.6590920000000006E-5</v>
      </c>
      <c r="C530">
        <v>0.2796715145</v>
      </c>
      <c r="D530">
        <v>6.1684310356934696E-2</v>
      </c>
      <c r="E530">
        <v>0.95683000000000007</v>
      </c>
      <c r="F530" s="45">
        <v>-8.0000000000000007E-5</v>
      </c>
    </row>
    <row r="531" spans="1:6">
      <c r="A531" s="45">
        <v>829</v>
      </c>
      <c r="B531" s="45">
        <v>7.2940990000000004E-5</v>
      </c>
      <c r="C531">
        <v>0.24142586420000001</v>
      </c>
      <c r="D531">
        <v>4.2130225193557719E-2</v>
      </c>
      <c r="E531">
        <v>0.96316000000000002</v>
      </c>
      <c r="F531" s="45">
        <v>-6.0000000000000002E-5</v>
      </c>
    </row>
    <row r="532" spans="1:6">
      <c r="A532" s="45">
        <v>830</v>
      </c>
      <c r="B532" s="45">
        <v>8.9589519999999995E-5</v>
      </c>
      <c r="C532">
        <v>0.20640536999999998</v>
      </c>
      <c r="D532">
        <v>2.727119719495559E-2</v>
      </c>
      <c r="E532">
        <v>0.96648000000000001</v>
      </c>
      <c r="F532" s="45">
        <v>8.0000000000000007E-5</v>
      </c>
    </row>
    <row r="533" spans="1:6">
      <c r="A533" s="45">
        <v>831</v>
      </c>
      <c r="B533" s="45">
        <v>8.8380760000000003E-5</v>
      </c>
      <c r="C533">
        <v>0.17460129989999998</v>
      </c>
      <c r="D533">
        <v>1.6694653836080223E-2</v>
      </c>
      <c r="E533">
        <v>0.96918000000000004</v>
      </c>
      <c r="F533" s="45">
        <v>3.0000000000000001E-5</v>
      </c>
    </row>
    <row r="534" spans="1:6">
      <c r="A534" s="45">
        <v>832</v>
      </c>
      <c r="B534" s="45">
        <v>8.661873E-5</v>
      </c>
      <c r="C534">
        <v>0.1462081992</v>
      </c>
      <c r="D534">
        <v>9.6871124576168484E-3</v>
      </c>
      <c r="E534">
        <v>0.97094999999999998</v>
      </c>
      <c r="F534" s="45">
        <v>0</v>
      </c>
    </row>
    <row r="535" spans="1:6">
      <c r="A535" s="45">
        <v>833</v>
      </c>
      <c r="B535" s="45">
        <v>1.0082104999999999E-4</v>
      </c>
      <c r="C535">
        <v>0.1206976122</v>
      </c>
      <c r="D535">
        <v>5.3634921636186413E-3</v>
      </c>
      <c r="E535">
        <v>0.97257000000000005</v>
      </c>
      <c r="F535" s="45">
        <v>1.0000000000000001E-5</v>
      </c>
    </row>
    <row r="536" spans="1:6">
      <c r="A536" s="45">
        <v>834</v>
      </c>
      <c r="B536" s="45">
        <v>1.0591007E-4</v>
      </c>
      <c r="C536">
        <v>9.8292997650000005E-2</v>
      </c>
      <c r="D536">
        <v>2.9757883747580228E-3</v>
      </c>
      <c r="E536">
        <v>0.97277000000000002</v>
      </c>
      <c r="F536" s="45">
        <v>5.0000000000000002E-5</v>
      </c>
    </row>
    <row r="537" spans="1:6">
      <c r="A537" s="45">
        <v>835</v>
      </c>
      <c r="B537" s="45">
        <v>9.2896690000000007E-5</v>
      </c>
      <c r="C537">
        <v>7.8202415119999993E-2</v>
      </c>
      <c r="D537">
        <v>1.5455922089641311E-3</v>
      </c>
      <c r="E537">
        <v>0.97458</v>
      </c>
      <c r="F537" s="45">
        <v>-5.0000000000000002E-5</v>
      </c>
    </row>
    <row r="538" spans="1:6">
      <c r="A538" s="45">
        <v>836</v>
      </c>
      <c r="B538" s="45">
        <v>1.1901033E-4</v>
      </c>
      <c r="C538">
        <v>6.0709278569999997E-2</v>
      </c>
      <c r="D538">
        <v>8.4588106403740259E-4</v>
      </c>
      <c r="E538">
        <v>0.97420000000000007</v>
      </c>
      <c r="F538" s="45">
        <v>-3.0000000000000001E-5</v>
      </c>
    </row>
    <row r="539" spans="1:6">
      <c r="A539" s="45">
        <v>837</v>
      </c>
      <c r="B539" s="45">
        <v>8.0942759999999997E-5</v>
      </c>
      <c r="C539">
        <v>4.6260711570000002E-2</v>
      </c>
      <c r="D539">
        <v>5.3031629107797647E-4</v>
      </c>
      <c r="E539">
        <v>0.9729000000000001</v>
      </c>
      <c r="F539" s="45">
        <v>3.0000000000000001E-5</v>
      </c>
    </row>
    <row r="540" spans="1:6">
      <c r="A540" s="45">
        <v>838</v>
      </c>
      <c r="B540" s="45">
        <v>8.920315999999999E-5</v>
      </c>
      <c r="C540">
        <v>3.3891081340000004E-2</v>
      </c>
      <c r="D540">
        <v>2.4976117548071734E-4</v>
      </c>
      <c r="E540">
        <v>0.97329999999999994</v>
      </c>
      <c r="F540" s="45">
        <v>-4.0000000000000003E-5</v>
      </c>
    </row>
    <row r="541" spans="1:6">
      <c r="A541" s="45">
        <v>839</v>
      </c>
      <c r="B541" s="45">
        <v>9.5527219999999997E-5</v>
      </c>
      <c r="C541">
        <v>2.4206608100000002E-2</v>
      </c>
      <c r="D541">
        <v>4.4742125682547004E-5</v>
      </c>
      <c r="E541">
        <v>0.97572000000000003</v>
      </c>
      <c r="F541" s="45">
        <v>1.0000000000000001E-5</v>
      </c>
    </row>
    <row r="542" spans="1:6">
      <c r="A542" s="45">
        <v>840</v>
      </c>
      <c r="B542" s="45">
        <v>8.696952000000001E-5</v>
      </c>
      <c r="C542">
        <v>1.657215372E-2</v>
      </c>
      <c r="D542">
        <v>4.4742125682547004E-5</v>
      </c>
      <c r="E542">
        <v>0.97555999999999998</v>
      </c>
      <c r="F542" s="45">
        <v>4.0000000000000003E-5</v>
      </c>
    </row>
    <row r="543" spans="1:6">
      <c r="A543" s="45">
        <v>841</v>
      </c>
      <c r="B543" s="45">
        <v>1.1994855000000001E-4</v>
      </c>
      <c r="C543">
        <v>1.076666422E-2</v>
      </c>
      <c r="D543">
        <v>4.4742125682547004E-5</v>
      </c>
      <c r="E543">
        <v>0.97533000000000003</v>
      </c>
      <c r="F543" s="45">
        <v>4.0000000000000003E-5</v>
      </c>
    </row>
    <row r="544" spans="1:6">
      <c r="A544" s="45">
        <v>842</v>
      </c>
      <c r="B544" s="45">
        <v>1.5147103000000002E-4</v>
      </c>
      <c r="C544">
        <v>6.6644520100000004E-3</v>
      </c>
      <c r="D544">
        <v>3.7519200430883598E-5</v>
      </c>
      <c r="E544">
        <v>0.97513000000000005</v>
      </c>
      <c r="F544" s="45">
        <v>-3.0000000000000001E-5</v>
      </c>
    </row>
    <row r="545" spans="1:6">
      <c r="A545" s="45">
        <v>843</v>
      </c>
      <c r="B545" s="45">
        <v>1.6453822999999999E-4</v>
      </c>
      <c r="C545">
        <v>3.9238259599999993E-3</v>
      </c>
      <c r="D545">
        <v>2.6853353384718307E-5</v>
      </c>
      <c r="E545">
        <v>0.97626000000000002</v>
      </c>
      <c r="F545" s="45">
        <v>4.0000000000000003E-5</v>
      </c>
    </row>
    <row r="546" spans="1:6">
      <c r="A546" s="45">
        <v>844</v>
      </c>
      <c r="B546" s="45">
        <v>1.6137833000000001E-4</v>
      </c>
      <c r="C546">
        <v>2.3090305400000001E-3</v>
      </c>
      <c r="D546">
        <v>0</v>
      </c>
      <c r="E546">
        <v>0.97723000000000004</v>
      </c>
      <c r="F546" s="45">
        <v>-4.0000000000000003E-5</v>
      </c>
    </row>
    <row r="547" spans="1:6">
      <c r="A547" s="45">
        <v>845</v>
      </c>
      <c r="B547" s="45">
        <v>1.8607273999999999E-4</v>
      </c>
      <c r="C547">
        <v>1.2965507900000001E-3</v>
      </c>
      <c r="D547">
        <v>0</v>
      </c>
      <c r="E547">
        <v>0.97746999999999995</v>
      </c>
      <c r="F547" s="45">
        <v>6.0000000000000002E-5</v>
      </c>
    </row>
    <row r="548" spans="1:6">
      <c r="A548" s="45">
        <v>846</v>
      </c>
      <c r="B548" s="45">
        <v>1.9906154999999999E-4</v>
      </c>
      <c r="C548">
        <v>7.5582622000000001E-4</v>
      </c>
      <c r="D548">
        <v>0</v>
      </c>
      <c r="E548">
        <v>0.97739000000000009</v>
      </c>
      <c r="F548" s="45">
        <v>4.0000000000000003E-5</v>
      </c>
    </row>
    <row r="549" spans="1:6">
      <c r="A549" s="45">
        <v>847</v>
      </c>
      <c r="B549" s="45">
        <v>2.0496355999999999E-4</v>
      </c>
      <c r="C549">
        <v>4.6866243000000002E-4</v>
      </c>
      <c r="D549">
        <v>0</v>
      </c>
      <c r="E549">
        <v>0.97731999999999997</v>
      </c>
      <c r="F549" s="45">
        <v>4.0000000000000003E-5</v>
      </c>
    </row>
    <row r="550" spans="1:6">
      <c r="A550" s="45">
        <v>848</v>
      </c>
      <c r="B550" s="45">
        <v>2.6917553000000002E-4</v>
      </c>
      <c r="C550">
        <v>2.4223227E-4</v>
      </c>
      <c r="D550">
        <v>0</v>
      </c>
      <c r="E550">
        <v>0.97828000000000004</v>
      </c>
      <c r="F550" s="45">
        <v>-6.0000000000000002E-5</v>
      </c>
    </row>
    <row r="551" spans="1:6">
      <c r="A551" s="45">
        <v>849</v>
      </c>
      <c r="B551" s="45">
        <v>2.8001679E-4</v>
      </c>
      <c r="C551">
        <v>1.8273248999999998E-4</v>
      </c>
      <c r="D551">
        <v>0</v>
      </c>
      <c r="E551">
        <v>0.97785</v>
      </c>
      <c r="F551" s="45">
        <v>5.0000000000000002E-5</v>
      </c>
    </row>
    <row r="552" spans="1:6">
      <c r="A552" s="45">
        <v>850</v>
      </c>
      <c r="B552" s="45">
        <v>2.9920112999999999E-4</v>
      </c>
      <c r="C552">
        <v>1.1028391E-4</v>
      </c>
      <c r="D552">
        <v>0</v>
      </c>
      <c r="E552">
        <v>0.97664000000000006</v>
      </c>
      <c r="F552" s="45">
        <v>2.0000000000000002E-5</v>
      </c>
    </row>
    <row r="553" spans="1:6">
      <c r="A553" s="45">
        <v>851</v>
      </c>
      <c r="B553" s="45">
        <v>3.2269922999999997E-4</v>
      </c>
      <c r="C553">
        <v>8.4293360000000012E-5</v>
      </c>
      <c r="D553">
        <v>0</v>
      </c>
      <c r="E553">
        <v>0.97674000000000005</v>
      </c>
      <c r="F553" s="45">
        <v>-1.0000000000000001E-5</v>
      </c>
    </row>
    <row r="554" spans="1:6">
      <c r="A554" s="45">
        <v>852</v>
      </c>
      <c r="B554" s="45">
        <v>3.4873266E-4</v>
      </c>
      <c r="C554">
        <v>5.0698319999999997E-5</v>
      </c>
      <c r="D554">
        <v>0</v>
      </c>
      <c r="E554">
        <v>0.97641999999999995</v>
      </c>
      <c r="F554" s="45">
        <v>3.0000000000000001E-5</v>
      </c>
    </row>
    <row r="555" spans="1:6">
      <c r="A555" s="45">
        <v>853</v>
      </c>
      <c r="B555" s="45">
        <v>3.9448259000000001E-4</v>
      </c>
      <c r="C555">
        <v>4.4992629999999995E-5</v>
      </c>
      <c r="D555">
        <v>0</v>
      </c>
      <c r="E555">
        <v>0.97545000000000004</v>
      </c>
      <c r="F555" s="45">
        <v>-1.0000000000000001E-5</v>
      </c>
    </row>
    <row r="556" spans="1:6">
      <c r="A556" s="45">
        <v>854</v>
      </c>
      <c r="B556" s="45">
        <v>4.1643557999999995E-4</v>
      </c>
      <c r="C556">
        <v>2.9639089999999998E-5</v>
      </c>
      <c r="D556">
        <v>0</v>
      </c>
      <c r="E556">
        <v>0.97541</v>
      </c>
      <c r="F556" s="45">
        <v>7.0000000000000007E-5</v>
      </c>
    </row>
    <row r="557" spans="1:6">
      <c r="A557" s="45">
        <v>855</v>
      </c>
      <c r="B557" s="45">
        <v>4.6353837999999999E-4</v>
      </c>
      <c r="C557">
        <v>7.7863800000000008E-6</v>
      </c>
      <c r="D557">
        <v>0</v>
      </c>
      <c r="E557">
        <v>0.9753400000000001</v>
      </c>
      <c r="F557" s="45">
        <v>6.0000000000000002E-5</v>
      </c>
    </row>
    <row r="558" spans="1:6">
      <c r="A558" s="45">
        <v>856</v>
      </c>
      <c r="B558" s="45">
        <v>4.8281902999999999E-4</v>
      </c>
      <c r="C558">
        <v>2.3161490000000001E-5</v>
      </c>
      <c r="D558">
        <v>0</v>
      </c>
      <c r="E558">
        <v>0.97441</v>
      </c>
      <c r="F558" s="45">
        <v>0</v>
      </c>
    </row>
    <row r="559" spans="1:6">
      <c r="A559" s="45">
        <v>857</v>
      </c>
      <c r="B559" s="45">
        <v>5.1575495999999995E-4</v>
      </c>
      <c r="C559">
        <v>1.231893E-5</v>
      </c>
      <c r="D559">
        <v>0</v>
      </c>
      <c r="E559">
        <v>0.97436999999999996</v>
      </c>
      <c r="F559" s="45">
        <v>1.0000000000000001E-5</v>
      </c>
    </row>
    <row r="560" spans="1:6">
      <c r="A560" s="45">
        <v>858</v>
      </c>
      <c r="B560" s="45">
        <v>5.4567002000000008E-4</v>
      </c>
      <c r="C560">
        <v>1.8201890000000002E-5</v>
      </c>
      <c r="D560">
        <v>0</v>
      </c>
      <c r="E560">
        <v>0.97617000000000009</v>
      </c>
      <c r="F560" s="45">
        <v>2.0000000000000002E-5</v>
      </c>
    </row>
    <row r="561" spans="1:6">
      <c r="A561" s="45">
        <v>859</v>
      </c>
      <c r="B561" s="45">
        <v>5.4769740000000001E-4</v>
      </c>
      <c r="C561">
        <v>1.366322E-5</v>
      </c>
      <c r="D561">
        <v>0</v>
      </c>
      <c r="E561">
        <v>0.97546999999999995</v>
      </c>
      <c r="F561" s="45">
        <v>3.0000000000000001E-5</v>
      </c>
    </row>
    <row r="562" spans="1:6">
      <c r="A562" s="45">
        <v>860</v>
      </c>
      <c r="B562" s="45">
        <v>5.7517861000000003E-4</v>
      </c>
      <c r="C562">
        <v>-3.9777900000000004E-6</v>
      </c>
      <c r="D562">
        <v>0</v>
      </c>
      <c r="E562">
        <v>0.97581999999999991</v>
      </c>
      <c r="F562" s="45">
        <v>0</v>
      </c>
    </row>
    <row r="563" spans="1:6">
      <c r="A563" s="45">
        <v>861</v>
      </c>
      <c r="B563" s="45">
        <v>5.8384829000000002E-4</v>
      </c>
      <c r="C563">
        <v>2.3896599999999999E-6</v>
      </c>
      <c r="D563">
        <v>0</v>
      </c>
      <c r="E563">
        <v>0.97653999999999996</v>
      </c>
      <c r="F563" s="45">
        <v>-1.0000000000000001E-5</v>
      </c>
    </row>
    <row r="564" spans="1:6">
      <c r="A564" s="45">
        <v>862</v>
      </c>
      <c r="B564" s="45">
        <v>5.7420384999999998E-4</v>
      </c>
      <c r="C564">
        <v>1.334563E-5</v>
      </c>
      <c r="D564">
        <v>0</v>
      </c>
      <c r="E564">
        <v>0.97628000000000004</v>
      </c>
      <c r="F564" s="45">
        <v>2.0000000000000002E-5</v>
      </c>
    </row>
    <row r="565" spans="1:6">
      <c r="A565" s="45">
        <v>863</v>
      </c>
      <c r="B565" s="45">
        <v>5.7543164999999995E-4</v>
      </c>
      <c r="C565">
        <v>2.05324E-5</v>
      </c>
      <c r="D565">
        <v>0</v>
      </c>
      <c r="E565">
        <v>0.97706999999999988</v>
      </c>
      <c r="F565" s="45">
        <v>1.0000000000000001E-5</v>
      </c>
    </row>
    <row r="566" spans="1:6">
      <c r="A566" s="45">
        <v>864</v>
      </c>
      <c r="B566" s="45">
        <v>5.6006065000000003E-4</v>
      </c>
      <c r="C566">
        <v>1.2638549999999999E-5</v>
      </c>
      <c r="D566">
        <v>0</v>
      </c>
      <c r="E566">
        <v>0.97750000000000004</v>
      </c>
      <c r="F566" s="45">
        <v>2.0000000000000002E-5</v>
      </c>
    </row>
    <row r="567" spans="1:6">
      <c r="A567" s="45">
        <v>865</v>
      </c>
      <c r="B567" s="45">
        <v>5.4940364E-4</v>
      </c>
      <c r="C567">
        <v>1.4457800000000001E-5</v>
      </c>
      <c r="D567">
        <v>0</v>
      </c>
      <c r="E567">
        <v>0.97731999999999997</v>
      </c>
      <c r="F567" s="45">
        <v>1.0000000000000001E-5</v>
      </c>
    </row>
    <row r="568" spans="1:6">
      <c r="A568" s="45">
        <v>866</v>
      </c>
      <c r="B568" s="45">
        <v>5.4409073000000001E-4</v>
      </c>
      <c r="C568">
        <v>2.014998E-5</v>
      </c>
      <c r="D568">
        <v>0</v>
      </c>
      <c r="E568">
        <v>0.97715999999999992</v>
      </c>
      <c r="F568" s="45">
        <v>3.0000000000000001E-5</v>
      </c>
    </row>
    <row r="569" spans="1:6">
      <c r="A569" s="45">
        <v>867</v>
      </c>
      <c r="B569" s="45">
        <v>5.2253101000000008E-4</v>
      </c>
      <c r="C569">
        <v>1.5133220000000001E-5</v>
      </c>
      <c r="D569">
        <v>0</v>
      </c>
      <c r="E569">
        <v>0.97826999999999997</v>
      </c>
      <c r="F569" s="45">
        <v>2.0000000000000002E-5</v>
      </c>
    </row>
    <row r="570" spans="1:6">
      <c r="A570" s="45">
        <v>868</v>
      </c>
      <c r="B570" s="45">
        <v>5.0245141999999995E-4</v>
      </c>
      <c r="C570">
        <v>3.2794620000000001E-5</v>
      </c>
      <c r="D570">
        <v>0</v>
      </c>
      <c r="E570">
        <v>0.97799999999999998</v>
      </c>
      <c r="F570" s="45">
        <v>3.0000000000000001E-5</v>
      </c>
    </row>
    <row r="571" spans="1:6">
      <c r="A571" s="45">
        <v>869</v>
      </c>
      <c r="B571" s="45">
        <v>4.8688211E-4</v>
      </c>
      <c r="C571">
        <v>-1.0467999999999999E-6</v>
      </c>
      <c r="D571">
        <v>0</v>
      </c>
      <c r="E571">
        <v>0.97727999999999993</v>
      </c>
      <c r="F571" s="45">
        <v>3.0000000000000001E-5</v>
      </c>
    </row>
    <row r="572" spans="1:6">
      <c r="A572" s="45">
        <v>870</v>
      </c>
      <c r="B572" s="45">
        <v>4.7001295000000001E-4</v>
      </c>
      <c r="C572">
        <v>1.155122E-5</v>
      </c>
      <c r="D572">
        <v>0</v>
      </c>
      <c r="E572">
        <v>0.97743999999999998</v>
      </c>
      <c r="F572" s="45">
        <v>2.0000000000000002E-5</v>
      </c>
    </row>
    <row r="573" spans="1:6">
      <c r="A573" s="45">
        <v>871</v>
      </c>
      <c r="B573" s="45">
        <v>4.4073112999999995E-4</v>
      </c>
      <c r="C573">
        <v>1.8636629999999999E-5</v>
      </c>
      <c r="D573">
        <v>0</v>
      </c>
      <c r="E573">
        <v>0.97659000000000007</v>
      </c>
      <c r="F573" s="45">
        <v>-2.0000000000000002E-5</v>
      </c>
    </row>
    <row r="574" spans="1:6">
      <c r="A574" s="45">
        <v>872</v>
      </c>
      <c r="B574" s="45">
        <v>4.2585418999999998E-4</v>
      </c>
      <c r="C574">
        <v>1.9096490000000002E-5</v>
      </c>
      <c r="D574">
        <v>0</v>
      </c>
      <c r="E574">
        <v>0.97631000000000001</v>
      </c>
      <c r="F574" s="45">
        <v>1.0000000000000001E-5</v>
      </c>
    </row>
    <row r="575" spans="1:6">
      <c r="A575" s="45">
        <v>873</v>
      </c>
      <c r="B575" s="45">
        <v>3.9378731E-4</v>
      </c>
      <c r="C575">
        <v>2.659705E-5</v>
      </c>
      <c r="D575">
        <v>0</v>
      </c>
      <c r="E575">
        <v>0.97611999999999999</v>
      </c>
      <c r="F575" s="45">
        <v>4.0000000000000003E-5</v>
      </c>
    </row>
    <row r="576" spans="1:6">
      <c r="A576" s="45">
        <v>874</v>
      </c>
      <c r="B576" s="45">
        <v>3.7600549E-4</v>
      </c>
      <c r="C576">
        <v>2.3411170000000002E-5</v>
      </c>
      <c r="D576">
        <v>0</v>
      </c>
      <c r="E576">
        <v>0.97487999999999997</v>
      </c>
      <c r="F576" s="45">
        <v>1.0000000000000001E-5</v>
      </c>
    </row>
    <row r="577" spans="1:6">
      <c r="A577" s="45">
        <v>875</v>
      </c>
      <c r="B577" s="45">
        <v>3.6036169999999998E-4</v>
      </c>
      <c r="C577">
        <v>2.4102809999999996E-5</v>
      </c>
      <c r="D577">
        <v>0</v>
      </c>
      <c r="E577">
        <v>0.97471000000000008</v>
      </c>
      <c r="F577" s="45">
        <v>0</v>
      </c>
    </row>
    <row r="578" spans="1:6">
      <c r="A578" s="45">
        <v>876</v>
      </c>
      <c r="B578" s="45">
        <v>3.5287628000000003E-4</v>
      </c>
      <c r="C578">
        <v>2.019962E-5</v>
      </c>
      <c r="D578">
        <v>0</v>
      </c>
      <c r="E578">
        <v>0.97441999999999995</v>
      </c>
      <c r="F578" s="45">
        <v>0</v>
      </c>
    </row>
    <row r="579" spans="1:6">
      <c r="A579" s="45">
        <v>877</v>
      </c>
      <c r="B579" s="45">
        <v>3.5923927999999999E-4</v>
      </c>
      <c r="C579">
        <v>7.2993900000000001E-6</v>
      </c>
      <c r="D579">
        <v>0</v>
      </c>
      <c r="E579">
        <v>0.97278000000000009</v>
      </c>
      <c r="F579" s="45">
        <v>2.0000000000000002E-5</v>
      </c>
    </row>
    <row r="580" spans="1:6">
      <c r="A580" s="45">
        <v>878</v>
      </c>
      <c r="B580" s="45">
        <v>3.6591111000000001E-4</v>
      </c>
      <c r="C580">
        <v>3.8614749999999998E-5</v>
      </c>
      <c r="D580">
        <v>0</v>
      </c>
      <c r="E580">
        <v>0.97215999999999991</v>
      </c>
      <c r="F580" s="45">
        <v>-1.0000000000000001E-5</v>
      </c>
    </row>
    <row r="581" spans="1:6">
      <c r="A581" s="45">
        <v>879</v>
      </c>
      <c r="B581" s="45">
        <v>3.7909011E-4</v>
      </c>
      <c r="C581">
        <v>3.9988250000000001E-5</v>
      </c>
      <c r="D581">
        <v>0</v>
      </c>
      <c r="E581">
        <v>0.97227000000000008</v>
      </c>
      <c r="F581" s="45">
        <v>3.0000000000000001E-5</v>
      </c>
    </row>
    <row r="582" spans="1:6">
      <c r="A582" s="45">
        <v>880</v>
      </c>
      <c r="B582" s="45">
        <v>3.865424E-4</v>
      </c>
      <c r="C582">
        <v>3.1605420000000002E-5</v>
      </c>
      <c r="D582">
        <v>0</v>
      </c>
      <c r="E582">
        <v>0.97242999999999991</v>
      </c>
      <c r="F582" s="45">
        <v>-1.0000000000000001E-5</v>
      </c>
    </row>
    <row r="583" spans="1:6">
      <c r="A583" s="45">
        <v>881</v>
      </c>
      <c r="B583" s="45">
        <v>3.9741068E-4</v>
      </c>
      <c r="C583">
        <v>3.4988260000000002E-5</v>
      </c>
      <c r="D583">
        <v>0</v>
      </c>
      <c r="E583">
        <v>0.97290999999999994</v>
      </c>
      <c r="F583" s="45">
        <v>1.0000000000000001E-5</v>
      </c>
    </row>
    <row r="584" spans="1:6">
      <c r="A584" s="45">
        <v>882</v>
      </c>
      <c r="B584" s="45">
        <v>4.1179901999999999E-4</v>
      </c>
      <c r="C584">
        <v>3.0938749999999999E-5</v>
      </c>
      <c r="D584">
        <v>0</v>
      </c>
      <c r="E584">
        <v>0.97260000000000002</v>
      </c>
      <c r="F584" s="45">
        <v>5.0000000000000002E-5</v>
      </c>
    </row>
    <row r="585" spans="1:6">
      <c r="A585" s="45">
        <v>883</v>
      </c>
      <c r="B585" s="45">
        <v>4.1747444000000001E-4</v>
      </c>
      <c r="C585">
        <v>2.7350959999999997E-5</v>
      </c>
      <c r="D585">
        <v>0</v>
      </c>
      <c r="E585">
        <v>0.97266999999999992</v>
      </c>
      <c r="F585" s="45">
        <v>5.0000000000000002E-5</v>
      </c>
    </row>
    <row r="586" spans="1:6">
      <c r="A586" s="45">
        <v>884</v>
      </c>
      <c r="B586" s="45">
        <v>4.1214082E-4</v>
      </c>
      <c r="C586">
        <v>3.0781339999999999E-5</v>
      </c>
      <c r="D586">
        <v>0</v>
      </c>
      <c r="E586">
        <v>0.97305000000000008</v>
      </c>
      <c r="F586" s="45">
        <v>0</v>
      </c>
    </row>
    <row r="587" spans="1:6">
      <c r="A587" s="45">
        <v>885</v>
      </c>
      <c r="B587" s="45">
        <v>4.0168845999999999E-4</v>
      </c>
      <c r="C587">
        <v>4.1178689999999999E-5</v>
      </c>
      <c r="D587">
        <v>0</v>
      </c>
      <c r="E587">
        <v>0.97319</v>
      </c>
      <c r="F587" s="45">
        <v>4.0000000000000003E-5</v>
      </c>
    </row>
    <row r="588" spans="1:6">
      <c r="A588" s="45">
        <v>886</v>
      </c>
      <c r="B588" s="45">
        <v>3.9131849000000003E-4</v>
      </c>
      <c r="C588">
        <v>3.6915799999999996E-5</v>
      </c>
      <c r="D588">
        <v>0</v>
      </c>
      <c r="E588">
        <v>0.97333999999999998</v>
      </c>
      <c r="F588" s="45">
        <v>0</v>
      </c>
    </row>
    <row r="589" spans="1:6">
      <c r="A589" s="45">
        <v>887</v>
      </c>
      <c r="B589" s="45">
        <v>3.6746777000000002E-4</v>
      </c>
      <c r="C589">
        <v>3.4734770000000003E-5</v>
      </c>
      <c r="D589">
        <v>0</v>
      </c>
      <c r="E589">
        <v>0.97416999999999998</v>
      </c>
      <c r="F589" s="45">
        <v>2.0000000000000002E-5</v>
      </c>
    </row>
    <row r="590" spans="1:6">
      <c r="A590" s="45">
        <v>888</v>
      </c>
      <c r="B590" s="45">
        <v>3.4159344000000004E-4</v>
      </c>
      <c r="C590">
        <v>2.7152779999999997E-5</v>
      </c>
      <c r="D590">
        <v>0</v>
      </c>
      <c r="E590">
        <v>0.97498000000000007</v>
      </c>
      <c r="F590" s="45">
        <v>3.0000000000000001E-5</v>
      </c>
    </row>
    <row r="591" spans="1:6">
      <c r="A591" s="45">
        <v>889</v>
      </c>
      <c r="B591" s="45">
        <v>3.1844094000000006E-4</v>
      </c>
      <c r="C591">
        <v>4.7506069999999994E-5</v>
      </c>
      <c r="D591">
        <v>0</v>
      </c>
      <c r="E591">
        <v>0.97504999999999997</v>
      </c>
      <c r="F591" s="45">
        <v>1.0000000000000001E-5</v>
      </c>
    </row>
    <row r="592" spans="1:6">
      <c r="A592" s="45">
        <v>890</v>
      </c>
      <c r="B592" s="45">
        <v>2.9537147999999998E-4</v>
      </c>
      <c r="C592">
        <v>3.998145E-5</v>
      </c>
      <c r="D592">
        <v>0</v>
      </c>
      <c r="E592">
        <v>0.97540000000000004</v>
      </c>
      <c r="F592" s="45">
        <v>5.0000000000000002E-5</v>
      </c>
    </row>
    <row r="593" spans="1:6">
      <c r="A593" s="45">
        <v>891</v>
      </c>
      <c r="B593" s="45">
        <v>2.6368856999999999E-4</v>
      </c>
      <c r="C593">
        <v>3.2827509999999998E-5</v>
      </c>
      <c r="D593">
        <v>0</v>
      </c>
      <c r="E593">
        <v>0.97593000000000008</v>
      </c>
      <c r="F593" s="45">
        <v>3.0000000000000001E-5</v>
      </c>
    </row>
    <row r="594" spans="1:6">
      <c r="A594" s="45">
        <v>892</v>
      </c>
      <c r="B594" s="45">
        <v>2.3768797000000002E-4</v>
      </c>
      <c r="C594">
        <v>3.3323250000000003E-5</v>
      </c>
      <c r="D594">
        <v>0</v>
      </c>
      <c r="E594">
        <v>0.97584999999999988</v>
      </c>
      <c r="F594" s="45">
        <v>6.0000000000000002E-5</v>
      </c>
    </row>
    <row r="595" spans="1:6">
      <c r="A595" s="45">
        <v>893</v>
      </c>
      <c r="B595" s="45">
        <v>1.9483778000000001E-4</v>
      </c>
      <c r="C595">
        <v>3.3357710000000002E-5</v>
      </c>
      <c r="D595">
        <v>0</v>
      </c>
      <c r="E595">
        <v>0.97575999999999996</v>
      </c>
      <c r="F595" s="45">
        <v>6.0000000000000002E-5</v>
      </c>
    </row>
    <row r="596" spans="1:6">
      <c r="A596" s="45">
        <v>894</v>
      </c>
      <c r="B596" s="45">
        <v>1.7306011999999998E-4</v>
      </c>
      <c r="C596">
        <v>2.3068059999999997E-5</v>
      </c>
      <c r="D596">
        <v>0</v>
      </c>
      <c r="E596">
        <v>0.97543999999999997</v>
      </c>
      <c r="F596" s="45">
        <v>5.0000000000000002E-5</v>
      </c>
    </row>
    <row r="597" spans="1:6">
      <c r="A597" s="45">
        <v>895</v>
      </c>
      <c r="B597" s="45">
        <v>1.4491048E-4</v>
      </c>
      <c r="C597">
        <v>3.8959869999999997E-5</v>
      </c>
      <c r="D597">
        <v>0</v>
      </c>
      <c r="E597">
        <v>0.97524</v>
      </c>
      <c r="F597" s="45">
        <v>8.9999999999999992E-5</v>
      </c>
    </row>
    <row r="598" spans="1:6">
      <c r="A598" s="45">
        <v>896</v>
      </c>
      <c r="B598" s="45">
        <v>1.2737076999999998E-4</v>
      </c>
      <c r="C598">
        <v>3.1916459999999996E-5</v>
      </c>
      <c r="D598">
        <v>0</v>
      </c>
      <c r="E598">
        <v>0.97531000000000001</v>
      </c>
      <c r="F598" s="45">
        <v>8.9999999999999992E-5</v>
      </c>
    </row>
    <row r="599" spans="1:6">
      <c r="A599" s="45">
        <v>897</v>
      </c>
      <c r="B599" s="45">
        <v>1.1781826000000001E-4</v>
      </c>
      <c r="C599">
        <v>2.7574449999999998E-5</v>
      </c>
      <c r="D599">
        <v>0</v>
      </c>
      <c r="E599">
        <v>0.97519</v>
      </c>
      <c r="F599" s="45">
        <v>1.2999999999999999E-4</v>
      </c>
    </row>
    <row r="600" spans="1:6">
      <c r="A600" s="45">
        <v>898</v>
      </c>
      <c r="B600" s="45">
        <v>1.0429854000000001E-4</v>
      </c>
      <c r="C600">
        <v>3.0149539999999999E-5</v>
      </c>
      <c r="D600">
        <v>0</v>
      </c>
      <c r="E600">
        <v>0.97490999999999994</v>
      </c>
      <c r="F600" s="45">
        <v>1.6000000000000001E-4</v>
      </c>
    </row>
    <row r="601" spans="1:6">
      <c r="A601" s="45">
        <v>899</v>
      </c>
      <c r="B601" s="45">
        <v>9.9579800000000005E-5</v>
      </c>
      <c r="C601">
        <v>2.9956769999999999E-5</v>
      </c>
      <c r="D601">
        <v>0</v>
      </c>
      <c r="E601">
        <v>0.97495999999999994</v>
      </c>
      <c r="F601" s="45">
        <v>2.1000000000000001E-4</v>
      </c>
    </row>
    <row r="602" spans="1:6">
      <c r="A602" s="45">
        <v>900</v>
      </c>
      <c r="B602" s="45">
        <v>1.0089764E-4</v>
      </c>
      <c r="C602">
        <v>2.9713970000000002E-5</v>
      </c>
      <c r="D602">
        <v>0</v>
      </c>
      <c r="E602">
        <v>0.97494000000000003</v>
      </c>
      <c r="F602" s="45">
        <v>2.8000000000000003E-4</v>
      </c>
    </row>
    <row r="603" spans="1:6">
      <c r="A603" s="45">
        <v>901</v>
      </c>
      <c r="B603" s="45">
        <v>1.1036123E-4</v>
      </c>
      <c r="C603">
        <v>2.0140449999999998E-5</v>
      </c>
      <c r="D603">
        <v>0</v>
      </c>
      <c r="E603">
        <v>0.97502</v>
      </c>
      <c r="F603" s="45">
        <v>4.0000000000000002E-4</v>
      </c>
    </row>
    <row r="604" spans="1:6">
      <c r="A604" s="45">
        <v>902</v>
      </c>
      <c r="B604" s="45">
        <v>1.1966493E-4</v>
      </c>
      <c r="C604">
        <v>3.1166610000000001E-5</v>
      </c>
      <c r="D604">
        <v>0</v>
      </c>
      <c r="E604">
        <v>0.97494000000000003</v>
      </c>
      <c r="F604" s="45">
        <v>5.4000000000000001E-4</v>
      </c>
    </row>
    <row r="605" spans="1:6">
      <c r="A605" s="45">
        <v>903</v>
      </c>
      <c r="B605" s="45">
        <v>1.2914498E-4</v>
      </c>
      <c r="C605">
        <v>3.3705129999999999E-5</v>
      </c>
      <c r="D605">
        <v>0</v>
      </c>
      <c r="E605">
        <v>0.97498999999999991</v>
      </c>
      <c r="F605" s="45">
        <v>7.5000000000000002E-4</v>
      </c>
    </row>
    <row r="606" spans="1:6">
      <c r="A606" s="45">
        <v>904</v>
      </c>
      <c r="B606" s="45">
        <v>1.4080781E-4</v>
      </c>
      <c r="C606">
        <v>2.7706770000000002E-5</v>
      </c>
      <c r="D606">
        <v>0</v>
      </c>
      <c r="E606">
        <v>0.97472999999999999</v>
      </c>
      <c r="F606" s="45">
        <v>1.08E-3</v>
      </c>
    </row>
    <row r="607" spans="1:6">
      <c r="A607" s="45">
        <v>905</v>
      </c>
      <c r="B607" s="45">
        <v>1.5095123999999999E-4</v>
      </c>
      <c r="C607">
        <v>2.2976009999999999E-5</v>
      </c>
      <c r="D607">
        <v>0</v>
      </c>
      <c r="E607">
        <v>0.97489999999999999</v>
      </c>
      <c r="F607" s="45">
        <v>1.5900000000000001E-3</v>
      </c>
    </row>
    <row r="608" spans="1:6">
      <c r="A608" s="45">
        <v>906</v>
      </c>
      <c r="B608" s="45">
        <v>1.6993640000000001E-4</v>
      </c>
      <c r="C608">
        <v>2.5813080000000001E-5</v>
      </c>
      <c r="D608">
        <v>0</v>
      </c>
      <c r="E608">
        <v>0.97504999999999997</v>
      </c>
      <c r="F608" s="45">
        <v>2.3699999999999997E-3</v>
      </c>
    </row>
    <row r="609" spans="1:6">
      <c r="A609" s="45">
        <v>907</v>
      </c>
      <c r="B609" s="45">
        <v>1.7903276999999999E-4</v>
      </c>
      <c r="C609">
        <v>3.4668500000000002E-5</v>
      </c>
      <c r="D609">
        <v>0</v>
      </c>
      <c r="E609">
        <v>0.97511999999999999</v>
      </c>
      <c r="F609" s="45">
        <v>3.6600000000000001E-3</v>
      </c>
    </row>
    <row r="610" spans="1:6">
      <c r="A610" s="45">
        <v>908</v>
      </c>
      <c r="B610" s="45">
        <v>1.9244233000000001E-4</v>
      </c>
      <c r="C610">
        <v>2.2333000000000001E-5</v>
      </c>
      <c r="D610">
        <v>0</v>
      </c>
      <c r="E610">
        <v>0.97531999999999996</v>
      </c>
      <c r="F610" s="45">
        <v>5.7299999999999999E-3</v>
      </c>
    </row>
    <row r="611" spans="1:6">
      <c r="A611" s="45">
        <v>909</v>
      </c>
      <c r="B611" s="45">
        <v>1.9897029000000001E-4</v>
      </c>
      <c r="C611">
        <v>2.7271349999999998E-5</v>
      </c>
      <c r="D611">
        <v>0</v>
      </c>
      <c r="E611">
        <v>0.97550999999999999</v>
      </c>
      <c r="F611" s="45">
        <v>8.9700000000000005E-3</v>
      </c>
    </row>
    <row r="612" spans="1:6">
      <c r="A612" s="45">
        <v>910</v>
      </c>
      <c r="B612" s="45">
        <v>2.0543431000000001E-4</v>
      </c>
      <c r="C612">
        <v>2.49576E-5</v>
      </c>
      <c r="D612">
        <v>0</v>
      </c>
      <c r="E612">
        <v>0.97522000000000009</v>
      </c>
      <c r="F612" s="45">
        <v>1.3979999999999999E-2</v>
      </c>
    </row>
    <row r="613" spans="1:6">
      <c r="A613" s="45">
        <v>911</v>
      </c>
      <c r="B613" s="45">
        <v>2.0811676000000002E-4</v>
      </c>
      <c r="C613">
        <v>2.347764E-5</v>
      </c>
      <c r="D613">
        <v>0</v>
      </c>
      <c r="E613">
        <v>0.97495000000000009</v>
      </c>
      <c r="F613" s="45">
        <v>2.1489999999999999E-2</v>
      </c>
    </row>
    <row r="614" spans="1:6">
      <c r="A614" s="45">
        <v>912</v>
      </c>
      <c r="B614" s="45">
        <v>2.0842479000000001E-4</v>
      </c>
      <c r="C614">
        <v>2.3337850000000002E-5</v>
      </c>
      <c r="D614">
        <v>0</v>
      </c>
      <c r="E614">
        <v>0.97430000000000005</v>
      </c>
      <c r="F614" s="45">
        <v>3.1859999999999999E-2</v>
      </c>
    </row>
    <row r="615" spans="1:6">
      <c r="A615" s="45">
        <v>913</v>
      </c>
      <c r="B615" s="45">
        <v>2.0785247999999999E-4</v>
      </c>
      <c r="C615">
        <v>2.1727899999999999E-5</v>
      </c>
      <c r="D615">
        <v>0</v>
      </c>
      <c r="E615">
        <v>0.97333000000000003</v>
      </c>
      <c r="F615" s="45">
        <v>4.6180000000000006E-2</v>
      </c>
    </row>
    <row r="616" spans="1:6">
      <c r="A616" s="45">
        <v>914</v>
      </c>
      <c r="B616" s="45">
        <v>2.0147709E-4</v>
      </c>
      <c r="C616">
        <v>2.0783690000000002E-5</v>
      </c>
      <c r="D616">
        <v>0</v>
      </c>
      <c r="E616">
        <v>0.97153</v>
      </c>
      <c r="F616" s="45">
        <v>6.4570000000000002E-2</v>
      </c>
    </row>
    <row r="617" spans="1:6">
      <c r="A617" s="45">
        <v>915</v>
      </c>
      <c r="B617" s="45">
        <v>1.9075361999999998E-4</v>
      </c>
      <c r="C617">
        <v>2.2830810000000002E-5</v>
      </c>
      <c r="D617">
        <v>0</v>
      </c>
      <c r="E617">
        <v>0.9680200000000001</v>
      </c>
      <c r="F617" s="45">
        <v>8.6609999999999993E-2</v>
      </c>
    </row>
    <row r="618" spans="1:6">
      <c r="A618" s="45">
        <v>916</v>
      </c>
      <c r="B618" s="45">
        <v>1.781361E-4</v>
      </c>
      <c r="C618">
        <v>2.2760570000000002E-5</v>
      </c>
      <c r="D618">
        <v>0</v>
      </c>
      <c r="E618">
        <v>0.96260999999999997</v>
      </c>
      <c r="F618" s="45">
        <v>0.11343</v>
      </c>
    </row>
    <row r="619" spans="1:6">
      <c r="A619" s="45">
        <v>917</v>
      </c>
      <c r="B619" s="45">
        <v>1.6537419999999999E-4</v>
      </c>
      <c r="C619">
        <v>2.4517129999999998E-5</v>
      </c>
      <c r="D619">
        <v>0</v>
      </c>
      <c r="E619">
        <v>0.95382999999999996</v>
      </c>
      <c r="F619" s="45">
        <v>0.14379</v>
      </c>
    </row>
    <row r="620" spans="1:6">
      <c r="A620" s="45">
        <v>918</v>
      </c>
      <c r="B620" s="45">
        <v>1.500874E-4</v>
      </c>
      <c r="C620">
        <v>2.0316660000000002E-5</v>
      </c>
      <c r="D620">
        <v>0</v>
      </c>
      <c r="E620">
        <v>0.94007000000000007</v>
      </c>
      <c r="F620" s="45">
        <v>0.17861999999999997</v>
      </c>
    </row>
    <row r="621" spans="1:6">
      <c r="A621" s="45">
        <v>919</v>
      </c>
      <c r="B621" s="45">
        <v>1.3813197E-4</v>
      </c>
      <c r="C621">
        <v>1.8440609999999998E-5</v>
      </c>
      <c r="D621">
        <v>0</v>
      </c>
      <c r="E621">
        <v>0.91971000000000003</v>
      </c>
      <c r="F621" s="45">
        <v>0.21758</v>
      </c>
    </row>
    <row r="622" spans="1:6">
      <c r="A622" s="45">
        <v>920</v>
      </c>
      <c r="B622" s="45">
        <v>1.2273941000000001E-4</v>
      </c>
      <c r="C622">
        <v>2.1733229999999999E-5</v>
      </c>
      <c r="D622">
        <v>0</v>
      </c>
      <c r="E622">
        <v>0.89373999999999998</v>
      </c>
      <c r="F622" s="45">
        <v>0.26072000000000001</v>
      </c>
    </row>
    <row r="623" spans="1:6">
      <c r="A623" s="45">
        <v>921</v>
      </c>
      <c r="B623" s="45">
        <v>1.0391971999999999E-4</v>
      </c>
      <c r="C623">
        <v>1.5093669999999999E-5</v>
      </c>
      <c r="D623">
        <v>0</v>
      </c>
      <c r="E623">
        <v>0.85965000000000003</v>
      </c>
      <c r="F623" s="45">
        <v>0.30713000000000001</v>
      </c>
    </row>
    <row r="624" spans="1:6">
      <c r="A624" s="45">
        <v>922</v>
      </c>
      <c r="B624" s="45">
        <v>9.5913539999999999E-5</v>
      </c>
      <c r="C624">
        <v>2.1402579999999999E-5</v>
      </c>
      <c r="D624">
        <v>0</v>
      </c>
      <c r="E624">
        <v>0.82007999999999992</v>
      </c>
      <c r="F624" s="45">
        <v>0.35456000000000004</v>
      </c>
    </row>
    <row r="625" spans="1:6">
      <c r="A625" s="45">
        <v>923</v>
      </c>
      <c r="B625" s="45">
        <v>8.3503190000000003E-5</v>
      </c>
      <c r="C625">
        <v>2.4842549999999998E-5</v>
      </c>
      <c r="D625">
        <v>0</v>
      </c>
      <c r="E625">
        <v>0.77343000000000006</v>
      </c>
      <c r="F625" s="45">
        <v>0.40488999999999997</v>
      </c>
    </row>
    <row r="626" spans="1:6">
      <c r="A626" s="45">
        <v>924</v>
      </c>
      <c r="B626" s="45">
        <v>7.4770599999999992E-5</v>
      </c>
      <c r="C626">
        <v>1.7145809999999998E-5</v>
      </c>
      <c r="D626">
        <v>0</v>
      </c>
      <c r="E626">
        <v>0.72014999999999996</v>
      </c>
      <c r="F626" s="45">
        <v>0.45548</v>
      </c>
    </row>
    <row r="627" spans="1:6">
      <c r="A627" s="45">
        <v>925</v>
      </c>
      <c r="B627" s="45">
        <v>6.648619E-5</v>
      </c>
      <c r="C627">
        <v>2.047592E-5</v>
      </c>
      <c r="D627">
        <v>0</v>
      </c>
      <c r="E627">
        <v>0.66205999999999998</v>
      </c>
      <c r="F627" s="45">
        <v>0.50548999999999999</v>
      </c>
    </row>
    <row r="628" spans="1:6">
      <c r="A628" s="45">
        <v>926</v>
      </c>
      <c r="B628" s="45">
        <v>5.7480669999999998E-5</v>
      </c>
      <c r="C628">
        <v>2.0662380000000003E-5</v>
      </c>
      <c r="D628">
        <v>0</v>
      </c>
      <c r="E628">
        <v>0.59737000000000007</v>
      </c>
      <c r="F628" s="45">
        <v>0.55600000000000005</v>
      </c>
    </row>
    <row r="629" spans="1:6">
      <c r="A629" s="45">
        <v>927</v>
      </c>
      <c r="B629" s="45">
        <v>5.8129749999999997E-5</v>
      </c>
      <c r="C629">
        <v>1.9285280000000002E-5</v>
      </c>
      <c r="D629">
        <v>0</v>
      </c>
      <c r="E629">
        <v>0.53207000000000004</v>
      </c>
      <c r="F629" s="45">
        <v>0.60492999999999997</v>
      </c>
    </row>
    <row r="630" spans="1:6">
      <c r="A630" s="45">
        <v>928</v>
      </c>
      <c r="B630" s="45">
        <v>5.2465220000000002E-5</v>
      </c>
      <c r="C630">
        <v>1.6693100000000001E-5</v>
      </c>
      <c r="D630">
        <v>0</v>
      </c>
      <c r="E630">
        <v>0.46595999999999999</v>
      </c>
      <c r="F630" s="45">
        <v>0.65072999999999992</v>
      </c>
    </row>
    <row r="631" spans="1:6">
      <c r="A631" s="45">
        <v>929</v>
      </c>
      <c r="B631" s="45">
        <v>5.0030860000000006E-5</v>
      </c>
      <c r="C631">
        <v>1.9589870000000002E-5</v>
      </c>
      <c r="D631">
        <v>0</v>
      </c>
      <c r="E631">
        <v>0.40130000000000005</v>
      </c>
      <c r="F631" s="45">
        <v>0.69498000000000004</v>
      </c>
    </row>
    <row r="632" spans="1:6">
      <c r="A632" s="45">
        <v>930</v>
      </c>
      <c r="B632" s="45">
        <v>5.1873999999999998E-5</v>
      </c>
      <c r="C632">
        <v>1.9548370000000002E-5</v>
      </c>
      <c r="D632">
        <v>0</v>
      </c>
      <c r="E632">
        <v>0.34009999999999996</v>
      </c>
      <c r="F632" s="45">
        <v>0.73716999999999999</v>
      </c>
    </row>
    <row r="633" spans="1:6">
      <c r="A633" s="45">
        <v>931</v>
      </c>
      <c r="B633" s="45">
        <v>5.2434760000000005E-5</v>
      </c>
      <c r="C633">
        <v>1.815701E-5</v>
      </c>
      <c r="D633">
        <v>0</v>
      </c>
      <c r="E633">
        <v>0.28129000000000004</v>
      </c>
      <c r="F633" s="45">
        <v>0.77513999999999994</v>
      </c>
    </row>
    <row r="634" spans="1:6">
      <c r="A634" s="45">
        <v>932</v>
      </c>
      <c r="B634" s="45">
        <v>5.1435189999999998E-5</v>
      </c>
      <c r="C634">
        <v>1.736296E-5</v>
      </c>
      <c r="D634">
        <v>0</v>
      </c>
      <c r="E634">
        <v>0.22491</v>
      </c>
      <c r="F634" s="45">
        <v>0.81145999999999996</v>
      </c>
    </row>
    <row r="635" spans="1:6">
      <c r="A635" s="45">
        <v>933</v>
      </c>
      <c r="B635" s="45">
        <v>5.5968729999999994E-5</v>
      </c>
      <c r="C635">
        <v>1.5971949999999999E-5</v>
      </c>
      <c r="D635">
        <v>0</v>
      </c>
      <c r="E635">
        <v>0.17324000000000001</v>
      </c>
      <c r="F635" s="45">
        <v>0.84353999999999996</v>
      </c>
    </row>
    <row r="636" spans="1:6">
      <c r="A636" s="45">
        <v>934</v>
      </c>
      <c r="B636" s="45">
        <v>6.106153E-5</v>
      </c>
      <c r="C636">
        <v>1.7578699999999998E-5</v>
      </c>
      <c r="D636">
        <v>0</v>
      </c>
      <c r="E636">
        <v>0.12938</v>
      </c>
      <c r="F636" s="45">
        <v>0.87063999999999997</v>
      </c>
    </row>
    <row r="637" spans="1:6">
      <c r="A637" s="45">
        <v>935</v>
      </c>
      <c r="B637" s="45">
        <v>6.4102689999999998E-5</v>
      </c>
      <c r="C637">
        <v>1.7847980000000001E-5</v>
      </c>
      <c r="D637">
        <v>0</v>
      </c>
      <c r="E637">
        <v>9.1300000000000006E-2</v>
      </c>
      <c r="F637" s="45">
        <v>0.89352999999999994</v>
      </c>
    </row>
    <row r="638" spans="1:6">
      <c r="A638" s="45">
        <v>936</v>
      </c>
      <c r="B638" s="45">
        <v>7.1246479999999995E-5</v>
      </c>
      <c r="C638">
        <v>1.5130779999999999E-5</v>
      </c>
      <c r="D638">
        <v>0</v>
      </c>
      <c r="E638">
        <v>6.1900000000000004E-2</v>
      </c>
      <c r="F638" s="45">
        <v>0.91132000000000002</v>
      </c>
    </row>
    <row r="639" spans="1:6">
      <c r="A639" s="45">
        <v>937</v>
      </c>
      <c r="B639" s="45">
        <v>7.9518130000000002E-5</v>
      </c>
      <c r="C639">
        <v>1.732155E-5</v>
      </c>
      <c r="D639">
        <v>0</v>
      </c>
      <c r="E639">
        <v>3.9529999999999996E-2</v>
      </c>
      <c r="F639" s="45">
        <v>0.92464000000000002</v>
      </c>
    </row>
    <row r="640" spans="1:6">
      <c r="A640" s="45">
        <v>938</v>
      </c>
      <c r="B640" s="45">
        <v>8.971847999999999E-5</v>
      </c>
      <c r="C640">
        <v>1.5701989999999999E-5</v>
      </c>
      <c r="D640">
        <v>0</v>
      </c>
      <c r="E640">
        <v>2.3700000000000002E-2</v>
      </c>
      <c r="F640" s="45">
        <v>0.93371999999999999</v>
      </c>
    </row>
    <row r="641" spans="1:6">
      <c r="A641" s="45">
        <v>939</v>
      </c>
      <c r="B641" s="45">
        <v>1.0014095000000001E-4</v>
      </c>
      <c r="C641">
        <v>1.9005960000000001E-5</v>
      </c>
      <c r="D641">
        <v>0</v>
      </c>
      <c r="E641">
        <v>1.383E-2</v>
      </c>
      <c r="F641" s="45">
        <v>0.93947000000000003</v>
      </c>
    </row>
    <row r="642" spans="1:6">
      <c r="A642" s="45">
        <v>940</v>
      </c>
      <c r="B642" s="45">
        <v>1.0989031E-4</v>
      </c>
      <c r="C642">
        <v>1.829229E-5</v>
      </c>
      <c r="D642">
        <v>0</v>
      </c>
      <c r="E642">
        <v>7.9400000000000009E-3</v>
      </c>
      <c r="F642" s="45">
        <v>0.94240999999999997</v>
      </c>
    </row>
    <row r="643" spans="1:6">
      <c r="A643" s="45">
        <v>941</v>
      </c>
      <c r="B643" s="45">
        <v>1.2011497E-4</v>
      </c>
      <c r="C643">
        <v>1.907884E-5</v>
      </c>
      <c r="D643">
        <v>0</v>
      </c>
      <c r="E643">
        <v>4.7099999999999998E-3</v>
      </c>
      <c r="F643" s="45">
        <v>0.94361000000000006</v>
      </c>
    </row>
    <row r="644" spans="1:6">
      <c r="A644" s="45">
        <v>942</v>
      </c>
      <c r="B644" s="45">
        <v>1.2934489000000001E-4</v>
      </c>
      <c r="C644">
        <v>1.749711E-5</v>
      </c>
      <c r="D644">
        <v>0</v>
      </c>
      <c r="E644">
        <v>2.9199999999999999E-3</v>
      </c>
      <c r="F644" s="45">
        <v>0.94401000000000002</v>
      </c>
    </row>
    <row r="645" spans="1:6">
      <c r="A645" s="45">
        <v>943</v>
      </c>
      <c r="B645" s="45">
        <v>1.4160347000000001E-4</v>
      </c>
      <c r="C645">
        <v>1.9496100000000001E-5</v>
      </c>
      <c r="D645">
        <v>0</v>
      </c>
      <c r="E645">
        <v>1.81E-3</v>
      </c>
      <c r="F645" s="45">
        <v>0.94420000000000004</v>
      </c>
    </row>
    <row r="646" spans="1:6">
      <c r="A646" s="45">
        <v>944</v>
      </c>
      <c r="B646" s="45">
        <v>1.5135137999999998E-4</v>
      </c>
      <c r="C646">
        <v>1.8706269999999999E-5</v>
      </c>
      <c r="D646">
        <v>0</v>
      </c>
      <c r="E646">
        <v>1.1200000000000001E-3</v>
      </c>
      <c r="F646" s="45">
        <v>0.94442999999999999</v>
      </c>
    </row>
    <row r="647" spans="1:6">
      <c r="A647" s="45">
        <v>945</v>
      </c>
      <c r="B647" s="45">
        <v>1.5916149E-4</v>
      </c>
      <c r="C647">
        <v>2.3798309999999999E-5</v>
      </c>
      <c r="D647">
        <v>0</v>
      </c>
      <c r="E647">
        <v>7.9000000000000001E-4</v>
      </c>
      <c r="F647" s="45">
        <v>0.94481999999999999</v>
      </c>
    </row>
    <row r="648" spans="1:6">
      <c r="A648" s="45">
        <v>946</v>
      </c>
      <c r="B648" s="45">
        <v>1.6702458999999999E-4</v>
      </c>
      <c r="C648">
        <v>1.666688E-5</v>
      </c>
      <c r="D648">
        <v>0</v>
      </c>
      <c r="E648">
        <v>5.4000000000000001E-4</v>
      </c>
      <c r="F648" s="45">
        <v>0.94538</v>
      </c>
    </row>
    <row r="649" spans="1:6">
      <c r="A649" s="45">
        <v>947</v>
      </c>
      <c r="B649" s="45">
        <v>1.6926929999999999E-4</v>
      </c>
      <c r="C649">
        <v>1.8386469999999999E-5</v>
      </c>
      <c r="D649">
        <v>0</v>
      </c>
      <c r="E649">
        <v>3.8999999999999999E-4</v>
      </c>
      <c r="F649" s="45">
        <v>0.94603999999999999</v>
      </c>
    </row>
    <row r="650" spans="1:6">
      <c r="A650" s="45">
        <v>948</v>
      </c>
      <c r="B650" s="45">
        <v>1.7304882999999999E-4</v>
      </c>
      <c r="C650">
        <v>2.1410470000000002E-5</v>
      </c>
      <c r="D650">
        <v>0</v>
      </c>
      <c r="E650">
        <v>3.6999999999999999E-4</v>
      </c>
      <c r="F650" s="45">
        <v>0.94683000000000006</v>
      </c>
    </row>
    <row r="651" spans="1:6">
      <c r="A651" s="45">
        <v>949</v>
      </c>
      <c r="B651" s="45">
        <v>1.7014705000000001E-4</v>
      </c>
      <c r="C651">
        <v>1.9102169999999999E-5</v>
      </c>
      <c r="D651">
        <v>0</v>
      </c>
      <c r="E651">
        <v>2.1999999999999998E-4</v>
      </c>
      <c r="F651" s="45">
        <v>0.94771000000000005</v>
      </c>
    </row>
    <row r="652" spans="1:6">
      <c r="A652" s="45">
        <v>950</v>
      </c>
      <c r="B652" s="45">
        <v>1.6778197000000001E-4</v>
      </c>
      <c r="C652">
        <v>1.7779079999999999E-5</v>
      </c>
      <c r="D652">
        <v>0</v>
      </c>
      <c r="E652">
        <v>1.7999999999999998E-4</v>
      </c>
      <c r="F652" s="45">
        <v>0.9486</v>
      </c>
    </row>
    <row r="653" spans="1:6">
      <c r="A653" s="45">
        <v>951</v>
      </c>
      <c r="B653" s="45">
        <v>1.6301458000000002E-4</v>
      </c>
      <c r="C653">
        <v>2.0815089999999999E-5</v>
      </c>
      <c r="D653">
        <v>0</v>
      </c>
      <c r="E653">
        <v>6.0000000000000002E-5</v>
      </c>
      <c r="F653" s="45">
        <v>0.94975999999999994</v>
      </c>
    </row>
    <row r="654" spans="1:6">
      <c r="A654" s="45">
        <v>952</v>
      </c>
      <c r="B654" s="45">
        <v>1.5565333000000002E-4</v>
      </c>
      <c r="C654">
        <v>2.1474929999999999E-5</v>
      </c>
      <c r="D654">
        <v>0</v>
      </c>
      <c r="E654">
        <v>1.2E-4</v>
      </c>
      <c r="F654" s="45">
        <v>0.95093000000000005</v>
      </c>
    </row>
    <row r="655" spans="1:6">
      <c r="A655" s="45">
        <v>953</v>
      </c>
      <c r="B655" s="45">
        <v>1.4478451000000001E-4</v>
      </c>
      <c r="C655">
        <v>1.9131890000000002E-5</v>
      </c>
      <c r="D655">
        <v>0</v>
      </c>
      <c r="E655">
        <v>1.2E-4</v>
      </c>
      <c r="F655" s="45">
        <v>0.95224999999999993</v>
      </c>
    </row>
    <row r="656" spans="1:6">
      <c r="A656" s="45">
        <v>954</v>
      </c>
      <c r="B656" s="45">
        <v>1.388839E-4</v>
      </c>
      <c r="C656">
        <v>2.0417989999999999E-5</v>
      </c>
      <c r="D656">
        <v>0</v>
      </c>
      <c r="E656">
        <v>6.0000000000000002E-5</v>
      </c>
      <c r="F656" s="45">
        <v>0.95377999999999996</v>
      </c>
    </row>
    <row r="657" spans="1:6">
      <c r="A657" s="45">
        <v>955</v>
      </c>
      <c r="B657" s="45">
        <v>1.2707934000000002E-4</v>
      </c>
      <c r="C657">
        <v>1.7769820000000002E-5</v>
      </c>
      <c r="D657">
        <v>0</v>
      </c>
      <c r="E657">
        <v>8.0000000000000007E-5</v>
      </c>
      <c r="F657" s="45">
        <v>0.95527000000000006</v>
      </c>
    </row>
    <row r="658" spans="1:6">
      <c r="A658" s="45">
        <v>956</v>
      </c>
      <c r="B658" s="45">
        <v>1.1804010000000001E-4</v>
      </c>
      <c r="C658">
        <v>1.8462590000000001E-5</v>
      </c>
      <c r="D658">
        <v>0</v>
      </c>
      <c r="E658">
        <v>4.0000000000000003E-5</v>
      </c>
      <c r="F658" s="45">
        <v>0.95684999999999998</v>
      </c>
    </row>
    <row r="659" spans="1:6">
      <c r="A659" s="45">
        <v>957</v>
      </c>
      <c r="B659" s="45">
        <v>1.1047066E-4</v>
      </c>
      <c r="C659">
        <v>2.2111810000000001E-5</v>
      </c>
      <c r="D659">
        <v>0</v>
      </c>
      <c r="E659">
        <v>2.0000000000000002E-5</v>
      </c>
      <c r="F659" s="45">
        <v>0.95837000000000006</v>
      </c>
    </row>
    <row r="660" spans="1:6">
      <c r="A660" s="45">
        <v>958</v>
      </c>
      <c r="B660" s="45">
        <v>1.0320576E-4</v>
      </c>
      <c r="C660">
        <v>2.0529810000000002E-5</v>
      </c>
      <c r="D660">
        <v>0</v>
      </c>
      <c r="E660">
        <v>6.0000000000000002E-5</v>
      </c>
      <c r="F660" s="45">
        <v>0.95992</v>
      </c>
    </row>
    <row r="661" spans="1:6">
      <c r="A661" s="45">
        <v>959</v>
      </c>
      <c r="B661" s="45">
        <v>9.684948E-5</v>
      </c>
      <c r="C661">
        <v>1.923692E-5</v>
      </c>
      <c r="D661">
        <v>0</v>
      </c>
      <c r="E661">
        <v>4.0000000000000003E-5</v>
      </c>
      <c r="F661" s="45">
        <v>0.96128000000000002</v>
      </c>
    </row>
    <row r="662" spans="1:6">
      <c r="A662" s="45">
        <v>960</v>
      </c>
      <c r="B662" s="45">
        <v>9.2162309999999998E-5</v>
      </c>
      <c r="C662">
        <v>2.1656039999999997E-5</v>
      </c>
      <c r="D662">
        <v>0</v>
      </c>
      <c r="E662">
        <v>0</v>
      </c>
      <c r="F662" s="45">
        <v>0.96266999999999991</v>
      </c>
    </row>
    <row r="663" spans="1:6">
      <c r="A663" s="45">
        <v>961</v>
      </c>
      <c r="B663" s="45">
        <v>8.8283670000000001E-5</v>
      </c>
      <c r="C663">
        <v>2.0328030000000001E-5</v>
      </c>
      <c r="D663">
        <v>0</v>
      </c>
      <c r="E663">
        <v>3.0000000000000001E-5</v>
      </c>
      <c r="F663" s="45">
        <v>0.96379999999999999</v>
      </c>
    </row>
    <row r="664" spans="1:6">
      <c r="A664" s="45">
        <v>962</v>
      </c>
      <c r="B664" s="45">
        <v>8.5889539999999987E-5</v>
      </c>
      <c r="C664">
        <v>1.9772879999999997E-5</v>
      </c>
      <c r="D664">
        <v>0</v>
      </c>
      <c r="E664">
        <v>8.9999999999999992E-5</v>
      </c>
      <c r="F664" s="45">
        <v>0.96486999999999989</v>
      </c>
    </row>
    <row r="665" spans="1:6">
      <c r="A665" s="45">
        <v>963</v>
      </c>
      <c r="B665" s="45">
        <v>8.4978150000000009E-5</v>
      </c>
      <c r="C665">
        <v>1.9640380000000001E-5</v>
      </c>
      <c r="D665">
        <v>0</v>
      </c>
      <c r="E665">
        <v>1.0999999999999999E-4</v>
      </c>
      <c r="F665" s="45">
        <v>0.96582999999999997</v>
      </c>
    </row>
    <row r="666" spans="1:6">
      <c r="A666" s="45">
        <v>964</v>
      </c>
      <c r="B666" s="45">
        <v>8.3271679999999989E-5</v>
      </c>
      <c r="C666">
        <v>2.0952589999999999E-5</v>
      </c>
      <c r="D666">
        <v>0</v>
      </c>
      <c r="E666">
        <v>5.0000000000000002E-5</v>
      </c>
      <c r="F666" s="45">
        <v>0.96672999999999998</v>
      </c>
    </row>
    <row r="667" spans="1:6">
      <c r="A667" s="45">
        <v>965</v>
      </c>
      <c r="B667" s="45">
        <v>8.5076160000000008E-5</v>
      </c>
      <c r="C667">
        <v>1.9988089999999999E-5</v>
      </c>
      <c r="D667">
        <v>0</v>
      </c>
      <c r="E667">
        <v>8.9999999999999992E-5</v>
      </c>
      <c r="F667" s="45">
        <v>0.96751000000000009</v>
      </c>
    </row>
    <row r="668" spans="1:6">
      <c r="A668" s="45">
        <v>966</v>
      </c>
      <c r="B668" s="45">
        <v>8.7415750000000001E-5</v>
      </c>
      <c r="C668">
        <v>1.8953419999999999E-5</v>
      </c>
      <c r="D668">
        <v>0</v>
      </c>
      <c r="E668">
        <v>7.0000000000000007E-5</v>
      </c>
      <c r="F668" s="45">
        <v>0.96822999999999992</v>
      </c>
    </row>
    <row r="669" spans="1:6">
      <c r="A669" s="45">
        <v>967</v>
      </c>
      <c r="B669" s="45">
        <v>8.8173509999999993E-5</v>
      </c>
      <c r="C669">
        <v>1.9702320000000001E-5</v>
      </c>
      <c r="D669">
        <v>0</v>
      </c>
      <c r="E669">
        <v>7.0000000000000007E-5</v>
      </c>
      <c r="F669" s="45">
        <v>0.96906999999999999</v>
      </c>
    </row>
    <row r="670" spans="1:6">
      <c r="A670" s="45">
        <v>968</v>
      </c>
      <c r="B670" s="45">
        <v>8.9747420000000009E-5</v>
      </c>
      <c r="C670">
        <v>2.0684540000000001E-5</v>
      </c>
      <c r="D670">
        <v>0</v>
      </c>
      <c r="E670">
        <v>8.0000000000000007E-5</v>
      </c>
      <c r="F670" s="45">
        <v>0.9698</v>
      </c>
    </row>
    <row r="671" spans="1:6">
      <c r="A671" s="45">
        <v>969</v>
      </c>
      <c r="B671" s="45">
        <v>9.2103819999999999E-5</v>
      </c>
      <c r="C671">
        <v>1.958079E-5</v>
      </c>
      <c r="D671">
        <v>0</v>
      </c>
      <c r="E671">
        <v>5.0000000000000002E-5</v>
      </c>
      <c r="F671" s="45">
        <v>0.97065000000000001</v>
      </c>
    </row>
    <row r="672" spans="1:6">
      <c r="A672" s="45">
        <v>970</v>
      </c>
      <c r="B672" s="45">
        <v>9.2393189999999994E-5</v>
      </c>
      <c r="C672">
        <v>2.1484510000000001E-5</v>
      </c>
      <c r="D672">
        <v>0</v>
      </c>
      <c r="E672">
        <v>2.0000000000000002E-5</v>
      </c>
      <c r="F672" s="45">
        <v>0.97160999999999997</v>
      </c>
    </row>
    <row r="673" spans="1:6">
      <c r="A673" s="45">
        <v>971</v>
      </c>
      <c r="B673" s="45">
        <v>9.6095459999999999E-5</v>
      </c>
      <c r="C673">
        <v>2.1784259999999998E-5</v>
      </c>
      <c r="D673">
        <v>0</v>
      </c>
      <c r="E673">
        <v>1.0000000000000001E-5</v>
      </c>
      <c r="F673" s="45">
        <v>0.97266000000000008</v>
      </c>
    </row>
    <row r="674" spans="1:6">
      <c r="A674" s="45">
        <v>972</v>
      </c>
      <c r="B674" s="45">
        <v>9.6962679999999991E-5</v>
      </c>
      <c r="C674">
        <v>2.0722330000000002E-5</v>
      </c>
      <c r="D674">
        <v>0</v>
      </c>
      <c r="E674">
        <v>4.0000000000000003E-5</v>
      </c>
      <c r="F674" s="45">
        <v>0.97365999999999997</v>
      </c>
    </row>
    <row r="675" spans="1:6">
      <c r="A675" s="45">
        <v>973</v>
      </c>
      <c r="B675" s="45">
        <v>9.8031080000000003E-5</v>
      </c>
      <c r="C675">
        <v>2.226721E-5</v>
      </c>
      <c r="D675">
        <v>0</v>
      </c>
      <c r="E675">
        <v>7.0000000000000007E-5</v>
      </c>
      <c r="F675" s="45">
        <v>0.97474000000000005</v>
      </c>
    </row>
    <row r="676" spans="1:6">
      <c r="A676" s="45">
        <v>974</v>
      </c>
      <c r="B676" s="45">
        <v>9.9243579999999998E-5</v>
      </c>
      <c r="C676">
        <v>2.2224530000000003E-5</v>
      </c>
      <c r="D676">
        <v>0</v>
      </c>
      <c r="E676">
        <v>4.0000000000000003E-5</v>
      </c>
      <c r="F676" s="45">
        <v>0.97599999999999998</v>
      </c>
    </row>
    <row r="677" spans="1:6">
      <c r="A677" s="45">
        <v>975</v>
      </c>
      <c r="B677" s="45">
        <v>9.8681620000000002E-5</v>
      </c>
      <c r="C677">
        <v>2.1098419999999999E-5</v>
      </c>
      <c r="D677">
        <v>0</v>
      </c>
      <c r="E677">
        <v>1.0999999999999999E-4</v>
      </c>
      <c r="F677" s="45">
        <v>0.97718000000000005</v>
      </c>
    </row>
    <row r="678" spans="1:6">
      <c r="A678" s="45">
        <v>976</v>
      </c>
      <c r="B678" s="45">
        <v>1.0057353E-4</v>
      </c>
      <c r="C678">
        <v>2.3270080000000001E-5</v>
      </c>
      <c r="D678">
        <v>0</v>
      </c>
      <c r="E678">
        <v>5.0000000000000002E-5</v>
      </c>
      <c r="F678" s="45">
        <v>0.97840000000000005</v>
      </c>
    </row>
    <row r="679" spans="1:6">
      <c r="A679" s="45">
        <v>977</v>
      </c>
      <c r="B679" s="45">
        <v>9.9102410000000002E-5</v>
      </c>
      <c r="C679">
        <v>2.2679440000000001E-5</v>
      </c>
      <c r="D679">
        <v>0</v>
      </c>
      <c r="E679">
        <v>1.0000000000000001E-5</v>
      </c>
      <c r="F679" s="45">
        <v>0.97956999999999994</v>
      </c>
    </row>
    <row r="680" spans="1:6">
      <c r="A680" s="45">
        <v>978</v>
      </c>
      <c r="B680" s="45">
        <v>9.9563809999999998E-5</v>
      </c>
      <c r="C680">
        <v>2.5576349999999998E-5</v>
      </c>
      <c r="D680">
        <v>0</v>
      </c>
      <c r="E680">
        <v>2.0000000000000002E-5</v>
      </c>
      <c r="F680" s="45">
        <v>0.98075999999999997</v>
      </c>
    </row>
    <row r="681" spans="1:6">
      <c r="A681" s="45">
        <v>979</v>
      </c>
      <c r="B681" s="45">
        <v>9.8025730000000008E-5</v>
      </c>
      <c r="C681">
        <v>2.5477899999999999E-5</v>
      </c>
      <c r="D681">
        <v>0</v>
      </c>
      <c r="E681">
        <v>-3.0000000000000001E-5</v>
      </c>
      <c r="F681" s="45">
        <v>0.98180000000000012</v>
      </c>
    </row>
    <row r="682" spans="1:6">
      <c r="A682" s="45">
        <v>980</v>
      </c>
      <c r="B682" s="45">
        <v>9.6112920000000001E-5</v>
      </c>
      <c r="C682">
        <v>2.7658029999999997E-5</v>
      </c>
      <c r="D682">
        <v>0</v>
      </c>
      <c r="E682">
        <v>5.0000000000000002E-5</v>
      </c>
      <c r="F682" s="45">
        <v>0.98287999999999998</v>
      </c>
    </row>
    <row r="683" spans="1:6">
      <c r="A683" s="45">
        <v>981</v>
      </c>
      <c r="B683" s="45">
        <v>9.4550959999999994E-5</v>
      </c>
      <c r="C683">
        <v>3.0420989999999998E-5</v>
      </c>
      <c r="D683">
        <v>0</v>
      </c>
      <c r="E683">
        <v>0</v>
      </c>
      <c r="F683" s="45">
        <v>0.98384000000000005</v>
      </c>
    </row>
    <row r="684" spans="1:6">
      <c r="A684" s="45">
        <v>982</v>
      </c>
      <c r="B684" s="45">
        <v>9.2195149999999991E-5</v>
      </c>
      <c r="C684">
        <v>3.4783879999999996E-5</v>
      </c>
      <c r="D684">
        <v>0</v>
      </c>
      <c r="E684">
        <v>1.0000000000000001E-5</v>
      </c>
      <c r="F684" s="45">
        <v>0.98471999999999993</v>
      </c>
    </row>
    <row r="685" spans="1:6">
      <c r="A685" s="45">
        <v>983</v>
      </c>
      <c r="B685" s="45">
        <v>9.035193E-5</v>
      </c>
      <c r="C685">
        <v>4.0375389999999999E-5</v>
      </c>
      <c r="D685">
        <v>0</v>
      </c>
      <c r="E685">
        <v>2.0000000000000002E-5</v>
      </c>
      <c r="F685" s="45">
        <v>0.98545000000000005</v>
      </c>
    </row>
    <row r="686" spans="1:6">
      <c r="A686" s="45">
        <v>984</v>
      </c>
      <c r="B686" s="45">
        <v>8.898418E-5</v>
      </c>
      <c r="C686">
        <v>4.4742180000000005E-5</v>
      </c>
      <c r="D686">
        <v>0</v>
      </c>
      <c r="E686">
        <v>4.0000000000000003E-5</v>
      </c>
      <c r="F686" s="45">
        <v>0.98614000000000002</v>
      </c>
    </row>
    <row r="687" spans="1:6">
      <c r="A687" s="45">
        <v>985</v>
      </c>
      <c r="B687" s="45">
        <v>8.675980999999999E-5</v>
      </c>
      <c r="C687">
        <v>5.8196410000000005E-5</v>
      </c>
      <c r="D687">
        <v>0</v>
      </c>
      <c r="E687">
        <v>5.0000000000000002E-5</v>
      </c>
      <c r="F687" s="45">
        <v>0.98671000000000009</v>
      </c>
    </row>
    <row r="688" spans="1:6">
      <c r="A688" s="45">
        <v>986</v>
      </c>
      <c r="B688" s="45">
        <v>8.3921670000000005E-5</v>
      </c>
      <c r="C688">
        <v>6.7672389999999999E-5</v>
      </c>
      <c r="D688">
        <v>0</v>
      </c>
      <c r="E688">
        <v>-1.0000000000000001E-5</v>
      </c>
      <c r="F688" s="45">
        <v>0.98730999999999991</v>
      </c>
    </row>
    <row r="689" spans="1:6">
      <c r="A689" s="45">
        <v>987</v>
      </c>
      <c r="B689" s="45">
        <v>8.3958279999999991E-5</v>
      </c>
      <c r="C689">
        <v>7.8076170000000001E-5</v>
      </c>
      <c r="D689">
        <v>0</v>
      </c>
      <c r="E689">
        <v>3.0000000000000001E-5</v>
      </c>
      <c r="F689" s="45">
        <v>0.98780000000000001</v>
      </c>
    </row>
    <row r="690" spans="1:6">
      <c r="A690" s="45">
        <v>988</v>
      </c>
      <c r="B690" s="45">
        <v>8.2474009999999997E-5</v>
      </c>
      <c r="C690">
        <v>8.7934880000000009E-5</v>
      </c>
      <c r="D690">
        <v>0</v>
      </c>
      <c r="E690">
        <v>0</v>
      </c>
      <c r="F690" s="45">
        <v>0.98821000000000003</v>
      </c>
    </row>
    <row r="691" spans="1:6">
      <c r="A691" s="45">
        <v>989</v>
      </c>
      <c r="B691" s="45">
        <v>8.1849239999999998E-5</v>
      </c>
      <c r="C691">
        <v>9.2893160000000004E-5</v>
      </c>
      <c r="D691">
        <v>0</v>
      </c>
      <c r="E691">
        <v>2.0000000000000002E-5</v>
      </c>
      <c r="F691" s="45">
        <v>0.98865999999999998</v>
      </c>
    </row>
    <row r="692" spans="1:6">
      <c r="A692" s="45">
        <v>990</v>
      </c>
      <c r="B692" s="45">
        <v>8.102847999999999E-5</v>
      </c>
      <c r="C692">
        <v>9.850941999999999E-5</v>
      </c>
      <c r="D692">
        <v>0</v>
      </c>
      <c r="E692">
        <v>-4.0000000000000003E-5</v>
      </c>
      <c r="F692" s="45">
        <v>0.9890000000000001</v>
      </c>
    </row>
    <row r="693" spans="1:6">
      <c r="A693" s="45">
        <v>991</v>
      </c>
      <c r="B693" s="45">
        <v>8.1196819999999989E-5</v>
      </c>
      <c r="C693">
        <v>9.8447380000000001E-5</v>
      </c>
      <c r="D693">
        <v>0</v>
      </c>
      <c r="E693">
        <v>4.0000000000000003E-5</v>
      </c>
      <c r="F693" s="45">
        <v>0.98931000000000002</v>
      </c>
    </row>
    <row r="694" spans="1:6">
      <c r="A694" s="45">
        <v>992</v>
      </c>
      <c r="B694" s="45">
        <v>8.1420289999999996E-5</v>
      </c>
      <c r="C694">
        <v>1.0497251000000001E-4</v>
      </c>
      <c r="D694">
        <v>0</v>
      </c>
      <c r="E694">
        <v>-1.0000000000000001E-5</v>
      </c>
      <c r="F694" s="45">
        <v>0.98973</v>
      </c>
    </row>
    <row r="695" spans="1:6">
      <c r="A695" s="45">
        <v>993</v>
      </c>
      <c r="B695" s="45">
        <v>8.2678300000000004E-5</v>
      </c>
      <c r="C695">
        <v>1.1311636999999999E-4</v>
      </c>
      <c r="D695">
        <v>0</v>
      </c>
      <c r="E695">
        <v>0</v>
      </c>
      <c r="F695" s="45">
        <v>0.99010000000000009</v>
      </c>
    </row>
    <row r="696" spans="1:6">
      <c r="A696" s="45">
        <v>994</v>
      </c>
      <c r="B696" s="45">
        <v>8.3080659999999989E-5</v>
      </c>
      <c r="C696">
        <v>1.2282271000000001E-4</v>
      </c>
      <c r="D696">
        <v>0</v>
      </c>
      <c r="E696">
        <v>1.0000000000000001E-5</v>
      </c>
      <c r="F696" s="45">
        <v>0.99041000000000001</v>
      </c>
    </row>
    <row r="697" spans="1:6">
      <c r="A697" s="45">
        <v>995</v>
      </c>
      <c r="B697" s="45">
        <v>8.2979340000000003E-5</v>
      </c>
      <c r="C697">
        <v>1.3464774E-4</v>
      </c>
      <c r="D697">
        <v>0</v>
      </c>
      <c r="E697">
        <v>1.0000000000000001E-5</v>
      </c>
      <c r="F697" s="45">
        <v>0.99072000000000005</v>
      </c>
    </row>
    <row r="698" spans="1:6">
      <c r="A698" s="45">
        <v>996</v>
      </c>
      <c r="B698" s="45">
        <v>8.4715590000000005E-5</v>
      </c>
      <c r="C698">
        <v>1.4250571E-4</v>
      </c>
      <c r="D698">
        <v>0</v>
      </c>
      <c r="E698">
        <v>2.0000000000000002E-5</v>
      </c>
      <c r="F698" s="45">
        <v>0.99109999999999998</v>
      </c>
    </row>
    <row r="699" spans="1:6">
      <c r="A699" s="45">
        <v>997</v>
      </c>
      <c r="B699" s="45">
        <v>8.4805240000000002E-5</v>
      </c>
      <c r="C699">
        <v>1.4734041999999998E-4</v>
      </c>
      <c r="D699">
        <v>0</v>
      </c>
      <c r="E699">
        <v>3.0000000000000001E-5</v>
      </c>
      <c r="F699" s="45">
        <v>0.99134</v>
      </c>
    </row>
    <row r="700" spans="1:6">
      <c r="A700" s="45">
        <v>998</v>
      </c>
      <c r="B700" s="45">
        <v>8.4709339999999988E-5</v>
      </c>
      <c r="C700">
        <v>1.5144561E-4</v>
      </c>
      <c r="D700">
        <v>0</v>
      </c>
      <c r="E700">
        <v>2.0000000000000002E-5</v>
      </c>
      <c r="F700" s="45">
        <v>0.99162000000000006</v>
      </c>
    </row>
    <row r="701" spans="1:6">
      <c r="A701" s="45">
        <v>999</v>
      </c>
      <c r="B701" s="45">
        <v>8.575934E-5</v>
      </c>
      <c r="C701">
        <v>1.5421379000000001E-4</v>
      </c>
      <c r="D701">
        <v>0</v>
      </c>
      <c r="E701">
        <v>-2.0000000000000002E-5</v>
      </c>
      <c r="F701" s="45">
        <v>0.99186000000000007</v>
      </c>
    </row>
    <row r="702" spans="1:6">
      <c r="A702" s="45">
        <v>1000</v>
      </c>
      <c r="B702" s="45">
        <v>8.5616670000000008E-5</v>
      </c>
      <c r="C702">
        <v>1.6099916999999999E-4</v>
      </c>
      <c r="D702">
        <v>0</v>
      </c>
      <c r="E702">
        <v>0</v>
      </c>
      <c r="F702" s="45">
        <v>0.99197999999999997</v>
      </c>
    </row>
    <row r="703" spans="1:6">
      <c r="A703" s="45">
        <v>1001</v>
      </c>
      <c r="B703" s="45">
        <v>8.633089999999999E-5</v>
      </c>
      <c r="C703">
        <v>1.6880452999999999E-4</v>
      </c>
      <c r="D703">
        <v>0</v>
      </c>
      <c r="E703">
        <v>3.0000000000000001E-5</v>
      </c>
      <c r="F703" s="45">
        <v>0.99204999999999999</v>
      </c>
    </row>
    <row r="704" spans="1:6">
      <c r="A704" s="45">
        <v>1002</v>
      </c>
      <c r="B704" s="45">
        <v>8.7117480000000006E-5</v>
      </c>
      <c r="C704">
        <v>1.7716856999999998E-4</v>
      </c>
      <c r="D704">
        <v>0</v>
      </c>
      <c r="E704">
        <v>-3.0000000000000001E-5</v>
      </c>
      <c r="F704" s="45">
        <v>0.99204999999999999</v>
      </c>
    </row>
    <row r="705" spans="1:6">
      <c r="A705" s="45">
        <v>1003</v>
      </c>
      <c r="B705" s="45">
        <v>8.6324420000000011E-5</v>
      </c>
      <c r="C705">
        <v>1.8699080999999999E-4</v>
      </c>
      <c r="D705">
        <v>0</v>
      </c>
      <c r="E705">
        <v>-1.0000000000000001E-5</v>
      </c>
      <c r="F705" s="45">
        <v>0.99192999999999998</v>
      </c>
    </row>
    <row r="706" spans="1:6">
      <c r="A706" s="45">
        <v>1004</v>
      </c>
      <c r="B706" s="45">
        <v>8.6303600000000005E-5</v>
      </c>
      <c r="C706">
        <v>1.9530802999999998E-4</v>
      </c>
      <c r="D706">
        <v>0</v>
      </c>
      <c r="E706">
        <v>3.0000000000000001E-5</v>
      </c>
      <c r="F706" s="45">
        <v>0.99179000000000006</v>
      </c>
    </row>
    <row r="707" spans="1:6">
      <c r="A707" s="45">
        <v>1005</v>
      </c>
      <c r="B707" s="45">
        <v>8.6271469999999993E-5</v>
      </c>
      <c r="C707">
        <v>2.0592255000000001E-4</v>
      </c>
      <c r="D707">
        <v>0</v>
      </c>
      <c r="E707">
        <v>2.0000000000000002E-5</v>
      </c>
      <c r="F707" s="45">
        <v>0.99158000000000002</v>
      </c>
    </row>
    <row r="708" spans="1:6">
      <c r="A708" s="45">
        <v>1006</v>
      </c>
      <c r="B708" s="45">
        <v>8.4333700000000002E-5</v>
      </c>
      <c r="C708">
        <v>2.2170239000000001E-4</v>
      </c>
      <c r="D708">
        <v>0</v>
      </c>
      <c r="E708">
        <v>-1.0000000000000001E-5</v>
      </c>
      <c r="F708" s="45">
        <v>0.99134</v>
      </c>
    </row>
    <row r="709" spans="1:6">
      <c r="A709" s="45">
        <v>1007</v>
      </c>
      <c r="B709" s="45">
        <v>8.3883380000000009E-5</v>
      </c>
      <c r="C709">
        <v>2.4139420000000001E-4</v>
      </c>
      <c r="D709">
        <v>0</v>
      </c>
      <c r="E709">
        <v>2.0000000000000002E-5</v>
      </c>
      <c r="F709" s="45">
        <v>0.99100999999999995</v>
      </c>
    </row>
    <row r="710" spans="1:6">
      <c r="A710" s="45">
        <v>1008</v>
      </c>
      <c r="B710" s="45">
        <v>8.2446719999999999E-5</v>
      </c>
      <c r="C710">
        <v>2.6391231E-4</v>
      </c>
      <c r="D710">
        <v>0</v>
      </c>
      <c r="E710">
        <v>0</v>
      </c>
      <c r="F710" s="45">
        <v>0.99069000000000007</v>
      </c>
    </row>
    <row r="711" spans="1:6">
      <c r="A711" s="45">
        <v>1009</v>
      </c>
      <c r="B711" s="45">
        <v>8.157004000000001E-5</v>
      </c>
      <c r="C711">
        <v>2.9044423E-4</v>
      </c>
      <c r="D711">
        <v>0</v>
      </c>
      <c r="E711">
        <v>0</v>
      </c>
      <c r="F711" s="45">
        <v>0.99034000000000011</v>
      </c>
    </row>
    <row r="712" spans="1:6">
      <c r="A712" s="45">
        <v>1010</v>
      </c>
      <c r="B712" s="45">
        <v>7.9072340000000015E-5</v>
      </c>
      <c r="C712">
        <v>3.1449636000000002E-4</v>
      </c>
      <c r="D712">
        <v>0</v>
      </c>
      <c r="E712">
        <v>2.0000000000000002E-5</v>
      </c>
      <c r="F712" s="45">
        <v>0.98994000000000004</v>
      </c>
    </row>
    <row r="713" spans="1:6">
      <c r="A713" s="45">
        <v>1011</v>
      </c>
      <c r="B713" s="45">
        <v>7.8255089999999995E-5</v>
      </c>
      <c r="C713">
        <v>3.3628971000000001E-4</v>
      </c>
      <c r="D713">
        <v>0</v>
      </c>
      <c r="E713">
        <v>0</v>
      </c>
      <c r="F713" s="45">
        <v>0.98960999999999999</v>
      </c>
    </row>
    <row r="714" spans="1:6">
      <c r="A714" s="45">
        <v>1012</v>
      </c>
      <c r="B714" s="45">
        <v>7.5902469999999998E-5</v>
      </c>
      <c r="C714">
        <v>3.5118860000000004E-4</v>
      </c>
      <c r="D714">
        <v>0</v>
      </c>
      <c r="E714">
        <v>-4.0000000000000003E-5</v>
      </c>
      <c r="F714" s="45">
        <v>0.98930000000000007</v>
      </c>
    </row>
    <row r="715" spans="1:6">
      <c r="A715" s="45">
        <v>1013</v>
      </c>
      <c r="B715" s="45">
        <v>7.5132230000000001E-5</v>
      </c>
      <c r="C715">
        <v>3.6079518999999996E-4</v>
      </c>
      <c r="D715">
        <v>0</v>
      </c>
      <c r="E715">
        <v>0</v>
      </c>
      <c r="F715" s="45">
        <v>0.98912999999999995</v>
      </c>
    </row>
    <row r="716" spans="1:6">
      <c r="A716" s="45">
        <v>1014</v>
      </c>
      <c r="B716" s="45">
        <v>7.3176750000000004E-5</v>
      </c>
      <c r="C716">
        <v>3.7569217000000003E-4</v>
      </c>
      <c r="D716">
        <v>0</v>
      </c>
      <c r="E716">
        <v>-2.0000000000000002E-5</v>
      </c>
      <c r="F716" s="45">
        <v>0.98896000000000006</v>
      </c>
    </row>
    <row r="717" spans="1:6">
      <c r="A717" s="45">
        <v>1015</v>
      </c>
      <c r="B717" s="45">
        <v>7.0869760000000001E-5</v>
      </c>
      <c r="C717">
        <v>4.0142334000000003E-4</v>
      </c>
      <c r="D717">
        <v>0</v>
      </c>
      <c r="E717">
        <v>2.0000000000000002E-5</v>
      </c>
      <c r="F717" s="45">
        <v>0.98885000000000001</v>
      </c>
    </row>
    <row r="718" spans="1:6">
      <c r="A718" s="45">
        <v>1016</v>
      </c>
      <c r="B718" s="45">
        <v>6.9901839999999998E-5</v>
      </c>
      <c r="C718">
        <v>4.4596833000000002E-4</v>
      </c>
      <c r="D718">
        <v>0</v>
      </c>
      <c r="E718">
        <v>-2.0000000000000002E-5</v>
      </c>
      <c r="F718" s="45">
        <v>0.98885000000000001</v>
      </c>
    </row>
    <row r="719" spans="1:6">
      <c r="A719" s="45">
        <v>1017</v>
      </c>
      <c r="B719" s="45">
        <v>6.8391060000000007E-5</v>
      </c>
      <c r="C719">
        <v>5.0594436999999996E-4</v>
      </c>
      <c r="D719">
        <v>0</v>
      </c>
      <c r="E719">
        <v>-1.0000000000000001E-5</v>
      </c>
      <c r="F719" s="45">
        <v>0.98895</v>
      </c>
    </row>
    <row r="720" spans="1:6">
      <c r="A720" s="45">
        <v>1018</v>
      </c>
      <c r="B720" s="45">
        <v>6.7314650000000004E-5</v>
      </c>
      <c r="C720">
        <v>5.7198671E-4</v>
      </c>
      <c r="D720">
        <v>0</v>
      </c>
      <c r="E720">
        <v>-3.0000000000000001E-5</v>
      </c>
      <c r="F720" s="45">
        <v>0.98919999999999997</v>
      </c>
    </row>
    <row r="721" spans="1:6">
      <c r="A721" s="45">
        <v>1019</v>
      </c>
      <c r="B721" s="45">
        <v>6.6104859999999995E-5</v>
      </c>
      <c r="C721">
        <v>6.3691659999999995E-4</v>
      </c>
      <c r="D721">
        <v>0</v>
      </c>
      <c r="E721">
        <v>-1.0000000000000001E-5</v>
      </c>
      <c r="F721" s="45">
        <v>0.98939999999999995</v>
      </c>
    </row>
    <row r="722" spans="1:6">
      <c r="A722" s="45">
        <v>1020</v>
      </c>
      <c r="B722" s="45">
        <v>6.5174619999999999E-5</v>
      </c>
      <c r="C722">
        <v>6.8788897000000002E-4</v>
      </c>
      <c r="D722">
        <v>0</v>
      </c>
      <c r="E722">
        <v>-1.0000000000000001E-5</v>
      </c>
      <c r="F722" s="45">
        <v>0.98974000000000006</v>
      </c>
    </row>
    <row r="723" spans="1:6">
      <c r="A723" s="45">
        <v>1021</v>
      </c>
      <c r="B723" s="45">
        <v>6.5127139999999998E-5</v>
      </c>
      <c r="C723">
        <v>7.2360355000000004E-4</v>
      </c>
      <c r="D723">
        <v>0</v>
      </c>
      <c r="E723">
        <v>-5.0000000000000002E-5</v>
      </c>
      <c r="F723" s="45">
        <v>0.99022999999999994</v>
      </c>
    </row>
    <row r="724" spans="1:6">
      <c r="A724" s="45">
        <v>1022</v>
      </c>
      <c r="B724" s="45">
        <v>6.3645009999999992E-5</v>
      </c>
      <c r="C724">
        <v>7.5734070000000003E-4</v>
      </c>
      <c r="D724">
        <v>0</v>
      </c>
      <c r="E724">
        <v>-1.0000000000000001E-5</v>
      </c>
      <c r="F724" s="45">
        <v>0.99072000000000005</v>
      </c>
    </row>
    <row r="725" spans="1:6">
      <c r="A725" s="45">
        <v>1023</v>
      </c>
      <c r="B725" s="45">
        <v>6.2993199999999999E-5</v>
      </c>
      <c r="C725">
        <v>7.9493273000000005E-4</v>
      </c>
      <c r="D725">
        <v>0</v>
      </c>
      <c r="E725">
        <v>-4.0000000000000003E-5</v>
      </c>
      <c r="F725" s="45">
        <v>0.99119000000000002</v>
      </c>
    </row>
    <row r="726" spans="1:6">
      <c r="A726" s="45">
        <v>1024</v>
      </c>
      <c r="B726" s="45">
        <v>6.351475E-5</v>
      </c>
      <c r="C726">
        <v>8.2703311999999998E-4</v>
      </c>
      <c r="D726">
        <v>0</v>
      </c>
      <c r="E726">
        <v>-5.0000000000000002E-5</v>
      </c>
      <c r="F726" s="45">
        <v>0.99173</v>
      </c>
    </row>
    <row r="727" spans="1:6">
      <c r="A727" s="45">
        <v>1025</v>
      </c>
      <c r="B727" s="45">
        <v>6.4280500000000009E-5</v>
      </c>
      <c r="C727">
        <v>8.5964855000000005E-4</v>
      </c>
      <c r="D727">
        <v>0</v>
      </c>
      <c r="E727">
        <v>-3.0000000000000001E-5</v>
      </c>
      <c r="F727" s="45">
        <v>0.99230000000000007</v>
      </c>
    </row>
    <row r="728" spans="1:6">
      <c r="A728" s="45">
        <v>1026</v>
      </c>
      <c r="B728" s="45">
        <v>6.4211650000000004E-5</v>
      </c>
      <c r="C728">
        <v>8.9178206999999997E-4</v>
      </c>
      <c r="D728">
        <v>0</v>
      </c>
      <c r="E728">
        <v>-3.0000000000000001E-5</v>
      </c>
      <c r="F728" s="45">
        <v>0.99282999999999999</v>
      </c>
    </row>
    <row r="729" spans="1:6">
      <c r="A729" s="45">
        <v>1027</v>
      </c>
      <c r="B729" s="45">
        <v>6.4832659999999997E-5</v>
      </c>
      <c r="C729">
        <v>9.1048476000000003E-4</v>
      </c>
      <c r="D729">
        <v>0</v>
      </c>
      <c r="E729">
        <v>0</v>
      </c>
      <c r="F729" s="45">
        <v>0.99336000000000002</v>
      </c>
    </row>
    <row r="730" spans="1:6">
      <c r="A730" s="45">
        <v>1028</v>
      </c>
      <c r="B730" s="45">
        <v>6.6266540000000003E-5</v>
      </c>
      <c r="C730">
        <v>9.2374944000000005E-4</v>
      </c>
      <c r="D730">
        <v>0</v>
      </c>
      <c r="E730">
        <v>-2.0000000000000002E-5</v>
      </c>
      <c r="F730" s="45">
        <v>0.99388999999999994</v>
      </c>
    </row>
    <row r="731" spans="1:6">
      <c r="A731" s="45">
        <v>1029</v>
      </c>
      <c r="B731" s="45">
        <v>6.5625320000000005E-5</v>
      </c>
      <c r="C731">
        <v>9.4290371999999998E-4</v>
      </c>
      <c r="D731">
        <v>0</v>
      </c>
      <c r="E731">
        <v>-1.0000000000000001E-5</v>
      </c>
      <c r="F731" s="45">
        <v>0.99431999999999998</v>
      </c>
    </row>
    <row r="732" spans="1:6">
      <c r="A732" s="45">
        <v>1030</v>
      </c>
      <c r="B732" s="45">
        <v>6.6161859999999998E-5</v>
      </c>
      <c r="C732">
        <v>9.5501651000000007E-4</v>
      </c>
      <c r="D732">
        <v>0</v>
      </c>
      <c r="E732">
        <v>-4.0000000000000003E-5</v>
      </c>
      <c r="F732" s="45">
        <v>0.99471999999999994</v>
      </c>
    </row>
    <row r="733" spans="1:6">
      <c r="A733" s="45">
        <v>1031</v>
      </c>
      <c r="B733" s="45">
        <v>6.7013589999999991E-5</v>
      </c>
      <c r="C733">
        <v>9.6418200999999991E-4</v>
      </c>
      <c r="D733">
        <v>0</v>
      </c>
      <c r="E733">
        <v>-3.0000000000000001E-5</v>
      </c>
      <c r="F733" s="45">
        <v>0.99498999999999993</v>
      </c>
    </row>
    <row r="734" spans="1:6">
      <c r="A734" s="45">
        <v>1032</v>
      </c>
      <c r="B734" s="45">
        <v>6.830707E-5</v>
      </c>
      <c r="C734">
        <v>9.6762743E-4</v>
      </c>
      <c r="D734">
        <v>0</v>
      </c>
      <c r="E734">
        <v>2.0000000000000002E-5</v>
      </c>
      <c r="F734" s="45">
        <v>0.99522999999999995</v>
      </c>
    </row>
    <row r="735" spans="1:6">
      <c r="A735" s="45">
        <v>1033</v>
      </c>
      <c r="B735" s="45">
        <v>6.6889660000000008E-5</v>
      </c>
      <c r="C735">
        <v>9.7335788000000006E-4</v>
      </c>
      <c r="D735">
        <v>0</v>
      </c>
      <c r="E735">
        <v>-3.0000000000000001E-5</v>
      </c>
      <c r="F735" s="45">
        <v>0.9954900000000001</v>
      </c>
    </row>
    <row r="736" spans="1:6">
      <c r="A736" s="45">
        <v>1034</v>
      </c>
      <c r="B736" s="45">
        <v>6.6854710000000003E-5</v>
      </c>
      <c r="C736">
        <v>9.7467840000000001E-4</v>
      </c>
      <c r="D736">
        <v>0</v>
      </c>
      <c r="E736">
        <v>-2.0000000000000002E-5</v>
      </c>
      <c r="F736" s="45">
        <v>0.99560000000000004</v>
      </c>
    </row>
    <row r="737" spans="1:6">
      <c r="A737" s="45">
        <v>1035</v>
      </c>
      <c r="B737" s="45">
        <v>6.7338460000000003E-5</v>
      </c>
      <c r="C737">
        <v>9.7843567000000008E-4</v>
      </c>
      <c r="D737">
        <v>0</v>
      </c>
      <c r="E737">
        <v>-8.9999999999999992E-5</v>
      </c>
      <c r="F737" s="45">
        <v>0.99568000000000001</v>
      </c>
    </row>
    <row r="738" spans="1:6">
      <c r="A738" s="45">
        <v>1036</v>
      </c>
      <c r="B738" s="45">
        <v>6.7926220000000002E-5</v>
      </c>
      <c r="C738">
        <v>9.8193276000000003E-4</v>
      </c>
      <c r="D738">
        <v>0</v>
      </c>
      <c r="E738">
        <v>-2.0000000000000002E-5</v>
      </c>
      <c r="F738" s="45">
        <v>0.99565999999999999</v>
      </c>
    </row>
    <row r="739" spans="1:6">
      <c r="A739" s="45">
        <v>1037</v>
      </c>
      <c r="B739" s="45">
        <v>6.6954450000000001E-5</v>
      </c>
      <c r="C739">
        <v>9.8844549000000012E-4</v>
      </c>
      <c r="D739">
        <v>0</v>
      </c>
      <c r="E739">
        <v>-3.0000000000000001E-5</v>
      </c>
      <c r="F739" s="45">
        <v>0.99561000000000011</v>
      </c>
    </row>
    <row r="740" spans="1:6">
      <c r="A740" s="45">
        <v>1038</v>
      </c>
      <c r="B740" s="45">
        <v>6.5752240000000007E-5</v>
      </c>
      <c r="C740">
        <v>9.9849751000000001E-4</v>
      </c>
      <c r="D740">
        <v>0</v>
      </c>
      <c r="E740">
        <v>-2.0000000000000002E-5</v>
      </c>
      <c r="F740" s="45">
        <v>0.99553000000000003</v>
      </c>
    </row>
    <row r="741" spans="1:6">
      <c r="A741" s="45">
        <v>1039</v>
      </c>
      <c r="B741" s="45">
        <v>6.5504499999999996E-5</v>
      </c>
      <c r="C741">
        <v>1.00309018E-3</v>
      </c>
      <c r="D741">
        <v>0</v>
      </c>
      <c r="E741">
        <v>-4.0000000000000003E-5</v>
      </c>
      <c r="F741" s="45">
        <v>0.99537999999999993</v>
      </c>
    </row>
    <row r="742" spans="1:6">
      <c r="A742" s="45">
        <v>1040</v>
      </c>
      <c r="B742" s="45">
        <v>6.313769000000001E-5</v>
      </c>
      <c r="C742">
        <v>1.00486895E-3</v>
      </c>
      <c r="D742">
        <v>0</v>
      </c>
      <c r="E742">
        <v>-5.0000000000000002E-5</v>
      </c>
      <c r="F742" s="45">
        <v>0.99528000000000005</v>
      </c>
    </row>
    <row r="743" spans="1:6">
      <c r="A743" s="45">
        <v>1041</v>
      </c>
      <c r="B743" s="45">
        <v>6.3023660000000002E-5</v>
      </c>
      <c r="C743">
        <v>1.0049931400000001E-3</v>
      </c>
      <c r="D743">
        <v>0</v>
      </c>
      <c r="E743">
        <v>1.0000000000000001E-5</v>
      </c>
      <c r="F743" s="45">
        <v>0.99507999999999996</v>
      </c>
    </row>
    <row r="744" spans="1:6">
      <c r="A744" s="45">
        <v>1042</v>
      </c>
      <c r="B744" s="45">
        <v>6.3590820000000009E-5</v>
      </c>
      <c r="C744">
        <v>1.0087507099999999E-3</v>
      </c>
      <c r="D744">
        <v>0</v>
      </c>
      <c r="E744">
        <v>-8.9999999999999992E-5</v>
      </c>
      <c r="F744" s="45">
        <v>0.99495</v>
      </c>
    </row>
    <row r="745" spans="1:6">
      <c r="A745" s="45">
        <v>1043</v>
      </c>
      <c r="B745" s="45">
        <v>6.1940249999999997E-5</v>
      </c>
      <c r="C745">
        <v>1.01979782E-3</v>
      </c>
      <c r="D745">
        <v>0</v>
      </c>
      <c r="E745">
        <v>2.0000000000000002E-5</v>
      </c>
      <c r="F745" s="45">
        <v>0.99474999999999991</v>
      </c>
    </row>
    <row r="746" spans="1:6">
      <c r="A746" s="45">
        <v>1044</v>
      </c>
      <c r="B746" s="45">
        <v>6.1120579999999997E-5</v>
      </c>
      <c r="C746">
        <v>1.04390639E-3</v>
      </c>
      <c r="D746">
        <v>0</v>
      </c>
      <c r="E746">
        <v>-7.0000000000000007E-5</v>
      </c>
      <c r="F746" s="45">
        <v>0.99453000000000003</v>
      </c>
    </row>
    <row r="747" spans="1:6">
      <c r="A747" s="45">
        <v>1045</v>
      </c>
      <c r="B747" s="45">
        <v>6.1166489999999997E-5</v>
      </c>
      <c r="C747">
        <v>1.0728437699999999E-3</v>
      </c>
      <c r="D747">
        <v>0</v>
      </c>
      <c r="E747">
        <v>3.0000000000000001E-5</v>
      </c>
      <c r="F747" s="45">
        <v>0.99446000000000001</v>
      </c>
    </row>
    <row r="748" spans="1:6">
      <c r="A748" s="45">
        <v>1046</v>
      </c>
      <c r="B748" s="45">
        <v>6.0581990000000003E-5</v>
      </c>
      <c r="C748">
        <v>1.1010816800000002E-3</v>
      </c>
      <c r="D748">
        <v>0</v>
      </c>
      <c r="E748">
        <v>-5.0000000000000002E-5</v>
      </c>
      <c r="F748" s="45">
        <v>0.99426000000000003</v>
      </c>
    </row>
    <row r="749" spans="1:6">
      <c r="A749" s="45">
        <v>1047</v>
      </c>
      <c r="B749" s="45">
        <v>5.8720070000000005E-5</v>
      </c>
      <c r="C749">
        <v>1.1140798000000001E-3</v>
      </c>
      <c r="D749">
        <v>0</v>
      </c>
      <c r="E749">
        <v>1.0000000000000001E-5</v>
      </c>
      <c r="F749" s="45">
        <v>0.99421999999999999</v>
      </c>
    </row>
    <row r="750" spans="1:6">
      <c r="A750" s="45">
        <v>1048</v>
      </c>
      <c r="B750" s="45">
        <v>6.0155360000000001E-5</v>
      </c>
      <c r="C750">
        <v>1.1108093300000001E-3</v>
      </c>
      <c r="D750">
        <v>0</v>
      </c>
      <c r="E750">
        <v>-4.0000000000000003E-5</v>
      </c>
      <c r="F750" s="45">
        <v>0.99419999999999997</v>
      </c>
    </row>
    <row r="751" spans="1:6">
      <c r="A751" s="45">
        <v>1049</v>
      </c>
      <c r="B751" s="45">
        <v>5.9376090000000002E-5</v>
      </c>
      <c r="C751">
        <v>1.0945853899999999E-3</v>
      </c>
      <c r="D751">
        <v>0</v>
      </c>
      <c r="E751">
        <v>-1.0000000000000001E-5</v>
      </c>
      <c r="F751" s="45">
        <v>0.99409999999999998</v>
      </c>
    </row>
    <row r="752" spans="1:6">
      <c r="A752" s="45">
        <v>1050</v>
      </c>
      <c r="B752" s="45">
        <v>2.2740030000000001E-5</v>
      </c>
      <c r="C752">
        <v>2.6127022000000001E-4</v>
      </c>
      <c r="D752">
        <v>0</v>
      </c>
      <c r="E752">
        <v>9.2000000000000003E-4</v>
      </c>
      <c r="F752" s="45">
        <v>0.99442999999999993</v>
      </c>
    </row>
    <row r="753" spans="1:6">
      <c r="A753" s="45">
        <v>1051</v>
      </c>
      <c r="B753" s="45">
        <v>3.7110000000000001E-6</v>
      </c>
      <c r="C753">
        <v>2.3565104E-4</v>
      </c>
      <c r="D753">
        <v>0</v>
      </c>
      <c r="E753">
        <v>1.1999999999999999E-3</v>
      </c>
      <c r="F753" s="45">
        <v>0.99443999999999999</v>
      </c>
    </row>
    <row r="754" spans="1:6">
      <c r="A754" s="45">
        <v>1052</v>
      </c>
      <c r="B754" s="45">
        <v>3.0049740000000001E-5</v>
      </c>
      <c r="C754">
        <v>3.0927621000000001E-4</v>
      </c>
      <c r="D754">
        <v>0</v>
      </c>
      <c r="E754">
        <v>9.7999999999999997E-4</v>
      </c>
      <c r="F754" s="45">
        <v>0.99446000000000001</v>
      </c>
    </row>
    <row r="755" spans="1:6">
      <c r="A755" s="45">
        <v>1053</v>
      </c>
      <c r="B755" s="45">
        <v>3.3792739999999995E-5</v>
      </c>
      <c r="C755">
        <v>3.5746930000000001E-4</v>
      </c>
      <c r="D755">
        <v>0</v>
      </c>
      <c r="E755">
        <v>-6.7000000000000002E-4</v>
      </c>
      <c r="F755" s="45">
        <v>0.99468999999999996</v>
      </c>
    </row>
    <row r="756" spans="1:6">
      <c r="A756" s="45">
        <v>1054</v>
      </c>
      <c r="B756" s="45">
        <v>7.9816739999999994E-5</v>
      </c>
      <c r="C756">
        <v>2.3273856999999999E-4</v>
      </c>
      <c r="D756">
        <v>0</v>
      </c>
      <c r="E756">
        <v>1.92E-3</v>
      </c>
      <c r="F756" s="45">
        <v>0.99473</v>
      </c>
    </row>
    <row r="757" spans="1:6">
      <c r="A757" s="45">
        <v>1055</v>
      </c>
      <c r="B757" s="45">
        <v>2.3467219999999999E-5</v>
      </c>
      <c r="C757">
        <v>4.0187196E-4</v>
      </c>
      <c r="D757">
        <v>0</v>
      </c>
      <c r="E757">
        <v>2.0399999999999997E-3</v>
      </c>
      <c r="F757" s="45">
        <v>0.99486000000000008</v>
      </c>
    </row>
    <row r="758" spans="1:6">
      <c r="A758" s="45">
        <v>1056</v>
      </c>
      <c r="B758" s="45">
        <v>6.5532569999999995E-5</v>
      </c>
      <c r="C758">
        <v>3.6971683999999997E-4</v>
      </c>
      <c r="D758">
        <v>0</v>
      </c>
      <c r="E758">
        <v>5.4000000000000001E-4</v>
      </c>
      <c r="F758" s="45">
        <v>0.99486999999999992</v>
      </c>
    </row>
    <row r="759" spans="1:6">
      <c r="A759" s="45">
        <v>1057</v>
      </c>
      <c r="B759" s="45">
        <v>5.0150600000000001E-5</v>
      </c>
      <c r="C759">
        <v>2.9743024000000002E-4</v>
      </c>
      <c r="D759">
        <v>0</v>
      </c>
      <c r="E759">
        <v>-1.01E-3</v>
      </c>
      <c r="F759" s="45">
        <v>0.9950199999999999</v>
      </c>
    </row>
    <row r="760" spans="1:6">
      <c r="A760" s="45">
        <v>1058</v>
      </c>
      <c r="B760" s="45">
        <v>3.2734700000000001E-6</v>
      </c>
      <c r="C760">
        <v>3.5386624000000001E-4</v>
      </c>
      <c r="D760">
        <v>0</v>
      </c>
      <c r="E760">
        <v>-9.6000000000000002E-4</v>
      </c>
      <c r="F760" s="45">
        <v>0.99519999999999997</v>
      </c>
    </row>
    <row r="761" spans="1:6">
      <c r="A761" s="45">
        <v>1059</v>
      </c>
      <c r="B761" s="45">
        <v>2.754202E-5</v>
      </c>
      <c r="C761">
        <v>3.0905732999999999E-4</v>
      </c>
      <c r="D761">
        <v>0</v>
      </c>
      <c r="E761">
        <v>-7.0000000000000007E-5</v>
      </c>
      <c r="F761" s="45">
        <v>0.99531000000000003</v>
      </c>
    </row>
    <row r="762" spans="1:6">
      <c r="A762" s="45">
        <v>1060</v>
      </c>
      <c r="B762" s="45">
        <v>5.6918409999999994E-5</v>
      </c>
      <c r="C762">
        <v>2.7737219000000001E-4</v>
      </c>
      <c r="D762">
        <v>0</v>
      </c>
      <c r="E762">
        <v>1.5900000000000001E-3</v>
      </c>
      <c r="F762" s="45">
        <v>0.99539</v>
      </c>
    </row>
    <row r="763" spans="1:6">
      <c r="A763" s="45">
        <v>1061</v>
      </c>
      <c r="B763" s="45">
        <v>2.5600760000000001E-5</v>
      </c>
      <c r="C763">
        <v>2.7598761E-4</v>
      </c>
      <c r="D763">
        <v>0</v>
      </c>
      <c r="E763">
        <v>-2.7100000000000002E-3</v>
      </c>
      <c r="F763" s="45">
        <v>0.99558999999999997</v>
      </c>
    </row>
    <row r="764" spans="1:6">
      <c r="A764" s="45">
        <v>1062</v>
      </c>
      <c r="B764" s="45">
        <v>7.3625500000000003E-6</v>
      </c>
      <c r="C764">
        <v>2.8010542E-4</v>
      </c>
      <c r="D764">
        <v>0</v>
      </c>
      <c r="E764">
        <v>-1.6800000000000001E-3</v>
      </c>
      <c r="F764" s="45">
        <v>0.99551000000000001</v>
      </c>
    </row>
    <row r="765" spans="1:6">
      <c r="A765" s="45">
        <v>1063</v>
      </c>
      <c r="B765" s="45">
        <v>3.6063950000000002E-5</v>
      </c>
      <c r="C765">
        <v>2.7282213000000001E-4</v>
      </c>
      <c r="D765">
        <v>0</v>
      </c>
      <c r="E765">
        <v>-4.0000000000000002E-4</v>
      </c>
      <c r="F765" s="45">
        <v>0.99563999999999997</v>
      </c>
    </row>
    <row r="766" spans="1:6">
      <c r="A766" s="45">
        <v>1064</v>
      </c>
      <c r="B766" s="45">
        <v>4.2799059999999999E-5</v>
      </c>
      <c r="C766">
        <v>2.7617796000000002E-4</v>
      </c>
      <c r="D766">
        <v>0</v>
      </c>
      <c r="E766">
        <v>-1.2999999999999999E-3</v>
      </c>
      <c r="F766" s="45">
        <v>0.99564999999999992</v>
      </c>
    </row>
    <row r="767" spans="1:6">
      <c r="A767" s="45">
        <v>1065</v>
      </c>
      <c r="B767" s="45">
        <v>1.1444389999999999E-5</v>
      </c>
      <c r="C767">
        <v>2.8006397999999998E-4</v>
      </c>
      <c r="D767">
        <v>0</v>
      </c>
      <c r="E767">
        <v>4.2000000000000002E-4</v>
      </c>
      <c r="F767" s="45">
        <v>0.99568000000000001</v>
      </c>
    </row>
    <row r="768" spans="1:6">
      <c r="A768" s="45">
        <v>1066</v>
      </c>
      <c r="B768" s="45">
        <v>1.5052509999999999E-5</v>
      </c>
      <c r="C768">
        <v>2.3772484000000001E-4</v>
      </c>
      <c r="D768">
        <v>0</v>
      </c>
      <c r="E768">
        <v>-1.32E-3</v>
      </c>
      <c r="F768" s="45">
        <v>0.99569000000000007</v>
      </c>
    </row>
    <row r="769" spans="1:6">
      <c r="A769" s="45">
        <v>1067</v>
      </c>
      <c r="B769" s="45">
        <v>2.2572170000000002E-5</v>
      </c>
      <c r="C769">
        <v>2.2520596000000001E-4</v>
      </c>
      <c r="D769">
        <v>0</v>
      </c>
      <c r="E769">
        <v>1.0399999999999999E-3</v>
      </c>
      <c r="F769" s="45">
        <v>0.99582999999999999</v>
      </c>
    </row>
    <row r="770" spans="1:6">
      <c r="A770" s="45">
        <v>1068</v>
      </c>
      <c r="B770" s="45">
        <v>4.3316400000000004E-5</v>
      </c>
      <c r="C770">
        <v>2.7754339000000001E-4</v>
      </c>
      <c r="D770">
        <v>0</v>
      </c>
      <c r="E770">
        <v>2.4000000000000001E-4</v>
      </c>
      <c r="F770" s="45">
        <v>0.99569000000000007</v>
      </c>
    </row>
    <row r="771" spans="1:6">
      <c r="A771" s="45">
        <v>1069</v>
      </c>
      <c r="B771" s="45">
        <v>4.6368000000000001E-5</v>
      </c>
      <c r="C771">
        <v>1.6861386E-4</v>
      </c>
      <c r="D771">
        <v>0</v>
      </c>
      <c r="E771">
        <v>-2.7E-4</v>
      </c>
      <c r="F771" s="45">
        <v>0.99563000000000001</v>
      </c>
    </row>
    <row r="772" spans="1:6">
      <c r="A772" s="45">
        <v>1070</v>
      </c>
      <c r="B772" s="45">
        <v>1.9692690000000001E-5</v>
      </c>
      <c r="C772">
        <v>2.1336719000000001E-4</v>
      </c>
      <c r="D772">
        <v>0</v>
      </c>
      <c r="E772">
        <v>-9.7000000000000005E-4</v>
      </c>
      <c r="F772" s="45">
        <v>0.99566999999999994</v>
      </c>
    </row>
    <row r="773" spans="1:6">
      <c r="A773" s="45">
        <v>1071</v>
      </c>
      <c r="B773" s="45">
        <v>5.9980550000000003E-5</v>
      </c>
      <c r="C773">
        <v>1.6827488E-4</v>
      </c>
      <c r="D773">
        <v>0</v>
      </c>
      <c r="E773">
        <v>-1.0299999999999999E-3</v>
      </c>
      <c r="F773" s="45">
        <v>0.99553999999999998</v>
      </c>
    </row>
    <row r="774" spans="1:6">
      <c r="A774" s="45">
        <v>1072</v>
      </c>
      <c r="B774" s="45">
        <v>3.048649E-5</v>
      </c>
      <c r="C774">
        <v>1.3503132E-4</v>
      </c>
      <c r="D774">
        <v>0</v>
      </c>
      <c r="E774">
        <v>8.3000000000000001E-4</v>
      </c>
      <c r="F774" s="45">
        <v>0.99548000000000003</v>
      </c>
    </row>
    <row r="775" spans="1:6">
      <c r="A775" s="45">
        <v>1073</v>
      </c>
      <c r="B775" s="45">
        <v>-2.0955399999999999E-6</v>
      </c>
      <c r="C775">
        <v>1.5146612000000001E-4</v>
      </c>
      <c r="D775">
        <v>0</v>
      </c>
      <c r="E775">
        <v>4.2999999999999999E-4</v>
      </c>
      <c r="F775" s="45">
        <v>0.99537999999999993</v>
      </c>
    </row>
    <row r="776" spans="1:6">
      <c r="A776" s="45">
        <v>1074</v>
      </c>
      <c r="B776" s="45">
        <v>4.6008209999999998E-5</v>
      </c>
      <c r="C776">
        <v>1.3997297000000001E-4</v>
      </c>
      <c r="D776">
        <v>0</v>
      </c>
      <c r="E776">
        <v>-1.0499999999999999E-3</v>
      </c>
      <c r="F776" s="45">
        <v>0.99537999999999993</v>
      </c>
    </row>
    <row r="777" spans="1:6">
      <c r="A777" s="45">
        <v>1075</v>
      </c>
      <c r="B777" s="45">
        <v>2.8296929999999999E-5</v>
      </c>
      <c r="C777">
        <v>1.7010885E-4</v>
      </c>
      <c r="D777">
        <v>0</v>
      </c>
      <c r="E777">
        <v>2.8399999999999996E-3</v>
      </c>
      <c r="F777" s="45">
        <v>0.99529000000000001</v>
      </c>
    </row>
    <row r="778" spans="1:6">
      <c r="A778" s="45">
        <v>1076</v>
      </c>
      <c r="B778" s="45">
        <v>1.075212E-4</v>
      </c>
      <c r="C778">
        <v>1.7429701999999999E-4</v>
      </c>
      <c r="D778">
        <v>0</v>
      </c>
      <c r="E778">
        <v>3.4000000000000002E-4</v>
      </c>
      <c r="F778" s="45">
        <v>0.99519000000000002</v>
      </c>
    </row>
    <row r="779" spans="1:6">
      <c r="A779" s="45">
        <v>1077</v>
      </c>
      <c r="B779" s="45">
        <v>3.4117159999999996E-5</v>
      </c>
      <c r="C779">
        <v>1.0256886999999999E-4</v>
      </c>
      <c r="D779">
        <v>0</v>
      </c>
      <c r="E779">
        <v>1.6000000000000001E-4</v>
      </c>
      <c r="F779" s="45">
        <v>0.99510999999999994</v>
      </c>
    </row>
    <row r="780" spans="1:6">
      <c r="A780" s="45">
        <v>1078</v>
      </c>
      <c r="B780" s="45">
        <v>4.5625479999999997E-5</v>
      </c>
      <c r="C780">
        <v>1.9038875999999999E-4</v>
      </c>
      <c r="D780">
        <v>0</v>
      </c>
      <c r="E780">
        <v>5.8999999999999992E-4</v>
      </c>
      <c r="F780" s="45">
        <v>0.99507999999999996</v>
      </c>
    </row>
    <row r="781" spans="1:6">
      <c r="A781" s="45">
        <v>1079</v>
      </c>
      <c r="B781" s="45">
        <v>4.5144369999999999E-5</v>
      </c>
      <c r="C781">
        <v>1.4420481000000001E-4</v>
      </c>
      <c r="D781">
        <v>0</v>
      </c>
      <c r="E781">
        <v>-2.8000000000000003E-4</v>
      </c>
      <c r="F781" s="45">
        <v>0.9950199999999999</v>
      </c>
    </row>
    <row r="782" spans="1:6">
      <c r="A782" s="45">
        <v>1080</v>
      </c>
      <c r="B782" s="45">
        <v>5.5537269999999999E-5</v>
      </c>
      <c r="C782">
        <v>1.4917586000000001E-4</v>
      </c>
      <c r="D782">
        <v>0</v>
      </c>
      <c r="E782">
        <v>-2.3599999999999997E-3</v>
      </c>
      <c r="F782" s="45">
        <v>0.9951000000000001</v>
      </c>
    </row>
    <row r="783" spans="1:6">
      <c r="A783" s="45">
        <v>1081</v>
      </c>
      <c r="B783" s="45">
        <v>2.0988769999999999E-5</v>
      </c>
      <c r="C783">
        <v>1.9933505000000002E-4</v>
      </c>
      <c r="D783">
        <v>0</v>
      </c>
      <c r="E783">
        <v>2.0599999999999998E-3</v>
      </c>
      <c r="F783" s="45">
        <v>0.99504000000000004</v>
      </c>
    </row>
    <row r="784" spans="1:6">
      <c r="A784" s="45">
        <v>1082</v>
      </c>
      <c r="B784" s="45">
        <v>3.9294980000000001E-5</v>
      </c>
      <c r="C784">
        <v>1.3487868999999999E-4</v>
      </c>
      <c r="D784">
        <v>0</v>
      </c>
      <c r="E784">
        <v>1.3900000000000002E-3</v>
      </c>
      <c r="F784" s="45">
        <v>0.99504000000000004</v>
      </c>
    </row>
    <row r="785" spans="1:6">
      <c r="A785" s="45">
        <v>1083</v>
      </c>
      <c r="B785" s="45">
        <v>5.6825770000000005E-5</v>
      </c>
      <c r="C785">
        <v>1.9733369000000001E-4</v>
      </c>
      <c r="D785">
        <v>0</v>
      </c>
      <c r="E785">
        <v>-1.3500000000000001E-3</v>
      </c>
      <c r="F785" s="45">
        <v>0.99501000000000006</v>
      </c>
    </row>
    <row r="786" spans="1:6">
      <c r="A786" s="45">
        <v>1084</v>
      </c>
      <c r="B786" s="45">
        <v>3.9604949999999994E-5</v>
      </c>
      <c r="C786">
        <v>1.5928779E-4</v>
      </c>
      <c r="D786">
        <v>0</v>
      </c>
      <c r="E786">
        <v>1.82E-3</v>
      </c>
      <c r="F786" s="45">
        <v>0.9951000000000001</v>
      </c>
    </row>
    <row r="787" spans="1:6">
      <c r="A787" s="45">
        <v>1085</v>
      </c>
      <c r="B787" s="45">
        <v>-3.0894700000000003E-6</v>
      </c>
      <c r="C787">
        <v>1.2865065000000001E-4</v>
      </c>
      <c r="D787">
        <v>0</v>
      </c>
      <c r="E787">
        <v>-1.33E-3</v>
      </c>
      <c r="F787" s="45">
        <v>0.99509000000000003</v>
      </c>
    </row>
    <row r="788" spans="1:6">
      <c r="A788" s="45">
        <v>1086</v>
      </c>
      <c r="B788" s="45">
        <v>1.1725780000000001E-5</v>
      </c>
      <c r="C788">
        <v>1.3330859999999999E-4</v>
      </c>
      <c r="D788">
        <v>0</v>
      </c>
      <c r="E788">
        <v>5.0999999999999993E-4</v>
      </c>
      <c r="F788" s="45">
        <v>0.99509000000000003</v>
      </c>
    </row>
    <row r="789" spans="1:6">
      <c r="A789" s="45">
        <v>1087</v>
      </c>
      <c r="B789" s="45">
        <v>2.2831919999999999E-5</v>
      </c>
      <c r="C789">
        <v>9.2263069999999999E-5</v>
      </c>
      <c r="D789">
        <v>0</v>
      </c>
      <c r="E789">
        <v>3.5000000000000005E-4</v>
      </c>
      <c r="F789" s="45">
        <v>0.99514999999999998</v>
      </c>
    </row>
    <row r="790" spans="1:6">
      <c r="A790" s="45">
        <v>1088</v>
      </c>
      <c r="B790" s="45">
        <v>3.523107E-5</v>
      </c>
      <c r="C790">
        <v>1.2399416E-4</v>
      </c>
      <c r="D790">
        <v>0</v>
      </c>
      <c r="E790">
        <v>-8.9999999999999998E-4</v>
      </c>
      <c r="F790" s="45">
        <v>0.99507999999999996</v>
      </c>
    </row>
    <row r="791" spans="1:6">
      <c r="A791" s="45">
        <v>1089</v>
      </c>
      <c r="B791" s="45">
        <v>1.22701E-5</v>
      </c>
      <c r="C791">
        <v>1.2922207000000001E-4</v>
      </c>
      <c r="D791">
        <v>0</v>
      </c>
      <c r="E791">
        <v>1.8799999999999999E-3</v>
      </c>
      <c r="F791" s="45">
        <v>0.99507000000000001</v>
      </c>
    </row>
    <row r="792" spans="1:6">
      <c r="A792" s="45">
        <v>1090</v>
      </c>
      <c r="B792" s="45">
        <v>8.5131010000000009E-5</v>
      </c>
      <c r="C792">
        <v>1.0539475E-4</v>
      </c>
      <c r="D792">
        <v>0</v>
      </c>
      <c r="E792">
        <v>7.1999999999999994E-4</v>
      </c>
      <c r="F792" s="45">
        <v>0.99507000000000001</v>
      </c>
    </row>
    <row r="793" spans="1:6">
      <c r="A793" s="45">
        <v>1091</v>
      </c>
      <c r="B793" s="45">
        <v>6.9434830000000003E-5</v>
      </c>
      <c r="C793">
        <v>1.5438221E-4</v>
      </c>
      <c r="D793">
        <v>0</v>
      </c>
      <c r="E793">
        <v>2.1999999999999998E-4</v>
      </c>
      <c r="F793" s="45">
        <v>0.99492999999999998</v>
      </c>
    </row>
    <row r="794" spans="1:6">
      <c r="A794" s="45">
        <v>1092</v>
      </c>
      <c r="B794" s="45">
        <v>3.3099119999999998E-5</v>
      </c>
      <c r="C794">
        <v>1.4466724999999999E-4</v>
      </c>
      <c r="D794">
        <v>0</v>
      </c>
      <c r="E794">
        <v>-8.3000000000000001E-4</v>
      </c>
      <c r="F794" s="45">
        <v>0.99471999999999994</v>
      </c>
    </row>
    <row r="795" spans="1:6">
      <c r="A795" s="45">
        <v>1093</v>
      </c>
      <c r="B795" s="45">
        <v>5.063434E-5</v>
      </c>
      <c r="C795">
        <v>1.4126664000000002E-4</v>
      </c>
      <c r="D795">
        <v>0</v>
      </c>
      <c r="E795">
        <v>6.4999999999999997E-4</v>
      </c>
      <c r="F795" s="45">
        <v>0.99454999999999993</v>
      </c>
    </row>
    <row r="796" spans="1:6">
      <c r="A796" s="45">
        <v>1094</v>
      </c>
      <c r="B796" s="45">
        <v>6.2200520000000003E-5</v>
      </c>
      <c r="C796">
        <v>1.6452675999999999E-4</v>
      </c>
      <c r="D796">
        <v>0</v>
      </c>
      <c r="E796">
        <v>3.1E-4</v>
      </c>
      <c r="F796" s="45">
        <v>0.99436999999999998</v>
      </c>
    </row>
    <row r="797" spans="1:6">
      <c r="A797" s="45">
        <v>1095</v>
      </c>
      <c r="B797" s="45">
        <v>1.21882E-5</v>
      </c>
      <c r="C797">
        <v>2.3707059999999999E-4</v>
      </c>
      <c r="D797">
        <v>0</v>
      </c>
      <c r="E797">
        <v>1.6000000000000001E-4</v>
      </c>
      <c r="F797" s="45">
        <v>0.99411000000000005</v>
      </c>
    </row>
    <row r="798" spans="1:6">
      <c r="A798" s="45">
        <v>1096</v>
      </c>
      <c r="B798" s="45">
        <v>3.3331640000000001E-5</v>
      </c>
      <c r="C798">
        <v>2.1620019E-4</v>
      </c>
      <c r="D798">
        <v>0</v>
      </c>
      <c r="E798">
        <v>2.3000000000000001E-4</v>
      </c>
      <c r="F798" s="45">
        <v>0.99380999999999997</v>
      </c>
    </row>
    <row r="799" spans="1:6">
      <c r="A799" s="45">
        <v>1097</v>
      </c>
      <c r="B799" s="45">
        <v>3.7114700000000002E-8</v>
      </c>
      <c r="C799">
        <v>2.4921722999999998E-4</v>
      </c>
      <c r="D799">
        <v>0</v>
      </c>
      <c r="E799">
        <v>-8.0000000000000007E-5</v>
      </c>
      <c r="F799" s="45">
        <v>0.9934099999999999</v>
      </c>
    </row>
    <row r="800" spans="1:6">
      <c r="A800" s="45">
        <v>1098</v>
      </c>
      <c r="B800" s="45">
        <v>5.2562959999999995E-5</v>
      </c>
      <c r="C800">
        <v>1.8504430999999999E-4</v>
      </c>
      <c r="D800">
        <v>0</v>
      </c>
      <c r="E800">
        <v>-2.4000000000000001E-4</v>
      </c>
      <c r="F800" s="45">
        <v>0.99293000000000009</v>
      </c>
    </row>
    <row r="801" spans="1:6">
      <c r="A801" s="45">
        <v>1099</v>
      </c>
      <c r="B801" s="45">
        <v>2.398847E-5</v>
      </c>
      <c r="C801">
        <v>2.2931645000000002E-4</v>
      </c>
      <c r="D801">
        <v>0</v>
      </c>
      <c r="E801">
        <v>4.8999999999999998E-4</v>
      </c>
      <c r="F801" s="45">
        <v>0.99242000000000008</v>
      </c>
    </row>
    <row r="802" spans="1:6">
      <c r="A802" s="45">
        <v>1100</v>
      </c>
      <c r="B802" s="45">
        <v>2.817795E-5</v>
      </c>
      <c r="C802">
        <v>2.6485357000000001E-4</v>
      </c>
      <c r="D802">
        <v>0</v>
      </c>
      <c r="E802">
        <v>-1.1999999999999999E-3</v>
      </c>
      <c r="F802" s="45">
        <v>0.99202000000000001</v>
      </c>
    </row>
    <row r="803" spans="1:6">
      <c r="A803" s="45">
        <v>1101</v>
      </c>
      <c r="B803" s="45">
        <v>2.6580219999999998E-5</v>
      </c>
      <c r="C803">
        <v>2.8765544999999999E-4</v>
      </c>
      <c r="D803">
        <v>0</v>
      </c>
      <c r="E803">
        <v>1.9400000000000001E-3</v>
      </c>
      <c r="F803" s="45">
        <v>0.99153999999999998</v>
      </c>
    </row>
    <row r="804" spans="1:6">
      <c r="A804" s="45">
        <v>1102</v>
      </c>
      <c r="B804" s="45">
        <v>6.6946899999999998E-6</v>
      </c>
      <c r="C804">
        <v>2.4138341E-4</v>
      </c>
      <c r="D804">
        <v>0</v>
      </c>
      <c r="E804">
        <v>-1.2999999999999999E-4</v>
      </c>
      <c r="F804" s="45">
        <v>0.99096000000000006</v>
      </c>
    </row>
    <row r="805" spans="1:6">
      <c r="A805" s="45">
        <v>1103</v>
      </c>
      <c r="B805" s="45">
        <v>3.2554609999999996E-5</v>
      </c>
      <c r="C805">
        <v>2.4296512E-4</v>
      </c>
      <c r="D805">
        <v>0</v>
      </c>
      <c r="E805">
        <v>-4.0999999999999999E-4</v>
      </c>
      <c r="F805" s="45">
        <v>0.99045000000000005</v>
      </c>
    </row>
    <row r="806" spans="1:6">
      <c r="A806" s="45">
        <v>1104</v>
      </c>
      <c r="B806" s="45">
        <v>3.863357E-5</v>
      </c>
      <c r="C806">
        <v>2.7012067999999999E-4</v>
      </c>
      <c r="D806">
        <v>0</v>
      </c>
      <c r="E806">
        <v>2.0799999999999998E-3</v>
      </c>
      <c r="F806" s="45">
        <v>0.98986999999999992</v>
      </c>
    </row>
    <row r="807" spans="1:6">
      <c r="A807" s="45">
        <v>1105</v>
      </c>
      <c r="B807" s="45">
        <v>6.2319749999999996E-5</v>
      </c>
      <c r="C807">
        <v>2.4860014000000001E-4</v>
      </c>
      <c r="D807">
        <v>0</v>
      </c>
      <c r="E807">
        <v>-1.16E-3</v>
      </c>
      <c r="F807" s="45">
        <v>0.98934</v>
      </c>
    </row>
    <row r="808" spans="1:6">
      <c r="A808" s="45">
        <v>1106</v>
      </c>
      <c r="B808" s="45">
        <v>2.6112700000000002E-5</v>
      </c>
      <c r="C808">
        <v>2.6921705E-4</v>
      </c>
      <c r="D808">
        <v>0</v>
      </c>
      <c r="E808">
        <v>1.01E-3</v>
      </c>
      <c r="F808" s="45">
        <v>0.98885999999999996</v>
      </c>
    </row>
    <row r="809" spans="1:6">
      <c r="A809" s="45">
        <v>1107</v>
      </c>
      <c r="B809" s="45">
        <v>-1.4268910000000001E-5</v>
      </c>
      <c r="C809">
        <v>1.843693E-4</v>
      </c>
      <c r="D809">
        <v>0</v>
      </c>
      <c r="E809">
        <v>1.5199999999999999E-3</v>
      </c>
      <c r="F809" s="45">
        <v>0.98826999999999998</v>
      </c>
    </row>
    <row r="810" spans="1:6">
      <c r="A810" s="45">
        <v>1108</v>
      </c>
      <c r="B810" s="45">
        <v>3.6643839999999999E-5</v>
      </c>
      <c r="C810">
        <v>2.2428714999999999E-4</v>
      </c>
      <c r="D810">
        <v>0</v>
      </c>
      <c r="E810">
        <v>-3.3E-4</v>
      </c>
      <c r="F810" s="45">
        <v>0.98785000000000001</v>
      </c>
    </row>
    <row r="811" spans="1:6">
      <c r="A811" s="45">
        <v>1109</v>
      </c>
      <c r="B811" s="45">
        <v>2.5844769999999998E-5</v>
      </c>
      <c r="C811">
        <v>1.609886E-4</v>
      </c>
      <c r="D811">
        <v>0</v>
      </c>
      <c r="E811">
        <v>5.1999999999999995E-4</v>
      </c>
      <c r="F811" s="45">
        <v>0.98733000000000004</v>
      </c>
    </row>
    <row r="812" spans="1:6">
      <c r="A812" s="45">
        <v>1110</v>
      </c>
      <c r="B812" s="45">
        <v>4.9583270000000001E-5</v>
      </c>
      <c r="C812">
        <v>1.6980249000000001E-4</v>
      </c>
      <c r="D812">
        <v>0</v>
      </c>
      <c r="E812">
        <v>-7.0000000000000007E-5</v>
      </c>
      <c r="F812" s="45">
        <v>0.98699000000000003</v>
      </c>
    </row>
    <row r="813" spans="1:6">
      <c r="A813" s="45">
        <v>1111</v>
      </c>
      <c r="B813" s="45">
        <v>1.9836340000000001E-5</v>
      </c>
      <c r="C813">
        <v>1.8825448000000001E-4</v>
      </c>
      <c r="D813">
        <v>0</v>
      </c>
      <c r="E813">
        <v>1E-4</v>
      </c>
      <c r="F813" s="45">
        <v>0.98673</v>
      </c>
    </row>
    <row r="814" spans="1:6">
      <c r="A814" s="45">
        <v>1112</v>
      </c>
      <c r="B814" s="45">
        <v>2.2690580000000001E-5</v>
      </c>
      <c r="C814">
        <v>2.0410736E-4</v>
      </c>
      <c r="D814">
        <v>0</v>
      </c>
      <c r="E814">
        <v>9.7999999999999997E-4</v>
      </c>
      <c r="F814" s="45">
        <v>0.98635000000000006</v>
      </c>
    </row>
    <row r="815" spans="1:6">
      <c r="A815" s="45">
        <v>1113</v>
      </c>
      <c r="B815" s="45">
        <v>3.9491910000000001E-5</v>
      </c>
      <c r="C815">
        <v>1.2258935E-4</v>
      </c>
      <c r="D815">
        <v>0</v>
      </c>
      <c r="E815">
        <v>2.3000000000000001E-4</v>
      </c>
      <c r="F815" s="45">
        <v>0.98614000000000002</v>
      </c>
    </row>
    <row r="816" spans="1:6">
      <c r="A816" s="45">
        <v>1114</v>
      </c>
      <c r="B816" s="45">
        <v>-3.2539500000000004E-6</v>
      </c>
      <c r="C816">
        <v>1.3339208000000001E-4</v>
      </c>
      <c r="D816">
        <v>0</v>
      </c>
      <c r="E816">
        <v>6.0999999999999997E-4</v>
      </c>
      <c r="F816" s="45">
        <v>0.98584999999999989</v>
      </c>
    </row>
    <row r="817" spans="1:6">
      <c r="A817" s="45">
        <v>1115</v>
      </c>
      <c r="B817" s="45">
        <v>4.1524470000000003E-5</v>
      </c>
      <c r="C817">
        <v>1.2778581000000001E-4</v>
      </c>
      <c r="D817">
        <v>0</v>
      </c>
      <c r="E817">
        <v>-2.1000000000000001E-4</v>
      </c>
      <c r="F817" s="45">
        <v>0.98546999999999996</v>
      </c>
    </row>
    <row r="818" spans="1:6">
      <c r="A818" s="45">
        <v>1116</v>
      </c>
      <c r="B818" s="45">
        <v>2.8966130000000002E-5</v>
      </c>
      <c r="C818">
        <v>1.3929928E-4</v>
      </c>
      <c r="D818">
        <v>0</v>
      </c>
      <c r="E818">
        <v>-1.0000000000000001E-5</v>
      </c>
      <c r="F818" s="45">
        <v>0.98516999999999999</v>
      </c>
    </row>
    <row r="819" spans="1:6">
      <c r="A819" s="45">
        <v>1117</v>
      </c>
      <c r="B819" s="45">
        <v>2.41579E-6</v>
      </c>
      <c r="C819">
        <v>1.0415588999999999E-4</v>
      </c>
      <c r="D819">
        <v>0</v>
      </c>
      <c r="E819">
        <v>3.0000000000000001E-5</v>
      </c>
      <c r="F819" s="45">
        <v>0.98495999999999995</v>
      </c>
    </row>
    <row r="820" spans="1:6">
      <c r="A820" s="45">
        <v>1118</v>
      </c>
      <c r="B820" s="45">
        <v>1.7802409999999998E-5</v>
      </c>
      <c r="C820">
        <v>1.4109995999999998E-4</v>
      </c>
      <c r="D820">
        <v>0</v>
      </c>
      <c r="E820">
        <v>1.64E-3</v>
      </c>
      <c r="F820" s="45">
        <v>0.98458000000000001</v>
      </c>
    </row>
    <row r="821" spans="1:6">
      <c r="A821" s="45">
        <v>1119</v>
      </c>
      <c r="B821" s="45">
        <v>-6.1208200000000005E-6</v>
      </c>
      <c r="C821">
        <v>1.5471030000000001E-4</v>
      </c>
      <c r="D821">
        <v>0</v>
      </c>
      <c r="E821">
        <v>-4.2999999999999999E-4</v>
      </c>
      <c r="F821" s="45">
        <v>0.98412000000000011</v>
      </c>
    </row>
    <row r="822" spans="1:6">
      <c r="A822" s="45">
        <v>1120</v>
      </c>
      <c r="B822" s="45">
        <v>3.2123699999999999E-5</v>
      </c>
      <c r="C822">
        <v>8.7893150000000004E-5</v>
      </c>
      <c r="D822">
        <v>0</v>
      </c>
      <c r="E822">
        <v>1.2199999999999999E-3</v>
      </c>
      <c r="F822" s="45">
        <v>0.98355000000000004</v>
      </c>
    </row>
    <row r="823" spans="1:6">
      <c r="A823" s="45">
        <v>1121</v>
      </c>
      <c r="B823" s="45">
        <v>3.8769870000000001E-5</v>
      </c>
      <c r="C823">
        <v>7.3017809999999998E-5</v>
      </c>
      <c r="D823">
        <v>0</v>
      </c>
      <c r="E823">
        <v>3.1E-4</v>
      </c>
      <c r="F823" s="45">
        <v>0.98290000000000011</v>
      </c>
    </row>
    <row r="824" spans="1:6">
      <c r="A824" s="45">
        <v>1122</v>
      </c>
      <c r="B824" s="45">
        <v>6.2697549999999997E-5</v>
      </c>
      <c r="C824">
        <v>1.1458516E-4</v>
      </c>
      <c r="D824">
        <v>0</v>
      </c>
      <c r="E824">
        <v>5.4000000000000001E-4</v>
      </c>
      <c r="F824" s="45">
        <v>0.98202</v>
      </c>
    </row>
    <row r="825" spans="1:6">
      <c r="A825" s="45">
        <v>1123</v>
      </c>
      <c r="B825" s="45">
        <v>2.3297050000000001E-5</v>
      </c>
      <c r="C825">
        <v>1.4196076E-4</v>
      </c>
      <c r="D825">
        <v>0</v>
      </c>
      <c r="E825">
        <v>8.0000000000000004E-4</v>
      </c>
      <c r="F825" s="45">
        <v>0.98093999999999992</v>
      </c>
    </row>
    <row r="826" spans="1:6">
      <c r="A826" s="45">
        <v>1124</v>
      </c>
      <c r="B826" s="45">
        <v>3.5166049999999999E-5</v>
      </c>
      <c r="C826">
        <v>1.059353E-4</v>
      </c>
      <c r="D826">
        <v>0</v>
      </c>
      <c r="E826">
        <v>7.9000000000000001E-4</v>
      </c>
      <c r="F826" s="45">
        <v>0.97975999999999996</v>
      </c>
    </row>
    <row r="827" spans="1:6">
      <c r="A827" s="45">
        <v>1125</v>
      </c>
      <c r="B827" s="45">
        <v>2.8078840000000002E-5</v>
      </c>
      <c r="C827">
        <v>1.2392354E-4</v>
      </c>
      <c r="D827">
        <v>0</v>
      </c>
      <c r="E827">
        <v>-3.0000000000000001E-5</v>
      </c>
      <c r="F827" s="45">
        <v>0.97816000000000003</v>
      </c>
    </row>
    <row r="828" spans="1:6">
      <c r="A828" s="45">
        <v>1126</v>
      </c>
      <c r="B828" s="45">
        <v>3.4227580000000003E-5</v>
      </c>
      <c r="C828">
        <v>1.692388E-4</v>
      </c>
      <c r="D828">
        <v>0</v>
      </c>
      <c r="E828">
        <v>1.7000000000000001E-4</v>
      </c>
      <c r="F828" s="45">
        <v>0.97638000000000003</v>
      </c>
    </row>
    <row r="829" spans="1:6">
      <c r="A829" s="45">
        <v>1127</v>
      </c>
      <c r="B829" s="45">
        <v>1.408929E-5</v>
      </c>
      <c r="C829">
        <v>1.8785979000000001E-4</v>
      </c>
      <c r="D829">
        <v>0</v>
      </c>
      <c r="E829">
        <v>2.1099999999999999E-3</v>
      </c>
      <c r="F829" s="45">
        <v>0.97436999999999996</v>
      </c>
    </row>
    <row r="830" spans="1:6">
      <c r="A830" s="45">
        <v>1128</v>
      </c>
      <c r="B830" s="45">
        <v>3.2538240000000002E-5</v>
      </c>
      <c r="C830">
        <v>2.3594297E-4</v>
      </c>
      <c r="D830">
        <v>0</v>
      </c>
      <c r="E830">
        <v>9.7000000000000005E-4</v>
      </c>
      <c r="F830" s="45">
        <v>0.97203000000000006</v>
      </c>
    </row>
    <row r="831" spans="1:6">
      <c r="A831" s="45">
        <v>1129</v>
      </c>
      <c r="B831" s="45">
        <v>1.9802679999999998E-5</v>
      </c>
      <c r="C831">
        <v>2.3569461999999999E-4</v>
      </c>
      <c r="D831">
        <v>0</v>
      </c>
      <c r="E831">
        <v>-1.2999999999999999E-4</v>
      </c>
      <c r="F831" s="45">
        <v>0.96933000000000002</v>
      </c>
    </row>
    <row r="832" spans="1:6">
      <c r="A832" s="45">
        <v>1130</v>
      </c>
      <c r="B832" s="45">
        <v>2.449158E-5</v>
      </c>
      <c r="C832">
        <v>2.9949639999999998E-4</v>
      </c>
      <c r="D832">
        <v>0</v>
      </c>
      <c r="E832">
        <v>6.7000000000000002E-4</v>
      </c>
      <c r="F832" s="45">
        <v>0.96626999999999996</v>
      </c>
    </row>
    <row r="833" spans="1:6">
      <c r="A833" s="45">
        <v>1131</v>
      </c>
      <c r="B833" s="45">
        <v>9.7622999999999997E-6</v>
      </c>
      <c r="C833">
        <v>2.6389875999999999E-4</v>
      </c>
      <c r="D833">
        <v>0</v>
      </c>
      <c r="E833">
        <v>1.17E-3</v>
      </c>
      <c r="F833" s="45">
        <v>0.96308000000000005</v>
      </c>
    </row>
    <row r="834" spans="1:6">
      <c r="A834" s="45">
        <v>1132</v>
      </c>
      <c r="B834" s="45">
        <v>1.5919100000000001E-5</v>
      </c>
      <c r="C834">
        <v>2.7418121E-4</v>
      </c>
      <c r="D834">
        <v>0</v>
      </c>
      <c r="E834">
        <v>8.0000000000000004E-4</v>
      </c>
      <c r="F834" s="45">
        <v>0.95938000000000001</v>
      </c>
    </row>
    <row r="835" spans="1:6">
      <c r="A835" s="45">
        <v>1133</v>
      </c>
      <c r="B835" s="45">
        <v>2.8644239999999999E-5</v>
      </c>
      <c r="C835">
        <v>3.1993254E-4</v>
      </c>
      <c r="D835">
        <v>0</v>
      </c>
      <c r="E835">
        <v>1.08E-3</v>
      </c>
      <c r="F835" s="45">
        <v>0.95558999999999994</v>
      </c>
    </row>
    <row r="836" spans="1:6">
      <c r="A836" s="45">
        <v>1134</v>
      </c>
      <c r="B836" s="45">
        <v>1.3151199999999999E-7</v>
      </c>
      <c r="C836">
        <v>3.478337E-4</v>
      </c>
      <c r="D836">
        <v>0</v>
      </c>
      <c r="E836">
        <v>5.8999999999999992E-4</v>
      </c>
      <c r="F836" s="45">
        <v>0.95152000000000003</v>
      </c>
    </row>
    <row r="837" spans="1:6">
      <c r="A837" s="45">
        <v>1135</v>
      </c>
      <c r="B837" s="45">
        <v>1.4258890000000001E-5</v>
      </c>
      <c r="C837">
        <v>3.8935122000000001E-4</v>
      </c>
      <c r="D837">
        <v>0</v>
      </c>
      <c r="E837">
        <v>9.2000000000000003E-4</v>
      </c>
      <c r="F837" s="45">
        <v>0.94706999999999997</v>
      </c>
    </row>
    <row r="838" spans="1:6">
      <c r="A838" s="45">
        <v>1136</v>
      </c>
      <c r="B838" s="45">
        <v>1.609315E-5</v>
      </c>
      <c r="C838">
        <v>3.4558766999999999E-4</v>
      </c>
      <c r="D838">
        <v>0</v>
      </c>
      <c r="E838">
        <v>-3.2000000000000003E-4</v>
      </c>
      <c r="F838" s="45">
        <v>0.9425</v>
      </c>
    </row>
    <row r="839" spans="1:6">
      <c r="A839" s="45">
        <v>1137</v>
      </c>
      <c r="B839" s="45">
        <v>6.7992199999999998E-6</v>
      </c>
      <c r="C839">
        <v>3.8166022000000002E-4</v>
      </c>
      <c r="D839">
        <v>0</v>
      </c>
      <c r="E839">
        <v>5.8999999999999992E-4</v>
      </c>
      <c r="F839" s="45">
        <v>0.93781000000000003</v>
      </c>
    </row>
    <row r="840" spans="1:6">
      <c r="A840" s="45">
        <v>1138</v>
      </c>
      <c r="B840" s="45">
        <v>4.0884209999999998E-5</v>
      </c>
      <c r="C840">
        <v>3.4955635000000001E-4</v>
      </c>
      <c r="D840">
        <v>0</v>
      </c>
      <c r="E840">
        <v>3.4000000000000002E-4</v>
      </c>
      <c r="F840" s="45">
        <v>0.93311000000000011</v>
      </c>
    </row>
    <row r="841" spans="1:6">
      <c r="A841" s="45">
        <v>1139</v>
      </c>
      <c r="B841" s="45">
        <v>1.705701E-5</v>
      </c>
      <c r="C841">
        <v>4.1013000000000003E-4</v>
      </c>
      <c r="D841">
        <v>0</v>
      </c>
      <c r="E841">
        <v>-5.4000000000000001E-4</v>
      </c>
      <c r="F841" s="45">
        <v>0.92816999999999994</v>
      </c>
    </row>
    <row r="842" spans="1:6">
      <c r="A842" s="45">
        <v>1140</v>
      </c>
      <c r="B842" s="45">
        <v>1.2187249999999999E-5</v>
      </c>
      <c r="C842">
        <v>3.5755694999999997E-4</v>
      </c>
      <c r="D842">
        <v>0</v>
      </c>
      <c r="E842">
        <v>3.3E-4</v>
      </c>
      <c r="F842" s="45">
        <v>0.92349999999999999</v>
      </c>
    </row>
    <row r="843" spans="1:6">
      <c r="A843" s="45">
        <v>1141</v>
      </c>
      <c r="B843" s="45">
        <v>1.67266E-5</v>
      </c>
      <c r="C843">
        <v>4.2220328999999999E-4</v>
      </c>
      <c r="D843">
        <v>0</v>
      </c>
      <c r="E843">
        <v>8.1999999999999998E-4</v>
      </c>
      <c r="F843" s="45">
        <v>0.91870000000000007</v>
      </c>
    </row>
    <row r="844" spans="1:6">
      <c r="A844" s="45">
        <v>1142</v>
      </c>
      <c r="B844" s="45">
        <v>3.213476E-5</v>
      </c>
      <c r="C844">
        <v>3.7526600999999998E-4</v>
      </c>
      <c r="D844">
        <v>0</v>
      </c>
      <c r="E844">
        <v>-1.4999999999999999E-4</v>
      </c>
      <c r="F844" s="45">
        <v>0.91400000000000003</v>
      </c>
    </row>
    <row r="845" spans="1:6">
      <c r="A845" s="45">
        <v>1143</v>
      </c>
      <c r="B845" s="45">
        <v>1.59449E-5</v>
      </c>
      <c r="C845">
        <v>3.6665899000000001E-4</v>
      </c>
      <c r="D845">
        <v>0</v>
      </c>
      <c r="E845">
        <v>-1.2E-4</v>
      </c>
      <c r="F845" s="45">
        <v>0.90971000000000002</v>
      </c>
    </row>
    <row r="846" spans="1:6">
      <c r="A846" s="45">
        <v>1144</v>
      </c>
      <c r="B846" s="45">
        <v>1.7529399999999999E-5</v>
      </c>
      <c r="C846">
        <v>4.0950095999999999E-4</v>
      </c>
      <c r="D846">
        <v>0</v>
      </c>
      <c r="E846">
        <v>-4.2000000000000002E-4</v>
      </c>
      <c r="F846" s="45">
        <v>0.90554000000000001</v>
      </c>
    </row>
    <row r="847" spans="1:6">
      <c r="A847" s="45">
        <v>1145</v>
      </c>
      <c r="B847" s="45">
        <v>2.1863120000000002E-5</v>
      </c>
      <c r="C847">
        <v>3.6675337000000003E-4</v>
      </c>
      <c r="D847">
        <v>0</v>
      </c>
      <c r="E847">
        <v>7.5999999999999993E-4</v>
      </c>
      <c r="F847" s="45">
        <v>0.90183000000000002</v>
      </c>
    </row>
    <row r="848" spans="1:6">
      <c r="A848" s="45">
        <v>1146</v>
      </c>
      <c r="B848" s="45">
        <v>5.1484060000000001E-5</v>
      </c>
      <c r="C848">
        <v>3.2810420999999999E-4</v>
      </c>
      <c r="D848">
        <v>0</v>
      </c>
      <c r="E848">
        <v>1.3800000000000002E-3</v>
      </c>
      <c r="F848" s="45">
        <v>0.89842</v>
      </c>
    </row>
    <row r="849" spans="1:6">
      <c r="A849" s="45">
        <v>1147</v>
      </c>
      <c r="B849" s="45">
        <v>1.279269E-5</v>
      </c>
      <c r="C849">
        <v>3.2764024000000004E-4</v>
      </c>
      <c r="D849">
        <v>0</v>
      </c>
      <c r="E849">
        <v>2.1299999999999999E-3</v>
      </c>
      <c r="F849" s="45">
        <v>0.89529999999999998</v>
      </c>
    </row>
    <row r="850" spans="1:6">
      <c r="A850" s="45">
        <v>1148</v>
      </c>
      <c r="B850" s="45">
        <v>1.3157769999999999E-5</v>
      </c>
      <c r="C850">
        <v>3.3842722999999998E-4</v>
      </c>
      <c r="D850">
        <v>0</v>
      </c>
      <c r="E850">
        <v>4.0799999999999994E-3</v>
      </c>
      <c r="F850" s="45">
        <v>0.8926099999999999</v>
      </c>
    </row>
    <row r="851" spans="1:6">
      <c r="A851" s="45">
        <v>1149</v>
      </c>
      <c r="B851" s="45">
        <v>3.135528E-5</v>
      </c>
      <c r="C851">
        <v>3.3293636000000001E-4</v>
      </c>
      <c r="D851">
        <v>0</v>
      </c>
      <c r="E851">
        <v>3.4699999999999996E-3</v>
      </c>
      <c r="F851" s="45">
        <v>0.89058000000000004</v>
      </c>
    </row>
    <row r="852" spans="1:6">
      <c r="A852" s="45">
        <v>1150</v>
      </c>
      <c r="B852" s="45">
        <v>5.2166189999999995E-5</v>
      </c>
      <c r="C852">
        <v>3.1475870000000002E-4</v>
      </c>
      <c r="D852">
        <v>0</v>
      </c>
      <c r="E852">
        <v>7.4599999999999996E-3</v>
      </c>
      <c r="F852" s="45">
        <v>0.88894000000000006</v>
      </c>
    </row>
    <row r="853" spans="1:6">
      <c r="A853" s="45">
        <v>1151</v>
      </c>
      <c r="B853" s="45">
        <v>-1.11432E-6</v>
      </c>
      <c r="C853">
        <v>2.9582497999999997E-4</v>
      </c>
      <c r="D853">
        <v>0</v>
      </c>
      <c r="E853">
        <v>9.1900000000000003E-3</v>
      </c>
      <c r="F853" s="45">
        <v>0.88790000000000002</v>
      </c>
    </row>
    <row r="854" spans="1:6">
      <c r="A854" s="45">
        <v>1152</v>
      </c>
      <c r="B854" s="45">
        <v>-3.3805199999999999E-7</v>
      </c>
      <c r="C854">
        <v>3.2889068000000002E-4</v>
      </c>
      <c r="D854">
        <v>0</v>
      </c>
      <c r="E854">
        <v>1.3469999999999999E-2</v>
      </c>
      <c r="F854" s="45">
        <v>0.88736000000000004</v>
      </c>
    </row>
    <row r="855" spans="1:6">
      <c r="A855" s="45">
        <v>1153</v>
      </c>
      <c r="B855" s="45">
        <v>3.5820050000000003E-5</v>
      </c>
      <c r="C855">
        <v>2.7872839999999998E-4</v>
      </c>
      <c r="D855">
        <v>0</v>
      </c>
      <c r="E855">
        <v>1.4990000000000002E-2</v>
      </c>
      <c r="F855" s="45">
        <v>0.88737999999999995</v>
      </c>
    </row>
    <row r="856" spans="1:6">
      <c r="A856" s="45">
        <v>1154</v>
      </c>
      <c r="B856" s="45">
        <v>2.652387E-5</v>
      </c>
      <c r="C856">
        <v>2.5061256999999999E-4</v>
      </c>
      <c r="D856">
        <v>0</v>
      </c>
      <c r="E856">
        <v>1.7230000000000002E-2</v>
      </c>
      <c r="F856" s="45">
        <v>0.88793000000000011</v>
      </c>
    </row>
    <row r="857" spans="1:6">
      <c r="A857" s="45">
        <v>1155</v>
      </c>
      <c r="B857" s="45">
        <v>2.4908759999999998E-5</v>
      </c>
      <c r="C857">
        <v>2.8062344999999996E-4</v>
      </c>
      <c r="D857">
        <v>0</v>
      </c>
      <c r="E857">
        <v>1.704E-2</v>
      </c>
      <c r="F857" s="45">
        <v>0.88883999999999996</v>
      </c>
    </row>
    <row r="858" spans="1:6">
      <c r="A858" s="45">
        <v>1156</v>
      </c>
      <c r="B858" s="45">
        <v>9.9234999999999991E-6</v>
      </c>
      <c r="C858">
        <v>2.2570439000000001E-4</v>
      </c>
      <c r="D858">
        <v>0</v>
      </c>
      <c r="E858">
        <v>1.95E-2</v>
      </c>
      <c r="F858" s="45">
        <v>0.89019999999999999</v>
      </c>
    </row>
    <row r="859" spans="1:6">
      <c r="A859" s="45">
        <v>1157</v>
      </c>
      <c r="B859" s="45">
        <v>3.190984E-5</v>
      </c>
      <c r="C859">
        <v>2.6652867000000001E-4</v>
      </c>
      <c r="D859">
        <v>0</v>
      </c>
      <c r="E859">
        <v>2.205E-2</v>
      </c>
      <c r="F859" s="45">
        <v>0.89194000000000007</v>
      </c>
    </row>
    <row r="860" spans="1:6">
      <c r="A860" s="45">
        <v>1158</v>
      </c>
      <c r="B860" s="45">
        <v>2.1278669999999998E-5</v>
      </c>
      <c r="C860">
        <v>2.0218792999999999E-4</v>
      </c>
      <c r="D860">
        <v>0</v>
      </c>
      <c r="E860">
        <v>2.563E-2</v>
      </c>
      <c r="F860" s="45">
        <v>0.89406999999999992</v>
      </c>
    </row>
    <row r="861" spans="1:6">
      <c r="A861" s="45">
        <v>1159</v>
      </c>
      <c r="B861" s="45">
        <v>3.4669550000000001E-5</v>
      </c>
      <c r="C861">
        <v>2.1912020000000002E-4</v>
      </c>
      <c r="D861">
        <v>0</v>
      </c>
      <c r="E861">
        <v>2.878E-2</v>
      </c>
      <c r="F861" s="45">
        <v>0.89641000000000004</v>
      </c>
    </row>
    <row r="862" spans="1:6">
      <c r="A862" s="45">
        <v>1160</v>
      </c>
      <c r="B862" s="45">
        <v>2.0282279999999999E-5</v>
      </c>
      <c r="C862">
        <v>2.3398902999999997E-4</v>
      </c>
      <c r="D862">
        <v>0</v>
      </c>
      <c r="E862">
        <v>2.997E-2</v>
      </c>
      <c r="F862" s="45">
        <v>0.89902000000000004</v>
      </c>
    </row>
    <row r="863" spans="1:6">
      <c r="A863" s="45">
        <v>1161</v>
      </c>
      <c r="B863" s="45">
        <v>2.3673729999999999E-5</v>
      </c>
      <c r="C863">
        <v>2.0234384000000002E-4</v>
      </c>
      <c r="D863">
        <v>0</v>
      </c>
      <c r="E863">
        <v>3.2029999999999996E-2</v>
      </c>
      <c r="F863" s="45">
        <v>0.90178000000000003</v>
      </c>
    </row>
    <row r="864" spans="1:6">
      <c r="A864" s="45">
        <v>1162</v>
      </c>
      <c r="B864" s="45">
        <v>2.805033E-5</v>
      </c>
      <c r="C864">
        <v>1.8825115999999999E-4</v>
      </c>
      <c r="D864">
        <v>0</v>
      </c>
      <c r="E864">
        <v>3.3059999999999999E-2</v>
      </c>
      <c r="F864" s="45">
        <v>0.90468000000000004</v>
      </c>
    </row>
    <row r="865" spans="1:6">
      <c r="A865" s="45">
        <v>1163</v>
      </c>
      <c r="B865" s="45">
        <v>1.315783E-5</v>
      </c>
      <c r="C865">
        <v>1.8319588000000002E-4</v>
      </c>
      <c r="D865">
        <v>0</v>
      </c>
      <c r="E865">
        <v>3.6089999999999997E-2</v>
      </c>
      <c r="F865" s="45">
        <v>0.90754000000000001</v>
      </c>
    </row>
    <row r="866" spans="1:6">
      <c r="A866" s="45">
        <v>1164</v>
      </c>
      <c r="B866" s="45">
        <v>4.9428120000000003E-5</v>
      </c>
      <c r="C866">
        <v>1.9649745999999999E-4</v>
      </c>
      <c r="D866">
        <v>0</v>
      </c>
      <c r="E866">
        <v>4.0340000000000001E-2</v>
      </c>
      <c r="F866" s="45">
        <v>0.91034000000000004</v>
      </c>
    </row>
    <row r="867" spans="1:6">
      <c r="A867" s="45">
        <v>1165</v>
      </c>
      <c r="B867" s="45">
        <v>2.9467649999999999E-5</v>
      </c>
      <c r="C867">
        <v>1.8687924000000003E-4</v>
      </c>
      <c r="D867">
        <v>0</v>
      </c>
      <c r="E867">
        <v>4.4470000000000003E-2</v>
      </c>
      <c r="F867" s="45">
        <v>0.91300999999999999</v>
      </c>
    </row>
    <row r="868" spans="1:6">
      <c r="A868" s="45">
        <v>1166</v>
      </c>
      <c r="B868" s="45">
        <v>1.377893E-5</v>
      </c>
      <c r="C868">
        <v>1.7691642E-4</v>
      </c>
      <c r="D868">
        <v>0</v>
      </c>
      <c r="E868">
        <v>4.7550000000000002E-2</v>
      </c>
      <c r="F868" s="45">
        <v>0.91549999999999998</v>
      </c>
    </row>
    <row r="869" spans="1:6">
      <c r="A869" s="45">
        <v>1167</v>
      </c>
      <c r="B869" s="45">
        <v>4.2354869999999995E-5</v>
      </c>
      <c r="C869">
        <v>1.4278960999999999E-4</v>
      </c>
      <c r="D869">
        <v>0</v>
      </c>
      <c r="E869">
        <v>4.8170000000000004E-2</v>
      </c>
      <c r="F869" s="45">
        <v>0.91781000000000001</v>
      </c>
    </row>
    <row r="870" spans="1:6">
      <c r="A870" s="45">
        <v>1168</v>
      </c>
      <c r="B870" s="45">
        <v>-6.3081300000000002E-6</v>
      </c>
      <c r="C870">
        <v>1.2285538999999999E-4</v>
      </c>
      <c r="D870">
        <v>0</v>
      </c>
      <c r="E870">
        <v>4.8000000000000001E-2</v>
      </c>
      <c r="F870" s="45">
        <v>0.91992000000000007</v>
      </c>
    </row>
    <row r="871" spans="1:6">
      <c r="A871" s="45">
        <v>1169</v>
      </c>
      <c r="B871" s="45">
        <v>1.730677E-5</v>
      </c>
      <c r="C871">
        <v>1.3239679E-4</v>
      </c>
      <c r="D871">
        <v>0</v>
      </c>
      <c r="E871">
        <v>5.1100000000000007E-2</v>
      </c>
      <c r="F871" s="45">
        <v>0.92166999999999999</v>
      </c>
    </row>
    <row r="872" spans="1:6">
      <c r="A872" s="45">
        <v>1170</v>
      </c>
      <c r="B872" s="45">
        <v>1.0966070000000001E-5</v>
      </c>
      <c r="C872">
        <v>1.3206149000000002E-4</v>
      </c>
      <c r="D872">
        <v>0</v>
      </c>
      <c r="E872">
        <v>5.7969999999999994E-2</v>
      </c>
      <c r="F872" s="45">
        <v>0.92308000000000012</v>
      </c>
    </row>
    <row r="873" spans="1:6">
      <c r="A873" s="45">
        <v>1171</v>
      </c>
      <c r="B873" s="45">
        <v>4.8969180000000004E-5</v>
      </c>
      <c r="C873">
        <v>1.7615860999999999E-4</v>
      </c>
      <c r="D873">
        <v>0</v>
      </c>
      <c r="E873">
        <v>6.6229999999999997E-2</v>
      </c>
      <c r="F873" s="45">
        <v>0.92427000000000004</v>
      </c>
    </row>
    <row r="874" spans="1:6">
      <c r="A874" s="45">
        <v>1172</v>
      </c>
      <c r="B874" s="45">
        <v>3.8441450000000004E-5</v>
      </c>
      <c r="C874">
        <v>1.9819757E-4</v>
      </c>
      <c r="D874">
        <v>0</v>
      </c>
      <c r="E874">
        <v>7.5079999999999994E-2</v>
      </c>
      <c r="F874" s="45">
        <v>0.92504999999999993</v>
      </c>
    </row>
    <row r="875" spans="1:6">
      <c r="A875" s="45">
        <v>1173</v>
      </c>
      <c r="B875" s="45">
        <v>2.0850140000000002E-5</v>
      </c>
      <c r="C875">
        <v>1.3669036000000002E-4</v>
      </c>
      <c r="D875">
        <v>0</v>
      </c>
      <c r="E875">
        <v>8.2949999999999996E-2</v>
      </c>
      <c r="F875" s="45">
        <v>0.92551000000000005</v>
      </c>
    </row>
    <row r="876" spans="1:6">
      <c r="A876" s="45">
        <v>1174</v>
      </c>
      <c r="B876" s="45">
        <v>3.415354E-5</v>
      </c>
      <c r="C876">
        <v>1.2741862000000001E-4</v>
      </c>
      <c r="D876">
        <v>0</v>
      </c>
      <c r="E876">
        <v>8.9139999999999997E-2</v>
      </c>
      <c r="F876" s="45">
        <v>0.92563000000000006</v>
      </c>
    </row>
    <row r="877" spans="1:6">
      <c r="A877" s="45">
        <v>1175</v>
      </c>
      <c r="B877" s="45">
        <v>2.6404160000000001E-5</v>
      </c>
      <c r="C877">
        <v>1.7070668000000001E-4</v>
      </c>
      <c r="D877">
        <v>0</v>
      </c>
      <c r="E877">
        <v>9.9330000000000002E-2</v>
      </c>
      <c r="F877" s="45">
        <v>0.92547999999999997</v>
      </c>
    </row>
    <row r="878" spans="1:6">
      <c r="A878" s="45">
        <v>1176</v>
      </c>
      <c r="B878" s="45">
        <v>3.4398089999999998E-5</v>
      </c>
      <c r="C878">
        <v>1.4175092000000001E-4</v>
      </c>
      <c r="D878">
        <v>0</v>
      </c>
      <c r="E878">
        <v>0.10785</v>
      </c>
      <c r="F878" s="45">
        <v>0.92496</v>
      </c>
    </row>
    <row r="879" spans="1:6">
      <c r="A879" s="45">
        <v>1177</v>
      </c>
      <c r="B879" s="45">
        <v>7.0515300000000006E-6</v>
      </c>
      <c r="C879">
        <v>1.6915617999999999E-4</v>
      </c>
      <c r="D879">
        <v>0</v>
      </c>
      <c r="E879">
        <v>0.11932999999999999</v>
      </c>
      <c r="F879" s="45">
        <v>0.92409000000000008</v>
      </c>
    </row>
    <row r="880" spans="1:6">
      <c r="A880" s="45">
        <v>1178</v>
      </c>
      <c r="B880" s="45">
        <v>1.8291049999999998E-5</v>
      </c>
      <c r="C880">
        <v>1.9720174000000001E-4</v>
      </c>
      <c r="D880">
        <v>0</v>
      </c>
      <c r="E880">
        <v>0.12894</v>
      </c>
      <c r="F880" s="45">
        <v>0.92313999999999996</v>
      </c>
    </row>
    <row r="881" spans="1:6">
      <c r="A881" s="45">
        <v>1179</v>
      </c>
      <c r="B881" s="45">
        <v>4.7326300000000001E-5</v>
      </c>
      <c r="C881">
        <v>1.6426882E-4</v>
      </c>
      <c r="D881">
        <v>0</v>
      </c>
      <c r="E881">
        <v>0.13827</v>
      </c>
      <c r="F881" s="45">
        <v>0.92185000000000006</v>
      </c>
    </row>
    <row r="882" spans="1:6">
      <c r="A882" s="45">
        <v>1180</v>
      </c>
      <c r="B882" s="45">
        <v>3.5632169999999999E-5</v>
      </c>
      <c r="C882">
        <v>1.5182798000000001E-4</v>
      </c>
      <c r="D882">
        <v>0</v>
      </c>
      <c r="E882">
        <v>0.14951999999999999</v>
      </c>
      <c r="F882" s="45">
        <v>0.92031000000000007</v>
      </c>
    </row>
    <row r="883" spans="1:6">
      <c r="A883" s="45">
        <v>1181</v>
      </c>
      <c r="B883" s="45">
        <v>3.7203399999999997E-5</v>
      </c>
      <c r="C883">
        <v>1.7264941999999998E-4</v>
      </c>
      <c r="D883">
        <v>0</v>
      </c>
      <c r="E883">
        <v>0.16072</v>
      </c>
      <c r="F883" s="45">
        <v>0.91864000000000001</v>
      </c>
    </row>
    <row r="884" spans="1:6">
      <c r="A884" s="45">
        <v>1182</v>
      </c>
      <c r="B884" s="45">
        <v>4.0775179999999994E-5</v>
      </c>
      <c r="C884">
        <v>1.6995559000000001E-4</v>
      </c>
      <c r="D884">
        <v>0</v>
      </c>
      <c r="E884">
        <v>0.16939000000000001</v>
      </c>
      <c r="F884" s="45">
        <v>0.91693999999999998</v>
      </c>
    </row>
    <row r="885" spans="1:6">
      <c r="A885" s="45">
        <v>1183</v>
      </c>
      <c r="B885" s="45">
        <v>1.96159E-5</v>
      </c>
      <c r="C885">
        <v>1.6982110000000002E-4</v>
      </c>
      <c r="D885">
        <v>0</v>
      </c>
      <c r="E885">
        <v>0.17499999999999999</v>
      </c>
      <c r="F885" s="45">
        <v>0.91504000000000008</v>
      </c>
    </row>
    <row r="886" spans="1:6">
      <c r="A886" s="45">
        <v>1184</v>
      </c>
      <c r="B886" s="45">
        <v>3.9905339999999995E-5</v>
      </c>
      <c r="C886">
        <v>1.6695271999999999E-4</v>
      </c>
      <c r="D886">
        <v>0</v>
      </c>
      <c r="E886">
        <v>0.18298999999999999</v>
      </c>
      <c r="F886" s="45">
        <v>0.91299999999999992</v>
      </c>
    </row>
    <row r="887" spans="1:6">
      <c r="A887" s="45">
        <v>1185</v>
      </c>
      <c r="B887" s="45">
        <v>1.3852999999999999E-5</v>
      </c>
      <c r="C887">
        <v>1.5768942E-4</v>
      </c>
      <c r="D887">
        <v>0</v>
      </c>
      <c r="E887">
        <v>0.19300999999999999</v>
      </c>
      <c r="F887" s="45">
        <v>0.91095000000000004</v>
      </c>
    </row>
    <row r="888" spans="1:6">
      <c r="A888" s="45">
        <v>1186</v>
      </c>
      <c r="B888" s="45">
        <v>1.5786140000000001E-5</v>
      </c>
      <c r="C888">
        <v>1.5171653000000001E-4</v>
      </c>
      <c r="D888">
        <v>0</v>
      </c>
      <c r="E888">
        <v>0.20367999999999997</v>
      </c>
      <c r="F888" s="45">
        <v>0.90873000000000004</v>
      </c>
    </row>
    <row r="889" spans="1:6">
      <c r="A889" s="45">
        <v>1187</v>
      </c>
      <c r="B889" s="45">
        <v>1.5861230000000002E-5</v>
      </c>
      <c r="C889">
        <v>1.0947365000000001E-4</v>
      </c>
      <c r="D889">
        <v>0</v>
      </c>
      <c r="E889">
        <v>0.21348</v>
      </c>
      <c r="F889" s="45">
        <v>0.90647999999999995</v>
      </c>
    </row>
    <row r="890" spans="1:6">
      <c r="A890" s="45">
        <v>1188</v>
      </c>
      <c r="B890" s="45">
        <v>3.7335899999999999E-6</v>
      </c>
      <c r="C890">
        <v>1.2221666000000002E-4</v>
      </c>
      <c r="D890">
        <v>0</v>
      </c>
      <c r="E890">
        <v>0.21637000000000001</v>
      </c>
      <c r="F890" s="45">
        <v>0.90422999999999998</v>
      </c>
    </row>
    <row r="891" spans="1:6">
      <c r="A891" s="45">
        <v>1189</v>
      </c>
      <c r="B891" s="45">
        <v>4.8726739999999998E-5</v>
      </c>
      <c r="C891">
        <v>1.4165238999999999E-4</v>
      </c>
      <c r="D891">
        <v>0</v>
      </c>
      <c r="E891">
        <v>0.21603999999999998</v>
      </c>
      <c r="F891" s="45">
        <v>0.90190999999999999</v>
      </c>
    </row>
    <row r="892" spans="1:6">
      <c r="A892" s="45">
        <v>1190</v>
      </c>
      <c r="B892" s="45">
        <v>-7.5347099999999999E-6</v>
      </c>
      <c r="C892">
        <v>1.2034124000000001E-4</v>
      </c>
      <c r="D892">
        <v>0</v>
      </c>
      <c r="E892">
        <v>0.21393999999999999</v>
      </c>
      <c r="F892" s="45">
        <v>0.89941999999999989</v>
      </c>
    </row>
    <row r="893" spans="1:6">
      <c r="A893" s="45">
        <v>1191</v>
      </c>
      <c r="B893" s="45">
        <v>2.42143E-5</v>
      </c>
      <c r="C893">
        <v>1.3290572E-4</v>
      </c>
      <c r="D893">
        <v>0</v>
      </c>
      <c r="E893">
        <v>0.21665999999999999</v>
      </c>
      <c r="F893" s="45">
        <v>0.89691999999999994</v>
      </c>
    </row>
    <row r="894" spans="1:6">
      <c r="A894" s="45">
        <v>1192</v>
      </c>
      <c r="B894" s="45">
        <v>3.152809E-5</v>
      </c>
      <c r="C894">
        <v>9.7327909999999994E-5</v>
      </c>
      <c r="D894">
        <v>0</v>
      </c>
      <c r="E894">
        <v>0.21966999999999998</v>
      </c>
      <c r="F894" s="45">
        <v>0.89426000000000005</v>
      </c>
    </row>
    <row r="895" spans="1:6">
      <c r="A895" s="45">
        <v>1193</v>
      </c>
      <c r="B895" s="45">
        <v>1.4315490000000001E-5</v>
      </c>
      <c r="C895">
        <v>8.4254250000000001E-5</v>
      </c>
      <c r="D895">
        <v>0</v>
      </c>
      <c r="E895">
        <v>0.22153999999999999</v>
      </c>
      <c r="F895" s="45">
        <v>0.89139999999999997</v>
      </c>
    </row>
    <row r="896" spans="1:6">
      <c r="A896" s="45">
        <v>1194</v>
      </c>
      <c r="B896" s="45">
        <v>4.1049130000000002E-5</v>
      </c>
      <c r="C896">
        <v>9.1925329999999994E-5</v>
      </c>
      <c r="D896">
        <v>0</v>
      </c>
      <c r="E896">
        <v>0.22172999999999998</v>
      </c>
      <c r="F896" s="45">
        <v>0.8884399999999999</v>
      </c>
    </row>
    <row r="897" spans="1:6">
      <c r="A897" s="45">
        <v>1195</v>
      </c>
      <c r="B897" s="45">
        <v>1.2485590000000001E-5</v>
      </c>
      <c r="C897">
        <v>9.2860129999999998E-5</v>
      </c>
      <c r="D897">
        <v>0</v>
      </c>
      <c r="E897">
        <v>0.22073000000000001</v>
      </c>
      <c r="F897" s="45">
        <v>0.88522999999999996</v>
      </c>
    </row>
    <row r="898" spans="1:6">
      <c r="A898" s="45">
        <v>1196</v>
      </c>
      <c r="B898" s="45">
        <v>1.445232E-5</v>
      </c>
      <c r="C898">
        <v>5.2602559999999994E-5</v>
      </c>
      <c r="D898">
        <v>0</v>
      </c>
      <c r="E898">
        <v>0.21773000000000001</v>
      </c>
      <c r="F898" s="45">
        <v>0.88183999999999996</v>
      </c>
    </row>
    <row r="899" spans="1:6">
      <c r="A899" s="45">
        <v>1197</v>
      </c>
      <c r="B899" s="45">
        <v>6.4039739999999999E-5</v>
      </c>
      <c r="C899">
        <v>2.798601E-5</v>
      </c>
      <c r="D899">
        <v>0</v>
      </c>
      <c r="E899">
        <v>0.21636</v>
      </c>
      <c r="F899" s="45">
        <v>0.87824999999999998</v>
      </c>
    </row>
    <row r="900" spans="1:6">
      <c r="A900" s="45">
        <v>1198</v>
      </c>
      <c r="B900" s="45">
        <v>4.2998610000000006E-5</v>
      </c>
      <c r="C900">
        <v>5.4371660000000004E-5</v>
      </c>
      <c r="D900">
        <v>0</v>
      </c>
      <c r="E900">
        <v>0.21690000000000001</v>
      </c>
      <c r="F900" s="45">
        <v>0.87441000000000002</v>
      </c>
    </row>
    <row r="901" spans="1:6">
      <c r="A901" s="45">
        <v>1199</v>
      </c>
      <c r="B901" s="45">
        <v>2.1755500000000002E-5</v>
      </c>
      <c r="C901">
        <v>7.3290869999999991E-5</v>
      </c>
      <c r="D901">
        <v>0</v>
      </c>
      <c r="E901">
        <v>0.21928999999999998</v>
      </c>
      <c r="F901" s="45">
        <v>0.87012</v>
      </c>
    </row>
    <row r="902" spans="1:6">
      <c r="A902" s="45">
        <v>1200</v>
      </c>
      <c r="B902" s="45">
        <v>3.9889540000000001E-5</v>
      </c>
      <c r="C902">
        <v>8.5466250000000002E-5</v>
      </c>
      <c r="D902">
        <v>0</v>
      </c>
      <c r="E902">
        <v>0.22142000000000001</v>
      </c>
      <c r="F902" s="45">
        <v>0.86599999999999999</v>
      </c>
    </row>
  </sheetData>
  <sortState ref="A2:F1104">
    <sortCondition ref="A2:A1104"/>
  </sortState>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1"/>
  <dimension ref="A1:AX1033"/>
  <sheetViews>
    <sheetView workbookViewId="0">
      <selection activeCell="F11" sqref="F11"/>
    </sheetView>
  </sheetViews>
  <sheetFormatPr baseColWidth="10" defaultColWidth="9.1640625" defaultRowHeight="13"/>
  <cols>
    <col min="1" max="1" width="12.6640625" style="3" customWidth="1"/>
    <col min="2" max="4" width="17.33203125" style="3" customWidth="1"/>
    <col min="5" max="5" width="17.1640625" style="3" customWidth="1"/>
    <col min="6" max="6" width="17.5" style="3" customWidth="1"/>
    <col min="7" max="7" width="16.6640625" style="3" customWidth="1"/>
    <col min="8" max="8" width="20.33203125" style="3" customWidth="1"/>
    <col min="9" max="9" width="19.33203125" style="3" customWidth="1"/>
    <col min="10" max="10" width="19" style="3" customWidth="1"/>
    <col min="11" max="11" width="19.1640625" style="3" customWidth="1"/>
    <col min="12" max="12" width="20.1640625" style="3" customWidth="1"/>
    <col min="13" max="13" width="20" style="3" customWidth="1"/>
    <col min="14" max="34" width="9.1640625" style="3"/>
    <col min="35" max="35" width="23.1640625" style="3" customWidth="1"/>
    <col min="36" max="37" width="9.1640625" style="3"/>
    <col min="38" max="43" width="9.5" style="3" bestFit="1" customWidth="1"/>
    <col min="44" max="16384" width="9.1640625" style="3"/>
  </cols>
  <sheetData>
    <row r="1" spans="1:50" s="7" customFormat="1" ht="25.5" customHeight="1">
      <c r="A1" s="50" t="s">
        <v>13</v>
      </c>
      <c r="B1" s="50"/>
      <c r="C1" s="51" t="s">
        <v>12</v>
      </c>
      <c r="D1" s="51"/>
      <c r="U1" s="3"/>
      <c r="V1" s="3"/>
      <c r="W1" s="3"/>
      <c r="X1" s="3"/>
      <c r="Y1" s="3"/>
      <c r="Z1" s="3"/>
      <c r="AA1" s="3"/>
      <c r="AB1" s="3"/>
      <c r="AC1" s="3"/>
      <c r="AL1" s="3"/>
      <c r="AM1" s="3"/>
      <c r="AN1" s="3"/>
      <c r="AO1" s="3"/>
      <c r="AP1" s="3"/>
      <c r="AQ1" s="3"/>
      <c r="AR1" s="3"/>
      <c r="AS1" s="3"/>
      <c r="AT1" s="3"/>
      <c r="AU1" s="3"/>
      <c r="AV1" s="3"/>
      <c r="AW1" s="3"/>
      <c r="AX1" s="3"/>
    </row>
    <row r="2" spans="1:50" s="7" customFormat="1">
      <c r="A2" s="8" t="s">
        <v>10</v>
      </c>
      <c r="B2" s="8" t="s">
        <v>11</v>
      </c>
      <c r="C2" s="4" t="s">
        <v>10</v>
      </c>
      <c r="D2" s="4" t="s">
        <v>9</v>
      </c>
      <c r="U2" s="3"/>
      <c r="V2" s="3"/>
      <c r="W2" s="3"/>
      <c r="X2" s="3"/>
      <c r="Y2" s="3"/>
      <c r="Z2" s="3"/>
      <c r="AA2" s="3"/>
      <c r="AB2" s="3"/>
      <c r="AC2" s="3"/>
      <c r="AL2" s="3"/>
      <c r="AM2" s="3"/>
      <c r="AN2" s="3"/>
      <c r="AO2" s="3"/>
      <c r="AP2" s="3"/>
      <c r="AQ2" s="3"/>
      <c r="AR2" s="3"/>
      <c r="AS2" s="3"/>
      <c r="AT2" s="3"/>
      <c r="AU2" s="3"/>
      <c r="AV2" s="3"/>
      <c r="AW2" s="3"/>
      <c r="AX2" s="3"/>
    </row>
    <row r="3" spans="1:50">
      <c r="A3" s="5">
        <v>300</v>
      </c>
      <c r="B3" s="5">
        <v>99.81</v>
      </c>
      <c r="C3" s="8">
        <v>300</v>
      </c>
      <c r="D3" s="8">
        <v>99.81</v>
      </c>
      <c r="AJ3" s="7"/>
      <c r="AL3" s="7"/>
      <c r="AM3" s="7"/>
      <c r="AN3" s="7"/>
      <c r="AO3" s="7"/>
      <c r="AP3" s="7"/>
      <c r="AQ3" s="7"/>
      <c r="AR3" s="7"/>
      <c r="AS3" s="7"/>
      <c r="AT3" s="7"/>
      <c r="AU3" s="7"/>
      <c r="AV3" s="7"/>
      <c r="AW3" s="7"/>
      <c r="AX3" s="7"/>
    </row>
    <row r="4" spans="1:50">
      <c r="A4" s="5">
        <v>305</v>
      </c>
      <c r="B4" s="5">
        <v>99.8</v>
      </c>
      <c r="C4" s="8">
        <v>301</v>
      </c>
      <c r="D4" s="8">
        <v>99.808000000000007</v>
      </c>
    </row>
    <row r="5" spans="1:50">
      <c r="A5" s="5">
        <v>310</v>
      </c>
      <c r="B5" s="5">
        <v>99.82</v>
      </c>
      <c r="C5" s="5">
        <v>302</v>
      </c>
      <c r="D5" s="5">
        <v>99.805999999999997</v>
      </c>
    </row>
    <row r="6" spans="1:50">
      <c r="A6" s="5">
        <v>315</v>
      </c>
      <c r="B6" s="5">
        <v>99.84</v>
      </c>
      <c r="C6" s="5">
        <v>303</v>
      </c>
      <c r="D6" s="5">
        <v>99.804000000000002</v>
      </c>
    </row>
    <row r="7" spans="1:50">
      <c r="A7" s="5">
        <v>320</v>
      </c>
      <c r="B7" s="5">
        <v>99.83</v>
      </c>
      <c r="C7" s="5">
        <v>304</v>
      </c>
      <c r="D7" s="5">
        <v>99.801999999999992</v>
      </c>
      <c r="AJ7" s="7"/>
      <c r="AL7" s="6"/>
      <c r="AM7" s="6"/>
      <c r="AN7" s="6"/>
      <c r="AO7" s="6"/>
      <c r="AP7" s="6"/>
      <c r="AQ7" s="6"/>
    </row>
    <row r="8" spans="1:50">
      <c r="A8" s="5">
        <v>325</v>
      </c>
      <c r="B8" s="5">
        <v>99.84</v>
      </c>
      <c r="C8" s="5">
        <v>305</v>
      </c>
      <c r="D8" s="5">
        <v>99.8</v>
      </c>
      <c r="AL8" s="6"/>
      <c r="AM8" s="6"/>
      <c r="AN8" s="6"/>
      <c r="AO8" s="6"/>
      <c r="AP8" s="6"/>
      <c r="AQ8" s="6"/>
    </row>
    <row r="9" spans="1:50">
      <c r="A9" s="5">
        <v>330</v>
      </c>
      <c r="B9" s="5">
        <v>99.84</v>
      </c>
      <c r="C9" s="5">
        <v>306</v>
      </c>
      <c r="D9" s="5">
        <v>99.804000000000002</v>
      </c>
      <c r="AL9" s="6"/>
      <c r="AM9" s="6"/>
      <c r="AN9" s="6"/>
      <c r="AO9" s="6"/>
      <c r="AP9" s="6"/>
      <c r="AQ9" s="6"/>
    </row>
    <row r="10" spans="1:50">
      <c r="A10" s="5">
        <v>335</v>
      </c>
      <c r="B10" s="5">
        <v>99.85</v>
      </c>
      <c r="C10" s="5">
        <v>307</v>
      </c>
      <c r="D10" s="5">
        <v>99.807999999999993</v>
      </c>
      <c r="AL10" s="6"/>
      <c r="AM10" s="6"/>
      <c r="AN10" s="6"/>
      <c r="AO10" s="6"/>
      <c r="AP10" s="6"/>
      <c r="AQ10" s="6"/>
    </row>
    <row r="11" spans="1:50">
      <c r="A11" s="5">
        <v>340</v>
      </c>
      <c r="B11" s="5">
        <v>99.9</v>
      </c>
      <c r="C11" s="5">
        <v>308</v>
      </c>
      <c r="D11" s="5">
        <v>99.811999999999998</v>
      </c>
    </row>
    <row r="12" spans="1:50">
      <c r="A12" s="5">
        <v>345</v>
      </c>
      <c r="B12" s="5">
        <v>99.94</v>
      </c>
      <c r="C12" s="5">
        <v>309</v>
      </c>
      <c r="D12" s="5">
        <v>99.815999999999988</v>
      </c>
      <c r="AL12" s="6"/>
      <c r="AM12" s="6"/>
      <c r="AN12" s="6"/>
      <c r="AO12" s="6"/>
      <c r="AP12" s="6"/>
      <c r="AQ12" s="6"/>
    </row>
    <row r="13" spans="1:50">
      <c r="A13" s="5">
        <v>350</v>
      </c>
      <c r="B13" s="5">
        <v>99.96</v>
      </c>
      <c r="C13" s="5">
        <v>310</v>
      </c>
      <c r="D13" s="5">
        <v>99.82</v>
      </c>
      <c r="AL13" s="6"/>
      <c r="AM13" s="6"/>
      <c r="AN13" s="6"/>
      <c r="AO13" s="6"/>
      <c r="AP13" s="6"/>
      <c r="AQ13" s="6"/>
    </row>
    <row r="14" spans="1:50">
      <c r="A14" s="5">
        <v>355</v>
      </c>
      <c r="B14" s="5">
        <v>99.95</v>
      </c>
      <c r="C14" s="5">
        <v>311</v>
      </c>
      <c r="D14" s="5">
        <v>99.823999999999998</v>
      </c>
      <c r="AL14" s="6"/>
      <c r="AM14" s="6"/>
      <c r="AN14" s="6"/>
      <c r="AO14" s="6"/>
      <c r="AP14" s="6"/>
      <c r="AQ14" s="6"/>
    </row>
    <row r="15" spans="1:50">
      <c r="A15" s="5">
        <v>360</v>
      </c>
      <c r="B15" s="5">
        <v>99.95</v>
      </c>
      <c r="C15" s="5">
        <v>312</v>
      </c>
      <c r="D15" s="5">
        <v>99.828000000000003</v>
      </c>
      <c r="AL15" s="6"/>
      <c r="AM15" s="6"/>
      <c r="AN15" s="6"/>
      <c r="AO15" s="6"/>
      <c r="AP15" s="6"/>
      <c r="AQ15" s="6"/>
    </row>
    <row r="16" spans="1:50">
      <c r="A16" s="5">
        <v>365</v>
      </c>
      <c r="B16" s="5">
        <v>99.96</v>
      </c>
      <c r="C16" s="5">
        <v>313</v>
      </c>
      <c r="D16" s="5">
        <v>99.831999999999994</v>
      </c>
    </row>
    <row r="17" spans="1:43">
      <c r="A17" s="5">
        <v>370</v>
      </c>
      <c r="B17" s="5">
        <v>99.97</v>
      </c>
      <c r="C17" s="5">
        <v>314</v>
      </c>
      <c r="D17" s="5">
        <v>99.835999999999999</v>
      </c>
    </row>
    <row r="18" spans="1:43">
      <c r="A18" s="5">
        <v>375</v>
      </c>
      <c r="B18" s="5">
        <v>99.96</v>
      </c>
      <c r="C18" s="5">
        <v>315</v>
      </c>
      <c r="D18" s="5">
        <v>99.84</v>
      </c>
    </row>
    <row r="19" spans="1:43">
      <c r="A19" s="5">
        <v>380</v>
      </c>
      <c r="B19" s="5">
        <v>99.97</v>
      </c>
      <c r="C19" s="5">
        <v>316</v>
      </c>
      <c r="D19" s="5">
        <v>99.838000000000008</v>
      </c>
    </row>
    <row r="20" spans="1:43">
      <c r="A20" s="5">
        <v>385</v>
      </c>
      <c r="B20" s="5">
        <v>99.98</v>
      </c>
      <c r="C20" s="5">
        <v>317</v>
      </c>
      <c r="D20" s="5">
        <v>99.835999999999999</v>
      </c>
    </row>
    <row r="21" spans="1:43">
      <c r="A21" s="5">
        <v>390</v>
      </c>
      <c r="B21" s="5">
        <v>99.98</v>
      </c>
      <c r="C21" s="5">
        <v>318</v>
      </c>
      <c r="D21" s="5">
        <v>99.834000000000003</v>
      </c>
    </row>
    <row r="22" spans="1:43">
      <c r="A22" s="5">
        <v>395</v>
      </c>
      <c r="B22" s="5">
        <v>99.99</v>
      </c>
      <c r="C22" s="5">
        <v>319</v>
      </c>
      <c r="D22" s="5">
        <v>99.831999999999994</v>
      </c>
    </row>
    <row r="23" spans="1:43">
      <c r="A23" s="5">
        <v>400</v>
      </c>
      <c r="B23" s="5">
        <v>100.01</v>
      </c>
      <c r="C23" s="5">
        <v>320</v>
      </c>
      <c r="D23" s="5">
        <v>99.83</v>
      </c>
    </row>
    <row r="24" spans="1:43">
      <c r="A24" s="5">
        <v>405</v>
      </c>
      <c r="B24" s="5">
        <v>100.02</v>
      </c>
      <c r="C24" s="5">
        <v>321</v>
      </c>
      <c r="D24" s="5">
        <v>99.831999999999994</v>
      </c>
      <c r="AL24" s="6"/>
      <c r="AM24" s="6"/>
      <c r="AN24" s="6"/>
      <c r="AO24" s="6"/>
      <c r="AP24" s="6"/>
      <c r="AQ24" s="6"/>
    </row>
    <row r="25" spans="1:43">
      <c r="A25" s="5">
        <v>410</v>
      </c>
      <c r="B25" s="5">
        <v>100.01</v>
      </c>
      <c r="C25" s="5">
        <v>322</v>
      </c>
      <c r="D25" s="5">
        <v>99.834000000000003</v>
      </c>
      <c r="AL25" s="7"/>
      <c r="AM25" s="7"/>
      <c r="AN25" s="7"/>
      <c r="AO25" s="7"/>
      <c r="AP25" s="7"/>
      <c r="AQ25" s="7"/>
    </row>
    <row r="26" spans="1:43">
      <c r="A26" s="5">
        <v>415</v>
      </c>
      <c r="B26" s="5">
        <v>100.01</v>
      </c>
      <c r="C26" s="5">
        <v>323</v>
      </c>
      <c r="D26" s="5">
        <v>99.835999999999999</v>
      </c>
    </row>
    <row r="27" spans="1:43">
      <c r="A27" s="5">
        <v>420</v>
      </c>
      <c r="B27" s="5">
        <v>100</v>
      </c>
      <c r="C27" s="5">
        <v>324</v>
      </c>
      <c r="D27" s="5">
        <v>99.838000000000008</v>
      </c>
    </row>
    <row r="28" spans="1:43">
      <c r="A28" s="5">
        <v>425</v>
      </c>
      <c r="B28" s="5">
        <v>100</v>
      </c>
      <c r="C28" s="5">
        <v>325</v>
      </c>
      <c r="D28" s="5">
        <v>99.84</v>
      </c>
    </row>
    <row r="29" spans="1:43">
      <c r="A29" s="5">
        <v>430</v>
      </c>
      <c r="B29" s="5">
        <v>100</v>
      </c>
      <c r="C29" s="5">
        <v>326</v>
      </c>
      <c r="D29" s="5">
        <v>99.84</v>
      </c>
      <c r="AL29" s="6"/>
      <c r="AM29" s="6"/>
      <c r="AN29" s="6"/>
      <c r="AO29" s="6"/>
      <c r="AP29" s="6"/>
      <c r="AQ29" s="6"/>
    </row>
    <row r="30" spans="1:43">
      <c r="A30" s="5">
        <v>435</v>
      </c>
      <c r="B30" s="5">
        <v>100</v>
      </c>
      <c r="C30" s="5">
        <v>327</v>
      </c>
      <c r="D30" s="5">
        <v>99.84</v>
      </c>
      <c r="AL30" s="6"/>
      <c r="AM30" s="6"/>
      <c r="AN30" s="6"/>
      <c r="AO30" s="6"/>
      <c r="AP30" s="6"/>
      <c r="AQ30" s="6"/>
    </row>
    <row r="31" spans="1:43">
      <c r="A31" s="5">
        <v>440</v>
      </c>
      <c r="B31" s="5">
        <v>99.99</v>
      </c>
      <c r="C31" s="5">
        <v>328</v>
      </c>
      <c r="D31" s="5">
        <v>99.84</v>
      </c>
      <c r="AL31" s="6"/>
      <c r="AM31" s="6"/>
      <c r="AN31" s="6"/>
      <c r="AO31" s="6"/>
      <c r="AP31" s="6"/>
      <c r="AQ31" s="6"/>
    </row>
    <row r="32" spans="1:43">
      <c r="A32" s="5">
        <v>445</v>
      </c>
      <c r="B32" s="5">
        <v>99.99</v>
      </c>
      <c r="C32" s="5">
        <v>329</v>
      </c>
      <c r="D32" s="5">
        <v>99.84</v>
      </c>
      <c r="AL32" s="6"/>
      <c r="AM32" s="6"/>
      <c r="AN32" s="6"/>
      <c r="AO32" s="6"/>
      <c r="AP32" s="6"/>
      <c r="AQ32" s="6"/>
    </row>
    <row r="33" spans="1:43">
      <c r="A33" s="5">
        <v>450</v>
      </c>
      <c r="B33" s="5">
        <v>99.99</v>
      </c>
      <c r="C33" s="5">
        <v>330</v>
      </c>
      <c r="D33" s="5">
        <v>99.84</v>
      </c>
    </row>
    <row r="34" spans="1:43">
      <c r="A34" s="5">
        <v>455</v>
      </c>
      <c r="B34" s="5">
        <v>99.98</v>
      </c>
      <c r="C34" s="5">
        <v>331</v>
      </c>
      <c r="D34" s="5">
        <v>99.841999999999999</v>
      </c>
      <c r="AL34" s="6"/>
      <c r="AM34" s="6"/>
      <c r="AN34" s="6"/>
      <c r="AO34" s="6"/>
      <c r="AP34" s="6"/>
      <c r="AQ34" s="6"/>
    </row>
    <row r="35" spans="1:43">
      <c r="A35" s="5">
        <v>460</v>
      </c>
      <c r="B35" s="5">
        <v>99.98</v>
      </c>
      <c r="C35" s="5">
        <v>332</v>
      </c>
      <c r="D35" s="5">
        <v>99.843999999999994</v>
      </c>
      <c r="AL35" s="6"/>
      <c r="AM35" s="6"/>
      <c r="AN35" s="6"/>
      <c r="AO35" s="6"/>
      <c r="AP35" s="6"/>
      <c r="AQ35" s="6"/>
    </row>
    <row r="36" spans="1:43">
      <c r="A36" s="5">
        <v>465</v>
      </c>
      <c r="B36" s="5">
        <v>99.97</v>
      </c>
      <c r="C36" s="5">
        <v>333</v>
      </c>
      <c r="D36" s="5">
        <v>99.846000000000004</v>
      </c>
      <c r="AL36" s="6"/>
      <c r="AM36" s="6"/>
      <c r="AN36" s="6"/>
      <c r="AO36" s="6"/>
      <c r="AP36" s="6"/>
      <c r="AQ36" s="6"/>
    </row>
    <row r="37" spans="1:43">
      <c r="A37" s="5">
        <v>470</v>
      </c>
      <c r="B37" s="5">
        <v>99.97</v>
      </c>
      <c r="C37" s="5">
        <v>334</v>
      </c>
      <c r="D37" s="5">
        <v>99.847999999999999</v>
      </c>
      <c r="AL37" s="6"/>
      <c r="AM37" s="6"/>
      <c r="AN37" s="6"/>
      <c r="AO37" s="6"/>
      <c r="AP37" s="6"/>
      <c r="AQ37" s="6"/>
    </row>
    <row r="38" spans="1:43">
      <c r="A38" s="5">
        <v>475</v>
      </c>
      <c r="B38" s="5">
        <v>99.97</v>
      </c>
      <c r="C38" s="5">
        <v>335</v>
      </c>
      <c r="D38" s="5">
        <v>99.85</v>
      </c>
    </row>
    <row r="39" spans="1:43">
      <c r="A39" s="5">
        <v>480</v>
      </c>
      <c r="B39" s="5">
        <v>99.97</v>
      </c>
      <c r="C39" s="5">
        <v>336</v>
      </c>
      <c r="D39" s="5">
        <v>99.86</v>
      </c>
    </row>
    <row r="40" spans="1:43">
      <c r="A40" s="5">
        <v>485</v>
      </c>
      <c r="B40" s="5">
        <v>99.97</v>
      </c>
      <c r="C40" s="5">
        <v>337</v>
      </c>
      <c r="D40" s="5">
        <v>99.87</v>
      </c>
    </row>
    <row r="41" spans="1:43">
      <c r="A41" s="5">
        <v>490</v>
      </c>
      <c r="B41" s="5">
        <v>99.96</v>
      </c>
      <c r="C41" s="5">
        <v>338</v>
      </c>
      <c r="D41" s="5">
        <v>99.88</v>
      </c>
    </row>
    <row r="42" spans="1:43">
      <c r="A42" s="5">
        <v>495</v>
      </c>
      <c r="B42" s="5">
        <v>99.96</v>
      </c>
      <c r="C42" s="5">
        <v>339</v>
      </c>
      <c r="D42" s="5">
        <v>99.89</v>
      </c>
    </row>
    <row r="43" spans="1:43">
      <c r="A43" s="5">
        <v>500</v>
      </c>
      <c r="B43" s="5">
        <v>99.96</v>
      </c>
      <c r="C43" s="5">
        <v>340</v>
      </c>
      <c r="D43" s="5">
        <v>99.9</v>
      </c>
    </row>
    <row r="44" spans="1:43">
      <c r="A44" s="5">
        <v>505</v>
      </c>
      <c r="B44" s="5">
        <v>99.96</v>
      </c>
      <c r="C44" s="5">
        <v>341</v>
      </c>
      <c r="D44" s="5">
        <v>99.908000000000001</v>
      </c>
    </row>
    <row r="45" spans="1:43">
      <c r="A45" s="5">
        <v>510</v>
      </c>
      <c r="B45" s="5">
        <v>99.95</v>
      </c>
      <c r="C45" s="5">
        <v>342</v>
      </c>
      <c r="D45" s="5">
        <v>99.915999999999997</v>
      </c>
    </row>
    <row r="46" spans="1:43">
      <c r="A46" s="5">
        <v>515</v>
      </c>
      <c r="B46" s="5">
        <v>99.95</v>
      </c>
      <c r="C46" s="5">
        <v>343</v>
      </c>
      <c r="D46" s="5">
        <v>99.924000000000007</v>
      </c>
    </row>
    <row r="47" spans="1:43">
      <c r="A47" s="5">
        <v>520</v>
      </c>
      <c r="B47" s="5">
        <v>99.95</v>
      </c>
      <c r="C47" s="5">
        <v>344</v>
      </c>
      <c r="D47" s="5">
        <v>99.932000000000002</v>
      </c>
    </row>
    <row r="48" spans="1:43">
      <c r="A48" s="5">
        <v>525</v>
      </c>
      <c r="B48" s="5">
        <v>99.95</v>
      </c>
      <c r="C48" s="5">
        <v>345</v>
      </c>
      <c r="D48" s="5">
        <v>99.94</v>
      </c>
    </row>
    <row r="49" spans="1:4">
      <c r="A49" s="5">
        <v>530</v>
      </c>
      <c r="B49" s="5">
        <v>99.95</v>
      </c>
      <c r="C49" s="5">
        <v>346</v>
      </c>
      <c r="D49" s="5">
        <v>99.944000000000003</v>
      </c>
    </row>
    <row r="50" spans="1:4">
      <c r="A50" s="5">
        <v>535</v>
      </c>
      <c r="B50" s="5">
        <v>99.95</v>
      </c>
      <c r="C50" s="5">
        <v>347</v>
      </c>
      <c r="D50" s="5">
        <v>99.947999999999993</v>
      </c>
    </row>
    <row r="51" spans="1:4">
      <c r="A51" s="5">
        <v>540</v>
      </c>
      <c r="B51" s="5">
        <v>99.95</v>
      </c>
      <c r="C51" s="5">
        <v>348</v>
      </c>
      <c r="D51" s="5">
        <v>99.951999999999998</v>
      </c>
    </row>
    <row r="52" spans="1:4">
      <c r="A52" s="5">
        <v>545</v>
      </c>
      <c r="B52" s="5">
        <v>99.94</v>
      </c>
      <c r="C52" s="5">
        <v>349</v>
      </c>
      <c r="D52" s="5">
        <v>99.955999999999989</v>
      </c>
    </row>
    <row r="53" spans="1:4">
      <c r="A53" s="5">
        <v>550</v>
      </c>
      <c r="B53" s="5">
        <v>99.94</v>
      </c>
      <c r="C53" s="5">
        <v>350</v>
      </c>
      <c r="D53" s="5">
        <v>99.96</v>
      </c>
    </row>
    <row r="54" spans="1:4">
      <c r="A54" s="5">
        <v>555</v>
      </c>
      <c r="B54" s="5">
        <v>99.94</v>
      </c>
      <c r="C54" s="5">
        <v>351</v>
      </c>
      <c r="D54" s="5">
        <v>99.957999999999998</v>
      </c>
    </row>
    <row r="55" spans="1:4">
      <c r="A55" s="5">
        <v>560</v>
      </c>
      <c r="B55" s="5">
        <v>99.94</v>
      </c>
      <c r="C55" s="5">
        <v>352</v>
      </c>
      <c r="D55" s="5">
        <v>99.956000000000003</v>
      </c>
    </row>
    <row r="56" spans="1:4">
      <c r="A56" s="5">
        <v>565</v>
      </c>
      <c r="B56" s="5">
        <v>99.94</v>
      </c>
      <c r="C56" s="5">
        <v>353</v>
      </c>
      <c r="D56" s="5">
        <v>99.953999999999994</v>
      </c>
    </row>
    <row r="57" spans="1:4">
      <c r="A57" s="5">
        <v>570</v>
      </c>
      <c r="B57" s="5">
        <v>99.94</v>
      </c>
      <c r="C57" s="5">
        <v>354</v>
      </c>
      <c r="D57" s="5">
        <v>99.951999999999998</v>
      </c>
    </row>
    <row r="58" spans="1:4">
      <c r="A58" s="5">
        <v>575</v>
      </c>
      <c r="B58" s="5">
        <v>99.94</v>
      </c>
      <c r="C58" s="5">
        <v>355</v>
      </c>
      <c r="D58" s="5">
        <v>99.95</v>
      </c>
    </row>
    <row r="59" spans="1:4">
      <c r="A59" s="5">
        <v>580</v>
      </c>
      <c r="B59" s="5">
        <v>99.94</v>
      </c>
      <c r="C59" s="5">
        <v>356</v>
      </c>
      <c r="D59" s="5">
        <v>99.95</v>
      </c>
    </row>
    <row r="60" spans="1:4">
      <c r="A60" s="5">
        <v>585</v>
      </c>
      <c r="B60" s="5">
        <v>99.94</v>
      </c>
      <c r="C60" s="5">
        <v>357</v>
      </c>
      <c r="D60" s="5">
        <v>99.95</v>
      </c>
    </row>
    <row r="61" spans="1:4">
      <c r="A61" s="5">
        <v>590</v>
      </c>
      <c r="B61" s="5">
        <v>99.95</v>
      </c>
      <c r="C61" s="5">
        <v>358</v>
      </c>
      <c r="D61" s="5">
        <v>99.95</v>
      </c>
    </row>
    <row r="62" spans="1:4">
      <c r="A62" s="5">
        <v>595</v>
      </c>
      <c r="B62" s="5">
        <v>99.94</v>
      </c>
      <c r="C62" s="5">
        <v>359</v>
      </c>
      <c r="D62" s="5">
        <v>99.95</v>
      </c>
    </row>
    <row r="63" spans="1:4">
      <c r="A63" s="5">
        <v>600</v>
      </c>
      <c r="B63" s="5">
        <v>99.95</v>
      </c>
      <c r="C63" s="5">
        <v>360</v>
      </c>
      <c r="D63" s="5">
        <v>99.95</v>
      </c>
    </row>
    <row r="64" spans="1:4">
      <c r="A64" s="5">
        <v>605</v>
      </c>
      <c r="B64" s="5">
        <v>99.94</v>
      </c>
      <c r="C64" s="5">
        <v>361</v>
      </c>
      <c r="D64" s="5">
        <v>99.951999999999998</v>
      </c>
    </row>
    <row r="65" spans="1:4">
      <c r="A65" s="5">
        <v>610</v>
      </c>
      <c r="B65" s="5">
        <v>99.94</v>
      </c>
      <c r="C65" s="5">
        <v>362</v>
      </c>
      <c r="D65" s="5">
        <v>99.953999999999994</v>
      </c>
    </row>
    <row r="66" spans="1:4">
      <c r="A66" s="5">
        <v>615</v>
      </c>
      <c r="B66" s="5">
        <v>99.94</v>
      </c>
      <c r="C66" s="5">
        <v>363</v>
      </c>
      <c r="D66" s="5">
        <v>99.956000000000003</v>
      </c>
    </row>
    <row r="67" spans="1:4">
      <c r="A67" s="5">
        <v>620</v>
      </c>
      <c r="B67" s="5">
        <v>99.94</v>
      </c>
      <c r="C67" s="5">
        <v>364</v>
      </c>
      <c r="D67" s="5">
        <v>99.957999999999998</v>
      </c>
    </row>
    <row r="68" spans="1:4">
      <c r="A68" s="5">
        <v>625</v>
      </c>
      <c r="B68" s="5">
        <v>99.94</v>
      </c>
      <c r="C68" s="5">
        <v>365</v>
      </c>
      <c r="D68" s="5">
        <v>99.96</v>
      </c>
    </row>
    <row r="69" spans="1:4">
      <c r="A69" s="5">
        <v>630</v>
      </c>
      <c r="B69" s="5">
        <v>99.95</v>
      </c>
      <c r="C69" s="5">
        <v>366</v>
      </c>
      <c r="D69" s="5">
        <v>99.961999999999989</v>
      </c>
    </row>
    <row r="70" spans="1:4">
      <c r="A70" s="5">
        <v>635</v>
      </c>
      <c r="B70" s="5">
        <v>99.94</v>
      </c>
      <c r="C70" s="5">
        <v>367</v>
      </c>
      <c r="D70" s="5">
        <v>99.963999999999999</v>
      </c>
    </row>
    <row r="71" spans="1:4">
      <c r="A71" s="5">
        <v>640</v>
      </c>
      <c r="B71" s="5">
        <v>99.94</v>
      </c>
      <c r="C71" s="5">
        <v>368</v>
      </c>
      <c r="D71" s="5">
        <v>99.965999999999994</v>
      </c>
    </row>
    <row r="72" spans="1:4">
      <c r="A72" s="5">
        <v>645</v>
      </c>
      <c r="B72" s="5">
        <v>99.94</v>
      </c>
      <c r="C72" s="5">
        <v>369</v>
      </c>
      <c r="D72" s="5">
        <v>99.968000000000004</v>
      </c>
    </row>
    <row r="73" spans="1:4">
      <c r="A73" s="5">
        <v>650</v>
      </c>
      <c r="B73" s="5">
        <v>99.94</v>
      </c>
      <c r="C73" s="5">
        <v>370</v>
      </c>
      <c r="D73" s="5">
        <v>99.97</v>
      </c>
    </row>
    <row r="74" spans="1:4">
      <c r="A74" s="5">
        <v>655</v>
      </c>
      <c r="B74" s="5">
        <v>99.93</v>
      </c>
      <c r="C74" s="5">
        <v>371</v>
      </c>
      <c r="D74" s="5">
        <v>99.968000000000004</v>
      </c>
    </row>
    <row r="75" spans="1:4">
      <c r="A75" s="5">
        <v>660</v>
      </c>
      <c r="B75" s="5">
        <v>99.93</v>
      </c>
      <c r="C75" s="5">
        <v>372</v>
      </c>
      <c r="D75" s="5">
        <v>99.965999999999994</v>
      </c>
    </row>
    <row r="76" spans="1:4">
      <c r="A76" s="5">
        <v>665</v>
      </c>
      <c r="B76" s="5">
        <v>99.93</v>
      </c>
      <c r="C76" s="5">
        <v>373</v>
      </c>
      <c r="D76" s="5">
        <v>99.963999999999999</v>
      </c>
    </row>
    <row r="77" spans="1:4">
      <c r="A77" s="5">
        <v>670</v>
      </c>
      <c r="B77" s="5">
        <v>99.92</v>
      </c>
      <c r="C77" s="5">
        <v>374</v>
      </c>
      <c r="D77" s="5">
        <v>99.961999999999989</v>
      </c>
    </row>
    <row r="78" spans="1:4">
      <c r="A78" s="5">
        <v>675</v>
      </c>
      <c r="B78" s="5">
        <v>99.92</v>
      </c>
      <c r="C78" s="5">
        <v>375</v>
      </c>
      <c r="D78" s="5">
        <v>99.96</v>
      </c>
    </row>
    <row r="79" spans="1:4">
      <c r="A79" s="5">
        <v>680</v>
      </c>
      <c r="B79" s="5">
        <v>99.92</v>
      </c>
      <c r="C79" s="5">
        <v>376</v>
      </c>
      <c r="D79" s="5">
        <v>99.961999999999989</v>
      </c>
    </row>
    <row r="80" spans="1:4">
      <c r="A80" s="5">
        <v>685</v>
      </c>
      <c r="B80" s="5">
        <v>99.92</v>
      </c>
      <c r="C80" s="5">
        <v>377</v>
      </c>
      <c r="D80" s="5">
        <v>99.963999999999999</v>
      </c>
    </row>
    <row r="81" spans="1:4">
      <c r="A81" s="5">
        <v>690</v>
      </c>
      <c r="B81" s="5">
        <v>99.91</v>
      </c>
      <c r="C81" s="5">
        <v>378</v>
      </c>
      <c r="D81" s="5">
        <v>99.965999999999994</v>
      </c>
    </row>
    <row r="82" spans="1:4">
      <c r="A82" s="5">
        <v>695</v>
      </c>
      <c r="B82" s="5">
        <v>99.91</v>
      </c>
      <c r="C82" s="5">
        <v>379</v>
      </c>
      <c r="D82" s="5">
        <v>99.968000000000004</v>
      </c>
    </row>
    <row r="83" spans="1:4">
      <c r="A83" s="5">
        <v>700</v>
      </c>
      <c r="B83" s="5">
        <v>99.91</v>
      </c>
      <c r="C83" s="5">
        <v>380</v>
      </c>
      <c r="D83" s="5">
        <v>99.97</v>
      </c>
    </row>
    <row r="84" spans="1:4">
      <c r="A84" s="5">
        <v>705</v>
      </c>
      <c r="B84" s="5">
        <v>99.91</v>
      </c>
      <c r="C84" s="5">
        <v>381</v>
      </c>
      <c r="D84" s="5">
        <v>99.971999999999994</v>
      </c>
    </row>
    <row r="85" spans="1:4">
      <c r="A85" s="5">
        <v>710</v>
      </c>
      <c r="B85" s="5">
        <v>99.91</v>
      </c>
      <c r="C85" s="5">
        <v>382</v>
      </c>
      <c r="D85" s="5">
        <v>99.974000000000004</v>
      </c>
    </row>
    <row r="86" spans="1:4">
      <c r="A86" s="5">
        <v>715</v>
      </c>
      <c r="B86" s="5">
        <v>99.91</v>
      </c>
      <c r="C86" s="5">
        <v>383</v>
      </c>
      <c r="D86" s="5">
        <v>99.975999999999999</v>
      </c>
    </row>
    <row r="87" spans="1:4">
      <c r="A87" s="5">
        <v>720</v>
      </c>
      <c r="B87" s="5">
        <v>99.9</v>
      </c>
      <c r="C87" s="5">
        <v>384</v>
      </c>
      <c r="D87" s="5">
        <v>99.978000000000009</v>
      </c>
    </row>
    <row r="88" spans="1:4">
      <c r="A88" s="5">
        <v>725</v>
      </c>
      <c r="B88" s="5">
        <v>99.89</v>
      </c>
      <c r="C88" s="5">
        <v>385</v>
      </c>
      <c r="D88" s="5">
        <v>99.98</v>
      </c>
    </row>
    <row r="89" spans="1:4">
      <c r="A89" s="5">
        <v>730</v>
      </c>
      <c r="B89" s="5">
        <v>99.89</v>
      </c>
      <c r="C89" s="5">
        <v>386</v>
      </c>
      <c r="D89" s="5">
        <v>99.98</v>
      </c>
    </row>
    <row r="90" spans="1:4">
      <c r="A90" s="5">
        <v>735</v>
      </c>
      <c r="B90" s="5">
        <v>99.9</v>
      </c>
      <c r="C90" s="5">
        <v>387</v>
      </c>
      <c r="D90" s="5">
        <v>99.98</v>
      </c>
    </row>
    <row r="91" spans="1:4">
      <c r="A91" s="5">
        <v>740</v>
      </c>
      <c r="B91" s="5">
        <v>99.9</v>
      </c>
      <c r="C91" s="5">
        <v>388</v>
      </c>
      <c r="D91" s="5">
        <v>99.98</v>
      </c>
    </row>
    <row r="92" spans="1:4">
      <c r="A92" s="5">
        <v>745</v>
      </c>
      <c r="B92" s="5">
        <v>99.9</v>
      </c>
      <c r="C92" s="5">
        <v>389</v>
      </c>
      <c r="D92" s="5">
        <v>99.98</v>
      </c>
    </row>
    <row r="93" spans="1:4">
      <c r="A93" s="5">
        <v>750</v>
      </c>
      <c r="B93" s="5">
        <v>99.9</v>
      </c>
      <c r="C93" s="5">
        <v>390</v>
      </c>
      <c r="D93" s="5">
        <v>99.98</v>
      </c>
    </row>
    <row r="94" spans="1:4">
      <c r="A94" s="5">
        <v>755</v>
      </c>
      <c r="B94" s="5">
        <v>99.9</v>
      </c>
      <c r="C94" s="5">
        <v>391</v>
      </c>
      <c r="D94" s="5">
        <v>99.981999999999999</v>
      </c>
    </row>
    <row r="95" spans="1:4">
      <c r="A95" s="5">
        <v>760</v>
      </c>
      <c r="B95" s="5">
        <v>99.91</v>
      </c>
      <c r="C95" s="5">
        <v>392</v>
      </c>
      <c r="D95" s="5">
        <v>99.983999999999995</v>
      </c>
    </row>
    <row r="96" spans="1:4">
      <c r="A96" s="5">
        <v>765</v>
      </c>
      <c r="B96" s="5">
        <v>99.91</v>
      </c>
      <c r="C96" s="5">
        <v>393</v>
      </c>
      <c r="D96" s="5">
        <v>99.986000000000004</v>
      </c>
    </row>
    <row r="97" spans="1:4">
      <c r="A97" s="5">
        <v>770</v>
      </c>
      <c r="B97" s="5">
        <v>99.91</v>
      </c>
      <c r="C97" s="5">
        <v>394</v>
      </c>
      <c r="D97" s="5">
        <v>99.988</v>
      </c>
    </row>
    <row r="98" spans="1:4">
      <c r="A98" s="5">
        <v>775</v>
      </c>
      <c r="B98" s="5">
        <v>99.92</v>
      </c>
      <c r="C98" s="5">
        <v>395</v>
      </c>
      <c r="D98" s="5">
        <v>99.99</v>
      </c>
    </row>
    <row r="99" spans="1:4">
      <c r="A99" s="5">
        <v>780</v>
      </c>
      <c r="B99" s="5">
        <v>99.92</v>
      </c>
      <c r="C99" s="5">
        <v>396</v>
      </c>
      <c r="D99" s="5">
        <v>99.994</v>
      </c>
    </row>
    <row r="100" spans="1:4">
      <c r="A100" s="5">
        <v>785</v>
      </c>
      <c r="B100" s="5">
        <v>99.92</v>
      </c>
      <c r="C100" s="5">
        <v>397</v>
      </c>
      <c r="D100" s="5">
        <v>99.998000000000005</v>
      </c>
    </row>
    <row r="101" spans="1:4">
      <c r="A101" s="5">
        <v>790</v>
      </c>
      <c r="B101" s="5">
        <v>99.92</v>
      </c>
      <c r="C101" s="5">
        <v>398</v>
      </c>
      <c r="D101" s="5">
        <v>100.002</v>
      </c>
    </row>
    <row r="102" spans="1:4">
      <c r="A102" s="5">
        <v>795</v>
      </c>
      <c r="B102" s="5">
        <v>99.92</v>
      </c>
      <c r="C102" s="5">
        <v>399</v>
      </c>
      <c r="D102" s="5">
        <v>100.006</v>
      </c>
    </row>
    <row r="103" spans="1:4">
      <c r="A103" s="5">
        <v>800</v>
      </c>
      <c r="B103" s="5">
        <v>99.92</v>
      </c>
      <c r="C103" s="5">
        <v>400</v>
      </c>
      <c r="D103" s="5">
        <v>100.01</v>
      </c>
    </row>
    <row r="104" spans="1:4">
      <c r="A104" s="5">
        <v>805</v>
      </c>
      <c r="B104" s="5">
        <v>99.92</v>
      </c>
      <c r="C104" s="5">
        <v>401</v>
      </c>
      <c r="D104" s="5">
        <v>100.012</v>
      </c>
    </row>
    <row r="105" spans="1:4">
      <c r="A105" s="5">
        <v>810</v>
      </c>
      <c r="B105" s="5">
        <v>99.92</v>
      </c>
      <c r="C105" s="5">
        <v>402</v>
      </c>
      <c r="D105" s="5">
        <v>100.014</v>
      </c>
    </row>
    <row r="106" spans="1:4">
      <c r="A106" s="5">
        <v>815</v>
      </c>
      <c r="B106" s="5">
        <v>99.92</v>
      </c>
      <c r="C106" s="5">
        <v>403</v>
      </c>
      <c r="D106" s="5">
        <v>100.01600000000001</v>
      </c>
    </row>
    <row r="107" spans="1:4">
      <c r="A107" s="5">
        <v>820</v>
      </c>
      <c r="B107" s="5">
        <v>99.92</v>
      </c>
      <c r="C107" s="5">
        <v>404</v>
      </c>
      <c r="D107" s="5">
        <v>100.018</v>
      </c>
    </row>
    <row r="108" spans="1:4">
      <c r="A108" s="5">
        <v>825</v>
      </c>
      <c r="B108" s="5">
        <v>99.92</v>
      </c>
      <c r="C108" s="5">
        <v>405</v>
      </c>
      <c r="D108" s="5">
        <v>100.02</v>
      </c>
    </row>
    <row r="109" spans="1:4">
      <c r="A109" s="5">
        <v>830</v>
      </c>
      <c r="B109" s="5">
        <v>99.92</v>
      </c>
      <c r="C109" s="5">
        <v>406</v>
      </c>
      <c r="D109" s="5">
        <v>100.018</v>
      </c>
    </row>
    <row r="110" spans="1:4">
      <c r="A110" s="5">
        <v>835</v>
      </c>
      <c r="B110" s="5">
        <v>99.92</v>
      </c>
      <c r="C110" s="5">
        <v>407</v>
      </c>
      <c r="D110" s="5">
        <v>100.01600000000001</v>
      </c>
    </row>
    <row r="111" spans="1:4">
      <c r="A111" s="5">
        <v>840</v>
      </c>
      <c r="B111" s="5">
        <v>99.91</v>
      </c>
      <c r="C111" s="5">
        <v>408</v>
      </c>
      <c r="D111" s="5">
        <v>100.014</v>
      </c>
    </row>
    <row r="112" spans="1:4">
      <c r="A112" s="5">
        <v>845</v>
      </c>
      <c r="B112" s="5">
        <v>99.9</v>
      </c>
      <c r="C112" s="5">
        <v>409</v>
      </c>
      <c r="D112" s="5">
        <v>100.012</v>
      </c>
    </row>
    <row r="113" spans="1:4">
      <c r="A113" s="5">
        <v>850</v>
      </c>
      <c r="B113" s="5">
        <v>99.91</v>
      </c>
      <c r="C113" s="5">
        <v>410</v>
      </c>
      <c r="D113" s="5">
        <v>100.01</v>
      </c>
    </row>
    <row r="114" spans="1:4">
      <c r="A114" s="5">
        <v>855</v>
      </c>
      <c r="B114" s="5">
        <v>99.9</v>
      </c>
      <c r="C114" s="5">
        <v>411</v>
      </c>
      <c r="D114" s="5">
        <v>100.01</v>
      </c>
    </row>
    <row r="115" spans="1:4">
      <c r="A115" s="5">
        <v>860</v>
      </c>
      <c r="B115" s="5">
        <v>99.91</v>
      </c>
      <c r="C115" s="5">
        <v>412</v>
      </c>
      <c r="D115" s="5">
        <v>100.01</v>
      </c>
    </row>
    <row r="116" spans="1:4">
      <c r="A116" s="5">
        <v>865</v>
      </c>
      <c r="B116" s="5">
        <v>99.9</v>
      </c>
      <c r="C116" s="5">
        <v>413</v>
      </c>
      <c r="D116" s="5">
        <v>100.01</v>
      </c>
    </row>
    <row r="117" spans="1:4">
      <c r="A117" s="5">
        <v>870</v>
      </c>
      <c r="B117" s="5">
        <v>99.91</v>
      </c>
      <c r="C117" s="5">
        <v>414</v>
      </c>
      <c r="D117" s="5">
        <v>100.01</v>
      </c>
    </row>
    <row r="118" spans="1:4">
      <c r="A118" s="5">
        <v>875</v>
      </c>
      <c r="B118" s="5">
        <v>99.88</v>
      </c>
      <c r="C118" s="5">
        <v>415</v>
      </c>
      <c r="D118" s="5">
        <v>100.01</v>
      </c>
    </row>
    <row r="119" spans="1:4">
      <c r="A119" s="5">
        <v>880</v>
      </c>
      <c r="B119" s="5">
        <v>99.88</v>
      </c>
      <c r="C119" s="5">
        <v>416</v>
      </c>
      <c r="D119" s="5">
        <v>100.00800000000001</v>
      </c>
    </row>
    <row r="120" spans="1:4">
      <c r="A120" s="5">
        <v>885</v>
      </c>
      <c r="B120" s="5">
        <v>99.9</v>
      </c>
      <c r="C120" s="5">
        <v>417</v>
      </c>
      <c r="D120" s="5">
        <v>100.006</v>
      </c>
    </row>
    <row r="121" spans="1:4">
      <c r="A121" s="5">
        <v>890</v>
      </c>
      <c r="B121" s="5">
        <v>99.93</v>
      </c>
      <c r="C121" s="5">
        <v>418</v>
      </c>
      <c r="D121" s="5">
        <v>100.004</v>
      </c>
    </row>
    <row r="122" spans="1:4">
      <c r="A122" s="5">
        <v>895</v>
      </c>
      <c r="B122" s="5">
        <v>99.89</v>
      </c>
      <c r="C122" s="5">
        <v>419</v>
      </c>
      <c r="D122" s="5">
        <v>100.002</v>
      </c>
    </row>
    <row r="123" spans="1:4">
      <c r="A123" s="5">
        <v>900</v>
      </c>
      <c r="B123" s="5">
        <v>99.94</v>
      </c>
      <c r="C123" s="5">
        <v>420</v>
      </c>
      <c r="D123" s="5">
        <v>100</v>
      </c>
    </row>
    <row r="124" spans="1:4">
      <c r="A124" s="5">
        <v>905</v>
      </c>
      <c r="B124" s="5">
        <v>99.91</v>
      </c>
      <c r="C124" s="5">
        <v>421</v>
      </c>
      <c r="D124" s="5">
        <v>100</v>
      </c>
    </row>
    <row r="125" spans="1:4">
      <c r="A125" s="5">
        <v>910</v>
      </c>
      <c r="B125" s="5">
        <v>99.9</v>
      </c>
      <c r="C125" s="5">
        <v>422</v>
      </c>
      <c r="D125" s="5">
        <v>100</v>
      </c>
    </row>
    <row r="126" spans="1:4">
      <c r="A126" s="5">
        <v>915</v>
      </c>
      <c r="B126" s="5">
        <v>99.9</v>
      </c>
      <c r="C126" s="5">
        <v>423</v>
      </c>
      <c r="D126" s="5">
        <v>100</v>
      </c>
    </row>
    <row r="127" spans="1:4">
      <c r="A127" s="5">
        <v>920</v>
      </c>
      <c r="B127" s="5">
        <v>99.89</v>
      </c>
      <c r="C127" s="5">
        <v>424</v>
      </c>
      <c r="D127" s="5">
        <v>100</v>
      </c>
    </row>
    <row r="128" spans="1:4">
      <c r="A128" s="5">
        <v>925</v>
      </c>
      <c r="B128" s="5">
        <v>99.87</v>
      </c>
      <c r="C128" s="5">
        <v>425</v>
      </c>
      <c r="D128" s="5">
        <v>100</v>
      </c>
    </row>
    <row r="129" spans="1:4">
      <c r="A129" s="5">
        <v>930</v>
      </c>
      <c r="B129" s="5">
        <v>99.81</v>
      </c>
      <c r="C129" s="5">
        <v>426</v>
      </c>
      <c r="D129" s="5">
        <v>100</v>
      </c>
    </row>
    <row r="130" spans="1:4">
      <c r="A130" s="5">
        <v>935</v>
      </c>
      <c r="B130" s="5">
        <v>99.7</v>
      </c>
      <c r="C130" s="5">
        <v>427</v>
      </c>
      <c r="D130" s="5">
        <v>100</v>
      </c>
    </row>
    <row r="131" spans="1:4">
      <c r="A131" s="5">
        <v>940</v>
      </c>
      <c r="B131" s="5">
        <v>99.62</v>
      </c>
      <c r="C131" s="5">
        <v>428</v>
      </c>
      <c r="D131" s="5">
        <v>100</v>
      </c>
    </row>
    <row r="132" spans="1:4">
      <c r="A132" s="5">
        <v>945</v>
      </c>
      <c r="B132" s="5">
        <v>99.64</v>
      </c>
      <c r="C132" s="5">
        <v>429</v>
      </c>
      <c r="D132" s="5">
        <v>100</v>
      </c>
    </row>
    <row r="133" spans="1:4">
      <c r="A133" s="5">
        <v>950</v>
      </c>
      <c r="B133" s="5">
        <v>99.71</v>
      </c>
      <c r="C133" s="5">
        <v>430</v>
      </c>
      <c r="D133" s="5">
        <v>100</v>
      </c>
    </row>
    <row r="134" spans="1:4">
      <c r="A134" s="5">
        <v>955</v>
      </c>
      <c r="B134" s="5">
        <v>99.77</v>
      </c>
      <c r="C134" s="5">
        <v>431</v>
      </c>
      <c r="D134" s="5">
        <v>100</v>
      </c>
    </row>
    <row r="135" spans="1:4">
      <c r="A135" s="5">
        <v>960</v>
      </c>
      <c r="B135" s="5">
        <v>99.81</v>
      </c>
      <c r="C135" s="5">
        <v>432</v>
      </c>
      <c r="D135" s="5">
        <v>100</v>
      </c>
    </row>
    <row r="136" spans="1:4">
      <c r="A136" s="5">
        <v>965</v>
      </c>
      <c r="B136" s="5">
        <v>99.84</v>
      </c>
      <c r="C136" s="5">
        <v>433</v>
      </c>
      <c r="D136" s="5">
        <v>100</v>
      </c>
    </row>
    <row r="137" spans="1:4">
      <c r="A137" s="5">
        <v>970</v>
      </c>
      <c r="B137" s="5">
        <v>99.86</v>
      </c>
      <c r="C137" s="5">
        <v>434</v>
      </c>
      <c r="D137" s="5">
        <v>100</v>
      </c>
    </row>
    <row r="138" spans="1:4">
      <c r="A138" s="5">
        <v>975</v>
      </c>
      <c r="B138" s="5">
        <v>99.87</v>
      </c>
      <c r="C138" s="5">
        <v>435</v>
      </c>
      <c r="D138" s="5">
        <v>100</v>
      </c>
    </row>
    <row r="139" spans="1:4">
      <c r="A139" s="5">
        <v>980</v>
      </c>
      <c r="B139" s="5">
        <v>99.88</v>
      </c>
      <c r="C139" s="5">
        <v>436</v>
      </c>
      <c r="D139" s="5">
        <v>99.998000000000005</v>
      </c>
    </row>
    <row r="140" spans="1:4">
      <c r="A140" s="5">
        <v>985</v>
      </c>
      <c r="B140" s="5">
        <v>99.89</v>
      </c>
      <c r="C140" s="5">
        <v>437</v>
      </c>
      <c r="D140" s="5">
        <v>99.995999999999995</v>
      </c>
    </row>
    <row r="141" spans="1:4">
      <c r="A141" s="5">
        <v>990</v>
      </c>
      <c r="B141" s="5">
        <v>99.88</v>
      </c>
      <c r="C141" s="5">
        <v>438</v>
      </c>
      <c r="D141" s="5">
        <v>99.994</v>
      </c>
    </row>
    <row r="142" spans="1:4">
      <c r="A142" s="5">
        <v>995</v>
      </c>
      <c r="B142" s="5">
        <v>99.88</v>
      </c>
      <c r="C142" s="5">
        <v>439</v>
      </c>
      <c r="D142" s="5">
        <v>99.99199999999999</v>
      </c>
    </row>
    <row r="143" spans="1:4">
      <c r="A143" s="5">
        <v>1000</v>
      </c>
      <c r="B143" s="5">
        <v>99.89</v>
      </c>
      <c r="C143" s="5">
        <v>440</v>
      </c>
      <c r="D143" s="5">
        <v>99.99</v>
      </c>
    </row>
    <row r="144" spans="1:4">
      <c r="A144" s="5">
        <v>1005</v>
      </c>
      <c r="B144" s="5">
        <v>99.89</v>
      </c>
      <c r="C144" s="5">
        <v>441</v>
      </c>
      <c r="D144" s="5">
        <v>99.99</v>
      </c>
    </row>
    <row r="145" spans="1:4">
      <c r="A145" s="5">
        <v>1010</v>
      </c>
      <c r="B145" s="5">
        <v>99.88</v>
      </c>
      <c r="C145" s="5">
        <v>442</v>
      </c>
      <c r="D145" s="5">
        <v>99.99</v>
      </c>
    </row>
    <row r="146" spans="1:4">
      <c r="A146" s="5">
        <v>1015</v>
      </c>
      <c r="B146" s="5">
        <v>99.89</v>
      </c>
      <c r="C146" s="5">
        <v>443</v>
      </c>
      <c r="D146" s="5">
        <v>99.99</v>
      </c>
    </row>
    <row r="147" spans="1:4">
      <c r="A147" s="5">
        <v>1020</v>
      </c>
      <c r="B147" s="5">
        <v>99.89</v>
      </c>
      <c r="C147" s="5">
        <v>444</v>
      </c>
      <c r="D147" s="5">
        <v>99.99</v>
      </c>
    </row>
    <row r="148" spans="1:4">
      <c r="A148" s="5">
        <v>1025</v>
      </c>
      <c r="B148" s="5">
        <v>99.89</v>
      </c>
      <c r="C148" s="5">
        <v>445</v>
      </c>
      <c r="D148" s="5">
        <v>99.99</v>
      </c>
    </row>
    <row r="149" spans="1:4">
      <c r="A149" s="5">
        <v>1030</v>
      </c>
      <c r="B149" s="5">
        <v>99.88</v>
      </c>
      <c r="C149" s="5">
        <v>446</v>
      </c>
      <c r="D149" s="5">
        <v>99.99</v>
      </c>
    </row>
    <row r="150" spans="1:4">
      <c r="A150" s="5">
        <v>1035</v>
      </c>
      <c r="B150" s="5">
        <v>99.89</v>
      </c>
      <c r="C150" s="5">
        <v>447</v>
      </c>
      <c r="D150" s="5">
        <v>99.99</v>
      </c>
    </row>
    <row r="151" spans="1:4">
      <c r="A151" s="5">
        <v>1040</v>
      </c>
      <c r="B151" s="5">
        <v>99.89</v>
      </c>
      <c r="C151" s="5">
        <v>448</v>
      </c>
      <c r="D151" s="5">
        <v>99.99</v>
      </c>
    </row>
    <row r="152" spans="1:4">
      <c r="A152" s="5">
        <v>1045</v>
      </c>
      <c r="B152" s="5">
        <v>99.89</v>
      </c>
      <c r="C152" s="5">
        <v>449</v>
      </c>
      <c r="D152" s="5">
        <v>99.99</v>
      </c>
    </row>
    <row r="153" spans="1:4">
      <c r="A153" s="5">
        <v>1050</v>
      </c>
      <c r="B153" s="5">
        <v>99.88</v>
      </c>
      <c r="C153" s="5">
        <v>450</v>
      </c>
      <c r="D153" s="5">
        <v>99.99</v>
      </c>
    </row>
    <row r="154" spans="1:4">
      <c r="A154" s="5">
        <v>1055</v>
      </c>
      <c r="B154" s="5">
        <v>99.88</v>
      </c>
      <c r="C154" s="5">
        <v>451</v>
      </c>
      <c r="D154" s="5">
        <v>99.988</v>
      </c>
    </row>
    <row r="155" spans="1:4">
      <c r="A155" s="5">
        <v>1060</v>
      </c>
      <c r="B155" s="5">
        <v>99.88</v>
      </c>
      <c r="C155" s="5">
        <v>452</v>
      </c>
      <c r="D155" s="5">
        <v>99.986000000000004</v>
      </c>
    </row>
    <row r="156" spans="1:4">
      <c r="A156" s="5">
        <v>1065</v>
      </c>
      <c r="B156" s="5">
        <v>99.88</v>
      </c>
      <c r="C156" s="5">
        <v>453</v>
      </c>
      <c r="D156" s="5">
        <v>99.983999999999995</v>
      </c>
    </row>
    <row r="157" spans="1:4">
      <c r="A157" s="5">
        <v>1070</v>
      </c>
      <c r="B157" s="5">
        <v>99.88</v>
      </c>
      <c r="C157" s="5">
        <v>454</v>
      </c>
      <c r="D157" s="5">
        <v>99.981999999999999</v>
      </c>
    </row>
    <row r="158" spans="1:4">
      <c r="A158" s="5">
        <v>1075</v>
      </c>
      <c r="B158" s="5">
        <v>99.88</v>
      </c>
      <c r="C158" s="5">
        <v>455</v>
      </c>
      <c r="D158" s="5">
        <v>99.98</v>
      </c>
    </row>
    <row r="159" spans="1:4">
      <c r="A159" s="5">
        <v>1080</v>
      </c>
      <c r="B159" s="5">
        <v>99.88</v>
      </c>
      <c r="C159" s="5">
        <v>456</v>
      </c>
      <c r="D159" s="5">
        <v>99.98</v>
      </c>
    </row>
    <row r="160" spans="1:4">
      <c r="A160" s="5">
        <v>1085</v>
      </c>
      <c r="B160" s="5">
        <v>99.87</v>
      </c>
      <c r="C160" s="5">
        <v>457</v>
      </c>
      <c r="D160" s="5">
        <v>99.98</v>
      </c>
    </row>
    <row r="161" spans="1:4">
      <c r="A161" s="5">
        <v>1090</v>
      </c>
      <c r="B161" s="5">
        <v>99.87</v>
      </c>
      <c r="C161" s="5">
        <v>458</v>
      </c>
      <c r="D161" s="5">
        <v>99.98</v>
      </c>
    </row>
    <row r="162" spans="1:4">
      <c r="A162" s="5">
        <v>1095</v>
      </c>
      <c r="B162" s="5">
        <v>99.87</v>
      </c>
      <c r="C162" s="5">
        <v>459</v>
      </c>
      <c r="D162" s="5">
        <v>99.98</v>
      </c>
    </row>
    <row r="163" spans="1:4">
      <c r="A163" s="5">
        <v>1100</v>
      </c>
      <c r="B163" s="5">
        <v>99.87</v>
      </c>
      <c r="C163" s="5">
        <v>460</v>
      </c>
      <c r="D163" s="5">
        <v>99.98</v>
      </c>
    </row>
    <row r="164" spans="1:4">
      <c r="A164" s="5">
        <v>1105</v>
      </c>
      <c r="B164" s="5">
        <v>99.87</v>
      </c>
      <c r="C164" s="5">
        <v>461</v>
      </c>
      <c r="D164" s="5">
        <v>99.978000000000009</v>
      </c>
    </row>
    <row r="165" spans="1:4">
      <c r="A165" s="5">
        <v>1110</v>
      </c>
      <c r="B165" s="5">
        <v>99.86</v>
      </c>
      <c r="C165" s="5">
        <v>462</v>
      </c>
      <c r="D165" s="5">
        <v>99.975999999999999</v>
      </c>
    </row>
    <row r="166" spans="1:4">
      <c r="A166" s="5">
        <v>1115</v>
      </c>
      <c r="B166" s="5">
        <v>99.87</v>
      </c>
      <c r="C166" s="5">
        <v>463</v>
      </c>
      <c r="D166" s="5">
        <v>99.974000000000004</v>
      </c>
    </row>
    <row r="167" spans="1:4">
      <c r="A167" s="5">
        <v>1120</v>
      </c>
      <c r="B167" s="5">
        <v>99.87</v>
      </c>
      <c r="C167" s="5">
        <v>464</v>
      </c>
      <c r="D167" s="5">
        <v>99.971999999999994</v>
      </c>
    </row>
    <row r="168" spans="1:4">
      <c r="A168" s="5">
        <v>1125</v>
      </c>
      <c r="B168" s="5">
        <v>99.86</v>
      </c>
      <c r="C168" s="5">
        <v>465</v>
      </c>
      <c r="D168" s="5">
        <v>99.97</v>
      </c>
    </row>
    <row r="169" spans="1:4">
      <c r="A169" s="5">
        <v>1130</v>
      </c>
      <c r="B169" s="5">
        <v>99.85</v>
      </c>
      <c r="C169" s="5">
        <v>466</v>
      </c>
      <c r="D169" s="5">
        <v>99.97</v>
      </c>
    </row>
    <row r="170" spans="1:4">
      <c r="A170" s="5">
        <v>1135</v>
      </c>
      <c r="B170" s="5">
        <v>99.85</v>
      </c>
      <c r="C170" s="5">
        <v>467</v>
      </c>
      <c r="D170" s="5">
        <v>99.97</v>
      </c>
    </row>
    <row r="171" spans="1:4">
      <c r="A171" s="5">
        <v>1140</v>
      </c>
      <c r="B171" s="5">
        <v>99.85</v>
      </c>
      <c r="C171" s="5">
        <v>468</v>
      </c>
      <c r="D171" s="5">
        <v>99.97</v>
      </c>
    </row>
    <row r="172" spans="1:4">
      <c r="A172" s="5">
        <v>1145</v>
      </c>
      <c r="B172" s="5">
        <v>99.85</v>
      </c>
      <c r="C172" s="5">
        <v>469</v>
      </c>
      <c r="D172" s="5">
        <v>99.97</v>
      </c>
    </row>
    <row r="173" spans="1:4">
      <c r="A173" s="5">
        <v>1150</v>
      </c>
      <c r="B173" s="5">
        <v>99.85</v>
      </c>
      <c r="C173" s="5">
        <v>470</v>
      </c>
      <c r="D173" s="5">
        <v>99.97</v>
      </c>
    </row>
    <row r="174" spans="1:4">
      <c r="A174" s="5">
        <v>1155</v>
      </c>
      <c r="B174" s="5">
        <v>99.85</v>
      </c>
      <c r="C174" s="5">
        <v>471</v>
      </c>
      <c r="D174" s="5">
        <v>99.97</v>
      </c>
    </row>
    <row r="175" spans="1:4">
      <c r="A175" s="5">
        <v>1160</v>
      </c>
      <c r="B175" s="5">
        <v>99.85</v>
      </c>
      <c r="C175" s="5">
        <v>472</v>
      </c>
      <c r="D175" s="5">
        <v>99.97</v>
      </c>
    </row>
    <row r="176" spans="1:4">
      <c r="A176" s="5">
        <v>1165</v>
      </c>
      <c r="B176" s="5">
        <v>99.84</v>
      </c>
      <c r="C176" s="5">
        <v>473</v>
      </c>
      <c r="D176" s="5">
        <v>99.97</v>
      </c>
    </row>
    <row r="177" spans="1:4">
      <c r="A177" s="5">
        <v>1170</v>
      </c>
      <c r="B177" s="5">
        <v>99.85</v>
      </c>
      <c r="C177" s="5">
        <v>474</v>
      </c>
      <c r="D177" s="5">
        <v>99.97</v>
      </c>
    </row>
    <row r="178" spans="1:4">
      <c r="A178" s="5">
        <v>1175</v>
      </c>
      <c r="B178" s="5">
        <v>99.84</v>
      </c>
      <c r="C178" s="5">
        <v>475</v>
      </c>
      <c r="D178" s="5">
        <v>99.97</v>
      </c>
    </row>
    <row r="179" spans="1:4">
      <c r="A179" s="5">
        <v>1180</v>
      </c>
      <c r="B179" s="5">
        <v>99.83</v>
      </c>
      <c r="C179" s="5">
        <v>476</v>
      </c>
      <c r="D179" s="5">
        <v>99.97</v>
      </c>
    </row>
    <row r="180" spans="1:4">
      <c r="A180" s="5">
        <v>1185</v>
      </c>
      <c r="B180" s="5">
        <v>99.83</v>
      </c>
      <c r="C180" s="5">
        <v>477</v>
      </c>
      <c r="D180" s="5">
        <v>99.97</v>
      </c>
    </row>
    <row r="181" spans="1:4">
      <c r="A181" s="5">
        <v>1190</v>
      </c>
      <c r="B181" s="5">
        <v>99.83</v>
      </c>
      <c r="C181" s="5">
        <v>478</v>
      </c>
      <c r="D181" s="5">
        <v>99.97</v>
      </c>
    </row>
    <row r="182" spans="1:4">
      <c r="A182" s="5">
        <v>1195</v>
      </c>
      <c r="B182" s="5">
        <v>99.82</v>
      </c>
      <c r="C182" s="5">
        <v>479</v>
      </c>
      <c r="D182" s="5">
        <v>99.97</v>
      </c>
    </row>
    <row r="183" spans="1:4">
      <c r="A183" s="5">
        <v>1200</v>
      </c>
      <c r="B183" s="5">
        <v>99.81</v>
      </c>
      <c r="C183" s="5">
        <v>480</v>
      </c>
      <c r="D183" s="5">
        <v>99.97</v>
      </c>
    </row>
    <row r="184" spans="1:4">
      <c r="A184" s="5">
        <v>1205</v>
      </c>
      <c r="B184" s="5">
        <v>99.81</v>
      </c>
      <c r="C184" s="5">
        <v>481</v>
      </c>
      <c r="D184" s="5">
        <v>99.97</v>
      </c>
    </row>
    <row r="185" spans="1:4">
      <c r="A185" s="5">
        <v>1210</v>
      </c>
      <c r="B185" s="5">
        <v>99.79</v>
      </c>
      <c r="C185" s="5">
        <v>482</v>
      </c>
      <c r="D185" s="5">
        <v>99.97</v>
      </c>
    </row>
    <row r="186" spans="1:4">
      <c r="A186" s="5">
        <v>1215</v>
      </c>
      <c r="B186" s="5">
        <v>99.78</v>
      </c>
      <c r="C186" s="5">
        <v>483</v>
      </c>
      <c r="D186" s="5">
        <v>99.97</v>
      </c>
    </row>
    <row r="187" spans="1:4">
      <c r="A187" s="5">
        <v>1220</v>
      </c>
      <c r="B187" s="5">
        <v>99.76</v>
      </c>
      <c r="C187" s="5">
        <v>484</v>
      </c>
      <c r="D187" s="5">
        <v>99.97</v>
      </c>
    </row>
    <row r="188" spans="1:4">
      <c r="A188" s="5">
        <v>1225</v>
      </c>
      <c r="B188" s="5">
        <v>99.7</v>
      </c>
      <c r="C188" s="5">
        <v>485</v>
      </c>
      <c r="D188" s="5">
        <v>99.97</v>
      </c>
    </row>
    <row r="189" spans="1:4">
      <c r="A189" s="5">
        <v>1230</v>
      </c>
      <c r="B189" s="5">
        <v>99.59</v>
      </c>
      <c r="C189" s="5">
        <v>486</v>
      </c>
      <c r="D189" s="5">
        <v>99.968000000000004</v>
      </c>
    </row>
    <row r="190" spans="1:4">
      <c r="A190" s="5">
        <v>1235</v>
      </c>
      <c r="B190" s="5">
        <v>99.4</v>
      </c>
      <c r="C190" s="5">
        <v>487</v>
      </c>
      <c r="D190" s="5">
        <v>99.965999999999994</v>
      </c>
    </row>
    <row r="191" spans="1:4">
      <c r="A191" s="5">
        <v>1240</v>
      </c>
      <c r="B191" s="5">
        <v>99.26</v>
      </c>
      <c r="C191" s="5">
        <v>488</v>
      </c>
      <c r="D191" s="5">
        <v>99.963999999999999</v>
      </c>
    </row>
    <row r="192" spans="1:4">
      <c r="A192" s="5">
        <v>1245</v>
      </c>
      <c r="B192" s="5">
        <v>99.24</v>
      </c>
      <c r="C192" s="5">
        <v>489</v>
      </c>
      <c r="D192" s="5">
        <v>99.961999999999989</v>
      </c>
    </row>
    <row r="193" spans="1:4">
      <c r="A193" s="5">
        <v>1250</v>
      </c>
      <c r="B193" s="5">
        <v>99.32</v>
      </c>
      <c r="C193" s="5">
        <v>490</v>
      </c>
      <c r="D193" s="5">
        <v>99.96</v>
      </c>
    </row>
    <row r="194" spans="1:4">
      <c r="A194" s="5">
        <v>1255</v>
      </c>
      <c r="B194" s="5">
        <v>99.44</v>
      </c>
      <c r="C194" s="5">
        <v>491</v>
      </c>
      <c r="D194" s="5">
        <v>99.96</v>
      </c>
    </row>
    <row r="195" spans="1:4">
      <c r="A195" s="5">
        <v>1260</v>
      </c>
      <c r="B195" s="5">
        <v>99.53</v>
      </c>
      <c r="C195" s="5">
        <v>492</v>
      </c>
      <c r="D195" s="5">
        <v>99.96</v>
      </c>
    </row>
    <row r="196" spans="1:4">
      <c r="A196" s="5">
        <v>1265</v>
      </c>
      <c r="B196" s="5">
        <v>99.6</v>
      </c>
      <c r="C196" s="5">
        <v>493</v>
      </c>
      <c r="D196" s="5">
        <v>99.96</v>
      </c>
    </row>
    <row r="197" spans="1:4">
      <c r="A197" s="5">
        <v>1270</v>
      </c>
      <c r="B197" s="5">
        <v>99.64</v>
      </c>
      <c r="C197" s="5">
        <v>494</v>
      </c>
      <c r="D197" s="5">
        <v>99.96</v>
      </c>
    </row>
    <row r="198" spans="1:4">
      <c r="A198" s="5">
        <v>1275</v>
      </c>
      <c r="B198" s="5">
        <v>99.66</v>
      </c>
      <c r="C198" s="5">
        <v>495</v>
      </c>
      <c r="D198" s="5">
        <v>99.96</v>
      </c>
    </row>
    <row r="199" spans="1:4">
      <c r="A199" s="5">
        <v>1280</v>
      </c>
      <c r="B199" s="5">
        <v>99.68</v>
      </c>
      <c r="C199" s="5">
        <v>496</v>
      </c>
      <c r="D199" s="5">
        <v>99.96</v>
      </c>
    </row>
    <row r="200" spans="1:4">
      <c r="A200" s="5">
        <v>1285</v>
      </c>
      <c r="B200" s="5">
        <v>99.69</v>
      </c>
      <c r="C200" s="5">
        <v>497</v>
      </c>
      <c r="D200" s="5">
        <v>99.96</v>
      </c>
    </row>
    <row r="201" spans="1:4">
      <c r="A201" s="5">
        <v>1290</v>
      </c>
      <c r="B201" s="5">
        <v>99.69</v>
      </c>
      <c r="C201" s="5">
        <v>498</v>
      </c>
      <c r="D201" s="5">
        <v>99.96</v>
      </c>
    </row>
    <row r="202" spans="1:4">
      <c r="A202" s="5">
        <v>1295</v>
      </c>
      <c r="B202" s="5">
        <v>99.69</v>
      </c>
      <c r="C202" s="5">
        <v>499</v>
      </c>
      <c r="D202" s="5">
        <v>99.96</v>
      </c>
    </row>
    <row r="203" spans="1:4">
      <c r="A203" s="5">
        <v>1300</v>
      </c>
      <c r="B203" s="5">
        <v>99.68</v>
      </c>
      <c r="C203" s="5">
        <v>500</v>
      </c>
      <c r="D203" s="5">
        <v>99.96</v>
      </c>
    </row>
    <row r="204" spans="1:4">
      <c r="A204" s="5">
        <v>1305</v>
      </c>
      <c r="B204" s="5">
        <v>99.66</v>
      </c>
      <c r="C204" s="5">
        <v>501</v>
      </c>
      <c r="D204" s="5">
        <v>99.96</v>
      </c>
    </row>
    <row r="205" spans="1:4">
      <c r="A205" s="5">
        <v>1310</v>
      </c>
      <c r="B205" s="5">
        <v>99.63</v>
      </c>
      <c r="C205" s="5">
        <v>502</v>
      </c>
      <c r="D205" s="5">
        <v>99.96</v>
      </c>
    </row>
    <row r="206" spans="1:4">
      <c r="A206" s="5">
        <v>1315</v>
      </c>
      <c r="B206" s="5">
        <v>99.58</v>
      </c>
      <c r="C206" s="5">
        <v>503</v>
      </c>
      <c r="D206" s="5">
        <v>99.96</v>
      </c>
    </row>
    <row r="207" spans="1:4">
      <c r="A207" s="5">
        <v>1320</v>
      </c>
      <c r="B207" s="5">
        <v>99.53</v>
      </c>
      <c r="C207" s="5">
        <v>504</v>
      </c>
      <c r="D207" s="5">
        <v>99.96</v>
      </c>
    </row>
    <row r="208" spans="1:4">
      <c r="A208" s="5">
        <v>1325</v>
      </c>
      <c r="B208" s="5">
        <v>99.44</v>
      </c>
      <c r="C208" s="5">
        <v>505</v>
      </c>
      <c r="D208" s="5">
        <v>99.96</v>
      </c>
    </row>
    <row r="209" spans="1:4">
      <c r="A209" s="5">
        <v>1330</v>
      </c>
      <c r="B209" s="5">
        <v>99.31</v>
      </c>
      <c r="C209" s="5">
        <v>506</v>
      </c>
      <c r="D209" s="5">
        <v>99.957999999999998</v>
      </c>
    </row>
    <row r="210" spans="1:4">
      <c r="C210" s="5">
        <v>507</v>
      </c>
      <c r="D210" s="5">
        <v>99.956000000000003</v>
      </c>
    </row>
    <row r="211" spans="1:4">
      <c r="C211" s="5">
        <v>508</v>
      </c>
      <c r="D211" s="5">
        <v>99.953999999999994</v>
      </c>
    </row>
    <row r="212" spans="1:4">
      <c r="C212" s="4">
        <v>509</v>
      </c>
      <c r="D212" s="4">
        <v>99.951999999999998</v>
      </c>
    </row>
    <row r="213" spans="1:4">
      <c r="C213" s="4">
        <v>510</v>
      </c>
      <c r="D213" s="4">
        <v>99.95</v>
      </c>
    </row>
    <row r="214" spans="1:4">
      <c r="C214" s="4">
        <v>511</v>
      </c>
      <c r="D214" s="4">
        <v>99.95</v>
      </c>
    </row>
    <row r="215" spans="1:4">
      <c r="C215" s="4">
        <v>512</v>
      </c>
      <c r="D215" s="4">
        <v>99.95</v>
      </c>
    </row>
    <row r="216" spans="1:4">
      <c r="C216" s="4">
        <v>513</v>
      </c>
      <c r="D216" s="4">
        <v>99.95</v>
      </c>
    </row>
    <row r="217" spans="1:4">
      <c r="C217" s="4">
        <v>514</v>
      </c>
      <c r="D217" s="4">
        <v>99.95</v>
      </c>
    </row>
    <row r="218" spans="1:4">
      <c r="C218" s="4">
        <v>515</v>
      </c>
      <c r="D218" s="4">
        <v>99.95</v>
      </c>
    </row>
    <row r="219" spans="1:4">
      <c r="C219" s="4">
        <v>516</v>
      </c>
      <c r="D219" s="4">
        <v>99.95</v>
      </c>
    </row>
    <row r="220" spans="1:4">
      <c r="C220" s="4">
        <v>517</v>
      </c>
      <c r="D220" s="4">
        <v>99.95</v>
      </c>
    </row>
    <row r="221" spans="1:4">
      <c r="C221" s="4">
        <v>518</v>
      </c>
      <c r="D221" s="4">
        <v>99.95</v>
      </c>
    </row>
    <row r="222" spans="1:4">
      <c r="C222" s="4">
        <v>519</v>
      </c>
      <c r="D222" s="4">
        <v>99.95</v>
      </c>
    </row>
    <row r="223" spans="1:4">
      <c r="C223" s="4">
        <v>520</v>
      </c>
      <c r="D223" s="4">
        <v>99.95</v>
      </c>
    </row>
    <row r="224" spans="1:4">
      <c r="C224" s="4">
        <v>521</v>
      </c>
      <c r="D224" s="4">
        <v>99.95</v>
      </c>
    </row>
    <row r="225" spans="3:4">
      <c r="C225" s="4">
        <v>522</v>
      </c>
      <c r="D225" s="4">
        <v>99.95</v>
      </c>
    </row>
    <row r="226" spans="3:4">
      <c r="C226" s="4">
        <v>523</v>
      </c>
      <c r="D226" s="4">
        <v>99.95</v>
      </c>
    </row>
    <row r="227" spans="3:4">
      <c r="C227" s="4">
        <v>524</v>
      </c>
      <c r="D227" s="4">
        <v>99.95</v>
      </c>
    </row>
    <row r="228" spans="3:4">
      <c r="C228" s="4">
        <v>525</v>
      </c>
      <c r="D228" s="4">
        <v>99.95</v>
      </c>
    </row>
    <row r="229" spans="3:4">
      <c r="C229" s="4">
        <v>526</v>
      </c>
      <c r="D229" s="4">
        <v>99.95</v>
      </c>
    </row>
    <row r="230" spans="3:4">
      <c r="C230" s="4">
        <v>527</v>
      </c>
      <c r="D230" s="4">
        <v>99.95</v>
      </c>
    </row>
    <row r="231" spans="3:4">
      <c r="C231" s="4">
        <v>528</v>
      </c>
      <c r="D231" s="4">
        <v>99.95</v>
      </c>
    </row>
    <row r="232" spans="3:4">
      <c r="C232" s="4">
        <v>529</v>
      </c>
      <c r="D232" s="4">
        <v>99.95</v>
      </c>
    </row>
    <row r="233" spans="3:4">
      <c r="C233" s="4">
        <v>530</v>
      </c>
      <c r="D233" s="4">
        <v>99.95</v>
      </c>
    </row>
    <row r="234" spans="3:4">
      <c r="C234" s="4">
        <v>531</v>
      </c>
      <c r="D234" s="4">
        <v>99.95</v>
      </c>
    </row>
    <row r="235" spans="3:4">
      <c r="C235" s="4">
        <v>532</v>
      </c>
      <c r="D235" s="4">
        <v>99.95</v>
      </c>
    </row>
    <row r="236" spans="3:4">
      <c r="C236" s="4">
        <v>533</v>
      </c>
      <c r="D236" s="4">
        <v>99.95</v>
      </c>
    </row>
    <row r="237" spans="3:4">
      <c r="C237" s="4">
        <v>534</v>
      </c>
      <c r="D237" s="4">
        <v>99.95</v>
      </c>
    </row>
    <row r="238" spans="3:4">
      <c r="C238" s="4">
        <v>535</v>
      </c>
      <c r="D238" s="4">
        <v>99.95</v>
      </c>
    </row>
    <row r="239" spans="3:4">
      <c r="C239" s="4">
        <v>536</v>
      </c>
      <c r="D239" s="4">
        <v>99.95</v>
      </c>
    </row>
    <row r="240" spans="3:4">
      <c r="C240" s="4">
        <v>537</v>
      </c>
      <c r="D240" s="4">
        <v>99.95</v>
      </c>
    </row>
    <row r="241" spans="3:4">
      <c r="C241" s="4">
        <v>538</v>
      </c>
      <c r="D241" s="4">
        <v>99.95</v>
      </c>
    </row>
    <row r="242" spans="3:4">
      <c r="C242" s="4">
        <v>539</v>
      </c>
      <c r="D242" s="4">
        <v>99.95</v>
      </c>
    </row>
    <row r="243" spans="3:4">
      <c r="C243" s="4">
        <v>540</v>
      </c>
      <c r="D243" s="4">
        <v>99.95</v>
      </c>
    </row>
    <row r="244" spans="3:4">
      <c r="C244" s="4">
        <v>541</v>
      </c>
      <c r="D244" s="4">
        <v>99.948000000000008</v>
      </c>
    </row>
    <row r="245" spans="3:4">
      <c r="C245" s="4">
        <v>542</v>
      </c>
      <c r="D245" s="4">
        <v>99.945999999999998</v>
      </c>
    </row>
    <row r="246" spans="3:4">
      <c r="C246" s="4">
        <v>543</v>
      </c>
      <c r="D246" s="4">
        <v>99.944000000000003</v>
      </c>
    </row>
    <row r="247" spans="3:4">
      <c r="C247" s="4">
        <v>544</v>
      </c>
      <c r="D247" s="4">
        <v>99.941999999999993</v>
      </c>
    </row>
    <row r="248" spans="3:4">
      <c r="C248" s="4">
        <v>545</v>
      </c>
      <c r="D248" s="4">
        <v>99.94</v>
      </c>
    </row>
    <row r="249" spans="3:4">
      <c r="C249" s="4">
        <v>546</v>
      </c>
      <c r="D249" s="4">
        <v>99.94</v>
      </c>
    </row>
    <row r="250" spans="3:4">
      <c r="C250" s="4">
        <v>547</v>
      </c>
      <c r="D250" s="4">
        <v>99.94</v>
      </c>
    </row>
    <row r="251" spans="3:4">
      <c r="C251" s="4">
        <v>548</v>
      </c>
      <c r="D251" s="4">
        <v>99.94</v>
      </c>
    </row>
    <row r="252" spans="3:4">
      <c r="C252" s="4">
        <v>549</v>
      </c>
      <c r="D252" s="4">
        <v>99.94</v>
      </c>
    </row>
    <row r="253" spans="3:4">
      <c r="C253" s="4">
        <v>550</v>
      </c>
      <c r="D253" s="4">
        <v>99.94</v>
      </c>
    </row>
    <row r="254" spans="3:4">
      <c r="C254" s="4">
        <v>551</v>
      </c>
      <c r="D254" s="4">
        <v>99.94</v>
      </c>
    </row>
    <row r="255" spans="3:4">
      <c r="C255" s="4">
        <v>552</v>
      </c>
      <c r="D255" s="4">
        <v>99.94</v>
      </c>
    </row>
    <row r="256" spans="3:4">
      <c r="C256" s="4">
        <v>553</v>
      </c>
      <c r="D256" s="4">
        <v>99.94</v>
      </c>
    </row>
    <row r="257" spans="3:4">
      <c r="C257" s="4">
        <v>554</v>
      </c>
      <c r="D257" s="4">
        <v>99.94</v>
      </c>
    </row>
    <row r="258" spans="3:4">
      <c r="C258" s="4">
        <v>555</v>
      </c>
      <c r="D258" s="4">
        <v>99.94</v>
      </c>
    </row>
    <row r="259" spans="3:4">
      <c r="C259" s="4">
        <v>556</v>
      </c>
      <c r="D259" s="4">
        <v>99.94</v>
      </c>
    </row>
    <row r="260" spans="3:4">
      <c r="C260" s="4">
        <v>557</v>
      </c>
      <c r="D260" s="4">
        <v>99.94</v>
      </c>
    </row>
    <row r="261" spans="3:4">
      <c r="C261" s="4">
        <v>558</v>
      </c>
      <c r="D261" s="4">
        <v>99.94</v>
      </c>
    </row>
    <row r="262" spans="3:4">
      <c r="C262" s="4">
        <v>559</v>
      </c>
      <c r="D262" s="4">
        <v>99.94</v>
      </c>
    </row>
    <row r="263" spans="3:4">
      <c r="C263" s="4">
        <v>560</v>
      </c>
      <c r="D263" s="4">
        <v>99.94</v>
      </c>
    </row>
    <row r="264" spans="3:4">
      <c r="C264" s="4">
        <v>561</v>
      </c>
      <c r="D264" s="4">
        <v>99.94</v>
      </c>
    </row>
    <row r="265" spans="3:4">
      <c r="C265" s="4">
        <v>562</v>
      </c>
      <c r="D265" s="4">
        <v>99.94</v>
      </c>
    </row>
    <row r="266" spans="3:4">
      <c r="C266" s="4">
        <v>563</v>
      </c>
      <c r="D266" s="4">
        <v>99.94</v>
      </c>
    </row>
    <row r="267" spans="3:4">
      <c r="C267" s="4">
        <v>564</v>
      </c>
      <c r="D267" s="4">
        <v>99.94</v>
      </c>
    </row>
    <row r="268" spans="3:4">
      <c r="C268" s="4">
        <v>565</v>
      </c>
      <c r="D268" s="4">
        <v>99.94</v>
      </c>
    </row>
    <row r="269" spans="3:4">
      <c r="C269" s="4">
        <v>566</v>
      </c>
      <c r="D269" s="4">
        <v>99.94</v>
      </c>
    </row>
    <row r="270" spans="3:4">
      <c r="C270" s="4">
        <v>567</v>
      </c>
      <c r="D270" s="4">
        <v>99.94</v>
      </c>
    </row>
    <row r="271" spans="3:4">
      <c r="C271" s="4">
        <v>568</v>
      </c>
      <c r="D271" s="4">
        <v>99.94</v>
      </c>
    </row>
    <row r="272" spans="3:4">
      <c r="C272" s="4">
        <v>569</v>
      </c>
      <c r="D272" s="4">
        <v>99.94</v>
      </c>
    </row>
    <row r="273" spans="3:4">
      <c r="C273" s="4">
        <v>570</v>
      </c>
      <c r="D273" s="4">
        <v>99.94</v>
      </c>
    </row>
    <row r="274" spans="3:4">
      <c r="C274" s="4">
        <v>571</v>
      </c>
      <c r="D274" s="4">
        <v>99.94</v>
      </c>
    </row>
    <row r="275" spans="3:4">
      <c r="C275" s="4">
        <v>572</v>
      </c>
      <c r="D275" s="4">
        <v>99.94</v>
      </c>
    </row>
    <row r="276" spans="3:4">
      <c r="C276" s="4">
        <v>573</v>
      </c>
      <c r="D276" s="4">
        <v>99.94</v>
      </c>
    </row>
    <row r="277" spans="3:4">
      <c r="C277" s="4">
        <v>574</v>
      </c>
      <c r="D277" s="4">
        <v>99.94</v>
      </c>
    </row>
    <row r="278" spans="3:4">
      <c r="C278" s="4">
        <v>575</v>
      </c>
      <c r="D278" s="4">
        <v>99.94</v>
      </c>
    </row>
    <row r="279" spans="3:4">
      <c r="C279" s="4">
        <v>576</v>
      </c>
      <c r="D279" s="4">
        <v>99.94</v>
      </c>
    </row>
    <row r="280" spans="3:4">
      <c r="C280" s="4">
        <v>577</v>
      </c>
      <c r="D280" s="4">
        <v>99.94</v>
      </c>
    </row>
    <row r="281" spans="3:4">
      <c r="C281" s="4">
        <v>578</v>
      </c>
      <c r="D281" s="4">
        <v>99.94</v>
      </c>
    </row>
    <row r="282" spans="3:4">
      <c r="C282" s="4">
        <v>579</v>
      </c>
      <c r="D282" s="4">
        <v>99.94</v>
      </c>
    </row>
    <row r="283" spans="3:4">
      <c r="C283" s="4">
        <v>580</v>
      </c>
      <c r="D283" s="4">
        <v>99.94</v>
      </c>
    </row>
    <row r="284" spans="3:4">
      <c r="C284" s="4">
        <v>581</v>
      </c>
      <c r="D284" s="4">
        <v>99.94</v>
      </c>
    </row>
    <row r="285" spans="3:4">
      <c r="C285" s="4">
        <v>582</v>
      </c>
      <c r="D285" s="4">
        <v>99.94</v>
      </c>
    </row>
    <row r="286" spans="3:4">
      <c r="C286" s="4">
        <v>583</v>
      </c>
      <c r="D286" s="4">
        <v>99.94</v>
      </c>
    </row>
    <row r="287" spans="3:4">
      <c r="C287" s="4">
        <v>584</v>
      </c>
      <c r="D287" s="4">
        <v>99.94</v>
      </c>
    </row>
    <row r="288" spans="3:4">
      <c r="C288" s="4">
        <v>585</v>
      </c>
      <c r="D288" s="4">
        <v>99.94</v>
      </c>
    </row>
    <row r="289" spans="3:4">
      <c r="C289" s="4">
        <v>586</v>
      </c>
      <c r="D289" s="4">
        <v>99.941999999999993</v>
      </c>
    </row>
    <row r="290" spans="3:4">
      <c r="C290" s="4">
        <v>587</v>
      </c>
      <c r="D290" s="4">
        <v>99.944000000000003</v>
      </c>
    </row>
    <row r="291" spans="3:4">
      <c r="C291" s="4">
        <v>588</v>
      </c>
      <c r="D291" s="4">
        <v>99.945999999999998</v>
      </c>
    </row>
    <row r="292" spans="3:4">
      <c r="C292" s="4">
        <v>589</v>
      </c>
      <c r="D292" s="4">
        <v>99.948000000000008</v>
      </c>
    </row>
    <row r="293" spans="3:4">
      <c r="C293" s="4">
        <v>590</v>
      </c>
      <c r="D293" s="4">
        <v>99.95</v>
      </c>
    </row>
    <row r="294" spans="3:4">
      <c r="C294" s="4">
        <v>591</v>
      </c>
      <c r="D294" s="4">
        <v>99.948000000000008</v>
      </c>
    </row>
    <row r="295" spans="3:4">
      <c r="C295" s="4">
        <v>592</v>
      </c>
      <c r="D295" s="4">
        <v>99.945999999999998</v>
      </c>
    </row>
    <row r="296" spans="3:4">
      <c r="C296" s="4">
        <v>593</v>
      </c>
      <c r="D296" s="4">
        <v>99.944000000000003</v>
      </c>
    </row>
    <row r="297" spans="3:4">
      <c r="C297" s="4">
        <v>594</v>
      </c>
      <c r="D297" s="4">
        <v>99.941999999999993</v>
      </c>
    </row>
    <row r="298" spans="3:4">
      <c r="C298" s="4">
        <v>595</v>
      </c>
      <c r="D298" s="4">
        <v>99.94</v>
      </c>
    </row>
    <row r="299" spans="3:4">
      <c r="C299" s="4">
        <v>596</v>
      </c>
      <c r="D299" s="4">
        <v>99.941999999999993</v>
      </c>
    </row>
    <row r="300" spans="3:4">
      <c r="C300" s="4">
        <v>597</v>
      </c>
      <c r="D300" s="4">
        <v>99.944000000000003</v>
      </c>
    </row>
    <row r="301" spans="3:4">
      <c r="C301" s="4">
        <v>598</v>
      </c>
      <c r="D301" s="4">
        <v>99.945999999999998</v>
      </c>
    </row>
    <row r="302" spans="3:4">
      <c r="C302" s="4">
        <v>599</v>
      </c>
      <c r="D302" s="4">
        <v>99.948000000000008</v>
      </c>
    </row>
    <row r="303" spans="3:4">
      <c r="C303" s="4">
        <v>600</v>
      </c>
      <c r="D303" s="4">
        <v>99.95</v>
      </c>
    </row>
    <row r="304" spans="3:4">
      <c r="C304" s="4">
        <v>601</v>
      </c>
      <c r="D304" s="4">
        <v>99.948000000000008</v>
      </c>
    </row>
    <row r="305" spans="3:4">
      <c r="C305" s="4">
        <v>602</v>
      </c>
      <c r="D305" s="4">
        <v>99.945999999999998</v>
      </c>
    </row>
    <row r="306" spans="3:4">
      <c r="C306" s="4">
        <v>603</v>
      </c>
      <c r="D306" s="4">
        <v>99.944000000000003</v>
      </c>
    </row>
    <row r="307" spans="3:4">
      <c r="C307" s="4">
        <v>604</v>
      </c>
      <c r="D307" s="4">
        <v>99.941999999999993</v>
      </c>
    </row>
    <row r="308" spans="3:4">
      <c r="C308" s="4">
        <v>605</v>
      </c>
      <c r="D308" s="4">
        <v>99.94</v>
      </c>
    </row>
    <row r="309" spans="3:4">
      <c r="C309" s="4">
        <v>606</v>
      </c>
      <c r="D309" s="4">
        <v>99.94</v>
      </c>
    </row>
    <row r="310" spans="3:4">
      <c r="C310" s="4">
        <v>607</v>
      </c>
      <c r="D310" s="4">
        <v>99.94</v>
      </c>
    </row>
    <row r="311" spans="3:4">
      <c r="C311" s="4">
        <v>608</v>
      </c>
      <c r="D311" s="4">
        <v>99.94</v>
      </c>
    </row>
    <row r="312" spans="3:4">
      <c r="C312" s="4">
        <v>609</v>
      </c>
      <c r="D312" s="4">
        <v>99.94</v>
      </c>
    </row>
    <row r="313" spans="3:4">
      <c r="C313" s="4">
        <v>610</v>
      </c>
      <c r="D313" s="4">
        <v>99.94</v>
      </c>
    </row>
    <row r="314" spans="3:4">
      <c r="C314" s="4">
        <v>611</v>
      </c>
      <c r="D314" s="4">
        <v>99.94</v>
      </c>
    </row>
    <row r="315" spans="3:4">
      <c r="C315" s="4">
        <v>612</v>
      </c>
      <c r="D315" s="4">
        <v>99.94</v>
      </c>
    </row>
    <row r="316" spans="3:4">
      <c r="C316" s="4">
        <v>613</v>
      </c>
      <c r="D316" s="4">
        <v>99.94</v>
      </c>
    </row>
    <row r="317" spans="3:4">
      <c r="C317" s="4">
        <v>614</v>
      </c>
      <c r="D317" s="4">
        <v>99.94</v>
      </c>
    </row>
    <row r="318" spans="3:4">
      <c r="C318" s="4">
        <v>615</v>
      </c>
      <c r="D318" s="4">
        <v>99.94</v>
      </c>
    </row>
    <row r="319" spans="3:4">
      <c r="C319" s="4">
        <v>616</v>
      </c>
      <c r="D319" s="4">
        <v>99.94</v>
      </c>
    </row>
    <row r="320" spans="3:4">
      <c r="C320" s="4">
        <v>617</v>
      </c>
      <c r="D320" s="4">
        <v>99.94</v>
      </c>
    </row>
    <row r="321" spans="3:4">
      <c r="C321" s="4">
        <v>618</v>
      </c>
      <c r="D321" s="4">
        <v>99.94</v>
      </c>
    </row>
    <row r="322" spans="3:4">
      <c r="C322" s="4">
        <v>619</v>
      </c>
      <c r="D322" s="4">
        <v>99.94</v>
      </c>
    </row>
    <row r="323" spans="3:4">
      <c r="C323" s="4">
        <v>620</v>
      </c>
      <c r="D323" s="4">
        <v>99.94</v>
      </c>
    </row>
    <row r="324" spans="3:4">
      <c r="C324" s="4">
        <v>621</v>
      </c>
      <c r="D324" s="4">
        <v>99.94</v>
      </c>
    </row>
    <row r="325" spans="3:4">
      <c r="C325" s="4">
        <v>622</v>
      </c>
      <c r="D325" s="4">
        <v>99.94</v>
      </c>
    </row>
    <row r="326" spans="3:4">
      <c r="C326" s="4">
        <v>623</v>
      </c>
      <c r="D326" s="4">
        <v>99.94</v>
      </c>
    </row>
    <row r="327" spans="3:4">
      <c r="C327" s="4">
        <v>624</v>
      </c>
      <c r="D327" s="4">
        <v>99.94</v>
      </c>
    </row>
    <row r="328" spans="3:4">
      <c r="C328" s="4">
        <v>625</v>
      </c>
      <c r="D328" s="4">
        <v>99.94</v>
      </c>
    </row>
    <row r="329" spans="3:4">
      <c r="C329" s="4">
        <v>626</v>
      </c>
      <c r="D329" s="4">
        <v>99.941999999999993</v>
      </c>
    </row>
    <row r="330" spans="3:4">
      <c r="C330" s="4">
        <v>627</v>
      </c>
      <c r="D330" s="4">
        <v>99.944000000000003</v>
      </c>
    </row>
    <row r="331" spans="3:4">
      <c r="C331" s="4">
        <v>628</v>
      </c>
      <c r="D331" s="4">
        <v>99.945999999999998</v>
      </c>
    </row>
    <row r="332" spans="3:4">
      <c r="C332" s="4">
        <v>629</v>
      </c>
      <c r="D332" s="4">
        <v>99.948000000000008</v>
      </c>
    </row>
    <row r="333" spans="3:4">
      <c r="C333" s="4">
        <v>630</v>
      </c>
      <c r="D333" s="4">
        <v>99.95</v>
      </c>
    </row>
    <row r="334" spans="3:4">
      <c r="C334" s="4">
        <v>631</v>
      </c>
      <c r="D334" s="4">
        <v>99.948000000000008</v>
      </c>
    </row>
    <row r="335" spans="3:4">
      <c r="C335" s="4">
        <v>632</v>
      </c>
      <c r="D335" s="4">
        <v>99.945999999999998</v>
      </c>
    </row>
    <row r="336" spans="3:4">
      <c r="C336" s="4">
        <v>633</v>
      </c>
      <c r="D336" s="4">
        <v>99.944000000000003</v>
      </c>
    </row>
    <row r="337" spans="3:4">
      <c r="C337" s="4">
        <v>634</v>
      </c>
      <c r="D337" s="4">
        <v>99.941999999999993</v>
      </c>
    </row>
    <row r="338" spans="3:4">
      <c r="C338" s="4">
        <v>635</v>
      </c>
      <c r="D338" s="4">
        <v>99.94</v>
      </c>
    </row>
    <row r="339" spans="3:4">
      <c r="C339" s="4">
        <v>636</v>
      </c>
      <c r="D339" s="4">
        <v>99.94</v>
      </c>
    </row>
    <row r="340" spans="3:4">
      <c r="C340" s="4">
        <v>637</v>
      </c>
      <c r="D340" s="4">
        <v>99.94</v>
      </c>
    </row>
    <row r="341" spans="3:4">
      <c r="C341" s="4">
        <v>638</v>
      </c>
      <c r="D341" s="4">
        <v>99.94</v>
      </c>
    </row>
    <row r="342" spans="3:4">
      <c r="C342" s="4">
        <v>639</v>
      </c>
      <c r="D342" s="4">
        <v>99.94</v>
      </c>
    </row>
    <row r="343" spans="3:4">
      <c r="C343" s="4">
        <v>640</v>
      </c>
      <c r="D343" s="4">
        <v>99.94</v>
      </c>
    </row>
    <row r="344" spans="3:4">
      <c r="C344" s="4">
        <v>641</v>
      </c>
      <c r="D344" s="4">
        <v>99.94</v>
      </c>
    </row>
    <row r="345" spans="3:4">
      <c r="C345" s="4">
        <v>642</v>
      </c>
      <c r="D345" s="4">
        <v>99.94</v>
      </c>
    </row>
    <row r="346" spans="3:4">
      <c r="C346" s="4">
        <v>643</v>
      </c>
      <c r="D346" s="4">
        <v>99.94</v>
      </c>
    </row>
    <row r="347" spans="3:4">
      <c r="C347" s="4">
        <v>644</v>
      </c>
      <c r="D347" s="4">
        <v>99.94</v>
      </c>
    </row>
    <row r="348" spans="3:4">
      <c r="C348" s="4">
        <v>645</v>
      </c>
      <c r="D348" s="4">
        <v>99.94</v>
      </c>
    </row>
    <row r="349" spans="3:4">
      <c r="C349" s="4">
        <v>646</v>
      </c>
      <c r="D349" s="4">
        <v>99.94</v>
      </c>
    </row>
    <row r="350" spans="3:4">
      <c r="C350" s="4">
        <v>647</v>
      </c>
      <c r="D350" s="4">
        <v>99.94</v>
      </c>
    </row>
    <row r="351" spans="3:4">
      <c r="C351" s="4">
        <v>648</v>
      </c>
      <c r="D351" s="4">
        <v>99.94</v>
      </c>
    </row>
    <row r="352" spans="3:4">
      <c r="C352" s="4">
        <v>649</v>
      </c>
      <c r="D352" s="4">
        <v>99.94</v>
      </c>
    </row>
    <row r="353" spans="3:4">
      <c r="C353" s="4">
        <v>650</v>
      </c>
      <c r="D353" s="4">
        <v>99.94</v>
      </c>
    </row>
    <row r="354" spans="3:4">
      <c r="C354" s="4">
        <v>651</v>
      </c>
      <c r="D354" s="4">
        <v>99.938000000000002</v>
      </c>
    </row>
    <row r="355" spans="3:4">
      <c r="C355" s="4">
        <v>652</v>
      </c>
      <c r="D355" s="4">
        <v>99.936000000000007</v>
      </c>
    </row>
    <row r="356" spans="3:4">
      <c r="C356" s="4">
        <v>653</v>
      </c>
      <c r="D356" s="4">
        <v>99.933999999999997</v>
      </c>
    </row>
    <row r="357" spans="3:4">
      <c r="C357" s="4">
        <v>654</v>
      </c>
      <c r="D357" s="4">
        <v>99.932000000000002</v>
      </c>
    </row>
    <row r="358" spans="3:4">
      <c r="C358" s="4">
        <v>655</v>
      </c>
      <c r="D358" s="4">
        <v>99.93</v>
      </c>
    </row>
    <row r="359" spans="3:4">
      <c r="C359" s="4">
        <v>656</v>
      </c>
      <c r="D359" s="4">
        <v>99.93</v>
      </c>
    </row>
    <row r="360" spans="3:4">
      <c r="C360" s="4">
        <v>657</v>
      </c>
      <c r="D360" s="4">
        <v>99.93</v>
      </c>
    </row>
    <row r="361" spans="3:4">
      <c r="C361" s="4">
        <v>658</v>
      </c>
      <c r="D361" s="4">
        <v>99.93</v>
      </c>
    </row>
    <row r="362" spans="3:4">
      <c r="C362" s="4">
        <v>659</v>
      </c>
      <c r="D362" s="4">
        <v>99.93</v>
      </c>
    </row>
    <row r="363" spans="3:4">
      <c r="C363" s="4">
        <v>660</v>
      </c>
      <c r="D363" s="4">
        <v>99.93</v>
      </c>
    </row>
    <row r="364" spans="3:4">
      <c r="C364" s="4">
        <v>661</v>
      </c>
      <c r="D364" s="4">
        <v>99.93</v>
      </c>
    </row>
    <row r="365" spans="3:4">
      <c r="C365" s="4">
        <v>662</v>
      </c>
      <c r="D365" s="4">
        <v>99.93</v>
      </c>
    </row>
    <row r="366" spans="3:4">
      <c r="C366" s="4">
        <v>663</v>
      </c>
      <c r="D366" s="4">
        <v>99.93</v>
      </c>
    </row>
    <row r="367" spans="3:4">
      <c r="C367" s="4">
        <v>664</v>
      </c>
      <c r="D367" s="4">
        <v>99.93</v>
      </c>
    </row>
    <row r="368" spans="3:4">
      <c r="C368" s="4">
        <v>665</v>
      </c>
      <c r="D368" s="4">
        <v>99.93</v>
      </c>
    </row>
    <row r="369" spans="3:4">
      <c r="C369" s="4">
        <v>666</v>
      </c>
      <c r="D369" s="4">
        <v>99.928000000000011</v>
      </c>
    </row>
    <row r="370" spans="3:4">
      <c r="C370" s="4">
        <v>667</v>
      </c>
      <c r="D370" s="4">
        <v>99.926000000000002</v>
      </c>
    </row>
    <row r="371" spans="3:4">
      <c r="C371" s="4">
        <v>668</v>
      </c>
      <c r="D371" s="4">
        <v>99.924000000000007</v>
      </c>
    </row>
    <row r="372" spans="3:4">
      <c r="C372" s="4">
        <v>669</v>
      </c>
      <c r="D372" s="4">
        <v>99.921999999999997</v>
      </c>
    </row>
    <row r="373" spans="3:4">
      <c r="C373" s="4">
        <v>670</v>
      </c>
      <c r="D373" s="4">
        <v>99.92</v>
      </c>
    </row>
    <row r="374" spans="3:4">
      <c r="C374" s="4">
        <v>671</v>
      </c>
      <c r="D374" s="4">
        <v>99.92</v>
      </c>
    </row>
    <row r="375" spans="3:4">
      <c r="C375" s="4">
        <v>672</v>
      </c>
      <c r="D375" s="4">
        <v>99.92</v>
      </c>
    </row>
    <row r="376" spans="3:4">
      <c r="C376" s="4">
        <v>673</v>
      </c>
      <c r="D376" s="4">
        <v>99.92</v>
      </c>
    </row>
    <row r="377" spans="3:4">
      <c r="C377" s="4">
        <v>674</v>
      </c>
      <c r="D377" s="4">
        <v>99.92</v>
      </c>
    </row>
    <row r="378" spans="3:4">
      <c r="C378" s="4">
        <v>675</v>
      </c>
      <c r="D378" s="4">
        <v>99.92</v>
      </c>
    </row>
    <row r="379" spans="3:4">
      <c r="C379" s="4">
        <v>676</v>
      </c>
      <c r="D379" s="4">
        <v>99.92</v>
      </c>
    </row>
    <row r="380" spans="3:4">
      <c r="C380" s="4">
        <v>677</v>
      </c>
      <c r="D380" s="4">
        <v>99.92</v>
      </c>
    </row>
    <row r="381" spans="3:4">
      <c r="C381" s="4">
        <v>678</v>
      </c>
      <c r="D381" s="4">
        <v>99.92</v>
      </c>
    </row>
    <row r="382" spans="3:4">
      <c r="C382" s="4">
        <v>679</v>
      </c>
      <c r="D382" s="4">
        <v>99.92</v>
      </c>
    </row>
    <row r="383" spans="3:4">
      <c r="C383" s="4">
        <v>680</v>
      </c>
      <c r="D383" s="4">
        <v>99.92</v>
      </c>
    </row>
    <row r="384" spans="3:4">
      <c r="C384" s="4">
        <v>681</v>
      </c>
      <c r="D384" s="4">
        <v>99.92</v>
      </c>
    </row>
    <row r="385" spans="3:4">
      <c r="C385" s="4">
        <v>682</v>
      </c>
      <c r="D385" s="4">
        <v>99.92</v>
      </c>
    </row>
    <row r="386" spans="3:4">
      <c r="C386" s="4">
        <v>683</v>
      </c>
      <c r="D386" s="4">
        <v>99.92</v>
      </c>
    </row>
    <row r="387" spans="3:4">
      <c r="C387" s="4">
        <v>684</v>
      </c>
      <c r="D387" s="4">
        <v>99.92</v>
      </c>
    </row>
    <row r="388" spans="3:4">
      <c r="C388" s="4">
        <v>685</v>
      </c>
      <c r="D388" s="4">
        <v>99.92</v>
      </c>
    </row>
    <row r="389" spans="3:4">
      <c r="C389" s="4">
        <v>686</v>
      </c>
      <c r="D389" s="4">
        <v>99.918000000000006</v>
      </c>
    </row>
    <row r="390" spans="3:4">
      <c r="C390" s="4">
        <v>687</v>
      </c>
      <c r="D390" s="4">
        <v>99.915999999999997</v>
      </c>
    </row>
    <row r="391" spans="3:4">
      <c r="C391" s="4">
        <v>688</v>
      </c>
      <c r="D391" s="4">
        <v>99.914000000000001</v>
      </c>
    </row>
    <row r="392" spans="3:4">
      <c r="C392" s="4">
        <v>689</v>
      </c>
      <c r="D392" s="4">
        <v>99.911999999999992</v>
      </c>
    </row>
    <row r="393" spans="3:4">
      <c r="C393" s="4">
        <v>690</v>
      </c>
      <c r="D393" s="4">
        <v>99.91</v>
      </c>
    </row>
    <row r="394" spans="3:4">
      <c r="C394" s="4">
        <v>691</v>
      </c>
      <c r="D394" s="4">
        <v>99.91</v>
      </c>
    </row>
    <row r="395" spans="3:4">
      <c r="C395" s="4">
        <v>692</v>
      </c>
      <c r="D395" s="4">
        <v>99.91</v>
      </c>
    </row>
    <row r="396" spans="3:4">
      <c r="C396" s="4">
        <v>693</v>
      </c>
      <c r="D396" s="4">
        <v>99.91</v>
      </c>
    </row>
    <row r="397" spans="3:4">
      <c r="C397" s="4">
        <v>694</v>
      </c>
      <c r="D397" s="4">
        <v>99.91</v>
      </c>
    </row>
    <row r="398" spans="3:4">
      <c r="C398" s="4">
        <v>695</v>
      </c>
      <c r="D398" s="4">
        <v>99.91</v>
      </c>
    </row>
    <row r="399" spans="3:4">
      <c r="C399" s="4">
        <v>696</v>
      </c>
      <c r="D399" s="4">
        <v>99.91</v>
      </c>
    </row>
    <row r="400" spans="3:4">
      <c r="C400" s="4">
        <v>697</v>
      </c>
      <c r="D400" s="4">
        <v>99.91</v>
      </c>
    </row>
    <row r="401" spans="3:4">
      <c r="C401" s="4">
        <v>698</v>
      </c>
      <c r="D401" s="4">
        <v>99.91</v>
      </c>
    </row>
    <row r="402" spans="3:4">
      <c r="C402" s="4">
        <v>699</v>
      </c>
      <c r="D402" s="4">
        <v>99.91</v>
      </c>
    </row>
    <row r="403" spans="3:4">
      <c r="C403" s="4">
        <v>700</v>
      </c>
      <c r="D403" s="4">
        <v>99.91</v>
      </c>
    </row>
    <row r="404" spans="3:4">
      <c r="C404" s="4">
        <v>701</v>
      </c>
      <c r="D404" s="4">
        <v>99.91</v>
      </c>
    </row>
    <row r="405" spans="3:4">
      <c r="C405" s="4">
        <v>702</v>
      </c>
      <c r="D405" s="4">
        <v>99.91</v>
      </c>
    </row>
    <row r="406" spans="3:4">
      <c r="C406" s="4">
        <v>703</v>
      </c>
      <c r="D406" s="4">
        <v>99.91</v>
      </c>
    </row>
    <row r="407" spans="3:4">
      <c r="C407" s="4">
        <v>704</v>
      </c>
      <c r="D407" s="4">
        <v>99.91</v>
      </c>
    </row>
    <row r="408" spans="3:4">
      <c r="C408" s="4">
        <v>705</v>
      </c>
      <c r="D408" s="4">
        <v>99.91</v>
      </c>
    </row>
    <row r="409" spans="3:4">
      <c r="C409" s="4">
        <v>706</v>
      </c>
      <c r="D409" s="4">
        <v>99.91</v>
      </c>
    </row>
    <row r="410" spans="3:4">
      <c r="C410" s="4">
        <v>707</v>
      </c>
      <c r="D410" s="4">
        <v>99.91</v>
      </c>
    </row>
    <row r="411" spans="3:4">
      <c r="C411" s="4">
        <v>708</v>
      </c>
      <c r="D411" s="4">
        <v>99.91</v>
      </c>
    </row>
    <row r="412" spans="3:4">
      <c r="C412" s="4">
        <v>709</v>
      </c>
      <c r="D412" s="4">
        <v>99.91</v>
      </c>
    </row>
    <row r="413" spans="3:4">
      <c r="C413" s="4">
        <v>710</v>
      </c>
      <c r="D413" s="4">
        <v>99.91</v>
      </c>
    </row>
    <row r="414" spans="3:4">
      <c r="C414" s="4">
        <v>711</v>
      </c>
      <c r="D414" s="4">
        <v>99.91</v>
      </c>
    </row>
    <row r="415" spans="3:4">
      <c r="C415" s="4">
        <v>712</v>
      </c>
      <c r="D415" s="4">
        <v>99.91</v>
      </c>
    </row>
    <row r="416" spans="3:4">
      <c r="C416" s="4">
        <v>713</v>
      </c>
      <c r="D416" s="4">
        <v>99.91</v>
      </c>
    </row>
    <row r="417" spans="3:4">
      <c r="C417" s="4">
        <v>714</v>
      </c>
      <c r="D417" s="4">
        <v>99.91</v>
      </c>
    </row>
    <row r="418" spans="3:4">
      <c r="C418" s="4">
        <v>715</v>
      </c>
      <c r="D418" s="4">
        <v>99.91</v>
      </c>
    </row>
    <row r="419" spans="3:4">
      <c r="C419" s="4">
        <v>716</v>
      </c>
      <c r="D419" s="4">
        <v>99.908000000000001</v>
      </c>
    </row>
    <row r="420" spans="3:4">
      <c r="C420" s="4">
        <v>717</v>
      </c>
      <c r="D420" s="4">
        <v>99.906000000000006</v>
      </c>
    </row>
    <row r="421" spans="3:4">
      <c r="C421" s="4">
        <v>718</v>
      </c>
      <c r="D421" s="4">
        <v>99.903999999999996</v>
      </c>
    </row>
    <row r="422" spans="3:4">
      <c r="C422" s="4">
        <v>719</v>
      </c>
      <c r="D422" s="4">
        <v>99.902000000000001</v>
      </c>
    </row>
    <row r="423" spans="3:4">
      <c r="C423" s="4">
        <v>720</v>
      </c>
      <c r="D423" s="4">
        <v>99.9</v>
      </c>
    </row>
    <row r="424" spans="3:4">
      <c r="C424" s="4">
        <v>721</v>
      </c>
      <c r="D424" s="4">
        <v>99.89800000000001</v>
      </c>
    </row>
    <row r="425" spans="3:4">
      <c r="C425" s="4">
        <v>722</v>
      </c>
      <c r="D425" s="4">
        <v>99.896000000000001</v>
      </c>
    </row>
    <row r="426" spans="3:4">
      <c r="C426" s="4">
        <v>723</v>
      </c>
      <c r="D426" s="4">
        <v>99.894000000000005</v>
      </c>
    </row>
    <row r="427" spans="3:4">
      <c r="C427" s="4">
        <v>724</v>
      </c>
      <c r="D427" s="4">
        <v>99.891999999999996</v>
      </c>
    </row>
    <row r="428" spans="3:4">
      <c r="C428" s="4">
        <v>725</v>
      </c>
      <c r="D428" s="4">
        <v>99.89</v>
      </c>
    </row>
    <row r="429" spans="3:4">
      <c r="C429" s="4">
        <v>726</v>
      </c>
      <c r="D429" s="4">
        <v>99.89</v>
      </c>
    </row>
    <row r="430" spans="3:4">
      <c r="C430" s="4">
        <v>727</v>
      </c>
      <c r="D430" s="4">
        <v>99.89</v>
      </c>
    </row>
    <row r="431" spans="3:4">
      <c r="C431" s="4">
        <v>728</v>
      </c>
      <c r="D431" s="4">
        <v>99.89</v>
      </c>
    </row>
    <row r="432" spans="3:4">
      <c r="C432" s="4">
        <v>729</v>
      </c>
      <c r="D432" s="4">
        <v>99.89</v>
      </c>
    </row>
    <row r="433" spans="3:4">
      <c r="C433" s="4">
        <v>730</v>
      </c>
      <c r="D433" s="4">
        <v>99.89</v>
      </c>
    </row>
    <row r="434" spans="3:4">
      <c r="C434" s="4">
        <v>731</v>
      </c>
      <c r="D434" s="4">
        <v>99.891999999999996</v>
      </c>
    </row>
    <row r="435" spans="3:4">
      <c r="C435" s="4">
        <v>732</v>
      </c>
      <c r="D435" s="4">
        <v>99.894000000000005</v>
      </c>
    </row>
    <row r="436" spans="3:4">
      <c r="C436" s="4">
        <v>733</v>
      </c>
      <c r="D436" s="4">
        <v>99.896000000000001</v>
      </c>
    </row>
    <row r="437" spans="3:4">
      <c r="C437" s="4">
        <v>734</v>
      </c>
      <c r="D437" s="4">
        <v>99.89800000000001</v>
      </c>
    </row>
    <row r="438" spans="3:4">
      <c r="C438" s="4">
        <v>735</v>
      </c>
      <c r="D438" s="4">
        <v>99.9</v>
      </c>
    </row>
    <row r="439" spans="3:4">
      <c r="C439" s="4">
        <v>736</v>
      </c>
      <c r="D439" s="4">
        <v>99.9</v>
      </c>
    </row>
    <row r="440" spans="3:4">
      <c r="C440" s="4">
        <v>737</v>
      </c>
      <c r="D440" s="4">
        <v>99.9</v>
      </c>
    </row>
    <row r="441" spans="3:4">
      <c r="C441" s="4">
        <v>738</v>
      </c>
      <c r="D441" s="4">
        <v>99.9</v>
      </c>
    </row>
    <row r="442" spans="3:4">
      <c r="C442" s="4">
        <v>739</v>
      </c>
      <c r="D442" s="4">
        <v>99.9</v>
      </c>
    </row>
    <row r="443" spans="3:4">
      <c r="C443" s="4">
        <v>740</v>
      </c>
      <c r="D443" s="4">
        <v>99.9</v>
      </c>
    </row>
    <row r="444" spans="3:4">
      <c r="C444" s="4">
        <v>741</v>
      </c>
      <c r="D444" s="4">
        <v>99.9</v>
      </c>
    </row>
    <row r="445" spans="3:4">
      <c r="C445" s="4">
        <v>742</v>
      </c>
      <c r="D445" s="4">
        <v>99.9</v>
      </c>
    </row>
    <row r="446" spans="3:4">
      <c r="C446" s="4">
        <v>743</v>
      </c>
      <c r="D446" s="4">
        <v>99.9</v>
      </c>
    </row>
    <row r="447" spans="3:4">
      <c r="C447" s="4">
        <v>744</v>
      </c>
      <c r="D447" s="4">
        <v>99.9</v>
      </c>
    </row>
    <row r="448" spans="3:4">
      <c r="C448" s="4">
        <v>745</v>
      </c>
      <c r="D448" s="4">
        <v>99.9</v>
      </c>
    </row>
    <row r="449" spans="3:4">
      <c r="C449" s="4">
        <v>746</v>
      </c>
      <c r="D449" s="4">
        <v>99.9</v>
      </c>
    </row>
    <row r="450" spans="3:4">
      <c r="C450" s="4">
        <v>747</v>
      </c>
      <c r="D450" s="4">
        <v>99.9</v>
      </c>
    </row>
    <row r="451" spans="3:4">
      <c r="C451" s="4">
        <v>748</v>
      </c>
      <c r="D451" s="4">
        <v>99.9</v>
      </c>
    </row>
    <row r="452" spans="3:4">
      <c r="C452" s="4">
        <v>749</v>
      </c>
      <c r="D452" s="4">
        <v>99.9</v>
      </c>
    </row>
    <row r="453" spans="3:4">
      <c r="C453" s="4">
        <v>750</v>
      </c>
      <c r="D453" s="4">
        <v>99.9</v>
      </c>
    </row>
    <row r="454" spans="3:4">
      <c r="C454" s="4">
        <v>751</v>
      </c>
      <c r="D454" s="4">
        <v>99.9</v>
      </c>
    </row>
    <row r="455" spans="3:4">
      <c r="C455" s="4">
        <v>752</v>
      </c>
      <c r="D455" s="4">
        <v>99.9</v>
      </c>
    </row>
    <row r="456" spans="3:4">
      <c r="C456" s="4">
        <v>753</v>
      </c>
      <c r="D456" s="4">
        <v>99.9</v>
      </c>
    </row>
    <row r="457" spans="3:4">
      <c r="C457" s="4">
        <v>754</v>
      </c>
      <c r="D457" s="4">
        <v>99.9</v>
      </c>
    </row>
    <row r="458" spans="3:4">
      <c r="C458" s="4">
        <v>755</v>
      </c>
      <c r="D458" s="4">
        <v>99.9</v>
      </c>
    </row>
    <row r="459" spans="3:4">
      <c r="C459" s="4">
        <v>756</v>
      </c>
      <c r="D459" s="4">
        <v>99.902000000000001</v>
      </c>
    </row>
    <row r="460" spans="3:4">
      <c r="C460" s="4">
        <v>757</v>
      </c>
      <c r="D460" s="4">
        <v>99.903999999999996</v>
      </c>
    </row>
    <row r="461" spans="3:4">
      <c r="C461" s="4">
        <v>758</v>
      </c>
      <c r="D461" s="4">
        <v>99.906000000000006</v>
      </c>
    </row>
    <row r="462" spans="3:4">
      <c r="C462" s="4">
        <v>759</v>
      </c>
      <c r="D462" s="4">
        <v>99.908000000000001</v>
      </c>
    </row>
    <row r="463" spans="3:4">
      <c r="C463" s="4">
        <v>760</v>
      </c>
      <c r="D463" s="4">
        <v>99.91</v>
      </c>
    </row>
    <row r="464" spans="3:4">
      <c r="C464" s="4">
        <v>761</v>
      </c>
      <c r="D464" s="4">
        <v>99.91</v>
      </c>
    </row>
    <row r="465" spans="3:4">
      <c r="C465" s="4">
        <v>762</v>
      </c>
      <c r="D465" s="4">
        <v>99.91</v>
      </c>
    </row>
    <row r="466" spans="3:4">
      <c r="C466" s="4">
        <v>763</v>
      </c>
      <c r="D466" s="4">
        <v>99.91</v>
      </c>
    </row>
    <row r="467" spans="3:4">
      <c r="C467" s="4">
        <v>764</v>
      </c>
      <c r="D467" s="4">
        <v>99.91</v>
      </c>
    </row>
    <row r="468" spans="3:4">
      <c r="C468" s="4">
        <v>765</v>
      </c>
      <c r="D468" s="4">
        <v>99.91</v>
      </c>
    </row>
    <row r="469" spans="3:4">
      <c r="C469" s="4">
        <v>766</v>
      </c>
      <c r="D469" s="4">
        <v>99.91</v>
      </c>
    </row>
    <row r="470" spans="3:4">
      <c r="C470" s="4">
        <v>767</v>
      </c>
      <c r="D470" s="4">
        <v>99.91</v>
      </c>
    </row>
    <row r="471" spans="3:4">
      <c r="C471" s="4">
        <v>768</v>
      </c>
      <c r="D471" s="4">
        <v>99.91</v>
      </c>
    </row>
    <row r="472" spans="3:4">
      <c r="C472" s="4">
        <v>769</v>
      </c>
      <c r="D472" s="4">
        <v>99.91</v>
      </c>
    </row>
    <row r="473" spans="3:4">
      <c r="C473" s="4">
        <v>770</v>
      </c>
      <c r="D473" s="4">
        <v>99.91</v>
      </c>
    </row>
    <row r="474" spans="3:4">
      <c r="C474" s="4">
        <v>771</v>
      </c>
      <c r="D474" s="4">
        <v>99.911999999999992</v>
      </c>
    </row>
    <row r="475" spans="3:4">
      <c r="C475" s="4">
        <v>772</v>
      </c>
      <c r="D475" s="4">
        <v>99.914000000000001</v>
      </c>
    </row>
    <row r="476" spans="3:4">
      <c r="C476" s="4">
        <v>773</v>
      </c>
      <c r="D476" s="4">
        <v>99.915999999999997</v>
      </c>
    </row>
    <row r="477" spans="3:4">
      <c r="C477" s="4">
        <v>774</v>
      </c>
      <c r="D477" s="4">
        <v>99.918000000000006</v>
      </c>
    </row>
    <row r="478" spans="3:4">
      <c r="C478" s="4">
        <v>775</v>
      </c>
      <c r="D478" s="4">
        <v>99.92</v>
      </c>
    </row>
    <row r="479" spans="3:4">
      <c r="C479" s="4">
        <v>776</v>
      </c>
      <c r="D479" s="4">
        <v>99.92</v>
      </c>
    </row>
    <row r="480" spans="3:4">
      <c r="C480" s="4">
        <v>777</v>
      </c>
      <c r="D480" s="4">
        <v>99.92</v>
      </c>
    </row>
    <row r="481" spans="3:4">
      <c r="C481" s="4">
        <v>778</v>
      </c>
      <c r="D481" s="4">
        <v>99.92</v>
      </c>
    </row>
    <row r="482" spans="3:4">
      <c r="C482" s="4">
        <v>779</v>
      </c>
      <c r="D482" s="4">
        <v>99.92</v>
      </c>
    </row>
    <row r="483" spans="3:4">
      <c r="C483" s="4">
        <v>780</v>
      </c>
      <c r="D483" s="4">
        <v>99.92</v>
      </c>
    </row>
    <row r="484" spans="3:4">
      <c r="C484" s="4">
        <v>781</v>
      </c>
      <c r="D484" s="4">
        <v>99.92</v>
      </c>
    </row>
    <row r="485" spans="3:4">
      <c r="C485" s="4">
        <v>782</v>
      </c>
      <c r="D485" s="4">
        <v>99.92</v>
      </c>
    </row>
    <row r="486" spans="3:4">
      <c r="C486" s="4">
        <v>783</v>
      </c>
      <c r="D486" s="4">
        <v>99.92</v>
      </c>
    </row>
    <row r="487" spans="3:4">
      <c r="C487" s="4">
        <v>784</v>
      </c>
      <c r="D487" s="4">
        <v>99.92</v>
      </c>
    </row>
    <row r="488" spans="3:4">
      <c r="C488" s="4">
        <v>785</v>
      </c>
      <c r="D488" s="4">
        <v>99.92</v>
      </c>
    </row>
    <row r="489" spans="3:4">
      <c r="C489" s="4">
        <v>786</v>
      </c>
      <c r="D489" s="4">
        <v>99.92</v>
      </c>
    </row>
    <row r="490" spans="3:4">
      <c r="C490" s="4">
        <v>787</v>
      </c>
      <c r="D490" s="4">
        <v>99.92</v>
      </c>
    </row>
    <row r="491" spans="3:4">
      <c r="C491" s="4">
        <v>788</v>
      </c>
      <c r="D491" s="4">
        <v>99.92</v>
      </c>
    </row>
    <row r="492" spans="3:4">
      <c r="C492" s="4">
        <v>789</v>
      </c>
      <c r="D492" s="4">
        <v>99.92</v>
      </c>
    </row>
    <row r="493" spans="3:4">
      <c r="C493" s="4">
        <v>790</v>
      </c>
      <c r="D493" s="4">
        <v>99.92</v>
      </c>
    </row>
    <row r="494" spans="3:4">
      <c r="C494" s="4">
        <v>791</v>
      </c>
      <c r="D494" s="4">
        <v>99.92</v>
      </c>
    </row>
    <row r="495" spans="3:4">
      <c r="C495" s="4">
        <v>792</v>
      </c>
      <c r="D495" s="4">
        <v>99.92</v>
      </c>
    </row>
    <row r="496" spans="3:4">
      <c r="C496" s="4">
        <v>793</v>
      </c>
      <c r="D496" s="4">
        <v>99.92</v>
      </c>
    </row>
    <row r="497" spans="3:4">
      <c r="C497" s="4">
        <v>794</v>
      </c>
      <c r="D497" s="4">
        <v>99.92</v>
      </c>
    </row>
    <row r="498" spans="3:4">
      <c r="C498" s="4">
        <v>795</v>
      </c>
      <c r="D498" s="4">
        <v>99.92</v>
      </c>
    </row>
    <row r="499" spans="3:4">
      <c r="C499" s="4">
        <v>796</v>
      </c>
      <c r="D499" s="4">
        <v>99.92</v>
      </c>
    </row>
    <row r="500" spans="3:4">
      <c r="C500" s="4">
        <v>797</v>
      </c>
      <c r="D500" s="4">
        <v>99.92</v>
      </c>
    </row>
    <row r="501" spans="3:4">
      <c r="C501" s="4">
        <v>798</v>
      </c>
      <c r="D501" s="4">
        <v>99.92</v>
      </c>
    </row>
    <row r="502" spans="3:4">
      <c r="C502" s="4">
        <v>799</v>
      </c>
      <c r="D502" s="4">
        <v>99.92</v>
      </c>
    </row>
    <row r="503" spans="3:4">
      <c r="C503" s="4">
        <v>800</v>
      </c>
      <c r="D503" s="4">
        <v>99.92</v>
      </c>
    </row>
    <row r="504" spans="3:4">
      <c r="C504" s="4">
        <v>801</v>
      </c>
      <c r="D504" s="4">
        <v>99.92</v>
      </c>
    </row>
    <row r="505" spans="3:4">
      <c r="C505" s="4">
        <v>802</v>
      </c>
      <c r="D505" s="4">
        <v>99.92</v>
      </c>
    </row>
    <row r="506" spans="3:4">
      <c r="C506" s="4">
        <v>803</v>
      </c>
      <c r="D506" s="4">
        <v>99.92</v>
      </c>
    </row>
    <row r="507" spans="3:4">
      <c r="C507" s="4">
        <v>804</v>
      </c>
      <c r="D507" s="4">
        <v>99.92</v>
      </c>
    </row>
    <row r="508" spans="3:4">
      <c r="C508" s="4">
        <v>805</v>
      </c>
      <c r="D508" s="4">
        <v>99.92</v>
      </c>
    </row>
    <row r="509" spans="3:4">
      <c r="C509" s="4">
        <v>806</v>
      </c>
      <c r="D509" s="4">
        <v>99.92</v>
      </c>
    </row>
    <row r="510" spans="3:4">
      <c r="C510" s="4">
        <v>807</v>
      </c>
      <c r="D510" s="4">
        <v>99.92</v>
      </c>
    </row>
    <row r="511" spans="3:4">
      <c r="C511" s="4">
        <v>808</v>
      </c>
      <c r="D511" s="4">
        <v>99.92</v>
      </c>
    </row>
    <row r="512" spans="3:4">
      <c r="C512" s="4">
        <v>809</v>
      </c>
      <c r="D512" s="4">
        <v>99.92</v>
      </c>
    </row>
    <row r="513" spans="3:4">
      <c r="C513" s="4">
        <v>810</v>
      </c>
      <c r="D513" s="4">
        <v>99.92</v>
      </c>
    </row>
    <row r="514" spans="3:4">
      <c r="C514" s="4">
        <v>811</v>
      </c>
      <c r="D514" s="4">
        <v>99.92</v>
      </c>
    </row>
    <row r="515" spans="3:4">
      <c r="C515" s="4">
        <v>812</v>
      </c>
      <c r="D515" s="4">
        <v>99.92</v>
      </c>
    </row>
    <row r="516" spans="3:4">
      <c r="C516" s="4">
        <v>813</v>
      </c>
      <c r="D516" s="4">
        <v>99.92</v>
      </c>
    </row>
    <row r="517" spans="3:4">
      <c r="C517" s="4">
        <v>814</v>
      </c>
      <c r="D517" s="4">
        <v>99.92</v>
      </c>
    </row>
    <row r="518" spans="3:4">
      <c r="C518" s="4">
        <v>815</v>
      </c>
      <c r="D518" s="4">
        <v>99.92</v>
      </c>
    </row>
    <row r="519" spans="3:4">
      <c r="C519" s="4">
        <v>816</v>
      </c>
      <c r="D519" s="4">
        <v>99.92</v>
      </c>
    </row>
    <row r="520" spans="3:4">
      <c r="C520" s="4">
        <v>817</v>
      </c>
      <c r="D520" s="4">
        <v>99.92</v>
      </c>
    </row>
    <row r="521" spans="3:4">
      <c r="C521" s="4">
        <v>818</v>
      </c>
      <c r="D521" s="4">
        <v>99.92</v>
      </c>
    </row>
    <row r="522" spans="3:4">
      <c r="C522" s="4">
        <v>819</v>
      </c>
      <c r="D522" s="4">
        <v>99.92</v>
      </c>
    </row>
    <row r="523" spans="3:4">
      <c r="C523" s="4">
        <v>820</v>
      </c>
      <c r="D523" s="4">
        <v>99.92</v>
      </c>
    </row>
    <row r="524" spans="3:4">
      <c r="C524" s="4">
        <v>821</v>
      </c>
      <c r="D524" s="4">
        <v>99.92</v>
      </c>
    </row>
    <row r="525" spans="3:4">
      <c r="C525" s="4">
        <v>822</v>
      </c>
      <c r="D525" s="4">
        <v>99.92</v>
      </c>
    </row>
    <row r="526" spans="3:4">
      <c r="C526" s="4">
        <v>823</v>
      </c>
      <c r="D526" s="4">
        <v>99.92</v>
      </c>
    </row>
    <row r="527" spans="3:4">
      <c r="C527" s="4">
        <v>824</v>
      </c>
      <c r="D527" s="4">
        <v>99.92</v>
      </c>
    </row>
    <row r="528" spans="3:4">
      <c r="C528" s="4">
        <v>825</v>
      </c>
      <c r="D528" s="4">
        <v>99.92</v>
      </c>
    </row>
    <row r="529" spans="3:4">
      <c r="C529" s="4">
        <v>826</v>
      </c>
      <c r="D529" s="4">
        <v>99.92</v>
      </c>
    </row>
    <row r="530" spans="3:4">
      <c r="C530" s="4">
        <v>827</v>
      </c>
      <c r="D530" s="4">
        <v>99.92</v>
      </c>
    </row>
    <row r="531" spans="3:4">
      <c r="C531" s="4">
        <v>828</v>
      </c>
      <c r="D531" s="4">
        <v>99.92</v>
      </c>
    </row>
    <row r="532" spans="3:4">
      <c r="C532" s="4">
        <v>829</v>
      </c>
      <c r="D532" s="4">
        <v>99.92</v>
      </c>
    </row>
    <row r="533" spans="3:4">
      <c r="C533" s="4">
        <v>830</v>
      </c>
      <c r="D533" s="4">
        <v>99.92</v>
      </c>
    </row>
    <row r="534" spans="3:4">
      <c r="C534" s="4">
        <v>831</v>
      </c>
      <c r="D534" s="4">
        <v>99.92</v>
      </c>
    </row>
    <row r="535" spans="3:4">
      <c r="C535" s="4">
        <v>832</v>
      </c>
      <c r="D535" s="4">
        <v>99.92</v>
      </c>
    </row>
    <row r="536" spans="3:4">
      <c r="C536" s="4">
        <v>833</v>
      </c>
      <c r="D536" s="4">
        <v>99.92</v>
      </c>
    </row>
    <row r="537" spans="3:4">
      <c r="C537" s="4">
        <v>834</v>
      </c>
      <c r="D537" s="4">
        <v>99.92</v>
      </c>
    </row>
    <row r="538" spans="3:4">
      <c r="C538" s="4">
        <v>835</v>
      </c>
      <c r="D538" s="4">
        <v>99.92</v>
      </c>
    </row>
    <row r="539" spans="3:4">
      <c r="C539" s="4">
        <v>836</v>
      </c>
      <c r="D539" s="4">
        <v>99.918000000000006</v>
      </c>
    </row>
    <row r="540" spans="3:4">
      <c r="C540" s="4">
        <v>837</v>
      </c>
      <c r="D540" s="4">
        <v>99.915999999999997</v>
      </c>
    </row>
    <row r="541" spans="3:4">
      <c r="C541" s="4">
        <v>838</v>
      </c>
      <c r="D541" s="4">
        <v>99.914000000000001</v>
      </c>
    </row>
    <row r="542" spans="3:4">
      <c r="C542" s="4">
        <v>839</v>
      </c>
      <c r="D542" s="4">
        <v>99.911999999999992</v>
      </c>
    </row>
    <row r="543" spans="3:4">
      <c r="C543" s="4">
        <v>840</v>
      </c>
      <c r="D543" s="4">
        <v>99.91</v>
      </c>
    </row>
    <row r="544" spans="3:4">
      <c r="C544" s="4">
        <v>841</v>
      </c>
      <c r="D544" s="4">
        <v>99.908000000000001</v>
      </c>
    </row>
    <row r="545" spans="3:4">
      <c r="C545" s="4">
        <v>842</v>
      </c>
      <c r="D545" s="4">
        <v>99.906000000000006</v>
      </c>
    </row>
    <row r="546" spans="3:4">
      <c r="C546" s="4">
        <v>843</v>
      </c>
      <c r="D546" s="4">
        <v>99.903999999999996</v>
      </c>
    </row>
    <row r="547" spans="3:4">
      <c r="C547" s="4">
        <v>844</v>
      </c>
      <c r="D547" s="4">
        <v>99.902000000000001</v>
      </c>
    </row>
    <row r="548" spans="3:4">
      <c r="C548" s="4">
        <v>845</v>
      </c>
      <c r="D548" s="4">
        <v>99.9</v>
      </c>
    </row>
    <row r="549" spans="3:4">
      <c r="C549" s="4">
        <v>846</v>
      </c>
      <c r="D549" s="4">
        <v>99.902000000000001</v>
      </c>
    </row>
    <row r="550" spans="3:4">
      <c r="C550" s="4">
        <v>847</v>
      </c>
      <c r="D550" s="4">
        <v>99.903999999999996</v>
      </c>
    </row>
    <row r="551" spans="3:4">
      <c r="C551" s="4">
        <v>848</v>
      </c>
      <c r="D551" s="4">
        <v>99.906000000000006</v>
      </c>
    </row>
    <row r="552" spans="3:4">
      <c r="C552" s="4">
        <v>849</v>
      </c>
      <c r="D552" s="4">
        <v>99.908000000000001</v>
      </c>
    </row>
    <row r="553" spans="3:4">
      <c r="C553" s="4">
        <v>850</v>
      </c>
      <c r="D553" s="4">
        <v>99.91</v>
      </c>
    </row>
    <row r="554" spans="3:4">
      <c r="C554" s="4">
        <v>851</v>
      </c>
      <c r="D554" s="4">
        <v>99.908000000000001</v>
      </c>
    </row>
    <row r="555" spans="3:4">
      <c r="C555" s="4">
        <v>852</v>
      </c>
      <c r="D555" s="4">
        <v>99.906000000000006</v>
      </c>
    </row>
    <row r="556" spans="3:4">
      <c r="C556" s="4">
        <v>853</v>
      </c>
      <c r="D556" s="4">
        <v>99.903999999999996</v>
      </c>
    </row>
    <row r="557" spans="3:4">
      <c r="C557" s="4">
        <v>854</v>
      </c>
      <c r="D557" s="4">
        <v>99.902000000000001</v>
      </c>
    </row>
    <row r="558" spans="3:4">
      <c r="C558" s="4">
        <v>855</v>
      </c>
      <c r="D558" s="4">
        <v>99.9</v>
      </c>
    </row>
    <row r="559" spans="3:4">
      <c r="C559" s="4">
        <v>856</v>
      </c>
      <c r="D559" s="4">
        <v>99.902000000000001</v>
      </c>
    </row>
    <row r="560" spans="3:4">
      <c r="C560" s="4">
        <v>857</v>
      </c>
      <c r="D560" s="4">
        <v>99.903999999999996</v>
      </c>
    </row>
    <row r="561" spans="3:4">
      <c r="C561" s="4">
        <v>858</v>
      </c>
      <c r="D561" s="4">
        <v>99.906000000000006</v>
      </c>
    </row>
    <row r="562" spans="3:4">
      <c r="C562" s="4">
        <v>859</v>
      </c>
      <c r="D562" s="4">
        <v>99.908000000000001</v>
      </c>
    </row>
    <row r="563" spans="3:4">
      <c r="C563" s="4">
        <v>860</v>
      </c>
      <c r="D563" s="4">
        <v>99.91</v>
      </c>
    </row>
    <row r="564" spans="3:4">
      <c r="C564" s="4">
        <v>861</v>
      </c>
      <c r="D564" s="4">
        <v>99.908000000000001</v>
      </c>
    </row>
    <row r="565" spans="3:4">
      <c r="C565" s="4">
        <v>862</v>
      </c>
      <c r="D565" s="4">
        <v>99.906000000000006</v>
      </c>
    </row>
    <row r="566" spans="3:4">
      <c r="C566" s="4">
        <v>863</v>
      </c>
      <c r="D566" s="4">
        <v>99.903999999999996</v>
      </c>
    </row>
    <row r="567" spans="3:4">
      <c r="C567" s="4">
        <v>864</v>
      </c>
      <c r="D567" s="4">
        <v>99.902000000000001</v>
      </c>
    </row>
    <row r="568" spans="3:4">
      <c r="C568" s="4">
        <v>865</v>
      </c>
      <c r="D568" s="4">
        <v>99.9</v>
      </c>
    </row>
    <row r="569" spans="3:4">
      <c r="C569" s="4">
        <v>866</v>
      </c>
      <c r="D569" s="4">
        <v>99.902000000000001</v>
      </c>
    </row>
    <row r="570" spans="3:4">
      <c r="C570" s="4">
        <v>867</v>
      </c>
      <c r="D570" s="4">
        <v>99.903999999999996</v>
      </c>
    </row>
    <row r="571" spans="3:4">
      <c r="C571" s="4">
        <v>868</v>
      </c>
      <c r="D571" s="4">
        <v>99.906000000000006</v>
      </c>
    </row>
    <row r="572" spans="3:4">
      <c r="C572" s="4">
        <v>869</v>
      </c>
      <c r="D572" s="4">
        <v>99.908000000000001</v>
      </c>
    </row>
    <row r="573" spans="3:4">
      <c r="C573" s="4">
        <v>870</v>
      </c>
      <c r="D573" s="4">
        <v>99.91</v>
      </c>
    </row>
    <row r="574" spans="3:4">
      <c r="C574" s="4">
        <v>871</v>
      </c>
      <c r="D574" s="4">
        <v>99.903999999999996</v>
      </c>
    </row>
    <row r="575" spans="3:4">
      <c r="C575" s="4">
        <v>872</v>
      </c>
      <c r="D575" s="4">
        <v>99.897999999999996</v>
      </c>
    </row>
    <row r="576" spans="3:4">
      <c r="C576" s="4">
        <v>873</v>
      </c>
      <c r="D576" s="4">
        <v>99.891999999999996</v>
      </c>
    </row>
    <row r="577" spans="3:4">
      <c r="C577" s="4">
        <v>874</v>
      </c>
      <c r="D577" s="4">
        <v>99.885999999999996</v>
      </c>
    </row>
    <row r="578" spans="3:4">
      <c r="C578" s="4">
        <v>875</v>
      </c>
      <c r="D578" s="4">
        <v>99.88</v>
      </c>
    </row>
    <row r="579" spans="3:4">
      <c r="C579" s="4">
        <v>876</v>
      </c>
      <c r="D579" s="4">
        <v>99.88</v>
      </c>
    </row>
    <row r="580" spans="3:4">
      <c r="C580" s="4">
        <v>877</v>
      </c>
      <c r="D580" s="4">
        <v>99.88</v>
      </c>
    </row>
    <row r="581" spans="3:4">
      <c r="C581" s="4">
        <v>878</v>
      </c>
      <c r="D581" s="4">
        <v>99.88</v>
      </c>
    </row>
    <row r="582" spans="3:4">
      <c r="C582" s="4">
        <v>879</v>
      </c>
      <c r="D582" s="4">
        <v>99.88</v>
      </c>
    </row>
    <row r="583" spans="3:4">
      <c r="C583" s="4">
        <v>880</v>
      </c>
      <c r="D583" s="4">
        <v>99.88</v>
      </c>
    </row>
    <row r="584" spans="3:4">
      <c r="C584" s="4">
        <v>881</v>
      </c>
      <c r="D584" s="4">
        <v>99.884</v>
      </c>
    </row>
    <row r="585" spans="3:4">
      <c r="C585" s="4">
        <v>882</v>
      </c>
      <c r="D585" s="4">
        <v>99.888000000000005</v>
      </c>
    </row>
    <row r="586" spans="3:4">
      <c r="C586" s="4">
        <v>883</v>
      </c>
      <c r="D586" s="4">
        <v>99.891999999999996</v>
      </c>
    </row>
    <row r="587" spans="3:4">
      <c r="C587" s="4">
        <v>884</v>
      </c>
      <c r="D587" s="4">
        <v>99.896000000000001</v>
      </c>
    </row>
    <row r="588" spans="3:4">
      <c r="C588" s="4">
        <v>885</v>
      </c>
      <c r="D588" s="4">
        <v>99.9</v>
      </c>
    </row>
    <row r="589" spans="3:4">
      <c r="C589" s="4">
        <v>886</v>
      </c>
      <c r="D589" s="4">
        <v>99.906000000000006</v>
      </c>
    </row>
    <row r="590" spans="3:4">
      <c r="C590" s="4">
        <v>887</v>
      </c>
      <c r="D590" s="4">
        <v>99.912000000000006</v>
      </c>
    </row>
    <row r="591" spans="3:4">
      <c r="C591" s="4">
        <v>888</v>
      </c>
      <c r="D591" s="4">
        <v>99.918000000000006</v>
      </c>
    </row>
    <row r="592" spans="3:4">
      <c r="C592" s="4">
        <v>889</v>
      </c>
      <c r="D592" s="4">
        <v>99.924000000000007</v>
      </c>
    </row>
    <row r="593" spans="3:4">
      <c r="C593" s="4">
        <v>890</v>
      </c>
      <c r="D593" s="4">
        <v>99.93</v>
      </c>
    </row>
    <row r="594" spans="3:4">
      <c r="C594" s="4">
        <v>891</v>
      </c>
      <c r="D594" s="4">
        <v>99.922000000000011</v>
      </c>
    </row>
    <row r="595" spans="3:4">
      <c r="C595" s="4">
        <v>892</v>
      </c>
      <c r="D595" s="4">
        <v>99.914000000000001</v>
      </c>
    </row>
    <row r="596" spans="3:4">
      <c r="C596" s="4">
        <v>893</v>
      </c>
      <c r="D596" s="4">
        <v>99.906000000000006</v>
      </c>
    </row>
    <row r="597" spans="3:4">
      <c r="C597" s="4">
        <v>894</v>
      </c>
      <c r="D597" s="4">
        <v>99.897999999999996</v>
      </c>
    </row>
    <row r="598" spans="3:4">
      <c r="C598" s="4">
        <v>895</v>
      </c>
      <c r="D598" s="4">
        <v>99.89</v>
      </c>
    </row>
    <row r="599" spans="3:4">
      <c r="C599" s="4">
        <v>896</v>
      </c>
      <c r="D599" s="4">
        <v>99.9</v>
      </c>
    </row>
    <row r="600" spans="3:4">
      <c r="C600" s="4">
        <v>897</v>
      </c>
      <c r="D600" s="4">
        <v>99.91</v>
      </c>
    </row>
    <row r="601" spans="3:4">
      <c r="C601" s="4">
        <v>898</v>
      </c>
      <c r="D601" s="4">
        <v>99.92</v>
      </c>
    </row>
    <row r="602" spans="3:4">
      <c r="C602" s="4">
        <v>899</v>
      </c>
      <c r="D602" s="4">
        <v>99.929999999999993</v>
      </c>
    </row>
    <row r="603" spans="3:4">
      <c r="C603" s="4">
        <v>900</v>
      </c>
      <c r="D603" s="4">
        <v>99.94</v>
      </c>
    </row>
    <row r="604" spans="3:4">
      <c r="C604" s="4">
        <v>901</v>
      </c>
      <c r="D604" s="4">
        <v>99.933999999999997</v>
      </c>
    </row>
    <row r="605" spans="3:4">
      <c r="C605" s="4">
        <v>902</v>
      </c>
      <c r="D605" s="4">
        <v>99.927999999999997</v>
      </c>
    </row>
    <row r="606" spans="3:4">
      <c r="C606" s="4">
        <v>903</v>
      </c>
      <c r="D606" s="4">
        <v>99.921999999999997</v>
      </c>
    </row>
    <row r="607" spans="3:4">
      <c r="C607" s="4">
        <v>904</v>
      </c>
      <c r="D607" s="4">
        <v>99.915999999999997</v>
      </c>
    </row>
    <row r="608" spans="3:4">
      <c r="C608" s="4">
        <v>905</v>
      </c>
      <c r="D608" s="4">
        <v>99.91</v>
      </c>
    </row>
    <row r="609" spans="3:4">
      <c r="C609" s="4">
        <v>906</v>
      </c>
      <c r="D609" s="4">
        <v>99.908000000000001</v>
      </c>
    </row>
    <row r="610" spans="3:4">
      <c r="C610" s="4">
        <v>907</v>
      </c>
      <c r="D610" s="4">
        <v>99.906000000000006</v>
      </c>
    </row>
    <row r="611" spans="3:4">
      <c r="C611" s="4">
        <v>908</v>
      </c>
      <c r="D611" s="4">
        <v>99.903999999999996</v>
      </c>
    </row>
    <row r="612" spans="3:4">
      <c r="C612" s="4">
        <v>909</v>
      </c>
      <c r="D612" s="4">
        <v>99.902000000000001</v>
      </c>
    </row>
    <row r="613" spans="3:4">
      <c r="C613" s="4">
        <v>910</v>
      </c>
      <c r="D613" s="4">
        <v>99.9</v>
      </c>
    </row>
    <row r="614" spans="3:4">
      <c r="C614" s="4">
        <v>911</v>
      </c>
      <c r="D614" s="4">
        <v>99.9</v>
      </c>
    </row>
    <row r="615" spans="3:4">
      <c r="C615" s="4">
        <v>912</v>
      </c>
      <c r="D615" s="4">
        <v>99.9</v>
      </c>
    </row>
    <row r="616" spans="3:4">
      <c r="C616" s="4">
        <v>913</v>
      </c>
      <c r="D616" s="4">
        <v>99.9</v>
      </c>
    </row>
    <row r="617" spans="3:4">
      <c r="C617" s="4">
        <v>914</v>
      </c>
      <c r="D617" s="4">
        <v>99.9</v>
      </c>
    </row>
    <row r="618" spans="3:4">
      <c r="C618" s="4">
        <v>915</v>
      </c>
      <c r="D618" s="4">
        <v>99.9</v>
      </c>
    </row>
    <row r="619" spans="3:4">
      <c r="C619" s="4">
        <v>916</v>
      </c>
      <c r="D619" s="4">
        <v>99.89800000000001</v>
      </c>
    </row>
    <row r="620" spans="3:4">
      <c r="C620" s="4">
        <v>917</v>
      </c>
      <c r="D620" s="4">
        <v>99.896000000000001</v>
      </c>
    </row>
    <row r="621" spans="3:4">
      <c r="C621" s="4">
        <v>918</v>
      </c>
      <c r="D621" s="4">
        <v>99.894000000000005</v>
      </c>
    </row>
    <row r="622" spans="3:4">
      <c r="C622" s="4">
        <v>919</v>
      </c>
      <c r="D622" s="4">
        <v>99.891999999999996</v>
      </c>
    </row>
    <row r="623" spans="3:4">
      <c r="C623" s="4">
        <v>920</v>
      </c>
      <c r="D623" s="4">
        <v>99.89</v>
      </c>
    </row>
    <row r="624" spans="3:4">
      <c r="C624" s="4">
        <v>921</v>
      </c>
      <c r="D624" s="4">
        <v>99.885999999999996</v>
      </c>
    </row>
    <row r="625" spans="3:4">
      <c r="C625" s="4">
        <v>922</v>
      </c>
      <c r="D625" s="4">
        <v>99.882000000000005</v>
      </c>
    </row>
    <row r="626" spans="3:4">
      <c r="C626" s="4">
        <v>923</v>
      </c>
      <c r="D626" s="4">
        <v>99.878</v>
      </c>
    </row>
    <row r="627" spans="3:4">
      <c r="C627" s="4">
        <v>924</v>
      </c>
      <c r="D627" s="4">
        <v>99.874000000000009</v>
      </c>
    </row>
    <row r="628" spans="3:4">
      <c r="C628" s="4">
        <v>925</v>
      </c>
      <c r="D628" s="4">
        <v>99.87</v>
      </c>
    </row>
    <row r="629" spans="3:4">
      <c r="C629" s="4">
        <v>926</v>
      </c>
      <c r="D629" s="4">
        <v>99.858000000000004</v>
      </c>
    </row>
    <row r="630" spans="3:4">
      <c r="C630" s="4">
        <v>927</v>
      </c>
      <c r="D630" s="4">
        <v>99.846000000000004</v>
      </c>
    </row>
    <row r="631" spans="3:4">
      <c r="C631" s="4">
        <v>928</v>
      </c>
      <c r="D631" s="4">
        <v>99.834000000000003</v>
      </c>
    </row>
    <row r="632" spans="3:4">
      <c r="C632" s="4">
        <v>929</v>
      </c>
      <c r="D632" s="4">
        <v>99.822000000000003</v>
      </c>
    </row>
    <row r="633" spans="3:4">
      <c r="C633" s="4">
        <v>930</v>
      </c>
      <c r="D633" s="4">
        <v>99.81</v>
      </c>
    </row>
    <row r="634" spans="3:4">
      <c r="C634" s="4">
        <v>931</v>
      </c>
      <c r="D634" s="4">
        <v>99.787999999999997</v>
      </c>
    </row>
    <row r="635" spans="3:4">
      <c r="C635" s="4">
        <v>932</v>
      </c>
      <c r="D635" s="4">
        <v>99.766000000000005</v>
      </c>
    </row>
    <row r="636" spans="3:4">
      <c r="C636" s="4">
        <v>933</v>
      </c>
      <c r="D636" s="4">
        <v>99.744</v>
      </c>
    </row>
    <row r="637" spans="3:4">
      <c r="C637" s="4">
        <v>934</v>
      </c>
      <c r="D637" s="4">
        <v>99.722000000000008</v>
      </c>
    </row>
    <row r="638" spans="3:4">
      <c r="C638" s="4">
        <v>935</v>
      </c>
      <c r="D638" s="4">
        <v>99.7</v>
      </c>
    </row>
    <row r="639" spans="3:4">
      <c r="C639" s="4">
        <v>936</v>
      </c>
      <c r="D639" s="4">
        <v>99.683999999999997</v>
      </c>
    </row>
    <row r="640" spans="3:4">
      <c r="C640" s="4">
        <v>937</v>
      </c>
      <c r="D640" s="4">
        <v>99.668000000000006</v>
      </c>
    </row>
    <row r="641" spans="3:4">
      <c r="C641" s="4">
        <v>938</v>
      </c>
      <c r="D641" s="4">
        <v>99.652000000000001</v>
      </c>
    </row>
    <row r="642" spans="3:4">
      <c r="C642" s="4">
        <v>939</v>
      </c>
      <c r="D642" s="4">
        <v>99.63600000000001</v>
      </c>
    </row>
    <row r="643" spans="3:4">
      <c r="C643" s="4">
        <v>940</v>
      </c>
      <c r="D643" s="4">
        <v>99.62</v>
      </c>
    </row>
    <row r="644" spans="3:4">
      <c r="C644" s="4">
        <v>941</v>
      </c>
      <c r="D644" s="4">
        <v>99.624000000000009</v>
      </c>
    </row>
    <row r="645" spans="3:4">
      <c r="C645" s="4">
        <v>942</v>
      </c>
      <c r="D645" s="4">
        <v>99.628</v>
      </c>
    </row>
    <row r="646" spans="3:4">
      <c r="C646" s="4">
        <v>943</v>
      </c>
      <c r="D646" s="4">
        <v>99.632000000000005</v>
      </c>
    </row>
    <row r="647" spans="3:4">
      <c r="C647" s="4">
        <v>944</v>
      </c>
      <c r="D647" s="4">
        <v>99.635999999999996</v>
      </c>
    </row>
    <row r="648" spans="3:4">
      <c r="C648" s="4">
        <v>945</v>
      </c>
      <c r="D648" s="4">
        <v>99.64</v>
      </c>
    </row>
    <row r="649" spans="3:4">
      <c r="C649" s="4">
        <v>946</v>
      </c>
      <c r="D649" s="4">
        <v>99.653999999999996</v>
      </c>
    </row>
    <row r="650" spans="3:4">
      <c r="C650" s="4">
        <v>947</v>
      </c>
      <c r="D650" s="4">
        <v>99.667999999999992</v>
      </c>
    </row>
    <row r="651" spans="3:4">
      <c r="C651" s="4">
        <v>948</v>
      </c>
      <c r="D651" s="4">
        <v>99.682000000000002</v>
      </c>
    </row>
    <row r="652" spans="3:4">
      <c r="C652" s="4">
        <v>949</v>
      </c>
      <c r="D652" s="4">
        <v>99.695999999999998</v>
      </c>
    </row>
    <row r="653" spans="3:4">
      <c r="C653" s="4">
        <v>950</v>
      </c>
      <c r="D653" s="4">
        <v>99.71</v>
      </c>
    </row>
    <row r="654" spans="3:4">
      <c r="C654" s="4">
        <v>951</v>
      </c>
      <c r="D654" s="4">
        <v>99.721999999999994</v>
      </c>
    </row>
    <row r="655" spans="3:4">
      <c r="C655" s="4">
        <v>952</v>
      </c>
      <c r="D655" s="4">
        <v>99.733999999999995</v>
      </c>
    </row>
    <row r="656" spans="3:4">
      <c r="C656" s="4">
        <v>953</v>
      </c>
      <c r="D656" s="4">
        <v>99.745999999999995</v>
      </c>
    </row>
    <row r="657" spans="3:4">
      <c r="C657" s="4">
        <v>954</v>
      </c>
      <c r="D657" s="4">
        <v>99.757999999999996</v>
      </c>
    </row>
    <row r="658" spans="3:4">
      <c r="C658" s="4">
        <v>955</v>
      </c>
      <c r="D658" s="4">
        <v>99.77</v>
      </c>
    </row>
    <row r="659" spans="3:4">
      <c r="C659" s="4">
        <v>956</v>
      </c>
      <c r="D659" s="4">
        <v>99.777999999999992</v>
      </c>
    </row>
    <row r="660" spans="3:4">
      <c r="C660" s="4">
        <v>957</v>
      </c>
      <c r="D660" s="4">
        <v>99.786000000000001</v>
      </c>
    </row>
    <row r="661" spans="3:4">
      <c r="C661" s="4">
        <v>958</v>
      </c>
      <c r="D661" s="4">
        <v>99.793999999999997</v>
      </c>
    </row>
    <row r="662" spans="3:4">
      <c r="C662" s="4">
        <v>959</v>
      </c>
      <c r="D662" s="4">
        <v>99.802000000000007</v>
      </c>
    </row>
    <row r="663" spans="3:4">
      <c r="C663" s="4">
        <v>960</v>
      </c>
      <c r="D663" s="4">
        <v>99.81</v>
      </c>
    </row>
    <row r="664" spans="3:4">
      <c r="C664" s="4">
        <v>961</v>
      </c>
      <c r="D664" s="4">
        <v>99.816000000000003</v>
      </c>
    </row>
    <row r="665" spans="3:4">
      <c r="C665" s="4">
        <v>962</v>
      </c>
      <c r="D665" s="4">
        <v>99.822000000000003</v>
      </c>
    </row>
    <row r="666" spans="3:4">
      <c r="C666" s="4">
        <v>963</v>
      </c>
      <c r="D666" s="4">
        <v>99.828000000000003</v>
      </c>
    </row>
    <row r="667" spans="3:4">
      <c r="C667" s="4">
        <v>964</v>
      </c>
      <c r="D667" s="4">
        <v>99.834000000000003</v>
      </c>
    </row>
    <row r="668" spans="3:4">
      <c r="C668" s="4">
        <v>965</v>
      </c>
      <c r="D668" s="4">
        <v>99.84</v>
      </c>
    </row>
    <row r="669" spans="3:4">
      <c r="C669" s="4">
        <v>966</v>
      </c>
      <c r="D669" s="4">
        <v>99.844000000000008</v>
      </c>
    </row>
    <row r="670" spans="3:4">
      <c r="C670" s="4">
        <v>967</v>
      </c>
      <c r="D670" s="4">
        <v>99.847999999999999</v>
      </c>
    </row>
    <row r="671" spans="3:4">
      <c r="C671" s="4">
        <v>968</v>
      </c>
      <c r="D671" s="4">
        <v>99.852000000000004</v>
      </c>
    </row>
    <row r="672" spans="3:4">
      <c r="C672" s="4">
        <v>969</v>
      </c>
      <c r="D672" s="4">
        <v>99.855999999999995</v>
      </c>
    </row>
    <row r="673" spans="3:4">
      <c r="C673" s="4">
        <v>970</v>
      </c>
      <c r="D673" s="4">
        <v>99.86</v>
      </c>
    </row>
    <row r="674" spans="3:4">
      <c r="C674" s="4">
        <v>971</v>
      </c>
      <c r="D674" s="4">
        <v>99.861999999999995</v>
      </c>
    </row>
    <row r="675" spans="3:4">
      <c r="C675" s="4">
        <v>972</v>
      </c>
      <c r="D675" s="4">
        <v>99.864000000000004</v>
      </c>
    </row>
    <row r="676" spans="3:4">
      <c r="C676" s="4">
        <v>973</v>
      </c>
      <c r="D676" s="4">
        <v>99.866</v>
      </c>
    </row>
    <row r="677" spans="3:4">
      <c r="C677" s="4">
        <v>974</v>
      </c>
      <c r="D677" s="4">
        <v>99.868000000000009</v>
      </c>
    </row>
    <row r="678" spans="3:4">
      <c r="C678" s="4">
        <v>975</v>
      </c>
      <c r="D678" s="4">
        <v>99.87</v>
      </c>
    </row>
    <row r="679" spans="3:4">
      <c r="C679" s="4">
        <v>976</v>
      </c>
      <c r="D679" s="4">
        <v>99.872</v>
      </c>
    </row>
    <row r="680" spans="3:4">
      <c r="C680" s="4">
        <v>977</v>
      </c>
      <c r="D680" s="4">
        <v>99.873999999999995</v>
      </c>
    </row>
    <row r="681" spans="3:4">
      <c r="C681" s="4">
        <v>978</v>
      </c>
      <c r="D681" s="4">
        <v>99.876000000000005</v>
      </c>
    </row>
    <row r="682" spans="3:4">
      <c r="C682" s="4">
        <v>979</v>
      </c>
      <c r="D682" s="4">
        <v>99.878</v>
      </c>
    </row>
    <row r="683" spans="3:4">
      <c r="C683" s="4">
        <v>980</v>
      </c>
      <c r="D683" s="4">
        <v>99.88</v>
      </c>
    </row>
    <row r="684" spans="3:4">
      <c r="C684" s="4">
        <v>981</v>
      </c>
      <c r="D684" s="4">
        <v>99.881999999999991</v>
      </c>
    </row>
    <row r="685" spans="3:4">
      <c r="C685" s="4">
        <v>982</v>
      </c>
      <c r="D685" s="4">
        <v>99.884</v>
      </c>
    </row>
    <row r="686" spans="3:4">
      <c r="C686" s="4">
        <v>983</v>
      </c>
      <c r="D686" s="4">
        <v>99.885999999999996</v>
      </c>
    </row>
    <row r="687" spans="3:4">
      <c r="C687" s="4">
        <v>984</v>
      </c>
      <c r="D687" s="4">
        <v>99.888000000000005</v>
      </c>
    </row>
    <row r="688" spans="3:4">
      <c r="C688" s="4">
        <v>985</v>
      </c>
      <c r="D688" s="4">
        <v>99.89</v>
      </c>
    </row>
    <row r="689" spans="3:4">
      <c r="C689" s="4">
        <v>986</v>
      </c>
      <c r="D689" s="4">
        <v>99.888000000000005</v>
      </c>
    </row>
    <row r="690" spans="3:4">
      <c r="C690" s="4">
        <v>987</v>
      </c>
      <c r="D690" s="4">
        <v>99.885999999999996</v>
      </c>
    </row>
    <row r="691" spans="3:4">
      <c r="C691" s="4">
        <v>988</v>
      </c>
      <c r="D691" s="4">
        <v>99.884</v>
      </c>
    </row>
    <row r="692" spans="3:4">
      <c r="C692" s="4">
        <v>989</v>
      </c>
      <c r="D692" s="4">
        <v>99.881999999999991</v>
      </c>
    </row>
    <row r="693" spans="3:4">
      <c r="C693" s="4">
        <v>990</v>
      </c>
      <c r="D693" s="4">
        <v>99.88</v>
      </c>
    </row>
    <row r="694" spans="3:4">
      <c r="C694" s="4">
        <v>991</v>
      </c>
      <c r="D694" s="4">
        <v>99.88</v>
      </c>
    </row>
    <row r="695" spans="3:4">
      <c r="C695" s="4">
        <v>992</v>
      </c>
      <c r="D695" s="4">
        <v>99.88</v>
      </c>
    </row>
    <row r="696" spans="3:4">
      <c r="C696" s="4">
        <v>993</v>
      </c>
      <c r="D696" s="4">
        <v>99.88</v>
      </c>
    </row>
    <row r="697" spans="3:4">
      <c r="C697" s="4">
        <v>994</v>
      </c>
      <c r="D697" s="4">
        <v>99.88</v>
      </c>
    </row>
    <row r="698" spans="3:4">
      <c r="C698" s="4">
        <v>995</v>
      </c>
      <c r="D698" s="4">
        <v>99.88</v>
      </c>
    </row>
    <row r="699" spans="3:4">
      <c r="C699" s="4">
        <v>996</v>
      </c>
      <c r="D699" s="4">
        <v>99.881999999999991</v>
      </c>
    </row>
    <row r="700" spans="3:4">
      <c r="C700" s="4">
        <v>997</v>
      </c>
      <c r="D700" s="4">
        <v>99.884</v>
      </c>
    </row>
    <row r="701" spans="3:4">
      <c r="C701" s="4">
        <v>998</v>
      </c>
      <c r="D701" s="4">
        <v>99.885999999999996</v>
      </c>
    </row>
    <row r="702" spans="3:4">
      <c r="C702" s="4">
        <v>999</v>
      </c>
      <c r="D702" s="4">
        <v>99.888000000000005</v>
      </c>
    </row>
    <row r="703" spans="3:4">
      <c r="C703" s="4">
        <v>1000</v>
      </c>
      <c r="D703" s="4">
        <v>99.89</v>
      </c>
    </row>
    <row r="704" spans="3:4">
      <c r="C704" s="4">
        <v>1001</v>
      </c>
      <c r="D704" s="4">
        <v>99.89</v>
      </c>
    </row>
    <row r="705" spans="3:4">
      <c r="C705" s="4">
        <v>1002</v>
      </c>
      <c r="D705" s="4">
        <v>99.89</v>
      </c>
    </row>
    <row r="706" spans="3:4">
      <c r="C706" s="4">
        <v>1003</v>
      </c>
      <c r="D706" s="4">
        <v>99.89</v>
      </c>
    </row>
    <row r="707" spans="3:4">
      <c r="C707" s="4">
        <v>1004</v>
      </c>
      <c r="D707" s="4">
        <v>99.89</v>
      </c>
    </row>
    <row r="708" spans="3:4">
      <c r="C708" s="4">
        <v>1005</v>
      </c>
      <c r="D708" s="4">
        <v>99.89</v>
      </c>
    </row>
    <row r="709" spans="3:4">
      <c r="C709" s="4">
        <v>1006</v>
      </c>
      <c r="D709" s="4">
        <v>99.888000000000005</v>
      </c>
    </row>
    <row r="710" spans="3:4">
      <c r="C710" s="4">
        <v>1007</v>
      </c>
      <c r="D710" s="4">
        <v>99.885999999999996</v>
      </c>
    </row>
    <row r="711" spans="3:4">
      <c r="C711" s="4">
        <v>1008</v>
      </c>
      <c r="D711" s="4">
        <v>99.884</v>
      </c>
    </row>
    <row r="712" spans="3:4">
      <c r="C712" s="4">
        <v>1009</v>
      </c>
      <c r="D712" s="4">
        <v>99.881999999999991</v>
      </c>
    </row>
    <row r="713" spans="3:4">
      <c r="C713" s="4">
        <v>1010</v>
      </c>
      <c r="D713" s="4">
        <v>99.88</v>
      </c>
    </row>
    <row r="714" spans="3:4">
      <c r="C714" s="4">
        <v>1011</v>
      </c>
      <c r="D714" s="4">
        <v>99.881999999999991</v>
      </c>
    </row>
    <row r="715" spans="3:4">
      <c r="C715" s="4">
        <v>1012</v>
      </c>
      <c r="D715" s="4">
        <v>99.884</v>
      </c>
    </row>
    <row r="716" spans="3:4">
      <c r="C716" s="4">
        <v>1013</v>
      </c>
      <c r="D716" s="4">
        <v>99.885999999999996</v>
      </c>
    </row>
    <row r="717" spans="3:4">
      <c r="C717" s="4">
        <v>1014</v>
      </c>
      <c r="D717" s="4">
        <v>99.888000000000005</v>
      </c>
    </row>
    <row r="718" spans="3:4">
      <c r="C718" s="4">
        <v>1015</v>
      </c>
      <c r="D718" s="4">
        <v>99.89</v>
      </c>
    </row>
    <row r="719" spans="3:4">
      <c r="C719" s="4">
        <v>1016</v>
      </c>
      <c r="D719" s="4">
        <v>99.89</v>
      </c>
    </row>
    <row r="720" spans="3:4">
      <c r="C720" s="4">
        <v>1017</v>
      </c>
      <c r="D720" s="4">
        <v>99.89</v>
      </c>
    </row>
    <row r="721" spans="3:4">
      <c r="C721" s="4">
        <v>1018</v>
      </c>
      <c r="D721" s="4">
        <v>99.89</v>
      </c>
    </row>
    <row r="722" spans="3:4">
      <c r="C722" s="4">
        <v>1019</v>
      </c>
      <c r="D722" s="4">
        <v>99.89</v>
      </c>
    </row>
    <row r="723" spans="3:4">
      <c r="C723" s="4">
        <v>1020</v>
      </c>
      <c r="D723" s="4">
        <v>99.89</v>
      </c>
    </row>
    <row r="724" spans="3:4">
      <c r="C724" s="4">
        <v>1021</v>
      </c>
      <c r="D724" s="4">
        <v>99.89</v>
      </c>
    </row>
    <row r="725" spans="3:4">
      <c r="C725" s="4">
        <v>1022</v>
      </c>
      <c r="D725" s="4">
        <v>99.89</v>
      </c>
    </row>
    <row r="726" spans="3:4">
      <c r="C726" s="4">
        <v>1023</v>
      </c>
      <c r="D726" s="4">
        <v>99.89</v>
      </c>
    </row>
    <row r="727" spans="3:4">
      <c r="C727" s="4">
        <v>1024</v>
      </c>
      <c r="D727" s="4">
        <v>99.89</v>
      </c>
    </row>
    <row r="728" spans="3:4">
      <c r="C728" s="4">
        <v>1025</v>
      </c>
      <c r="D728" s="4">
        <v>99.89</v>
      </c>
    </row>
    <row r="729" spans="3:4">
      <c r="C729" s="4">
        <v>1026</v>
      </c>
      <c r="D729" s="4">
        <v>99.888000000000005</v>
      </c>
    </row>
    <row r="730" spans="3:4">
      <c r="C730" s="4">
        <v>1027</v>
      </c>
      <c r="D730" s="4">
        <v>99.885999999999996</v>
      </c>
    </row>
    <row r="731" spans="3:4">
      <c r="C731" s="4">
        <v>1028</v>
      </c>
      <c r="D731" s="4">
        <v>99.884</v>
      </c>
    </row>
    <row r="732" spans="3:4">
      <c r="C732" s="4">
        <v>1029</v>
      </c>
      <c r="D732" s="4">
        <v>99.881999999999991</v>
      </c>
    </row>
    <row r="733" spans="3:4">
      <c r="C733" s="4">
        <v>1030</v>
      </c>
      <c r="D733" s="4">
        <v>99.88</v>
      </c>
    </row>
    <row r="734" spans="3:4">
      <c r="C734" s="4">
        <v>1031</v>
      </c>
      <c r="D734" s="4">
        <v>99.881999999999991</v>
      </c>
    </row>
    <row r="735" spans="3:4">
      <c r="C735" s="4">
        <v>1032</v>
      </c>
      <c r="D735" s="4">
        <v>99.884</v>
      </c>
    </row>
    <row r="736" spans="3:4">
      <c r="C736" s="4">
        <v>1033</v>
      </c>
      <c r="D736" s="4">
        <v>99.885999999999996</v>
      </c>
    </row>
    <row r="737" spans="3:4">
      <c r="C737" s="4">
        <v>1034</v>
      </c>
      <c r="D737" s="4">
        <v>99.888000000000005</v>
      </c>
    </row>
    <row r="738" spans="3:4">
      <c r="C738" s="4">
        <v>1035</v>
      </c>
      <c r="D738" s="4">
        <v>99.89</v>
      </c>
    </row>
    <row r="739" spans="3:4">
      <c r="C739" s="4">
        <v>1036</v>
      </c>
      <c r="D739" s="4">
        <v>99.89</v>
      </c>
    </row>
    <row r="740" spans="3:4">
      <c r="C740" s="4">
        <v>1037</v>
      </c>
      <c r="D740" s="4">
        <v>99.89</v>
      </c>
    </row>
    <row r="741" spans="3:4">
      <c r="C741" s="4">
        <v>1038</v>
      </c>
      <c r="D741" s="4">
        <v>99.89</v>
      </c>
    </row>
    <row r="742" spans="3:4">
      <c r="C742" s="4">
        <v>1039</v>
      </c>
      <c r="D742" s="4">
        <v>99.89</v>
      </c>
    </row>
    <row r="743" spans="3:4">
      <c r="C743" s="4">
        <v>1040</v>
      </c>
      <c r="D743" s="4">
        <v>99.89</v>
      </c>
    </row>
    <row r="744" spans="3:4">
      <c r="C744" s="4">
        <v>1041</v>
      </c>
      <c r="D744" s="4">
        <v>99.89</v>
      </c>
    </row>
    <row r="745" spans="3:4">
      <c r="C745" s="4">
        <v>1042</v>
      </c>
      <c r="D745" s="4">
        <v>99.89</v>
      </c>
    </row>
    <row r="746" spans="3:4">
      <c r="C746" s="4">
        <v>1043</v>
      </c>
      <c r="D746" s="4">
        <v>99.89</v>
      </c>
    </row>
    <row r="747" spans="3:4">
      <c r="C747" s="4">
        <v>1044</v>
      </c>
      <c r="D747" s="4">
        <v>99.89</v>
      </c>
    </row>
    <row r="748" spans="3:4">
      <c r="C748" s="4">
        <v>1045</v>
      </c>
      <c r="D748" s="4">
        <v>99.89</v>
      </c>
    </row>
    <row r="749" spans="3:4">
      <c r="C749" s="4">
        <v>1046</v>
      </c>
      <c r="D749" s="4">
        <v>99.888000000000005</v>
      </c>
    </row>
    <row r="750" spans="3:4">
      <c r="C750" s="4">
        <v>1047</v>
      </c>
      <c r="D750" s="4">
        <v>99.885999999999996</v>
      </c>
    </row>
    <row r="751" spans="3:4">
      <c r="C751" s="4">
        <v>1048</v>
      </c>
      <c r="D751" s="4">
        <v>99.884</v>
      </c>
    </row>
    <row r="752" spans="3:4">
      <c r="C752" s="4">
        <v>1049</v>
      </c>
      <c r="D752" s="4">
        <v>99.881999999999991</v>
      </c>
    </row>
    <row r="753" spans="3:4">
      <c r="C753" s="4">
        <v>1050</v>
      </c>
      <c r="D753" s="4">
        <v>99.88</v>
      </c>
    </row>
    <row r="754" spans="3:4">
      <c r="C754" s="4">
        <v>1051</v>
      </c>
      <c r="D754" s="4">
        <v>99.88</v>
      </c>
    </row>
    <row r="755" spans="3:4">
      <c r="C755" s="4">
        <v>1052</v>
      </c>
      <c r="D755" s="4">
        <v>99.88</v>
      </c>
    </row>
    <row r="756" spans="3:4">
      <c r="C756" s="4">
        <v>1053</v>
      </c>
      <c r="D756" s="4">
        <v>99.88</v>
      </c>
    </row>
    <row r="757" spans="3:4">
      <c r="C757" s="4">
        <v>1054</v>
      </c>
      <c r="D757" s="4">
        <v>99.88</v>
      </c>
    </row>
    <row r="758" spans="3:4">
      <c r="C758" s="4">
        <v>1055</v>
      </c>
      <c r="D758" s="4">
        <v>99.88</v>
      </c>
    </row>
    <row r="759" spans="3:4">
      <c r="C759" s="4">
        <v>1056</v>
      </c>
      <c r="D759" s="4">
        <v>99.88</v>
      </c>
    </row>
    <row r="760" spans="3:4">
      <c r="C760" s="4">
        <v>1057</v>
      </c>
      <c r="D760" s="4">
        <v>99.88</v>
      </c>
    </row>
    <row r="761" spans="3:4">
      <c r="C761" s="4">
        <v>1058</v>
      </c>
      <c r="D761" s="4">
        <v>99.88</v>
      </c>
    </row>
    <row r="762" spans="3:4">
      <c r="C762" s="4">
        <v>1059</v>
      </c>
      <c r="D762" s="4">
        <v>99.88</v>
      </c>
    </row>
    <row r="763" spans="3:4">
      <c r="C763" s="4">
        <v>1060</v>
      </c>
      <c r="D763" s="4">
        <v>99.88</v>
      </c>
    </row>
    <row r="764" spans="3:4">
      <c r="C764" s="4">
        <v>1061</v>
      </c>
      <c r="D764" s="4">
        <v>99.88</v>
      </c>
    </row>
    <row r="765" spans="3:4">
      <c r="C765" s="4">
        <v>1062</v>
      </c>
      <c r="D765" s="4">
        <v>99.88</v>
      </c>
    </row>
    <row r="766" spans="3:4">
      <c r="C766" s="4">
        <v>1063</v>
      </c>
      <c r="D766" s="4">
        <v>99.88</v>
      </c>
    </row>
    <row r="767" spans="3:4">
      <c r="C767" s="4">
        <v>1064</v>
      </c>
      <c r="D767" s="4">
        <v>99.88</v>
      </c>
    </row>
    <row r="768" spans="3:4">
      <c r="C768" s="4">
        <v>1065</v>
      </c>
      <c r="D768" s="4">
        <v>99.88</v>
      </c>
    </row>
    <row r="769" spans="3:4">
      <c r="C769" s="4">
        <v>1066</v>
      </c>
      <c r="D769" s="4">
        <v>99.88</v>
      </c>
    </row>
    <row r="770" spans="3:4">
      <c r="C770" s="4">
        <v>1067</v>
      </c>
      <c r="D770" s="4">
        <v>99.88</v>
      </c>
    </row>
    <row r="771" spans="3:4">
      <c r="C771" s="4">
        <v>1068</v>
      </c>
      <c r="D771" s="4">
        <v>99.88</v>
      </c>
    </row>
    <row r="772" spans="3:4">
      <c r="C772" s="4">
        <v>1069</v>
      </c>
      <c r="D772" s="4">
        <v>99.88</v>
      </c>
    </row>
    <row r="773" spans="3:4">
      <c r="C773" s="4">
        <v>1070</v>
      </c>
      <c r="D773" s="4">
        <v>99.88</v>
      </c>
    </row>
    <row r="774" spans="3:4">
      <c r="C774" s="4">
        <v>1071</v>
      </c>
      <c r="D774" s="4">
        <v>99.88</v>
      </c>
    </row>
    <row r="775" spans="3:4">
      <c r="C775" s="4">
        <v>1072</v>
      </c>
      <c r="D775" s="4">
        <v>99.88</v>
      </c>
    </row>
    <row r="776" spans="3:4">
      <c r="C776" s="4">
        <v>1073</v>
      </c>
      <c r="D776" s="4">
        <v>99.88</v>
      </c>
    </row>
    <row r="777" spans="3:4">
      <c r="C777" s="4">
        <v>1074</v>
      </c>
      <c r="D777" s="4">
        <v>99.88</v>
      </c>
    </row>
    <row r="778" spans="3:4">
      <c r="C778" s="4">
        <v>1075</v>
      </c>
      <c r="D778" s="4">
        <v>99.88</v>
      </c>
    </row>
    <row r="779" spans="3:4">
      <c r="C779" s="4">
        <v>1076</v>
      </c>
      <c r="D779" s="4">
        <v>99.88</v>
      </c>
    </row>
    <row r="780" spans="3:4">
      <c r="C780" s="4">
        <v>1077</v>
      </c>
      <c r="D780" s="4">
        <v>99.88</v>
      </c>
    </row>
    <row r="781" spans="3:4">
      <c r="C781" s="4">
        <v>1078</v>
      </c>
      <c r="D781" s="4">
        <v>99.88</v>
      </c>
    </row>
    <row r="782" spans="3:4">
      <c r="C782" s="4">
        <v>1079</v>
      </c>
      <c r="D782" s="4">
        <v>99.88</v>
      </c>
    </row>
    <row r="783" spans="3:4">
      <c r="C783" s="4">
        <v>1080</v>
      </c>
      <c r="D783" s="4">
        <v>99.88</v>
      </c>
    </row>
    <row r="784" spans="3:4">
      <c r="C784" s="4">
        <v>1081</v>
      </c>
      <c r="D784" s="4">
        <v>99.878</v>
      </c>
    </row>
    <row r="785" spans="3:4">
      <c r="C785" s="4">
        <v>1082</v>
      </c>
      <c r="D785" s="4">
        <v>99.876000000000005</v>
      </c>
    </row>
    <row r="786" spans="3:4">
      <c r="C786" s="4">
        <v>1083</v>
      </c>
      <c r="D786" s="4">
        <v>99.873999999999995</v>
      </c>
    </row>
    <row r="787" spans="3:4">
      <c r="C787" s="4">
        <v>1084</v>
      </c>
      <c r="D787" s="4">
        <v>99.872</v>
      </c>
    </row>
    <row r="788" spans="3:4">
      <c r="C788" s="4">
        <v>1085</v>
      </c>
      <c r="D788" s="4">
        <v>99.87</v>
      </c>
    </row>
    <row r="789" spans="3:4">
      <c r="C789" s="4">
        <v>1086</v>
      </c>
      <c r="D789" s="4">
        <v>99.87</v>
      </c>
    </row>
    <row r="790" spans="3:4">
      <c r="C790" s="4">
        <v>1087</v>
      </c>
      <c r="D790" s="4">
        <v>99.87</v>
      </c>
    </row>
    <row r="791" spans="3:4">
      <c r="C791" s="4">
        <v>1088</v>
      </c>
      <c r="D791" s="4">
        <v>99.87</v>
      </c>
    </row>
    <row r="792" spans="3:4">
      <c r="C792" s="4">
        <v>1089</v>
      </c>
      <c r="D792" s="4">
        <v>99.87</v>
      </c>
    </row>
    <row r="793" spans="3:4">
      <c r="C793" s="4">
        <v>1090</v>
      </c>
      <c r="D793" s="4">
        <v>99.87</v>
      </c>
    </row>
    <row r="794" spans="3:4">
      <c r="C794" s="4">
        <v>1091</v>
      </c>
      <c r="D794" s="4">
        <v>99.87</v>
      </c>
    </row>
    <row r="795" spans="3:4">
      <c r="C795" s="4">
        <v>1092</v>
      </c>
      <c r="D795" s="4">
        <v>99.87</v>
      </c>
    </row>
    <row r="796" spans="3:4">
      <c r="C796" s="4">
        <v>1093</v>
      </c>
      <c r="D796" s="4">
        <v>99.87</v>
      </c>
    </row>
    <row r="797" spans="3:4">
      <c r="C797" s="4">
        <v>1094</v>
      </c>
      <c r="D797" s="4">
        <v>99.87</v>
      </c>
    </row>
    <row r="798" spans="3:4">
      <c r="C798" s="4">
        <v>1095</v>
      </c>
      <c r="D798" s="4">
        <v>99.87</v>
      </c>
    </row>
    <row r="799" spans="3:4">
      <c r="C799" s="4">
        <v>1096</v>
      </c>
      <c r="D799" s="4">
        <v>99.87</v>
      </c>
    </row>
    <row r="800" spans="3:4">
      <c r="C800" s="4">
        <v>1097</v>
      </c>
      <c r="D800" s="4">
        <v>99.87</v>
      </c>
    </row>
    <row r="801" spans="3:4">
      <c r="C801" s="4">
        <v>1098</v>
      </c>
      <c r="D801" s="4">
        <v>99.87</v>
      </c>
    </row>
    <row r="802" spans="3:4">
      <c r="C802" s="4">
        <v>1099</v>
      </c>
      <c r="D802" s="4">
        <v>99.87</v>
      </c>
    </row>
    <row r="803" spans="3:4">
      <c r="C803" s="4">
        <v>1100</v>
      </c>
      <c r="D803" s="4">
        <v>99.87</v>
      </c>
    </row>
    <row r="804" spans="3:4">
      <c r="C804" s="4">
        <v>1101</v>
      </c>
      <c r="D804" s="4">
        <v>99.87</v>
      </c>
    </row>
    <row r="805" spans="3:4">
      <c r="C805" s="4">
        <v>1102</v>
      </c>
      <c r="D805" s="4">
        <v>99.87</v>
      </c>
    </row>
    <row r="806" spans="3:4">
      <c r="C806" s="4">
        <v>1103</v>
      </c>
      <c r="D806" s="4">
        <v>99.87</v>
      </c>
    </row>
    <row r="807" spans="3:4">
      <c r="C807" s="4">
        <v>1104</v>
      </c>
      <c r="D807" s="4">
        <v>99.87</v>
      </c>
    </row>
    <row r="808" spans="3:4">
      <c r="C808" s="4">
        <v>1105</v>
      </c>
      <c r="D808" s="4">
        <v>99.87</v>
      </c>
    </row>
    <row r="809" spans="3:4">
      <c r="C809" s="4">
        <v>1106</v>
      </c>
      <c r="D809" s="4">
        <v>99.868000000000009</v>
      </c>
    </row>
    <row r="810" spans="3:4">
      <c r="C810" s="4">
        <v>1107</v>
      </c>
      <c r="D810" s="4">
        <v>99.866</v>
      </c>
    </row>
    <row r="811" spans="3:4">
      <c r="C811" s="4">
        <v>1108</v>
      </c>
      <c r="D811" s="4">
        <v>99.864000000000004</v>
      </c>
    </row>
    <row r="812" spans="3:4">
      <c r="C812" s="4">
        <v>1109</v>
      </c>
      <c r="D812" s="4">
        <v>99.861999999999995</v>
      </c>
    </row>
    <row r="813" spans="3:4">
      <c r="C813" s="4">
        <v>1110</v>
      </c>
      <c r="D813" s="4">
        <v>99.86</v>
      </c>
    </row>
    <row r="814" spans="3:4">
      <c r="C814" s="4">
        <v>1111</v>
      </c>
      <c r="D814" s="4">
        <v>99.861999999999995</v>
      </c>
    </row>
    <row r="815" spans="3:4">
      <c r="C815" s="4">
        <v>1112</v>
      </c>
      <c r="D815" s="4">
        <v>99.864000000000004</v>
      </c>
    </row>
    <row r="816" spans="3:4">
      <c r="C816" s="4">
        <v>1113</v>
      </c>
      <c r="D816" s="4">
        <v>99.866</v>
      </c>
    </row>
    <row r="817" spans="3:4">
      <c r="C817" s="4">
        <v>1114</v>
      </c>
      <c r="D817" s="4">
        <v>99.868000000000009</v>
      </c>
    </row>
    <row r="818" spans="3:4">
      <c r="C818" s="4">
        <v>1115</v>
      </c>
      <c r="D818" s="4">
        <v>99.87</v>
      </c>
    </row>
    <row r="819" spans="3:4">
      <c r="C819" s="4">
        <v>1116</v>
      </c>
      <c r="D819" s="4">
        <v>99.87</v>
      </c>
    </row>
    <row r="820" spans="3:4">
      <c r="C820" s="4">
        <v>1117</v>
      </c>
      <c r="D820" s="4">
        <v>99.87</v>
      </c>
    </row>
    <row r="821" spans="3:4">
      <c r="C821" s="4">
        <v>1118</v>
      </c>
      <c r="D821" s="4">
        <v>99.87</v>
      </c>
    </row>
    <row r="822" spans="3:4">
      <c r="C822" s="4">
        <v>1119</v>
      </c>
      <c r="D822" s="4">
        <v>99.87</v>
      </c>
    </row>
    <row r="823" spans="3:4">
      <c r="C823" s="4">
        <v>1120</v>
      </c>
      <c r="D823" s="4">
        <v>99.87</v>
      </c>
    </row>
    <row r="824" spans="3:4">
      <c r="C824" s="4">
        <v>1121</v>
      </c>
      <c r="D824" s="4">
        <v>99.868000000000009</v>
      </c>
    </row>
    <row r="825" spans="3:4">
      <c r="C825" s="4">
        <v>1122</v>
      </c>
      <c r="D825" s="4">
        <v>99.866</v>
      </c>
    </row>
    <row r="826" spans="3:4">
      <c r="C826" s="4">
        <v>1123</v>
      </c>
      <c r="D826" s="4">
        <v>99.864000000000004</v>
      </c>
    </row>
    <row r="827" spans="3:4">
      <c r="C827" s="4">
        <v>1124</v>
      </c>
      <c r="D827" s="4">
        <v>99.861999999999995</v>
      </c>
    </row>
    <row r="828" spans="3:4">
      <c r="C828" s="4">
        <v>1125</v>
      </c>
      <c r="D828" s="4">
        <v>99.86</v>
      </c>
    </row>
    <row r="829" spans="3:4">
      <c r="C829" s="4">
        <v>1126</v>
      </c>
      <c r="D829" s="4">
        <v>99.858000000000004</v>
      </c>
    </row>
    <row r="830" spans="3:4">
      <c r="C830" s="4">
        <v>1127</v>
      </c>
      <c r="D830" s="4">
        <v>99.855999999999995</v>
      </c>
    </row>
    <row r="831" spans="3:4">
      <c r="C831" s="4">
        <v>1128</v>
      </c>
      <c r="D831" s="4">
        <v>99.853999999999999</v>
      </c>
    </row>
    <row r="832" spans="3:4">
      <c r="C832" s="4">
        <v>1129</v>
      </c>
      <c r="D832" s="4">
        <v>99.85199999999999</v>
      </c>
    </row>
    <row r="833" spans="3:4">
      <c r="C833" s="4">
        <v>1130</v>
      </c>
      <c r="D833" s="4">
        <v>99.85</v>
      </c>
    </row>
    <row r="834" spans="3:4">
      <c r="C834" s="4">
        <v>1131</v>
      </c>
      <c r="D834" s="4">
        <v>99.85</v>
      </c>
    </row>
    <row r="835" spans="3:4">
      <c r="C835" s="4">
        <v>1132</v>
      </c>
      <c r="D835" s="4">
        <v>99.85</v>
      </c>
    </row>
    <row r="836" spans="3:4">
      <c r="C836" s="4">
        <v>1133</v>
      </c>
      <c r="D836" s="4">
        <v>99.85</v>
      </c>
    </row>
    <row r="837" spans="3:4">
      <c r="C837" s="4">
        <v>1134</v>
      </c>
      <c r="D837" s="4">
        <v>99.85</v>
      </c>
    </row>
    <row r="838" spans="3:4">
      <c r="C838" s="4">
        <v>1135</v>
      </c>
      <c r="D838" s="4">
        <v>99.85</v>
      </c>
    </row>
    <row r="839" spans="3:4">
      <c r="C839" s="4">
        <v>1136</v>
      </c>
      <c r="D839" s="4">
        <v>99.85</v>
      </c>
    </row>
    <row r="840" spans="3:4">
      <c r="C840" s="4">
        <v>1137</v>
      </c>
      <c r="D840" s="4">
        <v>99.85</v>
      </c>
    </row>
    <row r="841" spans="3:4">
      <c r="C841" s="4">
        <v>1138</v>
      </c>
      <c r="D841" s="4">
        <v>99.85</v>
      </c>
    </row>
    <row r="842" spans="3:4">
      <c r="C842" s="4">
        <v>1139</v>
      </c>
      <c r="D842" s="4">
        <v>99.85</v>
      </c>
    </row>
    <row r="843" spans="3:4">
      <c r="C843" s="4">
        <v>1140</v>
      </c>
      <c r="D843" s="4">
        <v>99.85</v>
      </c>
    </row>
    <row r="844" spans="3:4">
      <c r="C844" s="4">
        <v>1141</v>
      </c>
      <c r="D844" s="4">
        <v>99.85</v>
      </c>
    </row>
    <row r="845" spans="3:4">
      <c r="C845" s="4">
        <v>1142</v>
      </c>
      <c r="D845" s="4">
        <v>99.85</v>
      </c>
    </row>
    <row r="846" spans="3:4">
      <c r="C846" s="4">
        <v>1143</v>
      </c>
      <c r="D846" s="4">
        <v>99.85</v>
      </c>
    </row>
    <row r="847" spans="3:4">
      <c r="C847" s="4">
        <v>1144</v>
      </c>
      <c r="D847" s="4">
        <v>99.85</v>
      </c>
    </row>
    <row r="848" spans="3:4">
      <c r="C848" s="4">
        <v>1145</v>
      </c>
      <c r="D848" s="4">
        <v>99.85</v>
      </c>
    </row>
    <row r="849" spans="3:4">
      <c r="C849" s="4">
        <v>1146</v>
      </c>
      <c r="D849" s="4">
        <v>99.85</v>
      </c>
    </row>
    <row r="850" spans="3:4">
      <c r="C850" s="4">
        <v>1147</v>
      </c>
      <c r="D850" s="4">
        <v>99.85</v>
      </c>
    </row>
    <row r="851" spans="3:4">
      <c r="C851" s="4">
        <v>1148</v>
      </c>
      <c r="D851" s="4">
        <v>99.85</v>
      </c>
    </row>
    <row r="852" spans="3:4">
      <c r="C852" s="4">
        <v>1149</v>
      </c>
      <c r="D852" s="4">
        <v>99.85</v>
      </c>
    </row>
    <row r="853" spans="3:4">
      <c r="C853" s="4">
        <v>1150</v>
      </c>
      <c r="D853" s="4">
        <v>99.85</v>
      </c>
    </row>
    <row r="854" spans="3:4">
      <c r="C854" s="4">
        <v>1151</v>
      </c>
      <c r="D854" s="4">
        <v>99.85</v>
      </c>
    </row>
    <row r="855" spans="3:4">
      <c r="C855" s="4">
        <v>1152</v>
      </c>
      <c r="D855" s="4">
        <v>99.85</v>
      </c>
    </row>
    <row r="856" spans="3:4">
      <c r="C856" s="4">
        <v>1153</v>
      </c>
      <c r="D856" s="4">
        <v>99.85</v>
      </c>
    </row>
    <row r="857" spans="3:4">
      <c r="C857" s="4">
        <v>1154</v>
      </c>
      <c r="D857" s="4">
        <v>99.85</v>
      </c>
    </row>
    <row r="858" spans="3:4">
      <c r="C858" s="4">
        <v>1155</v>
      </c>
      <c r="D858" s="4">
        <v>99.85</v>
      </c>
    </row>
    <row r="859" spans="3:4">
      <c r="C859" s="4">
        <v>1156</v>
      </c>
      <c r="D859" s="4">
        <v>99.85</v>
      </c>
    </row>
    <row r="860" spans="3:4">
      <c r="C860" s="4">
        <v>1157</v>
      </c>
      <c r="D860" s="4">
        <v>99.85</v>
      </c>
    </row>
    <row r="861" spans="3:4">
      <c r="C861" s="4">
        <v>1158</v>
      </c>
      <c r="D861" s="4">
        <v>99.85</v>
      </c>
    </row>
    <row r="862" spans="3:4">
      <c r="C862" s="4">
        <v>1159</v>
      </c>
      <c r="D862" s="4">
        <v>99.85</v>
      </c>
    </row>
    <row r="863" spans="3:4">
      <c r="C863" s="4">
        <v>1160</v>
      </c>
      <c r="D863" s="4">
        <v>99.85</v>
      </c>
    </row>
    <row r="864" spans="3:4">
      <c r="C864" s="4">
        <v>1161</v>
      </c>
      <c r="D864" s="4">
        <v>99.847999999999999</v>
      </c>
    </row>
    <row r="865" spans="3:4">
      <c r="C865" s="4">
        <v>1162</v>
      </c>
      <c r="D865" s="4">
        <v>99.846000000000004</v>
      </c>
    </row>
    <row r="866" spans="3:4">
      <c r="C866" s="4">
        <v>1163</v>
      </c>
      <c r="D866" s="4">
        <v>99.843999999999994</v>
      </c>
    </row>
    <row r="867" spans="3:4">
      <c r="C867" s="4">
        <v>1164</v>
      </c>
      <c r="D867" s="4">
        <v>99.841999999999999</v>
      </c>
    </row>
    <row r="868" spans="3:4">
      <c r="C868" s="4">
        <v>1165</v>
      </c>
      <c r="D868" s="4">
        <v>99.84</v>
      </c>
    </row>
    <row r="869" spans="3:4">
      <c r="C869" s="4">
        <v>1166</v>
      </c>
      <c r="D869" s="4">
        <v>99.841999999999999</v>
      </c>
    </row>
    <row r="870" spans="3:4">
      <c r="C870" s="4">
        <v>1167</v>
      </c>
      <c r="D870" s="4">
        <v>99.843999999999994</v>
      </c>
    </row>
    <row r="871" spans="3:4">
      <c r="C871" s="4">
        <v>1168</v>
      </c>
      <c r="D871" s="4">
        <v>99.846000000000004</v>
      </c>
    </row>
    <row r="872" spans="3:4">
      <c r="C872" s="4">
        <v>1169</v>
      </c>
      <c r="D872" s="4">
        <v>99.847999999999999</v>
      </c>
    </row>
    <row r="873" spans="3:4">
      <c r="C873" s="4">
        <v>1170</v>
      </c>
      <c r="D873" s="4">
        <v>99.85</v>
      </c>
    </row>
    <row r="874" spans="3:4">
      <c r="C874" s="4">
        <v>1171</v>
      </c>
      <c r="D874" s="4">
        <v>99.847999999999999</v>
      </c>
    </row>
    <row r="875" spans="3:4">
      <c r="C875" s="4">
        <v>1172</v>
      </c>
      <c r="D875" s="4">
        <v>99.846000000000004</v>
      </c>
    </row>
    <row r="876" spans="3:4">
      <c r="C876" s="4">
        <v>1173</v>
      </c>
      <c r="D876" s="4">
        <v>99.843999999999994</v>
      </c>
    </row>
    <row r="877" spans="3:4">
      <c r="C877" s="4">
        <v>1174</v>
      </c>
      <c r="D877" s="4">
        <v>99.841999999999999</v>
      </c>
    </row>
    <row r="878" spans="3:4">
      <c r="C878" s="4">
        <v>1175</v>
      </c>
      <c r="D878" s="4">
        <v>99.84</v>
      </c>
    </row>
    <row r="879" spans="3:4">
      <c r="C879" s="4">
        <v>1176</v>
      </c>
      <c r="D879" s="4">
        <v>99.838000000000008</v>
      </c>
    </row>
    <row r="880" spans="3:4">
      <c r="C880" s="4">
        <v>1177</v>
      </c>
      <c r="D880" s="4">
        <v>99.835999999999999</v>
      </c>
    </row>
    <row r="881" spans="3:4">
      <c r="C881" s="4">
        <v>1178</v>
      </c>
      <c r="D881" s="4">
        <v>99.834000000000003</v>
      </c>
    </row>
    <row r="882" spans="3:4">
      <c r="C882" s="4">
        <v>1179</v>
      </c>
      <c r="D882" s="4">
        <v>99.831999999999994</v>
      </c>
    </row>
    <row r="883" spans="3:4">
      <c r="C883" s="4">
        <v>1180</v>
      </c>
      <c r="D883" s="4">
        <v>99.83</v>
      </c>
    </row>
    <row r="884" spans="3:4">
      <c r="C884" s="4">
        <v>1181</v>
      </c>
      <c r="D884" s="4">
        <v>99.83</v>
      </c>
    </row>
    <row r="885" spans="3:4">
      <c r="C885" s="4">
        <v>1182</v>
      </c>
      <c r="D885" s="4">
        <v>99.83</v>
      </c>
    </row>
    <row r="886" spans="3:4">
      <c r="C886" s="4">
        <v>1183</v>
      </c>
      <c r="D886" s="4">
        <v>99.83</v>
      </c>
    </row>
    <row r="887" spans="3:4">
      <c r="C887" s="4">
        <v>1184</v>
      </c>
      <c r="D887" s="4">
        <v>99.83</v>
      </c>
    </row>
    <row r="888" spans="3:4">
      <c r="C888" s="4">
        <v>1185</v>
      </c>
      <c r="D888" s="4">
        <v>99.83</v>
      </c>
    </row>
    <row r="889" spans="3:4">
      <c r="C889" s="4">
        <v>1186</v>
      </c>
      <c r="D889" s="4">
        <v>99.83</v>
      </c>
    </row>
    <row r="890" spans="3:4">
      <c r="C890" s="4">
        <v>1187</v>
      </c>
      <c r="D890" s="4">
        <v>99.83</v>
      </c>
    </row>
    <row r="891" spans="3:4">
      <c r="C891" s="4">
        <v>1188</v>
      </c>
      <c r="D891" s="4">
        <v>99.83</v>
      </c>
    </row>
    <row r="892" spans="3:4">
      <c r="C892" s="4">
        <v>1189</v>
      </c>
      <c r="D892" s="4">
        <v>99.83</v>
      </c>
    </row>
    <row r="893" spans="3:4">
      <c r="C893" s="4">
        <v>1190</v>
      </c>
      <c r="D893" s="4">
        <v>99.83</v>
      </c>
    </row>
    <row r="894" spans="3:4">
      <c r="C894" s="4">
        <v>1191</v>
      </c>
      <c r="D894" s="4">
        <v>99.828000000000003</v>
      </c>
    </row>
    <row r="895" spans="3:4">
      <c r="C895" s="4">
        <v>1192</v>
      </c>
      <c r="D895" s="4">
        <v>99.825999999999993</v>
      </c>
    </row>
    <row r="896" spans="3:4">
      <c r="C896" s="4">
        <v>1193</v>
      </c>
      <c r="D896" s="4">
        <v>99.823999999999998</v>
      </c>
    </row>
    <row r="897" spans="3:4">
      <c r="C897" s="4">
        <v>1194</v>
      </c>
      <c r="D897" s="4">
        <v>99.821999999999989</v>
      </c>
    </row>
    <row r="898" spans="3:4">
      <c r="C898" s="4">
        <v>1195</v>
      </c>
      <c r="D898" s="4">
        <v>99.82</v>
      </c>
    </row>
    <row r="899" spans="3:4">
      <c r="C899" s="4">
        <v>1196</v>
      </c>
      <c r="D899" s="4">
        <v>99.817999999999998</v>
      </c>
    </row>
    <row r="900" spans="3:4">
      <c r="C900" s="4">
        <v>1197</v>
      </c>
      <c r="D900" s="4">
        <v>99.816000000000003</v>
      </c>
    </row>
    <row r="901" spans="3:4">
      <c r="C901" s="4">
        <v>1198</v>
      </c>
      <c r="D901" s="4">
        <v>99.813999999999993</v>
      </c>
    </row>
    <row r="902" spans="3:4">
      <c r="C902" s="4">
        <v>1199</v>
      </c>
      <c r="D902" s="4">
        <v>99.811999999999998</v>
      </c>
    </row>
    <row r="903" spans="3:4">
      <c r="C903" s="4">
        <v>1200</v>
      </c>
      <c r="D903" s="4">
        <v>99.81</v>
      </c>
    </row>
    <row r="904" spans="3:4">
      <c r="C904" s="4">
        <v>1201</v>
      </c>
      <c r="D904" s="4">
        <v>99.81</v>
      </c>
    </row>
    <row r="905" spans="3:4">
      <c r="C905" s="4">
        <v>1202</v>
      </c>
      <c r="D905" s="4">
        <v>99.81</v>
      </c>
    </row>
    <row r="906" spans="3:4">
      <c r="C906" s="4">
        <v>1203</v>
      </c>
      <c r="D906" s="4">
        <v>99.81</v>
      </c>
    </row>
    <row r="907" spans="3:4">
      <c r="C907" s="4">
        <v>1204</v>
      </c>
      <c r="D907" s="4">
        <v>99.81</v>
      </c>
    </row>
    <row r="908" spans="3:4">
      <c r="C908" s="4">
        <v>1205</v>
      </c>
      <c r="D908" s="4">
        <v>99.81</v>
      </c>
    </row>
    <row r="909" spans="3:4">
      <c r="C909" s="4">
        <v>1206</v>
      </c>
      <c r="D909" s="4">
        <v>99.805999999999997</v>
      </c>
    </row>
    <row r="910" spans="3:4">
      <c r="C910" s="4">
        <v>1207</v>
      </c>
      <c r="D910" s="4">
        <v>99.802000000000007</v>
      </c>
    </row>
    <row r="911" spans="3:4">
      <c r="C911" s="4">
        <v>1208</v>
      </c>
      <c r="D911" s="4">
        <v>99.798000000000002</v>
      </c>
    </row>
    <row r="912" spans="3:4">
      <c r="C912" s="4">
        <v>1209</v>
      </c>
      <c r="D912" s="4">
        <v>99.794000000000011</v>
      </c>
    </row>
    <row r="913" spans="3:4">
      <c r="C913" s="4">
        <v>1210</v>
      </c>
      <c r="D913" s="4">
        <v>99.79</v>
      </c>
    </row>
    <row r="914" spans="3:4">
      <c r="C914" s="4">
        <v>1211</v>
      </c>
      <c r="D914" s="4">
        <v>99.788000000000011</v>
      </c>
    </row>
    <row r="915" spans="3:4">
      <c r="C915" s="4">
        <v>1212</v>
      </c>
      <c r="D915" s="4">
        <v>99.786000000000001</v>
      </c>
    </row>
    <row r="916" spans="3:4">
      <c r="C916" s="4">
        <v>1213</v>
      </c>
      <c r="D916" s="4">
        <v>99.784000000000006</v>
      </c>
    </row>
    <row r="917" spans="3:4">
      <c r="C917" s="4">
        <v>1214</v>
      </c>
      <c r="D917" s="4">
        <v>99.781999999999996</v>
      </c>
    </row>
    <row r="918" spans="3:4">
      <c r="C918" s="4">
        <v>1215</v>
      </c>
      <c r="D918" s="4">
        <v>99.78</v>
      </c>
    </row>
    <row r="919" spans="3:4">
      <c r="C919" s="4">
        <v>1216</v>
      </c>
      <c r="D919" s="4">
        <v>99.775999999999996</v>
      </c>
    </row>
    <row r="920" spans="3:4">
      <c r="C920" s="4">
        <v>1217</v>
      </c>
      <c r="D920" s="4">
        <v>99.772000000000006</v>
      </c>
    </row>
    <row r="921" spans="3:4">
      <c r="C921" s="4">
        <v>1218</v>
      </c>
      <c r="D921" s="4">
        <v>99.768000000000001</v>
      </c>
    </row>
    <row r="922" spans="3:4">
      <c r="C922" s="4">
        <v>1219</v>
      </c>
      <c r="D922" s="4">
        <v>99.76400000000001</v>
      </c>
    </row>
    <row r="923" spans="3:4">
      <c r="C923" s="4">
        <v>1220</v>
      </c>
      <c r="D923" s="4">
        <v>99.76</v>
      </c>
    </row>
    <row r="924" spans="3:4">
      <c r="C924" s="4">
        <v>1221</v>
      </c>
      <c r="D924" s="4">
        <v>99.748000000000005</v>
      </c>
    </row>
    <row r="925" spans="3:4">
      <c r="C925" s="4">
        <v>1222</v>
      </c>
      <c r="D925" s="4">
        <v>99.736000000000004</v>
      </c>
    </row>
    <row r="926" spans="3:4">
      <c r="C926" s="4">
        <v>1223</v>
      </c>
      <c r="D926" s="4">
        <v>99.724000000000004</v>
      </c>
    </row>
    <row r="927" spans="3:4">
      <c r="C927" s="4">
        <v>1224</v>
      </c>
      <c r="D927" s="4">
        <v>99.712000000000003</v>
      </c>
    </row>
    <row r="928" spans="3:4">
      <c r="C928" s="4">
        <v>1225</v>
      </c>
      <c r="D928" s="4">
        <v>99.7</v>
      </c>
    </row>
    <row r="929" spans="3:4">
      <c r="C929" s="4">
        <v>1226</v>
      </c>
      <c r="D929" s="4">
        <v>99.677999999999997</v>
      </c>
    </row>
    <row r="930" spans="3:4">
      <c r="C930" s="4">
        <v>1227</v>
      </c>
      <c r="D930" s="4">
        <v>99.656000000000006</v>
      </c>
    </row>
    <row r="931" spans="3:4">
      <c r="C931" s="4">
        <v>1228</v>
      </c>
      <c r="D931" s="4">
        <v>99.634</v>
      </c>
    </row>
    <row r="932" spans="3:4">
      <c r="C932" s="4">
        <v>1229</v>
      </c>
      <c r="D932" s="4">
        <v>99.612000000000009</v>
      </c>
    </row>
    <row r="933" spans="3:4">
      <c r="C933" s="4">
        <v>1230</v>
      </c>
      <c r="D933" s="4">
        <v>99.59</v>
      </c>
    </row>
    <row r="934" spans="3:4">
      <c r="C934" s="4">
        <v>1231</v>
      </c>
      <c r="D934" s="4">
        <v>99.552000000000007</v>
      </c>
    </row>
    <row r="935" spans="3:4">
      <c r="C935" s="4">
        <v>1232</v>
      </c>
      <c r="D935" s="4">
        <v>99.51400000000001</v>
      </c>
    </row>
    <row r="936" spans="3:4">
      <c r="C936" s="4">
        <v>1233</v>
      </c>
      <c r="D936" s="4">
        <v>99.475999999999999</v>
      </c>
    </row>
    <row r="937" spans="3:4">
      <c r="C937" s="4">
        <v>1234</v>
      </c>
      <c r="D937" s="4">
        <v>99.438000000000002</v>
      </c>
    </row>
    <row r="938" spans="3:4">
      <c r="C938" s="4">
        <v>1235</v>
      </c>
      <c r="D938" s="4">
        <v>99.4</v>
      </c>
    </row>
    <row r="939" spans="3:4">
      <c r="C939" s="4">
        <v>1236</v>
      </c>
      <c r="D939" s="4">
        <v>99.372</v>
      </c>
    </row>
    <row r="940" spans="3:4">
      <c r="C940" s="4">
        <v>1237</v>
      </c>
      <c r="D940" s="4">
        <v>99.344000000000008</v>
      </c>
    </row>
    <row r="941" spans="3:4">
      <c r="C941" s="4">
        <v>1238</v>
      </c>
      <c r="D941" s="4">
        <v>99.316000000000003</v>
      </c>
    </row>
    <row r="942" spans="3:4">
      <c r="C942" s="4">
        <v>1239</v>
      </c>
      <c r="D942" s="4">
        <v>99.288000000000011</v>
      </c>
    </row>
    <row r="943" spans="3:4">
      <c r="C943" s="4">
        <v>1240</v>
      </c>
      <c r="D943" s="4">
        <v>99.26</v>
      </c>
    </row>
    <row r="944" spans="3:4">
      <c r="C944" s="4">
        <v>1241</v>
      </c>
      <c r="D944" s="4">
        <v>99.256</v>
      </c>
    </row>
    <row r="945" spans="3:4">
      <c r="C945" s="4">
        <v>1242</v>
      </c>
      <c r="D945" s="4">
        <v>99.251999999999995</v>
      </c>
    </row>
    <row r="946" spans="3:4">
      <c r="C946" s="4">
        <v>1243</v>
      </c>
      <c r="D946" s="4">
        <v>99.248000000000005</v>
      </c>
    </row>
    <row r="947" spans="3:4">
      <c r="C947" s="4">
        <v>1244</v>
      </c>
      <c r="D947" s="4">
        <v>99.244</v>
      </c>
    </row>
    <row r="948" spans="3:4">
      <c r="C948" s="4">
        <v>1245</v>
      </c>
      <c r="D948" s="4">
        <v>99.24</v>
      </c>
    </row>
    <row r="949" spans="3:4">
      <c r="C949" s="4">
        <v>1246</v>
      </c>
      <c r="D949" s="4">
        <v>99.256</v>
      </c>
    </row>
    <row r="950" spans="3:4">
      <c r="C950" s="4">
        <v>1247</v>
      </c>
      <c r="D950" s="4">
        <v>99.271999999999991</v>
      </c>
    </row>
    <row r="951" spans="3:4">
      <c r="C951" s="4">
        <v>1248</v>
      </c>
      <c r="D951" s="4">
        <v>99.287999999999997</v>
      </c>
    </row>
    <row r="952" spans="3:4">
      <c r="C952" s="4">
        <v>1249</v>
      </c>
      <c r="D952" s="4">
        <v>99.303999999999988</v>
      </c>
    </row>
    <row r="953" spans="3:4">
      <c r="C953" s="4">
        <v>1250</v>
      </c>
      <c r="D953" s="4">
        <v>99.32</v>
      </c>
    </row>
    <row r="954" spans="3:4">
      <c r="C954" s="4">
        <v>1251</v>
      </c>
      <c r="D954" s="4">
        <v>99.343999999999994</v>
      </c>
    </row>
    <row r="955" spans="3:4">
      <c r="C955" s="4">
        <v>1252</v>
      </c>
      <c r="D955" s="4">
        <v>99.367999999999995</v>
      </c>
    </row>
    <row r="956" spans="3:4">
      <c r="C956" s="4">
        <v>1253</v>
      </c>
      <c r="D956" s="4">
        <v>99.391999999999996</v>
      </c>
    </row>
    <row r="957" spans="3:4">
      <c r="C957" s="4">
        <v>1254</v>
      </c>
      <c r="D957" s="4">
        <v>99.415999999999997</v>
      </c>
    </row>
    <row r="958" spans="3:4">
      <c r="C958" s="4">
        <v>1255</v>
      </c>
      <c r="D958" s="4">
        <v>99.44</v>
      </c>
    </row>
    <row r="959" spans="3:4">
      <c r="C959" s="4">
        <v>1256</v>
      </c>
      <c r="D959" s="4">
        <v>99.457999999999998</v>
      </c>
    </row>
    <row r="960" spans="3:4">
      <c r="C960" s="4">
        <v>1257</v>
      </c>
      <c r="D960" s="4">
        <v>99.475999999999999</v>
      </c>
    </row>
    <row r="961" spans="3:4">
      <c r="C961" s="4">
        <v>1258</v>
      </c>
      <c r="D961" s="4">
        <v>99.494</v>
      </c>
    </row>
    <row r="962" spans="3:4">
      <c r="C962" s="4">
        <v>1259</v>
      </c>
      <c r="D962" s="4">
        <v>99.512</v>
      </c>
    </row>
    <row r="963" spans="3:4">
      <c r="C963" s="4">
        <v>1260</v>
      </c>
      <c r="D963" s="4">
        <v>99.53</v>
      </c>
    </row>
    <row r="964" spans="3:4">
      <c r="C964" s="4">
        <v>1261</v>
      </c>
      <c r="D964" s="4">
        <v>99.543999999999997</v>
      </c>
    </row>
    <row r="965" spans="3:4">
      <c r="C965" s="4">
        <v>1262</v>
      </c>
      <c r="D965" s="4">
        <v>99.557999999999993</v>
      </c>
    </row>
    <row r="966" spans="3:4">
      <c r="C966" s="4">
        <v>1263</v>
      </c>
      <c r="D966" s="4">
        <v>99.572000000000003</v>
      </c>
    </row>
    <row r="967" spans="3:4">
      <c r="C967" s="4">
        <v>1264</v>
      </c>
      <c r="D967" s="4">
        <v>99.585999999999999</v>
      </c>
    </row>
    <row r="968" spans="3:4">
      <c r="C968" s="4">
        <v>1265</v>
      </c>
      <c r="D968" s="4">
        <v>99.6</v>
      </c>
    </row>
    <row r="969" spans="3:4">
      <c r="C969" s="4">
        <v>1266</v>
      </c>
      <c r="D969" s="4">
        <v>99.60799999999999</v>
      </c>
    </row>
    <row r="970" spans="3:4">
      <c r="C970" s="4">
        <v>1267</v>
      </c>
      <c r="D970" s="4">
        <v>99.616</v>
      </c>
    </row>
    <row r="971" spans="3:4">
      <c r="C971" s="4">
        <v>1268</v>
      </c>
      <c r="D971" s="4">
        <v>99.623999999999995</v>
      </c>
    </row>
    <row r="972" spans="3:4">
      <c r="C972" s="4">
        <v>1269</v>
      </c>
      <c r="D972" s="4">
        <v>99.632000000000005</v>
      </c>
    </row>
    <row r="973" spans="3:4">
      <c r="C973" s="4">
        <v>1270</v>
      </c>
      <c r="D973" s="4">
        <v>99.64</v>
      </c>
    </row>
    <row r="974" spans="3:4">
      <c r="C974" s="4">
        <v>1271</v>
      </c>
      <c r="D974" s="4">
        <v>99.644000000000005</v>
      </c>
    </row>
    <row r="975" spans="3:4">
      <c r="C975" s="4">
        <v>1272</v>
      </c>
      <c r="D975" s="4">
        <v>99.647999999999996</v>
      </c>
    </row>
    <row r="976" spans="3:4">
      <c r="C976" s="4">
        <v>1273</v>
      </c>
      <c r="D976" s="4">
        <v>99.652000000000001</v>
      </c>
    </row>
    <row r="977" spans="3:4">
      <c r="C977" s="4">
        <v>1274</v>
      </c>
      <c r="D977" s="4">
        <v>99.655999999999992</v>
      </c>
    </row>
    <row r="978" spans="3:4">
      <c r="C978" s="4">
        <v>1275</v>
      </c>
      <c r="D978" s="4">
        <v>99.66</v>
      </c>
    </row>
    <row r="979" spans="3:4">
      <c r="C979" s="4">
        <v>1276</v>
      </c>
      <c r="D979" s="4">
        <v>99.664000000000001</v>
      </c>
    </row>
    <row r="980" spans="3:4">
      <c r="C980" s="4">
        <v>1277</v>
      </c>
      <c r="D980" s="4">
        <v>99.668000000000006</v>
      </c>
    </row>
    <row r="981" spans="3:4">
      <c r="C981" s="4">
        <v>1278</v>
      </c>
      <c r="D981" s="4">
        <v>99.671999999999997</v>
      </c>
    </row>
    <row r="982" spans="3:4">
      <c r="C982" s="4">
        <v>1279</v>
      </c>
      <c r="D982" s="4">
        <v>99.676000000000002</v>
      </c>
    </row>
    <row r="983" spans="3:4">
      <c r="C983" s="4">
        <v>1280</v>
      </c>
      <c r="D983" s="4">
        <v>99.68</v>
      </c>
    </row>
    <row r="984" spans="3:4">
      <c r="C984" s="4">
        <v>1281</v>
      </c>
      <c r="D984" s="4">
        <v>99.682000000000002</v>
      </c>
    </row>
    <row r="985" spans="3:4">
      <c r="C985" s="4">
        <v>1282</v>
      </c>
      <c r="D985" s="4">
        <v>99.683999999999997</v>
      </c>
    </row>
    <row r="986" spans="3:4">
      <c r="C986" s="4">
        <v>1283</v>
      </c>
      <c r="D986" s="4">
        <v>99.686000000000007</v>
      </c>
    </row>
    <row r="987" spans="3:4">
      <c r="C987" s="4">
        <v>1284</v>
      </c>
      <c r="D987" s="4">
        <v>99.688000000000002</v>
      </c>
    </row>
    <row r="988" spans="3:4">
      <c r="C988" s="4">
        <v>1285</v>
      </c>
      <c r="D988" s="4">
        <v>99.69</v>
      </c>
    </row>
    <row r="989" spans="3:4">
      <c r="C989" s="4">
        <v>1286</v>
      </c>
      <c r="D989" s="4">
        <v>99.69</v>
      </c>
    </row>
    <row r="990" spans="3:4">
      <c r="C990" s="4">
        <v>1287</v>
      </c>
      <c r="D990" s="4">
        <v>99.69</v>
      </c>
    </row>
    <row r="991" spans="3:4">
      <c r="C991" s="4">
        <v>1288</v>
      </c>
      <c r="D991" s="4">
        <v>99.69</v>
      </c>
    </row>
    <row r="992" spans="3:4">
      <c r="C992" s="4">
        <v>1289</v>
      </c>
      <c r="D992" s="4">
        <v>99.69</v>
      </c>
    </row>
    <row r="993" spans="3:4">
      <c r="C993" s="4">
        <v>1290</v>
      </c>
      <c r="D993" s="4">
        <v>99.69</v>
      </c>
    </row>
    <row r="994" spans="3:4">
      <c r="C994" s="4">
        <v>1291</v>
      </c>
      <c r="D994" s="4">
        <v>99.69</v>
      </c>
    </row>
    <row r="995" spans="3:4">
      <c r="C995" s="4">
        <v>1292</v>
      </c>
      <c r="D995" s="4">
        <v>99.69</v>
      </c>
    </row>
    <row r="996" spans="3:4">
      <c r="C996" s="4">
        <v>1293</v>
      </c>
      <c r="D996" s="4">
        <v>99.69</v>
      </c>
    </row>
    <row r="997" spans="3:4">
      <c r="C997" s="4">
        <v>1294</v>
      </c>
      <c r="D997" s="4">
        <v>99.69</v>
      </c>
    </row>
    <row r="998" spans="3:4">
      <c r="C998" s="4">
        <v>1295</v>
      </c>
      <c r="D998" s="4">
        <v>99.69</v>
      </c>
    </row>
    <row r="999" spans="3:4">
      <c r="C999" s="4">
        <v>1296</v>
      </c>
      <c r="D999" s="4">
        <v>99.688000000000002</v>
      </c>
    </row>
    <row r="1000" spans="3:4">
      <c r="C1000" s="4">
        <v>1297</v>
      </c>
      <c r="D1000" s="4">
        <v>99.686000000000007</v>
      </c>
    </row>
    <row r="1001" spans="3:4">
      <c r="C1001" s="4">
        <v>1298</v>
      </c>
      <c r="D1001" s="4">
        <v>99.683999999999997</v>
      </c>
    </row>
    <row r="1002" spans="3:4">
      <c r="C1002" s="4">
        <v>1299</v>
      </c>
      <c r="D1002" s="4">
        <v>99.682000000000002</v>
      </c>
    </row>
    <row r="1003" spans="3:4">
      <c r="C1003" s="4">
        <v>1300</v>
      </c>
      <c r="D1003" s="4">
        <v>99.68</v>
      </c>
    </row>
    <row r="1004" spans="3:4">
      <c r="C1004" s="4">
        <v>1301</v>
      </c>
      <c r="D1004" s="4">
        <v>99.676000000000002</v>
      </c>
    </row>
    <row r="1005" spans="3:4">
      <c r="C1005" s="4">
        <v>1302</v>
      </c>
      <c r="D1005" s="4">
        <v>99.671999999999997</v>
      </c>
    </row>
    <row r="1006" spans="3:4">
      <c r="C1006" s="4">
        <v>1303</v>
      </c>
      <c r="D1006" s="4">
        <v>99.668000000000006</v>
      </c>
    </row>
    <row r="1007" spans="3:4">
      <c r="C1007" s="4">
        <v>1304</v>
      </c>
      <c r="D1007" s="4">
        <v>99.664000000000001</v>
      </c>
    </row>
    <row r="1008" spans="3:4">
      <c r="C1008" s="4">
        <v>1305</v>
      </c>
      <c r="D1008" s="4">
        <v>99.66</v>
      </c>
    </row>
    <row r="1009" spans="3:4">
      <c r="C1009" s="4">
        <v>1306</v>
      </c>
      <c r="D1009" s="4">
        <v>99.653999999999996</v>
      </c>
    </row>
    <row r="1010" spans="3:4">
      <c r="C1010" s="4">
        <v>1307</v>
      </c>
      <c r="D1010" s="4">
        <v>99.647999999999996</v>
      </c>
    </row>
    <row r="1011" spans="3:4">
      <c r="C1011" s="4">
        <v>1308</v>
      </c>
      <c r="D1011" s="4">
        <v>99.641999999999996</v>
      </c>
    </row>
    <row r="1012" spans="3:4">
      <c r="C1012" s="4">
        <v>1309</v>
      </c>
      <c r="D1012" s="4">
        <v>99.635999999999996</v>
      </c>
    </row>
    <row r="1013" spans="3:4">
      <c r="C1013" s="4">
        <v>1310</v>
      </c>
      <c r="D1013" s="4">
        <v>99.63</v>
      </c>
    </row>
    <row r="1014" spans="3:4">
      <c r="C1014" s="4">
        <v>1311</v>
      </c>
      <c r="D1014" s="4">
        <v>99.61999999999999</v>
      </c>
    </row>
    <row r="1015" spans="3:4">
      <c r="C1015" s="4">
        <v>1312</v>
      </c>
      <c r="D1015" s="4">
        <v>99.61</v>
      </c>
    </row>
    <row r="1016" spans="3:4">
      <c r="C1016" s="4">
        <v>1313</v>
      </c>
      <c r="D1016" s="4">
        <v>99.6</v>
      </c>
    </row>
    <row r="1017" spans="3:4">
      <c r="C1017" s="4">
        <v>1314</v>
      </c>
      <c r="D1017" s="4">
        <v>99.59</v>
      </c>
    </row>
    <row r="1018" spans="3:4">
      <c r="C1018" s="4">
        <v>1315</v>
      </c>
      <c r="D1018" s="4">
        <v>99.58</v>
      </c>
    </row>
    <row r="1019" spans="3:4">
      <c r="C1019" s="4">
        <v>1316</v>
      </c>
      <c r="D1019" s="4">
        <v>99.57</v>
      </c>
    </row>
    <row r="1020" spans="3:4">
      <c r="C1020" s="4">
        <v>1317</v>
      </c>
      <c r="D1020" s="4">
        <v>99.56</v>
      </c>
    </row>
    <row r="1021" spans="3:4">
      <c r="C1021" s="4">
        <v>1318</v>
      </c>
      <c r="D1021" s="4">
        <v>99.55</v>
      </c>
    </row>
    <row r="1022" spans="3:4">
      <c r="C1022" s="4">
        <v>1319</v>
      </c>
      <c r="D1022" s="4">
        <v>99.54</v>
      </c>
    </row>
    <row r="1023" spans="3:4">
      <c r="C1023" s="4">
        <v>1320</v>
      </c>
      <c r="D1023" s="4">
        <v>99.53</v>
      </c>
    </row>
    <row r="1024" spans="3:4">
      <c r="C1024" s="4">
        <v>1321</v>
      </c>
      <c r="D1024" s="4">
        <v>99.512</v>
      </c>
    </row>
    <row r="1025" spans="3:4">
      <c r="C1025" s="4">
        <v>1322</v>
      </c>
      <c r="D1025" s="4">
        <v>99.494</v>
      </c>
    </row>
    <row r="1026" spans="3:4">
      <c r="C1026" s="4">
        <v>1323</v>
      </c>
      <c r="D1026" s="4">
        <v>99.475999999999999</v>
      </c>
    </row>
    <row r="1027" spans="3:4">
      <c r="C1027" s="4">
        <v>1324</v>
      </c>
      <c r="D1027" s="4">
        <v>99.457999999999998</v>
      </c>
    </row>
    <row r="1028" spans="3:4">
      <c r="C1028" s="4">
        <v>1325</v>
      </c>
      <c r="D1028" s="4">
        <v>99.44</v>
      </c>
    </row>
    <row r="1029" spans="3:4">
      <c r="C1029" s="4">
        <v>1326</v>
      </c>
      <c r="D1029" s="4">
        <v>99.414000000000001</v>
      </c>
    </row>
    <row r="1030" spans="3:4">
      <c r="C1030" s="4">
        <v>1327</v>
      </c>
      <c r="D1030" s="4">
        <v>99.388000000000005</v>
      </c>
    </row>
    <row r="1031" spans="3:4">
      <c r="C1031" s="4">
        <v>1328</v>
      </c>
      <c r="D1031" s="4">
        <v>99.361999999999995</v>
      </c>
    </row>
    <row r="1032" spans="3:4">
      <c r="C1032" s="4">
        <v>1329</v>
      </c>
      <c r="D1032" s="4">
        <v>99.335999999999999</v>
      </c>
    </row>
    <row r="1033" spans="3:4">
      <c r="C1033" s="4">
        <v>1330</v>
      </c>
      <c r="D1033" s="4">
        <v>99.31</v>
      </c>
    </row>
  </sheetData>
  <mergeCells count="2">
    <mergeCell ref="A1:B1"/>
    <mergeCell ref="C1:D1"/>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2"/>
  <dimension ref="A1:K1033"/>
  <sheetViews>
    <sheetView topLeftCell="G1" workbookViewId="0"/>
  </sheetViews>
  <sheetFormatPr baseColWidth="10" defaultColWidth="9.1640625" defaultRowHeight="13"/>
  <cols>
    <col min="1" max="1" width="12.6640625" style="3" customWidth="1"/>
    <col min="2" max="2" width="17.33203125" style="3" customWidth="1"/>
    <col min="3" max="3" width="17.1640625" style="3" customWidth="1"/>
    <col min="4" max="4" width="17.5" style="3" customWidth="1"/>
    <col min="5" max="5" width="16.6640625" style="3" customWidth="1"/>
    <col min="6" max="6" width="20.33203125" style="3" customWidth="1"/>
    <col min="7" max="7" width="19.33203125" style="3" customWidth="1"/>
    <col min="8" max="8" width="19" style="3" customWidth="1"/>
    <col min="9" max="9" width="19.1640625" style="3" customWidth="1"/>
    <col min="10" max="10" width="20.1640625" style="3" customWidth="1"/>
    <col min="11" max="11" width="20" style="3" customWidth="1"/>
    <col min="12" max="16384" width="9.1640625" style="3"/>
  </cols>
  <sheetData>
    <row r="1" spans="1:11" s="7" customFormat="1" ht="45">
      <c r="A1" s="20" t="s">
        <v>10</v>
      </c>
      <c r="B1" s="20" t="s">
        <v>11</v>
      </c>
      <c r="C1" s="20" t="s">
        <v>22</v>
      </c>
      <c r="D1" s="20" t="s">
        <v>21</v>
      </c>
      <c r="E1" s="20" t="s">
        <v>20</v>
      </c>
      <c r="F1" s="20" t="s">
        <v>19</v>
      </c>
      <c r="G1" s="20" t="s">
        <v>18</v>
      </c>
      <c r="H1" s="20" t="s">
        <v>17</v>
      </c>
      <c r="I1" s="20" t="s">
        <v>16</v>
      </c>
      <c r="J1" s="20" t="s">
        <v>15</v>
      </c>
      <c r="K1" s="20" t="s">
        <v>14</v>
      </c>
    </row>
    <row r="2" spans="1:11" s="7" customFormat="1">
      <c r="A2" s="8"/>
      <c r="B2" s="8"/>
      <c r="C2" s="8">
        <v>5.8550000000000004</v>
      </c>
      <c r="D2" s="8">
        <v>5.99</v>
      </c>
      <c r="E2" s="8">
        <v>4.7530000000000001</v>
      </c>
      <c r="F2" s="8">
        <v>2.66</v>
      </c>
      <c r="G2" s="8">
        <v>2.15</v>
      </c>
      <c r="H2" s="8">
        <v>1.79</v>
      </c>
      <c r="I2" s="8">
        <v>1.57</v>
      </c>
      <c r="J2" s="8">
        <v>1.44</v>
      </c>
      <c r="K2" s="8">
        <v>1.36</v>
      </c>
    </row>
    <row r="3" spans="1:11">
      <c r="A3" s="5">
        <v>300</v>
      </c>
      <c r="B3" s="5">
        <v>99.81</v>
      </c>
      <c r="C3" s="21">
        <f t="shared" ref="C3:K12" si="0">(($B3/100)^C$2)*100</f>
        <v>98.892668387402537</v>
      </c>
      <c r="D3" s="21">
        <f t="shared" si="0"/>
        <v>98.867281548821424</v>
      </c>
      <c r="E3" s="21">
        <f t="shared" si="0"/>
        <v>99.100144151430385</v>
      </c>
      <c r="F3" s="21">
        <f t="shared" si="0"/>
        <v>99.495396682593565</v>
      </c>
      <c r="G3" s="21">
        <f t="shared" si="0"/>
        <v>99.591946243835679</v>
      </c>
      <c r="H3" s="21">
        <f t="shared" si="0"/>
        <v>99.660155279017118</v>
      </c>
      <c r="I3" s="21">
        <f t="shared" si="0"/>
        <v>99.701861573469756</v>
      </c>
      <c r="J3" s="4">
        <f t="shared" si="0"/>
        <v>99.72651440539147</v>
      </c>
      <c r="K3" s="4">
        <f t="shared" si="0"/>
        <v>99.741688408648372</v>
      </c>
    </row>
    <row r="4" spans="1:11">
      <c r="A4" s="5">
        <v>301</v>
      </c>
      <c r="B4" s="5">
        <v>99.808000000000007</v>
      </c>
      <c r="C4" s="21">
        <f t="shared" si="0"/>
        <v>98.881066575773175</v>
      </c>
      <c r="D4" s="21">
        <f t="shared" si="0"/>
        <v>98.855415294749079</v>
      </c>
      <c r="E4" s="21">
        <f t="shared" si="0"/>
        <v>99.090706113672013</v>
      </c>
      <c r="F4" s="21">
        <f t="shared" si="0"/>
        <v>99.490093539551538</v>
      </c>
      <c r="G4" s="21">
        <f t="shared" si="0"/>
        <v>99.587655687431962</v>
      </c>
      <c r="H4" s="21">
        <f t="shared" si="0"/>
        <v>99.65658068196332</v>
      </c>
      <c r="I4" s="21">
        <f t="shared" si="0"/>
        <v>99.698724993392887</v>
      </c>
      <c r="J4" s="4">
        <f t="shared" si="0"/>
        <v>99.723636827039186</v>
      </c>
      <c r="K4" s="4">
        <f t="shared" si="0"/>
        <v>99.738970280064692</v>
      </c>
    </row>
    <row r="5" spans="1:11">
      <c r="A5" s="5">
        <v>302</v>
      </c>
      <c r="B5" s="5">
        <v>99.805999999999997</v>
      </c>
      <c r="C5" s="21">
        <f t="shared" si="0"/>
        <v>98.869465892791808</v>
      </c>
      <c r="D5" s="21">
        <f t="shared" si="0"/>
        <v>98.843550227147588</v>
      </c>
      <c r="E5" s="21">
        <f t="shared" si="0"/>
        <v>99.08126878566874</v>
      </c>
      <c r="F5" s="21">
        <f t="shared" si="0"/>
        <v>99.484790572909574</v>
      </c>
      <c r="G5" s="21">
        <f t="shared" si="0"/>
        <v>99.583365229899684</v>
      </c>
      <c r="H5" s="21">
        <f t="shared" si="0"/>
        <v>99.65300614149632</v>
      </c>
      <c r="I5" s="21">
        <f t="shared" si="0"/>
        <v>99.695588449141553</v>
      </c>
      <c r="J5" s="4">
        <f t="shared" si="0"/>
        <v>99.720759274058153</v>
      </c>
      <c r="K5" s="4">
        <f t="shared" si="0"/>
        <v>99.736252171089106</v>
      </c>
    </row>
    <row r="6" spans="1:11">
      <c r="A6" s="5">
        <v>303</v>
      </c>
      <c r="B6" s="5">
        <v>99.804000000000002</v>
      </c>
      <c r="C6" s="21">
        <f t="shared" si="0"/>
        <v>98.857866338371508</v>
      </c>
      <c r="D6" s="21">
        <f t="shared" si="0"/>
        <v>98.83168634592235</v>
      </c>
      <c r="E6" s="21">
        <f t="shared" si="0"/>
        <v>99.071832167381629</v>
      </c>
      <c r="F6" s="21">
        <f t="shared" si="0"/>
        <v>99.479487782665444</v>
      </c>
      <c r="G6" s="21">
        <f t="shared" si="0"/>
        <v>99.57907487123866</v>
      </c>
      <c r="H6" s="21">
        <f t="shared" si="0"/>
        <v>99.649431657616432</v>
      </c>
      <c r="I6" s="21">
        <f t="shared" si="0"/>
        <v>99.692451940716182</v>
      </c>
      <c r="J6" s="4">
        <f t="shared" si="0"/>
        <v>99.717881746448739</v>
      </c>
      <c r="K6" s="4">
        <f t="shared" si="0"/>
        <v>99.733534081721885</v>
      </c>
    </row>
    <row r="7" spans="1:11">
      <c r="A7" s="5">
        <v>304</v>
      </c>
      <c r="B7" s="5">
        <v>99.801999999999992</v>
      </c>
      <c r="C7" s="21">
        <f t="shared" si="0"/>
        <v>98.846267912424821</v>
      </c>
      <c r="D7" s="21">
        <f t="shared" si="0"/>
        <v>98.81982365097825</v>
      </c>
      <c r="E7" s="21">
        <f t="shared" si="0"/>
        <v>99.062396258771329</v>
      </c>
      <c r="F7" s="21">
        <f t="shared" si="0"/>
        <v>99.474185168816689</v>
      </c>
      <c r="G7" s="21">
        <f t="shared" si="0"/>
        <v>99.574784611448493</v>
      </c>
      <c r="H7" s="21">
        <f t="shared" si="0"/>
        <v>99.645857230323813</v>
      </c>
      <c r="I7" s="21">
        <f t="shared" si="0"/>
        <v>99.689315468116973</v>
      </c>
      <c r="J7" s="4">
        <f t="shared" si="0"/>
        <v>99.715004244211144</v>
      </c>
      <c r="K7" s="4">
        <f t="shared" si="0"/>
        <v>99.730816011963242</v>
      </c>
    </row>
    <row r="8" spans="1:11">
      <c r="A8" s="5">
        <v>305</v>
      </c>
      <c r="B8" s="5">
        <v>99.8</v>
      </c>
      <c r="C8" s="21">
        <f t="shared" si="0"/>
        <v>98.834670614864848</v>
      </c>
      <c r="D8" s="21">
        <f t="shared" si="0"/>
        <v>98.807962142220674</v>
      </c>
      <c r="E8" s="21">
        <f t="shared" si="0"/>
        <v>99.052961059798861</v>
      </c>
      <c r="F8" s="21">
        <f t="shared" si="0"/>
        <v>99.468882731361106</v>
      </c>
      <c r="G8" s="21">
        <f t="shared" si="0"/>
        <v>99.570494450528969</v>
      </c>
      <c r="H8" s="21">
        <f t="shared" si="0"/>
        <v>99.642282859618774</v>
      </c>
      <c r="I8" s="21">
        <f t="shared" si="0"/>
        <v>99.686179031344324</v>
      </c>
      <c r="J8" s="4">
        <f t="shared" si="0"/>
        <v>99.712126767345737</v>
      </c>
      <c r="K8" s="4">
        <f t="shared" si="0"/>
        <v>99.728097961813504</v>
      </c>
    </row>
    <row r="9" spans="1:11">
      <c r="A9" s="5">
        <v>306</v>
      </c>
      <c r="B9" s="5">
        <v>99.804000000000002</v>
      </c>
      <c r="C9" s="21">
        <f t="shared" si="0"/>
        <v>98.857866338371508</v>
      </c>
      <c r="D9" s="21">
        <f t="shared" si="0"/>
        <v>98.83168634592235</v>
      </c>
      <c r="E9" s="21">
        <f t="shared" si="0"/>
        <v>99.071832167381629</v>
      </c>
      <c r="F9" s="21">
        <f t="shared" si="0"/>
        <v>99.479487782665444</v>
      </c>
      <c r="G9" s="21">
        <f t="shared" si="0"/>
        <v>99.57907487123866</v>
      </c>
      <c r="H9" s="21">
        <f t="shared" si="0"/>
        <v>99.649431657616432</v>
      </c>
      <c r="I9" s="21">
        <f t="shared" si="0"/>
        <v>99.692451940716182</v>
      </c>
      <c r="J9" s="4">
        <f t="shared" si="0"/>
        <v>99.717881746448739</v>
      </c>
      <c r="K9" s="4">
        <f t="shared" si="0"/>
        <v>99.733534081721885</v>
      </c>
    </row>
    <row r="10" spans="1:11">
      <c r="A10" s="5">
        <v>307</v>
      </c>
      <c r="B10" s="5">
        <v>99.807999999999993</v>
      </c>
      <c r="C10" s="21">
        <f t="shared" si="0"/>
        <v>98.881066575773119</v>
      </c>
      <c r="D10" s="21">
        <f t="shared" si="0"/>
        <v>98.855415294749022</v>
      </c>
      <c r="E10" s="21">
        <f t="shared" si="0"/>
        <v>99.090706113671956</v>
      </c>
      <c r="F10" s="21">
        <f t="shared" si="0"/>
        <v>99.490093539551509</v>
      </c>
      <c r="G10" s="21">
        <f t="shared" si="0"/>
        <v>99.587655687431933</v>
      </c>
      <c r="H10" s="21">
        <f t="shared" si="0"/>
        <v>99.656580681963305</v>
      </c>
      <c r="I10" s="21">
        <f t="shared" si="0"/>
        <v>99.698724993392858</v>
      </c>
      <c r="J10" s="4">
        <f t="shared" si="0"/>
        <v>99.723636827039158</v>
      </c>
      <c r="K10" s="4">
        <f t="shared" si="0"/>
        <v>99.738970280064692</v>
      </c>
    </row>
    <row r="11" spans="1:11">
      <c r="A11" s="5">
        <v>308</v>
      </c>
      <c r="B11" s="5">
        <v>99.811999999999998</v>
      </c>
      <c r="C11" s="21">
        <f t="shared" si="0"/>
        <v>98.904271327767262</v>
      </c>
      <c r="D11" s="21">
        <f t="shared" si="0"/>
        <v>98.879148989459651</v>
      </c>
      <c r="E11" s="21">
        <f t="shared" si="0"/>
        <v>99.109582898983177</v>
      </c>
      <c r="F11" s="21">
        <f t="shared" si="0"/>
        <v>99.500700002038059</v>
      </c>
      <c r="G11" s="21">
        <f t="shared" si="0"/>
        <v>99.596236899111204</v>
      </c>
      <c r="H11" s="21">
        <f t="shared" si="0"/>
        <v>99.663729932657532</v>
      </c>
      <c r="I11" s="21">
        <f t="shared" si="0"/>
        <v>99.704998189371935</v>
      </c>
      <c r="J11" s="4">
        <f t="shared" si="0"/>
        <v>99.729392009114775</v>
      </c>
      <c r="K11" s="4">
        <f t="shared" si="0"/>
        <v>99.74440655683992</v>
      </c>
    </row>
    <row r="12" spans="1:11">
      <c r="A12" s="5">
        <v>309</v>
      </c>
      <c r="B12" s="5">
        <v>99.815999999999988</v>
      </c>
      <c r="C12" s="21">
        <f t="shared" si="0"/>
        <v>98.92748059505135</v>
      </c>
      <c r="D12" s="21">
        <f t="shared" si="0"/>
        <v>98.902887430813067</v>
      </c>
      <c r="E12" s="21">
        <f t="shared" si="0"/>
        <v>99.128462523628386</v>
      </c>
      <c r="F12" s="21">
        <f t="shared" si="0"/>
        <v>99.511307170143652</v>
      </c>
      <c r="G12" s="21">
        <f t="shared" si="0"/>
        <v>99.604818506278804</v>
      </c>
      <c r="H12" s="21">
        <f t="shared" si="0"/>
        <v>99.67087940969715</v>
      </c>
      <c r="I12" s="21">
        <f t="shared" si="0"/>
        <v>99.711271528650897</v>
      </c>
      <c r="J12" s="4">
        <f t="shared" si="0"/>
        <v>99.735147292673247</v>
      </c>
      <c r="K12" s="4">
        <f t="shared" si="0"/>
        <v>99.749842912045523</v>
      </c>
    </row>
    <row r="13" spans="1:11">
      <c r="A13" s="5">
        <v>310</v>
      </c>
      <c r="B13" s="5">
        <v>99.82</v>
      </c>
      <c r="C13" s="21">
        <f t="shared" ref="C13:K22" si="1">(($B13/100)^C$2)*100</f>
        <v>98.950694378323107</v>
      </c>
      <c r="D13" s="21">
        <f t="shared" si="1"/>
        <v>98.926630619568442</v>
      </c>
      <c r="E13" s="21">
        <f t="shared" si="1"/>
        <v>99.147344987921016</v>
      </c>
      <c r="F13" s="21">
        <f t="shared" si="1"/>
        <v>99.521915043887063</v>
      </c>
      <c r="G13" s="21">
        <f t="shared" si="1"/>
        <v>99.613400508937147</v>
      </c>
      <c r="H13" s="21">
        <f t="shared" si="1"/>
        <v>99.678029113080342</v>
      </c>
      <c r="I13" s="21">
        <f t="shared" si="1"/>
        <v>99.71754501122733</v>
      </c>
      <c r="J13" s="4">
        <f t="shared" si="1"/>
        <v>99.740902677712342</v>
      </c>
      <c r="K13" s="4">
        <f t="shared" si="1"/>
        <v>99.75527934567954</v>
      </c>
    </row>
    <row r="14" spans="1:11">
      <c r="A14" s="5">
        <v>311</v>
      </c>
      <c r="B14" s="5">
        <v>99.823999999999998</v>
      </c>
      <c r="C14" s="21">
        <f t="shared" si="1"/>
        <v>98.973912678280172</v>
      </c>
      <c r="D14" s="21">
        <f t="shared" si="1"/>
        <v>98.950378556484836</v>
      </c>
      <c r="E14" s="21">
        <f t="shared" si="1"/>
        <v>99.166230292174276</v>
      </c>
      <c r="F14" s="21">
        <f t="shared" si="1"/>
        <v>99.532523623286878</v>
      </c>
      <c r="G14" s="21">
        <f t="shared" si="1"/>
        <v>99.621982907088608</v>
      </c>
      <c r="H14" s="21">
        <f t="shared" si="1"/>
        <v>99.685179042805132</v>
      </c>
      <c r="I14" s="21">
        <f t="shared" si="1"/>
        <v>99.723818637098717</v>
      </c>
      <c r="J14" s="4">
        <f t="shared" si="1"/>
        <v>99.746658164229771</v>
      </c>
      <c r="K14" s="4">
        <f t="shared" si="1"/>
        <v>99.760715857739925</v>
      </c>
    </row>
    <row r="15" spans="1:11">
      <c r="A15" s="5">
        <v>312</v>
      </c>
      <c r="B15" s="5">
        <v>99.828000000000003</v>
      </c>
      <c r="C15" s="21">
        <f t="shared" si="1"/>
        <v>98.997135495620299</v>
      </c>
      <c r="D15" s="21">
        <f t="shared" si="1"/>
        <v>98.974131242321434</v>
      </c>
      <c r="E15" s="21">
        <f t="shared" si="1"/>
        <v>99.185118436701458</v>
      </c>
      <c r="F15" s="21">
        <f t="shared" si="1"/>
        <v>99.543132908361812</v>
      </c>
      <c r="G15" s="21">
        <f t="shared" si="1"/>
        <v>99.630565700735545</v>
      </c>
      <c r="H15" s="21">
        <f t="shared" si="1"/>
        <v>99.692329198869629</v>
      </c>
      <c r="I15" s="21">
        <f t="shared" si="1"/>
        <v>99.7300924062626</v>
      </c>
      <c r="J15" s="4">
        <f t="shared" si="1"/>
        <v>99.752413752223262</v>
      </c>
      <c r="K15" s="4">
        <f t="shared" si="1"/>
        <v>99.766152448224673</v>
      </c>
    </row>
    <row r="16" spans="1:11">
      <c r="A16" s="5">
        <v>313</v>
      </c>
      <c r="B16" s="5">
        <v>99.831999999999994</v>
      </c>
      <c r="C16" s="21">
        <f t="shared" si="1"/>
        <v>99.020362831041282</v>
      </c>
      <c r="D16" s="21">
        <f t="shared" si="1"/>
        <v>98.997888677837537</v>
      </c>
      <c r="E16" s="21">
        <f t="shared" si="1"/>
        <v>99.204009421815869</v>
      </c>
      <c r="F16" s="21">
        <f t="shared" si="1"/>
        <v>99.553742899130441</v>
      </c>
      <c r="G16" s="21">
        <f t="shared" si="1"/>
        <v>99.639148889880317</v>
      </c>
      <c r="H16" s="21">
        <f t="shared" si="1"/>
        <v>99.69947958127193</v>
      </c>
      <c r="I16" s="21">
        <f t="shared" si="1"/>
        <v>99.736366318716492</v>
      </c>
      <c r="J16" s="4">
        <f t="shared" si="1"/>
        <v>99.758169441690498</v>
      </c>
      <c r="K16" s="4">
        <f t="shared" si="1"/>
        <v>99.771589117131768</v>
      </c>
    </row>
    <row r="17" spans="1:11">
      <c r="A17" s="5">
        <v>314</v>
      </c>
      <c r="B17" s="5">
        <v>99.835999999999999</v>
      </c>
      <c r="C17" s="21">
        <f t="shared" si="1"/>
        <v>99.043594685241175</v>
      </c>
      <c r="D17" s="21">
        <f t="shared" si="1"/>
        <v>99.021650863792644</v>
      </c>
      <c r="E17" s="21">
        <f t="shared" si="1"/>
        <v>99.22290324783097</v>
      </c>
      <c r="F17" s="21">
        <f t="shared" si="1"/>
        <v>99.564353595611522</v>
      </c>
      <c r="G17" s="21">
        <f t="shared" si="1"/>
        <v>99.647732474525355</v>
      </c>
      <c r="H17" s="21">
        <f t="shared" si="1"/>
        <v>99.706630190010145</v>
      </c>
      <c r="I17" s="21">
        <f t="shared" si="1"/>
        <v>99.742640374457963</v>
      </c>
      <c r="J17" s="4">
        <f t="shared" si="1"/>
        <v>99.763925232629262</v>
      </c>
      <c r="K17" s="4">
        <f t="shared" si="1"/>
        <v>99.777025864459219</v>
      </c>
    </row>
    <row r="18" spans="1:11">
      <c r="A18" s="5">
        <v>315</v>
      </c>
      <c r="B18" s="5">
        <v>99.84</v>
      </c>
      <c r="C18" s="21">
        <f t="shared" si="1"/>
        <v>99.066831058917913</v>
      </c>
      <c r="D18" s="21">
        <f t="shared" si="1"/>
        <v>99.045417800946183</v>
      </c>
      <c r="E18" s="21">
        <f t="shared" si="1"/>
        <v>99.241799915060085</v>
      </c>
      <c r="F18" s="21">
        <f t="shared" si="1"/>
        <v>99.574964997823685</v>
      </c>
      <c r="G18" s="21">
        <f t="shared" si="1"/>
        <v>99.656316454673004</v>
      </c>
      <c r="H18" s="21">
        <f t="shared" si="1"/>
        <v>99.713781025082369</v>
      </c>
      <c r="I18" s="21">
        <f t="shared" si="1"/>
        <v>99.748914573484541</v>
      </c>
      <c r="J18" s="4">
        <f t="shared" si="1"/>
        <v>99.769681125037252</v>
      </c>
      <c r="K18" s="4">
        <f t="shared" si="1"/>
        <v>99.782462690204994</v>
      </c>
    </row>
    <row r="19" spans="1:11">
      <c r="A19" s="5">
        <v>316</v>
      </c>
      <c r="B19" s="5">
        <v>99.838000000000008</v>
      </c>
      <c r="C19" s="21">
        <f t="shared" si="1"/>
        <v>99.055212307101314</v>
      </c>
      <c r="D19" s="21">
        <f t="shared" si="1"/>
        <v>99.033533738422136</v>
      </c>
      <c r="E19" s="21">
        <f t="shared" si="1"/>
        <v>99.23235122627419</v>
      </c>
      <c r="F19" s="21">
        <f t="shared" si="1"/>
        <v>99.569659208500056</v>
      </c>
      <c r="G19" s="21">
        <f t="shared" si="1"/>
        <v>99.652024415161193</v>
      </c>
      <c r="H19" s="21">
        <f t="shared" si="1"/>
        <v>99.710205579254634</v>
      </c>
      <c r="I19" s="21">
        <f t="shared" si="1"/>
        <v>99.745777456060765</v>
      </c>
      <c r="J19" s="4">
        <f t="shared" si="1"/>
        <v>99.766803166149742</v>
      </c>
      <c r="K19" s="4">
        <f t="shared" si="1"/>
        <v>99.779744267529949</v>
      </c>
    </row>
    <row r="20" spans="1:11">
      <c r="A20" s="5">
        <v>317</v>
      </c>
      <c r="B20" s="5">
        <v>99.835999999999999</v>
      </c>
      <c r="C20" s="21">
        <f t="shared" si="1"/>
        <v>99.043594685241175</v>
      </c>
      <c r="D20" s="21">
        <f t="shared" si="1"/>
        <v>99.021650863792644</v>
      </c>
      <c r="E20" s="21">
        <f t="shared" si="1"/>
        <v>99.22290324783097</v>
      </c>
      <c r="F20" s="21">
        <f t="shared" si="1"/>
        <v>99.564353595611522</v>
      </c>
      <c r="G20" s="21">
        <f t="shared" si="1"/>
        <v>99.647732474525355</v>
      </c>
      <c r="H20" s="21">
        <f t="shared" si="1"/>
        <v>99.706630190010145</v>
      </c>
      <c r="I20" s="21">
        <f t="shared" si="1"/>
        <v>99.742640374457963</v>
      </c>
      <c r="J20" s="4">
        <f t="shared" si="1"/>
        <v>99.763925232629262</v>
      </c>
      <c r="K20" s="4">
        <f t="shared" si="1"/>
        <v>99.777025864459219</v>
      </c>
    </row>
    <row r="21" spans="1:11">
      <c r="A21" s="5">
        <v>318</v>
      </c>
      <c r="B21" s="5">
        <v>99.834000000000003</v>
      </c>
      <c r="C21" s="21">
        <f t="shared" si="1"/>
        <v>99.031978193250254</v>
      </c>
      <c r="D21" s="21">
        <f t="shared" si="1"/>
        <v>99.009769176962763</v>
      </c>
      <c r="E21" s="21">
        <f t="shared" si="1"/>
        <v>99.213455979691261</v>
      </c>
      <c r="F21" s="21">
        <f t="shared" si="1"/>
        <v>99.559048159155765</v>
      </c>
      <c r="G21" s="21">
        <f t="shared" si="1"/>
        <v>99.643440632765163</v>
      </c>
      <c r="H21" s="21">
        <f t="shared" si="1"/>
        <v>99.703054857349173</v>
      </c>
      <c r="I21" s="21">
        <f t="shared" si="1"/>
        <v>99.739503328676449</v>
      </c>
      <c r="J21" s="4">
        <f t="shared" si="1"/>
        <v>99.761047324476081</v>
      </c>
      <c r="K21" s="4">
        <f t="shared" si="1"/>
        <v>99.774307480993073</v>
      </c>
    </row>
    <row r="22" spans="1:11">
      <c r="A22" s="5">
        <v>319</v>
      </c>
      <c r="B22" s="5">
        <v>99.831999999999994</v>
      </c>
      <c r="C22" s="21">
        <f t="shared" si="1"/>
        <v>99.020362831041282</v>
      </c>
      <c r="D22" s="21">
        <f t="shared" si="1"/>
        <v>98.997888677837537</v>
      </c>
      <c r="E22" s="21">
        <f t="shared" si="1"/>
        <v>99.204009421815869</v>
      </c>
      <c r="F22" s="21">
        <f t="shared" si="1"/>
        <v>99.553742899130441</v>
      </c>
      <c r="G22" s="21">
        <f t="shared" si="1"/>
        <v>99.639148889880317</v>
      </c>
      <c r="H22" s="21">
        <f t="shared" si="1"/>
        <v>99.69947958127193</v>
      </c>
      <c r="I22" s="21">
        <f t="shared" si="1"/>
        <v>99.736366318716492</v>
      </c>
      <c r="J22" s="4">
        <f t="shared" si="1"/>
        <v>99.758169441690498</v>
      </c>
      <c r="K22" s="4">
        <f t="shared" si="1"/>
        <v>99.771589117131768</v>
      </c>
    </row>
    <row r="23" spans="1:11">
      <c r="A23" s="5">
        <v>320</v>
      </c>
      <c r="B23" s="5">
        <v>99.83</v>
      </c>
      <c r="C23" s="21">
        <f t="shared" ref="C23:K32" si="2">(($B23/100)^C$2)*100</f>
        <v>99.008748598527035</v>
      </c>
      <c r="D23" s="21">
        <f t="shared" si="2"/>
        <v>98.986009366322065</v>
      </c>
      <c r="E23" s="21">
        <f t="shared" si="2"/>
        <v>99.194563574165656</v>
      </c>
      <c r="F23" s="21">
        <f t="shared" si="2"/>
        <v>99.548437815533219</v>
      </c>
      <c r="G23" s="21">
        <f t="shared" si="2"/>
        <v>99.634857245870535</v>
      </c>
      <c r="H23" s="21">
        <f t="shared" si="2"/>
        <v>99.695904361778659</v>
      </c>
      <c r="I23" s="21">
        <f t="shared" si="2"/>
        <v>99.733229344578447</v>
      </c>
      <c r="J23" s="4">
        <f t="shared" si="2"/>
        <v>99.755291584272783</v>
      </c>
      <c r="K23" s="4">
        <f t="shared" si="2"/>
        <v>99.768870772875545</v>
      </c>
    </row>
    <row r="24" spans="1:11">
      <c r="A24" s="5">
        <v>321</v>
      </c>
      <c r="B24" s="5">
        <v>99.831999999999994</v>
      </c>
      <c r="C24" s="21">
        <f t="shared" si="2"/>
        <v>99.020362831041282</v>
      </c>
      <c r="D24" s="21">
        <f t="shared" si="2"/>
        <v>98.997888677837537</v>
      </c>
      <c r="E24" s="21">
        <f t="shared" si="2"/>
        <v>99.204009421815869</v>
      </c>
      <c r="F24" s="21">
        <f t="shared" si="2"/>
        <v>99.553742899130441</v>
      </c>
      <c r="G24" s="21">
        <f t="shared" si="2"/>
        <v>99.639148889880317</v>
      </c>
      <c r="H24" s="21">
        <f t="shared" si="2"/>
        <v>99.69947958127193</v>
      </c>
      <c r="I24" s="21">
        <f t="shared" si="2"/>
        <v>99.736366318716492</v>
      </c>
      <c r="J24" s="4">
        <f t="shared" si="2"/>
        <v>99.758169441690498</v>
      </c>
      <c r="K24" s="4">
        <f t="shared" si="2"/>
        <v>99.771589117131768</v>
      </c>
    </row>
    <row r="25" spans="1:11">
      <c r="A25" s="5">
        <v>322</v>
      </c>
      <c r="B25" s="5">
        <v>99.834000000000003</v>
      </c>
      <c r="C25" s="21">
        <f t="shared" si="2"/>
        <v>99.031978193250254</v>
      </c>
      <c r="D25" s="21">
        <f t="shared" si="2"/>
        <v>99.009769176962763</v>
      </c>
      <c r="E25" s="21">
        <f t="shared" si="2"/>
        <v>99.213455979691261</v>
      </c>
      <c r="F25" s="21">
        <f t="shared" si="2"/>
        <v>99.559048159155765</v>
      </c>
      <c r="G25" s="21">
        <f t="shared" si="2"/>
        <v>99.643440632765163</v>
      </c>
      <c r="H25" s="21">
        <f t="shared" si="2"/>
        <v>99.703054857349173</v>
      </c>
      <c r="I25" s="21">
        <f t="shared" si="2"/>
        <v>99.739503328676449</v>
      </c>
      <c r="J25" s="4">
        <f t="shared" si="2"/>
        <v>99.761047324476081</v>
      </c>
      <c r="K25" s="4">
        <f t="shared" si="2"/>
        <v>99.774307480993073</v>
      </c>
    </row>
    <row r="26" spans="1:11">
      <c r="A26" s="5">
        <v>323</v>
      </c>
      <c r="B26" s="5">
        <v>99.835999999999999</v>
      </c>
      <c r="C26" s="21">
        <f t="shared" si="2"/>
        <v>99.043594685241175</v>
      </c>
      <c r="D26" s="21">
        <f t="shared" si="2"/>
        <v>99.021650863792644</v>
      </c>
      <c r="E26" s="21">
        <f t="shared" si="2"/>
        <v>99.22290324783097</v>
      </c>
      <c r="F26" s="21">
        <f t="shared" si="2"/>
        <v>99.564353595611522</v>
      </c>
      <c r="G26" s="21">
        <f t="shared" si="2"/>
        <v>99.647732474525355</v>
      </c>
      <c r="H26" s="21">
        <f t="shared" si="2"/>
        <v>99.706630190010145</v>
      </c>
      <c r="I26" s="21">
        <f t="shared" si="2"/>
        <v>99.742640374457963</v>
      </c>
      <c r="J26" s="4">
        <f t="shared" si="2"/>
        <v>99.763925232629262</v>
      </c>
      <c r="K26" s="4">
        <f t="shared" si="2"/>
        <v>99.777025864459219</v>
      </c>
    </row>
    <row r="27" spans="1:11">
      <c r="A27" s="5">
        <v>324</v>
      </c>
      <c r="B27" s="5">
        <v>99.838000000000008</v>
      </c>
      <c r="C27" s="21">
        <f t="shared" si="2"/>
        <v>99.055212307101314</v>
      </c>
      <c r="D27" s="21">
        <f t="shared" si="2"/>
        <v>99.033533738422136</v>
      </c>
      <c r="E27" s="21">
        <f t="shared" si="2"/>
        <v>99.23235122627419</v>
      </c>
      <c r="F27" s="21">
        <f t="shared" si="2"/>
        <v>99.569659208500056</v>
      </c>
      <c r="G27" s="21">
        <f t="shared" si="2"/>
        <v>99.652024415161193</v>
      </c>
      <c r="H27" s="21">
        <f t="shared" si="2"/>
        <v>99.710205579254634</v>
      </c>
      <c r="I27" s="21">
        <f t="shared" si="2"/>
        <v>99.745777456060765</v>
      </c>
      <c r="J27" s="4">
        <f t="shared" si="2"/>
        <v>99.766803166149742</v>
      </c>
      <c r="K27" s="4">
        <f t="shared" si="2"/>
        <v>99.779744267529949</v>
      </c>
    </row>
    <row r="28" spans="1:11">
      <c r="A28" s="5">
        <v>325</v>
      </c>
      <c r="B28" s="5">
        <v>99.84</v>
      </c>
      <c r="C28" s="21">
        <f t="shared" si="2"/>
        <v>99.066831058917913</v>
      </c>
      <c r="D28" s="21">
        <f t="shared" si="2"/>
        <v>99.045417800946183</v>
      </c>
      <c r="E28" s="21">
        <f t="shared" si="2"/>
        <v>99.241799915060085</v>
      </c>
      <c r="F28" s="21">
        <f t="shared" si="2"/>
        <v>99.574964997823685</v>
      </c>
      <c r="G28" s="21">
        <f t="shared" si="2"/>
        <v>99.656316454673004</v>
      </c>
      <c r="H28" s="21">
        <f t="shared" si="2"/>
        <v>99.713781025082369</v>
      </c>
      <c r="I28" s="21">
        <f t="shared" si="2"/>
        <v>99.748914573484541</v>
      </c>
      <c r="J28" s="4">
        <f t="shared" si="2"/>
        <v>99.769681125037252</v>
      </c>
      <c r="K28" s="4">
        <f t="shared" si="2"/>
        <v>99.782462690204994</v>
      </c>
    </row>
    <row r="29" spans="1:11">
      <c r="A29" s="5">
        <v>326</v>
      </c>
      <c r="B29" s="5">
        <v>99.84</v>
      </c>
      <c r="C29" s="21">
        <f t="shared" si="2"/>
        <v>99.066831058917913</v>
      </c>
      <c r="D29" s="21">
        <f t="shared" si="2"/>
        <v>99.045417800946183</v>
      </c>
      <c r="E29" s="21">
        <f t="shared" si="2"/>
        <v>99.241799915060085</v>
      </c>
      <c r="F29" s="21">
        <f t="shared" si="2"/>
        <v>99.574964997823685</v>
      </c>
      <c r="G29" s="21">
        <f t="shared" si="2"/>
        <v>99.656316454673004</v>
      </c>
      <c r="H29" s="21">
        <f t="shared" si="2"/>
        <v>99.713781025082369</v>
      </c>
      <c r="I29" s="21">
        <f t="shared" si="2"/>
        <v>99.748914573484541</v>
      </c>
      <c r="J29" s="4">
        <f t="shared" si="2"/>
        <v>99.769681125037252</v>
      </c>
      <c r="K29" s="4">
        <f t="shared" si="2"/>
        <v>99.782462690204994</v>
      </c>
    </row>
    <row r="30" spans="1:11">
      <c r="A30" s="5">
        <v>327</v>
      </c>
      <c r="B30" s="5">
        <v>99.84</v>
      </c>
      <c r="C30" s="21">
        <f t="shared" si="2"/>
        <v>99.066831058917913</v>
      </c>
      <c r="D30" s="21">
        <f t="shared" si="2"/>
        <v>99.045417800946183</v>
      </c>
      <c r="E30" s="21">
        <f t="shared" si="2"/>
        <v>99.241799915060085</v>
      </c>
      <c r="F30" s="21">
        <f t="shared" si="2"/>
        <v>99.574964997823685</v>
      </c>
      <c r="G30" s="21">
        <f t="shared" si="2"/>
        <v>99.656316454673004</v>
      </c>
      <c r="H30" s="21">
        <f t="shared" si="2"/>
        <v>99.713781025082369</v>
      </c>
      <c r="I30" s="21">
        <f t="shared" si="2"/>
        <v>99.748914573484541</v>
      </c>
      <c r="J30" s="4">
        <f t="shared" si="2"/>
        <v>99.769681125037252</v>
      </c>
      <c r="K30" s="4">
        <f t="shared" si="2"/>
        <v>99.782462690204994</v>
      </c>
    </row>
    <row r="31" spans="1:11">
      <c r="A31" s="5">
        <v>328</v>
      </c>
      <c r="B31" s="5">
        <v>99.84</v>
      </c>
      <c r="C31" s="21">
        <f t="shared" si="2"/>
        <v>99.066831058917913</v>
      </c>
      <c r="D31" s="21">
        <f t="shared" si="2"/>
        <v>99.045417800946183</v>
      </c>
      <c r="E31" s="21">
        <f t="shared" si="2"/>
        <v>99.241799915060085</v>
      </c>
      <c r="F31" s="21">
        <f t="shared" si="2"/>
        <v>99.574964997823685</v>
      </c>
      <c r="G31" s="21">
        <f t="shared" si="2"/>
        <v>99.656316454673004</v>
      </c>
      <c r="H31" s="21">
        <f t="shared" si="2"/>
        <v>99.713781025082369</v>
      </c>
      <c r="I31" s="21">
        <f t="shared" si="2"/>
        <v>99.748914573484541</v>
      </c>
      <c r="J31" s="4">
        <f t="shared" si="2"/>
        <v>99.769681125037252</v>
      </c>
      <c r="K31" s="4">
        <f t="shared" si="2"/>
        <v>99.782462690204994</v>
      </c>
    </row>
    <row r="32" spans="1:11">
      <c r="A32" s="5">
        <v>329</v>
      </c>
      <c r="B32" s="5">
        <v>99.84</v>
      </c>
      <c r="C32" s="21">
        <f t="shared" si="2"/>
        <v>99.066831058917913</v>
      </c>
      <c r="D32" s="21">
        <f t="shared" si="2"/>
        <v>99.045417800946183</v>
      </c>
      <c r="E32" s="21">
        <f t="shared" si="2"/>
        <v>99.241799915060085</v>
      </c>
      <c r="F32" s="21">
        <f t="shared" si="2"/>
        <v>99.574964997823685</v>
      </c>
      <c r="G32" s="21">
        <f t="shared" si="2"/>
        <v>99.656316454673004</v>
      </c>
      <c r="H32" s="21">
        <f t="shared" si="2"/>
        <v>99.713781025082369</v>
      </c>
      <c r="I32" s="21">
        <f t="shared" si="2"/>
        <v>99.748914573484541</v>
      </c>
      <c r="J32" s="4">
        <f t="shared" si="2"/>
        <v>99.769681125037252</v>
      </c>
      <c r="K32" s="4">
        <f t="shared" si="2"/>
        <v>99.782462690204994</v>
      </c>
    </row>
    <row r="33" spans="1:11">
      <c r="A33" s="5">
        <v>330</v>
      </c>
      <c r="B33" s="5">
        <v>99.84</v>
      </c>
      <c r="C33" s="21">
        <f t="shared" ref="C33:K42" si="3">(($B33/100)^C$2)*100</f>
        <v>99.066831058917913</v>
      </c>
      <c r="D33" s="21">
        <f t="shared" si="3"/>
        <v>99.045417800946183</v>
      </c>
      <c r="E33" s="21">
        <f t="shared" si="3"/>
        <v>99.241799915060085</v>
      </c>
      <c r="F33" s="21">
        <f t="shared" si="3"/>
        <v>99.574964997823685</v>
      </c>
      <c r="G33" s="21">
        <f t="shared" si="3"/>
        <v>99.656316454673004</v>
      </c>
      <c r="H33" s="21">
        <f t="shared" si="3"/>
        <v>99.713781025082369</v>
      </c>
      <c r="I33" s="21">
        <f t="shared" si="3"/>
        <v>99.748914573484541</v>
      </c>
      <c r="J33" s="4">
        <f t="shared" si="3"/>
        <v>99.769681125037252</v>
      </c>
      <c r="K33" s="4">
        <f t="shared" si="3"/>
        <v>99.782462690204994</v>
      </c>
    </row>
    <row r="34" spans="1:11">
      <c r="A34" s="5">
        <v>331</v>
      </c>
      <c r="B34" s="5">
        <v>99.841999999999999</v>
      </c>
      <c r="C34" s="21">
        <f t="shared" si="3"/>
        <v>99.078450940778197</v>
      </c>
      <c r="D34" s="21">
        <f t="shared" si="3"/>
        <v>99.057303051459655</v>
      </c>
      <c r="E34" s="21">
        <f t="shared" si="3"/>
        <v>99.251249314227778</v>
      </c>
      <c r="F34" s="21">
        <f t="shared" si="3"/>
        <v>99.580270963584709</v>
      </c>
      <c r="G34" s="21">
        <f t="shared" si="3"/>
        <v>99.660608593061028</v>
      </c>
      <c r="H34" s="21">
        <f t="shared" si="3"/>
        <v>99.717356527493124</v>
      </c>
      <c r="I34" s="21">
        <f t="shared" si="3"/>
        <v>99.752051726728936</v>
      </c>
      <c r="J34" s="4">
        <f t="shared" si="3"/>
        <v>99.772559109291464</v>
      </c>
      <c r="K34" s="4">
        <f t="shared" si="3"/>
        <v>99.785181132484126</v>
      </c>
    </row>
    <row r="35" spans="1:11">
      <c r="A35" s="5">
        <v>332</v>
      </c>
      <c r="B35" s="5">
        <v>99.843999999999994</v>
      </c>
      <c r="C35" s="21">
        <f t="shared" si="3"/>
        <v>99.090071952769534</v>
      </c>
      <c r="D35" s="21">
        <f t="shared" si="3"/>
        <v>99.069189490057667</v>
      </c>
      <c r="E35" s="21">
        <f t="shared" si="3"/>
        <v>99.260699423816547</v>
      </c>
      <c r="F35" s="21">
        <f t="shared" si="3"/>
        <v>99.585577105785532</v>
      </c>
      <c r="G35" s="21">
        <f t="shared" si="3"/>
        <v>99.664900830325621</v>
      </c>
      <c r="H35" s="21">
        <f t="shared" si="3"/>
        <v>99.72093208648667</v>
      </c>
      <c r="I35" s="21">
        <f t="shared" si="3"/>
        <v>99.75518891579371</v>
      </c>
      <c r="J35" s="4">
        <f t="shared" si="3"/>
        <v>99.775437118912151</v>
      </c>
      <c r="K35" s="4">
        <f t="shared" si="3"/>
        <v>99.78789959436709</v>
      </c>
    </row>
    <row r="36" spans="1:11">
      <c r="A36" s="5">
        <v>333</v>
      </c>
      <c r="B36" s="5">
        <v>99.846000000000004</v>
      </c>
      <c r="C36" s="21">
        <f t="shared" si="3"/>
        <v>99.101694094979152</v>
      </c>
      <c r="D36" s="21">
        <f t="shared" si="3"/>
        <v>99.08107711683509</v>
      </c>
      <c r="E36" s="21">
        <f t="shared" si="3"/>
        <v>99.270150243865515</v>
      </c>
      <c r="F36" s="21">
        <f t="shared" si="3"/>
        <v>99.590883424428469</v>
      </c>
      <c r="G36" s="21">
        <f t="shared" si="3"/>
        <v>99.669193166467053</v>
      </c>
      <c r="H36" s="21">
        <f t="shared" si="3"/>
        <v>99.724507702062766</v>
      </c>
      <c r="I36" s="21">
        <f t="shared" si="3"/>
        <v>99.75832614067852</v>
      </c>
      <c r="J36" s="4">
        <f t="shared" si="3"/>
        <v>99.778315153899015</v>
      </c>
      <c r="K36" s="4">
        <f t="shared" si="3"/>
        <v>99.790618075853644</v>
      </c>
    </row>
    <row r="37" spans="1:11">
      <c r="A37" s="5">
        <v>334</v>
      </c>
      <c r="B37" s="5">
        <v>99.847999999999999</v>
      </c>
      <c r="C37" s="21">
        <f t="shared" si="3"/>
        <v>99.113317367494318</v>
      </c>
      <c r="D37" s="21">
        <f t="shared" si="3"/>
        <v>99.092965931886908</v>
      </c>
      <c r="E37" s="21">
        <f t="shared" si="3"/>
        <v>99.279601774413891</v>
      </c>
      <c r="F37" s="21">
        <f t="shared" si="3"/>
        <v>99.596189919515837</v>
      </c>
      <c r="G37" s="21">
        <f t="shared" si="3"/>
        <v>99.673485601485638</v>
      </c>
      <c r="H37" s="21">
        <f t="shared" si="3"/>
        <v>99.728083374221171</v>
      </c>
      <c r="I37" s="21">
        <f t="shared" si="3"/>
        <v>99.761463401383054</v>
      </c>
      <c r="J37" s="4">
        <f t="shared" si="3"/>
        <v>99.781193214251758</v>
      </c>
      <c r="K37" s="4">
        <f t="shared" si="3"/>
        <v>99.793336576943517</v>
      </c>
    </row>
    <row r="38" spans="1:11">
      <c r="A38" s="5">
        <v>335</v>
      </c>
      <c r="B38" s="5">
        <v>99.85</v>
      </c>
      <c r="C38" s="21">
        <f t="shared" si="3"/>
        <v>99.124941770402273</v>
      </c>
      <c r="D38" s="21">
        <f t="shared" si="3"/>
        <v>99.104855935308024</v>
      </c>
      <c r="E38" s="21">
        <f t="shared" si="3"/>
        <v>99.289054015500767</v>
      </c>
      <c r="F38" s="21">
        <f t="shared" si="3"/>
        <v>99.601496591049923</v>
      </c>
      <c r="G38" s="21">
        <f t="shared" si="3"/>
        <v>99.677778135381615</v>
      </c>
      <c r="H38" s="21">
        <f t="shared" si="3"/>
        <v>99.731659102961629</v>
      </c>
      <c r="I38" s="21">
        <f t="shared" si="3"/>
        <v>99.764600697906999</v>
      </c>
      <c r="J38" s="4">
        <f t="shared" si="3"/>
        <v>99.78407129997008</v>
      </c>
      <c r="K38" s="4">
        <f t="shared" si="3"/>
        <v>99.79605509763644</v>
      </c>
    </row>
    <row r="39" spans="1:11">
      <c r="A39" s="5">
        <v>336</v>
      </c>
      <c r="B39" s="5">
        <v>99.86</v>
      </c>
      <c r="C39" s="21">
        <f t="shared" si="3"/>
        <v>99.183080743890173</v>
      </c>
      <c r="D39" s="21">
        <f t="shared" si="3"/>
        <v>99.16432378127881</v>
      </c>
      <c r="E39" s="21">
        <f t="shared" si="3"/>
        <v>99.336325880385374</v>
      </c>
      <c r="F39" s="21">
        <f t="shared" si="3"/>
        <v>99.628032595503683</v>
      </c>
      <c r="G39" s="21">
        <f t="shared" si="3"/>
        <v>99.699242288033602</v>
      </c>
      <c r="H39" s="21">
        <f t="shared" si="3"/>
        <v>99.749538595386781</v>
      </c>
      <c r="I39" s="21">
        <f t="shared" si="3"/>
        <v>99.780287717807326</v>
      </c>
      <c r="J39" s="4">
        <f t="shared" si="3"/>
        <v>99.798462109035796</v>
      </c>
      <c r="K39" s="4">
        <f t="shared" si="3"/>
        <v>99.809647995138505</v>
      </c>
    </row>
    <row r="40" spans="1:11">
      <c r="A40" s="5">
        <v>337</v>
      </c>
      <c r="B40" s="5">
        <v>99.87</v>
      </c>
      <c r="C40" s="21">
        <f t="shared" si="3"/>
        <v>99.24124799029434</v>
      </c>
      <c r="D40" s="21">
        <f t="shared" si="3"/>
        <v>99.223821350732862</v>
      </c>
      <c r="E40" s="21">
        <f t="shared" si="3"/>
        <v>99.383615514612089</v>
      </c>
      <c r="F40" s="21">
        <f t="shared" si="3"/>
        <v>99.654573011476415</v>
      </c>
      <c r="G40" s="21">
        <f t="shared" si="3"/>
        <v>99.720708912666041</v>
      </c>
      <c r="H40" s="21">
        <f t="shared" si="3"/>
        <v>99.767419502327996</v>
      </c>
      <c r="I40" s="21">
        <f t="shared" si="3"/>
        <v>99.795975633146909</v>
      </c>
      <c r="J40" s="4">
        <f t="shared" si="3"/>
        <v>99.812853552198774</v>
      </c>
      <c r="K40" s="4">
        <f t="shared" si="3"/>
        <v>99.82324138267974</v>
      </c>
    </row>
    <row r="41" spans="1:11">
      <c r="A41" s="5">
        <v>338</v>
      </c>
      <c r="B41" s="5">
        <v>99.88</v>
      </c>
      <c r="C41" s="21">
        <f t="shared" si="3"/>
        <v>99.299443520530843</v>
      </c>
      <c r="D41" s="21">
        <f t="shared" si="3"/>
        <v>99.283348655548252</v>
      </c>
      <c r="E41" s="21">
        <f t="shared" si="3"/>
        <v>99.43092292308009</v>
      </c>
      <c r="F41" s="21">
        <f t="shared" si="3"/>
        <v>99.681117839259699</v>
      </c>
      <c r="G41" s="21">
        <f t="shared" si="3"/>
        <v>99.742178009316049</v>
      </c>
      <c r="H41" s="21">
        <f t="shared" si="3"/>
        <v>99.785301823755574</v>
      </c>
      <c r="I41" s="21">
        <f t="shared" si="3"/>
        <v>99.811664443887182</v>
      </c>
      <c r="J41" s="4">
        <f t="shared" si="3"/>
        <v>99.827245629423473</v>
      </c>
      <c r="K41" s="4">
        <f t="shared" si="3"/>
        <v>99.836835260228739</v>
      </c>
    </row>
    <row r="42" spans="1:11">
      <c r="A42" s="5">
        <v>339</v>
      </c>
      <c r="B42" s="5">
        <v>99.89</v>
      </c>
      <c r="C42" s="21">
        <f t="shared" si="3"/>
        <v>99.357667345519019</v>
      </c>
      <c r="D42" s="21">
        <f t="shared" si="3"/>
        <v>99.342905707606832</v>
      </c>
      <c r="E42" s="21">
        <f t="shared" si="3"/>
        <v>99.478248110689577</v>
      </c>
      <c r="F42" s="21">
        <f t="shared" si="3"/>
        <v>99.707667079145153</v>
      </c>
      <c r="G42" s="21">
        <f t="shared" si="3"/>
        <v>99.763649578020832</v>
      </c>
      <c r="H42" s="21">
        <f t="shared" si="3"/>
        <v>99.803185559639786</v>
      </c>
      <c r="I42" s="21">
        <f t="shared" si="3"/>
        <v>99.827354149989674</v>
      </c>
      <c r="J42" s="4">
        <f t="shared" si="3"/>
        <v>99.841638340674379</v>
      </c>
      <c r="K42" s="4">
        <f t="shared" si="3"/>
        <v>99.850429627754153</v>
      </c>
    </row>
    <row r="43" spans="1:11">
      <c r="A43" s="5">
        <v>340</v>
      </c>
      <c r="B43" s="5">
        <v>99.9</v>
      </c>
      <c r="C43" s="21">
        <f t="shared" ref="C43:K52" si="4">(($B43/100)^C$2)*100</f>
        <v>99.415919476181045</v>
      </c>
      <c r="D43" s="21">
        <f t="shared" si="4"/>
        <v>99.402492518793622</v>
      </c>
      <c r="E43" s="21">
        <f t="shared" si="4"/>
        <v>99.525591082341379</v>
      </c>
      <c r="F43" s="21">
        <f t="shared" si="4"/>
        <v>99.734220731424301</v>
      </c>
      <c r="G43" s="21">
        <f t="shared" si="4"/>
        <v>99.785123618817465</v>
      </c>
      <c r="H43" s="21">
        <f t="shared" si="4"/>
        <v>99.82107070995086</v>
      </c>
      <c r="I43" s="21">
        <f t="shared" si="4"/>
        <v>99.843044751415761</v>
      </c>
      <c r="J43" s="4">
        <f t="shared" si="4"/>
        <v>99.856031685915923</v>
      </c>
      <c r="K43" s="4">
        <f t="shared" si="4"/>
        <v>99.864024485224562</v>
      </c>
    </row>
    <row r="44" spans="1:11">
      <c r="A44" s="5">
        <v>341</v>
      </c>
      <c r="B44" s="5">
        <v>99.908000000000001</v>
      </c>
      <c r="C44" s="21">
        <f t="shared" si="4"/>
        <v>99.462541568137482</v>
      </c>
      <c r="D44" s="21">
        <f t="shared" si="4"/>
        <v>99.450183402304376</v>
      </c>
      <c r="E44" s="21">
        <f t="shared" si="4"/>
        <v>99.563478267467119</v>
      </c>
      <c r="F44" s="21">
        <f t="shared" si="4"/>
        <v>99.755466830366913</v>
      </c>
      <c r="G44" s="21">
        <f t="shared" si="4"/>
        <v>99.80230463138578</v>
      </c>
      <c r="H44" s="21">
        <f t="shared" si="4"/>
        <v>99.835379848567058</v>
      </c>
      <c r="I44" s="21">
        <f t="shared" si="4"/>
        <v>99.855597877163717</v>
      </c>
      <c r="J44" s="4">
        <f t="shared" si="4"/>
        <v>99.867546818558495</v>
      </c>
      <c r="K44" s="4">
        <f t="shared" si="4"/>
        <v>99.874900723940158</v>
      </c>
    </row>
    <row r="45" spans="1:11">
      <c r="A45" s="5">
        <v>342</v>
      </c>
      <c r="B45" s="5">
        <v>99.915999999999997</v>
      </c>
      <c r="C45" s="21">
        <f t="shared" si="4"/>
        <v>99.509181788312716</v>
      </c>
      <c r="D45" s="21">
        <f t="shared" si="4"/>
        <v>99.497893345354655</v>
      </c>
      <c r="E45" s="21">
        <f t="shared" si="4"/>
        <v>99.6013768400272</v>
      </c>
      <c r="F45" s="21">
        <f t="shared" si="4"/>
        <v>99.776715753577349</v>
      </c>
      <c r="G45" s="21">
        <f t="shared" si="4"/>
        <v>99.819487226135678</v>
      </c>
      <c r="H45" s="21">
        <f t="shared" si="4"/>
        <v>99.84968989238223</v>
      </c>
      <c r="I45" s="21">
        <f t="shared" si="4"/>
        <v>99.868151575874407</v>
      </c>
      <c r="J45" s="4">
        <f t="shared" si="4"/>
        <v>99.879062356914147</v>
      </c>
      <c r="K45" s="4">
        <f t="shared" si="4"/>
        <v>99.885777276184399</v>
      </c>
    </row>
    <row r="46" spans="1:11">
      <c r="A46" s="5">
        <v>343</v>
      </c>
      <c r="B46" s="5">
        <v>99.924000000000007</v>
      </c>
      <c r="C46" s="21">
        <f t="shared" si="4"/>
        <v>99.555840142303268</v>
      </c>
      <c r="D46" s="21">
        <f t="shared" si="4"/>
        <v>99.54562235403462</v>
      </c>
      <c r="E46" s="21">
        <f t="shared" si="4"/>
        <v>99.639286802532084</v>
      </c>
      <c r="F46" s="21">
        <f t="shared" si="4"/>
        <v>99.797967501204866</v>
      </c>
      <c r="G46" s="21">
        <f t="shared" si="4"/>
        <v>99.836671403086143</v>
      </c>
      <c r="H46" s="21">
        <f t="shared" si="4"/>
        <v>99.864000841381156</v>
      </c>
      <c r="I46" s="21">
        <f t="shared" si="4"/>
        <v>99.88070584752812</v>
      </c>
      <c r="J46" s="4">
        <f t="shared" si="4"/>
        <v>99.890578300964705</v>
      </c>
      <c r="K46" s="4">
        <f t="shared" si="4"/>
        <v>99.896654141941227</v>
      </c>
    </row>
    <row r="47" spans="1:11">
      <c r="A47" s="5">
        <v>344</v>
      </c>
      <c r="B47" s="5">
        <v>99.932000000000002</v>
      </c>
      <c r="C47" s="21">
        <f t="shared" si="4"/>
        <v>99.602516635706806</v>
      </c>
      <c r="D47" s="21">
        <f t="shared" si="4"/>
        <v>99.593370434435727</v>
      </c>
      <c r="E47" s="21">
        <f t="shared" si="4"/>
        <v>99.677208157492444</v>
      </c>
      <c r="F47" s="21">
        <f t="shared" si="4"/>
        <v>99.819222073398649</v>
      </c>
      <c r="G47" s="21">
        <f t="shared" si="4"/>
        <v>99.853857162256134</v>
      </c>
      <c r="H47" s="21">
        <f t="shared" si="4"/>
        <v>99.878312695548559</v>
      </c>
      <c r="I47" s="21">
        <f t="shared" si="4"/>
        <v>99.893260692105073</v>
      </c>
      <c r="J47" s="4">
        <f t="shared" si="4"/>
        <v>99.902094650691922</v>
      </c>
      <c r="K47" s="4">
        <f t="shared" si="4"/>
        <v>99.90753132119454</v>
      </c>
    </row>
    <row r="48" spans="1:11">
      <c r="A48" s="5">
        <v>345</v>
      </c>
      <c r="B48" s="5">
        <v>99.94</v>
      </c>
      <c r="C48" s="21">
        <f t="shared" si="4"/>
        <v>99.649211274122507</v>
      </c>
      <c r="D48" s="21">
        <f t="shared" si="4"/>
        <v>99.641137592651091</v>
      </c>
      <c r="E48" s="21">
        <f t="shared" si="4"/>
        <v>99.715140907419524</v>
      </c>
      <c r="F48" s="21">
        <f t="shared" si="4"/>
        <v>99.840479470307983</v>
      </c>
      <c r="G48" s="21">
        <f t="shared" si="4"/>
        <v>99.871044503664677</v>
      </c>
      <c r="H48" s="21">
        <f t="shared" si="4"/>
        <v>99.892625454869247</v>
      </c>
      <c r="I48" s="21">
        <f t="shared" si="4"/>
        <v>99.905816109585601</v>
      </c>
      <c r="J48" s="4">
        <f t="shared" si="4"/>
        <v>99.913611406077635</v>
      </c>
      <c r="K48" s="4">
        <f t="shared" si="4"/>
        <v>99.918408813928309</v>
      </c>
    </row>
    <row r="49" spans="1:11">
      <c r="A49" s="5">
        <v>346</v>
      </c>
      <c r="B49" s="5">
        <v>99.944000000000003</v>
      </c>
      <c r="C49" s="21">
        <f t="shared" si="4"/>
        <v>99.672565399460012</v>
      </c>
      <c r="D49" s="21">
        <f t="shared" si="4"/>
        <v>99.665028327843629</v>
      </c>
      <c r="E49" s="21">
        <f t="shared" si="4"/>
        <v>99.734111556280439</v>
      </c>
      <c r="F49" s="21">
        <f t="shared" si="4"/>
        <v>99.851109228077632</v>
      </c>
      <c r="G49" s="21">
        <f t="shared" si="4"/>
        <v>99.87963876771434</v>
      </c>
      <c r="H49" s="21">
        <f t="shared" si="4"/>
        <v>99.899782173957334</v>
      </c>
      <c r="I49" s="21">
        <f t="shared" si="4"/>
        <v>99.912094033158525</v>
      </c>
      <c r="J49" s="4">
        <f t="shared" si="4"/>
        <v>99.919369935886749</v>
      </c>
      <c r="K49" s="4">
        <f t="shared" si="4"/>
        <v>99.923847677845345</v>
      </c>
    </row>
    <row r="50" spans="1:11">
      <c r="A50" s="5">
        <v>347</v>
      </c>
      <c r="B50" s="5">
        <v>99.947999999999993</v>
      </c>
      <c r="C50" s="21">
        <f t="shared" si="4"/>
        <v>99.695924063150727</v>
      </c>
      <c r="D50" s="21">
        <f t="shared" si="4"/>
        <v>99.688923834775224</v>
      </c>
      <c r="E50" s="21">
        <f t="shared" si="4"/>
        <v>99.753085054824822</v>
      </c>
      <c r="F50" s="21">
        <f t="shared" si="4"/>
        <v>99.861739692082125</v>
      </c>
      <c r="G50" s="21">
        <f t="shared" si="4"/>
        <v>99.888233427330746</v>
      </c>
      <c r="H50" s="21">
        <f t="shared" si="4"/>
        <v>99.906939119328015</v>
      </c>
      <c r="I50" s="21">
        <f t="shared" si="4"/>
        <v>99.918372099949934</v>
      </c>
      <c r="J50" s="4">
        <f t="shared" si="4"/>
        <v>99.925128567103656</v>
      </c>
      <c r="K50" s="4">
        <f t="shared" si="4"/>
        <v>99.929286620126462</v>
      </c>
    </row>
    <row r="51" spans="1:11">
      <c r="A51" s="5">
        <v>348</v>
      </c>
      <c r="B51" s="5">
        <v>99.951999999999998</v>
      </c>
      <c r="C51" s="21">
        <f t="shared" si="4"/>
        <v>99.719287265895019</v>
      </c>
      <c r="D51" s="21">
        <f t="shared" si="4"/>
        <v>99.712824114208047</v>
      </c>
      <c r="E51" s="21">
        <f t="shared" si="4"/>
        <v>99.772061403366763</v>
      </c>
      <c r="F51" s="21">
        <f t="shared" si="4"/>
        <v>99.872370862340148</v>
      </c>
      <c r="G51" s="21">
        <f t="shared" si="4"/>
        <v>99.896828482516327</v>
      </c>
      <c r="H51" s="21">
        <f t="shared" si="4"/>
        <v>99.91409629097943</v>
      </c>
      <c r="I51" s="21">
        <f t="shared" si="4"/>
        <v>99.9246503099574</v>
      </c>
      <c r="J51" s="4">
        <f t="shared" si="4"/>
        <v>99.930887299726109</v>
      </c>
      <c r="K51" s="4">
        <f t="shared" si="4"/>
        <v>99.934725640769656</v>
      </c>
    </row>
    <row r="52" spans="1:11">
      <c r="A52" s="5">
        <v>349</v>
      </c>
      <c r="B52" s="5">
        <v>99.955999999999989</v>
      </c>
      <c r="C52" s="21">
        <f t="shared" si="4"/>
        <v>99.742655008393115</v>
      </c>
      <c r="D52" s="21">
        <f t="shared" si="4"/>
        <v>99.736729166904098</v>
      </c>
      <c r="E52" s="21">
        <f t="shared" si="4"/>
        <v>99.791040602220193</v>
      </c>
      <c r="F52" s="21">
        <f t="shared" si="4"/>
        <v>99.883002738870303</v>
      </c>
      <c r="G52" s="21">
        <f t="shared" si="4"/>
        <v>99.905423933273383</v>
      </c>
      <c r="H52" s="21">
        <f t="shared" si="4"/>
        <v>99.921253688909644</v>
      </c>
      <c r="I52" s="21">
        <f t="shared" si="4"/>
        <v>99.930928663178392</v>
      </c>
      <c r="J52" s="4">
        <f t="shared" si="4"/>
        <v>99.936646133751822</v>
      </c>
      <c r="K52" s="4">
        <f t="shared" si="4"/>
        <v>99.940164739772925</v>
      </c>
    </row>
    <row r="53" spans="1:11">
      <c r="A53" s="5">
        <v>350</v>
      </c>
      <c r="B53" s="5">
        <v>99.96</v>
      </c>
      <c r="C53" s="21">
        <f t="shared" ref="C53:K62" si="5">(($B53/100)^C$2)*100</f>
        <v>99.766027291345523</v>
      </c>
      <c r="D53" s="21">
        <f t="shared" si="5"/>
        <v>99.760638993625733</v>
      </c>
      <c r="E53" s="21">
        <f t="shared" si="5"/>
        <v>99.810022651699242</v>
      </c>
      <c r="F53" s="21">
        <f t="shared" si="5"/>
        <v>99.893635321691292</v>
      </c>
      <c r="G53" s="21">
        <f t="shared" si="5"/>
        <v>99.914019779604359</v>
      </c>
      <c r="H53" s="21">
        <f t="shared" si="5"/>
        <v>99.928411313116783</v>
      </c>
      <c r="I53" s="21">
        <f t="shared" si="5"/>
        <v>99.937207159610509</v>
      </c>
      <c r="J53" s="4">
        <f t="shared" si="5"/>
        <v>99.94240506917852</v>
      </c>
      <c r="K53" s="4">
        <f t="shared" si="5"/>
        <v>99.945603917134278</v>
      </c>
    </row>
    <row r="54" spans="1:11">
      <c r="A54" s="5">
        <v>351</v>
      </c>
      <c r="B54" s="5">
        <v>99.957999999999998</v>
      </c>
      <c r="C54" s="21">
        <f t="shared" si="5"/>
        <v>99.754340582268824</v>
      </c>
      <c r="D54" s="21">
        <f t="shared" si="5"/>
        <v>99.748683483464134</v>
      </c>
      <c r="E54" s="21">
        <f t="shared" si="5"/>
        <v>99.800531270611941</v>
      </c>
      <c r="F54" s="21">
        <f t="shared" si="5"/>
        <v>99.888318941993305</v>
      </c>
      <c r="G54" s="21">
        <f t="shared" si="5"/>
        <v>99.909721806991996</v>
      </c>
      <c r="H54" s="21">
        <f t="shared" si="5"/>
        <v>99.924832472728738</v>
      </c>
      <c r="I54" s="21">
        <f t="shared" si="5"/>
        <v>99.934067893493236</v>
      </c>
      <c r="J54" s="4">
        <f t="shared" si="5"/>
        <v>99.939525588790204</v>
      </c>
      <c r="K54" s="4">
        <f t="shared" si="5"/>
        <v>99.942884318658983</v>
      </c>
    </row>
    <row r="55" spans="1:11">
      <c r="A55" s="5">
        <v>352</v>
      </c>
      <c r="B55" s="5">
        <v>99.956000000000003</v>
      </c>
      <c r="C55" s="21">
        <f t="shared" si="5"/>
        <v>99.742655008393172</v>
      </c>
      <c r="D55" s="21">
        <f t="shared" si="5"/>
        <v>99.736729166904155</v>
      </c>
      <c r="E55" s="21">
        <f t="shared" si="5"/>
        <v>99.791040602220249</v>
      </c>
      <c r="F55" s="21">
        <f t="shared" si="5"/>
        <v>99.883002738870317</v>
      </c>
      <c r="G55" s="21">
        <f t="shared" si="5"/>
        <v>99.905423933273411</v>
      </c>
      <c r="H55" s="21">
        <f t="shared" si="5"/>
        <v>99.921253688909658</v>
      </c>
      <c r="I55" s="21">
        <f t="shared" si="5"/>
        <v>99.930928663178406</v>
      </c>
      <c r="J55" s="4">
        <f t="shared" si="5"/>
        <v>99.936646133751822</v>
      </c>
      <c r="K55" s="4">
        <f t="shared" si="5"/>
        <v>99.940164739772939</v>
      </c>
    </row>
    <row r="56" spans="1:11">
      <c r="A56" s="5">
        <v>353</v>
      </c>
      <c r="B56" s="5">
        <v>99.953999999999994</v>
      </c>
      <c r="C56" s="21">
        <f t="shared" si="5"/>
        <v>99.730970569631097</v>
      </c>
      <c r="D56" s="21">
        <f t="shared" si="5"/>
        <v>99.724776043850554</v>
      </c>
      <c r="E56" s="21">
        <f t="shared" si="5"/>
        <v>99.781550646484945</v>
      </c>
      <c r="F56" s="21">
        <f t="shared" si="5"/>
        <v>99.877686712320042</v>
      </c>
      <c r="G56" s="21">
        <f t="shared" si="5"/>
        <v>99.901126158448278</v>
      </c>
      <c r="H56" s="21">
        <f t="shared" si="5"/>
        <v>99.917674961659813</v>
      </c>
      <c r="I56" s="21">
        <f t="shared" si="5"/>
        <v>99.927789468666361</v>
      </c>
      <c r="J56" s="4">
        <f t="shared" si="5"/>
        <v>99.933766704063714</v>
      </c>
      <c r="K56" s="4">
        <f t="shared" si="5"/>
        <v>99.937445180476431</v>
      </c>
    </row>
    <row r="57" spans="1:11">
      <c r="A57" s="5">
        <v>354</v>
      </c>
      <c r="B57" s="5">
        <v>99.951999999999998</v>
      </c>
      <c r="C57" s="21">
        <f t="shared" si="5"/>
        <v>99.719287265895019</v>
      </c>
      <c r="D57" s="21">
        <f t="shared" si="5"/>
        <v>99.712824114208047</v>
      </c>
      <c r="E57" s="21">
        <f t="shared" si="5"/>
        <v>99.772061403366763</v>
      </c>
      <c r="F57" s="21">
        <f t="shared" si="5"/>
        <v>99.872370862340148</v>
      </c>
      <c r="G57" s="21">
        <f t="shared" si="5"/>
        <v>99.896828482516327</v>
      </c>
      <c r="H57" s="21">
        <f t="shared" si="5"/>
        <v>99.91409629097943</v>
      </c>
      <c r="I57" s="21">
        <f t="shared" si="5"/>
        <v>99.9246503099574</v>
      </c>
      <c r="J57" s="4">
        <f t="shared" si="5"/>
        <v>99.930887299726109</v>
      </c>
      <c r="K57" s="4">
        <f t="shared" si="5"/>
        <v>99.934725640769656</v>
      </c>
    </row>
    <row r="58" spans="1:11">
      <c r="A58" s="5">
        <v>355</v>
      </c>
      <c r="B58" s="5">
        <v>99.95</v>
      </c>
      <c r="C58" s="21">
        <f t="shared" si="5"/>
        <v>99.707605097097471</v>
      </c>
      <c r="D58" s="21">
        <f t="shared" si="5"/>
        <v>99.700873377881422</v>
      </c>
      <c r="E58" s="21">
        <f t="shared" si="5"/>
        <v>99.762572872826524</v>
      </c>
      <c r="F58" s="21">
        <f t="shared" si="5"/>
        <v>99.867055188928305</v>
      </c>
      <c r="G58" s="21">
        <f t="shared" si="5"/>
        <v>99.892530905477273</v>
      </c>
      <c r="H58" s="21">
        <f t="shared" si="5"/>
        <v>99.910517676868764</v>
      </c>
      <c r="I58" s="21">
        <f t="shared" si="5"/>
        <v>99.921511187051834</v>
      </c>
      <c r="J58" s="4">
        <f t="shared" si="5"/>
        <v>99.928007920739347</v>
      </c>
      <c r="K58" s="4">
        <f t="shared" si="5"/>
        <v>99.932006120652943</v>
      </c>
    </row>
    <row r="59" spans="1:11">
      <c r="A59" s="5">
        <v>356</v>
      </c>
      <c r="B59" s="5">
        <v>99.95</v>
      </c>
      <c r="C59" s="21">
        <f t="shared" si="5"/>
        <v>99.707605097097471</v>
      </c>
      <c r="D59" s="21">
        <f t="shared" si="5"/>
        <v>99.700873377881422</v>
      </c>
      <c r="E59" s="21">
        <f t="shared" si="5"/>
        <v>99.762572872826524</v>
      </c>
      <c r="F59" s="21">
        <f t="shared" si="5"/>
        <v>99.867055188928305</v>
      </c>
      <c r="G59" s="21">
        <f t="shared" si="5"/>
        <v>99.892530905477273</v>
      </c>
      <c r="H59" s="21">
        <f t="shared" si="5"/>
        <v>99.910517676868764</v>
      </c>
      <c r="I59" s="21">
        <f t="shared" si="5"/>
        <v>99.921511187051834</v>
      </c>
      <c r="J59" s="4">
        <f t="shared" si="5"/>
        <v>99.928007920739347</v>
      </c>
      <c r="K59" s="4">
        <f t="shared" si="5"/>
        <v>99.932006120652943</v>
      </c>
    </row>
    <row r="60" spans="1:11">
      <c r="A60" s="5">
        <v>357</v>
      </c>
      <c r="B60" s="5">
        <v>99.95</v>
      </c>
      <c r="C60" s="21">
        <f t="shared" si="5"/>
        <v>99.707605097097471</v>
      </c>
      <c r="D60" s="21">
        <f t="shared" si="5"/>
        <v>99.700873377881422</v>
      </c>
      <c r="E60" s="21">
        <f t="shared" si="5"/>
        <v>99.762572872826524</v>
      </c>
      <c r="F60" s="21">
        <f t="shared" si="5"/>
        <v>99.867055188928305</v>
      </c>
      <c r="G60" s="21">
        <f t="shared" si="5"/>
        <v>99.892530905477273</v>
      </c>
      <c r="H60" s="21">
        <f t="shared" si="5"/>
        <v>99.910517676868764</v>
      </c>
      <c r="I60" s="21">
        <f t="shared" si="5"/>
        <v>99.921511187051834</v>
      </c>
      <c r="J60" s="4">
        <f t="shared" si="5"/>
        <v>99.928007920739347</v>
      </c>
      <c r="K60" s="4">
        <f t="shared" si="5"/>
        <v>99.932006120652943</v>
      </c>
    </row>
    <row r="61" spans="1:11">
      <c r="A61" s="5">
        <v>358</v>
      </c>
      <c r="B61" s="5">
        <v>99.95</v>
      </c>
      <c r="C61" s="21">
        <f t="shared" si="5"/>
        <v>99.707605097097471</v>
      </c>
      <c r="D61" s="21">
        <f t="shared" si="5"/>
        <v>99.700873377881422</v>
      </c>
      <c r="E61" s="21">
        <f t="shared" si="5"/>
        <v>99.762572872826524</v>
      </c>
      <c r="F61" s="21">
        <f t="shared" si="5"/>
        <v>99.867055188928305</v>
      </c>
      <c r="G61" s="21">
        <f t="shared" si="5"/>
        <v>99.892530905477273</v>
      </c>
      <c r="H61" s="21">
        <f t="shared" si="5"/>
        <v>99.910517676868764</v>
      </c>
      <c r="I61" s="21">
        <f t="shared" si="5"/>
        <v>99.921511187051834</v>
      </c>
      <c r="J61" s="4">
        <f t="shared" si="5"/>
        <v>99.928007920739347</v>
      </c>
      <c r="K61" s="4">
        <f t="shared" si="5"/>
        <v>99.932006120652943</v>
      </c>
    </row>
    <row r="62" spans="1:11">
      <c r="A62" s="5">
        <v>359</v>
      </c>
      <c r="B62" s="5">
        <v>99.95</v>
      </c>
      <c r="C62" s="21">
        <f t="shared" si="5"/>
        <v>99.707605097097471</v>
      </c>
      <c r="D62" s="21">
        <f t="shared" si="5"/>
        <v>99.700873377881422</v>
      </c>
      <c r="E62" s="21">
        <f t="shared" si="5"/>
        <v>99.762572872826524</v>
      </c>
      <c r="F62" s="21">
        <f t="shared" si="5"/>
        <v>99.867055188928305</v>
      </c>
      <c r="G62" s="21">
        <f t="shared" si="5"/>
        <v>99.892530905477273</v>
      </c>
      <c r="H62" s="21">
        <f t="shared" si="5"/>
        <v>99.910517676868764</v>
      </c>
      <c r="I62" s="21">
        <f t="shared" si="5"/>
        <v>99.921511187051834</v>
      </c>
      <c r="J62" s="4">
        <f t="shared" si="5"/>
        <v>99.928007920739347</v>
      </c>
      <c r="K62" s="4">
        <f t="shared" si="5"/>
        <v>99.932006120652943</v>
      </c>
    </row>
    <row r="63" spans="1:11">
      <c r="A63" s="5">
        <v>360</v>
      </c>
      <c r="B63" s="5">
        <v>99.95</v>
      </c>
      <c r="C63" s="21">
        <f t="shared" ref="C63:K72" si="6">(($B63/100)^C$2)*100</f>
        <v>99.707605097097471</v>
      </c>
      <c r="D63" s="21">
        <f t="shared" si="6"/>
        <v>99.700873377881422</v>
      </c>
      <c r="E63" s="21">
        <f t="shared" si="6"/>
        <v>99.762572872826524</v>
      </c>
      <c r="F63" s="21">
        <f t="shared" si="6"/>
        <v>99.867055188928305</v>
      </c>
      <c r="G63" s="21">
        <f t="shared" si="6"/>
        <v>99.892530905477273</v>
      </c>
      <c r="H63" s="21">
        <f t="shared" si="6"/>
        <v>99.910517676868764</v>
      </c>
      <c r="I63" s="21">
        <f t="shared" si="6"/>
        <v>99.921511187051834</v>
      </c>
      <c r="J63" s="4">
        <f t="shared" si="6"/>
        <v>99.928007920739347</v>
      </c>
      <c r="K63" s="4">
        <f t="shared" si="6"/>
        <v>99.932006120652943</v>
      </c>
    </row>
    <row r="64" spans="1:11">
      <c r="A64" s="5">
        <v>361</v>
      </c>
      <c r="B64" s="5">
        <v>99.951999999999998</v>
      </c>
      <c r="C64" s="21">
        <f t="shared" si="6"/>
        <v>99.719287265895019</v>
      </c>
      <c r="D64" s="21">
        <f t="shared" si="6"/>
        <v>99.712824114208047</v>
      </c>
      <c r="E64" s="21">
        <f t="shared" si="6"/>
        <v>99.772061403366763</v>
      </c>
      <c r="F64" s="21">
        <f t="shared" si="6"/>
        <v>99.872370862340148</v>
      </c>
      <c r="G64" s="21">
        <f t="shared" si="6"/>
        <v>99.896828482516327</v>
      </c>
      <c r="H64" s="21">
        <f t="shared" si="6"/>
        <v>99.91409629097943</v>
      </c>
      <c r="I64" s="21">
        <f t="shared" si="6"/>
        <v>99.9246503099574</v>
      </c>
      <c r="J64" s="4">
        <f t="shared" si="6"/>
        <v>99.930887299726109</v>
      </c>
      <c r="K64" s="4">
        <f t="shared" si="6"/>
        <v>99.934725640769656</v>
      </c>
    </row>
    <row r="65" spans="1:11">
      <c r="A65" s="5">
        <v>362</v>
      </c>
      <c r="B65" s="5">
        <v>99.953999999999994</v>
      </c>
      <c r="C65" s="21">
        <f t="shared" si="6"/>
        <v>99.730970569631097</v>
      </c>
      <c r="D65" s="21">
        <f t="shared" si="6"/>
        <v>99.724776043850554</v>
      </c>
      <c r="E65" s="21">
        <f t="shared" si="6"/>
        <v>99.781550646484945</v>
      </c>
      <c r="F65" s="21">
        <f t="shared" si="6"/>
        <v>99.877686712320042</v>
      </c>
      <c r="G65" s="21">
        <f t="shared" si="6"/>
        <v>99.901126158448278</v>
      </c>
      <c r="H65" s="21">
        <f t="shared" si="6"/>
        <v>99.917674961659813</v>
      </c>
      <c r="I65" s="21">
        <f t="shared" si="6"/>
        <v>99.927789468666361</v>
      </c>
      <c r="J65" s="4">
        <f t="shared" si="6"/>
        <v>99.933766704063714</v>
      </c>
      <c r="K65" s="4">
        <f t="shared" si="6"/>
        <v>99.937445180476431</v>
      </c>
    </row>
    <row r="66" spans="1:11">
      <c r="A66" s="5">
        <v>363</v>
      </c>
      <c r="B66" s="5">
        <v>99.956000000000003</v>
      </c>
      <c r="C66" s="21">
        <f t="shared" si="6"/>
        <v>99.742655008393172</v>
      </c>
      <c r="D66" s="21">
        <f t="shared" si="6"/>
        <v>99.736729166904155</v>
      </c>
      <c r="E66" s="21">
        <f t="shared" si="6"/>
        <v>99.791040602220249</v>
      </c>
      <c r="F66" s="21">
        <f t="shared" si="6"/>
        <v>99.883002738870317</v>
      </c>
      <c r="G66" s="21">
        <f t="shared" si="6"/>
        <v>99.905423933273411</v>
      </c>
      <c r="H66" s="21">
        <f t="shared" si="6"/>
        <v>99.921253688909658</v>
      </c>
      <c r="I66" s="21">
        <f t="shared" si="6"/>
        <v>99.930928663178406</v>
      </c>
      <c r="J66" s="4">
        <f t="shared" si="6"/>
        <v>99.936646133751822</v>
      </c>
      <c r="K66" s="4">
        <f t="shared" si="6"/>
        <v>99.940164739772939</v>
      </c>
    </row>
    <row r="67" spans="1:11">
      <c r="A67" s="5">
        <v>364</v>
      </c>
      <c r="B67" s="5">
        <v>99.957999999999998</v>
      </c>
      <c r="C67" s="21">
        <f t="shared" si="6"/>
        <v>99.754340582268824</v>
      </c>
      <c r="D67" s="21">
        <f t="shared" si="6"/>
        <v>99.748683483464134</v>
      </c>
      <c r="E67" s="21">
        <f t="shared" si="6"/>
        <v>99.800531270611941</v>
      </c>
      <c r="F67" s="21">
        <f t="shared" si="6"/>
        <v>99.888318941993305</v>
      </c>
      <c r="G67" s="21">
        <f t="shared" si="6"/>
        <v>99.909721806991996</v>
      </c>
      <c r="H67" s="21">
        <f t="shared" si="6"/>
        <v>99.924832472728738</v>
      </c>
      <c r="I67" s="21">
        <f t="shared" si="6"/>
        <v>99.934067893493236</v>
      </c>
      <c r="J67" s="4">
        <f t="shared" si="6"/>
        <v>99.939525588790204</v>
      </c>
      <c r="K67" s="4">
        <f t="shared" si="6"/>
        <v>99.942884318658983</v>
      </c>
    </row>
    <row r="68" spans="1:11">
      <c r="A68" s="5">
        <v>365</v>
      </c>
      <c r="B68" s="5">
        <v>99.96</v>
      </c>
      <c r="C68" s="21">
        <f t="shared" si="6"/>
        <v>99.766027291345523</v>
      </c>
      <c r="D68" s="21">
        <f t="shared" si="6"/>
        <v>99.760638993625733</v>
      </c>
      <c r="E68" s="21">
        <f t="shared" si="6"/>
        <v>99.810022651699242</v>
      </c>
      <c r="F68" s="21">
        <f t="shared" si="6"/>
        <v>99.893635321691292</v>
      </c>
      <c r="G68" s="21">
        <f t="shared" si="6"/>
        <v>99.914019779604359</v>
      </c>
      <c r="H68" s="21">
        <f t="shared" si="6"/>
        <v>99.928411313116783</v>
      </c>
      <c r="I68" s="21">
        <f t="shared" si="6"/>
        <v>99.937207159610509</v>
      </c>
      <c r="J68" s="4">
        <f t="shared" si="6"/>
        <v>99.94240506917852</v>
      </c>
      <c r="K68" s="4">
        <f t="shared" si="6"/>
        <v>99.945603917134278</v>
      </c>
    </row>
    <row r="69" spans="1:11">
      <c r="A69" s="5">
        <v>366</v>
      </c>
      <c r="B69" s="5">
        <v>99.961999999999989</v>
      </c>
      <c r="C69" s="21">
        <f t="shared" si="6"/>
        <v>99.777715135710892</v>
      </c>
      <c r="D69" s="21">
        <f t="shared" si="6"/>
        <v>99.772595697484263</v>
      </c>
      <c r="E69" s="21">
        <f t="shared" si="6"/>
        <v>99.819514745521445</v>
      </c>
      <c r="F69" s="21">
        <f t="shared" si="6"/>
        <v>99.898951877966653</v>
      </c>
      <c r="G69" s="21">
        <f t="shared" si="6"/>
        <v>99.918317851110757</v>
      </c>
      <c r="H69" s="21">
        <f t="shared" si="6"/>
        <v>99.931990210073579</v>
      </c>
      <c r="I69" s="21">
        <f t="shared" si="6"/>
        <v>99.940346461529941</v>
      </c>
      <c r="J69" s="4">
        <f t="shared" si="6"/>
        <v>99.945284574916514</v>
      </c>
      <c r="K69" s="4">
        <f t="shared" si="6"/>
        <v>99.948323535198597</v>
      </c>
    </row>
    <row r="70" spans="1:11">
      <c r="A70" s="5">
        <v>367</v>
      </c>
      <c r="B70" s="5">
        <v>99.963999999999999</v>
      </c>
      <c r="C70" s="21">
        <f t="shared" si="6"/>
        <v>99.789404115452669</v>
      </c>
      <c r="D70" s="21">
        <f t="shared" si="6"/>
        <v>99.784553595135193</v>
      </c>
      <c r="E70" s="21">
        <f t="shared" si="6"/>
        <v>99.829007552117915</v>
      </c>
      <c r="F70" s="21">
        <f t="shared" si="6"/>
        <v>99.904268610821774</v>
      </c>
      <c r="G70" s="21">
        <f t="shared" si="6"/>
        <v>99.922616021511573</v>
      </c>
      <c r="H70" s="21">
        <f t="shared" si="6"/>
        <v>99.935569163598942</v>
      </c>
      <c r="I70" s="21">
        <f t="shared" si="6"/>
        <v>99.943485799251263</v>
      </c>
      <c r="J70" s="4">
        <f t="shared" si="6"/>
        <v>99.948164106003944</v>
      </c>
      <c r="K70" s="4">
        <f t="shared" si="6"/>
        <v>99.951043172851683</v>
      </c>
    </row>
    <row r="71" spans="1:11">
      <c r="A71" s="5">
        <v>368</v>
      </c>
      <c r="B71" s="5">
        <v>99.965999999999994</v>
      </c>
      <c r="C71" s="21">
        <f t="shared" si="6"/>
        <v>99.80109423065818</v>
      </c>
      <c r="D71" s="21">
        <f t="shared" si="6"/>
        <v>99.796512686673609</v>
      </c>
      <c r="E71" s="21">
        <f t="shared" si="6"/>
        <v>99.838501071527773</v>
      </c>
      <c r="F71" s="21">
        <f t="shared" si="6"/>
        <v>99.909585520258887</v>
      </c>
      <c r="G71" s="21">
        <f t="shared" si="6"/>
        <v>99.926914290807034</v>
      </c>
      <c r="H71" s="21">
        <f t="shared" si="6"/>
        <v>99.939148173692544</v>
      </c>
      <c r="I71" s="21">
        <f t="shared" si="6"/>
        <v>99.946625172774105</v>
      </c>
      <c r="J71" s="4">
        <f t="shared" si="6"/>
        <v>99.951043662440455</v>
      </c>
      <c r="K71" s="4">
        <f t="shared" si="6"/>
        <v>99.953762830093282</v>
      </c>
    </row>
    <row r="72" spans="1:11">
      <c r="A72" s="5">
        <v>369</v>
      </c>
      <c r="B72" s="5">
        <v>99.968000000000004</v>
      </c>
      <c r="C72" s="21">
        <f t="shared" si="6"/>
        <v>99.812785481415105</v>
      </c>
      <c r="D72" s="21">
        <f t="shared" si="6"/>
        <v>99.808472972194906</v>
      </c>
      <c r="E72" s="21">
        <f t="shared" si="6"/>
        <v>99.847995303790313</v>
      </c>
      <c r="F72" s="21">
        <f t="shared" si="6"/>
        <v>99.914902606280364</v>
      </c>
      <c r="G72" s="21">
        <f t="shared" si="6"/>
        <v>99.931212658997438</v>
      </c>
      <c r="H72" s="21">
        <f t="shared" si="6"/>
        <v>99.942727240354202</v>
      </c>
      <c r="I72" s="21">
        <f t="shared" si="6"/>
        <v>99.949764582098183</v>
      </c>
      <c r="J72" s="4">
        <f t="shared" si="6"/>
        <v>99.953923244225805</v>
      </c>
      <c r="K72" s="4">
        <f t="shared" si="6"/>
        <v>99.956482506923152</v>
      </c>
    </row>
    <row r="73" spans="1:11">
      <c r="A73" s="5">
        <v>370</v>
      </c>
      <c r="B73" s="5">
        <v>99.97</v>
      </c>
      <c r="C73" s="21">
        <f t="shared" ref="C73:K82" si="7">(($B73/100)^C$2)*100</f>
        <v>99.824477867811041</v>
      </c>
      <c r="D73" s="21">
        <f t="shared" si="7"/>
        <v>99.820434451794384</v>
      </c>
      <c r="E73" s="21">
        <f t="shared" si="7"/>
        <v>99.857490248944799</v>
      </c>
      <c r="F73" s="21">
        <f t="shared" si="7"/>
        <v>99.920219868888537</v>
      </c>
      <c r="G73" s="21">
        <f t="shared" si="7"/>
        <v>99.935511126083099</v>
      </c>
      <c r="H73" s="21">
        <f t="shared" si="7"/>
        <v>99.946306363583645</v>
      </c>
      <c r="I73" s="21">
        <f t="shared" si="7"/>
        <v>99.952904027223184</v>
      </c>
      <c r="J73" s="4">
        <f t="shared" si="7"/>
        <v>99.956802851359697</v>
      </c>
      <c r="K73" s="4">
        <f t="shared" si="7"/>
        <v>99.959202203341022</v>
      </c>
    </row>
    <row r="74" spans="1:11">
      <c r="A74" s="5">
        <v>371</v>
      </c>
      <c r="B74" s="5">
        <v>99.968000000000004</v>
      </c>
      <c r="C74" s="21">
        <f t="shared" si="7"/>
        <v>99.812785481415105</v>
      </c>
      <c r="D74" s="21">
        <f t="shared" si="7"/>
        <v>99.808472972194906</v>
      </c>
      <c r="E74" s="21">
        <f t="shared" si="7"/>
        <v>99.847995303790313</v>
      </c>
      <c r="F74" s="21">
        <f t="shared" si="7"/>
        <v>99.914902606280364</v>
      </c>
      <c r="G74" s="21">
        <f t="shared" si="7"/>
        <v>99.931212658997438</v>
      </c>
      <c r="H74" s="21">
        <f t="shared" si="7"/>
        <v>99.942727240354202</v>
      </c>
      <c r="I74" s="21">
        <f t="shared" si="7"/>
        <v>99.949764582098183</v>
      </c>
      <c r="J74" s="4">
        <f t="shared" si="7"/>
        <v>99.953923244225805</v>
      </c>
      <c r="K74" s="4">
        <f t="shared" si="7"/>
        <v>99.956482506923152</v>
      </c>
    </row>
    <row r="75" spans="1:11">
      <c r="A75" s="5">
        <v>372</v>
      </c>
      <c r="B75" s="5">
        <v>99.965999999999994</v>
      </c>
      <c r="C75" s="21">
        <f t="shared" si="7"/>
        <v>99.80109423065818</v>
      </c>
      <c r="D75" s="21">
        <f t="shared" si="7"/>
        <v>99.796512686673609</v>
      </c>
      <c r="E75" s="21">
        <f t="shared" si="7"/>
        <v>99.838501071527773</v>
      </c>
      <c r="F75" s="21">
        <f t="shared" si="7"/>
        <v>99.909585520258887</v>
      </c>
      <c r="G75" s="21">
        <f t="shared" si="7"/>
        <v>99.926914290807034</v>
      </c>
      <c r="H75" s="21">
        <f t="shared" si="7"/>
        <v>99.939148173692544</v>
      </c>
      <c r="I75" s="21">
        <f t="shared" si="7"/>
        <v>99.946625172774105</v>
      </c>
      <c r="J75" s="4">
        <f t="shared" si="7"/>
        <v>99.951043662440455</v>
      </c>
      <c r="K75" s="4">
        <f t="shared" si="7"/>
        <v>99.953762830093282</v>
      </c>
    </row>
    <row r="76" spans="1:11">
      <c r="A76" s="5">
        <v>373</v>
      </c>
      <c r="B76" s="5">
        <v>99.963999999999999</v>
      </c>
      <c r="C76" s="21">
        <f t="shared" si="7"/>
        <v>99.789404115452669</v>
      </c>
      <c r="D76" s="21">
        <f t="shared" si="7"/>
        <v>99.784553595135193</v>
      </c>
      <c r="E76" s="21">
        <f t="shared" si="7"/>
        <v>99.829007552117915</v>
      </c>
      <c r="F76" s="21">
        <f t="shared" si="7"/>
        <v>99.904268610821774</v>
      </c>
      <c r="G76" s="21">
        <f t="shared" si="7"/>
        <v>99.922616021511573</v>
      </c>
      <c r="H76" s="21">
        <f t="shared" si="7"/>
        <v>99.935569163598942</v>
      </c>
      <c r="I76" s="21">
        <f t="shared" si="7"/>
        <v>99.943485799251263</v>
      </c>
      <c r="J76" s="4">
        <f t="shared" si="7"/>
        <v>99.948164106003944</v>
      </c>
      <c r="K76" s="4">
        <f t="shared" si="7"/>
        <v>99.951043172851683</v>
      </c>
    </row>
    <row r="77" spans="1:11">
      <c r="A77" s="5">
        <v>374</v>
      </c>
      <c r="B77" s="5">
        <v>99.961999999999989</v>
      </c>
      <c r="C77" s="21">
        <f t="shared" si="7"/>
        <v>99.777715135710892</v>
      </c>
      <c r="D77" s="21">
        <f t="shared" si="7"/>
        <v>99.772595697484263</v>
      </c>
      <c r="E77" s="21">
        <f t="shared" si="7"/>
        <v>99.819514745521445</v>
      </c>
      <c r="F77" s="21">
        <f t="shared" si="7"/>
        <v>99.898951877966653</v>
      </c>
      <c r="G77" s="21">
        <f t="shared" si="7"/>
        <v>99.918317851110757</v>
      </c>
      <c r="H77" s="21">
        <f t="shared" si="7"/>
        <v>99.931990210073579</v>
      </c>
      <c r="I77" s="21">
        <f t="shared" si="7"/>
        <v>99.940346461529941</v>
      </c>
      <c r="J77" s="4">
        <f t="shared" si="7"/>
        <v>99.945284574916514</v>
      </c>
      <c r="K77" s="4">
        <f t="shared" si="7"/>
        <v>99.948323535198597</v>
      </c>
    </row>
    <row r="78" spans="1:11">
      <c r="A78" s="5">
        <v>375</v>
      </c>
      <c r="B78" s="5">
        <v>99.96</v>
      </c>
      <c r="C78" s="21">
        <f t="shared" si="7"/>
        <v>99.766027291345523</v>
      </c>
      <c r="D78" s="21">
        <f t="shared" si="7"/>
        <v>99.760638993625733</v>
      </c>
      <c r="E78" s="21">
        <f t="shared" si="7"/>
        <v>99.810022651699242</v>
      </c>
      <c r="F78" s="21">
        <f t="shared" si="7"/>
        <v>99.893635321691292</v>
      </c>
      <c r="G78" s="21">
        <f t="shared" si="7"/>
        <v>99.914019779604359</v>
      </c>
      <c r="H78" s="21">
        <f t="shared" si="7"/>
        <v>99.928411313116783</v>
      </c>
      <c r="I78" s="21">
        <f t="shared" si="7"/>
        <v>99.937207159610509</v>
      </c>
      <c r="J78" s="4">
        <f t="shared" si="7"/>
        <v>99.94240506917852</v>
      </c>
      <c r="K78" s="4">
        <f t="shared" si="7"/>
        <v>99.945603917134278</v>
      </c>
    </row>
    <row r="79" spans="1:11">
      <c r="A79" s="5">
        <v>376</v>
      </c>
      <c r="B79" s="5">
        <v>99.961999999999989</v>
      </c>
      <c r="C79" s="21">
        <f t="shared" si="7"/>
        <v>99.777715135710892</v>
      </c>
      <c r="D79" s="21">
        <f t="shared" si="7"/>
        <v>99.772595697484263</v>
      </c>
      <c r="E79" s="21">
        <f t="shared" si="7"/>
        <v>99.819514745521445</v>
      </c>
      <c r="F79" s="21">
        <f t="shared" si="7"/>
        <v>99.898951877966653</v>
      </c>
      <c r="G79" s="21">
        <f t="shared" si="7"/>
        <v>99.918317851110757</v>
      </c>
      <c r="H79" s="21">
        <f t="shared" si="7"/>
        <v>99.931990210073579</v>
      </c>
      <c r="I79" s="21">
        <f t="shared" si="7"/>
        <v>99.940346461529941</v>
      </c>
      <c r="J79" s="4">
        <f t="shared" si="7"/>
        <v>99.945284574916514</v>
      </c>
      <c r="K79" s="4">
        <f t="shared" si="7"/>
        <v>99.948323535198597</v>
      </c>
    </row>
    <row r="80" spans="1:11">
      <c r="A80" s="5">
        <v>377</v>
      </c>
      <c r="B80" s="5">
        <v>99.963999999999999</v>
      </c>
      <c r="C80" s="21">
        <f t="shared" si="7"/>
        <v>99.789404115452669</v>
      </c>
      <c r="D80" s="21">
        <f t="shared" si="7"/>
        <v>99.784553595135193</v>
      </c>
      <c r="E80" s="21">
        <f t="shared" si="7"/>
        <v>99.829007552117915</v>
      </c>
      <c r="F80" s="21">
        <f t="shared" si="7"/>
        <v>99.904268610821774</v>
      </c>
      <c r="G80" s="21">
        <f t="shared" si="7"/>
        <v>99.922616021511573</v>
      </c>
      <c r="H80" s="21">
        <f t="shared" si="7"/>
        <v>99.935569163598942</v>
      </c>
      <c r="I80" s="21">
        <f t="shared" si="7"/>
        <v>99.943485799251263</v>
      </c>
      <c r="J80" s="4">
        <f t="shared" si="7"/>
        <v>99.948164106003944</v>
      </c>
      <c r="K80" s="4">
        <f t="shared" si="7"/>
        <v>99.951043172851683</v>
      </c>
    </row>
    <row r="81" spans="1:11">
      <c r="A81" s="5">
        <v>378</v>
      </c>
      <c r="B81" s="5">
        <v>99.965999999999994</v>
      </c>
      <c r="C81" s="21">
        <f t="shared" si="7"/>
        <v>99.80109423065818</v>
      </c>
      <c r="D81" s="21">
        <f t="shared" si="7"/>
        <v>99.796512686673609</v>
      </c>
      <c r="E81" s="21">
        <f t="shared" si="7"/>
        <v>99.838501071527773</v>
      </c>
      <c r="F81" s="21">
        <f t="shared" si="7"/>
        <v>99.909585520258887</v>
      </c>
      <c r="G81" s="21">
        <f t="shared" si="7"/>
        <v>99.926914290807034</v>
      </c>
      <c r="H81" s="21">
        <f t="shared" si="7"/>
        <v>99.939148173692544</v>
      </c>
      <c r="I81" s="21">
        <f t="shared" si="7"/>
        <v>99.946625172774105</v>
      </c>
      <c r="J81" s="4">
        <f t="shared" si="7"/>
        <v>99.951043662440455</v>
      </c>
      <c r="K81" s="4">
        <f t="shared" si="7"/>
        <v>99.953762830093282</v>
      </c>
    </row>
    <row r="82" spans="1:11">
      <c r="A82" s="5">
        <v>379</v>
      </c>
      <c r="B82" s="5">
        <v>99.968000000000004</v>
      </c>
      <c r="C82" s="21">
        <f t="shared" si="7"/>
        <v>99.812785481415105</v>
      </c>
      <c r="D82" s="21">
        <f t="shared" si="7"/>
        <v>99.808472972194906</v>
      </c>
      <c r="E82" s="21">
        <f t="shared" si="7"/>
        <v>99.847995303790313</v>
      </c>
      <c r="F82" s="21">
        <f t="shared" si="7"/>
        <v>99.914902606280364</v>
      </c>
      <c r="G82" s="21">
        <f t="shared" si="7"/>
        <v>99.931212658997438</v>
      </c>
      <c r="H82" s="21">
        <f t="shared" si="7"/>
        <v>99.942727240354202</v>
      </c>
      <c r="I82" s="21">
        <f t="shared" si="7"/>
        <v>99.949764582098183</v>
      </c>
      <c r="J82" s="4">
        <f t="shared" si="7"/>
        <v>99.953923244225805</v>
      </c>
      <c r="K82" s="4">
        <f t="shared" si="7"/>
        <v>99.956482506923152</v>
      </c>
    </row>
    <row r="83" spans="1:11">
      <c r="A83" s="5">
        <v>380</v>
      </c>
      <c r="B83" s="5">
        <v>99.97</v>
      </c>
      <c r="C83" s="21">
        <f t="shared" ref="C83:K92" si="8">(($B83/100)^C$2)*100</f>
        <v>99.824477867811041</v>
      </c>
      <c r="D83" s="21">
        <f t="shared" si="8"/>
        <v>99.820434451794384</v>
      </c>
      <c r="E83" s="21">
        <f t="shared" si="8"/>
        <v>99.857490248944799</v>
      </c>
      <c r="F83" s="21">
        <f t="shared" si="8"/>
        <v>99.920219868888537</v>
      </c>
      <c r="G83" s="21">
        <f t="shared" si="8"/>
        <v>99.935511126083099</v>
      </c>
      <c r="H83" s="21">
        <f t="shared" si="8"/>
        <v>99.946306363583645</v>
      </c>
      <c r="I83" s="21">
        <f t="shared" si="8"/>
        <v>99.952904027223184</v>
      </c>
      <c r="J83" s="4">
        <f t="shared" si="8"/>
        <v>99.956802851359697</v>
      </c>
      <c r="K83" s="4">
        <f t="shared" si="8"/>
        <v>99.959202203341022</v>
      </c>
    </row>
    <row r="84" spans="1:11">
      <c r="A84" s="5">
        <v>381</v>
      </c>
      <c r="B84" s="5">
        <v>99.971999999999994</v>
      </c>
      <c r="C84" s="21">
        <f t="shared" si="8"/>
        <v>99.836171389933455</v>
      </c>
      <c r="D84" s="21">
        <f t="shared" si="8"/>
        <v>99.832397125567283</v>
      </c>
      <c r="E84" s="21">
        <f t="shared" si="8"/>
        <v>99.866985907030454</v>
      </c>
      <c r="F84" s="21">
        <f t="shared" si="8"/>
        <v>99.925537308085708</v>
      </c>
      <c r="G84" s="21">
        <f t="shared" si="8"/>
        <v>99.939809692064287</v>
      </c>
      <c r="H84" s="21">
        <f t="shared" si="8"/>
        <v>99.949885543380645</v>
      </c>
      <c r="I84" s="21">
        <f t="shared" si="8"/>
        <v>99.956043508148795</v>
      </c>
      <c r="J84" s="4">
        <f t="shared" si="8"/>
        <v>99.959682483841817</v>
      </c>
      <c r="K84" s="4">
        <f t="shared" si="8"/>
        <v>99.961921919346651</v>
      </c>
    </row>
    <row r="85" spans="1:11">
      <c r="A85" s="5">
        <v>382</v>
      </c>
      <c r="B85" s="5">
        <v>99.974000000000004</v>
      </c>
      <c r="C85" s="21">
        <f t="shared" si="8"/>
        <v>99.847866047870184</v>
      </c>
      <c r="D85" s="21">
        <f t="shared" si="8"/>
        <v>99.844360993609158</v>
      </c>
      <c r="E85" s="21">
        <f t="shared" si="8"/>
        <v>99.876482278086712</v>
      </c>
      <c r="F85" s="21">
        <f t="shared" si="8"/>
        <v>99.930854923874307</v>
      </c>
      <c r="G85" s="21">
        <f t="shared" si="8"/>
        <v>99.944108356941371</v>
      </c>
      <c r="H85" s="21">
        <f t="shared" si="8"/>
        <v>99.953464779745005</v>
      </c>
      <c r="I85" s="21">
        <f t="shared" si="8"/>
        <v>99.959183024874747</v>
      </c>
      <c r="J85" s="4">
        <f t="shared" si="8"/>
        <v>99.962562141671967</v>
      </c>
      <c r="K85" s="4">
        <f t="shared" si="8"/>
        <v>99.964641654939811</v>
      </c>
    </row>
    <row r="86" spans="1:11">
      <c r="A86" s="5">
        <v>383</v>
      </c>
      <c r="B86" s="5">
        <v>99.975999999999999</v>
      </c>
      <c r="C86" s="21">
        <f t="shared" si="8"/>
        <v>99.85956184170854</v>
      </c>
      <c r="D86" s="21">
        <f t="shared" si="8"/>
        <v>99.856326056015064</v>
      </c>
      <c r="E86" s="21">
        <f t="shared" si="8"/>
        <v>99.885979362152611</v>
      </c>
      <c r="F86" s="21">
        <f t="shared" si="8"/>
        <v>99.936172716256536</v>
      </c>
      <c r="G86" s="21">
        <f t="shared" si="8"/>
        <v>99.948407120714549</v>
      </c>
      <c r="H86" s="21">
        <f t="shared" si="8"/>
        <v>99.957044072676425</v>
      </c>
      <c r="I86" s="21">
        <f t="shared" si="8"/>
        <v>99.96232257740067</v>
      </c>
      <c r="J86" s="4">
        <f t="shared" si="8"/>
        <v>99.965441824849748</v>
      </c>
      <c r="K86" s="4">
        <f t="shared" si="8"/>
        <v>99.967361410120205</v>
      </c>
    </row>
    <row r="87" spans="1:11">
      <c r="A87" s="5">
        <v>384</v>
      </c>
      <c r="B87" s="5">
        <v>99.978000000000009</v>
      </c>
      <c r="C87" s="21">
        <f t="shared" si="8"/>
        <v>99.871258771536404</v>
      </c>
      <c r="D87" s="21">
        <f t="shared" si="8"/>
        <v>99.868292312880598</v>
      </c>
      <c r="E87" s="21">
        <f t="shared" si="8"/>
        <v>99.895477159267628</v>
      </c>
      <c r="F87" s="21">
        <f t="shared" si="8"/>
        <v>99.941490685234839</v>
      </c>
      <c r="G87" s="21">
        <f t="shared" si="8"/>
        <v>99.952705983384206</v>
      </c>
      <c r="H87" s="21">
        <f t="shared" si="8"/>
        <v>99.96062342217472</v>
      </c>
      <c r="I87" s="21">
        <f t="shared" si="8"/>
        <v>99.965462165726322</v>
      </c>
      <c r="J87" s="4">
        <f t="shared" si="8"/>
        <v>99.96832153337499</v>
      </c>
      <c r="K87" s="4">
        <f t="shared" si="8"/>
        <v>99.970081184887633</v>
      </c>
    </row>
    <row r="88" spans="1:11">
      <c r="A88" s="5">
        <v>385</v>
      </c>
      <c r="B88" s="5">
        <v>99.98</v>
      </c>
      <c r="C88" s="21">
        <f t="shared" si="8"/>
        <v>99.882956837441114</v>
      </c>
      <c r="D88" s="21">
        <f t="shared" si="8"/>
        <v>99.88025976430086</v>
      </c>
      <c r="E88" s="21">
        <f t="shared" si="8"/>
        <v>99.904975669470844</v>
      </c>
      <c r="F88" s="21">
        <f t="shared" si="8"/>
        <v>99.946808830811435</v>
      </c>
      <c r="G88" s="21">
        <f t="shared" si="8"/>
        <v>99.957004944950555</v>
      </c>
      <c r="H88" s="21">
        <f t="shared" si="8"/>
        <v>99.964202828239607</v>
      </c>
      <c r="I88" s="21">
        <f t="shared" si="8"/>
        <v>99.96860178985132</v>
      </c>
      <c r="J88" s="4">
        <f t="shared" si="8"/>
        <v>99.971201267247309</v>
      </c>
      <c r="K88" s="4">
        <f t="shared" si="8"/>
        <v>99.972800979241782</v>
      </c>
    </row>
    <row r="89" spans="1:11">
      <c r="A89" s="5">
        <v>386</v>
      </c>
      <c r="B89" s="5">
        <v>99.98</v>
      </c>
      <c r="C89" s="21">
        <f t="shared" si="8"/>
        <v>99.882956837441114</v>
      </c>
      <c r="D89" s="21">
        <f t="shared" si="8"/>
        <v>99.88025976430086</v>
      </c>
      <c r="E89" s="21">
        <f t="shared" si="8"/>
        <v>99.904975669470844</v>
      </c>
      <c r="F89" s="21">
        <f t="shared" si="8"/>
        <v>99.946808830811435</v>
      </c>
      <c r="G89" s="21">
        <f t="shared" si="8"/>
        <v>99.957004944950555</v>
      </c>
      <c r="H89" s="21">
        <f t="shared" si="8"/>
        <v>99.964202828239607</v>
      </c>
      <c r="I89" s="21">
        <f t="shared" si="8"/>
        <v>99.96860178985132</v>
      </c>
      <c r="J89" s="4">
        <f t="shared" si="8"/>
        <v>99.971201267247309</v>
      </c>
      <c r="K89" s="4">
        <f t="shared" si="8"/>
        <v>99.972800979241782</v>
      </c>
    </row>
    <row r="90" spans="1:11">
      <c r="A90" s="5">
        <v>387</v>
      </c>
      <c r="B90" s="5">
        <v>99.98</v>
      </c>
      <c r="C90" s="21">
        <f t="shared" si="8"/>
        <v>99.882956837441114</v>
      </c>
      <c r="D90" s="21">
        <f t="shared" si="8"/>
        <v>99.88025976430086</v>
      </c>
      <c r="E90" s="21">
        <f t="shared" si="8"/>
        <v>99.904975669470844</v>
      </c>
      <c r="F90" s="21">
        <f t="shared" si="8"/>
        <v>99.946808830811435</v>
      </c>
      <c r="G90" s="21">
        <f t="shared" si="8"/>
        <v>99.957004944950555</v>
      </c>
      <c r="H90" s="21">
        <f t="shared" si="8"/>
        <v>99.964202828239607</v>
      </c>
      <c r="I90" s="21">
        <f t="shared" si="8"/>
        <v>99.96860178985132</v>
      </c>
      <c r="J90" s="4">
        <f t="shared" si="8"/>
        <v>99.971201267247309</v>
      </c>
      <c r="K90" s="4">
        <f t="shared" si="8"/>
        <v>99.972800979241782</v>
      </c>
    </row>
    <row r="91" spans="1:11">
      <c r="A91" s="5">
        <v>388</v>
      </c>
      <c r="B91" s="5">
        <v>99.98</v>
      </c>
      <c r="C91" s="21">
        <f t="shared" si="8"/>
        <v>99.882956837441114</v>
      </c>
      <c r="D91" s="21">
        <f t="shared" si="8"/>
        <v>99.88025976430086</v>
      </c>
      <c r="E91" s="21">
        <f t="shared" si="8"/>
        <v>99.904975669470844</v>
      </c>
      <c r="F91" s="21">
        <f t="shared" si="8"/>
        <v>99.946808830811435</v>
      </c>
      <c r="G91" s="21">
        <f t="shared" si="8"/>
        <v>99.957004944950555</v>
      </c>
      <c r="H91" s="21">
        <f t="shared" si="8"/>
        <v>99.964202828239607</v>
      </c>
      <c r="I91" s="21">
        <f t="shared" si="8"/>
        <v>99.96860178985132</v>
      </c>
      <c r="J91" s="4">
        <f t="shared" si="8"/>
        <v>99.971201267247309</v>
      </c>
      <c r="K91" s="4">
        <f t="shared" si="8"/>
        <v>99.972800979241782</v>
      </c>
    </row>
    <row r="92" spans="1:11">
      <c r="A92" s="5">
        <v>389</v>
      </c>
      <c r="B92" s="5">
        <v>99.98</v>
      </c>
      <c r="C92" s="21">
        <f t="shared" si="8"/>
        <v>99.882956837441114</v>
      </c>
      <c r="D92" s="21">
        <f t="shared" si="8"/>
        <v>99.88025976430086</v>
      </c>
      <c r="E92" s="21">
        <f t="shared" si="8"/>
        <v>99.904975669470844</v>
      </c>
      <c r="F92" s="21">
        <f t="shared" si="8"/>
        <v>99.946808830811435</v>
      </c>
      <c r="G92" s="21">
        <f t="shared" si="8"/>
        <v>99.957004944950555</v>
      </c>
      <c r="H92" s="21">
        <f t="shared" si="8"/>
        <v>99.964202828239607</v>
      </c>
      <c r="I92" s="21">
        <f t="shared" si="8"/>
        <v>99.96860178985132</v>
      </c>
      <c r="J92" s="4">
        <f t="shared" si="8"/>
        <v>99.971201267247309</v>
      </c>
      <c r="K92" s="4">
        <f t="shared" si="8"/>
        <v>99.972800979241782</v>
      </c>
    </row>
    <row r="93" spans="1:11">
      <c r="A93" s="5">
        <v>390</v>
      </c>
      <c r="B93" s="5">
        <v>99.98</v>
      </c>
      <c r="C93" s="21">
        <f t="shared" ref="C93:K102" si="9">(($B93/100)^C$2)*100</f>
        <v>99.882956837441114</v>
      </c>
      <c r="D93" s="21">
        <f t="shared" si="9"/>
        <v>99.88025976430086</v>
      </c>
      <c r="E93" s="21">
        <f t="shared" si="9"/>
        <v>99.904975669470844</v>
      </c>
      <c r="F93" s="21">
        <f t="shared" si="9"/>
        <v>99.946808830811435</v>
      </c>
      <c r="G93" s="21">
        <f t="shared" si="9"/>
        <v>99.957004944950555</v>
      </c>
      <c r="H93" s="21">
        <f t="shared" si="9"/>
        <v>99.964202828239607</v>
      </c>
      <c r="I93" s="21">
        <f t="shared" si="9"/>
        <v>99.96860178985132</v>
      </c>
      <c r="J93" s="4">
        <f t="shared" si="9"/>
        <v>99.971201267247309</v>
      </c>
      <c r="K93" s="4">
        <f t="shared" si="9"/>
        <v>99.972800979241782</v>
      </c>
    </row>
    <row r="94" spans="1:11">
      <c r="A94" s="5">
        <v>391</v>
      </c>
      <c r="B94" s="5">
        <v>99.981999999999999</v>
      </c>
      <c r="C94" s="21">
        <f t="shared" si="9"/>
        <v>99.894656039510494</v>
      </c>
      <c r="D94" s="21">
        <f t="shared" si="9"/>
        <v>99.892228410371359</v>
      </c>
      <c r="E94" s="21">
        <f t="shared" si="9"/>
        <v>99.914474892801678</v>
      </c>
      <c r="F94" s="21">
        <f t="shared" si="9"/>
        <v>99.952127152988737</v>
      </c>
      <c r="G94" s="21">
        <f t="shared" si="9"/>
        <v>99.96130400541395</v>
      </c>
      <c r="H94" s="21">
        <f t="shared" si="9"/>
        <v>99.967782290870872</v>
      </c>
      <c r="I94" s="21">
        <f t="shared" si="9"/>
        <v>99.971741449775408</v>
      </c>
      <c r="J94" s="4">
        <f t="shared" si="9"/>
        <v>99.974081026466493</v>
      </c>
      <c r="K94" s="4">
        <f t="shared" si="9"/>
        <v>99.975520793182454</v>
      </c>
    </row>
    <row r="95" spans="1:11">
      <c r="A95" s="5">
        <v>392</v>
      </c>
      <c r="B95" s="5">
        <v>99.983999999999995</v>
      </c>
      <c r="C95" s="21">
        <f t="shared" si="9"/>
        <v>99.906356377832012</v>
      </c>
      <c r="D95" s="21">
        <f t="shared" si="9"/>
        <v>99.904198251187353</v>
      </c>
      <c r="E95" s="21">
        <f t="shared" si="9"/>
        <v>99.923974829299283</v>
      </c>
      <c r="F95" s="21">
        <f t="shared" si="9"/>
        <v>99.957445651769035</v>
      </c>
      <c r="G95" s="21">
        <f t="shared" si="9"/>
        <v>99.965603164774677</v>
      </c>
      <c r="H95" s="21">
        <f t="shared" si="9"/>
        <v>99.97136181006826</v>
      </c>
      <c r="I95" s="21">
        <f t="shared" si="9"/>
        <v>99.974881145498259</v>
      </c>
      <c r="J95" s="4">
        <f t="shared" si="9"/>
        <v>99.976960811032214</v>
      </c>
      <c r="K95" s="4">
        <f t="shared" si="9"/>
        <v>99.978240626709379</v>
      </c>
    </row>
    <row r="96" spans="1:11">
      <c r="A96" s="5">
        <v>393</v>
      </c>
      <c r="B96" s="5">
        <v>99.986000000000004</v>
      </c>
      <c r="C96" s="21">
        <f t="shared" si="9"/>
        <v>99.918057852493476</v>
      </c>
      <c r="D96" s="21">
        <f t="shared" si="9"/>
        <v>99.916169286844394</v>
      </c>
      <c r="E96" s="21">
        <f t="shared" si="9"/>
        <v>99.933475479003121</v>
      </c>
      <c r="F96" s="21">
        <f t="shared" si="9"/>
        <v>99.962764327154744</v>
      </c>
      <c r="G96" s="21">
        <f t="shared" si="9"/>
        <v>99.969902423033048</v>
      </c>
      <c r="H96" s="21">
        <f t="shared" si="9"/>
        <v>99.974941385831599</v>
      </c>
      <c r="I96" s="21">
        <f t="shared" si="9"/>
        <v>99.978020877019617</v>
      </c>
      <c r="J96" s="4">
        <f t="shared" si="9"/>
        <v>99.979840620944245</v>
      </c>
      <c r="K96" s="4">
        <f t="shared" si="9"/>
        <v>99.980960479822343</v>
      </c>
    </row>
    <row r="97" spans="1:11">
      <c r="A97" s="5">
        <v>394</v>
      </c>
      <c r="B97" s="5">
        <v>99.988</v>
      </c>
      <c r="C97" s="21">
        <f t="shared" si="9"/>
        <v>99.929760463582298</v>
      </c>
      <c r="D97" s="21">
        <f t="shared" si="9"/>
        <v>99.928141517437581</v>
      </c>
      <c r="E97" s="21">
        <f t="shared" si="9"/>
        <v>99.94297684195223</v>
      </c>
      <c r="F97" s="21">
        <f t="shared" si="9"/>
        <v>99.968083179148053</v>
      </c>
      <c r="G97" s="21">
        <f t="shared" si="9"/>
        <v>99.974201780189318</v>
      </c>
      <c r="H97" s="21">
        <f t="shared" si="9"/>
        <v>99.978521018160549</v>
      </c>
      <c r="I97" s="21">
        <f t="shared" si="9"/>
        <v>99.981160644339084</v>
      </c>
      <c r="J97" s="4">
        <f t="shared" si="9"/>
        <v>99.98272045620223</v>
      </c>
      <c r="K97" s="4">
        <f t="shared" si="9"/>
        <v>99.98368035252102</v>
      </c>
    </row>
    <row r="98" spans="1:11">
      <c r="A98" s="5">
        <v>395</v>
      </c>
      <c r="B98" s="5">
        <v>99.99</v>
      </c>
      <c r="C98" s="21">
        <f t="shared" si="9"/>
        <v>99.941464211186201</v>
      </c>
      <c r="D98" s="21">
        <f t="shared" si="9"/>
        <v>99.940114943062397</v>
      </c>
      <c r="E98" s="21">
        <f t="shared" si="9"/>
        <v>99.952478918186017</v>
      </c>
      <c r="F98" s="21">
        <f t="shared" si="9"/>
        <v>99.973402207751406</v>
      </c>
      <c r="G98" s="21">
        <f t="shared" si="9"/>
        <v>99.978501236243801</v>
      </c>
      <c r="H98" s="21">
        <f t="shared" si="9"/>
        <v>99.98210070705494</v>
      </c>
      <c r="I98" s="21">
        <f t="shared" si="9"/>
        <v>99.984300447456391</v>
      </c>
      <c r="J98" s="4">
        <f t="shared" si="9"/>
        <v>99.9856003168059</v>
      </c>
      <c r="K98" s="4">
        <f t="shared" si="9"/>
        <v>99.98640024480521</v>
      </c>
    </row>
    <row r="99" spans="1:11">
      <c r="A99" s="5">
        <v>396</v>
      </c>
      <c r="B99" s="5">
        <v>99.994</v>
      </c>
      <c r="C99" s="21">
        <f t="shared" si="9"/>
        <v>99.96487511629006</v>
      </c>
      <c r="D99" s="21">
        <f t="shared" si="9"/>
        <v>99.964065379788707</v>
      </c>
      <c r="E99" s="21">
        <f t="shared" si="9"/>
        <v>99.971485210664852</v>
      </c>
      <c r="F99" s="21">
        <f t="shared" si="9"/>
        <v>99.984040794797522</v>
      </c>
      <c r="G99" s="21">
        <f t="shared" si="9"/>
        <v>99.987100445048668</v>
      </c>
      <c r="H99" s="21">
        <f t="shared" si="9"/>
        <v>99.989260254539076</v>
      </c>
      <c r="I99" s="21">
        <f t="shared" si="9"/>
        <v>99.9905801610834</v>
      </c>
      <c r="J99" s="4">
        <f t="shared" si="9"/>
        <v>99.991360114049286</v>
      </c>
      <c r="K99" s="4">
        <f t="shared" si="9"/>
        <v>99.991840088129138</v>
      </c>
    </row>
    <row r="100" spans="1:11">
      <c r="A100" s="5">
        <v>397</v>
      </c>
      <c r="B100" s="5">
        <v>99.998000000000005</v>
      </c>
      <c r="C100" s="21">
        <f t="shared" si="9"/>
        <v>99.988290568505946</v>
      </c>
      <c r="D100" s="21">
        <f t="shared" si="9"/>
        <v>99.988020597786146</v>
      </c>
      <c r="E100" s="21">
        <f t="shared" si="9"/>
        <v>99.990494356753672</v>
      </c>
      <c r="F100" s="21">
        <f t="shared" si="9"/>
        <v>99.99468008831164</v>
      </c>
      <c r="G100" s="21">
        <f t="shared" si="9"/>
        <v>99.995700049449965</v>
      </c>
      <c r="H100" s="21">
        <f t="shared" si="9"/>
        <v>99.996420028282046</v>
      </c>
      <c r="I100" s="21">
        <f t="shared" si="9"/>
        <v>99.996860017898072</v>
      </c>
      <c r="J100" s="4">
        <f t="shared" si="9"/>
        <v>99.997120012672056</v>
      </c>
      <c r="K100" s="4">
        <f t="shared" si="9"/>
        <v>99.99728000979205</v>
      </c>
    </row>
    <row r="101" spans="1:11">
      <c r="A101" s="5">
        <v>398</v>
      </c>
      <c r="B101" s="5">
        <v>100</v>
      </c>
      <c r="C101" s="21">
        <f t="shared" si="9"/>
        <v>100</v>
      </c>
      <c r="D101" s="21">
        <f t="shared" si="9"/>
        <v>100</v>
      </c>
      <c r="E101" s="21">
        <f t="shared" si="9"/>
        <v>100</v>
      </c>
      <c r="F101" s="21">
        <f t="shared" si="9"/>
        <v>100</v>
      </c>
      <c r="G101" s="21">
        <f t="shared" si="9"/>
        <v>100</v>
      </c>
      <c r="H101" s="21">
        <f t="shared" si="9"/>
        <v>100</v>
      </c>
      <c r="I101" s="21">
        <f t="shared" si="9"/>
        <v>100</v>
      </c>
      <c r="J101" s="4">
        <f t="shared" si="9"/>
        <v>100</v>
      </c>
      <c r="K101" s="4">
        <f t="shared" si="9"/>
        <v>100</v>
      </c>
    </row>
    <row r="102" spans="1:11">
      <c r="A102" s="5">
        <v>399</v>
      </c>
      <c r="B102" s="5">
        <v>100</v>
      </c>
      <c r="C102" s="21">
        <f t="shared" si="9"/>
        <v>100</v>
      </c>
      <c r="D102" s="21">
        <f t="shared" si="9"/>
        <v>100</v>
      </c>
      <c r="E102" s="21">
        <f t="shared" si="9"/>
        <v>100</v>
      </c>
      <c r="F102" s="21">
        <f t="shared" si="9"/>
        <v>100</v>
      </c>
      <c r="G102" s="21">
        <f t="shared" si="9"/>
        <v>100</v>
      </c>
      <c r="H102" s="21">
        <f t="shared" si="9"/>
        <v>100</v>
      </c>
      <c r="I102" s="21">
        <f t="shared" si="9"/>
        <v>100</v>
      </c>
      <c r="J102" s="4">
        <f t="shared" si="9"/>
        <v>100</v>
      </c>
      <c r="K102" s="4">
        <f t="shared" si="9"/>
        <v>100</v>
      </c>
    </row>
    <row r="103" spans="1:11">
      <c r="A103" s="5">
        <v>400</v>
      </c>
      <c r="B103" s="5">
        <v>100</v>
      </c>
      <c r="C103" s="21">
        <f t="shared" ref="C103:K112" si="10">(($B103/100)^C$2)*100</f>
        <v>100</v>
      </c>
      <c r="D103" s="21">
        <f t="shared" si="10"/>
        <v>100</v>
      </c>
      <c r="E103" s="21">
        <f t="shared" si="10"/>
        <v>100</v>
      </c>
      <c r="F103" s="21">
        <f t="shared" si="10"/>
        <v>100</v>
      </c>
      <c r="G103" s="21">
        <f t="shared" si="10"/>
        <v>100</v>
      </c>
      <c r="H103" s="21">
        <f t="shared" si="10"/>
        <v>100</v>
      </c>
      <c r="I103" s="21">
        <f t="shared" si="10"/>
        <v>100</v>
      </c>
      <c r="J103" s="4">
        <f t="shared" si="10"/>
        <v>100</v>
      </c>
      <c r="K103" s="4">
        <f t="shared" si="10"/>
        <v>100</v>
      </c>
    </row>
    <row r="104" spans="1:11">
      <c r="A104" s="5">
        <v>401</v>
      </c>
      <c r="B104" s="5">
        <v>100</v>
      </c>
      <c r="C104" s="21">
        <f t="shared" si="10"/>
        <v>100</v>
      </c>
      <c r="D104" s="21">
        <f t="shared" si="10"/>
        <v>100</v>
      </c>
      <c r="E104" s="21">
        <f t="shared" si="10"/>
        <v>100</v>
      </c>
      <c r="F104" s="21">
        <f t="shared" si="10"/>
        <v>100</v>
      </c>
      <c r="G104" s="21">
        <f t="shared" si="10"/>
        <v>100</v>
      </c>
      <c r="H104" s="21">
        <f t="shared" si="10"/>
        <v>100</v>
      </c>
      <c r="I104" s="21">
        <f t="shared" si="10"/>
        <v>100</v>
      </c>
      <c r="J104" s="4">
        <f t="shared" si="10"/>
        <v>100</v>
      </c>
      <c r="K104" s="4">
        <f t="shared" si="10"/>
        <v>100</v>
      </c>
    </row>
    <row r="105" spans="1:11">
      <c r="A105" s="5">
        <v>402</v>
      </c>
      <c r="B105" s="5">
        <v>100</v>
      </c>
      <c r="C105" s="21">
        <f t="shared" si="10"/>
        <v>100</v>
      </c>
      <c r="D105" s="21">
        <f t="shared" si="10"/>
        <v>100</v>
      </c>
      <c r="E105" s="21">
        <f t="shared" si="10"/>
        <v>100</v>
      </c>
      <c r="F105" s="21">
        <f t="shared" si="10"/>
        <v>100</v>
      </c>
      <c r="G105" s="21">
        <f t="shared" si="10"/>
        <v>100</v>
      </c>
      <c r="H105" s="21">
        <f t="shared" si="10"/>
        <v>100</v>
      </c>
      <c r="I105" s="21">
        <f t="shared" si="10"/>
        <v>100</v>
      </c>
      <c r="J105" s="4">
        <f t="shared" si="10"/>
        <v>100</v>
      </c>
      <c r="K105" s="4">
        <f t="shared" si="10"/>
        <v>100</v>
      </c>
    </row>
    <row r="106" spans="1:11">
      <c r="A106" s="5">
        <v>403</v>
      </c>
      <c r="B106" s="5">
        <v>100</v>
      </c>
      <c r="C106" s="21">
        <f t="shared" si="10"/>
        <v>100</v>
      </c>
      <c r="D106" s="21">
        <f t="shared" si="10"/>
        <v>100</v>
      </c>
      <c r="E106" s="21">
        <f t="shared" si="10"/>
        <v>100</v>
      </c>
      <c r="F106" s="21">
        <f t="shared" si="10"/>
        <v>100</v>
      </c>
      <c r="G106" s="21">
        <f t="shared" si="10"/>
        <v>100</v>
      </c>
      <c r="H106" s="21">
        <f t="shared" si="10"/>
        <v>100</v>
      </c>
      <c r="I106" s="21">
        <f t="shared" si="10"/>
        <v>100</v>
      </c>
      <c r="J106" s="4">
        <f t="shared" si="10"/>
        <v>100</v>
      </c>
      <c r="K106" s="4">
        <f t="shared" si="10"/>
        <v>100</v>
      </c>
    </row>
    <row r="107" spans="1:11">
      <c r="A107" s="5">
        <v>404</v>
      </c>
      <c r="B107" s="5">
        <v>100</v>
      </c>
      <c r="C107" s="21">
        <f t="shared" si="10"/>
        <v>100</v>
      </c>
      <c r="D107" s="21">
        <f t="shared" si="10"/>
        <v>100</v>
      </c>
      <c r="E107" s="21">
        <f t="shared" si="10"/>
        <v>100</v>
      </c>
      <c r="F107" s="21">
        <f t="shared" si="10"/>
        <v>100</v>
      </c>
      <c r="G107" s="21">
        <f t="shared" si="10"/>
        <v>100</v>
      </c>
      <c r="H107" s="21">
        <f t="shared" si="10"/>
        <v>100</v>
      </c>
      <c r="I107" s="21">
        <f t="shared" si="10"/>
        <v>100</v>
      </c>
      <c r="J107" s="4">
        <f t="shared" si="10"/>
        <v>100</v>
      </c>
      <c r="K107" s="4">
        <f t="shared" si="10"/>
        <v>100</v>
      </c>
    </row>
    <row r="108" spans="1:11">
      <c r="A108" s="5">
        <v>405</v>
      </c>
      <c r="B108" s="5">
        <v>100</v>
      </c>
      <c r="C108" s="21">
        <f t="shared" si="10"/>
        <v>100</v>
      </c>
      <c r="D108" s="21">
        <f t="shared" si="10"/>
        <v>100</v>
      </c>
      <c r="E108" s="21">
        <f t="shared" si="10"/>
        <v>100</v>
      </c>
      <c r="F108" s="21">
        <f t="shared" si="10"/>
        <v>100</v>
      </c>
      <c r="G108" s="21">
        <f t="shared" si="10"/>
        <v>100</v>
      </c>
      <c r="H108" s="21">
        <f t="shared" si="10"/>
        <v>100</v>
      </c>
      <c r="I108" s="21">
        <f t="shared" si="10"/>
        <v>100</v>
      </c>
      <c r="J108" s="4">
        <f t="shared" si="10"/>
        <v>100</v>
      </c>
      <c r="K108" s="4">
        <f t="shared" si="10"/>
        <v>100</v>
      </c>
    </row>
    <row r="109" spans="1:11">
      <c r="A109" s="5">
        <v>406</v>
      </c>
      <c r="B109" s="5">
        <v>100</v>
      </c>
      <c r="C109" s="21">
        <f t="shared" si="10"/>
        <v>100</v>
      </c>
      <c r="D109" s="21">
        <f t="shared" si="10"/>
        <v>100</v>
      </c>
      <c r="E109" s="21">
        <f t="shared" si="10"/>
        <v>100</v>
      </c>
      <c r="F109" s="21">
        <f t="shared" si="10"/>
        <v>100</v>
      </c>
      <c r="G109" s="21">
        <f t="shared" si="10"/>
        <v>100</v>
      </c>
      <c r="H109" s="21">
        <f t="shared" si="10"/>
        <v>100</v>
      </c>
      <c r="I109" s="21">
        <f t="shared" si="10"/>
        <v>100</v>
      </c>
      <c r="J109" s="4">
        <f t="shared" si="10"/>
        <v>100</v>
      </c>
      <c r="K109" s="4">
        <f t="shared" si="10"/>
        <v>100</v>
      </c>
    </row>
    <row r="110" spans="1:11">
      <c r="A110" s="5">
        <v>407</v>
      </c>
      <c r="B110" s="5">
        <v>100</v>
      </c>
      <c r="C110" s="21">
        <f t="shared" si="10"/>
        <v>100</v>
      </c>
      <c r="D110" s="21">
        <f t="shared" si="10"/>
        <v>100</v>
      </c>
      <c r="E110" s="21">
        <f t="shared" si="10"/>
        <v>100</v>
      </c>
      <c r="F110" s="21">
        <f t="shared" si="10"/>
        <v>100</v>
      </c>
      <c r="G110" s="21">
        <f t="shared" si="10"/>
        <v>100</v>
      </c>
      <c r="H110" s="21">
        <f t="shared" si="10"/>
        <v>100</v>
      </c>
      <c r="I110" s="21">
        <f t="shared" si="10"/>
        <v>100</v>
      </c>
      <c r="J110" s="4">
        <f t="shared" si="10"/>
        <v>100</v>
      </c>
      <c r="K110" s="4">
        <f t="shared" si="10"/>
        <v>100</v>
      </c>
    </row>
    <row r="111" spans="1:11">
      <c r="A111" s="5">
        <v>408</v>
      </c>
      <c r="B111" s="5">
        <v>100</v>
      </c>
      <c r="C111" s="21">
        <f t="shared" si="10"/>
        <v>100</v>
      </c>
      <c r="D111" s="21">
        <f t="shared" si="10"/>
        <v>100</v>
      </c>
      <c r="E111" s="21">
        <f t="shared" si="10"/>
        <v>100</v>
      </c>
      <c r="F111" s="21">
        <f t="shared" si="10"/>
        <v>100</v>
      </c>
      <c r="G111" s="21">
        <f t="shared" si="10"/>
        <v>100</v>
      </c>
      <c r="H111" s="21">
        <f t="shared" si="10"/>
        <v>100</v>
      </c>
      <c r="I111" s="21">
        <f t="shared" si="10"/>
        <v>100</v>
      </c>
      <c r="J111" s="4">
        <f t="shared" si="10"/>
        <v>100</v>
      </c>
      <c r="K111" s="4">
        <f t="shared" si="10"/>
        <v>100</v>
      </c>
    </row>
    <row r="112" spans="1:11">
      <c r="A112" s="5">
        <v>409</v>
      </c>
      <c r="B112" s="5">
        <v>100</v>
      </c>
      <c r="C112" s="21">
        <f t="shared" si="10"/>
        <v>100</v>
      </c>
      <c r="D112" s="21">
        <f t="shared" si="10"/>
        <v>100</v>
      </c>
      <c r="E112" s="21">
        <f t="shared" si="10"/>
        <v>100</v>
      </c>
      <c r="F112" s="21">
        <f t="shared" si="10"/>
        <v>100</v>
      </c>
      <c r="G112" s="21">
        <f t="shared" si="10"/>
        <v>100</v>
      </c>
      <c r="H112" s="21">
        <f t="shared" si="10"/>
        <v>100</v>
      </c>
      <c r="I112" s="21">
        <f t="shared" si="10"/>
        <v>100</v>
      </c>
      <c r="J112" s="4">
        <f t="shared" si="10"/>
        <v>100</v>
      </c>
      <c r="K112" s="4">
        <f t="shared" si="10"/>
        <v>100</v>
      </c>
    </row>
    <row r="113" spans="1:11">
      <c r="A113" s="5">
        <v>410</v>
      </c>
      <c r="B113" s="5">
        <v>100</v>
      </c>
      <c r="C113" s="21">
        <f t="shared" ref="C113:K122" si="11">(($B113/100)^C$2)*100</f>
        <v>100</v>
      </c>
      <c r="D113" s="21">
        <f t="shared" si="11"/>
        <v>100</v>
      </c>
      <c r="E113" s="21">
        <f t="shared" si="11"/>
        <v>100</v>
      </c>
      <c r="F113" s="21">
        <f t="shared" si="11"/>
        <v>100</v>
      </c>
      <c r="G113" s="21">
        <f t="shared" si="11"/>
        <v>100</v>
      </c>
      <c r="H113" s="21">
        <f t="shared" si="11"/>
        <v>100</v>
      </c>
      <c r="I113" s="21">
        <f t="shared" si="11"/>
        <v>100</v>
      </c>
      <c r="J113" s="4">
        <f t="shared" si="11"/>
        <v>100</v>
      </c>
      <c r="K113" s="4">
        <f t="shared" si="11"/>
        <v>100</v>
      </c>
    </row>
    <row r="114" spans="1:11">
      <c r="A114" s="5">
        <v>411</v>
      </c>
      <c r="B114" s="5">
        <v>100</v>
      </c>
      <c r="C114" s="21">
        <f t="shared" si="11"/>
        <v>100</v>
      </c>
      <c r="D114" s="21">
        <f t="shared" si="11"/>
        <v>100</v>
      </c>
      <c r="E114" s="21">
        <f t="shared" si="11"/>
        <v>100</v>
      </c>
      <c r="F114" s="21">
        <f t="shared" si="11"/>
        <v>100</v>
      </c>
      <c r="G114" s="21">
        <f t="shared" si="11"/>
        <v>100</v>
      </c>
      <c r="H114" s="21">
        <f t="shared" si="11"/>
        <v>100</v>
      </c>
      <c r="I114" s="21">
        <f t="shared" si="11"/>
        <v>100</v>
      </c>
      <c r="J114" s="4">
        <f t="shared" si="11"/>
        <v>100</v>
      </c>
      <c r="K114" s="4">
        <f t="shared" si="11"/>
        <v>100</v>
      </c>
    </row>
    <row r="115" spans="1:11">
      <c r="A115" s="5">
        <v>412</v>
      </c>
      <c r="B115" s="5">
        <v>100</v>
      </c>
      <c r="C115" s="21">
        <f t="shared" si="11"/>
        <v>100</v>
      </c>
      <c r="D115" s="21">
        <f t="shared" si="11"/>
        <v>100</v>
      </c>
      <c r="E115" s="21">
        <f t="shared" si="11"/>
        <v>100</v>
      </c>
      <c r="F115" s="21">
        <f t="shared" si="11"/>
        <v>100</v>
      </c>
      <c r="G115" s="21">
        <f t="shared" si="11"/>
        <v>100</v>
      </c>
      <c r="H115" s="21">
        <f t="shared" si="11"/>
        <v>100</v>
      </c>
      <c r="I115" s="21">
        <f t="shared" si="11"/>
        <v>100</v>
      </c>
      <c r="J115" s="4">
        <f t="shared" si="11"/>
        <v>100</v>
      </c>
      <c r="K115" s="4">
        <f t="shared" si="11"/>
        <v>100</v>
      </c>
    </row>
    <row r="116" spans="1:11">
      <c r="A116" s="5">
        <v>413</v>
      </c>
      <c r="B116" s="5">
        <v>100</v>
      </c>
      <c r="C116" s="21">
        <f t="shared" si="11"/>
        <v>100</v>
      </c>
      <c r="D116" s="21">
        <f t="shared" si="11"/>
        <v>100</v>
      </c>
      <c r="E116" s="21">
        <f t="shared" si="11"/>
        <v>100</v>
      </c>
      <c r="F116" s="21">
        <f t="shared" si="11"/>
        <v>100</v>
      </c>
      <c r="G116" s="21">
        <f t="shared" si="11"/>
        <v>100</v>
      </c>
      <c r="H116" s="21">
        <f t="shared" si="11"/>
        <v>100</v>
      </c>
      <c r="I116" s="21">
        <f t="shared" si="11"/>
        <v>100</v>
      </c>
      <c r="J116" s="4">
        <f t="shared" si="11"/>
        <v>100</v>
      </c>
      <c r="K116" s="4">
        <f t="shared" si="11"/>
        <v>100</v>
      </c>
    </row>
    <row r="117" spans="1:11">
      <c r="A117" s="5">
        <v>414</v>
      </c>
      <c r="B117" s="5">
        <v>100</v>
      </c>
      <c r="C117" s="21">
        <f t="shared" si="11"/>
        <v>100</v>
      </c>
      <c r="D117" s="21">
        <f t="shared" si="11"/>
        <v>100</v>
      </c>
      <c r="E117" s="21">
        <f t="shared" si="11"/>
        <v>100</v>
      </c>
      <c r="F117" s="21">
        <f t="shared" si="11"/>
        <v>100</v>
      </c>
      <c r="G117" s="21">
        <f t="shared" si="11"/>
        <v>100</v>
      </c>
      <c r="H117" s="21">
        <f t="shared" si="11"/>
        <v>100</v>
      </c>
      <c r="I117" s="21">
        <f t="shared" si="11"/>
        <v>100</v>
      </c>
      <c r="J117" s="4">
        <f t="shared" si="11"/>
        <v>100</v>
      </c>
      <c r="K117" s="4">
        <f t="shared" si="11"/>
        <v>100</v>
      </c>
    </row>
    <row r="118" spans="1:11">
      <c r="A118" s="5">
        <v>415</v>
      </c>
      <c r="B118" s="5">
        <v>100</v>
      </c>
      <c r="C118" s="21">
        <f t="shared" si="11"/>
        <v>100</v>
      </c>
      <c r="D118" s="21">
        <f t="shared" si="11"/>
        <v>100</v>
      </c>
      <c r="E118" s="21">
        <f t="shared" si="11"/>
        <v>100</v>
      </c>
      <c r="F118" s="21">
        <f t="shared" si="11"/>
        <v>100</v>
      </c>
      <c r="G118" s="21">
        <f t="shared" si="11"/>
        <v>100</v>
      </c>
      <c r="H118" s="21">
        <f t="shared" si="11"/>
        <v>100</v>
      </c>
      <c r="I118" s="21">
        <f t="shared" si="11"/>
        <v>100</v>
      </c>
      <c r="J118" s="4">
        <f t="shared" si="11"/>
        <v>100</v>
      </c>
      <c r="K118" s="4">
        <f t="shared" si="11"/>
        <v>100</v>
      </c>
    </row>
    <row r="119" spans="1:11">
      <c r="A119" s="5">
        <v>416</v>
      </c>
      <c r="B119" s="5">
        <v>100</v>
      </c>
      <c r="C119" s="21">
        <f t="shared" si="11"/>
        <v>100</v>
      </c>
      <c r="D119" s="21">
        <f t="shared" si="11"/>
        <v>100</v>
      </c>
      <c r="E119" s="21">
        <f t="shared" si="11"/>
        <v>100</v>
      </c>
      <c r="F119" s="21">
        <f t="shared" si="11"/>
        <v>100</v>
      </c>
      <c r="G119" s="21">
        <f t="shared" si="11"/>
        <v>100</v>
      </c>
      <c r="H119" s="21">
        <f t="shared" si="11"/>
        <v>100</v>
      </c>
      <c r="I119" s="21">
        <f t="shared" si="11"/>
        <v>100</v>
      </c>
      <c r="J119" s="4">
        <f t="shared" si="11"/>
        <v>100</v>
      </c>
      <c r="K119" s="4">
        <f t="shared" si="11"/>
        <v>100</v>
      </c>
    </row>
    <row r="120" spans="1:11">
      <c r="A120" s="5">
        <v>417</v>
      </c>
      <c r="B120" s="5">
        <v>100</v>
      </c>
      <c r="C120" s="21">
        <f t="shared" si="11"/>
        <v>100</v>
      </c>
      <c r="D120" s="21">
        <f t="shared" si="11"/>
        <v>100</v>
      </c>
      <c r="E120" s="21">
        <f t="shared" si="11"/>
        <v>100</v>
      </c>
      <c r="F120" s="21">
        <f t="shared" si="11"/>
        <v>100</v>
      </c>
      <c r="G120" s="21">
        <f t="shared" si="11"/>
        <v>100</v>
      </c>
      <c r="H120" s="21">
        <f t="shared" si="11"/>
        <v>100</v>
      </c>
      <c r="I120" s="21">
        <f t="shared" si="11"/>
        <v>100</v>
      </c>
      <c r="J120" s="4">
        <f t="shared" si="11"/>
        <v>100</v>
      </c>
      <c r="K120" s="4">
        <f t="shared" si="11"/>
        <v>100</v>
      </c>
    </row>
    <row r="121" spans="1:11">
      <c r="A121" s="5">
        <v>418</v>
      </c>
      <c r="B121" s="5">
        <v>100</v>
      </c>
      <c r="C121" s="21">
        <f t="shared" si="11"/>
        <v>100</v>
      </c>
      <c r="D121" s="21">
        <f t="shared" si="11"/>
        <v>100</v>
      </c>
      <c r="E121" s="21">
        <f t="shared" si="11"/>
        <v>100</v>
      </c>
      <c r="F121" s="21">
        <f t="shared" si="11"/>
        <v>100</v>
      </c>
      <c r="G121" s="21">
        <f t="shared" si="11"/>
        <v>100</v>
      </c>
      <c r="H121" s="21">
        <f t="shared" si="11"/>
        <v>100</v>
      </c>
      <c r="I121" s="21">
        <f t="shared" si="11"/>
        <v>100</v>
      </c>
      <c r="J121" s="4">
        <f t="shared" si="11"/>
        <v>100</v>
      </c>
      <c r="K121" s="4">
        <f t="shared" si="11"/>
        <v>100</v>
      </c>
    </row>
    <row r="122" spans="1:11">
      <c r="A122" s="5">
        <v>419</v>
      </c>
      <c r="B122" s="5">
        <v>100</v>
      </c>
      <c r="C122" s="21">
        <f t="shared" si="11"/>
        <v>100</v>
      </c>
      <c r="D122" s="21">
        <f t="shared" si="11"/>
        <v>100</v>
      </c>
      <c r="E122" s="21">
        <f t="shared" si="11"/>
        <v>100</v>
      </c>
      <c r="F122" s="21">
        <f t="shared" si="11"/>
        <v>100</v>
      </c>
      <c r="G122" s="21">
        <f t="shared" si="11"/>
        <v>100</v>
      </c>
      <c r="H122" s="21">
        <f t="shared" si="11"/>
        <v>100</v>
      </c>
      <c r="I122" s="21">
        <f t="shared" si="11"/>
        <v>100</v>
      </c>
      <c r="J122" s="4">
        <f t="shared" si="11"/>
        <v>100</v>
      </c>
      <c r="K122" s="4">
        <f t="shared" si="11"/>
        <v>100</v>
      </c>
    </row>
    <row r="123" spans="1:11">
      <c r="A123" s="5">
        <v>420</v>
      </c>
      <c r="B123" s="5">
        <v>100</v>
      </c>
      <c r="C123" s="21">
        <f t="shared" ref="C123:K132" si="12">(($B123/100)^C$2)*100</f>
        <v>100</v>
      </c>
      <c r="D123" s="21">
        <f t="shared" si="12"/>
        <v>100</v>
      </c>
      <c r="E123" s="21">
        <f t="shared" si="12"/>
        <v>100</v>
      </c>
      <c r="F123" s="21">
        <f t="shared" si="12"/>
        <v>100</v>
      </c>
      <c r="G123" s="21">
        <f t="shared" si="12"/>
        <v>100</v>
      </c>
      <c r="H123" s="21">
        <f t="shared" si="12"/>
        <v>100</v>
      </c>
      <c r="I123" s="21">
        <f t="shared" si="12"/>
        <v>100</v>
      </c>
      <c r="J123" s="4">
        <f t="shared" si="12"/>
        <v>100</v>
      </c>
      <c r="K123" s="4">
        <f t="shared" si="12"/>
        <v>100</v>
      </c>
    </row>
    <row r="124" spans="1:11">
      <c r="A124" s="5">
        <v>421</v>
      </c>
      <c r="B124" s="5">
        <v>100</v>
      </c>
      <c r="C124" s="21">
        <f t="shared" si="12"/>
        <v>100</v>
      </c>
      <c r="D124" s="21">
        <f t="shared" si="12"/>
        <v>100</v>
      </c>
      <c r="E124" s="21">
        <f t="shared" si="12"/>
        <v>100</v>
      </c>
      <c r="F124" s="21">
        <f t="shared" si="12"/>
        <v>100</v>
      </c>
      <c r="G124" s="21">
        <f t="shared" si="12"/>
        <v>100</v>
      </c>
      <c r="H124" s="21">
        <f t="shared" si="12"/>
        <v>100</v>
      </c>
      <c r="I124" s="21">
        <f t="shared" si="12"/>
        <v>100</v>
      </c>
      <c r="J124" s="4">
        <f t="shared" si="12"/>
        <v>100</v>
      </c>
      <c r="K124" s="4">
        <f t="shared" si="12"/>
        <v>100</v>
      </c>
    </row>
    <row r="125" spans="1:11">
      <c r="A125" s="5">
        <v>422</v>
      </c>
      <c r="B125" s="5">
        <v>100</v>
      </c>
      <c r="C125" s="21">
        <f t="shared" si="12"/>
        <v>100</v>
      </c>
      <c r="D125" s="21">
        <f t="shared" si="12"/>
        <v>100</v>
      </c>
      <c r="E125" s="21">
        <f t="shared" si="12"/>
        <v>100</v>
      </c>
      <c r="F125" s="21">
        <f t="shared" si="12"/>
        <v>100</v>
      </c>
      <c r="G125" s="21">
        <f t="shared" si="12"/>
        <v>100</v>
      </c>
      <c r="H125" s="21">
        <f t="shared" si="12"/>
        <v>100</v>
      </c>
      <c r="I125" s="21">
        <f t="shared" si="12"/>
        <v>100</v>
      </c>
      <c r="J125" s="4">
        <f t="shared" si="12"/>
        <v>100</v>
      </c>
      <c r="K125" s="4">
        <f t="shared" si="12"/>
        <v>100</v>
      </c>
    </row>
    <row r="126" spans="1:11">
      <c r="A126" s="5">
        <v>423</v>
      </c>
      <c r="B126" s="5">
        <v>100</v>
      </c>
      <c r="C126" s="21">
        <f t="shared" si="12"/>
        <v>100</v>
      </c>
      <c r="D126" s="21">
        <f t="shared" si="12"/>
        <v>100</v>
      </c>
      <c r="E126" s="21">
        <f t="shared" si="12"/>
        <v>100</v>
      </c>
      <c r="F126" s="21">
        <f t="shared" si="12"/>
        <v>100</v>
      </c>
      <c r="G126" s="21">
        <f t="shared" si="12"/>
        <v>100</v>
      </c>
      <c r="H126" s="21">
        <f t="shared" si="12"/>
        <v>100</v>
      </c>
      <c r="I126" s="21">
        <f t="shared" si="12"/>
        <v>100</v>
      </c>
      <c r="J126" s="4">
        <f t="shared" si="12"/>
        <v>100</v>
      </c>
      <c r="K126" s="4">
        <f t="shared" si="12"/>
        <v>100</v>
      </c>
    </row>
    <row r="127" spans="1:11">
      <c r="A127" s="5">
        <v>424</v>
      </c>
      <c r="B127" s="5">
        <v>100</v>
      </c>
      <c r="C127" s="21">
        <f t="shared" si="12"/>
        <v>100</v>
      </c>
      <c r="D127" s="21">
        <f t="shared" si="12"/>
        <v>100</v>
      </c>
      <c r="E127" s="21">
        <f t="shared" si="12"/>
        <v>100</v>
      </c>
      <c r="F127" s="21">
        <f t="shared" si="12"/>
        <v>100</v>
      </c>
      <c r="G127" s="21">
        <f t="shared" si="12"/>
        <v>100</v>
      </c>
      <c r="H127" s="21">
        <f t="shared" si="12"/>
        <v>100</v>
      </c>
      <c r="I127" s="21">
        <f t="shared" si="12"/>
        <v>100</v>
      </c>
      <c r="J127" s="4">
        <f t="shared" si="12"/>
        <v>100</v>
      </c>
      <c r="K127" s="4">
        <f t="shared" si="12"/>
        <v>100</v>
      </c>
    </row>
    <row r="128" spans="1:11">
      <c r="A128" s="5">
        <v>425</v>
      </c>
      <c r="B128" s="5">
        <v>100</v>
      </c>
      <c r="C128" s="21">
        <f t="shared" si="12"/>
        <v>100</v>
      </c>
      <c r="D128" s="21">
        <f t="shared" si="12"/>
        <v>100</v>
      </c>
      <c r="E128" s="21">
        <f t="shared" si="12"/>
        <v>100</v>
      </c>
      <c r="F128" s="21">
        <f t="shared" si="12"/>
        <v>100</v>
      </c>
      <c r="G128" s="21">
        <f t="shared" si="12"/>
        <v>100</v>
      </c>
      <c r="H128" s="21">
        <f t="shared" si="12"/>
        <v>100</v>
      </c>
      <c r="I128" s="21">
        <f t="shared" si="12"/>
        <v>100</v>
      </c>
      <c r="J128" s="4">
        <f t="shared" si="12"/>
        <v>100</v>
      </c>
      <c r="K128" s="4">
        <f t="shared" si="12"/>
        <v>100</v>
      </c>
    </row>
    <row r="129" spans="1:11">
      <c r="A129" s="5">
        <v>426</v>
      </c>
      <c r="B129" s="5">
        <v>100</v>
      </c>
      <c r="C129" s="21">
        <f t="shared" si="12"/>
        <v>100</v>
      </c>
      <c r="D129" s="21">
        <f t="shared" si="12"/>
        <v>100</v>
      </c>
      <c r="E129" s="21">
        <f t="shared" si="12"/>
        <v>100</v>
      </c>
      <c r="F129" s="21">
        <f t="shared" si="12"/>
        <v>100</v>
      </c>
      <c r="G129" s="21">
        <f t="shared" si="12"/>
        <v>100</v>
      </c>
      <c r="H129" s="21">
        <f t="shared" si="12"/>
        <v>100</v>
      </c>
      <c r="I129" s="21">
        <f t="shared" si="12"/>
        <v>100</v>
      </c>
      <c r="J129" s="4">
        <f t="shared" si="12"/>
        <v>100</v>
      </c>
      <c r="K129" s="4">
        <f t="shared" si="12"/>
        <v>100</v>
      </c>
    </row>
    <row r="130" spans="1:11">
      <c r="A130" s="5">
        <v>427</v>
      </c>
      <c r="B130" s="5">
        <v>100</v>
      </c>
      <c r="C130" s="21">
        <f t="shared" si="12"/>
        <v>100</v>
      </c>
      <c r="D130" s="21">
        <f t="shared" si="12"/>
        <v>100</v>
      </c>
      <c r="E130" s="21">
        <f t="shared" si="12"/>
        <v>100</v>
      </c>
      <c r="F130" s="21">
        <f t="shared" si="12"/>
        <v>100</v>
      </c>
      <c r="G130" s="21">
        <f t="shared" si="12"/>
        <v>100</v>
      </c>
      <c r="H130" s="21">
        <f t="shared" si="12"/>
        <v>100</v>
      </c>
      <c r="I130" s="21">
        <f t="shared" si="12"/>
        <v>100</v>
      </c>
      <c r="J130" s="4">
        <f t="shared" si="12"/>
        <v>100</v>
      </c>
      <c r="K130" s="4">
        <f t="shared" si="12"/>
        <v>100</v>
      </c>
    </row>
    <row r="131" spans="1:11">
      <c r="A131" s="5">
        <v>428</v>
      </c>
      <c r="B131" s="5">
        <v>100</v>
      </c>
      <c r="C131" s="21">
        <f t="shared" si="12"/>
        <v>100</v>
      </c>
      <c r="D131" s="21">
        <f t="shared" si="12"/>
        <v>100</v>
      </c>
      <c r="E131" s="21">
        <f t="shared" si="12"/>
        <v>100</v>
      </c>
      <c r="F131" s="21">
        <f t="shared" si="12"/>
        <v>100</v>
      </c>
      <c r="G131" s="21">
        <f t="shared" si="12"/>
        <v>100</v>
      </c>
      <c r="H131" s="21">
        <f t="shared" si="12"/>
        <v>100</v>
      </c>
      <c r="I131" s="21">
        <f t="shared" si="12"/>
        <v>100</v>
      </c>
      <c r="J131" s="4">
        <f t="shared" si="12"/>
        <v>100</v>
      </c>
      <c r="K131" s="4">
        <f t="shared" si="12"/>
        <v>100</v>
      </c>
    </row>
    <row r="132" spans="1:11">
      <c r="A132" s="5">
        <v>429</v>
      </c>
      <c r="B132" s="5">
        <v>100</v>
      </c>
      <c r="C132" s="21">
        <f t="shared" si="12"/>
        <v>100</v>
      </c>
      <c r="D132" s="21">
        <f t="shared" si="12"/>
        <v>100</v>
      </c>
      <c r="E132" s="21">
        <f t="shared" si="12"/>
        <v>100</v>
      </c>
      <c r="F132" s="21">
        <f t="shared" si="12"/>
        <v>100</v>
      </c>
      <c r="G132" s="21">
        <f t="shared" si="12"/>
        <v>100</v>
      </c>
      <c r="H132" s="21">
        <f t="shared" si="12"/>
        <v>100</v>
      </c>
      <c r="I132" s="21">
        <f t="shared" si="12"/>
        <v>100</v>
      </c>
      <c r="J132" s="4">
        <f t="shared" si="12"/>
        <v>100</v>
      </c>
      <c r="K132" s="4">
        <f t="shared" si="12"/>
        <v>100</v>
      </c>
    </row>
    <row r="133" spans="1:11">
      <c r="A133" s="5">
        <v>430</v>
      </c>
      <c r="B133" s="5">
        <v>100</v>
      </c>
      <c r="C133" s="21">
        <f t="shared" ref="C133:K142" si="13">(($B133/100)^C$2)*100</f>
        <v>100</v>
      </c>
      <c r="D133" s="21">
        <f t="shared" si="13"/>
        <v>100</v>
      </c>
      <c r="E133" s="21">
        <f t="shared" si="13"/>
        <v>100</v>
      </c>
      <c r="F133" s="21">
        <f t="shared" si="13"/>
        <v>100</v>
      </c>
      <c r="G133" s="21">
        <f t="shared" si="13"/>
        <v>100</v>
      </c>
      <c r="H133" s="21">
        <f t="shared" si="13"/>
        <v>100</v>
      </c>
      <c r="I133" s="21">
        <f t="shared" si="13"/>
        <v>100</v>
      </c>
      <c r="J133" s="4">
        <f t="shared" si="13"/>
        <v>100</v>
      </c>
      <c r="K133" s="4">
        <f t="shared" si="13"/>
        <v>100</v>
      </c>
    </row>
    <row r="134" spans="1:11">
      <c r="A134" s="5">
        <v>431</v>
      </c>
      <c r="B134" s="5">
        <v>100</v>
      </c>
      <c r="C134" s="21">
        <f t="shared" si="13"/>
        <v>100</v>
      </c>
      <c r="D134" s="21">
        <f t="shared" si="13"/>
        <v>100</v>
      </c>
      <c r="E134" s="21">
        <f t="shared" si="13"/>
        <v>100</v>
      </c>
      <c r="F134" s="21">
        <f t="shared" si="13"/>
        <v>100</v>
      </c>
      <c r="G134" s="21">
        <f t="shared" si="13"/>
        <v>100</v>
      </c>
      <c r="H134" s="21">
        <f t="shared" si="13"/>
        <v>100</v>
      </c>
      <c r="I134" s="21">
        <f t="shared" si="13"/>
        <v>100</v>
      </c>
      <c r="J134" s="4">
        <f t="shared" si="13"/>
        <v>100</v>
      </c>
      <c r="K134" s="4">
        <f t="shared" si="13"/>
        <v>100</v>
      </c>
    </row>
    <row r="135" spans="1:11">
      <c r="A135" s="5">
        <v>432</v>
      </c>
      <c r="B135" s="5">
        <v>100</v>
      </c>
      <c r="C135" s="21">
        <f t="shared" si="13"/>
        <v>100</v>
      </c>
      <c r="D135" s="21">
        <f t="shared" si="13"/>
        <v>100</v>
      </c>
      <c r="E135" s="21">
        <f t="shared" si="13"/>
        <v>100</v>
      </c>
      <c r="F135" s="21">
        <f t="shared" si="13"/>
        <v>100</v>
      </c>
      <c r="G135" s="21">
        <f t="shared" si="13"/>
        <v>100</v>
      </c>
      <c r="H135" s="21">
        <f t="shared" si="13"/>
        <v>100</v>
      </c>
      <c r="I135" s="21">
        <f t="shared" si="13"/>
        <v>100</v>
      </c>
      <c r="J135" s="4">
        <f t="shared" si="13"/>
        <v>100</v>
      </c>
      <c r="K135" s="4">
        <f t="shared" si="13"/>
        <v>100</v>
      </c>
    </row>
    <row r="136" spans="1:11">
      <c r="A136" s="5">
        <v>433</v>
      </c>
      <c r="B136" s="5">
        <v>100</v>
      </c>
      <c r="C136" s="21">
        <f t="shared" si="13"/>
        <v>100</v>
      </c>
      <c r="D136" s="21">
        <f t="shared" si="13"/>
        <v>100</v>
      </c>
      <c r="E136" s="21">
        <f t="shared" si="13"/>
        <v>100</v>
      </c>
      <c r="F136" s="21">
        <f t="shared" si="13"/>
        <v>100</v>
      </c>
      <c r="G136" s="21">
        <f t="shared" si="13"/>
        <v>100</v>
      </c>
      <c r="H136" s="21">
        <f t="shared" si="13"/>
        <v>100</v>
      </c>
      <c r="I136" s="21">
        <f t="shared" si="13"/>
        <v>100</v>
      </c>
      <c r="J136" s="4">
        <f t="shared" si="13"/>
        <v>100</v>
      </c>
      <c r="K136" s="4">
        <f t="shared" si="13"/>
        <v>100</v>
      </c>
    </row>
    <row r="137" spans="1:11">
      <c r="A137" s="5">
        <v>434</v>
      </c>
      <c r="B137" s="5">
        <v>100</v>
      </c>
      <c r="C137" s="21">
        <f t="shared" si="13"/>
        <v>100</v>
      </c>
      <c r="D137" s="21">
        <f t="shared" si="13"/>
        <v>100</v>
      </c>
      <c r="E137" s="21">
        <f t="shared" si="13"/>
        <v>100</v>
      </c>
      <c r="F137" s="21">
        <f t="shared" si="13"/>
        <v>100</v>
      </c>
      <c r="G137" s="21">
        <f t="shared" si="13"/>
        <v>100</v>
      </c>
      <c r="H137" s="21">
        <f t="shared" si="13"/>
        <v>100</v>
      </c>
      <c r="I137" s="21">
        <f t="shared" si="13"/>
        <v>100</v>
      </c>
      <c r="J137" s="4">
        <f t="shared" si="13"/>
        <v>100</v>
      </c>
      <c r="K137" s="4">
        <f t="shared" si="13"/>
        <v>100</v>
      </c>
    </row>
    <row r="138" spans="1:11">
      <c r="A138" s="5">
        <v>435</v>
      </c>
      <c r="B138" s="5">
        <v>100</v>
      </c>
      <c r="C138" s="21">
        <f t="shared" si="13"/>
        <v>100</v>
      </c>
      <c r="D138" s="21">
        <f t="shared" si="13"/>
        <v>100</v>
      </c>
      <c r="E138" s="21">
        <f t="shared" si="13"/>
        <v>100</v>
      </c>
      <c r="F138" s="21">
        <f t="shared" si="13"/>
        <v>100</v>
      </c>
      <c r="G138" s="21">
        <f t="shared" si="13"/>
        <v>100</v>
      </c>
      <c r="H138" s="21">
        <f t="shared" si="13"/>
        <v>100</v>
      </c>
      <c r="I138" s="21">
        <f t="shared" si="13"/>
        <v>100</v>
      </c>
      <c r="J138" s="4">
        <f t="shared" si="13"/>
        <v>100</v>
      </c>
      <c r="K138" s="4">
        <f t="shared" si="13"/>
        <v>100</v>
      </c>
    </row>
    <row r="139" spans="1:11">
      <c r="A139" s="5">
        <v>436</v>
      </c>
      <c r="B139" s="5">
        <v>99.998000000000005</v>
      </c>
      <c r="C139" s="21">
        <f t="shared" si="13"/>
        <v>99.988290568505946</v>
      </c>
      <c r="D139" s="21">
        <f t="shared" si="13"/>
        <v>99.988020597786146</v>
      </c>
      <c r="E139" s="21">
        <f t="shared" si="13"/>
        <v>99.990494356753672</v>
      </c>
      <c r="F139" s="21">
        <f t="shared" si="13"/>
        <v>99.99468008831164</v>
      </c>
      <c r="G139" s="21">
        <f t="shared" si="13"/>
        <v>99.995700049449965</v>
      </c>
      <c r="H139" s="21">
        <f t="shared" si="13"/>
        <v>99.996420028282046</v>
      </c>
      <c r="I139" s="21">
        <f t="shared" si="13"/>
        <v>99.996860017898072</v>
      </c>
      <c r="J139" s="4">
        <f t="shared" si="13"/>
        <v>99.997120012672056</v>
      </c>
      <c r="K139" s="4">
        <f t="shared" si="13"/>
        <v>99.99728000979205</v>
      </c>
    </row>
    <row r="140" spans="1:11">
      <c r="A140" s="5">
        <v>437</v>
      </c>
      <c r="B140" s="5">
        <v>99.995999999999995</v>
      </c>
      <c r="C140" s="21">
        <f t="shared" si="13"/>
        <v>99.976582273965093</v>
      </c>
      <c r="D140" s="21">
        <f t="shared" si="13"/>
        <v>99.976042391080767</v>
      </c>
      <c r="E140" s="21">
        <f t="shared" si="13"/>
        <v>99.980989426988316</v>
      </c>
      <c r="F140" s="21">
        <f t="shared" si="13"/>
        <v>99.989360353244876</v>
      </c>
      <c r="G140" s="21">
        <f t="shared" si="13"/>
        <v>99.991400197799592</v>
      </c>
      <c r="H140" s="21">
        <f t="shared" si="13"/>
        <v>99.99284011312831</v>
      </c>
      <c r="I140" s="21">
        <f t="shared" si="13"/>
        <v>99.993720071592406</v>
      </c>
      <c r="J140" s="4">
        <f t="shared" si="13"/>
        <v>99.994240050688376</v>
      </c>
      <c r="K140" s="4">
        <f t="shared" si="13"/>
        <v>99.994560039168334</v>
      </c>
    </row>
    <row r="141" spans="1:11">
      <c r="A141" s="5">
        <v>438</v>
      </c>
      <c r="B141" s="5">
        <v>99.994</v>
      </c>
      <c r="C141" s="21">
        <f t="shared" si="13"/>
        <v>99.96487511629006</v>
      </c>
      <c r="D141" s="21">
        <f t="shared" si="13"/>
        <v>99.964065379788707</v>
      </c>
      <c r="E141" s="21">
        <f t="shared" si="13"/>
        <v>99.971485210664852</v>
      </c>
      <c r="F141" s="21">
        <f t="shared" si="13"/>
        <v>99.984040794797522</v>
      </c>
      <c r="G141" s="21">
        <f t="shared" si="13"/>
        <v>99.987100445048668</v>
      </c>
      <c r="H141" s="21">
        <f t="shared" si="13"/>
        <v>99.989260254539076</v>
      </c>
      <c r="I141" s="21">
        <f t="shared" si="13"/>
        <v>99.9905801610834</v>
      </c>
      <c r="J141" s="4">
        <f t="shared" si="13"/>
        <v>99.991360114049286</v>
      </c>
      <c r="K141" s="4">
        <f t="shared" si="13"/>
        <v>99.991840088129138</v>
      </c>
    </row>
    <row r="142" spans="1:11">
      <c r="A142" s="5">
        <v>439</v>
      </c>
      <c r="B142" s="5">
        <v>99.99199999999999</v>
      </c>
      <c r="C142" s="21">
        <f t="shared" si="13"/>
        <v>99.953169095392909</v>
      </c>
      <c r="D142" s="21">
        <f t="shared" si="13"/>
        <v>99.952089563814312</v>
      </c>
      <c r="E142" s="21">
        <f t="shared" si="13"/>
        <v>99.961981707743803</v>
      </c>
      <c r="F142" s="21">
        <f t="shared" si="13"/>
        <v>99.978721412967104</v>
      </c>
      <c r="G142" s="21">
        <f t="shared" si="13"/>
        <v>99.982800791196809</v>
      </c>
      <c r="H142" s="21">
        <f t="shared" si="13"/>
        <v>99.985680452514529</v>
      </c>
      <c r="I142" s="21">
        <f t="shared" si="13"/>
        <v>99.987440286371282</v>
      </c>
      <c r="J142" s="4">
        <f t="shared" si="13"/>
        <v>99.988480202755014</v>
      </c>
      <c r="K142" s="4">
        <f t="shared" si="13"/>
        <v>99.989120156674659</v>
      </c>
    </row>
    <row r="143" spans="1:11">
      <c r="A143" s="5">
        <v>440</v>
      </c>
      <c r="B143" s="5">
        <v>99.99</v>
      </c>
      <c r="C143" s="21">
        <f t="shared" ref="C143:K152" si="14">(($B143/100)^C$2)*100</f>
        <v>99.941464211186201</v>
      </c>
      <c r="D143" s="21">
        <f t="shared" si="14"/>
        <v>99.940114943062397</v>
      </c>
      <c r="E143" s="21">
        <f t="shared" si="14"/>
        <v>99.952478918186017</v>
      </c>
      <c r="F143" s="21">
        <f t="shared" si="14"/>
        <v>99.973402207751406</v>
      </c>
      <c r="G143" s="21">
        <f t="shared" si="14"/>
        <v>99.978501236243801</v>
      </c>
      <c r="H143" s="21">
        <f t="shared" si="14"/>
        <v>99.98210070705494</v>
      </c>
      <c r="I143" s="21">
        <f t="shared" si="14"/>
        <v>99.984300447456391</v>
      </c>
      <c r="J143" s="4">
        <f t="shared" si="14"/>
        <v>99.9856003168059</v>
      </c>
      <c r="K143" s="4">
        <f t="shared" si="14"/>
        <v>99.98640024480521</v>
      </c>
    </row>
    <row r="144" spans="1:11">
      <c r="A144" s="5">
        <v>441</v>
      </c>
      <c r="B144" s="5">
        <v>99.99</v>
      </c>
      <c r="C144" s="21">
        <f t="shared" si="14"/>
        <v>99.941464211186201</v>
      </c>
      <c r="D144" s="21">
        <f t="shared" si="14"/>
        <v>99.940114943062397</v>
      </c>
      <c r="E144" s="21">
        <f t="shared" si="14"/>
        <v>99.952478918186017</v>
      </c>
      <c r="F144" s="21">
        <f t="shared" si="14"/>
        <v>99.973402207751406</v>
      </c>
      <c r="G144" s="21">
        <f t="shared" si="14"/>
        <v>99.978501236243801</v>
      </c>
      <c r="H144" s="21">
        <f t="shared" si="14"/>
        <v>99.98210070705494</v>
      </c>
      <c r="I144" s="21">
        <f t="shared" si="14"/>
        <v>99.984300447456391</v>
      </c>
      <c r="J144" s="4">
        <f t="shared" si="14"/>
        <v>99.9856003168059</v>
      </c>
      <c r="K144" s="4">
        <f t="shared" si="14"/>
        <v>99.98640024480521</v>
      </c>
    </row>
    <row r="145" spans="1:11">
      <c r="A145" s="5">
        <v>442</v>
      </c>
      <c r="B145" s="5">
        <v>99.99</v>
      </c>
      <c r="C145" s="21">
        <f t="shared" si="14"/>
        <v>99.941464211186201</v>
      </c>
      <c r="D145" s="21">
        <f t="shared" si="14"/>
        <v>99.940114943062397</v>
      </c>
      <c r="E145" s="21">
        <f t="shared" si="14"/>
        <v>99.952478918186017</v>
      </c>
      <c r="F145" s="21">
        <f t="shared" si="14"/>
        <v>99.973402207751406</v>
      </c>
      <c r="G145" s="21">
        <f t="shared" si="14"/>
        <v>99.978501236243801</v>
      </c>
      <c r="H145" s="21">
        <f t="shared" si="14"/>
        <v>99.98210070705494</v>
      </c>
      <c r="I145" s="21">
        <f t="shared" si="14"/>
        <v>99.984300447456391</v>
      </c>
      <c r="J145" s="4">
        <f t="shared" si="14"/>
        <v>99.9856003168059</v>
      </c>
      <c r="K145" s="4">
        <f t="shared" si="14"/>
        <v>99.98640024480521</v>
      </c>
    </row>
    <row r="146" spans="1:11">
      <c r="A146" s="5">
        <v>443</v>
      </c>
      <c r="B146" s="5">
        <v>99.99</v>
      </c>
      <c r="C146" s="21">
        <f t="shared" si="14"/>
        <v>99.941464211186201</v>
      </c>
      <c r="D146" s="21">
        <f t="shared" si="14"/>
        <v>99.940114943062397</v>
      </c>
      <c r="E146" s="21">
        <f t="shared" si="14"/>
        <v>99.952478918186017</v>
      </c>
      <c r="F146" s="21">
        <f t="shared" si="14"/>
        <v>99.973402207751406</v>
      </c>
      <c r="G146" s="21">
        <f t="shared" si="14"/>
        <v>99.978501236243801</v>
      </c>
      <c r="H146" s="21">
        <f t="shared" si="14"/>
        <v>99.98210070705494</v>
      </c>
      <c r="I146" s="21">
        <f t="shared" si="14"/>
        <v>99.984300447456391</v>
      </c>
      <c r="J146" s="4">
        <f t="shared" si="14"/>
        <v>99.9856003168059</v>
      </c>
      <c r="K146" s="4">
        <f t="shared" si="14"/>
        <v>99.98640024480521</v>
      </c>
    </row>
    <row r="147" spans="1:11">
      <c r="A147" s="5">
        <v>444</v>
      </c>
      <c r="B147" s="5">
        <v>99.99</v>
      </c>
      <c r="C147" s="21">
        <f t="shared" si="14"/>
        <v>99.941464211186201</v>
      </c>
      <c r="D147" s="21">
        <f t="shared" si="14"/>
        <v>99.940114943062397</v>
      </c>
      <c r="E147" s="21">
        <f t="shared" si="14"/>
        <v>99.952478918186017</v>
      </c>
      <c r="F147" s="21">
        <f t="shared" si="14"/>
        <v>99.973402207751406</v>
      </c>
      <c r="G147" s="21">
        <f t="shared" si="14"/>
        <v>99.978501236243801</v>
      </c>
      <c r="H147" s="21">
        <f t="shared" si="14"/>
        <v>99.98210070705494</v>
      </c>
      <c r="I147" s="21">
        <f t="shared" si="14"/>
        <v>99.984300447456391</v>
      </c>
      <c r="J147" s="4">
        <f t="shared" si="14"/>
        <v>99.9856003168059</v>
      </c>
      <c r="K147" s="4">
        <f t="shared" si="14"/>
        <v>99.98640024480521</v>
      </c>
    </row>
    <row r="148" spans="1:11">
      <c r="A148" s="5">
        <v>445</v>
      </c>
      <c r="B148" s="5">
        <v>99.99</v>
      </c>
      <c r="C148" s="21">
        <f t="shared" si="14"/>
        <v>99.941464211186201</v>
      </c>
      <c r="D148" s="21">
        <f t="shared" si="14"/>
        <v>99.940114943062397</v>
      </c>
      <c r="E148" s="21">
        <f t="shared" si="14"/>
        <v>99.952478918186017</v>
      </c>
      <c r="F148" s="21">
        <f t="shared" si="14"/>
        <v>99.973402207751406</v>
      </c>
      <c r="G148" s="21">
        <f t="shared" si="14"/>
        <v>99.978501236243801</v>
      </c>
      <c r="H148" s="21">
        <f t="shared" si="14"/>
        <v>99.98210070705494</v>
      </c>
      <c r="I148" s="21">
        <f t="shared" si="14"/>
        <v>99.984300447456391</v>
      </c>
      <c r="J148" s="4">
        <f t="shared" si="14"/>
        <v>99.9856003168059</v>
      </c>
      <c r="K148" s="4">
        <f t="shared" si="14"/>
        <v>99.98640024480521</v>
      </c>
    </row>
    <row r="149" spans="1:11">
      <c r="A149" s="5">
        <v>446</v>
      </c>
      <c r="B149" s="5">
        <v>99.99</v>
      </c>
      <c r="C149" s="21">
        <f t="shared" si="14"/>
        <v>99.941464211186201</v>
      </c>
      <c r="D149" s="21">
        <f t="shared" si="14"/>
        <v>99.940114943062397</v>
      </c>
      <c r="E149" s="21">
        <f t="shared" si="14"/>
        <v>99.952478918186017</v>
      </c>
      <c r="F149" s="21">
        <f t="shared" si="14"/>
        <v>99.973402207751406</v>
      </c>
      <c r="G149" s="21">
        <f t="shared" si="14"/>
        <v>99.978501236243801</v>
      </c>
      <c r="H149" s="21">
        <f t="shared" si="14"/>
        <v>99.98210070705494</v>
      </c>
      <c r="I149" s="21">
        <f t="shared" si="14"/>
        <v>99.984300447456391</v>
      </c>
      <c r="J149" s="4">
        <f t="shared" si="14"/>
        <v>99.9856003168059</v>
      </c>
      <c r="K149" s="4">
        <f t="shared" si="14"/>
        <v>99.98640024480521</v>
      </c>
    </row>
    <row r="150" spans="1:11">
      <c r="A150" s="5">
        <v>447</v>
      </c>
      <c r="B150" s="5">
        <v>99.99</v>
      </c>
      <c r="C150" s="21">
        <f t="shared" si="14"/>
        <v>99.941464211186201</v>
      </c>
      <c r="D150" s="21">
        <f t="shared" si="14"/>
        <v>99.940114943062397</v>
      </c>
      <c r="E150" s="21">
        <f t="shared" si="14"/>
        <v>99.952478918186017</v>
      </c>
      <c r="F150" s="21">
        <f t="shared" si="14"/>
        <v>99.973402207751406</v>
      </c>
      <c r="G150" s="21">
        <f t="shared" si="14"/>
        <v>99.978501236243801</v>
      </c>
      <c r="H150" s="21">
        <f t="shared" si="14"/>
        <v>99.98210070705494</v>
      </c>
      <c r="I150" s="21">
        <f t="shared" si="14"/>
        <v>99.984300447456391</v>
      </c>
      <c r="J150" s="4">
        <f t="shared" si="14"/>
        <v>99.9856003168059</v>
      </c>
      <c r="K150" s="4">
        <f t="shared" si="14"/>
        <v>99.98640024480521</v>
      </c>
    </row>
    <row r="151" spans="1:11">
      <c r="A151" s="5">
        <v>448</v>
      </c>
      <c r="B151" s="5">
        <v>99.99</v>
      </c>
      <c r="C151" s="21">
        <f t="shared" si="14"/>
        <v>99.941464211186201</v>
      </c>
      <c r="D151" s="21">
        <f t="shared" si="14"/>
        <v>99.940114943062397</v>
      </c>
      <c r="E151" s="21">
        <f t="shared" si="14"/>
        <v>99.952478918186017</v>
      </c>
      <c r="F151" s="21">
        <f t="shared" si="14"/>
        <v>99.973402207751406</v>
      </c>
      <c r="G151" s="21">
        <f t="shared" si="14"/>
        <v>99.978501236243801</v>
      </c>
      <c r="H151" s="21">
        <f t="shared" si="14"/>
        <v>99.98210070705494</v>
      </c>
      <c r="I151" s="21">
        <f t="shared" si="14"/>
        <v>99.984300447456391</v>
      </c>
      <c r="J151" s="4">
        <f t="shared" si="14"/>
        <v>99.9856003168059</v>
      </c>
      <c r="K151" s="4">
        <f t="shared" si="14"/>
        <v>99.98640024480521</v>
      </c>
    </row>
    <row r="152" spans="1:11">
      <c r="A152" s="5">
        <v>449</v>
      </c>
      <c r="B152" s="5">
        <v>99.99</v>
      </c>
      <c r="C152" s="21">
        <f t="shared" si="14"/>
        <v>99.941464211186201</v>
      </c>
      <c r="D152" s="21">
        <f t="shared" si="14"/>
        <v>99.940114943062397</v>
      </c>
      <c r="E152" s="21">
        <f t="shared" si="14"/>
        <v>99.952478918186017</v>
      </c>
      <c r="F152" s="21">
        <f t="shared" si="14"/>
        <v>99.973402207751406</v>
      </c>
      <c r="G152" s="21">
        <f t="shared" si="14"/>
        <v>99.978501236243801</v>
      </c>
      <c r="H152" s="21">
        <f t="shared" si="14"/>
        <v>99.98210070705494</v>
      </c>
      <c r="I152" s="21">
        <f t="shared" si="14"/>
        <v>99.984300447456391</v>
      </c>
      <c r="J152" s="4">
        <f t="shared" si="14"/>
        <v>99.9856003168059</v>
      </c>
      <c r="K152" s="4">
        <f t="shared" si="14"/>
        <v>99.98640024480521</v>
      </c>
    </row>
    <row r="153" spans="1:11">
      <c r="A153" s="5">
        <v>450</v>
      </c>
      <c r="B153" s="5">
        <v>99.99</v>
      </c>
      <c r="C153" s="21">
        <f t="shared" ref="C153:K162" si="15">(($B153/100)^C$2)*100</f>
        <v>99.941464211186201</v>
      </c>
      <c r="D153" s="21">
        <f t="shared" si="15"/>
        <v>99.940114943062397</v>
      </c>
      <c r="E153" s="21">
        <f t="shared" si="15"/>
        <v>99.952478918186017</v>
      </c>
      <c r="F153" s="21">
        <f t="shared" si="15"/>
        <v>99.973402207751406</v>
      </c>
      <c r="G153" s="21">
        <f t="shared" si="15"/>
        <v>99.978501236243801</v>
      </c>
      <c r="H153" s="21">
        <f t="shared" si="15"/>
        <v>99.98210070705494</v>
      </c>
      <c r="I153" s="21">
        <f t="shared" si="15"/>
        <v>99.984300447456391</v>
      </c>
      <c r="J153" s="4">
        <f t="shared" si="15"/>
        <v>99.9856003168059</v>
      </c>
      <c r="K153" s="4">
        <f t="shared" si="15"/>
        <v>99.98640024480521</v>
      </c>
    </row>
    <row r="154" spans="1:11">
      <c r="A154" s="5">
        <v>451</v>
      </c>
      <c r="B154" s="5">
        <v>99.988</v>
      </c>
      <c r="C154" s="21">
        <f t="shared" si="15"/>
        <v>99.929760463582298</v>
      </c>
      <c r="D154" s="21">
        <f t="shared" si="15"/>
        <v>99.928141517437581</v>
      </c>
      <c r="E154" s="21">
        <f t="shared" si="15"/>
        <v>99.94297684195223</v>
      </c>
      <c r="F154" s="21">
        <f t="shared" si="15"/>
        <v>99.968083179148053</v>
      </c>
      <c r="G154" s="21">
        <f t="shared" si="15"/>
        <v>99.974201780189318</v>
      </c>
      <c r="H154" s="21">
        <f t="shared" si="15"/>
        <v>99.978521018160549</v>
      </c>
      <c r="I154" s="21">
        <f t="shared" si="15"/>
        <v>99.981160644339084</v>
      </c>
      <c r="J154" s="4">
        <f t="shared" si="15"/>
        <v>99.98272045620223</v>
      </c>
      <c r="K154" s="4">
        <f t="shared" si="15"/>
        <v>99.98368035252102</v>
      </c>
    </row>
    <row r="155" spans="1:11">
      <c r="A155" s="5">
        <v>452</v>
      </c>
      <c r="B155" s="5">
        <v>99.986000000000004</v>
      </c>
      <c r="C155" s="21">
        <f t="shared" si="15"/>
        <v>99.918057852493476</v>
      </c>
      <c r="D155" s="21">
        <f t="shared" si="15"/>
        <v>99.916169286844394</v>
      </c>
      <c r="E155" s="21">
        <f t="shared" si="15"/>
        <v>99.933475479003121</v>
      </c>
      <c r="F155" s="21">
        <f t="shared" si="15"/>
        <v>99.962764327154744</v>
      </c>
      <c r="G155" s="21">
        <f t="shared" si="15"/>
        <v>99.969902423033048</v>
      </c>
      <c r="H155" s="21">
        <f t="shared" si="15"/>
        <v>99.974941385831599</v>
      </c>
      <c r="I155" s="21">
        <f t="shared" si="15"/>
        <v>99.978020877019617</v>
      </c>
      <c r="J155" s="4">
        <f t="shared" si="15"/>
        <v>99.979840620944245</v>
      </c>
      <c r="K155" s="4">
        <f t="shared" si="15"/>
        <v>99.980960479822343</v>
      </c>
    </row>
    <row r="156" spans="1:11">
      <c r="A156" s="5">
        <v>453</v>
      </c>
      <c r="B156" s="5">
        <v>99.983999999999995</v>
      </c>
      <c r="C156" s="21">
        <f t="shared" si="15"/>
        <v>99.906356377832012</v>
      </c>
      <c r="D156" s="21">
        <f t="shared" si="15"/>
        <v>99.904198251187353</v>
      </c>
      <c r="E156" s="21">
        <f t="shared" si="15"/>
        <v>99.923974829299283</v>
      </c>
      <c r="F156" s="21">
        <f t="shared" si="15"/>
        <v>99.957445651769035</v>
      </c>
      <c r="G156" s="21">
        <f t="shared" si="15"/>
        <v>99.965603164774677</v>
      </c>
      <c r="H156" s="21">
        <f t="shared" si="15"/>
        <v>99.97136181006826</v>
      </c>
      <c r="I156" s="21">
        <f t="shared" si="15"/>
        <v>99.974881145498259</v>
      </c>
      <c r="J156" s="4">
        <f t="shared" si="15"/>
        <v>99.976960811032214</v>
      </c>
      <c r="K156" s="4">
        <f t="shared" si="15"/>
        <v>99.978240626709379</v>
      </c>
    </row>
    <row r="157" spans="1:11">
      <c r="A157" s="5">
        <v>454</v>
      </c>
      <c r="B157" s="5">
        <v>99.981999999999999</v>
      </c>
      <c r="C157" s="21">
        <f t="shared" si="15"/>
        <v>99.894656039510494</v>
      </c>
      <c r="D157" s="21">
        <f t="shared" si="15"/>
        <v>99.892228410371359</v>
      </c>
      <c r="E157" s="21">
        <f t="shared" si="15"/>
        <v>99.914474892801678</v>
      </c>
      <c r="F157" s="21">
        <f t="shared" si="15"/>
        <v>99.952127152988737</v>
      </c>
      <c r="G157" s="21">
        <f t="shared" si="15"/>
        <v>99.96130400541395</v>
      </c>
      <c r="H157" s="21">
        <f t="shared" si="15"/>
        <v>99.967782290870872</v>
      </c>
      <c r="I157" s="21">
        <f t="shared" si="15"/>
        <v>99.971741449775408</v>
      </c>
      <c r="J157" s="4">
        <f t="shared" si="15"/>
        <v>99.974081026466493</v>
      </c>
      <c r="K157" s="4">
        <f t="shared" si="15"/>
        <v>99.975520793182454</v>
      </c>
    </row>
    <row r="158" spans="1:11">
      <c r="A158" s="5">
        <v>455</v>
      </c>
      <c r="B158" s="5">
        <v>99.98</v>
      </c>
      <c r="C158" s="21">
        <f t="shared" si="15"/>
        <v>99.882956837441114</v>
      </c>
      <c r="D158" s="21">
        <f t="shared" si="15"/>
        <v>99.88025976430086</v>
      </c>
      <c r="E158" s="21">
        <f t="shared" si="15"/>
        <v>99.904975669470844</v>
      </c>
      <c r="F158" s="21">
        <f t="shared" si="15"/>
        <v>99.946808830811435</v>
      </c>
      <c r="G158" s="21">
        <f t="shared" si="15"/>
        <v>99.957004944950555</v>
      </c>
      <c r="H158" s="21">
        <f t="shared" si="15"/>
        <v>99.964202828239607</v>
      </c>
      <c r="I158" s="21">
        <f t="shared" si="15"/>
        <v>99.96860178985132</v>
      </c>
      <c r="J158" s="4">
        <f t="shared" si="15"/>
        <v>99.971201267247309</v>
      </c>
      <c r="K158" s="4">
        <f t="shared" si="15"/>
        <v>99.972800979241782</v>
      </c>
    </row>
    <row r="159" spans="1:11">
      <c r="A159" s="5">
        <v>456</v>
      </c>
      <c r="B159" s="5">
        <v>99.98</v>
      </c>
      <c r="C159" s="21">
        <f t="shared" si="15"/>
        <v>99.882956837441114</v>
      </c>
      <c r="D159" s="21">
        <f t="shared" si="15"/>
        <v>99.88025976430086</v>
      </c>
      <c r="E159" s="21">
        <f t="shared" si="15"/>
        <v>99.904975669470844</v>
      </c>
      <c r="F159" s="21">
        <f t="shared" si="15"/>
        <v>99.946808830811435</v>
      </c>
      <c r="G159" s="21">
        <f t="shared" si="15"/>
        <v>99.957004944950555</v>
      </c>
      <c r="H159" s="21">
        <f t="shared" si="15"/>
        <v>99.964202828239607</v>
      </c>
      <c r="I159" s="21">
        <f t="shared" si="15"/>
        <v>99.96860178985132</v>
      </c>
      <c r="J159" s="4">
        <f t="shared" si="15"/>
        <v>99.971201267247309</v>
      </c>
      <c r="K159" s="4">
        <f t="shared" si="15"/>
        <v>99.972800979241782</v>
      </c>
    </row>
    <row r="160" spans="1:11">
      <c r="A160" s="5">
        <v>457</v>
      </c>
      <c r="B160" s="5">
        <v>99.98</v>
      </c>
      <c r="C160" s="21">
        <f t="shared" si="15"/>
        <v>99.882956837441114</v>
      </c>
      <c r="D160" s="21">
        <f t="shared" si="15"/>
        <v>99.88025976430086</v>
      </c>
      <c r="E160" s="21">
        <f t="shared" si="15"/>
        <v>99.904975669470844</v>
      </c>
      <c r="F160" s="21">
        <f t="shared" si="15"/>
        <v>99.946808830811435</v>
      </c>
      <c r="G160" s="21">
        <f t="shared" si="15"/>
        <v>99.957004944950555</v>
      </c>
      <c r="H160" s="21">
        <f t="shared" si="15"/>
        <v>99.964202828239607</v>
      </c>
      <c r="I160" s="21">
        <f t="shared" si="15"/>
        <v>99.96860178985132</v>
      </c>
      <c r="J160" s="4">
        <f t="shared" si="15"/>
        <v>99.971201267247309</v>
      </c>
      <c r="K160" s="4">
        <f t="shared" si="15"/>
        <v>99.972800979241782</v>
      </c>
    </row>
    <row r="161" spans="1:11">
      <c r="A161" s="5">
        <v>458</v>
      </c>
      <c r="B161" s="5">
        <v>99.98</v>
      </c>
      <c r="C161" s="21">
        <f t="shared" si="15"/>
        <v>99.882956837441114</v>
      </c>
      <c r="D161" s="21">
        <f t="shared" si="15"/>
        <v>99.88025976430086</v>
      </c>
      <c r="E161" s="21">
        <f t="shared" si="15"/>
        <v>99.904975669470844</v>
      </c>
      <c r="F161" s="21">
        <f t="shared" si="15"/>
        <v>99.946808830811435</v>
      </c>
      <c r="G161" s="21">
        <f t="shared" si="15"/>
        <v>99.957004944950555</v>
      </c>
      <c r="H161" s="21">
        <f t="shared" si="15"/>
        <v>99.964202828239607</v>
      </c>
      <c r="I161" s="21">
        <f t="shared" si="15"/>
        <v>99.96860178985132</v>
      </c>
      <c r="J161" s="4">
        <f t="shared" si="15"/>
        <v>99.971201267247309</v>
      </c>
      <c r="K161" s="4">
        <f t="shared" si="15"/>
        <v>99.972800979241782</v>
      </c>
    </row>
    <row r="162" spans="1:11">
      <c r="A162" s="5">
        <v>459</v>
      </c>
      <c r="B162" s="5">
        <v>99.98</v>
      </c>
      <c r="C162" s="21">
        <f t="shared" si="15"/>
        <v>99.882956837441114</v>
      </c>
      <c r="D162" s="21">
        <f t="shared" si="15"/>
        <v>99.88025976430086</v>
      </c>
      <c r="E162" s="21">
        <f t="shared" si="15"/>
        <v>99.904975669470844</v>
      </c>
      <c r="F162" s="21">
        <f t="shared" si="15"/>
        <v>99.946808830811435</v>
      </c>
      <c r="G162" s="21">
        <f t="shared" si="15"/>
        <v>99.957004944950555</v>
      </c>
      <c r="H162" s="21">
        <f t="shared" si="15"/>
        <v>99.964202828239607</v>
      </c>
      <c r="I162" s="21">
        <f t="shared" si="15"/>
        <v>99.96860178985132</v>
      </c>
      <c r="J162" s="4">
        <f t="shared" si="15"/>
        <v>99.971201267247309</v>
      </c>
      <c r="K162" s="4">
        <f t="shared" si="15"/>
        <v>99.972800979241782</v>
      </c>
    </row>
    <row r="163" spans="1:11">
      <c r="A163" s="5">
        <v>460</v>
      </c>
      <c r="B163" s="5">
        <v>99.98</v>
      </c>
      <c r="C163" s="21">
        <f t="shared" ref="C163:K172" si="16">(($B163/100)^C$2)*100</f>
        <v>99.882956837441114</v>
      </c>
      <c r="D163" s="21">
        <f t="shared" si="16"/>
        <v>99.88025976430086</v>
      </c>
      <c r="E163" s="21">
        <f t="shared" si="16"/>
        <v>99.904975669470844</v>
      </c>
      <c r="F163" s="21">
        <f t="shared" si="16"/>
        <v>99.946808830811435</v>
      </c>
      <c r="G163" s="21">
        <f t="shared" si="16"/>
        <v>99.957004944950555</v>
      </c>
      <c r="H163" s="21">
        <f t="shared" si="16"/>
        <v>99.964202828239607</v>
      </c>
      <c r="I163" s="21">
        <f t="shared" si="16"/>
        <v>99.96860178985132</v>
      </c>
      <c r="J163" s="4">
        <f t="shared" si="16"/>
        <v>99.971201267247309</v>
      </c>
      <c r="K163" s="4">
        <f t="shared" si="16"/>
        <v>99.972800979241782</v>
      </c>
    </row>
    <row r="164" spans="1:11">
      <c r="A164" s="5">
        <v>461</v>
      </c>
      <c r="B164" s="5">
        <v>99.978000000000009</v>
      </c>
      <c r="C164" s="21">
        <f t="shared" si="16"/>
        <v>99.871258771536404</v>
      </c>
      <c r="D164" s="21">
        <f t="shared" si="16"/>
        <v>99.868292312880598</v>
      </c>
      <c r="E164" s="21">
        <f t="shared" si="16"/>
        <v>99.895477159267628</v>
      </c>
      <c r="F164" s="21">
        <f t="shared" si="16"/>
        <v>99.941490685234839</v>
      </c>
      <c r="G164" s="21">
        <f t="shared" si="16"/>
        <v>99.952705983384206</v>
      </c>
      <c r="H164" s="21">
        <f t="shared" si="16"/>
        <v>99.96062342217472</v>
      </c>
      <c r="I164" s="21">
        <f t="shared" si="16"/>
        <v>99.965462165726322</v>
      </c>
      <c r="J164" s="4">
        <f t="shared" si="16"/>
        <v>99.96832153337499</v>
      </c>
      <c r="K164" s="4">
        <f t="shared" si="16"/>
        <v>99.970081184887633</v>
      </c>
    </row>
    <row r="165" spans="1:11">
      <c r="A165" s="5">
        <v>462</v>
      </c>
      <c r="B165" s="5">
        <v>99.975999999999999</v>
      </c>
      <c r="C165" s="21">
        <f t="shared" si="16"/>
        <v>99.85956184170854</v>
      </c>
      <c r="D165" s="21">
        <f t="shared" si="16"/>
        <v>99.856326056015064</v>
      </c>
      <c r="E165" s="21">
        <f t="shared" si="16"/>
        <v>99.885979362152611</v>
      </c>
      <c r="F165" s="21">
        <f t="shared" si="16"/>
        <v>99.936172716256536</v>
      </c>
      <c r="G165" s="21">
        <f t="shared" si="16"/>
        <v>99.948407120714549</v>
      </c>
      <c r="H165" s="21">
        <f t="shared" si="16"/>
        <v>99.957044072676425</v>
      </c>
      <c r="I165" s="21">
        <f t="shared" si="16"/>
        <v>99.96232257740067</v>
      </c>
      <c r="J165" s="4">
        <f t="shared" si="16"/>
        <v>99.965441824849748</v>
      </c>
      <c r="K165" s="4">
        <f t="shared" si="16"/>
        <v>99.967361410120205</v>
      </c>
    </row>
    <row r="166" spans="1:11">
      <c r="A166" s="5">
        <v>463</v>
      </c>
      <c r="B166" s="5">
        <v>99.974000000000004</v>
      </c>
      <c r="C166" s="21">
        <f t="shared" si="16"/>
        <v>99.847866047870184</v>
      </c>
      <c r="D166" s="21">
        <f t="shared" si="16"/>
        <v>99.844360993609158</v>
      </c>
      <c r="E166" s="21">
        <f t="shared" si="16"/>
        <v>99.876482278086712</v>
      </c>
      <c r="F166" s="21">
        <f t="shared" si="16"/>
        <v>99.930854923874307</v>
      </c>
      <c r="G166" s="21">
        <f t="shared" si="16"/>
        <v>99.944108356941371</v>
      </c>
      <c r="H166" s="21">
        <f t="shared" si="16"/>
        <v>99.953464779745005</v>
      </c>
      <c r="I166" s="21">
        <f t="shared" si="16"/>
        <v>99.959183024874747</v>
      </c>
      <c r="J166" s="4">
        <f t="shared" si="16"/>
        <v>99.962562141671967</v>
      </c>
      <c r="K166" s="4">
        <f t="shared" si="16"/>
        <v>99.964641654939811</v>
      </c>
    </row>
    <row r="167" spans="1:11">
      <c r="A167" s="5">
        <v>464</v>
      </c>
      <c r="B167" s="5">
        <v>99.971999999999994</v>
      </c>
      <c r="C167" s="21">
        <f t="shared" si="16"/>
        <v>99.836171389933455</v>
      </c>
      <c r="D167" s="21">
        <f t="shared" si="16"/>
        <v>99.832397125567283</v>
      </c>
      <c r="E167" s="21">
        <f t="shared" si="16"/>
        <v>99.866985907030454</v>
      </c>
      <c r="F167" s="21">
        <f t="shared" si="16"/>
        <v>99.925537308085708</v>
      </c>
      <c r="G167" s="21">
        <f t="shared" si="16"/>
        <v>99.939809692064287</v>
      </c>
      <c r="H167" s="21">
        <f t="shared" si="16"/>
        <v>99.949885543380645</v>
      </c>
      <c r="I167" s="21">
        <f t="shared" si="16"/>
        <v>99.956043508148795</v>
      </c>
      <c r="J167" s="4">
        <f t="shared" si="16"/>
        <v>99.959682483841817</v>
      </c>
      <c r="K167" s="4">
        <f t="shared" si="16"/>
        <v>99.961921919346651</v>
      </c>
    </row>
    <row r="168" spans="1:11">
      <c r="A168" s="5">
        <v>465</v>
      </c>
      <c r="B168" s="5">
        <v>99.97</v>
      </c>
      <c r="C168" s="21">
        <f t="shared" si="16"/>
        <v>99.824477867811041</v>
      </c>
      <c r="D168" s="21">
        <f t="shared" si="16"/>
        <v>99.820434451794384</v>
      </c>
      <c r="E168" s="21">
        <f t="shared" si="16"/>
        <v>99.857490248944799</v>
      </c>
      <c r="F168" s="21">
        <f t="shared" si="16"/>
        <v>99.920219868888537</v>
      </c>
      <c r="G168" s="21">
        <f t="shared" si="16"/>
        <v>99.935511126083099</v>
      </c>
      <c r="H168" s="21">
        <f t="shared" si="16"/>
        <v>99.946306363583645</v>
      </c>
      <c r="I168" s="21">
        <f t="shared" si="16"/>
        <v>99.952904027223184</v>
      </c>
      <c r="J168" s="4">
        <f t="shared" si="16"/>
        <v>99.956802851359697</v>
      </c>
      <c r="K168" s="4">
        <f t="shared" si="16"/>
        <v>99.959202203341022</v>
      </c>
    </row>
    <row r="169" spans="1:11">
      <c r="A169" s="5">
        <v>466</v>
      </c>
      <c r="B169" s="5">
        <v>99.97</v>
      </c>
      <c r="C169" s="21">
        <f t="shared" si="16"/>
        <v>99.824477867811041</v>
      </c>
      <c r="D169" s="21">
        <f t="shared" si="16"/>
        <v>99.820434451794384</v>
      </c>
      <c r="E169" s="21">
        <f t="shared" si="16"/>
        <v>99.857490248944799</v>
      </c>
      <c r="F169" s="21">
        <f t="shared" si="16"/>
        <v>99.920219868888537</v>
      </c>
      <c r="G169" s="21">
        <f t="shared" si="16"/>
        <v>99.935511126083099</v>
      </c>
      <c r="H169" s="21">
        <f t="shared" si="16"/>
        <v>99.946306363583645</v>
      </c>
      <c r="I169" s="21">
        <f t="shared" si="16"/>
        <v>99.952904027223184</v>
      </c>
      <c r="J169" s="4">
        <f t="shared" si="16"/>
        <v>99.956802851359697</v>
      </c>
      <c r="K169" s="4">
        <f t="shared" si="16"/>
        <v>99.959202203341022</v>
      </c>
    </row>
    <row r="170" spans="1:11">
      <c r="A170" s="5">
        <v>467</v>
      </c>
      <c r="B170" s="5">
        <v>99.97</v>
      </c>
      <c r="C170" s="21">
        <f t="shared" si="16"/>
        <v>99.824477867811041</v>
      </c>
      <c r="D170" s="21">
        <f t="shared" si="16"/>
        <v>99.820434451794384</v>
      </c>
      <c r="E170" s="21">
        <f t="shared" si="16"/>
        <v>99.857490248944799</v>
      </c>
      <c r="F170" s="21">
        <f t="shared" si="16"/>
        <v>99.920219868888537</v>
      </c>
      <c r="G170" s="21">
        <f t="shared" si="16"/>
        <v>99.935511126083099</v>
      </c>
      <c r="H170" s="21">
        <f t="shared" si="16"/>
        <v>99.946306363583645</v>
      </c>
      <c r="I170" s="21">
        <f t="shared" si="16"/>
        <v>99.952904027223184</v>
      </c>
      <c r="J170" s="4">
        <f t="shared" si="16"/>
        <v>99.956802851359697</v>
      </c>
      <c r="K170" s="4">
        <f t="shared" si="16"/>
        <v>99.959202203341022</v>
      </c>
    </row>
    <row r="171" spans="1:11">
      <c r="A171" s="5">
        <v>468</v>
      </c>
      <c r="B171" s="5">
        <v>99.97</v>
      </c>
      <c r="C171" s="21">
        <f t="shared" si="16"/>
        <v>99.824477867811041</v>
      </c>
      <c r="D171" s="21">
        <f t="shared" si="16"/>
        <v>99.820434451794384</v>
      </c>
      <c r="E171" s="21">
        <f t="shared" si="16"/>
        <v>99.857490248944799</v>
      </c>
      <c r="F171" s="21">
        <f t="shared" si="16"/>
        <v>99.920219868888537</v>
      </c>
      <c r="G171" s="21">
        <f t="shared" si="16"/>
        <v>99.935511126083099</v>
      </c>
      <c r="H171" s="21">
        <f t="shared" si="16"/>
        <v>99.946306363583645</v>
      </c>
      <c r="I171" s="21">
        <f t="shared" si="16"/>
        <v>99.952904027223184</v>
      </c>
      <c r="J171" s="4">
        <f t="shared" si="16"/>
        <v>99.956802851359697</v>
      </c>
      <c r="K171" s="4">
        <f t="shared" si="16"/>
        <v>99.959202203341022</v>
      </c>
    </row>
    <row r="172" spans="1:11">
      <c r="A172" s="5">
        <v>469</v>
      </c>
      <c r="B172" s="5">
        <v>99.97</v>
      </c>
      <c r="C172" s="21">
        <f t="shared" si="16"/>
        <v>99.824477867811041</v>
      </c>
      <c r="D172" s="21">
        <f t="shared" si="16"/>
        <v>99.820434451794384</v>
      </c>
      <c r="E172" s="21">
        <f t="shared" si="16"/>
        <v>99.857490248944799</v>
      </c>
      <c r="F172" s="21">
        <f t="shared" si="16"/>
        <v>99.920219868888537</v>
      </c>
      <c r="G172" s="21">
        <f t="shared" si="16"/>
        <v>99.935511126083099</v>
      </c>
      <c r="H172" s="21">
        <f t="shared" si="16"/>
        <v>99.946306363583645</v>
      </c>
      <c r="I172" s="21">
        <f t="shared" si="16"/>
        <v>99.952904027223184</v>
      </c>
      <c r="J172" s="4">
        <f t="shared" si="16"/>
        <v>99.956802851359697</v>
      </c>
      <c r="K172" s="4">
        <f t="shared" si="16"/>
        <v>99.959202203341022</v>
      </c>
    </row>
    <row r="173" spans="1:11">
      <c r="A173" s="5">
        <v>470</v>
      </c>
      <c r="B173" s="5">
        <v>99.97</v>
      </c>
      <c r="C173" s="21">
        <f t="shared" ref="C173:K182" si="17">(($B173/100)^C$2)*100</f>
        <v>99.824477867811041</v>
      </c>
      <c r="D173" s="21">
        <f t="shared" si="17"/>
        <v>99.820434451794384</v>
      </c>
      <c r="E173" s="21">
        <f t="shared" si="17"/>
        <v>99.857490248944799</v>
      </c>
      <c r="F173" s="21">
        <f t="shared" si="17"/>
        <v>99.920219868888537</v>
      </c>
      <c r="G173" s="21">
        <f t="shared" si="17"/>
        <v>99.935511126083099</v>
      </c>
      <c r="H173" s="21">
        <f t="shared" si="17"/>
        <v>99.946306363583645</v>
      </c>
      <c r="I173" s="21">
        <f t="shared" si="17"/>
        <v>99.952904027223184</v>
      </c>
      <c r="J173" s="4">
        <f t="shared" si="17"/>
        <v>99.956802851359697</v>
      </c>
      <c r="K173" s="4">
        <f t="shared" si="17"/>
        <v>99.959202203341022</v>
      </c>
    </row>
    <row r="174" spans="1:11">
      <c r="A174" s="5">
        <v>471</v>
      </c>
      <c r="B174" s="5">
        <v>99.97</v>
      </c>
      <c r="C174" s="21">
        <f t="shared" si="17"/>
        <v>99.824477867811041</v>
      </c>
      <c r="D174" s="21">
        <f t="shared" si="17"/>
        <v>99.820434451794384</v>
      </c>
      <c r="E174" s="21">
        <f t="shared" si="17"/>
        <v>99.857490248944799</v>
      </c>
      <c r="F174" s="21">
        <f t="shared" si="17"/>
        <v>99.920219868888537</v>
      </c>
      <c r="G174" s="21">
        <f t="shared" si="17"/>
        <v>99.935511126083099</v>
      </c>
      <c r="H174" s="21">
        <f t="shared" si="17"/>
        <v>99.946306363583645</v>
      </c>
      <c r="I174" s="21">
        <f t="shared" si="17"/>
        <v>99.952904027223184</v>
      </c>
      <c r="J174" s="4">
        <f t="shared" si="17"/>
        <v>99.956802851359697</v>
      </c>
      <c r="K174" s="4">
        <f t="shared" si="17"/>
        <v>99.959202203341022</v>
      </c>
    </row>
    <row r="175" spans="1:11">
      <c r="A175" s="5">
        <v>472</v>
      </c>
      <c r="B175" s="5">
        <v>99.97</v>
      </c>
      <c r="C175" s="21">
        <f t="shared" si="17"/>
        <v>99.824477867811041</v>
      </c>
      <c r="D175" s="21">
        <f t="shared" si="17"/>
        <v>99.820434451794384</v>
      </c>
      <c r="E175" s="21">
        <f t="shared" si="17"/>
        <v>99.857490248944799</v>
      </c>
      <c r="F175" s="21">
        <f t="shared" si="17"/>
        <v>99.920219868888537</v>
      </c>
      <c r="G175" s="21">
        <f t="shared" si="17"/>
        <v>99.935511126083099</v>
      </c>
      <c r="H175" s="21">
        <f t="shared" si="17"/>
        <v>99.946306363583645</v>
      </c>
      <c r="I175" s="21">
        <f t="shared" si="17"/>
        <v>99.952904027223184</v>
      </c>
      <c r="J175" s="4">
        <f t="shared" si="17"/>
        <v>99.956802851359697</v>
      </c>
      <c r="K175" s="4">
        <f t="shared" si="17"/>
        <v>99.959202203341022</v>
      </c>
    </row>
    <row r="176" spans="1:11">
      <c r="A176" s="5">
        <v>473</v>
      </c>
      <c r="B176" s="5">
        <v>99.97</v>
      </c>
      <c r="C176" s="21">
        <f t="shared" si="17"/>
        <v>99.824477867811041</v>
      </c>
      <c r="D176" s="21">
        <f t="shared" si="17"/>
        <v>99.820434451794384</v>
      </c>
      <c r="E176" s="21">
        <f t="shared" si="17"/>
        <v>99.857490248944799</v>
      </c>
      <c r="F176" s="21">
        <f t="shared" si="17"/>
        <v>99.920219868888537</v>
      </c>
      <c r="G176" s="21">
        <f t="shared" si="17"/>
        <v>99.935511126083099</v>
      </c>
      <c r="H176" s="21">
        <f t="shared" si="17"/>
        <v>99.946306363583645</v>
      </c>
      <c r="I176" s="21">
        <f t="shared" si="17"/>
        <v>99.952904027223184</v>
      </c>
      <c r="J176" s="4">
        <f t="shared" si="17"/>
        <v>99.956802851359697</v>
      </c>
      <c r="K176" s="4">
        <f t="shared" si="17"/>
        <v>99.959202203341022</v>
      </c>
    </row>
    <row r="177" spans="1:11">
      <c r="A177" s="5">
        <v>474</v>
      </c>
      <c r="B177" s="5">
        <v>99.97</v>
      </c>
      <c r="C177" s="21">
        <f t="shared" si="17"/>
        <v>99.824477867811041</v>
      </c>
      <c r="D177" s="21">
        <f t="shared" si="17"/>
        <v>99.820434451794384</v>
      </c>
      <c r="E177" s="21">
        <f t="shared" si="17"/>
        <v>99.857490248944799</v>
      </c>
      <c r="F177" s="21">
        <f t="shared" si="17"/>
        <v>99.920219868888537</v>
      </c>
      <c r="G177" s="21">
        <f t="shared" si="17"/>
        <v>99.935511126083099</v>
      </c>
      <c r="H177" s="21">
        <f t="shared" si="17"/>
        <v>99.946306363583645</v>
      </c>
      <c r="I177" s="21">
        <f t="shared" si="17"/>
        <v>99.952904027223184</v>
      </c>
      <c r="J177" s="4">
        <f t="shared" si="17"/>
        <v>99.956802851359697</v>
      </c>
      <c r="K177" s="4">
        <f t="shared" si="17"/>
        <v>99.959202203341022</v>
      </c>
    </row>
    <row r="178" spans="1:11">
      <c r="A178" s="5">
        <v>475</v>
      </c>
      <c r="B178" s="5">
        <v>99.97</v>
      </c>
      <c r="C178" s="21">
        <f t="shared" si="17"/>
        <v>99.824477867811041</v>
      </c>
      <c r="D178" s="21">
        <f t="shared" si="17"/>
        <v>99.820434451794384</v>
      </c>
      <c r="E178" s="21">
        <f t="shared" si="17"/>
        <v>99.857490248944799</v>
      </c>
      <c r="F178" s="21">
        <f t="shared" si="17"/>
        <v>99.920219868888537</v>
      </c>
      <c r="G178" s="21">
        <f t="shared" si="17"/>
        <v>99.935511126083099</v>
      </c>
      <c r="H178" s="21">
        <f t="shared" si="17"/>
        <v>99.946306363583645</v>
      </c>
      <c r="I178" s="21">
        <f t="shared" si="17"/>
        <v>99.952904027223184</v>
      </c>
      <c r="J178" s="4">
        <f t="shared" si="17"/>
        <v>99.956802851359697</v>
      </c>
      <c r="K178" s="4">
        <f t="shared" si="17"/>
        <v>99.959202203341022</v>
      </c>
    </row>
    <row r="179" spans="1:11">
      <c r="A179" s="5">
        <v>476</v>
      </c>
      <c r="B179" s="5">
        <v>99.97</v>
      </c>
      <c r="C179" s="21">
        <f t="shared" si="17"/>
        <v>99.824477867811041</v>
      </c>
      <c r="D179" s="21">
        <f t="shared" si="17"/>
        <v>99.820434451794384</v>
      </c>
      <c r="E179" s="21">
        <f t="shared" si="17"/>
        <v>99.857490248944799</v>
      </c>
      <c r="F179" s="21">
        <f t="shared" si="17"/>
        <v>99.920219868888537</v>
      </c>
      <c r="G179" s="21">
        <f t="shared" si="17"/>
        <v>99.935511126083099</v>
      </c>
      <c r="H179" s="21">
        <f t="shared" si="17"/>
        <v>99.946306363583645</v>
      </c>
      <c r="I179" s="21">
        <f t="shared" si="17"/>
        <v>99.952904027223184</v>
      </c>
      <c r="J179" s="4">
        <f t="shared" si="17"/>
        <v>99.956802851359697</v>
      </c>
      <c r="K179" s="4">
        <f t="shared" si="17"/>
        <v>99.959202203341022</v>
      </c>
    </row>
    <row r="180" spans="1:11">
      <c r="A180" s="5">
        <v>477</v>
      </c>
      <c r="B180" s="5">
        <v>99.97</v>
      </c>
      <c r="C180" s="21">
        <f t="shared" si="17"/>
        <v>99.824477867811041</v>
      </c>
      <c r="D180" s="21">
        <f t="shared" si="17"/>
        <v>99.820434451794384</v>
      </c>
      <c r="E180" s="21">
        <f t="shared" si="17"/>
        <v>99.857490248944799</v>
      </c>
      <c r="F180" s="21">
        <f t="shared" si="17"/>
        <v>99.920219868888537</v>
      </c>
      <c r="G180" s="21">
        <f t="shared" si="17"/>
        <v>99.935511126083099</v>
      </c>
      <c r="H180" s="21">
        <f t="shared" si="17"/>
        <v>99.946306363583645</v>
      </c>
      <c r="I180" s="21">
        <f t="shared" si="17"/>
        <v>99.952904027223184</v>
      </c>
      <c r="J180" s="4">
        <f t="shared" si="17"/>
        <v>99.956802851359697</v>
      </c>
      <c r="K180" s="4">
        <f t="shared" si="17"/>
        <v>99.959202203341022</v>
      </c>
    </row>
    <row r="181" spans="1:11">
      <c r="A181" s="5">
        <v>478</v>
      </c>
      <c r="B181" s="5">
        <v>99.97</v>
      </c>
      <c r="C181" s="21">
        <f t="shared" si="17"/>
        <v>99.824477867811041</v>
      </c>
      <c r="D181" s="21">
        <f t="shared" si="17"/>
        <v>99.820434451794384</v>
      </c>
      <c r="E181" s="21">
        <f t="shared" si="17"/>
        <v>99.857490248944799</v>
      </c>
      <c r="F181" s="21">
        <f t="shared" si="17"/>
        <v>99.920219868888537</v>
      </c>
      <c r="G181" s="21">
        <f t="shared" si="17"/>
        <v>99.935511126083099</v>
      </c>
      <c r="H181" s="21">
        <f t="shared" si="17"/>
        <v>99.946306363583645</v>
      </c>
      <c r="I181" s="21">
        <f t="shared" si="17"/>
        <v>99.952904027223184</v>
      </c>
      <c r="J181" s="4">
        <f t="shared" si="17"/>
        <v>99.956802851359697</v>
      </c>
      <c r="K181" s="4">
        <f t="shared" si="17"/>
        <v>99.959202203341022</v>
      </c>
    </row>
    <row r="182" spans="1:11">
      <c r="A182" s="5">
        <v>479</v>
      </c>
      <c r="B182" s="5">
        <v>99.97</v>
      </c>
      <c r="C182" s="21">
        <f t="shared" si="17"/>
        <v>99.824477867811041</v>
      </c>
      <c r="D182" s="21">
        <f t="shared" si="17"/>
        <v>99.820434451794384</v>
      </c>
      <c r="E182" s="21">
        <f t="shared" si="17"/>
        <v>99.857490248944799</v>
      </c>
      <c r="F182" s="21">
        <f t="shared" si="17"/>
        <v>99.920219868888537</v>
      </c>
      <c r="G182" s="21">
        <f t="shared" si="17"/>
        <v>99.935511126083099</v>
      </c>
      <c r="H182" s="21">
        <f t="shared" si="17"/>
        <v>99.946306363583645</v>
      </c>
      <c r="I182" s="21">
        <f t="shared" si="17"/>
        <v>99.952904027223184</v>
      </c>
      <c r="J182" s="4">
        <f t="shared" si="17"/>
        <v>99.956802851359697</v>
      </c>
      <c r="K182" s="4">
        <f t="shared" si="17"/>
        <v>99.959202203341022</v>
      </c>
    </row>
    <row r="183" spans="1:11">
      <c r="A183" s="5">
        <v>480</v>
      </c>
      <c r="B183" s="5">
        <v>99.97</v>
      </c>
      <c r="C183" s="21">
        <f t="shared" ref="C183:K192" si="18">(($B183/100)^C$2)*100</f>
        <v>99.824477867811041</v>
      </c>
      <c r="D183" s="21">
        <f t="shared" si="18"/>
        <v>99.820434451794384</v>
      </c>
      <c r="E183" s="21">
        <f t="shared" si="18"/>
        <v>99.857490248944799</v>
      </c>
      <c r="F183" s="21">
        <f t="shared" si="18"/>
        <v>99.920219868888537</v>
      </c>
      <c r="G183" s="21">
        <f t="shared" si="18"/>
        <v>99.935511126083099</v>
      </c>
      <c r="H183" s="21">
        <f t="shared" si="18"/>
        <v>99.946306363583645</v>
      </c>
      <c r="I183" s="21">
        <f t="shared" si="18"/>
        <v>99.952904027223184</v>
      </c>
      <c r="J183" s="4">
        <f t="shared" si="18"/>
        <v>99.956802851359697</v>
      </c>
      <c r="K183" s="4">
        <f t="shared" si="18"/>
        <v>99.959202203341022</v>
      </c>
    </row>
    <row r="184" spans="1:11">
      <c r="A184" s="5">
        <v>481</v>
      </c>
      <c r="B184" s="5">
        <v>99.97</v>
      </c>
      <c r="C184" s="21">
        <f t="shared" si="18"/>
        <v>99.824477867811041</v>
      </c>
      <c r="D184" s="21">
        <f t="shared" si="18"/>
        <v>99.820434451794384</v>
      </c>
      <c r="E184" s="21">
        <f t="shared" si="18"/>
        <v>99.857490248944799</v>
      </c>
      <c r="F184" s="21">
        <f t="shared" si="18"/>
        <v>99.920219868888537</v>
      </c>
      <c r="G184" s="21">
        <f t="shared" si="18"/>
        <v>99.935511126083099</v>
      </c>
      <c r="H184" s="21">
        <f t="shared" si="18"/>
        <v>99.946306363583645</v>
      </c>
      <c r="I184" s="21">
        <f t="shared" si="18"/>
        <v>99.952904027223184</v>
      </c>
      <c r="J184" s="4">
        <f t="shared" si="18"/>
        <v>99.956802851359697</v>
      </c>
      <c r="K184" s="4">
        <f t="shared" si="18"/>
        <v>99.959202203341022</v>
      </c>
    </row>
    <row r="185" spans="1:11">
      <c r="A185" s="5">
        <v>482</v>
      </c>
      <c r="B185" s="5">
        <v>99.97</v>
      </c>
      <c r="C185" s="21">
        <f t="shared" si="18"/>
        <v>99.824477867811041</v>
      </c>
      <c r="D185" s="21">
        <f t="shared" si="18"/>
        <v>99.820434451794384</v>
      </c>
      <c r="E185" s="21">
        <f t="shared" si="18"/>
        <v>99.857490248944799</v>
      </c>
      <c r="F185" s="21">
        <f t="shared" si="18"/>
        <v>99.920219868888537</v>
      </c>
      <c r="G185" s="21">
        <f t="shared" si="18"/>
        <v>99.935511126083099</v>
      </c>
      <c r="H185" s="21">
        <f t="shared" si="18"/>
        <v>99.946306363583645</v>
      </c>
      <c r="I185" s="21">
        <f t="shared" si="18"/>
        <v>99.952904027223184</v>
      </c>
      <c r="J185" s="4">
        <f t="shared" si="18"/>
        <v>99.956802851359697</v>
      </c>
      <c r="K185" s="4">
        <f t="shared" si="18"/>
        <v>99.959202203341022</v>
      </c>
    </row>
    <row r="186" spans="1:11">
      <c r="A186" s="5">
        <v>483</v>
      </c>
      <c r="B186" s="5">
        <v>99.97</v>
      </c>
      <c r="C186" s="21">
        <f t="shared" si="18"/>
        <v>99.824477867811041</v>
      </c>
      <c r="D186" s="21">
        <f t="shared" si="18"/>
        <v>99.820434451794384</v>
      </c>
      <c r="E186" s="21">
        <f t="shared" si="18"/>
        <v>99.857490248944799</v>
      </c>
      <c r="F186" s="21">
        <f t="shared" si="18"/>
        <v>99.920219868888537</v>
      </c>
      <c r="G186" s="21">
        <f t="shared" si="18"/>
        <v>99.935511126083099</v>
      </c>
      <c r="H186" s="21">
        <f t="shared" si="18"/>
        <v>99.946306363583645</v>
      </c>
      <c r="I186" s="21">
        <f t="shared" si="18"/>
        <v>99.952904027223184</v>
      </c>
      <c r="J186" s="4">
        <f t="shared" si="18"/>
        <v>99.956802851359697</v>
      </c>
      <c r="K186" s="4">
        <f t="shared" si="18"/>
        <v>99.959202203341022</v>
      </c>
    </row>
    <row r="187" spans="1:11">
      <c r="A187" s="5">
        <v>484</v>
      </c>
      <c r="B187" s="5">
        <v>99.97</v>
      </c>
      <c r="C187" s="21">
        <f t="shared" si="18"/>
        <v>99.824477867811041</v>
      </c>
      <c r="D187" s="21">
        <f t="shared" si="18"/>
        <v>99.820434451794384</v>
      </c>
      <c r="E187" s="21">
        <f t="shared" si="18"/>
        <v>99.857490248944799</v>
      </c>
      <c r="F187" s="21">
        <f t="shared" si="18"/>
        <v>99.920219868888537</v>
      </c>
      <c r="G187" s="21">
        <f t="shared" si="18"/>
        <v>99.935511126083099</v>
      </c>
      <c r="H187" s="21">
        <f t="shared" si="18"/>
        <v>99.946306363583645</v>
      </c>
      <c r="I187" s="21">
        <f t="shared" si="18"/>
        <v>99.952904027223184</v>
      </c>
      <c r="J187" s="4">
        <f t="shared" si="18"/>
        <v>99.956802851359697</v>
      </c>
      <c r="K187" s="4">
        <f t="shared" si="18"/>
        <v>99.959202203341022</v>
      </c>
    </row>
    <row r="188" spans="1:11">
      <c r="A188" s="5">
        <v>485</v>
      </c>
      <c r="B188" s="5">
        <v>99.97</v>
      </c>
      <c r="C188" s="21">
        <f t="shared" si="18"/>
        <v>99.824477867811041</v>
      </c>
      <c r="D188" s="21">
        <f t="shared" si="18"/>
        <v>99.820434451794384</v>
      </c>
      <c r="E188" s="21">
        <f t="shared" si="18"/>
        <v>99.857490248944799</v>
      </c>
      <c r="F188" s="21">
        <f t="shared" si="18"/>
        <v>99.920219868888537</v>
      </c>
      <c r="G188" s="21">
        <f t="shared" si="18"/>
        <v>99.935511126083099</v>
      </c>
      <c r="H188" s="21">
        <f t="shared" si="18"/>
        <v>99.946306363583645</v>
      </c>
      <c r="I188" s="21">
        <f t="shared" si="18"/>
        <v>99.952904027223184</v>
      </c>
      <c r="J188" s="4">
        <f t="shared" si="18"/>
        <v>99.956802851359697</v>
      </c>
      <c r="K188" s="4">
        <f t="shared" si="18"/>
        <v>99.959202203341022</v>
      </c>
    </row>
    <row r="189" spans="1:11">
      <c r="A189" s="5">
        <v>486</v>
      </c>
      <c r="B189" s="5">
        <v>99.968000000000004</v>
      </c>
      <c r="C189" s="21">
        <f t="shared" si="18"/>
        <v>99.812785481415105</v>
      </c>
      <c r="D189" s="21">
        <f t="shared" si="18"/>
        <v>99.808472972194906</v>
      </c>
      <c r="E189" s="21">
        <f t="shared" si="18"/>
        <v>99.847995303790313</v>
      </c>
      <c r="F189" s="21">
        <f t="shared" si="18"/>
        <v>99.914902606280364</v>
      </c>
      <c r="G189" s="21">
        <f t="shared" si="18"/>
        <v>99.931212658997438</v>
      </c>
      <c r="H189" s="21">
        <f t="shared" si="18"/>
        <v>99.942727240354202</v>
      </c>
      <c r="I189" s="21">
        <f t="shared" si="18"/>
        <v>99.949764582098183</v>
      </c>
      <c r="J189" s="4">
        <f t="shared" si="18"/>
        <v>99.953923244225805</v>
      </c>
      <c r="K189" s="4">
        <f t="shared" si="18"/>
        <v>99.956482506923152</v>
      </c>
    </row>
    <row r="190" spans="1:11">
      <c r="A190" s="5">
        <v>487</v>
      </c>
      <c r="B190" s="5">
        <v>99.965999999999994</v>
      </c>
      <c r="C190" s="21">
        <f t="shared" si="18"/>
        <v>99.80109423065818</v>
      </c>
      <c r="D190" s="21">
        <f t="shared" si="18"/>
        <v>99.796512686673609</v>
      </c>
      <c r="E190" s="21">
        <f t="shared" si="18"/>
        <v>99.838501071527773</v>
      </c>
      <c r="F190" s="21">
        <f t="shared" si="18"/>
        <v>99.909585520258887</v>
      </c>
      <c r="G190" s="21">
        <f t="shared" si="18"/>
        <v>99.926914290807034</v>
      </c>
      <c r="H190" s="21">
        <f t="shared" si="18"/>
        <v>99.939148173692544</v>
      </c>
      <c r="I190" s="21">
        <f t="shared" si="18"/>
        <v>99.946625172774105</v>
      </c>
      <c r="J190" s="4">
        <f t="shared" si="18"/>
        <v>99.951043662440455</v>
      </c>
      <c r="K190" s="4">
        <f t="shared" si="18"/>
        <v>99.953762830093282</v>
      </c>
    </row>
    <row r="191" spans="1:11">
      <c r="A191" s="5">
        <v>488</v>
      </c>
      <c r="B191" s="5">
        <v>99.963999999999999</v>
      </c>
      <c r="C191" s="21">
        <f t="shared" si="18"/>
        <v>99.789404115452669</v>
      </c>
      <c r="D191" s="21">
        <f t="shared" si="18"/>
        <v>99.784553595135193</v>
      </c>
      <c r="E191" s="21">
        <f t="shared" si="18"/>
        <v>99.829007552117915</v>
      </c>
      <c r="F191" s="21">
        <f t="shared" si="18"/>
        <v>99.904268610821774</v>
      </c>
      <c r="G191" s="21">
        <f t="shared" si="18"/>
        <v>99.922616021511573</v>
      </c>
      <c r="H191" s="21">
        <f t="shared" si="18"/>
        <v>99.935569163598942</v>
      </c>
      <c r="I191" s="21">
        <f t="shared" si="18"/>
        <v>99.943485799251263</v>
      </c>
      <c r="J191" s="4">
        <f t="shared" si="18"/>
        <v>99.948164106003944</v>
      </c>
      <c r="K191" s="4">
        <f t="shared" si="18"/>
        <v>99.951043172851683</v>
      </c>
    </row>
    <row r="192" spans="1:11">
      <c r="A192" s="5">
        <v>489</v>
      </c>
      <c r="B192" s="5">
        <v>99.961999999999989</v>
      </c>
      <c r="C192" s="21">
        <f t="shared" si="18"/>
        <v>99.777715135710892</v>
      </c>
      <c r="D192" s="21">
        <f t="shared" si="18"/>
        <v>99.772595697484263</v>
      </c>
      <c r="E192" s="21">
        <f t="shared" si="18"/>
        <v>99.819514745521445</v>
      </c>
      <c r="F192" s="21">
        <f t="shared" si="18"/>
        <v>99.898951877966653</v>
      </c>
      <c r="G192" s="21">
        <f t="shared" si="18"/>
        <v>99.918317851110757</v>
      </c>
      <c r="H192" s="21">
        <f t="shared" si="18"/>
        <v>99.931990210073579</v>
      </c>
      <c r="I192" s="21">
        <f t="shared" si="18"/>
        <v>99.940346461529941</v>
      </c>
      <c r="J192" s="4">
        <f t="shared" si="18"/>
        <v>99.945284574916514</v>
      </c>
      <c r="K192" s="4">
        <f t="shared" si="18"/>
        <v>99.948323535198597</v>
      </c>
    </row>
    <row r="193" spans="1:11">
      <c r="A193" s="5">
        <v>490</v>
      </c>
      <c r="B193" s="5">
        <v>99.96</v>
      </c>
      <c r="C193" s="21">
        <f t="shared" ref="C193:K202" si="19">(($B193/100)^C$2)*100</f>
        <v>99.766027291345523</v>
      </c>
      <c r="D193" s="21">
        <f t="shared" si="19"/>
        <v>99.760638993625733</v>
      </c>
      <c r="E193" s="21">
        <f t="shared" si="19"/>
        <v>99.810022651699242</v>
      </c>
      <c r="F193" s="21">
        <f t="shared" si="19"/>
        <v>99.893635321691292</v>
      </c>
      <c r="G193" s="21">
        <f t="shared" si="19"/>
        <v>99.914019779604359</v>
      </c>
      <c r="H193" s="21">
        <f t="shared" si="19"/>
        <v>99.928411313116783</v>
      </c>
      <c r="I193" s="21">
        <f t="shared" si="19"/>
        <v>99.937207159610509</v>
      </c>
      <c r="J193" s="4">
        <f t="shared" si="19"/>
        <v>99.94240506917852</v>
      </c>
      <c r="K193" s="4">
        <f t="shared" si="19"/>
        <v>99.945603917134278</v>
      </c>
    </row>
    <row r="194" spans="1:11">
      <c r="A194" s="5">
        <v>491</v>
      </c>
      <c r="B194" s="5">
        <v>99.96</v>
      </c>
      <c r="C194" s="21">
        <f t="shared" si="19"/>
        <v>99.766027291345523</v>
      </c>
      <c r="D194" s="21">
        <f t="shared" si="19"/>
        <v>99.760638993625733</v>
      </c>
      <c r="E194" s="21">
        <f t="shared" si="19"/>
        <v>99.810022651699242</v>
      </c>
      <c r="F194" s="21">
        <f t="shared" si="19"/>
        <v>99.893635321691292</v>
      </c>
      <c r="G194" s="21">
        <f t="shared" si="19"/>
        <v>99.914019779604359</v>
      </c>
      <c r="H194" s="21">
        <f t="shared" si="19"/>
        <v>99.928411313116783</v>
      </c>
      <c r="I194" s="21">
        <f t="shared" si="19"/>
        <v>99.937207159610509</v>
      </c>
      <c r="J194" s="4">
        <f t="shared" si="19"/>
        <v>99.94240506917852</v>
      </c>
      <c r="K194" s="4">
        <f t="shared" si="19"/>
        <v>99.945603917134278</v>
      </c>
    </row>
    <row r="195" spans="1:11">
      <c r="A195" s="5">
        <v>492</v>
      </c>
      <c r="B195" s="5">
        <v>99.96</v>
      </c>
      <c r="C195" s="21">
        <f t="shared" si="19"/>
        <v>99.766027291345523</v>
      </c>
      <c r="D195" s="21">
        <f t="shared" si="19"/>
        <v>99.760638993625733</v>
      </c>
      <c r="E195" s="21">
        <f t="shared" si="19"/>
        <v>99.810022651699242</v>
      </c>
      <c r="F195" s="21">
        <f t="shared" si="19"/>
        <v>99.893635321691292</v>
      </c>
      <c r="G195" s="21">
        <f t="shared" si="19"/>
        <v>99.914019779604359</v>
      </c>
      <c r="H195" s="21">
        <f t="shared" si="19"/>
        <v>99.928411313116783</v>
      </c>
      <c r="I195" s="21">
        <f t="shared" si="19"/>
        <v>99.937207159610509</v>
      </c>
      <c r="J195" s="4">
        <f t="shared" si="19"/>
        <v>99.94240506917852</v>
      </c>
      <c r="K195" s="4">
        <f t="shared" si="19"/>
        <v>99.945603917134278</v>
      </c>
    </row>
    <row r="196" spans="1:11">
      <c r="A196" s="5">
        <v>493</v>
      </c>
      <c r="B196" s="5">
        <v>99.96</v>
      </c>
      <c r="C196" s="21">
        <f t="shared" si="19"/>
        <v>99.766027291345523</v>
      </c>
      <c r="D196" s="21">
        <f t="shared" si="19"/>
        <v>99.760638993625733</v>
      </c>
      <c r="E196" s="21">
        <f t="shared" si="19"/>
        <v>99.810022651699242</v>
      </c>
      <c r="F196" s="21">
        <f t="shared" si="19"/>
        <v>99.893635321691292</v>
      </c>
      <c r="G196" s="21">
        <f t="shared" si="19"/>
        <v>99.914019779604359</v>
      </c>
      <c r="H196" s="21">
        <f t="shared" si="19"/>
        <v>99.928411313116783</v>
      </c>
      <c r="I196" s="21">
        <f t="shared" si="19"/>
        <v>99.937207159610509</v>
      </c>
      <c r="J196" s="4">
        <f t="shared" si="19"/>
        <v>99.94240506917852</v>
      </c>
      <c r="K196" s="4">
        <f t="shared" si="19"/>
        <v>99.945603917134278</v>
      </c>
    </row>
    <row r="197" spans="1:11">
      <c r="A197" s="5">
        <v>494</v>
      </c>
      <c r="B197" s="5">
        <v>99.96</v>
      </c>
      <c r="C197" s="21">
        <f t="shared" si="19"/>
        <v>99.766027291345523</v>
      </c>
      <c r="D197" s="21">
        <f t="shared" si="19"/>
        <v>99.760638993625733</v>
      </c>
      <c r="E197" s="21">
        <f t="shared" si="19"/>
        <v>99.810022651699242</v>
      </c>
      <c r="F197" s="21">
        <f t="shared" si="19"/>
        <v>99.893635321691292</v>
      </c>
      <c r="G197" s="21">
        <f t="shared" si="19"/>
        <v>99.914019779604359</v>
      </c>
      <c r="H197" s="21">
        <f t="shared" si="19"/>
        <v>99.928411313116783</v>
      </c>
      <c r="I197" s="21">
        <f t="shared" si="19"/>
        <v>99.937207159610509</v>
      </c>
      <c r="J197" s="4">
        <f t="shared" si="19"/>
        <v>99.94240506917852</v>
      </c>
      <c r="K197" s="4">
        <f t="shared" si="19"/>
        <v>99.945603917134278</v>
      </c>
    </row>
    <row r="198" spans="1:11">
      <c r="A198" s="5">
        <v>495</v>
      </c>
      <c r="B198" s="5">
        <v>99.96</v>
      </c>
      <c r="C198" s="21">
        <f t="shared" si="19"/>
        <v>99.766027291345523</v>
      </c>
      <c r="D198" s="21">
        <f t="shared" si="19"/>
        <v>99.760638993625733</v>
      </c>
      <c r="E198" s="21">
        <f t="shared" si="19"/>
        <v>99.810022651699242</v>
      </c>
      <c r="F198" s="21">
        <f t="shared" si="19"/>
        <v>99.893635321691292</v>
      </c>
      <c r="G198" s="21">
        <f t="shared" si="19"/>
        <v>99.914019779604359</v>
      </c>
      <c r="H198" s="21">
        <f t="shared" si="19"/>
        <v>99.928411313116783</v>
      </c>
      <c r="I198" s="21">
        <f t="shared" si="19"/>
        <v>99.937207159610509</v>
      </c>
      <c r="J198" s="4">
        <f t="shared" si="19"/>
        <v>99.94240506917852</v>
      </c>
      <c r="K198" s="4">
        <f t="shared" si="19"/>
        <v>99.945603917134278</v>
      </c>
    </row>
    <row r="199" spans="1:11">
      <c r="A199" s="5">
        <v>496</v>
      </c>
      <c r="B199" s="5">
        <v>99.96</v>
      </c>
      <c r="C199" s="21">
        <f t="shared" si="19"/>
        <v>99.766027291345523</v>
      </c>
      <c r="D199" s="21">
        <f t="shared" si="19"/>
        <v>99.760638993625733</v>
      </c>
      <c r="E199" s="21">
        <f t="shared" si="19"/>
        <v>99.810022651699242</v>
      </c>
      <c r="F199" s="21">
        <f t="shared" si="19"/>
        <v>99.893635321691292</v>
      </c>
      <c r="G199" s="21">
        <f t="shared" si="19"/>
        <v>99.914019779604359</v>
      </c>
      <c r="H199" s="21">
        <f t="shared" si="19"/>
        <v>99.928411313116783</v>
      </c>
      <c r="I199" s="21">
        <f t="shared" si="19"/>
        <v>99.937207159610509</v>
      </c>
      <c r="J199" s="4">
        <f t="shared" si="19"/>
        <v>99.94240506917852</v>
      </c>
      <c r="K199" s="4">
        <f t="shared" si="19"/>
        <v>99.945603917134278</v>
      </c>
    </row>
    <row r="200" spans="1:11">
      <c r="A200" s="5">
        <v>497</v>
      </c>
      <c r="B200" s="5">
        <v>99.96</v>
      </c>
      <c r="C200" s="21">
        <f t="shared" si="19"/>
        <v>99.766027291345523</v>
      </c>
      <c r="D200" s="21">
        <f t="shared" si="19"/>
        <v>99.760638993625733</v>
      </c>
      <c r="E200" s="21">
        <f t="shared" si="19"/>
        <v>99.810022651699242</v>
      </c>
      <c r="F200" s="21">
        <f t="shared" si="19"/>
        <v>99.893635321691292</v>
      </c>
      <c r="G200" s="21">
        <f t="shared" si="19"/>
        <v>99.914019779604359</v>
      </c>
      <c r="H200" s="21">
        <f t="shared" si="19"/>
        <v>99.928411313116783</v>
      </c>
      <c r="I200" s="21">
        <f t="shared" si="19"/>
        <v>99.937207159610509</v>
      </c>
      <c r="J200" s="4">
        <f t="shared" si="19"/>
        <v>99.94240506917852</v>
      </c>
      <c r="K200" s="4">
        <f t="shared" si="19"/>
        <v>99.945603917134278</v>
      </c>
    </row>
    <row r="201" spans="1:11">
      <c r="A201" s="5">
        <v>498</v>
      </c>
      <c r="B201" s="5">
        <v>99.96</v>
      </c>
      <c r="C201" s="21">
        <f t="shared" si="19"/>
        <v>99.766027291345523</v>
      </c>
      <c r="D201" s="21">
        <f t="shared" si="19"/>
        <v>99.760638993625733</v>
      </c>
      <c r="E201" s="21">
        <f t="shared" si="19"/>
        <v>99.810022651699242</v>
      </c>
      <c r="F201" s="21">
        <f t="shared" si="19"/>
        <v>99.893635321691292</v>
      </c>
      <c r="G201" s="21">
        <f t="shared" si="19"/>
        <v>99.914019779604359</v>
      </c>
      <c r="H201" s="21">
        <f t="shared" si="19"/>
        <v>99.928411313116783</v>
      </c>
      <c r="I201" s="21">
        <f t="shared" si="19"/>
        <v>99.937207159610509</v>
      </c>
      <c r="J201" s="4">
        <f t="shared" si="19"/>
        <v>99.94240506917852</v>
      </c>
      <c r="K201" s="4">
        <f t="shared" si="19"/>
        <v>99.945603917134278</v>
      </c>
    </row>
    <row r="202" spans="1:11">
      <c r="A202" s="5">
        <v>499</v>
      </c>
      <c r="B202" s="5">
        <v>99.96</v>
      </c>
      <c r="C202" s="21">
        <f t="shared" si="19"/>
        <v>99.766027291345523</v>
      </c>
      <c r="D202" s="21">
        <f t="shared" si="19"/>
        <v>99.760638993625733</v>
      </c>
      <c r="E202" s="21">
        <f t="shared" si="19"/>
        <v>99.810022651699242</v>
      </c>
      <c r="F202" s="21">
        <f t="shared" si="19"/>
        <v>99.893635321691292</v>
      </c>
      <c r="G202" s="21">
        <f t="shared" si="19"/>
        <v>99.914019779604359</v>
      </c>
      <c r="H202" s="21">
        <f t="shared" si="19"/>
        <v>99.928411313116783</v>
      </c>
      <c r="I202" s="21">
        <f t="shared" si="19"/>
        <v>99.937207159610509</v>
      </c>
      <c r="J202" s="4">
        <f t="shared" si="19"/>
        <v>99.94240506917852</v>
      </c>
      <c r="K202" s="4">
        <f t="shared" si="19"/>
        <v>99.945603917134278</v>
      </c>
    </row>
    <row r="203" spans="1:11">
      <c r="A203" s="5">
        <v>500</v>
      </c>
      <c r="B203" s="5">
        <v>99.96</v>
      </c>
      <c r="C203" s="21">
        <f t="shared" ref="C203:K212" si="20">(($B203/100)^C$2)*100</f>
        <v>99.766027291345523</v>
      </c>
      <c r="D203" s="21">
        <f t="shared" si="20"/>
        <v>99.760638993625733</v>
      </c>
      <c r="E203" s="21">
        <f t="shared" si="20"/>
        <v>99.810022651699242</v>
      </c>
      <c r="F203" s="21">
        <f t="shared" si="20"/>
        <v>99.893635321691292</v>
      </c>
      <c r="G203" s="21">
        <f t="shared" si="20"/>
        <v>99.914019779604359</v>
      </c>
      <c r="H203" s="21">
        <f t="shared" si="20"/>
        <v>99.928411313116783</v>
      </c>
      <c r="I203" s="21">
        <f t="shared" si="20"/>
        <v>99.937207159610509</v>
      </c>
      <c r="J203" s="4">
        <f t="shared" si="20"/>
        <v>99.94240506917852</v>
      </c>
      <c r="K203" s="4">
        <f t="shared" si="20"/>
        <v>99.945603917134278</v>
      </c>
    </row>
    <row r="204" spans="1:11">
      <c r="A204" s="5">
        <v>501</v>
      </c>
      <c r="B204" s="5">
        <v>99.96</v>
      </c>
      <c r="C204" s="21">
        <f t="shared" si="20"/>
        <v>99.766027291345523</v>
      </c>
      <c r="D204" s="21">
        <f t="shared" si="20"/>
        <v>99.760638993625733</v>
      </c>
      <c r="E204" s="21">
        <f t="shared" si="20"/>
        <v>99.810022651699242</v>
      </c>
      <c r="F204" s="21">
        <f t="shared" si="20"/>
        <v>99.893635321691292</v>
      </c>
      <c r="G204" s="21">
        <f t="shared" si="20"/>
        <v>99.914019779604359</v>
      </c>
      <c r="H204" s="21">
        <f t="shared" si="20"/>
        <v>99.928411313116783</v>
      </c>
      <c r="I204" s="21">
        <f t="shared" si="20"/>
        <v>99.937207159610509</v>
      </c>
      <c r="J204" s="4">
        <f t="shared" si="20"/>
        <v>99.94240506917852</v>
      </c>
      <c r="K204" s="4">
        <f t="shared" si="20"/>
        <v>99.945603917134278</v>
      </c>
    </row>
    <row r="205" spans="1:11">
      <c r="A205" s="5">
        <v>502</v>
      </c>
      <c r="B205" s="5">
        <v>99.96</v>
      </c>
      <c r="C205" s="21">
        <f t="shared" si="20"/>
        <v>99.766027291345523</v>
      </c>
      <c r="D205" s="21">
        <f t="shared" si="20"/>
        <v>99.760638993625733</v>
      </c>
      <c r="E205" s="21">
        <f t="shared" si="20"/>
        <v>99.810022651699242</v>
      </c>
      <c r="F205" s="21">
        <f t="shared" si="20"/>
        <v>99.893635321691292</v>
      </c>
      <c r="G205" s="21">
        <f t="shared" si="20"/>
        <v>99.914019779604359</v>
      </c>
      <c r="H205" s="21">
        <f t="shared" si="20"/>
        <v>99.928411313116783</v>
      </c>
      <c r="I205" s="21">
        <f t="shared" si="20"/>
        <v>99.937207159610509</v>
      </c>
      <c r="J205" s="4">
        <f t="shared" si="20"/>
        <v>99.94240506917852</v>
      </c>
      <c r="K205" s="4">
        <f t="shared" si="20"/>
        <v>99.945603917134278</v>
      </c>
    </row>
    <row r="206" spans="1:11">
      <c r="A206" s="5">
        <v>503</v>
      </c>
      <c r="B206" s="5">
        <v>99.96</v>
      </c>
      <c r="C206" s="21">
        <f t="shared" si="20"/>
        <v>99.766027291345523</v>
      </c>
      <c r="D206" s="21">
        <f t="shared" si="20"/>
        <v>99.760638993625733</v>
      </c>
      <c r="E206" s="21">
        <f t="shared" si="20"/>
        <v>99.810022651699242</v>
      </c>
      <c r="F206" s="21">
        <f t="shared" si="20"/>
        <v>99.893635321691292</v>
      </c>
      <c r="G206" s="21">
        <f t="shared" si="20"/>
        <v>99.914019779604359</v>
      </c>
      <c r="H206" s="21">
        <f t="shared" si="20"/>
        <v>99.928411313116783</v>
      </c>
      <c r="I206" s="21">
        <f t="shared" si="20"/>
        <v>99.937207159610509</v>
      </c>
      <c r="J206" s="4">
        <f t="shared" si="20"/>
        <v>99.94240506917852</v>
      </c>
      <c r="K206" s="4">
        <f t="shared" si="20"/>
        <v>99.945603917134278</v>
      </c>
    </row>
    <row r="207" spans="1:11">
      <c r="A207" s="5">
        <v>504</v>
      </c>
      <c r="B207" s="5">
        <v>99.96</v>
      </c>
      <c r="C207" s="21">
        <f t="shared" si="20"/>
        <v>99.766027291345523</v>
      </c>
      <c r="D207" s="21">
        <f t="shared" si="20"/>
        <v>99.760638993625733</v>
      </c>
      <c r="E207" s="21">
        <f t="shared" si="20"/>
        <v>99.810022651699242</v>
      </c>
      <c r="F207" s="21">
        <f t="shared" si="20"/>
        <v>99.893635321691292</v>
      </c>
      <c r="G207" s="21">
        <f t="shared" si="20"/>
        <v>99.914019779604359</v>
      </c>
      <c r="H207" s="21">
        <f t="shared" si="20"/>
        <v>99.928411313116783</v>
      </c>
      <c r="I207" s="21">
        <f t="shared" si="20"/>
        <v>99.937207159610509</v>
      </c>
      <c r="J207" s="4">
        <f t="shared" si="20"/>
        <v>99.94240506917852</v>
      </c>
      <c r="K207" s="4">
        <f t="shared" si="20"/>
        <v>99.945603917134278</v>
      </c>
    </row>
    <row r="208" spans="1:11">
      <c r="A208" s="5">
        <v>505</v>
      </c>
      <c r="B208" s="5">
        <v>99.96</v>
      </c>
      <c r="C208" s="21">
        <f t="shared" si="20"/>
        <v>99.766027291345523</v>
      </c>
      <c r="D208" s="21">
        <f t="shared" si="20"/>
        <v>99.760638993625733</v>
      </c>
      <c r="E208" s="21">
        <f t="shared" si="20"/>
        <v>99.810022651699242</v>
      </c>
      <c r="F208" s="21">
        <f t="shared" si="20"/>
        <v>99.893635321691292</v>
      </c>
      <c r="G208" s="21">
        <f t="shared" si="20"/>
        <v>99.914019779604359</v>
      </c>
      <c r="H208" s="21">
        <f t="shared" si="20"/>
        <v>99.928411313116783</v>
      </c>
      <c r="I208" s="21">
        <f t="shared" si="20"/>
        <v>99.937207159610509</v>
      </c>
      <c r="J208" s="4">
        <f t="shared" si="20"/>
        <v>99.94240506917852</v>
      </c>
      <c r="K208" s="4">
        <f t="shared" si="20"/>
        <v>99.945603917134278</v>
      </c>
    </row>
    <row r="209" spans="1:11">
      <c r="A209" s="5">
        <v>506</v>
      </c>
      <c r="B209" s="5">
        <v>99.957999999999998</v>
      </c>
      <c r="C209" s="21">
        <f t="shared" si="20"/>
        <v>99.754340582268824</v>
      </c>
      <c r="D209" s="21">
        <f t="shared" si="20"/>
        <v>99.748683483464134</v>
      </c>
      <c r="E209" s="21">
        <f t="shared" si="20"/>
        <v>99.800531270611941</v>
      </c>
      <c r="F209" s="21">
        <f t="shared" si="20"/>
        <v>99.888318941993305</v>
      </c>
      <c r="G209" s="21">
        <f t="shared" si="20"/>
        <v>99.909721806991996</v>
      </c>
      <c r="H209" s="21">
        <f t="shared" si="20"/>
        <v>99.924832472728738</v>
      </c>
      <c r="I209" s="21">
        <f t="shared" si="20"/>
        <v>99.934067893493236</v>
      </c>
      <c r="J209" s="4">
        <f t="shared" si="20"/>
        <v>99.939525588790204</v>
      </c>
      <c r="K209" s="4">
        <f t="shared" si="20"/>
        <v>99.942884318658983</v>
      </c>
    </row>
    <row r="210" spans="1:11">
      <c r="A210" s="4">
        <v>507</v>
      </c>
      <c r="B210" s="4">
        <v>99.956000000000003</v>
      </c>
      <c r="C210" s="21">
        <f t="shared" si="20"/>
        <v>99.742655008393172</v>
      </c>
      <c r="D210" s="21">
        <f t="shared" si="20"/>
        <v>99.736729166904155</v>
      </c>
      <c r="E210" s="21">
        <f t="shared" si="20"/>
        <v>99.791040602220249</v>
      </c>
      <c r="F210" s="21">
        <f t="shared" si="20"/>
        <v>99.883002738870317</v>
      </c>
      <c r="G210" s="21">
        <f t="shared" si="20"/>
        <v>99.905423933273411</v>
      </c>
      <c r="H210" s="21">
        <f t="shared" si="20"/>
        <v>99.921253688909658</v>
      </c>
      <c r="I210" s="21">
        <f t="shared" si="20"/>
        <v>99.930928663178406</v>
      </c>
      <c r="J210" s="4">
        <f t="shared" si="20"/>
        <v>99.936646133751822</v>
      </c>
      <c r="K210" s="4">
        <f t="shared" si="20"/>
        <v>99.940164739772939</v>
      </c>
    </row>
    <row r="211" spans="1:11">
      <c r="A211" s="4">
        <v>508</v>
      </c>
      <c r="B211" s="4">
        <v>99.953999999999994</v>
      </c>
      <c r="C211" s="21">
        <f t="shared" si="20"/>
        <v>99.730970569631097</v>
      </c>
      <c r="D211" s="21">
        <f t="shared" si="20"/>
        <v>99.724776043850554</v>
      </c>
      <c r="E211" s="21">
        <f t="shared" si="20"/>
        <v>99.781550646484945</v>
      </c>
      <c r="F211" s="21">
        <f t="shared" si="20"/>
        <v>99.877686712320042</v>
      </c>
      <c r="G211" s="21">
        <f t="shared" si="20"/>
        <v>99.901126158448278</v>
      </c>
      <c r="H211" s="21">
        <f t="shared" si="20"/>
        <v>99.917674961659813</v>
      </c>
      <c r="I211" s="21">
        <f t="shared" si="20"/>
        <v>99.927789468666361</v>
      </c>
      <c r="J211" s="4">
        <f t="shared" si="20"/>
        <v>99.933766704063714</v>
      </c>
      <c r="K211" s="4">
        <f t="shared" si="20"/>
        <v>99.937445180476431</v>
      </c>
    </row>
    <row r="212" spans="1:11">
      <c r="A212" s="4">
        <v>509</v>
      </c>
      <c r="B212" s="4">
        <v>99.951999999999998</v>
      </c>
      <c r="C212" s="21">
        <f t="shared" si="20"/>
        <v>99.719287265895019</v>
      </c>
      <c r="D212" s="21">
        <f t="shared" si="20"/>
        <v>99.712824114208047</v>
      </c>
      <c r="E212" s="21">
        <f t="shared" si="20"/>
        <v>99.772061403366763</v>
      </c>
      <c r="F212" s="21">
        <f t="shared" si="20"/>
        <v>99.872370862340148</v>
      </c>
      <c r="G212" s="21">
        <f t="shared" si="20"/>
        <v>99.896828482516327</v>
      </c>
      <c r="H212" s="21">
        <f t="shared" si="20"/>
        <v>99.91409629097943</v>
      </c>
      <c r="I212" s="21">
        <f t="shared" si="20"/>
        <v>99.9246503099574</v>
      </c>
      <c r="J212" s="4">
        <f t="shared" si="20"/>
        <v>99.930887299726109</v>
      </c>
      <c r="K212" s="4">
        <f t="shared" si="20"/>
        <v>99.934725640769656</v>
      </c>
    </row>
    <row r="213" spans="1:11">
      <c r="A213" s="4">
        <v>510</v>
      </c>
      <c r="B213" s="4">
        <v>99.95</v>
      </c>
      <c r="C213" s="21">
        <f t="shared" ref="C213:K222" si="21">(($B213/100)^C$2)*100</f>
        <v>99.707605097097471</v>
      </c>
      <c r="D213" s="21">
        <f t="shared" si="21"/>
        <v>99.700873377881422</v>
      </c>
      <c r="E213" s="21">
        <f t="shared" si="21"/>
        <v>99.762572872826524</v>
      </c>
      <c r="F213" s="21">
        <f t="shared" si="21"/>
        <v>99.867055188928305</v>
      </c>
      <c r="G213" s="21">
        <f t="shared" si="21"/>
        <v>99.892530905477273</v>
      </c>
      <c r="H213" s="21">
        <f t="shared" si="21"/>
        <v>99.910517676868764</v>
      </c>
      <c r="I213" s="21">
        <f t="shared" si="21"/>
        <v>99.921511187051834</v>
      </c>
      <c r="J213" s="4">
        <f t="shared" si="21"/>
        <v>99.928007920739347</v>
      </c>
      <c r="K213" s="4">
        <f t="shared" si="21"/>
        <v>99.932006120652943</v>
      </c>
    </row>
    <row r="214" spans="1:11">
      <c r="A214" s="4">
        <v>511</v>
      </c>
      <c r="B214" s="4">
        <v>99.95</v>
      </c>
      <c r="C214" s="21">
        <f t="shared" si="21"/>
        <v>99.707605097097471</v>
      </c>
      <c r="D214" s="21">
        <f t="shared" si="21"/>
        <v>99.700873377881422</v>
      </c>
      <c r="E214" s="21">
        <f t="shared" si="21"/>
        <v>99.762572872826524</v>
      </c>
      <c r="F214" s="21">
        <f t="shared" si="21"/>
        <v>99.867055188928305</v>
      </c>
      <c r="G214" s="21">
        <f t="shared" si="21"/>
        <v>99.892530905477273</v>
      </c>
      <c r="H214" s="21">
        <f t="shared" si="21"/>
        <v>99.910517676868764</v>
      </c>
      <c r="I214" s="21">
        <f t="shared" si="21"/>
        <v>99.921511187051834</v>
      </c>
      <c r="J214" s="4">
        <f t="shared" si="21"/>
        <v>99.928007920739347</v>
      </c>
      <c r="K214" s="4">
        <f t="shared" si="21"/>
        <v>99.932006120652943</v>
      </c>
    </row>
    <row r="215" spans="1:11">
      <c r="A215" s="4">
        <v>512</v>
      </c>
      <c r="B215" s="4">
        <v>99.95</v>
      </c>
      <c r="C215" s="21">
        <f t="shared" si="21"/>
        <v>99.707605097097471</v>
      </c>
      <c r="D215" s="21">
        <f t="shared" si="21"/>
        <v>99.700873377881422</v>
      </c>
      <c r="E215" s="21">
        <f t="shared" si="21"/>
        <v>99.762572872826524</v>
      </c>
      <c r="F215" s="21">
        <f t="shared" si="21"/>
        <v>99.867055188928305</v>
      </c>
      <c r="G215" s="21">
        <f t="shared" si="21"/>
        <v>99.892530905477273</v>
      </c>
      <c r="H215" s="21">
        <f t="shared" si="21"/>
        <v>99.910517676868764</v>
      </c>
      <c r="I215" s="21">
        <f t="shared" si="21"/>
        <v>99.921511187051834</v>
      </c>
      <c r="J215" s="4">
        <f t="shared" si="21"/>
        <v>99.928007920739347</v>
      </c>
      <c r="K215" s="4">
        <f t="shared" si="21"/>
        <v>99.932006120652943</v>
      </c>
    </row>
    <row r="216" spans="1:11">
      <c r="A216" s="4">
        <v>513</v>
      </c>
      <c r="B216" s="4">
        <v>99.95</v>
      </c>
      <c r="C216" s="21">
        <f t="shared" si="21"/>
        <v>99.707605097097471</v>
      </c>
      <c r="D216" s="21">
        <f t="shared" si="21"/>
        <v>99.700873377881422</v>
      </c>
      <c r="E216" s="21">
        <f t="shared" si="21"/>
        <v>99.762572872826524</v>
      </c>
      <c r="F216" s="21">
        <f t="shared" si="21"/>
        <v>99.867055188928305</v>
      </c>
      <c r="G216" s="21">
        <f t="shared" si="21"/>
        <v>99.892530905477273</v>
      </c>
      <c r="H216" s="21">
        <f t="shared" si="21"/>
        <v>99.910517676868764</v>
      </c>
      <c r="I216" s="21">
        <f t="shared" si="21"/>
        <v>99.921511187051834</v>
      </c>
      <c r="J216" s="4">
        <f t="shared" si="21"/>
        <v>99.928007920739347</v>
      </c>
      <c r="K216" s="4">
        <f t="shared" si="21"/>
        <v>99.932006120652943</v>
      </c>
    </row>
    <row r="217" spans="1:11">
      <c r="A217" s="4">
        <v>514</v>
      </c>
      <c r="B217" s="4">
        <v>99.95</v>
      </c>
      <c r="C217" s="21">
        <f t="shared" si="21"/>
        <v>99.707605097097471</v>
      </c>
      <c r="D217" s="21">
        <f t="shared" si="21"/>
        <v>99.700873377881422</v>
      </c>
      <c r="E217" s="21">
        <f t="shared" si="21"/>
        <v>99.762572872826524</v>
      </c>
      <c r="F217" s="21">
        <f t="shared" si="21"/>
        <v>99.867055188928305</v>
      </c>
      <c r="G217" s="21">
        <f t="shared" si="21"/>
        <v>99.892530905477273</v>
      </c>
      <c r="H217" s="21">
        <f t="shared" si="21"/>
        <v>99.910517676868764</v>
      </c>
      <c r="I217" s="21">
        <f t="shared" si="21"/>
        <v>99.921511187051834</v>
      </c>
      <c r="J217" s="4">
        <f t="shared" si="21"/>
        <v>99.928007920739347</v>
      </c>
      <c r="K217" s="4">
        <f t="shared" si="21"/>
        <v>99.932006120652943</v>
      </c>
    </row>
    <row r="218" spans="1:11">
      <c r="A218" s="4">
        <v>515</v>
      </c>
      <c r="B218" s="4">
        <v>99.95</v>
      </c>
      <c r="C218" s="21">
        <f t="shared" si="21"/>
        <v>99.707605097097471</v>
      </c>
      <c r="D218" s="21">
        <f t="shared" si="21"/>
        <v>99.700873377881422</v>
      </c>
      <c r="E218" s="21">
        <f t="shared" si="21"/>
        <v>99.762572872826524</v>
      </c>
      <c r="F218" s="21">
        <f t="shared" si="21"/>
        <v>99.867055188928305</v>
      </c>
      <c r="G218" s="21">
        <f t="shared" si="21"/>
        <v>99.892530905477273</v>
      </c>
      <c r="H218" s="21">
        <f t="shared" si="21"/>
        <v>99.910517676868764</v>
      </c>
      <c r="I218" s="21">
        <f t="shared" si="21"/>
        <v>99.921511187051834</v>
      </c>
      <c r="J218" s="4">
        <f t="shared" si="21"/>
        <v>99.928007920739347</v>
      </c>
      <c r="K218" s="4">
        <f t="shared" si="21"/>
        <v>99.932006120652943</v>
      </c>
    </row>
    <row r="219" spans="1:11">
      <c r="A219" s="4">
        <v>516</v>
      </c>
      <c r="B219" s="4">
        <v>99.95</v>
      </c>
      <c r="C219" s="21">
        <f t="shared" si="21"/>
        <v>99.707605097097471</v>
      </c>
      <c r="D219" s="21">
        <f t="shared" si="21"/>
        <v>99.700873377881422</v>
      </c>
      <c r="E219" s="21">
        <f t="shared" si="21"/>
        <v>99.762572872826524</v>
      </c>
      <c r="F219" s="21">
        <f t="shared" si="21"/>
        <v>99.867055188928305</v>
      </c>
      <c r="G219" s="21">
        <f t="shared" si="21"/>
        <v>99.892530905477273</v>
      </c>
      <c r="H219" s="21">
        <f t="shared" si="21"/>
        <v>99.910517676868764</v>
      </c>
      <c r="I219" s="21">
        <f t="shared" si="21"/>
        <v>99.921511187051834</v>
      </c>
      <c r="J219" s="4">
        <f t="shared" si="21"/>
        <v>99.928007920739347</v>
      </c>
      <c r="K219" s="4">
        <f t="shared" si="21"/>
        <v>99.932006120652943</v>
      </c>
    </row>
    <row r="220" spans="1:11">
      <c r="A220" s="4">
        <v>517</v>
      </c>
      <c r="B220" s="4">
        <v>99.95</v>
      </c>
      <c r="C220" s="21">
        <f t="shared" si="21"/>
        <v>99.707605097097471</v>
      </c>
      <c r="D220" s="21">
        <f t="shared" si="21"/>
        <v>99.700873377881422</v>
      </c>
      <c r="E220" s="21">
        <f t="shared" si="21"/>
        <v>99.762572872826524</v>
      </c>
      <c r="F220" s="21">
        <f t="shared" si="21"/>
        <v>99.867055188928305</v>
      </c>
      <c r="G220" s="21">
        <f t="shared" si="21"/>
        <v>99.892530905477273</v>
      </c>
      <c r="H220" s="21">
        <f t="shared" si="21"/>
        <v>99.910517676868764</v>
      </c>
      <c r="I220" s="21">
        <f t="shared" si="21"/>
        <v>99.921511187051834</v>
      </c>
      <c r="J220" s="4">
        <f t="shared" si="21"/>
        <v>99.928007920739347</v>
      </c>
      <c r="K220" s="4">
        <f t="shared" si="21"/>
        <v>99.932006120652943</v>
      </c>
    </row>
    <row r="221" spans="1:11">
      <c r="A221" s="4">
        <v>518</v>
      </c>
      <c r="B221" s="4">
        <v>99.95</v>
      </c>
      <c r="C221" s="21">
        <f t="shared" si="21"/>
        <v>99.707605097097471</v>
      </c>
      <c r="D221" s="21">
        <f t="shared" si="21"/>
        <v>99.700873377881422</v>
      </c>
      <c r="E221" s="21">
        <f t="shared" si="21"/>
        <v>99.762572872826524</v>
      </c>
      <c r="F221" s="21">
        <f t="shared" si="21"/>
        <v>99.867055188928305</v>
      </c>
      <c r="G221" s="21">
        <f t="shared" si="21"/>
        <v>99.892530905477273</v>
      </c>
      <c r="H221" s="21">
        <f t="shared" si="21"/>
        <v>99.910517676868764</v>
      </c>
      <c r="I221" s="21">
        <f t="shared" si="21"/>
        <v>99.921511187051834</v>
      </c>
      <c r="J221" s="4">
        <f t="shared" si="21"/>
        <v>99.928007920739347</v>
      </c>
      <c r="K221" s="4">
        <f t="shared" si="21"/>
        <v>99.932006120652943</v>
      </c>
    </row>
    <row r="222" spans="1:11">
      <c r="A222" s="4">
        <v>519</v>
      </c>
      <c r="B222" s="4">
        <v>99.95</v>
      </c>
      <c r="C222" s="21">
        <f t="shared" si="21"/>
        <v>99.707605097097471</v>
      </c>
      <c r="D222" s="21">
        <f t="shared" si="21"/>
        <v>99.700873377881422</v>
      </c>
      <c r="E222" s="21">
        <f t="shared" si="21"/>
        <v>99.762572872826524</v>
      </c>
      <c r="F222" s="21">
        <f t="shared" si="21"/>
        <v>99.867055188928305</v>
      </c>
      <c r="G222" s="21">
        <f t="shared" si="21"/>
        <v>99.892530905477273</v>
      </c>
      <c r="H222" s="21">
        <f t="shared" si="21"/>
        <v>99.910517676868764</v>
      </c>
      <c r="I222" s="21">
        <f t="shared" si="21"/>
        <v>99.921511187051834</v>
      </c>
      <c r="J222" s="4">
        <f t="shared" si="21"/>
        <v>99.928007920739347</v>
      </c>
      <c r="K222" s="4">
        <f t="shared" si="21"/>
        <v>99.932006120652943</v>
      </c>
    </row>
    <row r="223" spans="1:11">
      <c r="A223" s="4">
        <v>520</v>
      </c>
      <c r="B223" s="4">
        <v>99.95</v>
      </c>
      <c r="C223" s="21">
        <f t="shared" ref="C223:K232" si="22">(($B223/100)^C$2)*100</f>
        <v>99.707605097097471</v>
      </c>
      <c r="D223" s="21">
        <f t="shared" si="22"/>
        <v>99.700873377881422</v>
      </c>
      <c r="E223" s="21">
        <f t="shared" si="22"/>
        <v>99.762572872826524</v>
      </c>
      <c r="F223" s="21">
        <f t="shared" si="22"/>
        <v>99.867055188928305</v>
      </c>
      <c r="G223" s="21">
        <f t="shared" si="22"/>
        <v>99.892530905477273</v>
      </c>
      <c r="H223" s="21">
        <f t="shared" si="22"/>
        <v>99.910517676868764</v>
      </c>
      <c r="I223" s="21">
        <f t="shared" si="22"/>
        <v>99.921511187051834</v>
      </c>
      <c r="J223" s="4">
        <f t="shared" si="22"/>
        <v>99.928007920739347</v>
      </c>
      <c r="K223" s="4">
        <f t="shared" si="22"/>
        <v>99.932006120652943</v>
      </c>
    </row>
    <row r="224" spans="1:11">
      <c r="A224" s="4">
        <v>521</v>
      </c>
      <c r="B224" s="4">
        <v>99.95</v>
      </c>
      <c r="C224" s="21">
        <f t="shared" si="22"/>
        <v>99.707605097097471</v>
      </c>
      <c r="D224" s="21">
        <f t="shared" si="22"/>
        <v>99.700873377881422</v>
      </c>
      <c r="E224" s="21">
        <f t="shared" si="22"/>
        <v>99.762572872826524</v>
      </c>
      <c r="F224" s="21">
        <f t="shared" si="22"/>
        <v>99.867055188928305</v>
      </c>
      <c r="G224" s="21">
        <f t="shared" si="22"/>
        <v>99.892530905477273</v>
      </c>
      <c r="H224" s="21">
        <f t="shared" si="22"/>
        <v>99.910517676868764</v>
      </c>
      <c r="I224" s="21">
        <f t="shared" si="22"/>
        <v>99.921511187051834</v>
      </c>
      <c r="J224" s="4">
        <f t="shared" si="22"/>
        <v>99.928007920739347</v>
      </c>
      <c r="K224" s="4">
        <f t="shared" si="22"/>
        <v>99.932006120652943</v>
      </c>
    </row>
    <row r="225" spans="1:11">
      <c r="A225" s="4">
        <v>522</v>
      </c>
      <c r="B225" s="4">
        <v>99.95</v>
      </c>
      <c r="C225" s="21">
        <f t="shared" si="22"/>
        <v>99.707605097097471</v>
      </c>
      <c r="D225" s="21">
        <f t="shared" si="22"/>
        <v>99.700873377881422</v>
      </c>
      <c r="E225" s="21">
        <f t="shared" si="22"/>
        <v>99.762572872826524</v>
      </c>
      <c r="F225" s="21">
        <f t="shared" si="22"/>
        <v>99.867055188928305</v>
      </c>
      <c r="G225" s="21">
        <f t="shared" si="22"/>
        <v>99.892530905477273</v>
      </c>
      <c r="H225" s="21">
        <f t="shared" si="22"/>
        <v>99.910517676868764</v>
      </c>
      <c r="I225" s="21">
        <f t="shared" si="22"/>
        <v>99.921511187051834</v>
      </c>
      <c r="J225" s="4">
        <f t="shared" si="22"/>
        <v>99.928007920739347</v>
      </c>
      <c r="K225" s="4">
        <f t="shared" si="22"/>
        <v>99.932006120652943</v>
      </c>
    </row>
    <row r="226" spans="1:11">
      <c r="A226" s="4">
        <v>523</v>
      </c>
      <c r="B226" s="4">
        <v>99.95</v>
      </c>
      <c r="C226" s="21">
        <f t="shared" si="22"/>
        <v>99.707605097097471</v>
      </c>
      <c r="D226" s="21">
        <f t="shared" si="22"/>
        <v>99.700873377881422</v>
      </c>
      <c r="E226" s="21">
        <f t="shared" si="22"/>
        <v>99.762572872826524</v>
      </c>
      <c r="F226" s="21">
        <f t="shared" si="22"/>
        <v>99.867055188928305</v>
      </c>
      <c r="G226" s="21">
        <f t="shared" si="22"/>
        <v>99.892530905477273</v>
      </c>
      <c r="H226" s="21">
        <f t="shared" si="22"/>
        <v>99.910517676868764</v>
      </c>
      <c r="I226" s="21">
        <f t="shared" si="22"/>
        <v>99.921511187051834</v>
      </c>
      <c r="J226" s="4">
        <f t="shared" si="22"/>
        <v>99.928007920739347</v>
      </c>
      <c r="K226" s="4">
        <f t="shared" si="22"/>
        <v>99.932006120652943</v>
      </c>
    </row>
    <row r="227" spans="1:11">
      <c r="A227" s="4">
        <v>524</v>
      </c>
      <c r="B227" s="4">
        <v>99.95</v>
      </c>
      <c r="C227" s="21">
        <f t="shared" si="22"/>
        <v>99.707605097097471</v>
      </c>
      <c r="D227" s="21">
        <f t="shared" si="22"/>
        <v>99.700873377881422</v>
      </c>
      <c r="E227" s="21">
        <f t="shared" si="22"/>
        <v>99.762572872826524</v>
      </c>
      <c r="F227" s="21">
        <f t="shared" si="22"/>
        <v>99.867055188928305</v>
      </c>
      <c r="G227" s="21">
        <f t="shared" si="22"/>
        <v>99.892530905477273</v>
      </c>
      <c r="H227" s="21">
        <f t="shared" si="22"/>
        <v>99.910517676868764</v>
      </c>
      <c r="I227" s="21">
        <f t="shared" si="22"/>
        <v>99.921511187051834</v>
      </c>
      <c r="J227" s="4">
        <f t="shared" si="22"/>
        <v>99.928007920739347</v>
      </c>
      <c r="K227" s="4">
        <f t="shared" si="22"/>
        <v>99.932006120652943</v>
      </c>
    </row>
    <row r="228" spans="1:11">
      <c r="A228" s="4">
        <v>525</v>
      </c>
      <c r="B228" s="4">
        <v>99.95</v>
      </c>
      <c r="C228" s="21">
        <f t="shared" si="22"/>
        <v>99.707605097097471</v>
      </c>
      <c r="D228" s="21">
        <f t="shared" si="22"/>
        <v>99.700873377881422</v>
      </c>
      <c r="E228" s="21">
        <f t="shared" si="22"/>
        <v>99.762572872826524</v>
      </c>
      <c r="F228" s="21">
        <f t="shared" si="22"/>
        <v>99.867055188928305</v>
      </c>
      <c r="G228" s="21">
        <f t="shared" si="22"/>
        <v>99.892530905477273</v>
      </c>
      <c r="H228" s="21">
        <f t="shared" si="22"/>
        <v>99.910517676868764</v>
      </c>
      <c r="I228" s="21">
        <f t="shared" si="22"/>
        <v>99.921511187051834</v>
      </c>
      <c r="J228" s="4">
        <f t="shared" si="22"/>
        <v>99.928007920739347</v>
      </c>
      <c r="K228" s="4">
        <f t="shared" si="22"/>
        <v>99.932006120652943</v>
      </c>
    </row>
    <row r="229" spans="1:11">
      <c r="A229" s="4">
        <v>526</v>
      </c>
      <c r="B229" s="4">
        <v>99.95</v>
      </c>
      <c r="C229" s="21">
        <f t="shared" si="22"/>
        <v>99.707605097097471</v>
      </c>
      <c r="D229" s="21">
        <f t="shared" si="22"/>
        <v>99.700873377881422</v>
      </c>
      <c r="E229" s="21">
        <f t="shared" si="22"/>
        <v>99.762572872826524</v>
      </c>
      <c r="F229" s="21">
        <f t="shared" si="22"/>
        <v>99.867055188928305</v>
      </c>
      <c r="G229" s="21">
        <f t="shared" si="22"/>
        <v>99.892530905477273</v>
      </c>
      <c r="H229" s="21">
        <f t="shared" si="22"/>
        <v>99.910517676868764</v>
      </c>
      <c r="I229" s="21">
        <f t="shared" si="22"/>
        <v>99.921511187051834</v>
      </c>
      <c r="J229" s="4">
        <f t="shared" si="22"/>
        <v>99.928007920739347</v>
      </c>
      <c r="K229" s="4">
        <f t="shared" si="22"/>
        <v>99.932006120652943</v>
      </c>
    </row>
    <row r="230" spans="1:11">
      <c r="A230" s="4">
        <v>527</v>
      </c>
      <c r="B230" s="4">
        <v>99.95</v>
      </c>
      <c r="C230" s="21">
        <f t="shared" si="22"/>
        <v>99.707605097097471</v>
      </c>
      <c r="D230" s="21">
        <f t="shared" si="22"/>
        <v>99.700873377881422</v>
      </c>
      <c r="E230" s="21">
        <f t="shared" si="22"/>
        <v>99.762572872826524</v>
      </c>
      <c r="F230" s="21">
        <f t="shared" si="22"/>
        <v>99.867055188928305</v>
      </c>
      <c r="G230" s="21">
        <f t="shared" si="22"/>
        <v>99.892530905477273</v>
      </c>
      <c r="H230" s="21">
        <f t="shared" si="22"/>
        <v>99.910517676868764</v>
      </c>
      <c r="I230" s="21">
        <f t="shared" si="22"/>
        <v>99.921511187051834</v>
      </c>
      <c r="J230" s="4">
        <f t="shared" si="22"/>
        <v>99.928007920739347</v>
      </c>
      <c r="K230" s="4">
        <f t="shared" si="22"/>
        <v>99.932006120652943</v>
      </c>
    </row>
    <row r="231" spans="1:11">
      <c r="A231" s="4">
        <v>528</v>
      </c>
      <c r="B231" s="4">
        <v>99.95</v>
      </c>
      <c r="C231" s="21">
        <f t="shared" si="22"/>
        <v>99.707605097097471</v>
      </c>
      <c r="D231" s="21">
        <f t="shared" si="22"/>
        <v>99.700873377881422</v>
      </c>
      <c r="E231" s="21">
        <f t="shared" si="22"/>
        <v>99.762572872826524</v>
      </c>
      <c r="F231" s="21">
        <f t="shared" si="22"/>
        <v>99.867055188928305</v>
      </c>
      <c r="G231" s="21">
        <f t="shared" si="22"/>
        <v>99.892530905477273</v>
      </c>
      <c r="H231" s="21">
        <f t="shared" si="22"/>
        <v>99.910517676868764</v>
      </c>
      <c r="I231" s="21">
        <f t="shared" si="22"/>
        <v>99.921511187051834</v>
      </c>
      <c r="J231" s="4">
        <f t="shared" si="22"/>
        <v>99.928007920739347</v>
      </c>
      <c r="K231" s="4">
        <f t="shared" si="22"/>
        <v>99.932006120652943</v>
      </c>
    </row>
    <row r="232" spans="1:11">
      <c r="A232" s="4">
        <v>529</v>
      </c>
      <c r="B232" s="4">
        <v>99.95</v>
      </c>
      <c r="C232" s="21">
        <f t="shared" si="22"/>
        <v>99.707605097097471</v>
      </c>
      <c r="D232" s="21">
        <f t="shared" si="22"/>
        <v>99.700873377881422</v>
      </c>
      <c r="E232" s="21">
        <f t="shared" si="22"/>
        <v>99.762572872826524</v>
      </c>
      <c r="F232" s="21">
        <f t="shared" si="22"/>
        <v>99.867055188928305</v>
      </c>
      <c r="G232" s="21">
        <f t="shared" si="22"/>
        <v>99.892530905477273</v>
      </c>
      <c r="H232" s="21">
        <f t="shared" si="22"/>
        <v>99.910517676868764</v>
      </c>
      <c r="I232" s="21">
        <f t="shared" si="22"/>
        <v>99.921511187051834</v>
      </c>
      <c r="J232" s="4">
        <f t="shared" si="22"/>
        <v>99.928007920739347</v>
      </c>
      <c r="K232" s="4">
        <f t="shared" si="22"/>
        <v>99.932006120652943</v>
      </c>
    </row>
    <row r="233" spans="1:11">
      <c r="A233" s="4">
        <v>530</v>
      </c>
      <c r="B233" s="4">
        <v>99.95</v>
      </c>
      <c r="C233" s="21">
        <f t="shared" ref="C233:K242" si="23">(($B233/100)^C$2)*100</f>
        <v>99.707605097097471</v>
      </c>
      <c r="D233" s="21">
        <f t="shared" si="23"/>
        <v>99.700873377881422</v>
      </c>
      <c r="E233" s="21">
        <f t="shared" si="23"/>
        <v>99.762572872826524</v>
      </c>
      <c r="F233" s="21">
        <f t="shared" si="23"/>
        <v>99.867055188928305</v>
      </c>
      <c r="G233" s="21">
        <f t="shared" si="23"/>
        <v>99.892530905477273</v>
      </c>
      <c r="H233" s="21">
        <f t="shared" si="23"/>
        <v>99.910517676868764</v>
      </c>
      <c r="I233" s="21">
        <f t="shared" si="23"/>
        <v>99.921511187051834</v>
      </c>
      <c r="J233" s="4">
        <f t="shared" si="23"/>
        <v>99.928007920739347</v>
      </c>
      <c r="K233" s="4">
        <f t="shared" si="23"/>
        <v>99.932006120652943</v>
      </c>
    </row>
    <row r="234" spans="1:11">
      <c r="A234" s="4">
        <v>531</v>
      </c>
      <c r="B234" s="4">
        <v>99.95</v>
      </c>
      <c r="C234" s="21">
        <f t="shared" si="23"/>
        <v>99.707605097097471</v>
      </c>
      <c r="D234" s="21">
        <f t="shared" si="23"/>
        <v>99.700873377881422</v>
      </c>
      <c r="E234" s="21">
        <f t="shared" si="23"/>
        <v>99.762572872826524</v>
      </c>
      <c r="F234" s="21">
        <f t="shared" si="23"/>
        <v>99.867055188928305</v>
      </c>
      <c r="G234" s="21">
        <f t="shared" si="23"/>
        <v>99.892530905477273</v>
      </c>
      <c r="H234" s="21">
        <f t="shared" si="23"/>
        <v>99.910517676868764</v>
      </c>
      <c r="I234" s="21">
        <f t="shared" si="23"/>
        <v>99.921511187051834</v>
      </c>
      <c r="J234" s="4">
        <f t="shared" si="23"/>
        <v>99.928007920739347</v>
      </c>
      <c r="K234" s="4">
        <f t="shared" si="23"/>
        <v>99.932006120652943</v>
      </c>
    </row>
    <row r="235" spans="1:11">
      <c r="A235" s="4">
        <v>532</v>
      </c>
      <c r="B235" s="4">
        <v>99.95</v>
      </c>
      <c r="C235" s="21">
        <f t="shared" si="23"/>
        <v>99.707605097097471</v>
      </c>
      <c r="D235" s="21">
        <f t="shared" si="23"/>
        <v>99.700873377881422</v>
      </c>
      <c r="E235" s="21">
        <f t="shared" si="23"/>
        <v>99.762572872826524</v>
      </c>
      <c r="F235" s="21">
        <f t="shared" si="23"/>
        <v>99.867055188928305</v>
      </c>
      <c r="G235" s="21">
        <f t="shared" si="23"/>
        <v>99.892530905477273</v>
      </c>
      <c r="H235" s="21">
        <f t="shared" si="23"/>
        <v>99.910517676868764</v>
      </c>
      <c r="I235" s="21">
        <f t="shared" si="23"/>
        <v>99.921511187051834</v>
      </c>
      <c r="J235" s="4">
        <f t="shared" si="23"/>
        <v>99.928007920739347</v>
      </c>
      <c r="K235" s="4">
        <f t="shared" si="23"/>
        <v>99.932006120652943</v>
      </c>
    </row>
    <row r="236" spans="1:11">
      <c r="A236" s="4">
        <v>533</v>
      </c>
      <c r="B236" s="4">
        <v>99.95</v>
      </c>
      <c r="C236" s="21">
        <f t="shared" si="23"/>
        <v>99.707605097097471</v>
      </c>
      <c r="D236" s="21">
        <f t="shared" si="23"/>
        <v>99.700873377881422</v>
      </c>
      <c r="E236" s="21">
        <f t="shared" si="23"/>
        <v>99.762572872826524</v>
      </c>
      <c r="F236" s="21">
        <f t="shared" si="23"/>
        <v>99.867055188928305</v>
      </c>
      <c r="G236" s="21">
        <f t="shared" si="23"/>
        <v>99.892530905477273</v>
      </c>
      <c r="H236" s="21">
        <f t="shared" si="23"/>
        <v>99.910517676868764</v>
      </c>
      <c r="I236" s="21">
        <f t="shared" si="23"/>
        <v>99.921511187051834</v>
      </c>
      <c r="J236" s="4">
        <f t="shared" si="23"/>
        <v>99.928007920739347</v>
      </c>
      <c r="K236" s="4">
        <f t="shared" si="23"/>
        <v>99.932006120652943</v>
      </c>
    </row>
    <row r="237" spans="1:11">
      <c r="A237" s="4">
        <v>534</v>
      </c>
      <c r="B237" s="4">
        <v>99.95</v>
      </c>
      <c r="C237" s="21">
        <f t="shared" si="23"/>
        <v>99.707605097097471</v>
      </c>
      <c r="D237" s="21">
        <f t="shared" si="23"/>
        <v>99.700873377881422</v>
      </c>
      <c r="E237" s="21">
        <f t="shared" si="23"/>
        <v>99.762572872826524</v>
      </c>
      <c r="F237" s="21">
        <f t="shared" si="23"/>
        <v>99.867055188928305</v>
      </c>
      <c r="G237" s="21">
        <f t="shared" si="23"/>
        <v>99.892530905477273</v>
      </c>
      <c r="H237" s="21">
        <f t="shared" si="23"/>
        <v>99.910517676868764</v>
      </c>
      <c r="I237" s="21">
        <f t="shared" si="23"/>
        <v>99.921511187051834</v>
      </c>
      <c r="J237" s="4">
        <f t="shared" si="23"/>
        <v>99.928007920739347</v>
      </c>
      <c r="K237" s="4">
        <f t="shared" si="23"/>
        <v>99.932006120652943</v>
      </c>
    </row>
    <row r="238" spans="1:11">
      <c r="A238" s="4">
        <v>535</v>
      </c>
      <c r="B238" s="4">
        <v>99.95</v>
      </c>
      <c r="C238" s="21">
        <f t="shared" si="23"/>
        <v>99.707605097097471</v>
      </c>
      <c r="D238" s="21">
        <f t="shared" si="23"/>
        <v>99.700873377881422</v>
      </c>
      <c r="E238" s="21">
        <f t="shared" si="23"/>
        <v>99.762572872826524</v>
      </c>
      <c r="F238" s="21">
        <f t="shared" si="23"/>
        <v>99.867055188928305</v>
      </c>
      <c r="G238" s="21">
        <f t="shared" si="23"/>
        <v>99.892530905477273</v>
      </c>
      <c r="H238" s="21">
        <f t="shared" si="23"/>
        <v>99.910517676868764</v>
      </c>
      <c r="I238" s="21">
        <f t="shared" si="23"/>
        <v>99.921511187051834</v>
      </c>
      <c r="J238" s="4">
        <f t="shared" si="23"/>
        <v>99.928007920739347</v>
      </c>
      <c r="K238" s="4">
        <f t="shared" si="23"/>
        <v>99.932006120652943</v>
      </c>
    </row>
    <row r="239" spans="1:11">
      <c r="A239" s="4">
        <v>536</v>
      </c>
      <c r="B239" s="4">
        <v>99.95</v>
      </c>
      <c r="C239" s="21">
        <f t="shared" si="23"/>
        <v>99.707605097097471</v>
      </c>
      <c r="D239" s="21">
        <f t="shared" si="23"/>
        <v>99.700873377881422</v>
      </c>
      <c r="E239" s="21">
        <f t="shared" si="23"/>
        <v>99.762572872826524</v>
      </c>
      <c r="F239" s="21">
        <f t="shared" si="23"/>
        <v>99.867055188928305</v>
      </c>
      <c r="G239" s="21">
        <f t="shared" si="23"/>
        <v>99.892530905477273</v>
      </c>
      <c r="H239" s="21">
        <f t="shared" si="23"/>
        <v>99.910517676868764</v>
      </c>
      <c r="I239" s="21">
        <f t="shared" si="23"/>
        <v>99.921511187051834</v>
      </c>
      <c r="J239" s="4">
        <f t="shared" si="23"/>
        <v>99.928007920739347</v>
      </c>
      <c r="K239" s="4">
        <f t="shared" si="23"/>
        <v>99.932006120652943</v>
      </c>
    </row>
    <row r="240" spans="1:11">
      <c r="A240" s="4">
        <v>537</v>
      </c>
      <c r="B240" s="4">
        <v>99.95</v>
      </c>
      <c r="C240" s="21">
        <f t="shared" si="23"/>
        <v>99.707605097097471</v>
      </c>
      <c r="D240" s="21">
        <f t="shared" si="23"/>
        <v>99.700873377881422</v>
      </c>
      <c r="E240" s="21">
        <f t="shared" si="23"/>
        <v>99.762572872826524</v>
      </c>
      <c r="F240" s="21">
        <f t="shared" si="23"/>
        <v>99.867055188928305</v>
      </c>
      <c r="G240" s="21">
        <f t="shared" si="23"/>
        <v>99.892530905477273</v>
      </c>
      <c r="H240" s="21">
        <f t="shared" si="23"/>
        <v>99.910517676868764</v>
      </c>
      <c r="I240" s="21">
        <f t="shared" si="23"/>
        <v>99.921511187051834</v>
      </c>
      <c r="J240" s="4">
        <f t="shared" si="23"/>
        <v>99.928007920739347</v>
      </c>
      <c r="K240" s="4">
        <f t="shared" si="23"/>
        <v>99.932006120652943</v>
      </c>
    </row>
    <row r="241" spans="1:11">
      <c r="A241" s="4">
        <v>538</v>
      </c>
      <c r="B241" s="4">
        <v>99.95</v>
      </c>
      <c r="C241" s="21">
        <f t="shared" si="23"/>
        <v>99.707605097097471</v>
      </c>
      <c r="D241" s="21">
        <f t="shared" si="23"/>
        <v>99.700873377881422</v>
      </c>
      <c r="E241" s="21">
        <f t="shared" si="23"/>
        <v>99.762572872826524</v>
      </c>
      <c r="F241" s="21">
        <f t="shared" si="23"/>
        <v>99.867055188928305</v>
      </c>
      <c r="G241" s="21">
        <f t="shared" si="23"/>
        <v>99.892530905477273</v>
      </c>
      <c r="H241" s="21">
        <f t="shared" si="23"/>
        <v>99.910517676868764</v>
      </c>
      <c r="I241" s="21">
        <f t="shared" si="23"/>
        <v>99.921511187051834</v>
      </c>
      <c r="J241" s="4">
        <f t="shared" si="23"/>
        <v>99.928007920739347</v>
      </c>
      <c r="K241" s="4">
        <f t="shared" si="23"/>
        <v>99.932006120652943</v>
      </c>
    </row>
    <row r="242" spans="1:11">
      <c r="A242" s="4">
        <v>539</v>
      </c>
      <c r="B242" s="4">
        <v>99.95</v>
      </c>
      <c r="C242" s="21">
        <f t="shared" si="23"/>
        <v>99.707605097097471</v>
      </c>
      <c r="D242" s="21">
        <f t="shared" si="23"/>
        <v>99.700873377881422</v>
      </c>
      <c r="E242" s="21">
        <f t="shared" si="23"/>
        <v>99.762572872826524</v>
      </c>
      <c r="F242" s="21">
        <f t="shared" si="23"/>
        <v>99.867055188928305</v>
      </c>
      <c r="G242" s="21">
        <f t="shared" si="23"/>
        <v>99.892530905477273</v>
      </c>
      <c r="H242" s="21">
        <f t="shared" si="23"/>
        <v>99.910517676868764</v>
      </c>
      <c r="I242" s="21">
        <f t="shared" si="23"/>
        <v>99.921511187051834</v>
      </c>
      <c r="J242" s="4">
        <f t="shared" si="23"/>
        <v>99.928007920739347</v>
      </c>
      <c r="K242" s="4">
        <f t="shared" si="23"/>
        <v>99.932006120652943</v>
      </c>
    </row>
    <row r="243" spans="1:11">
      <c r="A243" s="4">
        <v>540</v>
      </c>
      <c r="B243" s="4">
        <v>99.95</v>
      </c>
      <c r="C243" s="21">
        <f t="shared" ref="C243:K252" si="24">(($B243/100)^C$2)*100</f>
        <v>99.707605097097471</v>
      </c>
      <c r="D243" s="21">
        <f t="shared" si="24"/>
        <v>99.700873377881422</v>
      </c>
      <c r="E243" s="21">
        <f t="shared" si="24"/>
        <v>99.762572872826524</v>
      </c>
      <c r="F243" s="21">
        <f t="shared" si="24"/>
        <v>99.867055188928305</v>
      </c>
      <c r="G243" s="21">
        <f t="shared" si="24"/>
        <v>99.892530905477273</v>
      </c>
      <c r="H243" s="21">
        <f t="shared" si="24"/>
        <v>99.910517676868764</v>
      </c>
      <c r="I243" s="21">
        <f t="shared" si="24"/>
        <v>99.921511187051834</v>
      </c>
      <c r="J243" s="4">
        <f t="shared" si="24"/>
        <v>99.928007920739347</v>
      </c>
      <c r="K243" s="4">
        <f t="shared" si="24"/>
        <v>99.932006120652943</v>
      </c>
    </row>
    <row r="244" spans="1:11">
      <c r="A244" s="4">
        <v>541</v>
      </c>
      <c r="B244" s="4">
        <v>99.948000000000008</v>
      </c>
      <c r="C244" s="21">
        <f t="shared" si="24"/>
        <v>99.695924063150784</v>
      </c>
      <c r="D244" s="21">
        <f t="shared" si="24"/>
        <v>99.688923834775295</v>
      </c>
      <c r="E244" s="21">
        <f t="shared" si="24"/>
        <v>99.753085054824865</v>
      </c>
      <c r="F244" s="21">
        <f t="shared" si="24"/>
        <v>99.861739692082153</v>
      </c>
      <c r="G244" s="21">
        <f t="shared" si="24"/>
        <v>99.888233427330775</v>
      </c>
      <c r="H244" s="21">
        <f t="shared" si="24"/>
        <v>99.90693911932803</v>
      </c>
      <c r="I244" s="21">
        <f t="shared" si="24"/>
        <v>99.918372099949963</v>
      </c>
      <c r="J244" s="4">
        <f t="shared" si="24"/>
        <v>99.92512856710367</v>
      </c>
      <c r="K244" s="4">
        <f t="shared" si="24"/>
        <v>99.929286620126462</v>
      </c>
    </row>
    <row r="245" spans="1:11">
      <c r="A245" s="4">
        <v>542</v>
      </c>
      <c r="B245" s="4">
        <v>99.945999999999998</v>
      </c>
      <c r="C245" s="21">
        <f t="shared" si="24"/>
        <v>99.684244163967477</v>
      </c>
      <c r="D245" s="21">
        <f t="shared" si="24"/>
        <v>99.67697548479444</v>
      </c>
      <c r="E245" s="21">
        <f t="shared" si="24"/>
        <v>99.743597949322577</v>
      </c>
      <c r="F245" s="21">
        <f t="shared" si="24"/>
        <v>99.856424371799378</v>
      </c>
      <c r="G245" s="21">
        <f t="shared" si="24"/>
        <v>99.883936048076578</v>
      </c>
      <c r="H245" s="21">
        <f t="shared" si="24"/>
        <v>99.903360618357468</v>
      </c>
      <c r="I245" s="21">
        <f t="shared" si="24"/>
        <v>99.915233048652084</v>
      </c>
      <c r="J245" s="4">
        <f t="shared" si="24"/>
        <v>99.922249238819376</v>
      </c>
      <c r="K245" s="4">
        <f t="shared" si="24"/>
        <v>99.926567139190524</v>
      </c>
    </row>
    <row r="246" spans="1:11">
      <c r="A246" s="4">
        <v>543</v>
      </c>
      <c r="B246" s="4">
        <v>99.944000000000003</v>
      </c>
      <c r="C246" s="21">
        <f t="shared" si="24"/>
        <v>99.672565399460012</v>
      </c>
      <c r="D246" s="21">
        <f t="shared" si="24"/>
        <v>99.665028327843629</v>
      </c>
      <c r="E246" s="21">
        <f t="shared" si="24"/>
        <v>99.734111556280439</v>
      </c>
      <c r="F246" s="21">
        <f t="shared" si="24"/>
        <v>99.851109228077632</v>
      </c>
      <c r="G246" s="21">
        <f t="shared" si="24"/>
        <v>99.87963876771434</v>
      </c>
      <c r="H246" s="21">
        <f t="shared" si="24"/>
        <v>99.899782173957334</v>
      </c>
      <c r="I246" s="21">
        <f t="shared" si="24"/>
        <v>99.912094033158525</v>
      </c>
      <c r="J246" s="4">
        <f t="shared" si="24"/>
        <v>99.919369935886749</v>
      </c>
      <c r="K246" s="4">
        <f t="shared" si="24"/>
        <v>99.923847677845345</v>
      </c>
    </row>
    <row r="247" spans="1:11">
      <c r="A247" s="4">
        <v>544</v>
      </c>
      <c r="B247" s="4">
        <v>99.941999999999993</v>
      </c>
      <c r="C247" s="21">
        <f t="shared" si="24"/>
        <v>99.660887769540864</v>
      </c>
      <c r="D247" s="21">
        <f t="shared" si="24"/>
        <v>99.653082363827593</v>
      </c>
      <c r="E247" s="21">
        <f t="shared" si="24"/>
        <v>99.724625875659157</v>
      </c>
      <c r="F247" s="21">
        <f t="shared" si="24"/>
        <v>99.845794260914616</v>
      </c>
      <c r="G247" s="21">
        <f t="shared" si="24"/>
        <v>99.87534158624382</v>
      </c>
      <c r="H247" s="21">
        <f t="shared" si="24"/>
        <v>99.896203786127842</v>
      </c>
      <c r="I247" s="21">
        <f t="shared" si="24"/>
        <v>99.908955053469597</v>
      </c>
      <c r="J247" s="4">
        <f t="shared" si="24"/>
        <v>99.916490658306074</v>
      </c>
      <c r="K247" s="4">
        <f t="shared" si="24"/>
        <v>99.921128236091192</v>
      </c>
    </row>
    <row r="248" spans="1:11">
      <c r="A248" s="4">
        <v>545</v>
      </c>
      <c r="B248" s="4">
        <v>99.94</v>
      </c>
      <c r="C248" s="21">
        <f t="shared" si="24"/>
        <v>99.649211274122507</v>
      </c>
      <c r="D248" s="21">
        <f t="shared" si="24"/>
        <v>99.641137592651091</v>
      </c>
      <c r="E248" s="21">
        <f t="shared" si="24"/>
        <v>99.715140907419524</v>
      </c>
      <c r="F248" s="21">
        <f t="shared" si="24"/>
        <v>99.840479470307983</v>
      </c>
      <c r="G248" s="21">
        <f t="shared" si="24"/>
        <v>99.871044503664677</v>
      </c>
      <c r="H248" s="21">
        <f t="shared" si="24"/>
        <v>99.892625454869247</v>
      </c>
      <c r="I248" s="21">
        <f t="shared" si="24"/>
        <v>99.905816109585601</v>
      </c>
      <c r="J248" s="4">
        <f t="shared" si="24"/>
        <v>99.913611406077635</v>
      </c>
      <c r="K248" s="4">
        <f t="shared" si="24"/>
        <v>99.918408813928309</v>
      </c>
    </row>
    <row r="249" spans="1:11">
      <c r="A249" s="4">
        <v>546</v>
      </c>
      <c r="B249" s="4">
        <v>99.94</v>
      </c>
      <c r="C249" s="21">
        <f t="shared" si="24"/>
        <v>99.649211274122507</v>
      </c>
      <c r="D249" s="21">
        <f t="shared" si="24"/>
        <v>99.641137592651091</v>
      </c>
      <c r="E249" s="21">
        <f t="shared" si="24"/>
        <v>99.715140907419524</v>
      </c>
      <c r="F249" s="21">
        <f t="shared" si="24"/>
        <v>99.840479470307983</v>
      </c>
      <c r="G249" s="21">
        <f t="shared" si="24"/>
        <v>99.871044503664677</v>
      </c>
      <c r="H249" s="21">
        <f t="shared" si="24"/>
        <v>99.892625454869247</v>
      </c>
      <c r="I249" s="21">
        <f t="shared" si="24"/>
        <v>99.905816109585601</v>
      </c>
      <c r="J249" s="4">
        <f t="shared" si="24"/>
        <v>99.913611406077635</v>
      </c>
      <c r="K249" s="4">
        <f t="shared" si="24"/>
        <v>99.918408813928309</v>
      </c>
    </row>
    <row r="250" spans="1:11">
      <c r="A250" s="4">
        <v>547</v>
      </c>
      <c r="B250" s="4">
        <v>99.94</v>
      </c>
      <c r="C250" s="21">
        <f t="shared" si="24"/>
        <v>99.649211274122507</v>
      </c>
      <c r="D250" s="21">
        <f t="shared" si="24"/>
        <v>99.641137592651091</v>
      </c>
      <c r="E250" s="21">
        <f t="shared" si="24"/>
        <v>99.715140907419524</v>
      </c>
      <c r="F250" s="21">
        <f t="shared" si="24"/>
        <v>99.840479470307983</v>
      </c>
      <c r="G250" s="21">
        <f t="shared" si="24"/>
        <v>99.871044503664677</v>
      </c>
      <c r="H250" s="21">
        <f t="shared" si="24"/>
        <v>99.892625454869247</v>
      </c>
      <c r="I250" s="21">
        <f t="shared" si="24"/>
        <v>99.905816109585601</v>
      </c>
      <c r="J250" s="4">
        <f t="shared" si="24"/>
        <v>99.913611406077635</v>
      </c>
      <c r="K250" s="4">
        <f t="shared" si="24"/>
        <v>99.918408813928309</v>
      </c>
    </row>
    <row r="251" spans="1:11">
      <c r="A251" s="4">
        <v>548</v>
      </c>
      <c r="B251" s="4">
        <v>99.94</v>
      </c>
      <c r="C251" s="21">
        <f t="shared" si="24"/>
        <v>99.649211274122507</v>
      </c>
      <c r="D251" s="21">
        <f t="shared" si="24"/>
        <v>99.641137592651091</v>
      </c>
      <c r="E251" s="21">
        <f t="shared" si="24"/>
        <v>99.715140907419524</v>
      </c>
      <c r="F251" s="21">
        <f t="shared" si="24"/>
        <v>99.840479470307983</v>
      </c>
      <c r="G251" s="21">
        <f t="shared" si="24"/>
        <v>99.871044503664677</v>
      </c>
      <c r="H251" s="21">
        <f t="shared" si="24"/>
        <v>99.892625454869247</v>
      </c>
      <c r="I251" s="21">
        <f t="shared" si="24"/>
        <v>99.905816109585601</v>
      </c>
      <c r="J251" s="4">
        <f t="shared" si="24"/>
        <v>99.913611406077635</v>
      </c>
      <c r="K251" s="4">
        <f t="shared" si="24"/>
        <v>99.918408813928309</v>
      </c>
    </row>
    <row r="252" spans="1:11">
      <c r="A252" s="4">
        <v>549</v>
      </c>
      <c r="B252" s="4">
        <v>99.94</v>
      </c>
      <c r="C252" s="21">
        <f t="shared" si="24"/>
        <v>99.649211274122507</v>
      </c>
      <c r="D252" s="21">
        <f t="shared" si="24"/>
        <v>99.641137592651091</v>
      </c>
      <c r="E252" s="21">
        <f t="shared" si="24"/>
        <v>99.715140907419524</v>
      </c>
      <c r="F252" s="21">
        <f t="shared" si="24"/>
        <v>99.840479470307983</v>
      </c>
      <c r="G252" s="21">
        <f t="shared" si="24"/>
        <v>99.871044503664677</v>
      </c>
      <c r="H252" s="21">
        <f t="shared" si="24"/>
        <v>99.892625454869247</v>
      </c>
      <c r="I252" s="21">
        <f t="shared" si="24"/>
        <v>99.905816109585601</v>
      </c>
      <c r="J252" s="4">
        <f t="shared" si="24"/>
        <v>99.913611406077635</v>
      </c>
      <c r="K252" s="4">
        <f t="shared" si="24"/>
        <v>99.918408813928309</v>
      </c>
    </row>
    <row r="253" spans="1:11">
      <c r="A253" s="4">
        <v>550</v>
      </c>
      <c r="B253" s="4">
        <v>99.94</v>
      </c>
      <c r="C253" s="21">
        <f t="shared" ref="C253:K262" si="25">(($B253/100)^C$2)*100</f>
        <v>99.649211274122507</v>
      </c>
      <c r="D253" s="21">
        <f t="shared" si="25"/>
        <v>99.641137592651091</v>
      </c>
      <c r="E253" s="21">
        <f t="shared" si="25"/>
        <v>99.715140907419524</v>
      </c>
      <c r="F253" s="21">
        <f t="shared" si="25"/>
        <v>99.840479470307983</v>
      </c>
      <c r="G253" s="21">
        <f t="shared" si="25"/>
        <v>99.871044503664677</v>
      </c>
      <c r="H253" s="21">
        <f t="shared" si="25"/>
        <v>99.892625454869247</v>
      </c>
      <c r="I253" s="21">
        <f t="shared" si="25"/>
        <v>99.905816109585601</v>
      </c>
      <c r="J253" s="4">
        <f t="shared" si="25"/>
        <v>99.913611406077635</v>
      </c>
      <c r="K253" s="4">
        <f t="shared" si="25"/>
        <v>99.918408813928309</v>
      </c>
    </row>
    <row r="254" spans="1:11">
      <c r="A254" s="4">
        <v>551</v>
      </c>
      <c r="B254" s="4">
        <v>99.94</v>
      </c>
      <c r="C254" s="21">
        <f t="shared" si="25"/>
        <v>99.649211274122507</v>
      </c>
      <c r="D254" s="21">
        <f t="shared" si="25"/>
        <v>99.641137592651091</v>
      </c>
      <c r="E254" s="21">
        <f t="shared" si="25"/>
        <v>99.715140907419524</v>
      </c>
      <c r="F254" s="21">
        <f t="shared" si="25"/>
        <v>99.840479470307983</v>
      </c>
      <c r="G254" s="21">
        <f t="shared" si="25"/>
        <v>99.871044503664677</v>
      </c>
      <c r="H254" s="21">
        <f t="shared" si="25"/>
        <v>99.892625454869247</v>
      </c>
      <c r="I254" s="21">
        <f t="shared" si="25"/>
        <v>99.905816109585601</v>
      </c>
      <c r="J254" s="4">
        <f t="shared" si="25"/>
        <v>99.913611406077635</v>
      </c>
      <c r="K254" s="4">
        <f t="shared" si="25"/>
        <v>99.918408813928309</v>
      </c>
    </row>
    <row r="255" spans="1:11">
      <c r="A255" s="4">
        <v>552</v>
      </c>
      <c r="B255" s="4">
        <v>99.94</v>
      </c>
      <c r="C255" s="21">
        <f t="shared" si="25"/>
        <v>99.649211274122507</v>
      </c>
      <c r="D255" s="21">
        <f t="shared" si="25"/>
        <v>99.641137592651091</v>
      </c>
      <c r="E255" s="21">
        <f t="shared" si="25"/>
        <v>99.715140907419524</v>
      </c>
      <c r="F255" s="21">
        <f t="shared" si="25"/>
        <v>99.840479470307983</v>
      </c>
      <c r="G255" s="21">
        <f t="shared" si="25"/>
        <v>99.871044503664677</v>
      </c>
      <c r="H255" s="21">
        <f t="shared" si="25"/>
        <v>99.892625454869247</v>
      </c>
      <c r="I255" s="21">
        <f t="shared" si="25"/>
        <v>99.905816109585601</v>
      </c>
      <c r="J255" s="4">
        <f t="shared" si="25"/>
        <v>99.913611406077635</v>
      </c>
      <c r="K255" s="4">
        <f t="shared" si="25"/>
        <v>99.918408813928309</v>
      </c>
    </row>
    <row r="256" spans="1:11">
      <c r="A256" s="4">
        <v>553</v>
      </c>
      <c r="B256" s="4">
        <v>99.94</v>
      </c>
      <c r="C256" s="21">
        <f t="shared" si="25"/>
        <v>99.649211274122507</v>
      </c>
      <c r="D256" s="21">
        <f t="shared" si="25"/>
        <v>99.641137592651091</v>
      </c>
      <c r="E256" s="21">
        <f t="shared" si="25"/>
        <v>99.715140907419524</v>
      </c>
      <c r="F256" s="21">
        <f t="shared" si="25"/>
        <v>99.840479470307983</v>
      </c>
      <c r="G256" s="21">
        <f t="shared" si="25"/>
        <v>99.871044503664677</v>
      </c>
      <c r="H256" s="21">
        <f t="shared" si="25"/>
        <v>99.892625454869247</v>
      </c>
      <c r="I256" s="21">
        <f t="shared" si="25"/>
        <v>99.905816109585601</v>
      </c>
      <c r="J256" s="4">
        <f t="shared" si="25"/>
        <v>99.913611406077635</v>
      </c>
      <c r="K256" s="4">
        <f t="shared" si="25"/>
        <v>99.918408813928309</v>
      </c>
    </row>
    <row r="257" spans="1:11">
      <c r="A257" s="4">
        <v>554</v>
      </c>
      <c r="B257" s="4">
        <v>99.94</v>
      </c>
      <c r="C257" s="21">
        <f t="shared" si="25"/>
        <v>99.649211274122507</v>
      </c>
      <c r="D257" s="21">
        <f t="shared" si="25"/>
        <v>99.641137592651091</v>
      </c>
      <c r="E257" s="21">
        <f t="shared" si="25"/>
        <v>99.715140907419524</v>
      </c>
      <c r="F257" s="21">
        <f t="shared" si="25"/>
        <v>99.840479470307983</v>
      </c>
      <c r="G257" s="21">
        <f t="shared" si="25"/>
        <v>99.871044503664677</v>
      </c>
      <c r="H257" s="21">
        <f t="shared" si="25"/>
        <v>99.892625454869247</v>
      </c>
      <c r="I257" s="21">
        <f t="shared" si="25"/>
        <v>99.905816109585601</v>
      </c>
      <c r="J257" s="4">
        <f t="shared" si="25"/>
        <v>99.913611406077635</v>
      </c>
      <c r="K257" s="4">
        <f t="shared" si="25"/>
        <v>99.918408813928309</v>
      </c>
    </row>
    <row r="258" spans="1:11">
      <c r="A258" s="4">
        <v>555</v>
      </c>
      <c r="B258" s="4">
        <v>99.94</v>
      </c>
      <c r="C258" s="21">
        <f t="shared" si="25"/>
        <v>99.649211274122507</v>
      </c>
      <c r="D258" s="21">
        <f t="shared" si="25"/>
        <v>99.641137592651091</v>
      </c>
      <c r="E258" s="21">
        <f t="shared" si="25"/>
        <v>99.715140907419524</v>
      </c>
      <c r="F258" s="21">
        <f t="shared" si="25"/>
        <v>99.840479470307983</v>
      </c>
      <c r="G258" s="21">
        <f t="shared" si="25"/>
        <v>99.871044503664677</v>
      </c>
      <c r="H258" s="21">
        <f t="shared" si="25"/>
        <v>99.892625454869247</v>
      </c>
      <c r="I258" s="21">
        <f t="shared" si="25"/>
        <v>99.905816109585601</v>
      </c>
      <c r="J258" s="4">
        <f t="shared" si="25"/>
        <v>99.913611406077635</v>
      </c>
      <c r="K258" s="4">
        <f t="shared" si="25"/>
        <v>99.918408813928309</v>
      </c>
    </row>
    <row r="259" spans="1:11">
      <c r="A259" s="4">
        <v>556</v>
      </c>
      <c r="B259" s="4">
        <v>99.94</v>
      </c>
      <c r="C259" s="21">
        <f t="shared" si="25"/>
        <v>99.649211274122507</v>
      </c>
      <c r="D259" s="21">
        <f t="shared" si="25"/>
        <v>99.641137592651091</v>
      </c>
      <c r="E259" s="21">
        <f t="shared" si="25"/>
        <v>99.715140907419524</v>
      </c>
      <c r="F259" s="21">
        <f t="shared" si="25"/>
        <v>99.840479470307983</v>
      </c>
      <c r="G259" s="21">
        <f t="shared" si="25"/>
        <v>99.871044503664677</v>
      </c>
      <c r="H259" s="21">
        <f t="shared" si="25"/>
        <v>99.892625454869247</v>
      </c>
      <c r="I259" s="21">
        <f t="shared" si="25"/>
        <v>99.905816109585601</v>
      </c>
      <c r="J259" s="4">
        <f t="shared" si="25"/>
        <v>99.913611406077635</v>
      </c>
      <c r="K259" s="4">
        <f t="shared" si="25"/>
        <v>99.918408813928309</v>
      </c>
    </row>
    <row r="260" spans="1:11">
      <c r="A260" s="4">
        <v>557</v>
      </c>
      <c r="B260" s="4">
        <v>99.94</v>
      </c>
      <c r="C260" s="21">
        <f t="shared" si="25"/>
        <v>99.649211274122507</v>
      </c>
      <c r="D260" s="21">
        <f t="shared" si="25"/>
        <v>99.641137592651091</v>
      </c>
      <c r="E260" s="21">
        <f t="shared" si="25"/>
        <v>99.715140907419524</v>
      </c>
      <c r="F260" s="21">
        <f t="shared" si="25"/>
        <v>99.840479470307983</v>
      </c>
      <c r="G260" s="21">
        <f t="shared" si="25"/>
        <v>99.871044503664677</v>
      </c>
      <c r="H260" s="21">
        <f t="shared" si="25"/>
        <v>99.892625454869247</v>
      </c>
      <c r="I260" s="21">
        <f t="shared" si="25"/>
        <v>99.905816109585601</v>
      </c>
      <c r="J260" s="4">
        <f t="shared" si="25"/>
        <v>99.913611406077635</v>
      </c>
      <c r="K260" s="4">
        <f t="shared" si="25"/>
        <v>99.918408813928309</v>
      </c>
    </row>
    <row r="261" spans="1:11">
      <c r="A261" s="4">
        <v>558</v>
      </c>
      <c r="B261" s="4">
        <v>99.94</v>
      </c>
      <c r="C261" s="21">
        <f t="shared" si="25"/>
        <v>99.649211274122507</v>
      </c>
      <c r="D261" s="21">
        <f t="shared" si="25"/>
        <v>99.641137592651091</v>
      </c>
      <c r="E261" s="21">
        <f t="shared" si="25"/>
        <v>99.715140907419524</v>
      </c>
      <c r="F261" s="21">
        <f t="shared" si="25"/>
        <v>99.840479470307983</v>
      </c>
      <c r="G261" s="21">
        <f t="shared" si="25"/>
        <v>99.871044503664677</v>
      </c>
      <c r="H261" s="21">
        <f t="shared" si="25"/>
        <v>99.892625454869247</v>
      </c>
      <c r="I261" s="21">
        <f t="shared" si="25"/>
        <v>99.905816109585601</v>
      </c>
      <c r="J261" s="4">
        <f t="shared" si="25"/>
        <v>99.913611406077635</v>
      </c>
      <c r="K261" s="4">
        <f t="shared" si="25"/>
        <v>99.918408813928309</v>
      </c>
    </row>
    <row r="262" spans="1:11">
      <c r="A262" s="4">
        <v>559</v>
      </c>
      <c r="B262" s="4">
        <v>99.94</v>
      </c>
      <c r="C262" s="21">
        <f t="shared" si="25"/>
        <v>99.649211274122507</v>
      </c>
      <c r="D262" s="21">
        <f t="shared" si="25"/>
        <v>99.641137592651091</v>
      </c>
      <c r="E262" s="21">
        <f t="shared" si="25"/>
        <v>99.715140907419524</v>
      </c>
      <c r="F262" s="21">
        <f t="shared" si="25"/>
        <v>99.840479470307983</v>
      </c>
      <c r="G262" s="21">
        <f t="shared" si="25"/>
        <v>99.871044503664677</v>
      </c>
      <c r="H262" s="21">
        <f t="shared" si="25"/>
        <v>99.892625454869247</v>
      </c>
      <c r="I262" s="21">
        <f t="shared" si="25"/>
        <v>99.905816109585601</v>
      </c>
      <c r="J262" s="4">
        <f t="shared" si="25"/>
        <v>99.913611406077635</v>
      </c>
      <c r="K262" s="4">
        <f t="shared" si="25"/>
        <v>99.918408813928309</v>
      </c>
    </row>
    <row r="263" spans="1:11">
      <c r="A263" s="4">
        <v>560</v>
      </c>
      <c r="B263" s="4">
        <v>99.94</v>
      </c>
      <c r="C263" s="21">
        <f t="shared" ref="C263:K272" si="26">(($B263/100)^C$2)*100</f>
        <v>99.649211274122507</v>
      </c>
      <c r="D263" s="21">
        <f t="shared" si="26"/>
        <v>99.641137592651091</v>
      </c>
      <c r="E263" s="21">
        <f t="shared" si="26"/>
        <v>99.715140907419524</v>
      </c>
      <c r="F263" s="21">
        <f t="shared" si="26"/>
        <v>99.840479470307983</v>
      </c>
      <c r="G263" s="21">
        <f t="shared" si="26"/>
        <v>99.871044503664677</v>
      </c>
      <c r="H263" s="21">
        <f t="shared" si="26"/>
        <v>99.892625454869247</v>
      </c>
      <c r="I263" s="21">
        <f t="shared" si="26"/>
        <v>99.905816109585601</v>
      </c>
      <c r="J263" s="4">
        <f t="shared" si="26"/>
        <v>99.913611406077635</v>
      </c>
      <c r="K263" s="4">
        <f t="shared" si="26"/>
        <v>99.918408813928309</v>
      </c>
    </row>
    <row r="264" spans="1:11">
      <c r="A264" s="4">
        <v>561</v>
      </c>
      <c r="B264" s="4">
        <v>99.94</v>
      </c>
      <c r="C264" s="21">
        <f t="shared" si="26"/>
        <v>99.649211274122507</v>
      </c>
      <c r="D264" s="21">
        <f t="shared" si="26"/>
        <v>99.641137592651091</v>
      </c>
      <c r="E264" s="21">
        <f t="shared" si="26"/>
        <v>99.715140907419524</v>
      </c>
      <c r="F264" s="21">
        <f t="shared" si="26"/>
        <v>99.840479470307983</v>
      </c>
      <c r="G264" s="21">
        <f t="shared" si="26"/>
        <v>99.871044503664677</v>
      </c>
      <c r="H264" s="21">
        <f t="shared" si="26"/>
        <v>99.892625454869247</v>
      </c>
      <c r="I264" s="21">
        <f t="shared" si="26"/>
        <v>99.905816109585601</v>
      </c>
      <c r="J264" s="4">
        <f t="shared" si="26"/>
        <v>99.913611406077635</v>
      </c>
      <c r="K264" s="4">
        <f t="shared" si="26"/>
        <v>99.918408813928309</v>
      </c>
    </row>
    <row r="265" spans="1:11">
      <c r="A265" s="4">
        <v>562</v>
      </c>
      <c r="B265" s="4">
        <v>99.94</v>
      </c>
      <c r="C265" s="21">
        <f t="shared" si="26"/>
        <v>99.649211274122507</v>
      </c>
      <c r="D265" s="21">
        <f t="shared" si="26"/>
        <v>99.641137592651091</v>
      </c>
      <c r="E265" s="21">
        <f t="shared" si="26"/>
        <v>99.715140907419524</v>
      </c>
      <c r="F265" s="21">
        <f t="shared" si="26"/>
        <v>99.840479470307983</v>
      </c>
      <c r="G265" s="21">
        <f t="shared" si="26"/>
        <v>99.871044503664677</v>
      </c>
      <c r="H265" s="21">
        <f t="shared" si="26"/>
        <v>99.892625454869247</v>
      </c>
      <c r="I265" s="21">
        <f t="shared" si="26"/>
        <v>99.905816109585601</v>
      </c>
      <c r="J265" s="4">
        <f t="shared" si="26"/>
        <v>99.913611406077635</v>
      </c>
      <c r="K265" s="4">
        <f t="shared" si="26"/>
        <v>99.918408813928309</v>
      </c>
    </row>
    <row r="266" spans="1:11">
      <c r="A266" s="4">
        <v>563</v>
      </c>
      <c r="B266" s="4">
        <v>99.94</v>
      </c>
      <c r="C266" s="21">
        <f t="shared" si="26"/>
        <v>99.649211274122507</v>
      </c>
      <c r="D266" s="21">
        <f t="shared" si="26"/>
        <v>99.641137592651091</v>
      </c>
      <c r="E266" s="21">
        <f t="shared" si="26"/>
        <v>99.715140907419524</v>
      </c>
      <c r="F266" s="21">
        <f t="shared" si="26"/>
        <v>99.840479470307983</v>
      </c>
      <c r="G266" s="21">
        <f t="shared" si="26"/>
        <v>99.871044503664677</v>
      </c>
      <c r="H266" s="21">
        <f t="shared" si="26"/>
        <v>99.892625454869247</v>
      </c>
      <c r="I266" s="21">
        <f t="shared" si="26"/>
        <v>99.905816109585601</v>
      </c>
      <c r="J266" s="4">
        <f t="shared" si="26"/>
        <v>99.913611406077635</v>
      </c>
      <c r="K266" s="4">
        <f t="shared" si="26"/>
        <v>99.918408813928309</v>
      </c>
    </row>
    <row r="267" spans="1:11">
      <c r="A267" s="4">
        <v>564</v>
      </c>
      <c r="B267" s="4">
        <v>99.94</v>
      </c>
      <c r="C267" s="21">
        <f t="shared" si="26"/>
        <v>99.649211274122507</v>
      </c>
      <c r="D267" s="21">
        <f t="shared" si="26"/>
        <v>99.641137592651091</v>
      </c>
      <c r="E267" s="21">
        <f t="shared" si="26"/>
        <v>99.715140907419524</v>
      </c>
      <c r="F267" s="21">
        <f t="shared" si="26"/>
        <v>99.840479470307983</v>
      </c>
      <c r="G267" s="21">
        <f t="shared" si="26"/>
        <v>99.871044503664677</v>
      </c>
      <c r="H267" s="21">
        <f t="shared" si="26"/>
        <v>99.892625454869247</v>
      </c>
      <c r="I267" s="21">
        <f t="shared" si="26"/>
        <v>99.905816109585601</v>
      </c>
      <c r="J267" s="4">
        <f t="shared" si="26"/>
        <v>99.913611406077635</v>
      </c>
      <c r="K267" s="4">
        <f t="shared" si="26"/>
        <v>99.918408813928309</v>
      </c>
    </row>
    <row r="268" spans="1:11">
      <c r="A268" s="4">
        <v>565</v>
      </c>
      <c r="B268" s="4">
        <v>99.94</v>
      </c>
      <c r="C268" s="21">
        <f t="shared" si="26"/>
        <v>99.649211274122507</v>
      </c>
      <c r="D268" s="21">
        <f t="shared" si="26"/>
        <v>99.641137592651091</v>
      </c>
      <c r="E268" s="21">
        <f t="shared" si="26"/>
        <v>99.715140907419524</v>
      </c>
      <c r="F268" s="21">
        <f t="shared" si="26"/>
        <v>99.840479470307983</v>
      </c>
      <c r="G268" s="21">
        <f t="shared" si="26"/>
        <v>99.871044503664677</v>
      </c>
      <c r="H268" s="21">
        <f t="shared" si="26"/>
        <v>99.892625454869247</v>
      </c>
      <c r="I268" s="21">
        <f t="shared" si="26"/>
        <v>99.905816109585601</v>
      </c>
      <c r="J268" s="4">
        <f t="shared" si="26"/>
        <v>99.913611406077635</v>
      </c>
      <c r="K268" s="4">
        <f t="shared" si="26"/>
        <v>99.918408813928309</v>
      </c>
    </row>
    <row r="269" spans="1:11">
      <c r="A269" s="4">
        <v>566</v>
      </c>
      <c r="B269" s="4">
        <v>99.94</v>
      </c>
      <c r="C269" s="21">
        <f t="shared" si="26"/>
        <v>99.649211274122507</v>
      </c>
      <c r="D269" s="21">
        <f t="shared" si="26"/>
        <v>99.641137592651091</v>
      </c>
      <c r="E269" s="21">
        <f t="shared" si="26"/>
        <v>99.715140907419524</v>
      </c>
      <c r="F269" s="21">
        <f t="shared" si="26"/>
        <v>99.840479470307983</v>
      </c>
      <c r="G269" s="21">
        <f t="shared" si="26"/>
        <v>99.871044503664677</v>
      </c>
      <c r="H269" s="21">
        <f t="shared" si="26"/>
        <v>99.892625454869247</v>
      </c>
      <c r="I269" s="21">
        <f t="shared" si="26"/>
        <v>99.905816109585601</v>
      </c>
      <c r="J269" s="4">
        <f t="shared" si="26"/>
        <v>99.913611406077635</v>
      </c>
      <c r="K269" s="4">
        <f t="shared" si="26"/>
        <v>99.918408813928309</v>
      </c>
    </row>
    <row r="270" spans="1:11">
      <c r="A270" s="4">
        <v>567</v>
      </c>
      <c r="B270" s="4">
        <v>99.94</v>
      </c>
      <c r="C270" s="21">
        <f t="shared" si="26"/>
        <v>99.649211274122507</v>
      </c>
      <c r="D270" s="21">
        <f t="shared" si="26"/>
        <v>99.641137592651091</v>
      </c>
      <c r="E270" s="21">
        <f t="shared" si="26"/>
        <v>99.715140907419524</v>
      </c>
      <c r="F270" s="21">
        <f t="shared" si="26"/>
        <v>99.840479470307983</v>
      </c>
      <c r="G270" s="21">
        <f t="shared" si="26"/>
        <v>99.871044503664677</v>
      </c>
      <c r="H270" s="21">
        <f t="shared" si="26"/>
        <v>99.892625454869247</v>
      </c>
      <c r="I270" s="21">
        <f t="shared" si="26"/>
        <v>99.905816109585601</v>
      </c>
      <c r="J270" s="4">
        <f t="shared" si="26"/>
        <v>99.913611406077635</v>
      </c>
      <c r="K270" s="4">
        <f t="shared" si="26"/>
        <v>99.918408813928309</v>
      </c>
    </row>
    <row r="271" spans="1:11">
      <c r="A271" s="4">
        <v>568</v>
      </c>
      <c r="B271" s="4">
        <v>99.94</v>
      </c>
      <c r="C271" s="21">
        <f t="shared" si="26"/>
        <v>99.649211274122507</v>
      </c>
      <c r="D271" s="21">
        <f t="shared" si="26"/>
        <v>99.641137592651091</v>
      </c>
      <c r="E271" s="21">
        <f t="shared" si="26"/>
        <v>99.715140907419524</v>
      </c>
      <c r="F271" s="21">
        <f t="shared" si="26"/>
        <v>99.840479470307983</v>
      </c>
      <c r="G271" s="21">
        <f t="shared" si="26"/>
        <v>99.871044503664677</v>
      </c>
      <c r="H271" s="21">
        <f t="shared" si="26"/>
        <v>99.892625454869247</v>
      </c>
      <c r="I271" s="21">
        <f t="shared" si="26"/>
        <v>99.905816109585601</v>
      </c>
      <c r="J271" s="4">
        <f t="shared" si="26"/>
        <v>99.913611406077635</v>
      </c>
      <c r="K271" s="4">
        <f t="shared" si="26"/>
        <v>99.918408813928309</v>
      </c>
    </row>
    <row r="272" spans="1:11">
      <c r="A272" s="4">
        <v>569</v>
      </c>
      <c r="B272" s="4">
        <v>99.94</v>
      </c>
      <c r="C272" s="21">
        <f t="shared" si="26"/>
        <v>99.649211274122507</v>
      </c>
      <c r="D272" s="21">
        <f t="shared" si="26"/>
        <v>99.641137592651091</v>
      </c>
      <c r="E272" s="21">
        <f t="shared" si="26"/>
        <v>99.715140907419524</v>
      </c>
      <c r="F272" s="21">
        <f t="shared" si="26"/>
        <v>99.840479470307983</v>
      </c>
      <c r="G272" s="21">
        <f t="shared" si="26"/>
        <v>99.871044503664677</v>
      </c>
      <c r="H272" s="21">
        <f t="shared" si="26"/>
        <v>99.892625454869247</v>
      </c>
      <c r="I272" s="21">
        <f t="shared" si="26"/>
        <v>99.905816109585601</v>
      </c>
      <c r="J272" s="4">
        <f t="shared" si="26"/>
        <v>99.913611406077635</v>
      </c>
      <c r="K272" s="4">
        <f t="shared" si="26"/>
        <v>99.918408813928309</v>
      </c>
    </row>
    <row r="273" spans="1:11">
      <c r="A273" s="4">
        <v>570</v>
      </c>
      <c r="B273" s="4">
        <v>99.94</v>
      </c>
      <c r="C273" s="21">
        <f t="shared" ref="C273:K282" si="27">(($B273/100)^C$2)*100</f>
        <v>99.649211274122507</v>
      </c>
      <c r="D273" s="21">
        <f t="shared" si="27"/>
        <v>99.641137592651091</v>
      </c>
      <c r="E273" s="21">
        <f t="shared" si="27"/>
        <v>99.715140907419524</v>
      </c>
      <c r="F273" s="21">
        <f t="shared" si="27"/>
        <v>99.840479470307983</v>
      </c>
      <c r="G273" s="21">
        <f t="shared" si="27"/>
        <v>99.871044503664677</v>
      </c>
      <c r="H273" s="21">
        <f t="shared" si="27"/>
        <v>99.892625454869247</v>
      </c>
      <c r="I273" s="21">
        <f t="shared" si="27"/>
        <v>99.905816109585601</v>
      </c>
      <c r="J273" s="4">
        <f t="shared" si="27"/>
        <v>99.913611406077635</v>
      </c>
      <c r="K273" s="4">
        <f t="shared" si="27"/>
        <v>99.918408813928309</v>
      </c>
    </row>
    <row r="274" spans="1:11">
      <c r="A274" s="4">
        <v>571</v>
      </c>
      <c r="B274" s="4">
        <v>99.94</v>
      </c>
      <c r="C274" s="21">
        <f t="shared" si="27"/>
        <v>99.649211274122507</v>
      </c>
      <c r="D274" s="21">
        <f t="shared" si="27"/>
        <v>99.641137592651091</v>
      </c>
      <c r="E274" s="21">
        <f t="shared" si="27"/>
        <v>99.715140907419524</v>
      </c>
      <c r="F274" s="21">
        <f t="shared" si="27"/>
        <v>99.840479470307983</v>
      </c>
      <c r="G274" s="21">
        <f t="shared" si="27"/>
        <v>99.871044503664677</v>
      </c>
      <c r="H274" s="21">
        <f t="shared" si="27"/>
        <v>99.892625454869247</v>
      </c>
      <c r="I274" s="21">
        <f t="shared" si="27"/>
        <v>99.905816109585601</v>
      </c>
      <c r="J274" s="4">
        <f t="shared" si="27"/>
        <v>99.913611406077635</v>
      </c>
      <c r="K274" s="4">
        <f t="shared" si="27"/>
        <v>99.918408813928309</v>
      </c>
    </row>
    <row r="275" spans="1:11">
      <c r="A275" s="4">
        <v>572</v>
      </c>
      <c r="B275" s="4">
        <v>99.94</v>
      </c>
      <c r="C275" s="21">
        <f t="shared" si="27"/>
        <v>99.649211274122507</v>
      </c>
      <c r="D275" s="21">
        <f t="shared" si="27"/>
        <v>99.641137592651091</v>
      </c>
      <c r="E275" s="21">
        <f t="shared" si="27"/>
        <v>99.715140907419524</v>
      </c>
      <c r="F275" s="21">
        <f t="shared" si="27"/>
        <v>99.840479470307983</v>
      </c>
      <c r="G275" s="21">
        <f t="shared" si="27"/>
        <v>99.871044503664677</v>
      </c>
      <c r="H275" s="21">
        <f t="shared" si="27"/>
        <v>99.892625454869247</v>
      </c>
      <c r="I275" s="21">
        <f t="shared" si="27"/>
        <v>99.905816109585601</v>
      </c>
      <c r="J275" s="4">
        <f t="shared" si="27"/>
        <v>99.913611406077635</v>
      </c>
      <c r="K275" s="4">
        <f t="shared" si="27"/>
        <v>99.918408813928309</v>
      </c>
    </row>
    <row r="276" spans="1:11">
      <c r="A276" s="4">
        <v>573</v>
      </c>
      <c r="B276" s="4">
        <v>99.94</v>
      </c>
      <c r="C276" s="21">
        <f t="shared" si="27"/>
        <v>99.649211274122507</v>
      </c>
      <c r="D276" s="21">
        <f t="shared" si="27"/>
        <v>99.641137592651091</v>
      </c>
      <c r="E276" s="21">
        <f t="shared" si="27"/>
        <v>99.715140907419524</v>
      </c>
      <c r="F276" s="21">
        <f t="shared" si="27"/>
        <v>99.840479470307983</v>
      </c>
      <c r="G276" s="21">
        <f t="shared" si="27"/>
        <v>99.871044503664677</v>
      </c>
      <c r="H276" s="21">
        <f t="shared" si="27"/>
        <v>99.892625454869247</v>
      </c>
      <c r="I276" s="21">
        <f t="shared" si="27"/>
        <v>99.905816109585601</v>
      </c>
      <c r="J276" s="4">
        <f t="shared" si="27"/>
        <v>99.913611406077635</v>
      </c>
      <c r="K276" s="4">
        <f t="shared" si="27"/>
        <v>99.918408813928309</v>
      </c>
    </row>
    <row r="277" spans="1:11">
      <c r="A277" s="4">
        <v>574</v>
      </c>
      <c r="B277" s="4">
        <v>99.94</v>
      </c>
      <c r="C277" s="21">
        <f t="shared" si="27"/>
        <v>99.649211274122507</v>
      </c>
      <c r="D277" s="21">
        <f t="shared" si="27"/>
        <v>99.641137592651091</v>
      </c>
      <c r="E277" s="21">
        <f t="shared" si="27"/>
        <v>99.715140907419524</v>
      </c>
      <c r="F277" s="21">
        <f t="shared" si="27"/>
        <v>99.840479470307983</v>
      </c>
      <c r="G277" s="21">
        <f t="shared" si="27"/>
        <v>99.871044503664677</v>
      </c>
      <c r="H277" s="21">
        <f t="shared" si="27"/>
        <v>99.892625454869247</v>
      </c>
      <c r="I277" s="21">
        <f t="shared" si="27"/>
        <v>99.905816109585601</v>
      </c>
      <c r="J277" s="4">
        <f t="shared" si="27"/>
        <v>99.913611406077635</v>
      </c>
      <c r="K277" s="4">
        <f t="shared" si="27"/>
        <v>99.918408813928309</v>
      </c>
    </row>
    <row r="278" spans="1:11">
      <c r="A278" s="4">
        <v>575</v>
      </c>
      <c r="B278" s="4">
        <v>99.94</v>
      </c>
      <c r="C278" s="21">
        <f t="shared" si="27"/>
        <v>99.649211274122507</v>
      </c>
      <c r="D278" s="21">
        <f t="shared" si="27"/>
        <v>99.641137592651091</v>
      </c>
      <c r="E278" s="21">
        <f t="shared" si="27"/>
        <v>99.715140907419524</v>
      </c>
      <c r="F278" s="21">
        <f t="shared" si="27"/>
        <v>99.840479470307983</v>
      </c>
      <c r="G278" s="21">
        <f t="shared" si="27"/>
        <v>99.871044503664677</v>
      </c>
      <c r="H278" s="21">
        <f t="shared" si="27"/>
        <v>99.892625454869247</v>
      </c>
      <c r="I278" s="21">
        <f t="shared" si="27"/>
        <v>99.905816109585601</v>
      </c>
      <c r="J278" s="4">
        <f t="shared" si="27"/>
        <v>99.913611406077635</v>
      </c>
      <c r="K278" s="4">
        <f t="shared" si="27"/>
        <v>99.918408813928309</v>
      </c>
    </row>
    <row r="279" spans="1:11">
      <c r="A279" s="4">
        <v>576</v>
      </c>
      <c r="B279" s="4">
        <v>99.94</v>
      </c>
      <c r="C279" s="21">
        <f t="shared" si="27"/>
        <v>99.649211274122507</v>
      </c>
      <c r="D279" s="21">
        <f t="shared" si="27"/>
        <v>99.641137592651091</v>
      </c>
      <c r="E279" s="21">
        <f t="shared" si="27"/>
        <v>99.715140907419524</v>
      </c>
      <c r="F279" s="21">
        <f t="shared" si="27"/>
        <v>99.840479470307983</v>
      </c>
      <c r="G279" s="21">
        <f t="shared" si="27"/>
        <v>99.871044503664677</v>
      </c>
      <c r="H279" s="21">
        <f t="shared" si="27"/>
        <v>99.892625454869247</v>
      </c>
      <c r="I279" s="21">
        <f t="shared" si="27"/>
        <v>99.905816109585601</v>
      </c>
      <c r="J279" s="4">
        <f t="shared" si="27"/>
        <v>99.913611406077635</v>
      </c>
      <c r="K279" s="4">
        <f t="shared" si="27"/>
        <v>99.918408813928309</v>
      </c>
    </row>
    <row r="280" spans="1:11">
      <c r="A280" s="4">
        <v>577</v>
      </c>
      <c r="B280" s="4">
        <v>99.94</v>
      </c>
      <c r="C280" s="21">
        <f t="shared" si="27"/>
        <v>99.649211274122507</v>
      </c>
      <c r="D280" s="21">
        <f t="shared" si="27"/>
        <v>99.641137592651091</v>
      </c>
      <c r="E280" s="21">
        <f t="shared" si="27"/>
        <v>99.715140907419524</v>
      </c>
      <c r="F280" s="21">
        <f t="shared" si="27"/>
        <v>99.840479470307983</v>
      </c>
      <c r="G280" s="21">
        <f t="shared" si="27"/>
        <v>99.871044503664677</v>
      </c>
      <c r="H280" s="21">
        <f t="shared" si="27"/>
        <v>99.892625454869247</v>
      </c>
      <c r="I280" s="21">
        <f t="shared" si="27"/>
        <v>99.905816109585601</v>
      </c>
      <c r="J280" s="4">
        <f t="shared" si="27"/>
        <v>99.913611406077635</v>
      </c>
      <c r="K280" s="4">
        <f t="shared" si="27"/>
        <v>99.918408813928309</v>
      </c>
    </row>
    <row r="281" spans="1:11">
      <c r="A281" s="4">
        <v>578</v>
      </c>
      <c r="B281" s="4">
        <v>99.94</v>
      </c>
      <c r="C281" s="21">
        <f t="shared" si="27"/>
        <v>99.649211274122507</v>
      </c>
      <c r="D281" s="21">
        <f t="shared" si="27"/>
        <v>99.641137592651091</v>
      </c>
      <c r="E281" s="21">
        <f t="shared" si="27"/>
        <v>99.715140907419524</v>
      </c>
      <c r="F281" s="21">
        <f t="shared" si="27"/>
        <v>99.840479470307983</v>
      </c>
      <c r="G281" s="21">
        <f t="shared" si="27"/>
        <v>99.871044503664677</v>
      </c>
      <c r="H281" s="21">
        <f t="shared" si="27"/>
        <v>99.892625454869247</v>
      </c>
      <c r="I281" s="21">
        <f t="shared" si="27"/>
        <v>99.905816109585601</v>
      </c>
      <c r="J281" s="4">
        <f t="shared" si="27"/>
        <v>99.913611406077635</v>
      </c>
      <c r="K281" s="4">
        <f t="shared" si="27"/>
        <v>99.918408813928309</v>
      </c>
    </row>
    <row r="282" spans="1:11">
      <c r="A282" s="4">
        <v>579</v>
      </c>
      <c r="B282" s="4">
        <v>99.94</v>
      </c>
      <c r="C282" s="21">
        <f t="shared" si="27"/>
        <v>99.649211274122507</v>
      </c>
      <c r="D282" s="21">
        <f t="shared" si="27"/>
        <v>99.641137592651091</v>
      </c>
      <c r="E282" s="21">
        <f t="shared" si="27"/>
        <v>99.715140907419524</v>
      </c>
      <c r="F282" s="21">
        <f t="shared" si="27"/>
        <v>99.840479470307983</v>
      </c>
      <c r="G282" s="21">
        <f t="shared" si="27"/>
        <v>99.871044503664677</v>
      </c>
      <c r="H282" s="21">
        <f t="shared" si="27"/>
        <v>99.892625454869247</v>
      </c>
      <c r="I282" s="21">
        <f t="shared" si="27"/>
        <v>99.905816109585601</v>
      </c>
      <c r="J282" s="4">
        <f t="shared" si="27"/>
        <v>99.913611406077635</v>
      </c>
      <c r="K282" s="4">
        <f t="shared" si="27"/>
        <v>99.918408813928309</v>
      </c>
    </row>
    <row r="283" spans="1:11">
      <c r="A283" s="4">
        <v>580</v>
      </c>
      <c r="B283" s="4">
        <v>99.94</v>
      </c>
      <c r="C283" s="21">
        <f t="shared" ref="C283:K292" si="28">(($B283/100)^C$2)*100</f>
        <v>99.649211274122507</v>
      </c>
      <c r="D283" s="21">
        <f t="shared" si="28"/>
        <v>99.641137592651091</v>
      </c>
      <c r="E283" s="21">
        <f t="shared" si="28"/>
        <v>99.715140907419524</v>
      </c>
      <c r="F283" s="21">
        <f t="shared" si="28"/>
        <v>99.840479470307983</v>
      </c>
      <c r="G283" s="21">
        <f t="shared" si="28"/>
        <v>99.871044503664677</v>
      </c>
      <c r="H283" s="21">
        <f t="shared" si="28"/>
        <v>99.892625454869247</v>
      </c>
      <c r="I283" s="21">
        <f t="shared" si="28"/>
        <v>99.905816109585601</v>
      </c>
      <c r="J283" s="4">
        <f t="shared" si="28"/>
        <v>99.913611406077635</v>
      </c>
      <c r="K283" s="4">
        <f t="shared" si="28"/>
        <v>99.918408813928309</v>
      </c>
    </row>
    <row r="284" spans="1:11">
      <c r="A284" s="4">
        <v>581</v>
      </c>
      <c r="B284" s="4">
        <v>99.94</v>
      </c>
      <c r="C284" s="21">
        <f t="shared" si="28"/>
        <v>99.649211274122507</v>
      </c>
      <c r="D284" s="21">
        <f t="shared" si="28"/>
        <v>99.641137592651091</v>
      </c>
      <c r="E284" s="21">
        <f t="shared" si="28"/>
        <v>99.715140907419524</v>
      </c>
      <c r="F284" s="21">
        <f t="shared" si="28"/>
        <v>99.840479470307983</v>
      </c>
      <c r="G284" s="21">
        <f t="shared" si="28"/>
        <v>99.871044503664677</v>
      </c>
      <c r="H284" s="21">
        <f t="shared" si="28"/>
        <v>99.892625454869247</v>
      </c>
      <c r="I284" s="21">
        <f t="shared" si="28"/>
        <v>99.905816109585601</v>
      </c>
      <c r="J284" s="4">
        <f t="shared" si="28"/>
        <v>99.913611406077635</v>
      </c>
      <c r="K284" s="4">
        <f t="shared" si="28"/>
        <v>99.918408813928309</v>
      </c>
    </row>
    <row r="285" spans="1:11">
      <c r="A285" s="4">
        <v>582</v>
      </c>
      <c r="B285" s="4">
        <v>99.94</v>
      </c>
      <c r="C285" s="21">
        <f t="shared" si="28"/>
        <v>99.649211274122507</v>
      </c>
      <c r="D285" s="21">
        <f t="shared" si="28"/>
        <v>99.641137592651091</v>
      </c>
      <c r="E285" s="21">
        <f t="shared" si="28"/>
        <v>99.715140907419524</v>
      </c>
      <c r="F285" s="21">
        <f t="shared" si="28"/>
        <v>99.840479470307983</v>
      </c>
      <c r="G285" s="21">
        <f t="shared" si="28"/>
        <v>99.871044503664677</v>
      </c>
      <c r="H285" s="21">
        <f t="shared" si="28"/>
        <v>99.892625454869247</v>
      </c>
      <c r="I285" s="21">
        <f t="shared" si="28"/>
        <v>99.905816109585601</v>
      </c>
      <c r="J285" s="4">
        <f t="shared" si="28"/>
        <v>99.913611406077635</v>
      </c>
      <c r="K285" s="4">
        <f t="shared" si="28"/>
        <v>99.918408813928309</v>
      </c>
    </row>
    <row r="286" spans="1:11">
      <c r="A286" s="4">
        <v>583</v>
      </c>
      <c r="B286" s="4">
        <v>99.94</v>
      </c>
      <c r="C286" s="21">
        <f t="shared" si="28"/>
        <v>99.649211274122507</v>
      </c>
      <c r="D286" s="21">
        <f t="shared" si="28"/>
        <v>99.641137592651091</v>
      </c>
      <c r="E286" s="21">
        <f t="shared" si="28"/>
        <v>99.715140907419524</v>
      </c>
      <c r="F286" s="21">
        <f t="shared" si="28"/>
        <v>99.840479470307983</v>
      </c>
      <c r="G286" s="21">
        <f t="shared" si="28"/>
        <v>99.871044503664677</v>
      </c>
      <c r="H286" s="21">
        <f t="shared" si="28"/>
        <v>99.892625454869247</v>
      </c>
      <c r="I286" s="21">
        <f t="shared" si="28"/>
        <v>99.905816109585601</v>
      </c>
      <c r="J286" s="4">
        <f t="shared" si="28"/>
        <v>99.913611406077635</v>
      </c>
      <c r="K286" s="4">
        <f t="shared" si="28"/>
        <v>99.918408813928309</v>
      </c>
    </row>
    <row r="287" spans="1:11">
      <c r="A287" s="4">
        <v>584</v>
      </c>
      <c r="B287" s="4">
        <v>99.94</v>
      </c>
      <c r="C287" s="21">
        <f t="shared" si="28"/>
        <v>99.649211274122507</v>
      </c>
      <c r="D287" s="21">
        <f t="shared" si="28"/>
        <v>99.641137592651091</v>
      </c>
      <c r="E287" s="21">
        <f t="shared" si="28"/>
        <v>99.715140907419524</v>
      </c>
      <c r="F287" s="21">
        <f t="shared" si="28"/>
        <v>99.840479470307983</v>
      </c>
      <c r="G287" s="21">
        <f t="shared" si="28"/>
        <v>99.871044503664677</v>
      </c>
      <c r="H287" s="21">
        <f t="shared" si="28"/>
        <v>99.892625454869247</v>
      </c>
      <c r="I287" s="21">
        <f t="shared" si="28"/>
        <v>99.905816109585601</v>
      </c>
      <c r="J287" s="4">
        <f t="shared" si="28"/>
        <v>99.913611406077635</v>
      </c>
      <c r="K287" s="4">
        <f t="shared" si="28"/>
        <v>99.918408813928309</v>
      </c>
    </row>
    <row r="288" spans="1:11">
      <c r="A288" s="4">
        <v>585</v>
      </c>
      <c r="B288" s="4">
        <v>99.94</v>
      </c>
      <c r="C288" s="21">
        <f t="shared" si="28"/>
        <v>99.649211274122507</v>
      </c>
      <c r="D288" s="21">
        <f t="shared" si="28"/>
        <v>99.641137592651091</v>
      </c>
      <c r="E288" s="21">
        <f t="shared" si="28"/>
        <v>99.715140907419524</v>
      </c>
      <c r="F288" s="21">
        <f t="shared" si="28"/>
        <v>99.840479470307983</v>
      </c>
      <c r="G288" s="21">
        <f t="shared" si="28"/>
        <v>99.871044503664677</v>
      </c>
      <c r="H288" s="21">
        <f t="shared" si="28"/>
        <v>99.892625454869247</v>
      </c>
      <c r="I288" s="21">
        <f t="shared" si="28"/>
        <v>99.905816109585601</v>
      </c>
      <c r="J288" s="4">
        <f t="shared" si="28"/>
        <v>99.913611406077635</v>
      </c>
      <c r="K288" s="4">
        <f t="shared" si="28"/>
        <v>99.918408813928309</v>
      </c>
    </row>
    <row r="289" spans="1:11">
      <c r="A289" s="4">
        <v>586</v>
      </c>
      <c r="B289" s="4">
        <v>99.941999999999993</v>
      </c>
      <c r="C289" s="21">
        <f t="shared" si="28"/>
        <v>99.660887769540864</v>
      </c>
      <c r="D289" s="21">
        <f t="shared" si="28"/>
        <v>99.653082363827593</v>
      </c>
      <c r="E289" s="21">
        <f t="shared" si="28"/>
        <v>99.724625875659157</v>
      </c>
      <c r="F289" s="21">
        <f t="shared" si="28"/>
        <v>99.845794260914616</v>
      </c>
      <c r="G289" s="21">
        <f t="shared" si="28"/>
        <v>99.87534158624382</v>
      </c>
      <c r="H289" s="21">
        <f t="shared" si="28"/>
        <v>99.896203786127842</v>
      </c>
      <c r="I289" s="21">
        <f t="shared" si="28"/>
        <v>99.908955053469597</v>
      </c>
      <c r="J289" s="4">
        <f t="shared" si="28"/>
        <v>99.916490658306074</v>
      </c>
      <c r="K289" s="4">
        <f t="shared" si="28"/>
        <v>99.921128236091192</v>
      </c>
    </row>
    <row r="290" spans="1:11">
      <c r="A290" s="4">
        <v>587</v>
      </c>
      <c r="B290" s="4">
        <v>99.944000000000003</v>
      </c>
      <c r="C290" s="21">
        <f t="shared" si="28"/>
        <v>99.672565399460012</v>
      </c>
      <c r="D290" s="21">
        <f t="shared" si="28"/>
        <v>99.665028327843629</v>
      </c>
      <c r="E290" s="21">
        <f t="shared" si="28"/>
        <v>99.734111556280439</v>
      </c>
      <c r="F290" s="21">
        <f t="shared" si="28"/>
        <v>99.851109228077632</v>
      </c>
      <c r="G290" s="21">
        <f t="shared" si="28"/>
        <v>99.87963876771434</v>
      </c>
      <c r="H290" s="21">
        <f t="shared" si="28"/>
        <v>99.899782173957334</v>
      </c>
      <c r="I290" s="21">
        <f t="shared" si="28"/>
        <v>99.912094033158525</v>
      </c>
      <c r="J290" s="4">
        <f t="shared" si="28"/>
        <v>99.919369935886749</v>
      </c>
      <c r="K290" s="4">
        <f t="shared" si="28"/>
        <v>99.923847677845345</v>
      </c>
    </row>
    <row r="291" spans="1:11">
      <c r="A291" s="4">
        <v>588</v>
      </c>
      <c r="B291" s="4">
        <v>99.945999999999998</v>
      </c>
      <c r="C291" s="21">
        <f t="shared" si="28"/>
        <v>99.684244163967477</v>
      </c>
      <c r="D291" s="21">
        <f t="shared" si="28"/>
        <v>99.67697548479444</v>
      </c>
      <c r="E291" s="21">
        <f t="shared" si="28"/>
        <v>99.743597949322577</v>
      </c>
      <c r="F291" s="21">
        <f t="shared" si="28"/>
        <v>99.856424371799378</v>
      </c>
      <c r="G291" s="21">
        <f t="shared" si="28"/>
        <v>99.883936048076578</v>
      </c>
      <c r="H291" s="21">
        <f t="shared" si="28"/>
        <v>99.903360618357468</v>
      </c>
      <c r="I291" s="21">
        <f t="shared" si="28"/>
        <v>99.915233048652084</v>
      </c>
      <c r="J291" s="4">
        <f t="shared" si="28"/>
        <v>99.922249238819376</v>
      </c>
      <c r="K291" s="4">
        <f t="shared" si="28"/>
        <v>99.926567139190524</v>
      </c>
    </row>
    <row r="292" spans="1:11">
      <c r="A292" s="4">
        <v>589</v>
      </c>
      <c r="B292" s="4">
        <v>99.948000000000008</v>
      </c>
      <c r="C292" s="21">
        <f t="shared" si="28"/>
        <v>99.695924063150784</v>
      </c>
      <c r="D292" s="21">
        <f t="shared" si="28"/>
        <v>99.688923834775295</v>
      </c>
      <c r="E292" s="21">
        <f t="shared" si="28"/>
        <v>99.753085054824865</v>
      </c>
      <c r="F292" s="21">
        <f t="shared" si="28"/>
        <v>99.861739692082153</v>
      </c>
      <c r="G292" s="21">
        <f t="shared" si="28"/>
        <v>99.888233427330775</v>
      </c>
      <c r="H292" s="21">
        <f t="shared" si="28"/>
        <v>99.90693911932803</v>
      </c>
      <c r="I292" s="21">
        <f t="shared" si="28"/>
        <v>99.918372099949963</v>
      </c>
      <c r="J292" s="4">
        <f t="shared" si="28"/>
        <v>99.92512856710367</v>
      </c>
      <c r="K292" s="4">
        <f t="shared" si="28"/>
        <v>99.929286620126462</v>
      </c>
    </row>
    <row r="293" spans="1:11">
      <c r="A293" s="4">
        <v>590</v>
      </c>
      <c r="B293" s="4">
        <v>99.95</v>
      </c>
      <c r="C293" s="21">
        <f t="shared" ref="C293:K302" si="29">(($B293/100)^C$2)*100</f>
        <v>99.707605097097471</v>
      </c>
      <c r="D293" s="21">
        <f t="shared" si="29"/>
        <v>99.700873377881422</v>
      </c>
      <c r="E293" s="21">
        <f t="shared" si="29"/>
        <v>99.762572872826524</v>
      </c>
      <c r="F293" s="21">
        <f t="shared" si="29"/>
        <v>99.867055188928305</v>
      </c>
      <c r="G293" s="21">
        <f t="shared" si="29"/>
        <v>99.892530905477273</v>
      </c>
      <c r="H293" s="21">
        <f t="shared" si="29"/>
        <v>99.910517676868764</v>
      </c>
      <c r="I293" s="21">
        <f t="shared" si="29"/>
        <v>99.921511187051834</v>
      </c>
      <c r="J293" s="4">
        <f t="shared" si="29"/>
        <v>99.928007920739347</v>
      </c>
      <c r="K293" s="4">
        <f t="shared" si="29"/>
        <v>99.932006120652943</v>
      </c>
    </row>
    <row r="294" spans="1:11">
      <c r="A294" s="4">
        <v>591</v>
      </c>
      <c r="B294" s="4">
        <v>99.948000000000008</v>
      </c>
      <c r="C294" s="21">
        <f t="shared" si="29"/>
        <v>99.695924063150784</v>
      </c>
      <c r="D294" s="21">
        <f t="shared" si="29"/>
        <v>99.688923834775295</v>
      </c>
      <c r="E294" s="21">
        <f t="shared" si="29"/>
        <v>99.753085054824865</v>
      </c>
      <c r="F294" s="21">
        <f t="shared" si="29"/>
        <v>99.861739692082153</v>
      </c>
      <c r="G294" s="21">
        <f t="shared" si="29"/>
        <v>99.888233427330775</v>
      </c>
      <c r="H294" s="21">
        <f t="shared" si="29"/>
        <v>99.90693911932803</v>
      </c>
      <c r="I294" s="21">
        <f t="shared" si="29"/>
        <v>99.918372099949963</v>
      </c>
      <c r="J294" s="4">
        <f t="shared" si="29"/>
        <v>99.92512856710367</v>
      </c>
      <c r="K294" s="4">
        <f t="shared" si="29"/>
        <v>99.929286620126462</v>
      </c>
    </row>
    <row r="295" spans="1:11">
      <c r="A295" s="4">
        <v>592</v>
      </c>
      <c r="B295" s="4">
        <v>99.945999999999998</v>
      </c>
      <c r="C295" s="21">
        <f t="shared" si="29"/>
        <v>99.684244163967477</v>
      </c>
      <c r="D295" s="21">
        <f t="shared" si="29"/>
        <v>99.67697548479444</v>
      </c>
      <c r="E295" s="21">
        <f t="shared" si="29"/>
        <v>99.743597949322577</v>
      </c>
      <c r="F295" s="21">
        <f t="shared" si="29"/>
        <v>99.856424371799378</v>
      </c>
      <c r="G295" s="21">
        <f t="shared" si="29"/>
        <v>99.883936048076578</v>
      </c>
      <c r="H295" s="21">
        <f t="shared" si="29"/>
        <v>99.903360618357468</v>
      </c>
      <c r="I295" s="21">
        <f t="shared" si="29"/>
        <v>99.915233048652084</v>
      </c>
      <c r="J295" s="4">
        <f t="shared" si="29"/>
        <v>99.922249238819376</v>
      </c>
      <c r="K295" s="4">
        <f t="shared" si="29"/>
        <v>99.926567139190524</v>
      </c>
    </row>
    <row r="296" spans="1:11">
      <c r="A296" s="4">
        <v>593</v>
      </c>
      <c r="B296" s="4">
        <v>99.944000000000003</v>
      </c>
      <c r="C296" s="21">
        <f t="shared" si="29"/>
        <v>99.672565399460012</v>
      </c>
      <c r="D296" s="21">
        <f t="shared" si="29"/>
        <v>99.665028327843629</v>
      </c>
      <c r="E296" s="21">
        <f t="shared" si="29"/>
        <v>99.734111556280439</v>
      </c>
      <c r="F296" s="21">
        <f t="shared" si="29"/>
        <v>99.851109228077632</v>
      </c>
      <c r="G296" s="21">
        <f t="shared" si="29"/>
        <v>99.87963876771434</v>
      </c>
      <c r="H296" s="21">
        <f t="shared" si="29"/>
        <v>99.899782173957334</v>
      </c>
      <c r="I296" s="21">
        <f t="shared" si="29"/>
        <v>99.912094033158525</v>
      </c>
      <c r="J296" s="4">
        <f t="shared" si="29"/>
        <v>99.919369935886749</v>
      </c>
      <c r="K296" s="4">
        <f t="shared" si="29"/>
        <v>99.923847677845345</v>
      </c>
    </row>
    <row r="297" spans="1:11">
      <c r="A297" s="4">
        <v>594</v>
      </c>
      <c r="B297" s="4">
        <v>99.941999999999993</v>
      </c>
      <c r="C297" s="21">
        <f t="shared" si="29"/>
        <v>99.660887769540864</v>
      </c>
      <c r="D297" s="21">
        <f t="shared" si="29"/>
        <v>99.653082363827593</v>
      </c>
      <c r="E297" s="21">
        <f t="shared" si="29"/>
        <v>99.724625875659157</v>
      </c>
      <c r="F297" s="21">
        <f t="shared" si="29"/>
        <v>99.845794260914616</v>
      </c>
      <c r="G297" s="21">
        <f t="shared" si="29"/>
        <v>99.87534158624382</v>
      </c>
      <c r="H297" s="21">
        <f t="shared" si="29"/>
        <v>99.896203786127842</v>
      </c>
      <c r="I297" s="21">
        <f t="shared" si="29"/>
        <v>99.908955053469597</v>
      </c>
      <c r="J297" s="4">
        <f t="shared" si="29"/>
        <v>99.916490658306074</v>
      </c>
      <c r="K297" s="4">
        <f t="shared" si="29"/>
        <v>99.921128236091192</v>
      </c>
    </row>
    <row r="298" spans="1:11">
      <c r="A298" s="4">
        <v>595</v>
      </c>
      <c r="B298" s="4">
        <v>99.94</v>
      </c>
      <c r="C298" s="21">
        <f t="shared" si="29"/>
        <v>99.649211274122507</v>
      </c>
      <c r="D298" s="21">
        <f t="shared" si="29"/>
        <v>99.641137592651091</v>
      </c>
      <c r="E298" s="21">
        <f t="shared" si="29"/>
        <v>99.715140907419524</v>
      </c>
      <c r="F298" s="21">
        <f t="shared" si="29"/>
        <v>99.840479470307983</v>
      </c>
      <c r="G298" s="21">
        <f t="shared" si="29"/>
        <v>99.871044503664677</v>
      </c>
      <c r="H298" s="21">
        <f t="shared" si="29"/>
        <v>99.892625454869247</v>
      </c>
      <c r="I298" s="21">
        <f t="shared" si="29"/>
        <v>99.905816109585601</v>
      </c>
      <c r="J298" s="4">
        <f t="shared" si="29"/>
        <v>99.913611406077635</v>
      </c>
      <c r="K298" s="4">
        <f t="shared" si="29"/>
        <v>99.918408813928309</v>
      </c>
    </row>
    <row r="299" spans="1:11">
      <c r="A299" s="4">
        <v>596</v>
      </c>
      <c r="B299" s="4">
        <v>99.941999999999993</v>
      </c>
      <c r="C299" s="21">
        <f t="shared" si="29"/>
        <v>99.660887769540864</v>
      </c>
      <c r="D299" s="21">
        <f t="shared" si="29"/>
        <v>99.653082363827593</v>
      </c>
      <c r="E299" s="21">
        <f t="shared" si="29"/>
        <v>99.724625875659157</v>
      </c>
      <c r="F299" s="21">
        <f t="shared" si="29"/>
        <v>99.845794260914616</v>
      </c>
      <c r="G299" s="21">
        <f t="shared" si="29"/>
        <v>99.87534158624382</v>
      </c>
      <c r="H299" s="21">
        <f t="shared" si="29"/>
        <v>99.896203786127842</v>
      </c>
      <c r="I299" s="21">
        <f t="shared" si="29"/>
        <v>99.908955053469597</v>
      </c>
      <c r="J299" s="4">
        <f t="shared" si="29"/>
        <v>99.916490658306074</v>
      </c>
      <c r="K299" s="4">
        <f t="shared" si="29"/>
        <v>99.921128236091192</v>
      </c>
    </row>
    <row r="300" spans="1:11">
      <c r="A300" s="4">
        <v>597</v>
      </c>
      <c r="B300" s="4">
        <v>99.944000000000003</v>
      </c>
      <c r="C300" s="21">
        <f t="shared" si="29"/>
        <v>99.672565399460012</v>
      </c>
      <c r="D300" s="21">
        <f t="shared" si="29"/>
        <v>99.665028327843629</v>
      </c>
      <c r="E300" s="21">
        <f t="shared" si="29"/>
        <v>99.734111556280439</v>
      </c>
      <c r="F300" s="21">
        <f t="shared" si="29"/>
        <v>99.851109228077632</v>
      </c>
      <c r="G300" s="21">
        <f t="shared" si="29"/>
        <v>99.87963876771434</v>
      </c>
      <c r="H300" s="21">
        <f t="shared" si="29"/>
        <v>99.899782173957334</v>
      </c>
      <c r="I300" s="21">
        <f t="shared" si="29"/>
        <v>99.912094033158525</v>
      </c>
      <c r="J300" s="4">
        <f t="shared" si="29"/>
        <v>99.919369935886749</v>
      </c>
      <c r="K300" s="4">
        <f t="shared" si="29"/>
        <v>99.923847677845345</v>
      </c>
    </row>
    <row r="301" spans="1:11">
      <c r="A301" s="4">
        <v>598</v>
      </c>
      <c r="B301" s="4">
        <v>99.945999999999998</v>
      </c>
      <c r="C301" s="21">
        <f t="shared" si="29"/>
        <v>99.684244163967477</v>
      </c>
      <c r="D301" s="21">
        <f t="shared" si="29"/>
        <v>99.67697548479444</v>
      </c>
      <c r="E301" s="21">
        <f t="shared" si="29"/>
        <v>99.743597949322577</v>
      </c>
      <c r="F301" s="21">
        <f t="shared" si="29"/>
        <v>99.856424371799378</v>
      </c>
      <c r="G301" s="21">
        <f t="shared" si="29"/>
        <v>99.883936048076578</v>
      </c>
      <c r="H301" s="21">
        <f t="shared" si="29"/>
        <v>99.903360618357468</v>
      </c>
      <c r="I301" s="21">
        <f t="shared" si="29"/>
        <v>99.915233048652084</v>
      </c>
      <c r="J301" s="4">
        <f t="shared" si="29"/>
        <v>99.922249238819376</v>
      </c>
      <c r="K301" s="4">
        <f t="shared" si="29"/>
        <v>99.926567139190524</v>
      </c>
    </row>
    <row r="302" spans="1:11">
      <c r="A302" s="4">
        <v>599</v>
      </c>
      <c r="B302" s="4">
        <v>99.948000000000008</v>
      </c>
      <c r="C302" s="21">
        <f t="shared" si="29"/>
        <v>99.695924063150784</v>
      </c>
      <c r="D302" s="21">
        <f t="shared" si="29"/>
        <v>99.688923834775295</v>
      </c>
      <c r="E302" s="21">
        <f t="shared" si="29"/>
        <v>99.753085054824865</v>
      </c>
      <c r="F302" s="21">
        <f t="shared" si="29"/>
        <v>99.861739692082153</v>
      </c>
      <c r="G302" s="21">
        <f t="shared" si="29"/>
        <v>99.888233427330775</v>
      </c>
      <c r="H302" s="21">
        <f t="shared" si="29"/>
        <v>99.90693911932803</v>
      </c>
      <c r="I302" s="21">
        <f t="shared" si="29"/>
        <v>99.918372099949963</v>
      </c>
      <c r="J302" s="4">
        <f t="shared" si="29"/>
        <v>99.92512856710367</v>
      </c>
      <c r="K302" s="4">
        <f t="shared" si="29"/>
        <v>99.929286620126462</v>
      </c>
    </row>
    <row r="303" spans="1:11">
      <c r="A303" s="4">
        <v>600</v>
      </c>
      <c r="B303" s="4">
        <v>99.95</v>
      </c>
      <c r="C303" s="21">
        <f t="shared" ref="C303:K312" si="30">(($B303/100)^C$2)*100</f>
        <v>99.707605097097471</v>
      </c>
      <c r="D303" s="21">
        <f t="shared" si="30"/>
        <v>99.700873377881422</v>
      </c>
      <c r="E303" s="21">
        <f t="shared" si="30"/>
        <v>99.762572872826524</v>
      </c>
      <c r="F303" s="21">
        <f t="shared" si="30"/>
        <v>99.867055188928305</v>
      </c>
      <c r="G303" s="21">
        <f t="shared" si="30"/>
        <v>99.892530905477273</v>
      </c>
      <c r="H303" s="21">
        <f t="shared" si="30"/>
        <v>99.910517676868764</v>
      </c>
      <c r="I303" s="21">
        <f t="shared" si="30"/>
        <v>99.921511187051834</v>
      </c>
      <c r="J303" s="4">
        <f t="shared" si="30"/>
        <v>99.928007920739347</v>
      </c>
      <c r="K303" s="4">
        <f t="shared" si="30"/>
        <v>99.932006120652943</v>
      </c>
    </row>
    <row r="304" spans="1:11">
      <c r="A304" s="4">
        <v>601</v>
      </c>
      <c r="B304" s="4">
        <v>99.948000000000008</v>
      </c>
      <c r="C304" s="21">
        <f t="shared" si="30"/>
        <v>99.695924063150784</v>
      </c>
      <c r="D304" s="21">
        <f t="shared" si="30"/>
        <v>99.688923834775295</v>
      </c>
      <c r="E304" s="21">
        <f t="shared" si="30"/>
        <v>99.753085054824865</v>
      </c>
      <c r="F304" s="21">
        <f t="shared" si="30"/>
        <v>99.861739692082153</v>
      </c>
      <c r="G304" s="21">
        <f t="shared" si="30"/>
        <v>99.888233427330775</v>
      </c>
      <c r="H304" s="21">
        <f t="shared" si="30"/>
        <v>99.90693911932803</v>
      </c>
      <c r="I304" s="21">
        <f t="shared" si="30"/>
        <v>99.918372099949963</v>
      </c>
      <c r="J304" s="4">
        <f t="shared" si="30"/>
        <v>99.92512856710367</v>
      </c>
      <c r="K304" s="4">
        <f t="shared" si="30"/>
        <v>99.929286620126462</v>
      </c>
    </row>
    <row r="305" spans="1:11">
      <c r="A305" s="4">
        <v>602</v>
      </c>
      <c r="B305" s="4">
        <v>99.945999999999998</v>
      </c>
      <c r="C305" s="21">
        <f t="shared" si="30"/>
        <v>99.684244163967477</v>
      </c>
      <c r="D305" s="21">
        <f t="shared" si="30"/>
        <v>99.67697548479444</v>
      </c>
      <c r="E305" s="21">
        <f t="shared" si="30"/>
        <v>99.743597949322577</v>
      </c>
      <c r="F305" s="21">
        <f t="shared" si="30"/>
        <v>99.856424371799378</v>
      </c>
      <c r="G305" s="21">
        <f t="shared" si="30"/>
        <v>99.883936048076578</v>
      </c>
      <c r="H305" s="21">
        <f t="shared" si="30"/>
        <v>99.903360618357468</v>
      </c>
      <c r="I305" s="21">
        <f t="shared" si="30"/>
        <v>99.915233048652084</v>
      </c>
      <c r="J305" s="4">
        <f t="shared" si="30"/>
        <v>99.922249238819376</v>
      </c>
      <c r="K305" s="4">
        <f t="shared" si="30"/>
        <v>99.926567139190524</v>
      </c>
    </row>
    <row r="306" spans="1:11">
      <c r="A306" s="4">
        <v>603</v>
      </c>
      <c r="B306" s="4">
        <v>99.944000000000003</v>
      </c>
      <c r="C306" s="21">
        <f t="shared" si="30"/>
        <v>99.672565399460012</v>
      </c>
      <c r="D306" s="21">
        <f t="shared" si="30"/>
        <v>99.665028327843629</v>
      </c>
      <c r="E306" s="21">
        <f t="shared" si="30"/>
        <v>99.734111556280439</v>
      </c>
      <c r="F306" s="21">
        <f t="shared" si="30"/>
        <v>99.851109228077632</v>
      </c>
      <c r="G306" s="21">
        <f t="shared" si="30"/>
        <v>99.87963876771434</v>
      </c>
      <c r="H306" s="21">
        <f t="shared" si="30"/>
        <v>99.899782173957334</v>
      </c>
      <c r="I306" s="21">
        <f t="shared" si="30"/>
        <v>99.912094033158525</v>
      </c>
      <c r="J306" s="4">
        <f t="shared" si="30"/>
        <v>99.919369935886749</v>
      </c>
      <c r="K306" s="4">
        <f t="shared" si="30"/>
        <v>99.923847677845345</v>
      </c>
    </row>
    <row r="307" spans="1:11">
      <c r="A307" s="4">
        <v>604</v>
      </c>
      <c r="B307" s="4">
        <v>99.941999999999993</v>
      </c>
      <c r="C307" s="21">
        <f t="shared" si="30"/>
        <v>99.660887769540864</v>
      </c>
      <c r="D307" s="21">
        <f t="shared" si="30"/>
        <v>99.653082363827593</v>
      </c>
      <c r="E307" s="21">
        <f t="shared" si="30"/>
        <v>99.724625875659157</v>
      </c>
      <c r="F307" s="21">
        <f t="shared" si="30"/>
        <v>99.845794260914616</v>
      </c>
      <c r="G307" s="21">
        <f t="shared" si="30"/>
        <v>99.87534158624382</v>
      </c>
      <c r="H307" s="21">
        <f t="shared" si="30"/>
        <v>99.896203786127842</v>
      </c>
      <c r="I307" s="21">
        <f t="shared" si="30"/>
        <v>99.908955053469597</v>
      </c>
      <c r="J307" s="4">
        <f t="shared" si="30"/>
        <v>99.916490658306074</v>
      </c>
      <c r="K307" s="4">
        <f t="shared" si="30"/>
        <v>99.921128236091192</v>
      </c>
    </row>
    <row r="308" spans="1:11">
      <c r="A308" s="4">
        <v>605</v>
      </c>
      <c r="B308" s="4">
        <v>99.94</v>
      </c>
      <c r="C308" s="21">
        <f t="shared" si="30"/>
        <v>99.649211274122507</v>
      </c>
      <c r="D308" s="21">
        <f t="shared" si="30"/>
        <v>99.641137592651091</v>
      </c>
      <c r="E308" s="21">
        <f t="shared" si="30"/>
        <v>99.715140907419524</v>
      </c>
      <c r="F308" s="21">
        <f t="shared" si="30"/>
        <v>99.840479470307983</v>
      </c>
      <c r="G308" s="21">
        <f t="shared" si="30"/>
        <v>99.871044503664677</v>
      </c>
      <c r="H308" s="21">
        <f t="shared" si="30"/>
        <v>99.892625454869247</v>
      </c>
      <c r="I308" s="21">
        <f t="shared" si="30"/>
        <v>99.905816109585601</v>
      </c>
      <c r="J308" s="4">
        <f t="shared" si="30"/>
        <v>99.913611406077635</v>
      </c>
      <c r="K308" s="4">
        <f t="shared" si="30"/>
        <v>99.918408813928309</v>
      </c>
    </row>
    <row r="309" spans="1:11">
      <c r="A309" s="4">
        <v>606</v>
      </c>
      <c r="B309" s="4">
        <v>99.94</v>
      </c>
      <c r="C309" s="21">
        <f t="shared" si="30"/>
        <v>99.649211274122507</v>
      </c>
      <c r="D309" s="21">
        <f t="shared" si="30"/>
        <v>99.641137592651091</v>
      </c>
      <c r="E309" s="21">
        <f t="shared" si="30"/>
        <v>99.715140907419524</v>
      </c>
      <c r="F309" s="21">
        <f t="shared" si="30"/>
        <v>99.840479470307983</v>
      </c>
      <c r="G309" s="21">
        <f t="shared" si="30"/>
        <v>99.871044503664677</v>
      </c>
      <c r="H309" s="21">
        <f t="shared" si="30"/>
        <v>99.892625454869247</v>
      </c>
      <c r="I309" s="21">
        <f t="shared" si="30"/>
        <v>99.905816109585601</v>
      </c>
      <c r="J309" s="4">
        <f t="shared" si="30"/>
        <v>99.913611406077635</v>
      </c>
      <c r="K309" s="4">
        <f t="shared" si="30"/>
        <v>99.918408813928309</v>
      </c>
    </row>
    <row r="310" spans="1:11">
      <c r="A310" s="4">
        <v>607</v>
      </c>
      <c r="B310" s="4">
        <v>99.94</v>
      </c>
      <c r="C310" s="21">
        <f t="shared" si="30"/>
        <v>99.649211274122507</v>
      </c>
      <c r="D310" s="21">
        <f t="shared" si="30"/>
        <v>99.641137592651091</v>
      </c>
      <c r="E310" s="21">
        <f t="shared" si="30"/>
        <v>99.715140907419524</v>
      </c>
      <c r="F310" s="21">
        <f t="shared" si="30"/>
        <v>99.840479470307983</v>
      </c>
      <c r="G310" s="21">
        <f t="shared" si="30"/>
        <v>99.871044503664677</v>
      </c>
      <c r="H310" s="21">
        <f t="shared" si="30"/>
        <v>99.892625454869247</v>
      </c>
      <c r="I310" s="21">
        <f t="shared" si="30"/>
        <v>99.905816109585601</v>
      </c>
      <c r="J310" s="4">
        <f t="shared" si="30"/>
        <v>99.913611406077635</v>
      </c>
      <c r="K310" s="4">
        <f t="shared" si="30"/>
        <v>99.918408813928309</v>
      </c>
    </row>
    <row r="311" spans="1:11">
      <c r="A311" s="4">
        <v>608</v>
      </c>
      <c r="B311" s="4">
        <v>99.94</v>
      </c>
      <c r="C311" s="21">
        <f t="shared" si="30"/>
        <v>99.649211274122507</v>
      </c>
      <c r="D311" s="21">
        <f t="shared" si="30"/>
        <v>99.641137592651091</v>
      </c>
      <c r="E311" s="21">
        <f t="shared" si="30"/>
        <v>99.715140907419524</v>
      </c>
      <c r="F311" s="21">
        <f t="shared" si="30"/>
        <v>99.840479470307983</v>
      </c>
      <c r="G311" s="21">
        <f t="shared" si="30"/>
        <v>99.871044503664677</v>
      </c>
      <c r="H311" s="21">
        <f t="shared" si="30"/>
        <v>99.892625454869247</v>
      </c>
      <c r="I311" s="21">
        <f t="shared" si="30"/>
        <v>99.905816109585601</v>
      </c>
      <c r="J311" s="4">
        <f t="shared" si="30"/>
        <v>99.913611406077635</v>
      </c>
      <c r="K311" s="4">
        <f t="shared" si="30"/>
        <v>99.918408813928309</v>
      </c>
    </row>
    <row r="312" spans="1:11">
      <c r="A312" s="4">
        <v>609</v>
      </c>
      <c r="B312" s="4">
        <v>99.94</v>
      </c>
      <c r="C312" s="21">
        <f t="shared" si="30"/>
        <v>99.649211274122507</v>
      </c>
      <c r="D312" s="21">
        <f t="shared" si="30"/>
        <v>99.641137592651091</v>
      </c>
      <c r="E312" s="21">
        <f t="shared" si="30"/>
        <v>99.715140907419524</v>
      </c>
      <c r="F312" s="21">
        <f t="shared" si="30"/>
        <v>99.840479470307983</v>
      </c>
      <c r="G312" s="21">
        <f t="shared" si="30"/>
        <v>99.871044503664677</v>
      </c>
      <c r="H312" s="21">
        <f t="shared" si="30"/>
        <v>99.892625454869247</v>
      </c>
      <c r="I312" s="21">
        <f t="shared" si="30"/>
        <v>99.905816109585601</v>
      </c>
      <c r="J312" s="4">
        <f t="shared" si="30"/>
        <v>99.913611406077635</v>
      </c>
      <c r="K312" s="4">
        <f t="shared" si="30"/>
        <v>99.918408813928309</v>
      </c>
    </row>
    <row r="313" spans="1:11">
      <c r="A313" s="4">
        <v>610</v>
      </c>
      <c r="B313" s="4">
        <v>99.94</v>
      </c>
      <c r="C313" s="21">
        <f t="shared" ref="C313:K322" si="31">(($B313/100)^C$2)*100</f>
        <v>99.649211274122507</v>
      </c>
      <c r="D313" s="21">
        <f t="shared" si="31"/>
        <v>99.641137592651091</v>
      </c>
      <c r="E313" s="21">
        <f t="shared" si="31"/>
        <v>99.715140907419524</v>
      </c>
      <c r="F313" s="21">
        <f t="shared" si="31"/>
        <v>99.840479470307983</v>
      </c>
      <c r="G313" s="21">
        <f t="shared" si="31"/>
        <v>99.871044503664677</v>
      </c>
      <c r="H313" s="21">
        <f t="shared" si="31"/>
        <v>99.892625454869247</v>
      </c>
      <c r="I313" s="21">
        <f t="shared" si="31"/>
        <v>99.905816109585601</v>
      </c>
      <c r="J313" s="4">
        <f t="shared" si="31"/>
        <v>99.913611406077635</v>
      </c>
      <c r="K313" s="4">
        <f t="shared" si="31"/>
        <v>99.918408813928309</v>
      </c>
    </row>
    <row r="314" spans="1:11">
      <c r="A314" s="4">
        <v>611</v>
      </c>
      <c r="B314" s="4">
        <v>99.94</v>
      </c>
      <c r="C314" s="21">
        <f t="shared" si="31"/>
        <v>99.649211274122507</v>
      </c>
      <c r="D314" s="21">
        <f t="shared" si="31"/>
        <v>99.641137592651091</v>
      </c>
      <c r="E314" s="21">
        <f t="shared" si="31"/>
        <v>99.715140907419524</v>
      </c>
      <c r="F314" s="21">
        <f t="shared" si="31"/>
        <v>99.840479470307983</v>
      </c>
      <c r="G314" s="21">
        <f t="shared" si="31"/>
        <v>99.871044503664677</v>
      </c>
      <c r="H314" s="21">
        <f t="shared" si="31"/>
        <v>99.892625454869247</v>
      </c>
      <c r="I314" s="21">
        <f t="shared" si="31"/>
        <v>99.905816109585601</v>
      </c>
      <c r="J314" s="4">
        <f t="shared" si="31"/>
        <v>99.913611406077635</v>
      </c>
      <c r="K314" s="4">
        <f t="shared" si="31"/>
        <v>99.918408813928309</v>
      </c>
    </row>
    <row r="315" spans="1:11">
      <c r="A315" s="4">
        <v>612</v>
      </c>
      <c r="B315" s="4">
        <v>99.94</v>
      </c>
      <c r="C315" s="21">
        <f t="shared" si="31"/>
        <v>99.649211274122507</v>
      </c>
      <c r="D315" s="21">
        <f t="shared" si="31"/>
        <v>99.641137592651091</v>
      </c>
      <c r="E315" s="21">
        <f t="shared" si="31"/>
        <v>99.715140907419524</v>
      </c>
      <c r="F315" s="21">
        <f t="shared" si="31"/>
        <v>99.840479470307983</v>
      </c>
      <c r="G315" s="21">
        <f t="shared" si="31"/>
        <v>99.871044503664677</v>
      </c>
      <c r="H315" s="21">
        <f t="shared" si="31"/>
        <v>99.892625454869247</v>
      </c>
      <c r="I315" s="21">
        <f t="shared" si="31"/>
        <v>99.905816109585601</v>
      </c>
      <c r="J315" s="4">
        <f t="shared" si="31"/>
        <v>99.913611406077635</v>
      </c>
      <c r="K315" s="4">
        <f t="shared" si="31"/>
        <v>99.918408813928309</v>
      </c>
    </row>
    <row r="316" spans="1:11">
      <c r="A316" s="4">
        <v>613</v>
      </c>
      <c r="B316" s="4">
        <v>99.94</v>
      </c>
      <c r="C316" s="21">
        <f t="shared" si="31"/>
        <v>99.649211274122507</v>
      </c>
      <c r="D316" s="21">
        <f t="shared" si="31"/>
        <v>99.641137592651091</v>
      </c>
      <c r="E316" s="21">
        <f t="shared" si="31"/>
        <v>99.715140907419524</v>
      </c>
      <c r="F316" s="21">
        <f t="shared" si="31"/>
        <v>99.840479470307983</v>
      </c>
      <c r="G316" s="21">
        <f t="shared" si="31"/>
        <v>99.871044503664677</v>
      </c>
      <c r="H316" s="21">
        <f t="shared" si="31"/>
        <v>99.892625454869247</v>
      </c>
      <c r="I316" s="21">
        <f t="shared" si="31"/>
        <v>99.905816109585601</v>
      </c>
      <c r="J316" s="4">
        <f t="shared" si="31"/>
        <v>99.913611406077635</v>
      </c>
      <c r="K316" s="4">
        <f t="shared" si="31"/>
        <v>99.918408813928309</v>
      </c>
    </row>
    <row r="317" spans="1:11">
      <c r="A317" s="4">
        <v>614</v>
      </c>
      <c r="B317" s="4">
        <v>99.94</v>
      </c>
      <c r="C317" s="21">
        <f t="shared" si="31"/>
        <v>99.649211274122507</v>
      </c>
      <c r="D317" s="21">
        <f t="shared" si="31"/>
        <v>99.641137592651091</v>
      </c>
      <c r="E317" s="21">
        <f t="shared" si="31"/>
        <v>99.715140907419524</v>
      </c>
      <c r="F317" s="21">
        <f t="shared" si="31"/>
        <v>99.840479470307983</v>
      </c>
      <c r="G317" s="21">
        <f t="shared" si="31"/>
        <v>99.871044503664677</v>
      </c>
      <c r="H317" s="21">
        <f t="shared" si="31"/>
        <v>99.892625454869247</v>
      </c>
      <c r="I317" s="21">
        <f t="shared" si="31"/>
        <v>99.905816109585601</v>
      </c>
      <c r="J317" s="4">
        <f t="shared" si="31"/>
        <v>99.913611406077635</v>
      </c>
      <c r="K317" s="4">
        <f t="shared" si="31"/>
        <v>99.918408813928309</v>
      </c>
    </row>
    <row r="318" spans="1:11">
      <c r="A318" s="4">
        <v>615</v>
      </c>
      <c r="B318" s="4">
        <v>99.94</v>
      </c>
      <c r="C318" s="21">
        <f t="shared" si="31"/>
        <v>99.649211274122507</v>
      </c>
      <c r="D318" s="21">
        <f t="shared" si="31"/>
        <v>99.641137592651091</v>
      </c>
      <c r="E318" s="21">
        <f t="shared" si="31"/>
        <v>99.715140907419524</v>
      </c>
      <c r="F318" s="21">
        <f t="shared" si="31"/>
        <v>99.840479470307983</v>
      </c>
      <c r="G318" s="21">
        <f t="shared" si="31"/>
        <v>99.871044503664677</v>
      </c>
      <c r="H318" s="21">
        <f t="shared" si="31"/>
        <v>99.892625454869247</v>
      </c>
      <c r="I318" s="21">
        <f t="shared" si="31"/>
        <v>99.905816109585601</v>
      </c>
      <c r="J318" s="4">
        <f t="shared" si="31"/>
        <v>99.913611406077635</v>
      </c>
      <c r="K318" s="4">
        <f t="shared" si="31"/>
        <v>99.918408813928309</v>
      </c>
    </row>
    <row r="319" spans="1:11">
      <c r="A319" s="4">
        <v>616</v>
      </c>
      <c r="B319" s="4">
        <v>99.94</v>
      </c>
      <c r="C319" s="21">
        <f t="shared" si="31"/>
        <v>99.649211274122507</v>
      </c>
      <c r="D319" s="21">
        <f t="shared" si="31"/>
        <v>99.641137592651091</v>
      </c>
      <c r="E319" s="21">
        <f t="shared" si="31"/>
        <v>99.715140907419524</v>
      </c>
      <c r="F319" s="21">
        <f t="shared" si="31"/>
        <v>99.840479470307983</v>
      </c>
      <c r="G319" s="21">
        <f t="shared" si="31"/>
        <v>99.871044503664677</v>
      </c>
      <c r="H319" s="21">
        <f t="shared" si="31"/>
        <v>99.892625454869247</v>
      </c>
      <c r="I319" s="21">
        <f t="shared" si="31"/>
        <v>99.905816109585601</v>
      </c>
      <c r="J319" s="4">
        <f t="shared" si="31"/>
        <v>99.913611406077635</v>
      </c>
      <c r="K319" s="4">
        <f t="shared" si="31"/>
        <v>99.918408813928309</v>
      </c>
    </row>
    <row r="320" spans="1:11">
      <c r="A320" s="4">
        <v>617</v>
      </c>
      <c r="B320" s="4">
        <v>99.94</v>
      </c>
      <c r="C320" s="21">
        <f t="shared" si="31"/>
        <v>99.649211274122507</v>
      </c>
      <c r="D320" s="21">
        <f t="shared" si="31"/>
        <v>99.641137592651091</v>
      </c>
      <c r="E320" s="21">
        <f t="shared" si="31"/>
        <v>99.715140907419524</v>
      </c>
      <c r="F320" s="21">
        <f t="shared" si="31"/>
        <v>99.840479470307983</v>
      </c>
      <c r="G320" s="21">
        <f t="shared" si="31"/>
        <v>99.871044503664677</v>
      </c>
      <c r="H320" s="21">
        <f t="shared" si="31"/>
        <v>99.892625454869247</v>
      </c>
      <c r="I320" s="21">
        <f t="shared" si="31"/>
        <v>99.905816109585601</v>
      </c>
      <c r="J320" s="4">
        <f t="shared" si="31"/>
        <v>99.913611406077635</v>
      </c>
      <c r="K320" s="4">
        <f t="shared" si="31"/>
        <v>99.918408813928309</v>
      </c>
    </row>
    <row r="321" spans="1:11">
      <c r="A321" s="4">
        <v>618</v>
      </c>
      <c r="B321" s="4">
        <v>99.94</v>
      </c>
      <c r="C321" s="21">
        <f t="shared" si="31"/>
        <v>99.649211274122507</v>
      </c>
      <c r="D321" s="21">
        <f t="shared" si="31"/>
        <v>99.641137592651091</v>
      </c>
      <c r="E321" s="21">
        <f t="shared" si="31"/>
        <v>99.715140907419524</v>
      </c>
      <c r="F321" s="21">
        <f t="shared" si="31"/>
        <v>99.840479470307983</v>
      </c>
      <c r="G321" s="21">
        <f t="shared" si="31"/>
        <v>99.871044503664677</v>
      </c>
      <c r="H321" s="21">
        <f t="shared" si="31"/>
        <v>99.892625454869247</v>
      </c>
      <c r="I321" s="21">
        <f t="shared" si="31"/>
        <v>99.905816109585601</v>
      </c>
      <c r="J321" s="4">
        <f t="shared" si="31"/>
        <v>99.913611406077635</v>
      </c>
      <c r="K321" s="4">
        <f t="shared" si="31"/>
        <v>99.918408813928309</v>
      </c>
    </row>
    <row r="322" spans="1:11">
      <c r="A322" s="4">
        <v>619</v>
      </c>
      <c r="B322" s="4">
        <v>99.94</v>
      </c>
      <c r="C322" s="21">
        <f t="shared" si="31"/>
        <v>99.649211274122507</v>
      </c>
      <c r="D322" s="21">
        <f t="shared" si="31"/>
        <v>99.641137592651091</v>
      </c>
      <c r="E322" s="21">
        <f t="shared" si="31"/>
        <v>99.715140907419524</v>
      </c>
      <c r="F322" s="21">
        <f t="shared" si="31"/>
        <v>99.840479470307983</v>
      </c>
      <c r="G322" s="21">
        <f t="shared" si="31"/>
        <v>99.871044503664677</v>
      </c>
      <c r="H322" s="21">
        <f t="shared" si="31"/>
        <v>99.892625454869247</v>
      </c>
      <c r="I322" s="21">
        <f t="shared" si="31"/>
        <v>99.905816109585601</v>
      </c>
      <c r="J322" s="4">
        <f t="shared" si="31"/>
        <v>99.913611406077635</v>
      </c>
      <c r="K322" s="4">
        <f t="shared" si="31"/>
        <v>99.918408813928309</v>
      </c>
    </row>
    <row r="323" spans="1:11">
      <c r="A323" s="4">
        <v>620</v>
      </c>
      <c r="B323" s="4">
        <v>99.94</v>
      </c>
      <c r="C323" s="21">
        <f t="shared" ref="C323:K332" si="32">(($B323/100)^C$2)*100</f>
        <v>99.649211274122507</v>
      </c>
      <c r="D323" s="21">
        <f t="shared" si="32"/>
        <v>99.641137592651091</v>
      </c>
      <c r="E323" s="21">
        <f t="shared" si="32"/>
        <v>99.715140907419524</v>
      </c>
      <c r="F323" s="21">
        <f t="shared" si="32"/>
        <v>99.840479470307983</v>
      </c>
      <c r="G323" s="21">
        <f t="shared" si="32"/>
        <v>99.871044503664677</v>
      </c>
      <c r="H323" s="21">
        <f t="shared" si="32"/>
        <v>99.892625454869247</v>
      </c>
      <c r="I323" s="21">
        <f t="shared" si="32"/>
        <v>99.905816109585601</v>
      </c>
      <c r="J323" s="4">
        <f t="shared" si="32"/>
        <v>99.913611406077635</v>
      </c>
      <c r="K323" s="4">
        <f t="shared" si="32"/>
        <v>99.918408813928309</v>
      </c>
    </row>
    <row r="324" spans="1:11">
      <c r="A324" s="4">
        <v>621</v>
      </c>
      <c r="B324" s="4">
        <v>99.94</v>
      </c>
      <c r="C324" s="21">
        <f t="shared" si="32"/>
        <v>99.649211274122507</v>
      </c>
      <c r="D324" s="21">
        <f t="shared" si="32"/>
        <v>99.641137592651091</v>
      </c>
      <c r="E324" s="21">
        <f t="shared" si="32"/>
        <v>99.715140907419524</v>
      </c>
      <c r="F324" s="21">
        <f t="shared" si="32"/>
        <v>99.840479470307983</v>
      </c>
      <c r="G324" s="21">
        <f t="shared" si="32"/>
        <v>99.871044503664677</v>
      </c>
      <c r="H324" s="21">
        <f t="shared" si="32"/>
        <v>99.892625454869247</v>
      </c>
      <c r="I324" s="21">
        <f t="shared" si="32"/>
        <v>99.905816109585601</v>
      </c>
      <c r="J324" s="4">
        <f t="shared" si="32"/>
        <v>99.913611406077635</v>
      </c>
      <c r="K324" s="4">
        <f t="shared" si="32"/>
        <v>99.918408813928309</v>
      </c>
    </row>
    <row r="325" spans="1:11">
      <c r="A325" s="4">
        <v>622</v>
      </c>
      <c r="B325" s="4">
        <v>99.94</v>
      </c>
      <c r="C325" s="21">
        <f t="shared" si="32"/>
        <v>99.649211274122507</v>
      </c>
      <c r="D325" s="21">
        <f t="shared" si="32"/>
        <v>99.641137592651091</v>
      </c>
      <c r="E325" s="21">
        <f t="shared" si="32"/>
        <v>99.715140907419524</v>
      </c>
      <c r="F325" s="21">
        <f t="shared" si="32"/>
        <v>99.840479470307983</v>
      </c>
      <c r="G325" s="21">
        <f t="shared" si="32"/>
        <v>99.871044503664677</v>
      </c>
      <c r="H325" s="21">
        <f t="shared" si="32"/>
        <v>99.892625454869247</v>
      </c>
      <c r="I325" s="21">
        <f t="shared" si="32"/>
        <v>99.905816109585601</v>
      </c>
      <c r="J325" s="4">
        <f t="shared" si="32"/>
        <v>99.913611406077635</v>
      </c>
      <c r="K325" s="4">
        <f t="shared" si="32"/>
        <v>99.918408813928309</v>
      </c>
    </row>
    <row r="326" spans="1:11">
      <c r="A326" s="4">
        <v>623</v>
      </c>
      <c r="B326" s="4">
        <v>99.94</v>
      </c>
      <c r="C326" s="21">
        <f t="shared" si="32"/>
        <v>99.649211274122507</v>
      </c>
      <c r="D326" s="21">
        <f t="shared" si="32"/>
        <v>99.641137592651091</v>
      </c>
      <c r="E326" s="21">
        <f t="shared" si="32"/>
        <v>99.715140907419524</v>
      </c>
      <c r="F326" s="21">
        <f t="shared" si="32"/>
        <v>99.840479470307983</v>
      </c>
      <c r="G326" s="21">
        <f t="shared" si="32"/>
        <v>99.871044503664677</v>
      </c>
      <c r="H326" s="21">
        <f t="shared" si="32"/>
        <v>99.892625454869247</v>
      </c>
      <c r="I326" s="21">
        <f t="shared" si="32"/>
        <v>99.905816109585601</v>
      </c>
      <c r="J326" s="4">
        <f t="shared" si="32"/>
        <v>99.913611406077635</v>
      </c>
      <c r="K326" s="4">
        <f t="shared" si="32"/>
        <v>99.918408813928309</v>
      </c>
    </row>
    <row r="327" spans="1:11">
      <c r="A327" s="4">
        <v>624</v>
      </c>
      <c r="B327" s="4">
        <v>99.94</v>
      </c>
      <c r="C327" s="21">
        <f t="shared" si="32"/>
        <v>99.649211274122507</v>
      </c>
      <c r="D327" s="21">
        <f t="shared" si="32"/>
        <v>99.641137592651091</v>
      </c>
      <c r="E327" s="21">
        <f t="shared" si="32"/>
        <v>99.715140907419524</v>
      </c>
      <c r="F327" s="21">
        <f t="shared" si="32"/>
        <v>99.840479470307983</v>
      </c>
      <c r="G327" s="21">
        <f t="shared" si="32"/>
        <v>99.871044503664677</v>
      </c>
      <c r="H327" s="21">
        <f t="shared" si="32"/>
        <v>99.892625454869247</v>
      </c>
      <c r="I327" s="21">
        <f t="shared" si="32"/>
        <v>99.905816109585601</v>
      </c>
      <c r="J327" s="4">
        <f t="shared" si="32"/>
        <v>99.913611406077635</v>
      </c>
      <c r="K327" s="4">
        <f t="shared" si="32"/>
        <v>99.918408813928309</v>
      </c>
    </row>
    <row r="328" spans="1:11">
      <c r="A328" s="4">
        <v>625</v>
      </c>
      <c r="B328" s="4">
        <v>99.94</v>
      </c>
      <c r="C328" s="21">
        <f t="shared" si="32"/>
        <v>99.649211274122507</v>
      </c>
      <c r="D328" s="21">
        <f t="shared" si="32"/>
        <v>99.641137592651091</v>
      </c>
      <c r="E328" s="21">
        <f t="shared" si="32"/>
        <v>99.715140907419524</v>
      </c>
      <c r="F328" s="21">
        <f t="shared" si="32"/>
        <v>99.840479470307983</v>
      </c>
      <c r="G328" s="21">
        <f t="shared" si="32"/>
        <v>99.871044503664677</v>
      </c>
      <c r="H328" s="21">
        <f t="shared" si="32"/>
        <v>99.892625454869247</v>
      </c>
      <c r="I328" s="21">
        <f t="shared" si="32"/>
        <v>99.905816109585601</v>
      </c>
      <c r="J328" s="4">
        <f t="shared" si="32"/>
        <v>99.913611406077635</v>
      </c>
      <c r="K328" s="4">
        <f t="shared" si="32"/>
        <v>99.918408813928309</v>
      </c>
    </row>
    <row r="329" spans="1:11">
      <c r="A329" s="4">
        <v>626</v>
      </c>
      <c r="B329" s="4">
        <v>99.941999999999993</v>
      </c>
      <c r="C329" s="21">
        <f t="shared" si="32"/>
        <v>99.660887769540864</v>
      </c>
      <c r="D329" s="21">
        <f t="shared" si="32"/>
        <v>99.653082363827593</v>
      </c>
      <c r="E329" s="21">
        <f t="shared" si="32"/>
        <v>99.724625875659157</v>
      </c>
      <c r="F329" s="21">
        <f t="shared" si="32"/>
        <v>99.845794260914616</v>
      </c>
      <c r="G329" s="21">
        <f t="shared" si="32"/>
        <v>99.87534158624382</v>
      </c>
      <c r="H329" s="21">
        <f t="shared" si="32"/>
        <v>99.896203786127842</v>
      </c>
      <c r="I329" s="21">
        <f t="shared" si="32"/>
        <v>99.908955053469597</v>
      </c>
      <c r="J329" s="4">
        <f t="shared" si="32"/>
        <v>99.916490658306074</v>
      </c>
      <c r="K329" s="4">
        <f t="shared" si="32"/>
        <v>99.921128236091192</v>
      </c>
    </row>
    <row r="330" spans="1:11">
      <c r="A330" s="4">
        <v>627</v>
      </c>
      <c r="B330" s="4">
        <v>99.944000000000003</v>
      </c>
      <c r="C330" s="21">
        <f t="shared" si="32"/>
        <v>99.672565399460012</v>
      </c>
      <c r="D330" s="21">
        <f t="shared" si="32"/>
        <v>99.665028327843629</v>
      </c>
      <c r="E330" s="21">
        <f t="shared" si="32"/>
        <v>99.734111556280439</v>
      </c>
      <c r="F330" s="21">
        <f t="shared" si="32"/>
        <v>99.851109228077632</v>
      </c>
      <c r="G330" s="21">
        <f t="shared" si="32"/>
        <v>99.87963876771434</v>
      </c>
      <c r="H330" s="21">
        <f t="shared" si="32"/>
        <v>99.899782173957334</v>
      </c>
      <c r="I330" s="21">
        <f t="shared" si="32"/>
        <v>99.912094033158525</v>
      </c>
      <c r="J330" s="4">
        <f t="shared" si="32"/>
        <v>99.919369935886749</v>
      </c>
      <c r="K330" s="4">
        <f t="shared" si="32"/>
        <v>99.923847677845345</v>
      </c>
    </row>
    <row r="331" spans="1:11">
      <c r="A331" s="4">
        <v>628</v>
      </c>
      <c r="B331" s="4">
        <v>99.945999999999998</v>
      </c>
      <c r="C331" s="21">
        <f t="shared" si="32"/>
        <v>99.684244163967477</v>
      </c>
      <c r="D331" s="21">
        <f t="shared" si="32"/>
        <v>99.67697548479444</v>
      </c>
      <c r="E331" s="21">
        <f t="shared" si="32"/>
        <v>99.743597949322577</v>
      </c>
      <c r="F331" s="21">
        <f t="shared" si="32"/>
        <v>99.856424371799378</v>
      </c>
      <c r="G331" s="21">
        <f t="shared" si="32"/>
        <v>99.883936048076578</v>
      </c>
      <c r="H331" s="21">
        <f t="shared" si="32"/>
        <v>99.903360618357468</v>
      </c>
      <c r="I331" s="21">
        <f t="shared" si="32"/>
        <v>99.915233048652084</v>
      </c>
      <c r="J331" s="4">
        <f t="shared" si="32"/>
        <v>99.922249238819376</v>
      </c>
      <c r="K331" s="4">
        <f t="shared" si="32"/>
        <v>99.926567139190524</v>
      </c>
    </row>
    <row r="332" spans="1:11">
      <c r="A332" s="4">
        <v>629</v>
      </c>
      <c r="B332" s="4">
        <v>99.948000000000008</v>
      </c>
      <c r="C332" s="21">
        <f t="shared" si="32"/>
        <v>99.695924063150784</v>
      </c>
      <c r="D332" s="21">
        <f t="shared" si="32"/>
        <v>99.688923834775295</v>
      </c>
      <c r="E332" s="21">
        <f t="shared" si="32"/>
        <v>99.753085054824865</v>
      </c>
      <c r="F332" s="21">
        <f t="shared" si="32"/>
        <v>99.861739692082153</v>
      </c>
      <c r="G332" s="21">
        <f t="shared" si="32"/>
        <v>99.888233427330775</v>
      </c>
      <c r="H332" s="21">
        <f t="shared" si="32"/>
        <v>99.90693911932803</v>
      </c>
      <c r="I332" s="21">
        <f t="shared" si="32"/>
        <v>99.918372099949963</v>
      </c>
      <c r="J332" s="4">
        <f t="shared" si="32"/>
        <v>99.92512856710367</v>
      </c>
      <c r="K332" s="4">
        <f t="shared" si="32"/>
        <v>99.929286620126462</v>
      </c>
    </row>
    <row r="333" spans="1:11">
      <c r="A333" s="4">
        <v>630</v>
      </c>
      <c r="B333" s="4">
        <v>99.95</v>
      </c>
      <c r="C333" s="21">
        <f t="shared" ref="C333:K342" si="33">(($B333/100)^C$2)*100</f>
        <v>99.707605097097471</v>
      </c>
      <c r="D333" s="21">
        <f t="shared" si="33"/>
        <v>99.700873377881422</v>
      </c>
      <c r="E333" s="21">
        <f t="shared" si="33"/>
        <v>99.762572872826524</v>
      </c>
      <c r="F333" s="21">
        <f t="shared" si="33"/>
        <v>99.867055188928305</v>
      </c>
      <c r="G333" s="21">
        <f t="shared" si="33"/>
        <v>99.892530905477273</v>
      </c>
      <c r="H333" s="21">
        <f t="shared" si="33"/>
        <v>99.910517676868764</v>
      </c>
      <c r="I333" s="21">
        <f t="shared" si="33"/>
        <v>99.921511187051834</v>
      </c>
      <c r="J333" s="4">
        <f t="shared" si="33"/>
        <v>99.928007920739347</v>
      </c>
      <c r="K333" s="4">
        <f t="shared" si="33"/>
        <v>99.932006120652943</v>
      </c>
    </row>
    <row r="334" spans="1:11">
      <c r="A334" s="4">
        <v>631</v>
      </c>
      <c r="B334" s="4">
        <v>99.948000000000008</v>
      </c>
      <c r="C334" s="21">
        <f t="shared" si="33"/>
        <v>99.695924063150784</v>
      </c>
      <c r="D334" s="21">
        <f t="shared" si="33"/>
        <v>99.688923834775295</v>
      </c>
      <c r="E334" s="21">
        <f t="shared" si="33"/>
        <v>99.753085054824865</v>
      </c>
      <c r="F334" s="21">
        <f t="shared" si="33"/>
        <v>99.861739692082153</v>
      </c>
      <c r="G334" s="21">
        <f t="shared" si="33"/>
        <v>99.888233427330775</v>
      </c>
      <c r="H334" s="21">
        <f t="shared" si="33"/>
        <v>99.90693911932803</v>
      </c>
      <c r="I334" s="21">
        <f t="shared" si="33"/>
        <v>99.918372099949963</v>
      </c>
      <c r="J334" s="4">
        <f t="shared" si="33"/>
        <v>99.92512856710367</v>
      </c>
      <c r="K334" s="4">
        <f t="shared" si="33"/>
        <v>99.929286620126462</v>
      </c>
    </row>
    <row r="335" spans="1:11">
      <c r="A335" s="4">
        <v>632</v>
      </c>
      <c r="B335" s="4">
        <v>99.945999999999998</v>
      </c>
      <c r="C335" s="21">
        <f t="shared" si="33"/>
        <v>99.684244163967477</v>
      </c>
      <c r="D335" s="21">
        <f t="shared" si="33"/>
        <v>99.67697548479444</v>
      </c>
      <c r="E335" s="21">
        <f t="shared" si="33"/>
        <v>99.743597949322577</v>
      </c>
      <c r="F335" s="21">
        <f t="shared" si="33"/>
        <v>99.856424371799378</v>
      </c>
      <c r="G335" s="21">
        <f t="shared" si="33"/>
        <v>99.883936048076578</v>
      </c>
      <c r="H335" s="21">
        <f t="shared" si="33"/>
        <v>99.903360618357468</v>
      </c>
      <c r="I335" s="21">
        <f t="shared" si="33"/>
        <v>99.915233048652084</v>
      </c>
      <c r="J335" s="4">
        <f t="shared" si="33"/>
        <v>99.922249238819376</v>
      </c>
      <c r="K335" s="4">
        <f t="shared" si="33"/>
        <v>99.926567139190524</v>
      </c>
    </row>
    <row r="336" spans="1:11">
      <c r="A336" s="4">
        <v>633</v>
      </c>
      <c r="B336" s="4">
        <v>99.944000000000003</v>
      </c>
      <c r="C336" s="21">
        <f t="shared" si="33"/>
        <v>99.672565399460012</v>
      </c>
      <c r="D336" s="21">
        <f t="shared" si="33"/>
        <v>99.665028327843629</v>
      </c>
      <c r="E336" s="21">
        <f t="shared" si="33"/>
        <v>99.734111556280439</v>
      </c>
      <c r="F336" s="21">
        <f t="shared" si="33"/>
        <v>99.851109228077632</v>
      </c>
      <c r="G336" s="21">
        <f t="shared" si="33"/>
        <v>99.87963876771434</v>
      </c>
      <c r="H336" s="21">
        <f t="shared" si="33"/>
        <v>99.899782173957334</v>
      </c>
      <c r="I336" s="21">
        <f t="shared" si="33"/>
        <v>99.912094033158525</v>
      </c>
      <c r="J336" s="4">
        <f t="shared" si="33"/>
        <v>99.919369935886749</v>
      </c>
      <c r="K336" s="4">
        <f t="shared" si="33"/>
        <v>99.923847677845345</v>
      </c>
    </row>
    <row r="337" spans="1:11">
      <c r="A337" s="4">
        <v>634</v>
      </c>
      <c r="B337" s="4">
        <v>99.941999999999993</v>
      </c>
      <c r="C337" s="21">
        <f t="shared" si="33"/>
        <v>99.660887769540864</v>
      </c>
      <c r="D337" s="21">
        <f t="shared" si="33"/>
        <v>99.653082363827593</v>
      </c>
      <c r="E337" s="21">
        <f t="shared" si="33"/>
        <v>99.724625875659157</v>
      </c>
      <c r="F337" s="21">
        <f t="shared" si="33"/>
        <v>99.845794260914616</v>
      </c>
      <c r="G337" s="21">
        <f t="shared" si="33"/>
        <v>99.87534158624382</v>
      </c>
      <c r="H337" s="21">
        <f t="shared" si="33"/>
        <v>99.896203786127842</v>
      </c>
      <c r="I337" s="21">
        <f t="shared" si="33"/>
        <v>99.908955053469597</v>
      </c>
      <c r="J337" s="4">
        <f t="shared" si="33"/>
        <v>99.916490658306074</v>
      </c>
      <c r="K337" s="4">
        <f t="shared" si="33"/>
        <v>99.921128236091192</v>
      </c>
    </row>
    <row r="338" spans="1:11">
      <c r="A338" s="4">
        <v>635</v>
      </c>
      <c r="B338" s="4">
        <v>99.94</v>
      </c>
      <c r="C338" s="21">
        <f t="shared" si="33"/>
        <v>99.649211274122507</v>
      </c>
      <c r="D338" s="21">
        <f t="shared" si="33"/>
        <v>99.641137592651091</v>
      </c>
      <c r="E338" s="21">
        <f t="shared" si="33"/>
        <v>99.715140907419524</v>
      </c>
      <c r="F338" s="21">
        <f t="shared" si="33"/>
        <v>99.840479470307983</v>
      </c>
      <c r="G338" s="21">
        <f t="shared" si="33"/>
        <v>99.871044503664677</v>
      </c>
      <c r="H338" s="21">
        <f t="shared" si="33"/>
        <v>99.892625454869247</v>
      </c>
      <c r="I338" s="21">
        <f t="shared" si="33"/>
        <v>99.905816109585601</v>
      </c>
      <c r="J338" s="4">
        <f t="shared" si="33"/>
        <v>99.913611406077635</v>
      </c>
      <c r="K338" s="4">
        <f t="shared" si="33"/>
        <v>99.918408813928309</v>
      </c>
    </row>
    <row r="339" spans="1:11">
      <c r="A339" s="4">
        <v>636</v>
      </c>
      <c r="B339" s="4">
        <v>99.94</v>
      </c>
      <c r="C339" s="21">
        <f t="shared" si="33"/>
        <v>99.649211274122507</v>
      </c>
      <c r="D339" s="21">
        <f t="shared" si="33"/>
        <v>99.641137592651091</v>
      </c>
      <c r="E339" s="21">
        <f t="shared" si="33"/>
        <v>99.715140907419524</v>
      </c>
      <c r="F339" s="21">
        <f t="shared" si="33"/>
        <v>99.840479470307983</v>
      </c>
      <c r="G339" s="21">
        <f t="shared" si="33"/>
        <v>99.871044503664677</v>
      </c>
      <c r="H339" s="21">
        <f t="shared" si="33"/>
        <v>99.892625454869247</v>
      </c>
      <c r="I339" s="21">
        <f t="shared" si="33"/>
        <v>99.905816109585601</v>
      </c>
      <c r="J339" s="4">
        <f t="shared" si="33"/>
        <v>99.913611406077635</v>
      </c>
      <c r="K339" s="4">
        <f t="shared" si="33"/>
        <v>99.918408813928309</v>
      </c>
    </row>
    <row r="340" spans="1:11">
      <c r="A340" s="4">
        <v>637</v>
      </c>
      <c r="B340" s="4">
        <v>99.94</v>
      </c>
      <c r="C340" s="21">
        <f t="shared" si="33"/>
        <v>99.649211274122507</v>
      </c>
      <c r="D340" s="21">
        <f t="shared" si="33"/>
        <v>99.641137592651091</v>
      </c>
      <c r="E340" s="21">
        <f t="shared" si="33"/>
        <v>99.715140907419524</v>
      </c>
      <c r="F340" s="21">
        <f t="shared" si="33"/>
        <v>99.840479470307983</v>
      </c>
      <c r="G340" s="21">
        <f t="shared" si="33"/>
        <v>99.871044503664677</v>
      </c>
      <c r="H340" s="21">
        <f t="shared" si="33"/>
        <v>99.892625454869247</v>
      </c>
      <c r="I340" s="21">
        <f t="shared" si="33"/>
        <v>99.905816109585601</v>
      </c>
      <c r="J340" s="4">
        <f t="shared" si="33"/>
        <v>99.913611406077635</v>
      </c>
      <c r="K340" s="4">
        <f t="shared" si="33"/>
        <v>99.918408813928309</v>
      </c>
    </row>
    <row r="341" spans="1:11">
      <c r="A341" s="4">
        <v>638</v>
      </c>
      <c r="B341" s="4">
        <v>99.94</v>
      </c>
      <c r="C341" s="21">
        <f t="shared" si="33"/>
        <v>99.649211274122507</v>
      </c>
      <c r="D341" s="21">
        <f t="shared" si="33"/>
        <v>99.641137592651091</v>
      </c>
      <c r="E341" s="21">
        <f t="shared" si="33"/>
        <v>99.715140907419524</v>
      </c>
      <c r="F341" s="21">
        <f t="shared" si="33"/>
        <v>99.840479470307983</v>
      </c>
      <c r="G341" s="21">
        <f t="shared" si="33"/>
        <v>99.871044503664677</v>
      </c>
      <c r="H341" s="21">
        <f t="shared" si="33"/>
        <v>99.892625454869247</v>
      </c>
      <c r="I341" s="21">
        <f t="shared" si="33"/>
        <v>99.905816109585601</v>
      </c>
      <c r="J341" s="4">
        <f t="shared" si="33"/>
        <v>99.913611406077635</v>
      </c>
      <c r="K341" s="4">
        <f t="shared" si="33"/>
        <v>99.918408813928309</v>
      </c>
    </row>
    <row r="342" spans="1:11">
      <c r="A342" s="4">
        <v>639</v>
      </c>
      <c r="B342" s="4">
        <v>99.94</v>
      </c>
      <c r="C342" s="21">
        <f t="shared" si="33"/>
        <v>99.649211274122507</v>
      </c>
      <c r="D342" s="21">
        <f t="shared" si="33"/>
        <v>99.641137592651091</v>
      </c>
      <c r="E342" s="21">
        <f t="shared" si="33"/>
        <v>99.715140907419524</v>
      </c>
      <c r="F342" s="21">
        <f t="shared" si="33"/>
        <v>99.840479470307983</v>
      </c>
      <c r="G342" s="21">
        <f t="shared" si="33"/>
        <v>99.871044503664677</v>
      </c>
      <c r="H342" s="21">
        <f t="shared" si="33"/>
        <v>99.892625454869247</v>
      </c>
      <c r="I342" s="21">
        <f t="shared" si="33"/>
        <v>99.905816109585601</v>
      </c>
      <c r="J342" s="4">
        <f t="shared" si="33"/>
        <v>99.913611406077635</v>
      </c>
      <c r="K342" s="4">
        <f t="shared" si="33"/>
        <v>99.918408813928309</v>
      </c>
    </row>
    <row r="343" spans="1:11">
      <c r="A343" s="4">
        <v>640</v>
      </c>
      <c r="B343" s="4">
        <v>99.94</v>
      </c>
      <c r="C343" s="21">
        <f t="shared" ref="C343:K352" si="34">(($B343/100)^C$2)*100</f>
        <v>99.649211274122507</v>
      </c>
      <c r="D343" s="21">
        <f t="shared" si="34"/>
        <v>99.641137592651091</v>
      </c>
      <c r="E343" s="21">
        <f t="shared" si="34"/>
        <v>99.715140907419524</v>
      </c>
      <c r="F343" s="21">
        <f t="shared" si="34"/>
        <v>99.840479470307983</v>
      </c>
      <c r="G343" s="21">
        <f t="shared" si="34"/>
        <v>99.871044503664677</v>
      </c>
      <c r="H343" s="21">
        <f t="shared" si="34"/>
        <v>99.892625454869247</v>
      </c>
      <c r="I343" s="21">
        <f t="shared" si="34"/>
        <v>99.905816109585601</v>
      </c>
      <c r="J343" s="4">
        <f t="shared" si="34"/>
        <v>99.913611406077635</v>
      </c>
      <c r="K343" s="4">
        <f t="shared" si="34"/>
        <v>99.918408813928309</v>
      </c>
    </row>
    <row r="344" spans="1:11">
      <c r="A344" s="4">
        <v>641</v>
      </c>
      <c r="B344" s="4">
        <v>99.94</v>
      </c>
      <c r="C344" s="21">
        <f t="shared" si="34"/>
        <v>99.649211274122507</v>
      </c>
      <c r="D344" s="21">
        <f t="shared" si="34"/>
        <v>99.641137592651091</v>
      </c>
      <c r="E344" s="21">
        <f t="shared" si="34"/>
        <v>99.715140907419524</v>
      </c>
      <c r="F344" s="21">
        <f t="shared" si="34"/>
        <v>99.840479470307983</v>
      </c>
      <c r="G344" s="21">
        <f t="shared" si="34"/>
        <v>99.871044503664677</v>
      </c>
      <c r="H344" s="21">
        <f t="shared" si="34"/>
        <v>99.892625454869247</v>
      </c>
      <c r="I344" s="21">
        <f t="shared" si="34"/>
        <v>99.905816109585601</v>
      </c>
      <c r="J344" s="4">
        <f t="shared" si="34"/>
        <v>99.913611406077635</v>
      </c>
      <c r="K344" s="4">
        <f t="shared" si="34"/>
        <v>99.918408813928309</v>
      </c>
    </row>
    <row r="345" spans="1:11">
      <c r="A345" s="4">
        <v>642</v>
      </c>
      <c r="B345" s="4">
        <v>99.94</v>
      </c>
      <c r="C345" s="21">
        <f t="shared" si="34"/>
        <v>99.649211274122507</v>
      </c>
      <c r="D345" s="21">
        <f t="shared" si="34"/>
        <v>99.641137592651091</v>
      </c>
      <c r="E345" s="21">
        <f t="shared" si="34"/>
        <v>99.715140907419524</v>
      </c>
      <c r="F345" s="21">
        <f t="shared" si="34"/>
        <v>99.840479470307983</v>
      </c>
      <c r="G345" s="21">
        <f t="shared" si="34"/>
        <v>99.871044503664677</v>
      </c>
      <c r="H345" s="21">
        <f t="shared" si="34"/>
        <v>99.892625454869247</v>
      </c>
      <c r="I345" s="21">
        <f t="shared" si="34"/>
        <v>99.905816109585601</v>
      </c>
      <c r="J345" s="4">
        <f t="shared" si="34"/>
        <v>99.913611406077635</v>
      </c>
      <c r="K345" s="4">
        <f t="shared" si="34"/>
        <v>99.918408813928309</v>
      </c>
    </row>
    <row r="346" spans="1:11">
      <c r="A346" s="4">
        <v>643</v>
      </c>
      <c r="B346" s="4">
        <v>99.94</v>
      </c>
      <c r="C346" s="21">
        <f t="shared" si="34"/>
        <v>99.649211274122507</v>
      </c>
      <c r="D346" s="21">
        <f t="shared" si="34"/>
        <v>99.641137592651091</v>
      </c>
      <c r="E346" s="21">
        <f t="shared" si="34"/>
        <v>99.715140907419524</v>
      </c>
      <c r="F346" s="21">
        <f t="shared" si="34"/>
        <v>99.840479470307983</v>
      </c>
      <c r="G346" s="21">
        <f t="shared" si="34"/>
        <v>99.871044503664677</v>
      </c>
      <c r="H346" s="21">
        <f t="shared" si="34"/>
        <v>99.892625454869247</v>
      </c>
      <c r="I346" s="21">
        <f t="shared" si="34"/>
        <v>99.905816109585601</v>
      </c>
      <c r="J346" s="4">
        <f t="shared" si="34"/>
        <v>99.913611406077635</v>
      </c>
      <c r="K346" s="4">
        <f t="shared" si="34"/>
        <v>99.918408813928309</v>
      </c>
    </row>
    <row r="347" spans="1:11">
      <c r="A347" s="4">
        <v>644</v>
      </c>
      <c r="B347" s="4">
        <v>99.94</v>
      </c>
      <c r="C347" s="21">
        <f t="shared" si="34"/>
        <v>99.649211274122507</v>
      </c>
      <c r="D347" s="21">
        <f t="shared" si="34"/>
        <v>99.641137592651091</v>
      </c>
      <c r="E347" s="21">
        <f t="shared" si="34"/>
        <v>99.715140907419524</v>
      </c>
      <c r="F347" s="21">
        <f t="shared" si="34"/>
        <v>99.840479470307983</v>
      </c>
      <c r="G347" s="21">
        <f t="shared" si="34"/>
        <v>99.871044503664677</v>
      </c>
      <c r="H347" s="21">
        <f t="shared" si="34"/>
        <v>99.892625454869247</v>
      </c>
      <c r="I347" s="21">
        <f t="shared" si="34"/>
        <v>99.905816109585601</v>
      </c>
      <c r="J347" s="4">
        <f t="shared" si="34"/>
        <v>99.913611406077635</v>
      </c>
      <c r="K347" s="4">
        <f t="shared" si="34"/>
        <v>99.918408813928309</v>
      </c>
    </row>
    <row r="348" spans="1:11">
      <c r="A348" s="4">
        <v>645</v>
      </c>
      <c r="B348" s="4">
        <v>99.94</v>
      </c>
      <c r="C348" s="21">
        <f t="shared" si="34"/>
        <v>99.649211274122507</v>
      </c>
      <c r="D348" s="21">
        <f t="shared" si="34"/>
        <v>99.641137592651091</v>
      </c>
      <c r="E348" s="21">
        <f t="shared" si="34"/>
        <v>99.715140907419524</v>
      </c>
      <c r="F348" s="21">
        <f t="shared" si="34"/>
        <v>99.840479470307983</v>
      </c>
      <c r="G348" s="21">
        <f t="shared" si="34"/>
        <v>99.871044503664677</v>
      </c>
      <c r="H348" s="21">
        <f t="shared" si="34"/>
        <v>99.892625454869247</v>
      </c>
      <c r="I348" s="21">
        <f t="shared" si="34"/>
        <v>99.905816109585601</v>
      </c>
      <c r="J348" s="4">
        <f t="shared" si="34"/>
        <v>99.913611406077635</v>
      </c>
      <c r="K348" s="4">
        <f t="shared" si="34"/>
        <v>99.918408813928309</v>
      </c>
    </row>
    <row r="349" spans="1:11">
      <c r="A349" s="4">
        <v>646</v>
      </c>
      <c r="B349" s="4">
        <v>99.94</v>
      </c>
      <c r="C349" s="21">
        <f t="shared" si="34"/>
        <v>99.649211274122507</v>
      </c>
      <c r="D349" s="21">
        <f t="shared" si="34"/>
        <v>99.641137592651091</v>
      </c>
      <c r="E349" s="21">
        <f t="shared" si="34"/>
        <v>99.715140907419524</v>
      </c>
      <c r="F349" s="21">
        <f t="shared" si="34"/>
        <v>99.840479470307983</v>
      </c>
      <c r="G349" s="21">
        <f t="shared" si="34"/>
        <v>99.871044503664677</v>
      </c>
      <c r="H349" s="21">
        <f t="shared" si="34"/>
        <v>99.892625454869247</v>
      </c>
      <c r="I349" s="21">
        <f t="shared" si="34"/>
        <v>99.905816109585601</v>
      </c>
      <c r="J349" s="4">
        <f t="shared" si="34"/>
        <v>99.913611406077635</v>
      </c>
      <c r="K349" s="4">
        <f t="shared" si="34"/>
        <v>99.918408813928309</v>
      </c>
    </row>
    <row r="350" spans="1:11">
      <c r="A350" s="4">
        <v>647</v>
      </c>
      <c r="B350" s="4">
        <v>99.94</v>
      </c>
      <c r="C350" s="21">
        <f t="shared" si="34"/>
        <v>99.649211274122507</v>
      </c>
      <c r="D350" s="21">
        <f t="shared" si="34"/>
        <v>99.641137592651091</v>
      </c>
      <c r="E350" s="21">
        <f t="shared" si="34"/>
        <v>99.715140907419524</v>
      </c>
      <c r="F350" s="21">
        <f t="shared" si="34"/>
        <v>99.840479470307983</v>
      </c>
      <c r="G350" s="21">
        <f t="shared" si="34"/>
        <v>99.871044503664677</v>
      </c>
      <c r="H350" s="21">
        <f t="shared" si="34"/>
        <v>99.892625454869247</v>
      </c>
      <c r="I350" s="21">
        <f t="shared" si="34"/>
        <v>99.905816109585601</v>
      </c>
      <c r="J350" s="4">
        <f t="shared" si="34"/>
        <v>99.913611406077635</v>
      </c>
      <c r="K350" s="4">
        <f t="shared" si="34"/>
        <v>99.918408813928309</v>
      </c>
    </row>
    <row r="351" spans="1:11">
      <c r="A351" s="4">
        <v>648</v>
      </c>
      <c r="B351" s="4">
        <v>99.94</v>
      </c>
      <c r="C351" s="21">
        <f t="shared" si="34"/>
        <v>99.649211274122507</v>
      </c>
      <c r="D351" s="21">
        <f t="shared" si="34"/>
        <v>99.641137592651091</v>
      </c>
      <c r="E351" s="21">
        <f t="shared" si="34"/>
        <v>99.715140907419524</v>
      </c>
      <c r="F351" s="21">
        <f t="shared" si="34"/>
        <v>99.840479470307983</v>
      </c>
      <c r="G351" s="21">
        <f t="shared" si="34"/>
        <v>99.871044503664677</v>
      </c>
      <c r="H351" s="21">
        <f t="shared" si="34"/>
        <v>99.892625454869247</v>
      </c>
      <c r="I351" s="21">
        <f t="shared" si="34"/>
        <v>99.905816109585601</v>
      </c>
      <c r="J351" s="4">
        <f t="shared" si="34"/>
        <v>99.913611406077635</v>
      </c>
      <c r="K351" s="4">
        <f t="shared" si="34"/>
        <v>99.918408813928309</v>
      </c>
    </row>
    <row r="352" spans="1:11">
      <c r="A352" s="4">
        <v>649</v>
      </c>
      <c r="B352" s="4">
        <v>99.94</v>
      </c>
      <c r="C352" s="21">
        <f t="shared" si="34"/>
        <v>99.649211274122507</v>
      </c>
      <c r="D352" s="21">
        <f t="shared" si="34"/>
        <v>99.641137592651091</v>
      </c>
      <c r="E352" s="21">
        <f t="shared" si="34"/>
        <v>99.715140907419524</v>
      </c>
      <c r="F352" s="21">
        <f t="shared" si="34"/>
        <v>99.840479470307983</v>
      </c>
      <c r="G352" s="21">
        <f t="shared" si="34"/>
        <v>99.871044503664677</v>
      </c>
      <c r="H352" s="21">
        <f t="shared" si="34"/>
        <v>99.892625454869247</v>
      </c>
      <c r="I352" s="21">
        <f t="shared" si="34"/>
        <v>99.905816109585601</v>
      </c>
      <c r="J352" s="4">
        <f t="shared" si="34"/>
        <v>99.913611406077635</v>
      </c>
      <c r="K352" s="4">
        <f t="shared" si="34"/>
        <v>99.918408813928309</v>
      </c>
    </row>
    <row r="353" spans="1:11">
      <c r="A353" s="4">
        <v>650</v>
      </c>
      <c r="B353" s="4">
        <v>99.94</v>
      </c>
      <c r="C353" s="21">
        <f t="shared" ref="C353:K362" si="35">(($B353/100)^C$2)*100</f>
        <v>99.649211274122507</v>
      </c>
      <c r="D353" s="21">
        <f t="shared" si="35"/>
        <v>99.641137592651091</v>
      </c>
      <c r="E353" s="21">
        <f t="shared" si="35"/>
        <v>99.715140907419524</v>
      </c>
      <c r="F353" s="21">
        <f t="shared" si="35"/>
        <v>99.840479470307983</v>
      </c>
      <c r="G353" s="21">
        <f t="shared" si="35"/>
        <v>99.871044503664677</v>
      </c>
      <c r="H353" s="21">
        <f t="shared" si="35"/>
        <v>99.892625454869247</v>
      </c>
      <c r="I353" s="21">
        <f t="shared" si="35"/>
        <v>99.905816109585601</v>
      </c>
      <c r="J353" s="4">
        <f t="shared" si="35"/>
        <v>99.913611406077635</v>
      </c>
      <c r="K353" s="4">
        <f t="shared" si="35"/>
        <v>99.918408813928309</v>
      </c>
    </row>
    <row r="354" spans="1:11">
      <c r="A354" s="4">
        <v>651</v>
      </c>
      <c r="B354" s="4">
        <v>99.938000000000002</v>
      </c>
      <c r="C354" s="21">
        <f t="shared" si="35"/>
        <v>99.637535913117489</v>
      </c>
      <c r="D354" s="21">
        <f t="shared" si="35"/>
        <v>99.629194014218953</v>
      </c>
      <c r="E354" s="21">
        <f t="shared" si="35"/>
        <v>99.705656651522318</v>
      </c>
      <c r="F354" s="21">
        <f t="shared" si="35"/>
        <v>99.835164856255432</v>
      </c>
      <c r="G354" s="21">
        <f t="shared" si="35"/>
        <v>99.866747519976656</v>
      </c>
      <c r="H354" s="21">
        <f t="shared" si="35"/>
        <v>99.889047180181805</v>
      </c>
      <c r="I354" s="21">
        <f t="shared" si="35"/>
        <v>99.902677201506847</v>
      </c>
      <c r="J354" s="4">
        <f t="shared" si="35"/>
        <v>99.910732179201716</v>
      </c>
      <c r="K354" s="4">
        <f t="shared" si="35"/>
        <v>99.915689411356965</v>
      </c>
    </row>
    <row r="355" spans="1:11">
      <c r="A355" s="4">
        <v>652</v>
      </c>
      <c r="B355" s="4">
        <v>99.936000000000007</v>
      </c>
      <c r="C355" s="21">
        <f t="shared" si="35"/>
        <v>99.625861686438171</v>
      </c>
      <c r="D355" s="21">
        <f t="shared" si="35"/>
        <v>99.617251628435781</v>
      </c>
      <c r="E355" s="21">
        <f t="shared" si="35"/>
        <v>99.696173107928203</v>
      </c>
      <c r="F355" s="21">
        <f t="shared" si="35"/>
        <v>99.82985041875456</v>
      </c>
      <c r="G355" s="21">
        <f t="shared" si="35"/>
        <v>99.862450635179414</v>
      </c>
      <c r="H355" s="21">
        <f t="shared" si="35"/>
        <v>99.885468962065687</v>
      </c>
      <c r="I355" s="21">
        <f t="shared" si="35"/>
        <v>99.899538329233636</v>
      </c>
      <c r="J355" s="4">
        <f t="shared" si="35"/>
        <v>99.907852977678601</v>
      </c>
      <c r="K355" s="4">
        <f t="shared" si="35"/>
        <v>99.912970028377373</v>
      </c>
    </row>
    <row r="356" spans="1:11">
      <c r="A356" s="4">
        <v>653</v>
      </c>
      <c r="B356" s="4">
        <v>99.933999999999997</v>
      </c>
      <c r="C356" s="21">
        <f t="shared" si="35"/>
        <v>99.614188593997127</v>
      </c>
      <c r="D356" s="21">
        <f t="shared" si="35"/>
        <v>99.605310435206462</v>
      </c>
      <c r="E356" s="21">
        <f t="shared" si="35"/>
        <v>99.686690276598</v>
      </c>
      <c r="F356" s="21">
        <f t="shared" si="35"/>
        <v>99.824536157803081</v>
      </c>
      <c r="G356" s="21">
        <f t="shared" si="35"/>
        <v>99.858153849272668</v>
      </c>
      <c r="H356" s="21">
        <f t="shared" si="35"/>
        <v>99.881890800521205</v>
      </c>
      <c r="I356" s="21">
        <f t="shared" si="35"/>
        <v>99.896399492766278</v>
      </c>
      <c r="J356" s="4">
        <f t="shared" si="35"/>
        <v>99.904973801508575</v>
      </c>
      <c r="K356" s="4">
        <f t="shared" si="35"/>
        <v>99.910250664989832</v>
      </c>
    </row>
    <row r="357" spans="1:11">
      <c r="A357" s="4">
        <v>654</v>
      </c>
      <c r="B357" s="4">
        <v>99.932000000000002</v>
      </c>
      <c r="C357" s="21">
        <f t="shared" si="35"/>
        <v>99.602516635706806</v>
      </c>
      <c r="D357" s="21">
        <f t="shared" si="35"/>
        <v>99.593370434435727</v>
      </c>
      <c r="E357" s="21">
        <f t="shared" si="35"/>
        <v>99.677208157492444</v>
      </c>
      <c r="F357" s="21">
        <f t="shared" si="35"/>
        <v>99.819222073398649</v>
      </c>
      <c r="G357" s="21">
        <f t="shared" si="35"/>
        <v>99.853857162256134</v>
      </c>
      <c r="H357" s="21">
        <f t="shared" si="35"/>
        <v>99.878312695548559</v>
      </c>
      <c r="I357" s="21">
        <f t="shared" si="35"/>
        <v>99.893260692105073</v>
      </c>
      <c r="J357" s="4">
        <f t="shared" si="35"/>
        <v>99.902094650691922</v>
      </c>
      <c r="K357" s="4">
        <f t="shared" si="35"/>
        <v>99.90753132119454</v>
      </c>
    </row>
    <row r="358" spans="1:11">
      <c r="A358" s="4">
        <v>655</v>
      </c>
      <c r="B358" s="4">
        <v>99.93</v>
      </c>
      <c r="C358" s="21">
        <f t="shared" si="35"/>
        <v>99.590845811479824</v>
      </c>
      <c r="D358" s="21">
        <f t="shared" si="35"/>
        <v>99.581431626028447</v>
      </c>
      <c r="E358" s="21">
        <f t="shared" si="35"/>
        <v>99.667726750572356</v>
      </c>
      <c r="F358" s="21">
        <f t="shared" si="35"/>
        <v>99.813908165538962</v>
      </c>
      <c r="G358" s="21">
        <f t="shared" si="35"/>
        <v>99.849560574129541</v>
      </c>
      <c r="H358" s="21">
        <f t="shared" si="35"/>
        <v>99.874734647148003</v>
      </c>
      <c r="I358" s="21">
        <f t="shared" si="35"/>
        <v>99.890121927250377</v>
      </c>
      <c r="J358" s="4">
        <f t="shared" si="35"/>
        <v>99.899215525228939</v>
      </c>
      <c r="K358" s="4">
        <f t="shared" si="35"/>
        <v>99.90481199699181</v>
      </c>
    </row>
    <row r="359" spans="1:11">
      <c r="A359" s="4">
        <v>656</v>
      </c>
      <c r="B359" s="4">
        <v>99.93</v>
      </c>
      <c r="C359" s="21">
        <f t="shared" si="35"/>
        <v>99.590845811479824</v>
      </c>
      <c r="D359" s="21">
        <f t="shared" si="35"/>
        <v>99.581431626028447</v>
      </c>
      <c r="E359" s="21">
        <f t="shared" si="35"/>
        <v>99.667726750572356</v>
      </c>
      <c r="F359" s="21">
        <f t="shared" si="35"/>
        <v>99.813908165538962</v>
      </c>
      <c r="G359" s="21">
        <f t="shared" si="35"/>
        <v>99.849560574129541</v>
      </c>
      <c r="H359" s="21">
        <f t="shared" si="35"/>
        <v>99.874734647148003</v>
      </c>
      <c r="I359" s="21">
        <f t="shared" si="35"/>
        <v>99.890121927250377</v>
      </c>
      <c r="J359" s="4">
        <f t="shared" si="35"/>
        <v>99.899215525228939</v>
      </c>
      <c r="K359" s="4">
        <f t="shared" si="35"/>
        <v>99.90481199699181</v>
      </c>
    </row>
    <row r="360" spans="1:11">
      <c r="A360" s="4">
        <v>657</v>
      </c>
      <c r="B360" s="4">
        <v>99.93</v>
      </c>
      <c r="C360" s="21">
        <f t="shared" si="35"/>
        <v>99.590845811479824</v>
      </c>
      <c r="D360" s="21">
        <f t="shared" si="35"/>
        <v>99.581431626028447</v>
      </c>
      <c r="E360" s="21">
        <f t="shared" si="35"/>
        <v>99.667726750572356</v>
      </c>
      <c r="F360" s="21">
        <f t="shared" si="35"/>
        <v>99.813908165538962</v>
      </c>
      <c r="G360" s="21">
        <f t="shared" si="35"/>
        <v>99.849560574129541</v>
      </c>
      <c r="H360" s="21">
        <f t="shared" si="35"/>
        <v>99.874734647148003</v>
      </c>
      <c r="I360" s="21">
        <f t="shared" si="35"/>
        <v>99.890121927250377</v>
      </c>
      <c r="J360" s="4">
        <f t="shared" si="35"/>
        <v>99.899215525228939</v>
      </c>
      <c r="K360" s="4">
        <f t="shared" si="35"/>
        <v>99.90481199699181</v>
      </c>
    </row>
    <row r="361" spans="1:11">
      <c r="A361" s="4">
        <v>658</v>
      </c>
      <c r="B361" s="4">
        <v>99.93</v>
      </c>
      <c r="C361" s="21">
        <f t="shared" si="35"/>
        <v>99.590845811479824</v>
      </c>
      <c r="D361" s="21">
        <f t="shared" si="35"/>
        <v>99.581431626028447</v>
      </c>
      <c r="E361" s="21">
        <f t="shared" si="35"/>
        <v>99.667726750572356</v>
      </c>
      <c r="F361" s="21">
        <f t="shared" si="35"/>
        <v>99.813908165538962</v>
      </c>
      <c r="G361" s="21">
        <f t="shared" si="35"/>
        <v>99.849560574129541</v>
      </c>
      <c r="H361" s="21">
        <f t="shared" si="35"/>
        <v>99.874734647148003</v>
      </c>
      <c r="I361" s="21">
        <f t="shared" si="35"/>
        <v>99.890121927250377</v>
      </c>
      <c r="J361" s="4">
        <f t="shared" si="35"/>
        <v>99.899215525228939</v>
      </c>
      <c r="K361" s="4">
        <f t="shared" si="35"/>
        <v>99.90481199699181</v>
      </c>
    </row>
    <row r="362" spans="1:11">
      <c r="A362" s="4">
        <v>659</v>
      </c>
      <c r="B362" s="4">
        <v>99.93</v>
      </c>
      <c r="C362" s="21">
        <f t="shared" si="35"/>
        <v>99.590845811479824</v>
      </c>
      <c r="D362" s="21">
        <f t="shared" si="35"/>
        <v>99.581431626028447</v>
      </c>
      <c r="E362" s="21">
        <f t="shared" si="35"/>
        <v>99.667726750572356</v>
      </c>
      <c r="F362" s="21">
        <f t="shared" si="35"/>
        <v>99.813908165538962</v>
      </c>
      <c r="G362" s="21">
        <f t="shared" si="35"/>
        <v>99.849560574129541</v>
      </c>
      <c r="H362" s="21">
        <f t="shared" si="35"/>
        <v>99.874734647148003</v>
      </c>
      <c r="I362" s="21">
        <f t="shared" si="35"/>
        <v>99.890121927250377</v>
      </c>
      <c r="J362" s="4">
        <f t="shared" si="35"/>
        <v>99.899215525228939</v>
      </c>
      <c r="K362" s="4">
        <f t="shared" si="35"/>
        <v>99.90481199699181</v>
      </c>
    </row>
    <row r="363" spans="1:11">
      <c r="A363" s="4">
        <v>660</v>
      </c>
      <c r="B363" s="4">
        <v>99.93</v>
      </c>
      <c r="C363" s="21">
        <f t="shared" ref="C363:K372" si="36">(($B363/100)^C$2)*100</f>
        <v>99.590845811479824</v>
      </c>
      <c r="D363" s="21">
        <f t="shared" si="36"/>
        <v>99.581431626028447</v>
      </c>
      <c r="E363" s="21">
        <f t="shared" si="36"/>
        <v>99.667726750572356</v>
      </c>
      <c r="F363" s="21">
        <f t="shared" si="36"/>
        <v>99.813908165538962</v>
      </c>
      <c r="G363" s="21">
        <f t="shared" si="36"/>
        <v>99.849560574129541</v>
      </c>
      <c r="H363" s="21">
        <f t="shared" si="36"/>
        <v>99.874734647148003</v>
      </c>
      <c r="I363" s="21">
        <f t="shared" si="36"/>
        <v>99.890121927250377</v>
      </c>
      <c r="J363" s="4">
        <f t="shared" si="36"/>
        <v>99.899215525228939</v>
      </c>
      <c r="K363" s="4">
        <f t="shared" si="36"/>
        <v>99.90481199699181</v>
      </c>
    </row>
    <row r="364" spans="1:11">
      <c r="A364" s="4">
        <v>661</v>
      </c>
      <c r="B364" s="4">
        <v>99.93</v>
      </c>
      <c r="C364" s="21">
        <f t="shared" si="36"/>
        <v>99.590845811479824</v>
      </c>
      <c r="D364" s="21">
        <f t="shared" si="36"/>
        <v>99.581431626028447</v>
      </c>
      <c r="E364" s="21">
        <f t="shared" si="36"/>
        <v>99.667726750572356</v>
      </c>
      <c r="F364" s="21">
        <f t="shared" si="36"/>
        <v>99.813908165538962</v>
      </c>
      <c r="G364" s="21">
        <f t="shared" si="36"/>
        <v>99.849560574129541</v>
      </c>
      <c r="H364" s="21">
        <f t="shared" si="36"/>
        <v>99.874734647148003</v>
      </c>
      <c r="I364" s="21">
        <f t="shared" si="36"/>
        <v>99.890121927250377</v>
      </c>
      <c r="J364" s="4">
        <f t="shared" si="36"/>
        <v>99.899215525228939</v>
      </c>
      <c r="K364" s="4">
        <f t="shared" si="36"/>
        <v>99.90481199699181</v>
      </c>
    </row>
    <row r="365" spans="1:11">
      <c r="A365" s="4">
        <v>662</v>
      </c>
      <c r="B365" s="4">
        <v>99.93</v>
      </c>
      <c r="C365" s="21">
        <f t="shared" si="36"/>
        <v>99.590845811479824</v>
      </c>
      <c r="D365" s="21">
        <f t="shared" si="36"/>
        <v>99.581431626028447</v>
      </c>
      <c r="E365" s="21">
        <f t="shared" si="36"/>
        <v>99.667726750572356</v>
      </c>
      <c r="F365" s="21">
        <f t="shared" si="36"/>
        <v>99.813908165538962</v>
      </c>
      <c r="G365" s="21">
        <f t="shared" si="36"/>
        <v>99.849560574129541</v>
      </c>
      <c r="H365" s="21">
        <f t="shared" si="36"/>
        <v>99.874734647148003</v>
      </c>
      <c r="I365" s="21">
        <f t="shared" si="36"/>
        <v>99.890121927250377</v>
      </c>
      <c r="J365" s="4">
        <f t="shared" si="36"/>
        <v>99.899215525228939</v>
      </c>
      <c r="K365" s="4">
        <f t="shared" si="36"/>
        <v>99.90481199699181</v>
      </c>
    </row>
    <row r="366" spans="1:11">
      <c r="A366" s="4">
        <v>663</v>
      </c>
      <c r="B366" s="4">
        <v>99.93</v>
      </c>
      <c r="C366" s="21">
        <f t="shared" si="36"/>
        <v>99.590845811479824</v>
      </c>
      <c r="D366" s="21">
        <f t="shared" si="36"/>
        <v>99.581431626028447</v>
      </c>
      <c r="E366" s="21">
        <f t="shared" si="36"/>
        <v>99.667726750572356</v>
      </c>
      <c r="F366" s="21">
        <f t="shared" si="36"/>
        <v>99.813908165538962</v>
      </c>
      <c r="G366" s="21">
        <f t="shared" si="36"/>
        <v>99.849560574129541</v>
      </c>
      <c r="H366" s="21">
        <f t="shared" si="36"/>
        <v>99.874734647148003</v>
      </c>
      <c r="I366" s="21">
        <f t="shared" si="36"/>
        <v>99.890121927250377</v>
      </c>
      <c r="J366" s="4">
        <f t="shared" si="36"/>
        <v>99.899215525228939</v>
      </c>
      <c r="K366" s="4">
        <f t="shared" si="36"/>
        <v>99.90481199699181</v>
      </c>
    </row>
    <row r="367" spans="1:11">
      <c r="A367" s="4">
        <v>664</v>
      </c>
      <c r="B367" s="4">
        <v>99.93</v>
      </c>
      <c r="C367" s="21">
        <f t="shared" si="36"/>
        <v>99.590845811479824</v>
      </c>
      <c r="D367" s="21">
        <f t="shared" si="36"/>
        <v>99.581431626028447</v>
      </c>
      <c r="E367" s="21">
        <f t="shared" si="36"/>
        <v>99.667726750572356</v>
      </c>
      <c r="F367" s="21">
        <f t="shared" si="36"/>
        <v>99.813908165538962</v>
      </c>
      <c r="G367" s="21">
        <f t="shared" si="36"/>
        <v>99.849560574129541</v>
      </c>
      <c r="H367" s="21">
        <f t="shared" si="36"/>
        <v>99.874734647148003</v>
      </c>
      <c r="I367" s="21">
        <f t="shared" si="36"/>
        <v>99.890121927250377</v>
      </c>
      <c r="J367" s="4">
        <f t="shared" si="36"/>
        <v>99.899215525228939</v>
      </c>
      <c r="K367" s="4">
        <f t="shared" si="36"/>
        <v>99.90481199699181</v>
      </c>
    </row>
    <row r="368" spans="1:11">
      <c r="A368" s="4">
        <v>665</v>
      </c>
      <c r="B368" s="4">
        <v>99.93</v>
      </c>
      <c r="C368" s="21">
        <f t="shared" si="36"/>
        <v>99.590845811479824</v>
      </c>
      <c r="D368" s="21">
        <f t="shared" si="36"/>
        <v>99.581431626028447</v>
      </c>
      <c r="E368" s="21">
        <f t="shared" si="36"/>
        <v>99.667726750572356</v>
      </c>
      <c r="F368" s="21">
        <f t="shared" si="36"/>
        <v>99.813908165538962</v>
      </c>
      <c r="G368" s="21">
        <f t="shared" si="36"/>
        <v>99.849560574129541</v>
      </c>
      <c r="H368" s="21">
        <f t="shared" si="36"/>
        <v>99.874734647148003</v>
      </c>
      <c r="I368" s="21">
        <f t="shared" si="36"/>
        <v>99.890121927250377</v>
      </c>
      <c r="J368" s="4">
        <f t="shared" si="36"/>
        <v>99.899215525228939</v>
      </c>
      <c r="K368" s="4">
        <f t="shared" si="36"/>
        <v>99.90481199699181</v>
      </c>
    </row>
    <row r="369" spans="1:11">
      <c r="A369" s="4">
        <v>666</v>
      </c>
      <c r="B369" s="4">
        <v>99.928000000000011</v>
      </c>
      <c r="C369" s="21">
        <f t="shared" si="36"/>
        <v>99.579176121228585</v>
      </c>
      <c r="D369" s="21">
        <f t="shared" si="36"/>
        <v>99.569494009889354</v>
      </c>
      <c r="E369" s="21">
        <f t="shared" si="36"/>
        <v>99.658246055798458</v>
      </c>
      <c r="F369" s="21">
        <f t="shared" si="36"/>
        <v>99.808594434221689</v>
      </c>
      <c r="G369" s="21">
        <f t="shared" si="36"/>
        <v>99.845264084892548</v>
      </c>
      <c r="H369" s="21">
        <f t="shared" si="36"/>
        <v>99.871156655319766</v>
      </c>
      <c r="I369" s="21">
        <f t="shared" si="36"/>
        <v>99.886983198202444</v>
      </c>
      <c r="J369" s="4">
        <f t="shared" si="36"/>
        <v>99.896336425119884</v>
      </c>
      <c r="K369" s="4">
        <f t="shared" si="36"/>
        <v>99.902092692381856</v>
      </c>
    </row>
    <row r="370" spans="1:11">
      <c r="A370" s="4">
        <v>667</v>
      </c>
      <c r="B370" s="4">
        <v>99.926000000000002</v>
      </c>
      <c r="C370" s="21">
        <f t="shared" si="36"/>
        <v>99.567507564865494</v>
      </c>
      <c r="D370" s="21">
        <f t="shared" si="36"/>
        <v>99.557557585923078</v>
      </c>
      <c r="E370" s="21">
        <f t="shared" si="36"/>
        <v>99.648766073131384</v>
      </c>
      <c r="F370" s="21">
        <f t="shared" si="36"/>
        <v>99.803280879444387</v>
      </c>
      <c r="G370" s="21">
        <f t="shared" si="36"/>
        <v>99.84096769454483</v>
      </c>
      <c r="H370" s="21">
        <f t="shared" si="36"/>
        <v>99.86757872006406</v>
      </c>
      <c r="I370" s="21">
        <f t="shared" si="36"/>
        <v>99.883844504961573</v>
      </c>
      <c r="J370" s="4">
        <f t="shared" si="36"/>
        <v>99.89345735036504</v>
      </c>
      <c r="K370" s="4">
        <f t="shared" si="36"/>
        <v>99.899373407364891</v>
      </c>
    </row>
    <row r="371" spans="1:11">
      <c r="A371" s="4">
        <v>668</v>
      </c>
      <c r="B371" s="4">
        <v>99.924000000000007</v>
      </c>
      <c r="C371" s="21">
        <f t="shared" si="36"/>
        <v>99.555840142303268</v>
      </c>
      <c r="D371" s="21">
        <f t="shared" si="36"/>
        <v>99.54562235403462</v>
      </c>
      <c r="E371" s="21">
        <f t="shared" si="36"/>
        <v>99.639286802532084</v>
      </c>
      <c r="F371" s="21">
        <f t="shared" si="36"/>
        <v>99.797967501204866</v>
      </c>
      <c r="G371" s="21">
        <f t="shared" si="36"/>
        <v>99.836671403086143</v>
      </c>
      <c r="H371" s="21">
        <f t="shared" si="36"/>
        <v>99.864000841381156</v>
      </c>
      <c r="I371" s="21">
        <f t="shared" si="36"/>
        <v>99.88070584752812</v>
      </c>
      <c r="J371" s="4">
        <f t="shared" si="36"/>
        <v>99.890578300964705</v>
      </c>
      <c r="K371" s="4">
        <f t="shared" si="36"/>
        <v>99.896654141941227</v>
      </c>
    </row>
    <row r="372" spans="1:11">
      <c r="A372" s="4">
        <v>669</v>
      </c>
      <c r="B372" s="4">
        <v>99.921999999999997</v>
      </c>
      <c r="C372" s="21">
        <f t="shared" si="36"/>
        <v>99.544173853454339</v>
      </c>
      <c r="D372" s="21">
        <f t="shared" si="36"/>
        <v>99.533688314128753</v>
      </c>
      <c r="E372" s="21">
        <f t="shared" si="36"/>
        <v>99.629808243961236</v>
      </c>
      <c r="F372" s="21">
        <f t="shared" si="36"/>
        <v>99.792654299500711</v>
      </c>
      <c r="G372" s="21">
        <f t="shared" si="36"/>
        <v>99.83237521051619</v>
      </c>
      <c r="H372" s="21">
        <f t="shared" si="36"/>
        <v>99.860423019271281</v>
      </c>
      <c r="I372" s="21">
        <f t="shared" si="36"/>
        <v>99.877567225902368</v>
      </c>
      <c r="J372" s="4">
        <f t="shared" si="36"/>
        <v>99.887699276919165</v>
      </c>
      <c r="K372" s="4">
        <f t="shared" si="36"/>
        <v>99.893934896111091</v>
      </c>
    </row>
    <row r="373" spans="1:11">
      <c r="A373" s="4">
        <v>670</v>
      </c>
      <c r="B373" s="4">
        <v>99.92</v>
      </c>
      <c r="C373" s="21">
        <f t="shared" ref="C373:K382" si="37">(($B373/100)^C$2)*100</f>
        <v>99.532508698231254</v>
      </c>
      <c r="D373" s="21">
        <f t="shared" si="37"/>
        <v>99.52175546611025</v>
      </c>
      <c r="E373" s="21">
        <f t="shared" si="37"/>
        <v>99.620330397379632</v>
      </c>
      <c r="F373" s="21">
        <f t="shared" si="37"/>
        <v>99.787341274329648</v>
      </c>
      <c r="G373" s="21">
        <f t="shared" si="37"/>
        <v>99.828079116834658</v>
      </c>
      <c r="H373" s="21">
        <f t="shared" si="37"/>
        <v>99.856845253734676</v>
      </c>
      <c r="I373" s="21">
        <f t="shared" si="37"/>
        <v>99.874428640084616</v>
      </c>
      <c r="J373" s="4">
        <f t="shared" si="37"/>
        <v>99.884820278228702</v>
      </c>
      <c r="K373" s="4">
        <f t="shared" si="37"/>
        <v>99.89121566987474</v>
      </c>
    </row>
    <row r="374" spans="1:11">
      <c r="A374" s="4">
        <v>671</v>
      </c>
      <c r="B374" s="4">
        <v>99.92</v>
      </c>
      <c r="C374" s="21">
        <f t="shared" si="37"/>
        <v>99.532508698231254</v>
      </c>
      <c r="D374" s="21">
        <f t="shared" si="37"/>
        <v>99.52175546611025</v>
      </c>
      <c r="E374" s="21">
        <f t="shared" si="37"/>
        <v>99.620330397379632</v>
      </c>
      <c r="F374" s="21">
        <f t="shared" si="37"/>
        <v>99.787341274329648</v>
      </c>
      <c r="G374" s="21">
        <f t="shared" si="37"/>
        <v>99.828079116834658</v>
      </c>
      <c r="H374" s="21">
        <f t="shared" si="37"/>
        <v>99.856845253734676</v>
      </c>
      <c r="I374" s="21">
        <f t="shared" si="37"/>
        <v>99.874428640084616</v>
      </c>
      <c r="J374" s="4">
        <f t="shared" si="37"/>
        <v>99.884820278228702</v>
      </c>
      <c r="K374" s="4">
        <f t="shared" si="37"/>
        <v>99.89121566987474</v>
      </c>
    </row>
    <row r="375" spans="1:11">
      <c r="A375" s="4">
        <v>672</v>
      </c>
      <c r="B375" s="4">
        <v>99.92</v>
      </c>
      <c r="C375" s="21">
        <f t="shared" si="37"/>
        <v>99.532508698231254</v>
      </c>
      <c r="D375" s="21">
        <f t="shared" si="37"/>
        <v>99.52175546611025</v>
      </c>
      <c r="E375" s="21">
        <f t="shared" si="37"/>
        <v>99.620330397379632</v>
      </c>
      <c r="F375" s="21">
        <f t="shared" si="37"/>
        <v>99.787341274329648</v>
      </c>
      <c r="G375" s="21">
        <f t="shared" si="37"/>
        <v>99.828079116834658</v>
      </c>
      <c r="H375" s="21">
        <f t="shared" si="37"/>
        <v>99.856845253734676</v>
      </c>
      <c r="I375" s="21">
        <f t="shared" si="37"/>
        <v>99.874428640084616</v>
      </c>
      <c r="J375" s="4">
        <f t="shared" si="37"/>
        <v>99.884820278228702</v>
      </c>
      <c r="K375" s="4">
        <f t="shared" si="37"/>
        <v>99.89121566987474</v>
      </c>
    </row>
    <row r="376" spans="1:11">
      <c r="A376" s="4">
        <v>673</v>
      </c>
      <c r="B376" s="4">
        <v>99.92</v>
      </c>
      <c r="C376" s="21">
        <f t="shared" si="37"/>
        <v>99.532508698231254</v>
      </c>
      <c r="D376" s="21">
        <f t="shared" si="37"/>
        <v>99.52175546611025</v>
      </c>
      <c r="E376" s="21">
        <f t="shared" si="37"/>
        <v>99.620330397379632</v>
      </c>
      <c r="F376" s="21">
        <f t="shared" si="37"/>
        <v>99.787341274329648</v>
      </c>
      <c r="G376" s="21">
        <f t="shared" si="37"/>
        <v>99.828079116834658</v>
      </c>
      <c r="H376" s="21">
        <f t="shared" si="37"/>
        <v>99.856845253734676</v>
      </c>
      <c r="I376" s="21">
        <f t="shared" si="37"/>
        <v>99.874428640084616</v>
      </c>
      <c r="J376" s="4">
        <f t="shared" si="37"/>
        <v>99.884820278228702</v>
      </c>
      <c r="K376" s="4">
        <f t="shared" si="37"/>
        <v>99.89121566987474</v>
      </c>
    </row>
    <row r="377" spans="1:11">
      <c r="A377" s="4">
        <v>674</v>
      </c>
      <c r="B377" s="4">
        <v>99.92</v>
      </c>
      <c r="C377" s="21">
        <f t="shared" si="37"/>
        <v>99.532508698231254</v>
      </c>
      <c r="D377" s="21">
        <f t="shared" si="37"/>
        <v>99.52175546611025</v>
      </c>
      <c r="E377" s="21">
        <f t="shared" si="37"/>
        <v>99.620330397379632</v>
      </c>
      <c r="F377" s="21">
        <f t="shared" si="37"/>
        <v>99.787341274329648</v>
      </c>
      <c r="G377" s="21">
        <f t="shared" si="37"/>
        <v>99.828079116834658</v>
      </c>
      <c r="H377" s="21">
        <f t="shared" si="37"/>
        <v>99.856845253734676</v>
      </c>
      <c r="I377" s="21">
        <f t="shared" si="37"/>
        <v>99.874428640084616</v>
      </c>
      <c r="J377" s="4">
        <f t="shared" si="37"/>
        <v>99.884820278228702</v>
      </c>
      <c r="K377" s="4">
        <f t="shared" si="37"/>
        <v>99.89121566987474</v>
      </c>
    </row>
    <row r="378" spans="1:11">
      <c r="A378" s="4">
        <v>675</v>
      </c>
      <c r="B378" s="4">
        <v>99.92</v>
      </c>
      <c r="C378" s="21">
        <f t="shared" si="37"/>
        <v>99.532508698231254</v>
      </c>
      <c r="D378" s="21">
        <f t="shared" si="37"/>
        <v>99.52175546611025</v>
      </c>
      <c r="E378" s="21">
        <f t="shared" si="37"/>
        <v>99.620330397379632</v>
      </c>
      <c r="F378" s="21">
        <f t="shared" si="37"/>
        <v>99.787341274329648</v>
      </c>
      <c r="G378" s="21">
        <f t="shared" si="37"/>
        <v>99.828079116834658</v>
      </c>
      <c r="H378" s="21">
        <f t="shared" si="37"/>
        <v>99.856845253734676</v>
      </c>
      <c r="I378" s="21">
        <f t="shared" si="37"/>
        <v>99.874428640084616</v>
      </c>
      <c r="J378" s="4">
        <f t="shared" si="37"/>
        <v>99.884820278228702</v>
      </c>
      <c r="K378" s="4">
        <f t="shared" si="37"/>
        <v>99.89121566987474</v>
      </c>
    </row>
    <row r="379" spans="1:11">
      <c r="A379" s="4">
        <v>676</v>
      </c>
      <c r="B379" s="4">
        <v>99.92</v>
      </c>
      <c r="C379" s="21">
        <f t="shared" si="37"/>
        <v>99.532508698231254</v>
      </c>
      <c r="D379" s="21">
        <f t="shared" si="37"/>
        <v>99.52175546611025</v>
      </c>
      <c r="E379" s="21">
        <f t="shared" si="37"/>
        <v>99.620330397379632</v>
      </c>
      <c r="F379" s="21">
        <f t="shared" si="37"/>
        <v>99.787341274329648</v>
      </c>
      <c r="G379" s="21">
        <f t="shared" si="37"/>
        <v>99.828079116834658</v>
      </c>
      <c r="H379" s="21">
        <f t="shared" si="37"/>
        <v>99.856845253734676</v>
      </c>
      <c r="I379" s="21">
        <f t="shared" si="37"/>
        <v>99.874428640084616</v>
      </c>
      <c r="J379" s="4">
        <f t="shared" si="37"/>
        <v>99.884820278228702</v>
      </c>
      <c r="K379" s="4">
        <f t="shared" si="37"/>
        <v>99.89121566987474</v>
      </c>
    </row>
    <row r="380" spans="1:11">
      <c r="A380" s="4">
        <v>677</v>
      </c>
      <c r="B380" s="4">
        <v>99.92</v>
      </c>
      <c r="C380" s="21">
        <f t="shared" si="37"/>
        <v>99.532508698231254</v>
      </c>
      <c r="D380" s="21">
        <f t="shared" si="37"/>
        <v>99.52175546611025</v>
      </c>
      <c r="E380" s="21">
        <f t="shared" si="37"/>
        <v>99.620330397379632</v>
      </c>
      <c r="F380" s="21">
        <f t="shared" si="37"/>
        <v>99.787341274329648</v>
      </c>
      <c r="G380" s="21">
        <f t="shared" si="37"/>
        <v>99.828079116834658</v>
      </c>
      <c r="H380" s="21">
        <f t="shared" si="37"/>
        <v>99.856845253734676</v>
      </c>
      <c r="I380" s="21">
        <f t="shared" si="37"/>
        <v>99.874428640084616</v>
      </c>
      <c r="J380" s="4">
        <f t="shared" si="37"/>
        <v>99.884820278228702</v>
      </c>
      <c r="K380" s="4">
        <f t="shared" si="37"/>
        <v>99.89121566987474</v>
      </c>
    </row>
    <row r="381" spans="1:11">
      <c r="A381" s="4">
        <v>678</v>
      </c>
      <c r="B381" s="4">
        <v>99.92</v>
      </c>
      <c r="C381" s="21">
        <f t="shared" si="37"/>
        <v>99.532508698231254</v>
      </c>
      <c r="D381" s="21">
        <f t="shared" si="37"/>
        <v>99.52175546611025</v>
      </c>
      <c r="E381" s="21">
        <f t="shared" si="37"/>
        <v>99.620330397379632</v>
      </c>
      <c r="F381" s="21">
        <f t="shared" si="37"/>
        <v>99.787341274329648</v>
      </c>
      <c r="G381" s="21">
        <f t="shared" si="37"/>
        <v>99.828079116834658</v>
      </c>
      <c r="H381" s="21">
        <f t="shared" si="37"/>
        <v>99.856845253734676</v>
      </c>
      <c r="I381" s="21">
        <f t="shared" si="37"/>
        <v>99.874428640084616</v>
      </c>
      <c r="J381" s="4">
        <f t="shared" si="37"/>
        <v>99.884820278228702</v>
      </c>
      <c r="K381" s="4">
        <f t="shared" si="37"/>
        <v>99.89121566987474</v>
      </c>
    </row>
    <row r="382" spans="1:11">
      <c r="A382" s="4">
        <v>679</v>
      </c>
      <c r="B382" s="4">
        <v>99.92</v>
      </c>
      <c r="C382" s="21">
        <f t="shared" si="37"/>
        <v>99.532508698231254</v>
      </c>
      <c r="D382" s="21">
        <f t="shared" si="37"/>
        <v>99.52175546611025</v>
      </c>
      <c r="E382" s="21">
        <f t="shared" si="37"/>
        <v>99.620330397379632</v>
      </c>
      <c r="F382" s="21">
        <f t="shared" si="37"/>
        <v>99.787341274329648</v>
      </c>
      <c r="G382" s="21">
        <f t="shared" si="37"/>
        <v>99.828079116834658</v>
      </c>
      <c r="H382" s="21">
        <f t="shared" si="37"/>
        <v>99.856845253734676</v>
      </c>
      <c r="I382" s="21">
        <f t="shared" si="37"/>
        <v>99.874428640084616</v>
      </c>
      <c r="J382" s="4">
        <f t="shared" si="37"/>
        <v>99.884820278228702</v>
      </c>
      <c r="K382" s="4">
        <f t="shared" si="37"/>
        <v>99.89121566987474</v>
      </c>
    </row>
    <row r="383" spans="1:11">
      <c r="A383" s="4">
        <v>680</v>
      </c>
      <c r="B383" s="4">
        <v>99.92</v>
      </c>
      <c r="C383" s="21">
        <f t="shared" ref="C383:K392" si="38">(($B383/100)^C$2)*100</f>
        <v>99.532508698231254</v>
      </c>
      <c r="D383" s="21">
        <f t="shared" si="38"/>
        <v>99.52175546611025</v>
      </c>
      <c r="E383" s="21">
        <f t="shared" si="38"/>
        <v>99.620330397379632</v>
      </c>
      <c r="F383" s="21">
        <f t="shared" si="38"/>
        <v>99.787341274329648</v>
      </c>
      <c r="G383" s="21">
        <f t="shared" si="38"/>
        <v>99.828079116834658</v>
      </c>
      <c r="H383" s="21">
        <f t="shared" si="38"/>
        <v>99.856845253734676</v>
      </c>
      <c r="I383" s="21">
        <f t="shared" si="38"/>
        <v>99.874428640084616</v>
      </c>
      <c r="J383" s="4">
        <f t="shared" si="38"/>
        <v>99.884820278228702</v>
      </c>
      <c r="K383" s="4">
        <f t="shared" si="38"/>
        <v>99.89121566987474</v>
      </c>
    </row>
    <row r="384" spans="1:11">
      <c r="A384" s="4">
        <v>681</v>
      </c>
      <c r="B384" s="4">
        <v>99.92</v>
      </c>
      <c r="C384" s="21">
        <f t="shared" si="38"/>
        <v>99.532508698231254</v>
      </c>
      <c r="D384" s="21">
        <f t="shared" si="38"/>
        <v>99.52175546611025</v>
      </c>
      <c r="E384" s="21">
        <f t="shared" si="38"/>
        <v>99.620330397379632</v>
      </c>
      <c r="F384" s="21">
        <f t="shared" si="38"/>
        <v>99.787341274329648</v>
      </c>
      <c r="G384" s="21">
        <f t="shared" si="38"/>
        <v>99.828079116834658</v>
      </c>
      <c r="H384" s="21">
        <f t="shared" si="38"/>
        <v>99.856845253734676</v>
      </c>
      <c r="I384" s="21">
        <f t="shared" si="38"/>
        <v>99.874428640084616</v>
      </c>
      <c r="J384" s="4">
        <f t="shared" si="38"/>
        <v>99.884820278228702</v>
      </c>
      <c r="K384" s="4">
        <f t="shared" si="38"/>
        <v>99.89121566987474</v>
      </c>
    </row>
    <row r="385" spans="1:11">
      <c r="A385" s="4">
        <v>682</v>
      </c>
      <c r="B385" s="4">
        <v>99.92</v>
      </c>
      <c r="C385" s="21">
        <f t="shared" si="38"/>
        <v>99.532508698231254</v>
      </c>
      <c r="D385" s="21">
        <f t="shared" si="38"/>
        <v>99.52175546611025</v>
      </c>
      <c r="E385" s="21">
        <f t="shared" si="38"/>
        <v>99.620330397379632</v>
      </c>
      <c r="F385" s="21">
        <f t="shared" si="38"/>
        <v>99.787341274329648</v>
      </c>
      <c r="G385" s="21">
        <f t="shared" si="38"/>
        <v>99.828079116834658</v>
      </c>
      <c r="H385" s="21">
        <f t="shared" si="38"/>
        <v>99.856845253734676</v>
      </c>
      <c r="I385" s="21">
        <f t="shared" si="38"/>
        <v>99.874428640084616</v>
      </c>
      <c r="J385" s="4">
        <f t="shared" si="38"/>
        <v>99.884820278228702</v>
      </c>
      <c r="K385" s="4">
        <f t="shared" si="38"/>
        <v>99.89121566987474</v>
      </c>
    </row>
    <row r="386" spans="1:11">
      <c r="A386" s="4">
        <v>683</v>
      </c>
      <c r="B386" s="4">
        <v>99.92</v>
      </c>
      <c r="C386" s="21">
        <f t="shared" si="38"/>
        <v>99.532508698231254</v>
      </c>
      <c r="D386" s="21">
        <f t="shared" si="38"/>
        <v>99.52175546611025</v>
      </c>
      <c r="E386" s="21">
        <f t="shared" si="38"/>
        <v>99.620330397379632</v>
      </c>
      <c r="F386" s="21">
        <f t="shared" si="38"/>
        <v>99.787341274329648</v>
      </c>
      <c r="G386" s="21">
        <f t="shared" si="38"/>
        <v>99.828079116834658</v>
      </c>
      <c r="H386" s="21">
        <f t="shared" si="38"/>
        <v>99.856845253734676</v>
      </c>
      <c r="I386" s="21">
        <f t="shared" si="38"/>
        <v>99.874428640084616</v>
      </c>
      <c r="J386" s="4">
        <f t="shared" si="38"/>
        <v>99.884820278228702</v>
      </c>
      <c r="K386" s="4">
        <f t="shared" si="38"/>
        <v>99.89121566987474</v>
      </c>
    </row>
    <row r="387" spans="1:11">
      <c r="A387" s="4">
        <v>684</v>
      </c>
      <c r="B387" s="4">
        <v>99.92</v>
      </c>
      <c r="C387" s="21">
        <f t="shared" si="38"/>
        <v>99.532508698231254</v>
      </c>
      <c r="D387" s="21">
        <f t="shared" si="38"/>
        <v>99.52175546611025</v>
      </c>
      <c r="E387" s="21">
        <f t="shared" si="38"/>
        <v>99.620330397379632</v>
      </c>
      <c r="F387" s="21">
        <f t="shared" si="38"/>
        <v>99.787341274329648</v>
      </c>
      <c r="G387" s="21">
        <f t="shared" si="38"/>
        <v>99.828079116834658</v>
      </c>
      <c r="H387" s="21">
        <f t="shared" si="38"/>
        <v>99.856845253734676</v>
      </c>
      <c r="I387" s="21">
        <f t="shared" si="38"/>
        <v>99.874428640084616</v>
      </c>
      <c r="J387" s="4">
        <f t="shared" si="38"/>
        <v>99.884820278228702</v>
      </c>
      <c r="K387" s="4">
        <f t="shared" si="38"/>
        <v>99.89121566987474</v>
      </c>
    </row>
    <row r="388" spans="1:11">
      <c r="A388" s="4">
        <v>685</v>
      </c>
      <c r="B388" s="4">
        <v>99.92</v>
      </c>
      <c r="C388" s="21">
        <f t="shared" si="38"/>
        <v>99.532508698231254</v>
      </c>
      <c r="D388" s="21">
        <f t="shared" si="38"/>
        <v>99.52175546611025</v>
      </c>
      <c r="E388" s="21">
        <f t="shared" si="38"/>
        <v>99.620330397379632</v>
      </c>
      <c r="F388" s="21">
        <f t="shared" si="38"/>
        <v>99.787341274329648</v>
      </c>
      <c r="G388" s="21">
        <f t="shared" si="38"/>
        <v>99.828079116834658</v>
      </c>
      <c r="H388" s="21">
        <f t="shared" si="38"/>
        <v>99.856845253734676</v>
      </c>
      <c r="I388" s="21">
        <f t="shared" si="38"/>
        <v>99.874428640084616</v>
      </c>
      <c r="J388" s="4">
        <f t="shared" si="38"/>
        <v>99.884820278228702</v>
      </c>
      <c r="K388" s="4">
        <f t="shared" si="38"/>
        <v>99.89121566987474</v>
      </c>
    </row>
    <row r="389" spans="1:11">
      <c r="A389" s="4">
        <v>686</v>
      </c>
      <c r="B389" s="4">
        <v>99.918000000000006</v>
      </c>
      <c r="C389" s="21">
        <f t="shared" si="38"/>
        <v>99.520844676546588</v>
      </c>
      <c r="D389" s="21">
        <f t="shared" si="38"/>
        <v>99.509823809884011</v>
      </c>
      <c r="E389" s="21">
        <f t="shared" si="38"/>
        <v>99.61085326274808</v>
      </c>
      <c r="F389" s="21">
        <f t="shared" si="38"/>
        <v>99.782028425689333</v>
      </c>
      <c r="G389" s="21">
        <f t="shared" si="38"/>
        <v>99.823783122041277</v>
      </c>
      <c r="H389" s="21">
        <f t="shared" si="38"/>
        <v>99.853267544771612</v>
      </c>
      <c r="I389" s="21">
        <f t="shared" si="38"/>
        <v>99.87129009007522</v>
      </c>
      <c r="J389" s="4">
        <f t="shared" si="38"/>
        <v>99.881941304893616</v>
      </c>
      <c r="K389" s="4">
        <f t="shared" si="38"/>
        <v>99.888496463232443</v>
      </c>
    </row>
    <row r="390" spans="1:11">
      <c r="A390" s="4">
        <v>687</v>
      </c>
      <c r="B390" s="4">
        <v>99.915999999999997</v>
      </c>
      <c r="C390" s="21">
        <f t="shared" si="38"/>
        <v>99.509181788312716</v>
      </c>
      <c r="D390" s="21">
        <f t="shared" si="38"/>
        <v>99.497893345354655</v>
      </c>
      <c r="E390" s="21">
        <f t="shared" si="38"/>
        <v>99.6013768400272</v>
      </c>
      <c r="F390" s="21">
        <f t="shared" si="38"/>
        <v>99.776715753577349</v>
      </c>
      <c r="G390" s="21">
        <f t="shared" si="38"/>
        <v>99.819487226135678</v>
      </c>
      <c r="H390" s="21">
        <f t="shared" si="38"/>
        <v>99.84968989238223</v>
      </c>
      <c r="I390" s="21">
        <f t="shared" si="38"/>
        <v>99.868151575874407</v>
      </c>
      <c r="J390" s="4">
        <f t="shared" si="38"/>
        <v>99.879062356914147</v>
      </c>
      <c r="K390" s="4">
        <f t="shared" si="38"/>
        <v>99.885777276184399</v>
      </c>
    </row>
    <row r="391" spans="1:11">
      <c r="A391" s="4">
        <v>688</v>
      </c>
      <c r="B391" s="4">
        <v>99.914000000000001</v>
      </c>
      <c r="C391" s="21">
        <f t="shared" si="38"/>
        <v>99.497520033442427</v>
      </c>
      <c r="D391" s="21">
        <f t="shared" si="38"/>
        <v>99.485964072427279</v>
      </c>
      <c r="E391" s="21">
        <f t="shared" si="38"/>
        <v>99.59190112917797</v>
      </c>
      <c r="F391" s="21">
        <f t="shared" si="38"/>
        <v>99.77140325799148</v>
      </c>
      <c r="G391" s="21">
        <f t="shared" si="38"/>
        <v>99.815191429117661</v>
      </c>
      <c r="H391" s="21">
        <f t="shared" si="38"/>
        <v>99.846112296566886</v>
      </c>
      <c r="I391" s="21">
        <f t="shared" si="38"/>
        <v>99.865013097482574</v>
      </c>
      <c r="J391" s="4">
        <f t="shared" si="38"/>
        <v>99.876183434290638</v>
      </c>
      <c r="K391" s="4">
        <f t="shared" si="38"/>
        <v>99.883058108730921</v>
      </c>
    </row>
    <row r="392" spans="1:11">
      <c r="A392" s="4">
        <v>689</v>
      </c>
      <c r="B392" s="4">
        <v>99.911999999999992</v>
      </c>
      <c r="C392" s="21">
        <f t="shared" si="38"/>
        <v>99.485859411847983</v>
      </c>
      <c r="D392" s="21">
        <f t="shared" si="38"/>
        <v>99.474035991006446</v>
      </c>
      <c r="E392" s="21">
        <f t="shared" si="38"/>
        <v>99.582426130160954</v>
      </c>
      <c r="F392" s="21">
        <f t="shared" si="38"/>
        <v>99.76609093892931</v>
      </c>
      <c r="G392" s="21">
        <f t="shared" si="38"/>
        <v>99.810895730986843</v>
      </c>
      <c r="H392" s="21">
        <f t="shared" si="38"/>
        <v>99.842534757325723</v>
      </c>
      <c r="I392" s="21">
        <f t="shared" si="38"/>
        <v>99.86187465489995</v>
      </c>
      <c r="J392" s="4">
        <f t="shared" si="38"/>
        <v>99.873304537023316</v>
      </c>
      <c r="K392" s="4">
        <f t="shared" si="38"/>
        <v>99.880338960872194</v>
      </c>
    </row>
    <row r="393" spans="1:11">
      <c r="A393" s="4">
        <v>690</v>
      </c>
      <c r="B393" s="4">
        <v>99.91</v>
      </c>
      <c r="C393" s="21">
        <f t="shared" ref="C393:K402" si="39">(($B393/100)^C$2)*100</f>
        <v>99.474199923442214</v>
      </c>
      <c r="D393" s="21">
        <f t="shared" si="39"/>
        <v>99.462109100997267</v>
      </c>
      <c r="E393" s="21">
        <f t="shared" si="39"/>
        <v>99.57295184293713</v>
      </c>
      <c r="F393" s="21">
        <f t="shared" si="39"/>
        <v>99.760778796388593</v>
      </c>
      <c r="G393" s="21">
        <f t="shared" si="39"/>
        <v>99.806600131743011</v>
      </c>
      <c r="H393" s="21">
        <f t="shared" si="39"/>
        <v>99.838957274659052</v>
      </c>
      <c r="I393" s="21">
        <f t="shared" si="39"/>
        <v>99.858736248126917</v>
      </c>
      <c r="J393" s="4">
        <f t="shared" si="39"/>
        <v>99.870425665112521</v>
      </c>
      <c r="K393" s="4">
        <f t="shared" si="39"/>
        <v>99.877619832608531</v>
      </c>
    </row>
    <row r="394" spans="1:11">
      <c r="A394" s="4">
        <v>691</v>
      </c>
      <c r="B394" s="4">
        <v>99.91</v>
      </c>
      <c r="C394" s="21">
        <f t="shared" si="39"/>
        <v>99.474199923442214</v>
      </c>
      <c r="D394" s="21">
        <f t="shared" si="39"/>
        <v>99.462109100997267</v>
      </c>
      <c r="E394" s="21">
        <f t="shared" si="39"/>
        <v>99.57295184293713</v>
      </c>
      <c r="F394" s="21">
        <f t="shared" si="39"/>
        <v>99.760778796388593</v>
      </c>
      <c r="G394" s="21">
        <f t="shared" si="39"/>
        <v>99.806600131743011</v>
      </c>
      <c r="H394" s="21">
        <f t="shared" si="39"/>
        <v>99.838957274659052</v>
      </c>
      <c r="I394" s="21">
        <f t="shared" si="39"/>
        <v>99.858736248126917</v>
      </c>
      <c r="J394" s="4">
        <f t="shared" si="39"/>
        <v>99.870425665112521</v>
      </c>
      <c r="K394" s="4">
        <f t="shared" si="39"/>
        <v>99.877619832608531</v>
      </c>
    </row>
    <row r="395" spans="1:11">
      <c r="A395" s="4">
        <v>692</v>
      </c>
      <c r="B395" s="4">
        <v>99.91</v>
      </c>
      <c r="C395" s="21">
        <f t="shared" si="39"/>
        <v>99.474199923442214</v>
      </c>
      <c r="D395" s="21">
        <f t="shared" si="39"/>
        <v>99.462109100997267</v>
      </c>
      <c r="E395" s="21">
        <f t="shared" si="39"/>
        <v>99.57295184293713</v>
      </c>
      <c r="F395" s="21">
        <f t="shared" si="39"/>
        <v>99.760778796388593</v>
      </c>
      <c r="G395" s="21">
        <f t="shared" si="39"/>
        <v>99.806600131743011</v>
      </c>
      <c r="H395" s="21">
        <f t="shared" si="39"/>
        <v>99.838957274659052</v>
      </c>
      <c r="I395" s="21">
        <f t="shared" si="39"/>
        <v>99.858736248126917</v>
      </c>
      <c r="J395" s="4">
        <f t="shared" si="39"/>
        <v>99.870425665112521</v>
      </c>
      <c r="K395" s="4">
        <f t="shared" si="39"/>
        <v>99.877619832608531</v>
      </c>
    </row>
    <row r="396" spans="1:11">
      <c r="A396" s="4">
        <v>693</v>
      </c>
      <c r="B396" s="4">
        <v>99.91</v>
      </c>
      <c r="C396" s="21">
        <f t="shared" si="39"/>
        <v>99.474199923442214</v>
      </c>
      <c r="D396" s="21">
        <f t="shared" si="39"/>
        <v>99.462109100997267</v>
      </c>
      <c r="E396" s="21">
        <f t="shared" si="39"/>
        <v>99.57295184293713</v>
      </c>
      <c r="F396" s="21">
        <f t="shared" si="39"/>
        <v>99.760778796388593</v>
      </c>
      <c r="G396" s="21">
        <f t="shared" si="39"/>
        <v>99.806600131743011</v>
      </c>
      <c r="H396" s="21">
        <f t="shared" si="39"/>
        <v>99.838957274659052</v>
      </c>
      <c r="I396" s="21">
        <f t="shared" si="39"/>
        <v>99.858736248126917</v>
      </c>
      <c r="J396" s="4">
        <f t="shared" si="39"/>
        <v>99.870425665112521</v>
      </c>
      <c r="K396" s="4">
        <f t="shared" si="39"/>
        <v>99.877619832608531</v>
      </c>
    </row>
    <row r="397" spans="1:11">
      <c r="A397" s="4">
        <v>694</v>
      </c>
      <c r="B397" s="4">
        <v>99.91</v>
      </c>
      <c r="C397" s="21">
        <f t="shared" si="39"/>
        <v>99.474199923442214</v>
      </c>
      <c r="D397" s="21">
        <f t="shared" si="39"/>
        <v>99.462109100997267</v>
      </c>
      <c r="E397" s="21">
        <f t="shared" si="39"/>
        <v>99.57295184293713</v>
      </c>
      <c r="F397" s="21">
        <f t="shared" si="39"/>
        <v>99.760778796388593</v>
      </c>
      <c r="G397" s="21">
        <f t="shared" si="39"/>
        <v>99.806600131743011</v>
      </c>
      <c r="H397" s="21">
        <f t="shared" si="39"/>
        <v>99.838957274659052</v>
      </c>
      <c r="I397" s="21">
        <f t="shared" si="39"/>
        <v>99.858736248126917</v>
      </c>
      <c r="J397" s="4">
        <f t="shared" si="39"/>
        <v>99.870425665112521</v>
      </c>
      <c r="K397" s="4">
        <f t="shared" si="39"/>
        <v>99.877619832608531</v>
      </c>
    </row>
    <row r="398" spans="1:11">
      <c r="A398" s="4">
        <v>695</v>
      </c>
      <c r="B398" s="4">
        <v>99.91</v>
      </c>
      <c r="C398" s="21">
        <f t="shared" si="39"/>
        <v>99.474199923442214</v>
      </c>
      <c r="D398" s="21">
        <f t="shared" si="39"/>
        <v>99.462109100997267</v>
      </c>
      <c r="E398" s="21">
        <f t="shared" si="39"/>
        <v>99.57295184293713</v>
      </c>
      <c r="F398" s="21">
        <f t="shared" si="39"/>
        <v>99.760778796388593</v>
      </c>
      <c r="G398" s="21">
        <f t="shared" si="39"/>
        <v>99.806600131743011</v>
      </c>
      <c r="H398" s="21">
        <f t="shared" si="39"/>
        <v>99.838957274659052</v>
      </c>
      <c r="I398" s="21">
        <f t="shared" si="39"/>
        <v>99.858736248126917</v>
      </c>
      <c r="J398" s="4">
        <f t="shared" si="39"/>
        <v>99.870425665112521</v>
      </c>
      <c r="K398" s="4">
        <f t="shared" si="39"/>
        <v>99.877619832608531</v>
      </c>
    </row>
    <row r="399" spans="1:11">
      <c r="A399" s="4">
        <v>696</v>
      </c>
      <c r="B399" s="4">
        <v>99.91</v>
      </c>
      <c r="C399" s="21">
        <f t="shared" si="39"/>
        <v>99.474199923442214</v>
      </c>
      <c r="D399" s="21">
        <f t="shared" si="39"/>
        <v>99.462109100997267</v>
      </c>
      <c r="E399" s="21">
        <f t="shared" si="39"/>
        <v>99.57295184293713</v>
      </c>
      <c r="F399" s="21">
        <f t="shared" si="39"/>
        <v>99.760778796388593</v>
      </c>
      <c r="G399" s="21">
        <f t="shared" si="39"/>
        <v>99.806600131743011</v>
      </c>
      <c r="H399" s="21">
        <f t="shared" si="39"/>
        <v>99.838957274659052</v>
      </c>
      <c r="I399" s="21">
        <f t="shared" si="39"/>
        <v>99.858736248126917</v>
      </c>
      <c r="J399" s="4">
        <f t="shared" si="39"/>
        <v>99.870425665112521</v>
      </c>
      <c r="K399" s="4">
        <f t="shared" si="39"/>
        <v>99.877619832608531</v>
      </c>
    </row>
    <row r="400" spans="1:11">
      <c r="A400" s="4">
        <v>697</v>
      </c>
      <c r="B400" s="4">
        <v>99.91</v>
      </c>
      <c r="C400" s="21">
        <f t="shared" si="39"/>
        <v>99.474199923442214</v>
      </c>
      <c r="D400" s="21">
        <f t="shared" si="39"/>
        <v>99.462109100997267</v>
      </c>
      <c r="E400" s="21">
        <f t="shared" si="39"/>
        <v>99.57295184293713</v>
      </c>
      <c r="F400" s="21">
        <f t="shared" si="39"/>
        <v>99.760778796388593</v>
      </c>
      <c r="G400" s="21">
        <f t="shared" si="39"/>
        <v>99.806600131743011</v>
      </c>
      <c r="H400" s="21">
        <f t="shared" si="39"/>
        <v>99.838957274659052</v>
      </c>
      <c r="I400" s="21">
        <f t="shared" si="39"/>
        <v>99.858736248126917</v>
      </c>
      <c r="J400" s="4">
        <f t="shared" si="39"/>
        <v>99.870425665112521</v>
      </c>
      <c r="K400" s="4">
        <f t="shared" si="39"/>
        <v>99.877619832608531</v>
      </c>
    </row>
    <row r="401" spans="1:11">
      <c r="A401" s="4">
        <v>698</v>
      </c>
      <c r="B401" s="4">
        <v>99.91</v>
      </c>
      <c r="C401" s="21">
        <f t="shared" si="39"/>
        <v>99.474199923442214</v>
      </c>
      <c r="D401" s="21">
        <f t="shared" si="39"/>
        <v>99.462109100997267</v>
      </c>
      <c r="E401" s="21">
        <f t="shared" si="39"/>
        <v>99.57295184293713</v>
      </c>
      <c r="F401" s="21">
        <f t="shared" si="39"/>
        <v>99.760778796388593</v>
      </c>
      <c r="G401" s="21">
        <f t="shared" si="39"/>
        <v>99.806600131743011</v>
      </c>
      <c r="H401" s="21">
        <f t="shared" si="39"/>
        <v>99.838957274659052</v>
      </c>
      <c r="I401" s="21">
        <f t="shared" si="39"/>
        <v>99.858736248126917</v>
      </c>
      <c r="J401" s="4">
        <f t="shared" si="39"/>
        <v>99.870425665112521</v>
      </c>
      <c r="K401" s="4">
        <f t="shared" si="39"/>
        <v>99.877619832608531</v>
      </c>
    </row>
    <row r="402" spans="1:11">
      <c r="A402" s="4">
        <v>699</v>
      </c>
      <c r="B402" s="4">
        <v>99.91</v>
      </c>
      <c r="C402" s="21">
        <f t="shared" si="39"/>
        <v>99.474199923442214</v>
      </c>
      <c r="D402" s="21">
        <f t="shared" si="39"/>
        <v>99.462109100997267</v>
      </c>
      <c r="E402" s="21">
        <f t="shared" si="39"/>
        <v>99.57295184293713</v>
      </c>
      <c r="F402" s="21">
        <f t="shared" si="39"/>
        <v>99.760778796388593</v>
      </c>
      <c r="G402" s="21">
        <f t="shared" si="39"/>
        <v>99.806600131743011</v>
      </c>
      <c r="H402" s="21">
        <f t="shared" si="39"/>
        <v>99.838957274659052</v>
      </c>
      <c r="I402" s="21">
        <f t="shared" si="39"/>
        <v>99.858736248126917</v>
      </c>
      <c r="J402" s="4">
        <f t="shared" si="39"/>
        <v>99.870425665112521</v>
      </c>
      <c r="K402" s="4">
        <f t="shared" si="39"/>
        <v>99.877619832608531</v>
      </c>
    </row>
    <row r="403" spans="1:11">
      <c r="A403" s="4">
        <v>700</v>
      </c>
      <c r="B403" s="4">
        <v>99.91</v>
      </c>
      <c r="C403" s="21">
        <f t="shared" ref="C403:K412" si="40">(($B403/100)^C$2)*100</f>
        <v>99.474199923442214</v>
      </c>
      <c r="D403" s="21">
        <f t="shared" si="40"/>
        <v>99.462109100997267</v>
      </c>
      <c r="E403" s="21">
        <f t="shared" si="40"/>
        <v>99.57295184293713</v>
      </c>
      <c r="F403" s="21">
        <f t="shared" si="40"/>
        <v>99.760778796388593</v>
      </c>
      <c r="G403" s="21">
        <f t="shared" si="40"/>
        <v>99.806600131743011</v>
      </c>
      <c r="H403" s="21">
        <f t="shared" si="40"/>
        <v>99.838957274659052</v>
      </c>
      <c r="I403" s="21">
        <f t="shared" si="40"/>
        <v>99.858736248126917</v>
      </c>
      <c r="J403" s="4">
        <f t="shared" si="40"/>
        <v>99.870425665112521</v>
      </c>
      <c r="K403" s="4">
        <f t="shared" si="40"/>
        <v>99.877619832608531</v>
      </c>
    </row>
    <row r="404" spans="1:11">
      <c r="A404" s="4">
        <v>701</v>
      </c>
      <c r="B404" s="4">
        <v>99.91</v>
      </c>
      <c r="C404" s="21">
        <f t="shared" si="40"/>
        <v>99.474199923442214</v>
      </c>
      <c r="D404" s="21">
        <f t="shared" si="40"/>
        <v>99.462109100997267</v>
      </c>
      <c r="E404" s="21">
        <f t="shared" si="40"/>
        <v>99.57295184293713</v>
      </c>
      <c r="F404" s="21">
        <f t="shared" si="40"/>
        <v>99.760778796388593</v>
      </c>
      <c r="G404" s="21">
        <f t="shared" si="40"/>
        <v>99.806600131743011</v>
      </c>
      <c r="H404" s="21">
        <f t="shared" si="40"/>
        <v>99.838957274659052</v>
      </c>
      <c r="I404" s="21">
        <f t="shared" si="40"/>
        <v>99.858736248126917</v>
      </c>
      <c r="J404" s="4">
        <f t="shared" si="40"/>
        <v>99.870425665112521</v>
      </c>
      <c r="K404" s="4">
        <f t="shared" si="40"/>
        <v>99.877619832608531</v>
      </c>
    </row>
    <row r="405" spans="1:11">
      <c r="A405" s="4">
        <v>702</v>
      </c>
      <c r="B405" s="4">
        <v>99.91</v>
      </c>
      <c r="C405" s="21">
        <f t="shared" si="40"/>
        <v>99.474199923442214</v>
      </c>
      <c r="D405" s="21">
        <f t="shared" si="40"/>
        <v>99.462109100997267</v>
      </c>
      <c r="E405" s="21">
        <f t="shared" si="40"/>
        <v>99.57295184293713</v>
      </c>
      <c r="F405" s="21">
        <f t="shared" si="40"/>
        <v>99.760778796388593</v>
      </c>
      <c r="G405" s="21">
        <f t="shared" si="40"/>
        <v>99.806600131743011</v>
      </c>
      <c r="H405" s="21">
        <f t="shared" si="40"/>
        <v>99.838957274659052</v>
      </c>
      <c r="I405" s="21">
        <f t="shared" si="40"/>
        <v>99.858736248126917</v>
      </c>
      <c r="J405" s="4">
        <f t="shared" si="40"/>
        <v>99.870425665112521</v>
      </c>
      <c r="K405" s="4">
        <f t="shared" si="40"/>
        <v>99.877619832608531</v>
      </c>
    </row>
    <row r="406" spans="1:11">
      <c r="A406" s="4">
        <v>703</v>
      </c>
      <c r="B406" s="4">
        <v>99.91</v>
      </c>
      <c r="C406" s="21">
        <f t="shared" si="40"/>
        <v>99.474199923442214</v>
      </c>
      <c r="D406" s="21">
        <f t="shared" si="40"/>
        <v>99.462109100997267</v>
      </c>
      <c r="E406" s="21">
        <f t="shared" si="40"/>
        <v>99.57295184293713</v>
      </c>
      <c r="F406" s="21">
        <f t="shared" si="40"/>
        <v>99.760778796388593</v>
      </c>
      <c r="G406" s="21">
        <f t="shared" si="40"/>
        <v>99.806600131743011</v>
      </c>
      <c r="H406" s="21">
        <f t="shared" si="40"/>
        <v>99.838957274659052</v>
      </c>
      <c r="I406" s="21">
        <f t="shared" si="40"/>
        <v>99.858736248126917</v>
      </c>
      <c r="J406" s="4">
        <f t="shared" si="40"/>
        <v>99.870425665112521</v>
      </c>
      <c r="K406" s="4">
        <f t="shared" si="40"/>
        <v>99.877619832608531</v>
      </c>
    </row>
    <row r="407" spans="1:11">
      <c r="A407" s="4">
        <v>704</v>
      </c>
      <c r="B407" s="4">
        <v>99.91</v>
      </c>
      <c r="C407" s="21">
        <f t="shared" si="40"/>
        <v>99.474199923442214</v>
      </c>
      <c r="D407" s="21">
        <f t="shared" si="40"/>
        <v>99.462109100997267</v>
      </c>
      <c r="E407" s="21">
        <f t="shared" si="40"/>
        <v>99.57295184293713</v>
      </c>
      <c r="F407" s="21">
        <f t="shared" si="40"/>
        <v>99.760778796388593</v>
      </c>
      <c r="G407" s="21">
        <f t="shared" si="40"/>
        <v>99.806600131743011</v>
      </c>
      <c r="H407" s="21">
        <f t="shared" si="40"/>
        <v>99.838957274659052</v>
      </c>
      <c r="I407" s="21">
        <f t="shared" si="40"/>
        <v>99.858736248126917</v>
      </c>
      <c r="J407" s="4">
        <f t="shared" si="40"/>
        <v>99.870425665112521</v>
      </c>
      <c r="K407" s="4">
        <f t="shared" si="40"/>
        <v>99.877619832608531</v>
      </c>
    </row>
    <row r="408" spans="1:11">
      <c r="A408" s="4">
        <v>705</v>
      </c>
      <c r="B408" s="4">
        <v>99.91</v>
      </c>
      <c r="C408" s="21">
        <f t="shared" si="40"/>
        <v>99.474199923442214</v>
      </c>
      <c r="D408" s="21">
        <f t="shared" si="40"/>
        <v>99.462109100997267</v>
      </c>
      <c r="E408" s="21">
        <f t="shared" si="40"/>
        <v>99.57295184293713</v>
      </c>
      <c r="F408" s="21">
        <f t="shared" si="40"/>
        <v>99.760778796388593</v>
      </c>
      <c r="G408" s="21">
        <f t="shared" si="40"/>
        <v>99.806600131743011</v>
      </c>
      <c r="H408" s="21">
        <f t="shared" si="40"/>
        <v>99.838957274659052</v>
      </c>
      <c r="I408" s="21">
        <f t="shared" si="40"/>
        <v>99.858736248126917</v>
      </c>
      <c r="J408" s="4">
        <f t="shared" si="40"/>
        <v>99.870425665112521</v>
      </c>
      <c r="K408" s="4">
        <f t="shared" si="40"/>
        <v>99.877619832608531</v>
      </c>
    </row>
    <row r="409" spans="1:11">
      <c r="A409" s="4">
        <v>706</v>
      </c>
      <c r="B409" s="4">
        <v>99.91</v>
      </c>
      <c r="C409" s="21">
        <f t="shared" si="40"/>
        <v>99.474199923442214</v>
      </c>
      <c r="D409" s="21">
        <f t="shared" si="40"/>
        <v>99.462109100997267</v>
      </c>
      <c r="E409" s="21">
        <f t="shared" si="40"/>
        <v>99.57295184293713</v>
      </c>
      <c r="F409" s="21">
        <f t="shared" si="40"/>
        <v>99.760778796388593</v>
      </c>
      <c r="G409" s="21">
        <f t="shared" si="40"/>
        <v>99.806600131743011</v>
      </c>
      <c r="H409" s="21">
        <f t="shared" si="40"/>
        <v>99.838957274659052</v>
      </c>
      <c r="I409" s="21">
        <f t="shared" si="40"/>
        <v>99.858736248126917</v>
      </c>
      <c r="J409" s="4">
        <f t="shared" si="40"/>
        <v>99.870425665112521</v>
      </c>
      <c r="K409" s="4">
        <f t="shared" si="40"/>
        <v>99.877619832608531</v>
      </c>
    </row>
    <row r="410" spans="1:11">
      <c r="A410" s="4">
        <v>707</v>
      </c>
      <c r="B410" s="4">
        <v>99.91</v>
      </c>
      <c r="C410" s="21">
        <f t="shared" si="40"/>
        <v>99.474199923442214</v>
      </c>
      <c r="D410" s="21">
        <f t="shared" si="40"/>
        <v>99.462109100997267</v>
      </c>
      <c r="E410" s="21">
        <f t="shared" si="40"/>
        <v>99.57295184293713</v>
      </c>
      <c r="F410" s="21">
        <f t="shared" si="40"/>
        <v>99.760778796388593</v>
      </c>
      <c r="G410" s="21">
        <f t="shared" si="40"/>
        <v>99.806600131743011</v>
      </c>
      <c r="H410" s="21">
        <f t="shared" si="40"/>
        <v>99.838957274659052</v>
      </c>
      <c r="I410" s="21">
        <f t="shared" si="40"/>
        <v>99.858736248126917</v>
      </c>
      <c r="J410" s="4">
        <f t="shared" si="40"/>
        <v>99.870425665112521</v>
      </c>
      <c r="K410" s="4">
        <f t="shared" si="40"/>
        <v>99.877619832608531</v>
      </c>
    </row>
    <row r="411" spans="1:11">
      <c r="A411" s="4">
        <v>708</v>
      </c>
      <c r="B411" s="4">
        <v>99.91</v>
      </c>
      <c r="C411" s="21">
        <f t="shared" si="40"/>
        <v>99.474199923442214</v>
      </c>
      <c r="D411" s="21">
        <f t="shared" si="40"/>
        <v>99.462109100997267</v>
      </c>
      <c r="E411" s="21">
        <f t="shared" si="40"/>
        <v>99.57295184293713</v>
      </c>
      <c r="F411" s="21">
        <f t="shared" si="40"/>
        <v>99.760778796388593</v>
      </c>
      <c r="G411" s="21">
        <f t="shared" si="40"/>
        <v>99.806600131743011</v>
      </c>
      <c r="H411" s="21">
        <f t="shared" si="40"/>
        <v>99.838957274659052</v>
      </c>
      <c r="I411" s="21">
        <f t="shared" si="40"/>
        <v>99.858736248126917</v>
      </c>
      <c r="J411" s="4">
        <f t="shared" si="40"/>
        <v>99.870425665112521</v>
      </c>
      <c r="K411" s="4">
        <f t="shared" si="40"/>
        <v>99.877619832608531</v>
      </c>
    </row>
    <row r="412" spans="1:11">
      <c r="A412" s="4">
        <v>709</v>
      </c>
      <c r="B412" s="4">
        <v>99.91</v>
      </c>
      <c r="C412" s="21">
        <f t="shared" si="40"/>
        <v>99.474199923442214</v>
      </c>
      <c r="D412" s="21">
        <f t="shared" si="40"/>
        <v>99.462109100997267</v>
      </c>
      <c r="E412" s="21">
        <f t="shared" si="40"/>
        <v>99.57295184293713</v>
      </c>
      <c r="F412" s="21">
        <f t="shared" si="40"/>
        <v>99.760778796388593</v>
      </c>
      <c r="G412" s="21">
        <f t="shared" si="40"/>
        <v>99.806600131743011</v>
      </c>
      <c r="H412" s="21">
        <f t="shared" si="40"/>
        <v>99.838957274659052</v>
      </c>
      <c r="I412" s="21">
        <f t="shared" si="40"/>
        <v>99.858736248126917</v>
      </c>
      <c r="J412" s="4">
        <f t="shared" si="40"/>
        <v>99.870425665112521</v>
      </c>
      <c r="K412" s="4">
        <f t="shared" si="40"/>
        <v>99.877619832608531</v>
      </c>
    </row>
    <row r="413" spans="1:11">
      <c r="A413" s="4">
        <v>710</v>
      </c>
      <c r="B413" s="4">
        <v>99.91</v>
      </c>
      <c r="C413" s="21">
        <f t="shared" ref="C413:K422" si="41">(($B413/100)^C$2)*100</f>
        <v>99.474199923442214</v>
      </c>
      <c r="D413" s="21">
        <f t="shared" si="41"/>
        <v>99.462109100997267</v>
      </c>
      <c r="E413" s="21">
        <f t="shared" si="41"/>
        <v>99.57295184293713</v>
      </c>
      <c r="F413" s="21">
        <f t="shared" si="41"/>
        <v>99.760778796388593</v>
      </c>
      <c r="G413" s="21">
        <f t="shared" si="41"/>
        <v>99.806600131743011</v>
      </c>
      <c r="H413" s="21">
        <f t="shared" si="41"/>
        <v>99.838957274659052</v>
      </c>
      <c r="I413" s="21">
        <f t="shared" si="41"/>
        <v>99.858736248126917</v>
      </c>
      <c r="J413" s="4">
        <f t="shared" si="41"/>
        <v>99.870425665112521</v>
      </c>
      <c r="K413" s="4">
        <f t="shared" si="41"/>
        <v>99.877619832608531</v>
      </c>
    </row>
    <row r="414" spans="1:11">
      <c r="A414" s="4">
        <v>711</v>
      </c>
      <c r="B414" s="4">
        <v>99.91</v>
      </c>
      <c r="C414" s="21">
        <f t="shared" si="41"/>
        <v>99.474199923442214</v>
      </c>
      <c r="D414" s="21">
        <f t="shared" si="41"/>
        <v>99.462109100997267</v>
      </c>
      <c r="E414" s="21">
        <f t="shared" si="41"/>
        <v>99.57295184293713</v>
      </c>
      <c r="F414" s="21">
        <f t="shared" si="41"/>
        <v>99.760778796388593</v>
      </c>
      <c r="G414" s="21">
        <f t="shared" si="41"/>
        <v>99.806600131743011</v>
      </c>
      <c r="H414" s="21">
        <f t="shared" si="41"/>
        <v>99.838957274659052</v>
      </c>
      <c r="I414" s="21">
        <f t="shared" si="41"/>
        <v>99.858736248126917</v>
      </c>
      <c r="J414" s="4">
        <f t="shared" si="41"/>
        <v>99.870425665112521</v>
      </c>
      <c r="K414" s="4">
        <f t="shared" si="41"/>
        <v>99.877619832608531</v>
      </c>
    </row>
    <row r="415" spans="1:11">
      <c r="A415" s="4">
        <v>712</v>
      </c>
      <c r="B415" s="4">
        <v>99.91</v>
      </c>
      <c r="C415" s="21">
        <f t="shared" si="41"/>
        <v>99.474199923442214</v>
      </c>
      <c r="D415" s="21">
        <f t="shared" si="41"/>
        <v>99.462109100997267</v>
      </c>
      <c r="E415" s="21">
        <f t="shared" si="41"/>
        <v>99.57295184293713</v>
      </c>
      <c r="F415" s="21">
        <f t="shared" si="41"/>
        <v>99.760778796388593</v>
      </c>
      <c r="G415" s="21">
        <f t="shared" si="41"/>
        <v>99.806600131743011</v>
      </c>
      <c r="H415" s="21">
        <f t="shared" si="41"/>
        <v>99.838957274659052</v>
      </c>
      <c r="I415" s="21">
        <f t="shared" si="41"/>
        <v>99.858736248126917</v>
      </c>
      <c r="J415" s="4">
        <f t="shared" si="41"/>
        <v>99.870425665112521</v>
      </c>
      <c r="K415" s="4">
        <f t="shared" si="41"/>
        <v>99.877619832608531</v>
      </c>
    </row>
    <row r="416" spans="1:11">
      <c r="A416" s="4">
        <v>713</v>
      </c>
      <c r="B416" s="4">
        <v>99.91</v>
      </c>
      <c r="C416" s="21">
        <f t="shared" si="41"/>
        <v>99.474199923442214</v>
      </c>
      <c r="D416" s="21">
        <f t="shared" si="41"/>
        <v>99.462109100997267</v>
      </c>
      <c r="E416" s="21">
        <f t="shared" si="41"/>
        <v>99.57295184293713</v>
      </c>
      <c r="F416" s="21">
        <f t="shared" si="41"/>
        <v>99.760778796388593</v>
      </c>
      <c r="G416" s="21">
        <f t="shared" si="41"/>
        <v>99.806600131743011</v>
      </c>
      <c r="H416" s="21">
        <f t="shared" si="41"/>
        <v>99.838957274659052</v>
      </c>
      <c r="I416" s="21">
        <f t="shared" si="41"/>
        <v>99.858736248126917</v>
      </c>
      <c r="J416" s="4">
        <f t="shared" si="41"/>
        <v>99.870425665112521</v>
      </c>
      <c r="K416" s="4">
        <f t="shared" si="41"/>
        <v>99.877619832608531</v>
      </c>
    </row>
    <row r="417" spans="1:11">
      <c r="A417" s="4">
        <v>714</v>
      </c>
      <c r="B417" s="4">
        <v>99.91</v>
      </c>
      <c r="C417" s="21">
        <f t="shared" si="41"/>
        <v>99.474199923442214</v>
      </c>
      <c r="D417" s="21">
        <f t="shared" si="41"/>
        <v>99.462109100997267</v>
      </c>
      <c r="E417" s="21">
        <f t="shared" si="41"/>
        <v>99.57295184293713</v>
      </c>
      <c r="F417" s="21">
        <f t="shared" si="41"/>
        <v>99.760778796388593</v>
      </c>
      <c r="G417" s="21">
        <f t="shared" si="41"/>
        <v>99.806600131743011</v>
      </c>
      <c r="H417" s="21">
        <f t="shared" si="41"/>
        <v>99.838957274659052</v>
      </c>
      <c r="I417" s="21">
        <f t="shared" si="41"/>
        <v>99.858736248126917</v>
      </c>
      <c r="J417" s="4">
        <f t="shared" si="41"/>
        <v>99.870425665112521</v>
      </c>
      <c r="K417" s="4">
        <f t="shared" si="41"/>
        <v>99.877619832608531</v>
      </c>
    </row>
    <row r="418" spans="1:11">
      <c r="A418" s="4">
        <v>715</v>
      </c>
      <c r="B418" s="4">
        <v>99.91</v>
      </c>
      <c r="C418" s="21">
        <f t="shared" si="41"/>
        <v>99.474199923442214</v>
      </c>
      <c r="D418" s="21">
        <f t="shared" si="41"/>
        <v>99.462109100997267</v>
      </c>
      <c r="E418" s="21">
        <f t="shared" si="41"/>
        <v>99.57295184293713</v>
      </c>
      <c r="F418" s="21">
        <f t="shared" si="41"/>
        <v>99.760778796388593</v>
      </c>
      <c r="G418" s="21">
        <f t="shared" si="41"/>
        <v>99.806600131743011</v>
      </c>
      <c r="H418" s="21">
        <f t="shared" si="41"/>
        <v>99.838957274659052</v>
      </c>
      <c r="I418" s="21">
        <f t="shared" si="41"/>
        <v>99.858736248126917</v>
      </c>
      <c r="J418" s="4">
        <f t="shared" si="41"/>
        <v>99.870425665112521</v>
      </c>
      <c r="K418" s="4">
        <f t="shared" si="41"/>
        <v>99.877619832608531</v>
      </c>
    </row>
    <row r="419" spans="1:11">
      <c r="A419" s="4">
        <v>716</v>
      </c>
      <c r="B419" s="4">
        <v>99.908000000000001</v>
      </c>
      <c r="C419" s="21">
        <f t="shared" si="41"/>
        <v>99.462541568137482</v>
      </c>
      <c r="D419" s="21">
        <f t="shared" si="41"/>
        <v>99.450183402304376</v>
      </c>
      <c r="E419" s="21">
        <f t="shared" si="41"/>
        <v>99.563478267467119</v>
      </c>
      <c r="F419" s="21">
        <f t="shared" si="41"/>
        <v>99.755466830366913</v>
      </c>
      <c r="G419" s="21">
        <f t="shared" si="41"/>
        <v>99.80230463138578</v>
      </c>
      <c r="H419" s="21">
        <f t="shared" si="41"/>
        <v>99.835379848567058</v>
      </c>
      <c r="I419" s="21">
        <f t="shared" si="41"/>
        <v>99.855597877163717</v>
      </c>
      <c r="J419" s="4">
        <f t="shared" si="41"/>
        <v>99.867546818558495</v>
      </c>
      <c r="K419" s="4">
        <f t="shared" si="41"/>
        <v>99.874900723940158</v>
      </c>
    </row>
    <row r="420" spans="1:11">
      <c r="A420" s="4">
        <v>717</v>
      </c>
      <c r="B420" s="4">
        <v>99.906000000000006</v>
      </c>
      <c r="C420" s="21">
        <f t="shared" si="41"/>
        <v>99.45088434584649</v>
      </c>
      <c r="D420" s="21">
        <f t="shared" si="41"/>
        <v>99.438258894832757</v>
      </c>
      <c r="E420" s="21">
        <f t="shared" si="41"/>
        <v>99.554005403711798</v>
      </c>
      <c r="F420" s="21">
        <f t="shared" si="41"/>
        <v>99.750155040861998</v>
      </c>
      <c r="G420" s="21">
        <f t="shared" si="41"/>
        <v>99.798009229914939</v>
      </c>
      <c r="H420" s="21">
        <f t="shared" si="41"/>
        <v>99.83180247905004</v>
      </c>
      <c r="I420" s="21">
        <f t="shared" si="41"/>
        <v>99.852459542010706</v>
      </c>
      <c r="J420" s="4">
        <f t="shared" si="41"/>
        <v>99.864667997361551</v>
      </c>
      <c r="K420" s="4">
        <f t="shared" si="41"/>
        <v>99.872181634867317</v>
      </c>
    </row>
    <row r="421" spans="1:11">
      <c r="A421" s="4">
        <v>718</v>
      </c>
      <c r="B421" s="4">
        <v>99.903999999999996</v>
      </c>
      <c r="C421" s="21">
        <f t="shared" si="41"/>
        <v>99.439228256481599</v>
      </c>
      <c r="D421" s="21">
        <f t="shared" si="41"/>
        <v>99.426335578487084</v>
      </c>
      <c r="E421" s="21">
        <f t="shared" si="41"/>
        <v>99.54453325163179</v>
      </c>
      <c r="F421" s="21">
        <f t="shared" si="41"/>
        <v>99.74484342787143</v>
      </c>
      <c r="G421" s="21">
        <f t="shared" si="41"/>
        <v>99.793713927330103</v>
      </c>
      <c r="H421" s="21">
        <f t="shared" si="41"/>
        <v>99.828225166108126</v>
      </c>
      <c r="I421" s="21">
        <f t="shared" si="41"/>
        <v>99.84932124266814</v>
      </c>
      <c r="J421" s="4">
        <f t="shared" si="41"/>
        <v>99.861789201521916</v>
      </c>
      <c r="K421" s="4">
        <f t="shared" si="41"/>
        <v>99.869462565390251</v>
      </c>
    </row>
    <row r="422" spans="1:11">
      <c r="A422" s="4">
        <v>719</v>
      </c>
      <c r="B422" s="4">
        <v>99.902000000000001</v>
      </c>
      <c r="C422" s="21">
        <f t="shared" si="41"/>
        <v>99.427573299955625</v>
      </c>
      <c r="D422" s="21">
        <f t="shared" si="41"/>
        <v>99.414413453172457</v>
      </c>
      <c r="E422" s="21">
        <f t="shared" si="41"/>
        <v>99.5350618111881</v>
      </c>
      <c r="F422" s="21">
        <f t="shared" si="41"/>
        <v>99.739531991392994</v>
      </c>
      <c r="G422" s="21">
        <f t="shared" si="41"/>
        <v>99.789418723631059</v>
      </c>
      <c r="H422" s="21">
        <f t="shared" si="41"/>
        <v>99.824647909741671</v>
      </c>
      <c r="I422" s="21">
        <f t="shared" si="41"/>
        <v>99.846182979136415</v>
      </c>
      <c r="J422" s="4">
        <f t="shared" si="41"/>
        <v>99.858910431039959</v>
      </c>
      <c r="K422" s="4">
        <f t="shared" si="41"/>
        <v>99.866743515509256</v>
      </c>
    </row>
    <row r="423" spans="1:11">
      <c r="A423" s="4">
        <v>720</v>
      </c>
      <c r="B423" s="4">
        <v>99.9</v>
      </c>
      <c r="C423" s="21">
        <f t="shared" ref="C423:K432" si="42">(($B423/100)^C$2)*100</f>
        <v>99.415919476181045</v>
      </c>
      <c r="D423" s="21">
        <f t="shared" si="42"/>
        <v>99.402492518793622</v>
      </c>
      <c r="E423" s="21">
        <f t="shared" si="42"/>
        <v>99.525591082341379</v>
      </c>
      <c r="F423" s="21">
        <f t="shared" si="42"/>
        <v>99.734220731424301</v>
      </c>
      <c r="G423" s="21">
        <f t="shared" si="42"/>
        <v>99.785123618817465</v>
      </c>
      <c r="H423" s="21">
        <f t="shared" si="42"/>
        <v>99.82107070995086</v>
      </c>
      <c r="I423" s="21">
        <f t="shared" si="42"/>
        <v>99.843044751415761</v>
      </c>
      <c r="J423" s="4">
        <f t="shared" si="42"/>
        <v>99.856031685915923</v>
      </c>
      <c r="K423" s="4">
        <f t="shared" si="42"/>
        <v>99.864024485224562</v>
      </c>
    </row>
    <row r="424" spans="1:11">
      <c r="A424" s="4">
        <v>721</v>
      </c>
      <c r="B424" s="4">
        <v>99.89800000000001</v>
      </c>
      <c r="C424" s="21">
        <f t="shared" si="42"/>
        <v>99.404266785070362</v>
      </c>
      <c r="D424" s="21">
        <f t="shared" si="42"/>
        <v>99.390572775255393</v>
      </c>
      <c r="E424" s="21">
        <f t="shared" si="42"/>
        <v>99.51612106505236</v>
      </c>
      <c r="F424" s="21">
        <f t="shared" si="42"/>
        <v>99.728909647962979</v>
      </c>
      <c r="G424" s="21">
        <f t="shared" si="42"/>
        <v>99.78082861288901</v>
      </c>
      <c r="H424" s="21">
        <f t="shared" si="42"/>
        <v>99.817493566735919</v>
      </c>
      <c r="I424" s="21">
        <f t="shared" si="42"/>
        <v>99.839906559506503</v>
      </c>
      <c r="J424" s="4">
        <f t="shared" si="42"/>
        <v>99.853152966150077</v>
      </c>
      <c r="K424" s="4">
        <f t="shared" si="42"/>
        <v>99.861305474536394</v>
      </c>
    </row>
    <row r="425" spans="1:11">
      <c r="A425" s="4">
        <v>722</v>
      </c>
      <c r="B425" s="4">
        <v>99.896000000000001</v>
      </c>
      <c r="C425" s="21">
        <f t="shared" si="42"/>
        <v>99.392615226536151</v>
      </c>
      <c r="D425" s="21">
        <f t="shared" si="42"/>
        <v>99.378654222462643</v>
      </c>
      <c r="E425" s="21">
        <f t="shared" si="42"/>
        <v>99.506651759281837</v>
      </c>
      <c r="F425" s="21">
        <f t="shared" si="42"/>
        <v>99.723598741006711</v>
      </c>
      <c r="G425" s="21">
        <f t="shared" si="42"/>
        <v>99.776533705845395</v>
      </c>
      <c r="H425" s="21">
        <f t="shared" si="42"/>
        <v>99.813916480097092</v>
      </c>
      <c r="I425" s="21">
        <f t="shared" si="42"/>
        <v>99.836768403408939</v>
      </c>
      <c r="J425" s="4">
        <f t="shared" si="42"/>
        <v>99.850274271742691</v>
      </c>
      <c r="K425" s="4">
        <f t="shared" si="42"/>
        <v>99.858586483444995</v>
      </c>
    </row>
    <row r="426" spans="1:11">
      <c r="A426" s="4">
        <v>723</v>
      </c>
      <c r="B426" s="4">
        <v>99.894000000000005</v>
      </c>
      <c r="C426" s="21">
        <f t="shared" si="42"/>
        <v>99.380964800491213</v>
      </c>
      <c r="D426" s="21">
        <f t="shared" si="42"/>
        <v>99.366736860320472</v>
      </c>
      <c r="E426" s="21">
        <f t="shared" si="42"/>
        <v>99.497183164990744</v>
      </c>
      <c r="F426" s="21">
        <f t="shared" si="42"/>
        <v>99.718288010553252</v>
      </c>
      <c r="G426" s="21">
        <f t="shared" si="42"/>
        <v>99.772238897686378</v>
      </c>
      <c r="H426" s="21">
        <f t="shared" si="42"/>
        <v>99.810339450034661</v>
      </c>
      <c r="I426" s="21">
        <f t="shared" si="42"/>
        <v>99.833630283123426</v>
      </c>
      <c r="J426" s="4">
        <f t="shared" si="42"/>
        <v>99.847395602694107</v>
      </c>
      <c r="K426" s="4">
        <f t="shared" si="42"/>
        <v>99.855867511950663</v>
      </c>
    </row>
    <row r="427" spans="1:11">
      <c r="A427" s="4">
        <v>724</v>
      </c>
      <c r="B427" s="4">
        <v>99.891999999999996</v>
      </c>
      <c r="C427" s="21">
        <f t="shared" si="42"/>
        <v>99.369315506847883</v>
      </c>
      <c r="D427" s="21">
        <f t="shared" si="42"/>
        <v>99.354820688733469</v>
      </c>
      <c r="E427" s="21">
        <f t="shared" si="42"/>
        <v>99.487715282139661</v>
      </c>
      <c r="F427" s="21">
        <f t="shared" si="42"/>
        <v>99.712977456600143</v>
      </c>
      <c r="G427" s="21">
        <f t="shared" si="42"/>
        <v>99.76794418841159</v>
      </c>
      <c r="H427" s="21">
        <f t="shared" si="42"/>
        <v>99.806762476548784</v>
      </c>
      <c r="I427" s="21">
        <f t="shared" si="42"/>
        <v>99.830492198650205</v>
      </c>
      <c r="J427" s="4">
        <f t="shared" si="42"/>
        <v>99.844516959004565</v>
      </c>
      <c r="K427" s="4">
        <f t="shared" si="42"/>
        <v>99.853148560053626</v>
      </c>
    </row>
    <row r="428" spans="1:11">
      <c r="A428" s="4">
        <v>725</v>
      </c>
      <c r="B428" s="4">
        <v>99.89</v>
      </c>
      <c r="C428" s="21">
        <f t="shared" si="42"/>
        <v>99.357667345519019</v>
      </c>
      <c r="D428" s="21">
        <f t="shared" si="42"/>
        <v>99.342905707606832</v>
      </c>
      <c r="E428" s="21">
        <f t="shared" si="42"/>
        <v>99.478248110689577</v>
      </c>
      <c r="F428" s="21">
        <f t="shared" si="42"/>
        <v>99.707667079145153</v>
      </c>
      <c r="G428" s="21">
        <f t="shared" si="42"/>
        <v>99.763649578020832</v>
      </c>
      <c r="H428" s="21">
        <f t="shared" si="42"/>
        <v>99.803185559639786</v>
      </c>
      <c r="I428" s="21">
        <f t="shared" si="42"/>
        <v>99.827354149989674</v>
      </c>
      <c r="J428" s="4">
        <f t="shared" si="42"/>
        <v>99.841638340674379</v>
      </c>
      <c r="K428" s="4">
        <f t="shared" si="42"/>
        <v>99.850429627754153</v>
      </c>
    </row>
    <row r="429" spans="1:11">
      <c r="A429" s="4">
        <v>726</v>
      </c>
      <c r="B429" s="4">
        <v>99.89</v>
      </c>
      <c r="C429" s="21">
        <f t="shared" si="42"/>
        <v>99.357667345519019</v>
      </c>
      <c r="D429" s="21">
        <f t="shared" si="42"/>
        <v>99.342905707606832</v>
      </c>
      <c r="E429" s="21">
        <f t="shared" si="42"/>
        <v>99.478248110689577</v>
      </c>
      <c r="F429" s="21">
        <f t="shared" si="42"/>
        <v>99.707667079145153</v>
      </c>
      <c r="G429" s="21">
        <f t="shared" si="42"/>
        <v>99.763649578020832</v>
      </c>
      <c r="H429" s="21">
        <f t="shared" si="42"/>
        <v>99.803185559639786</v>
      </c>
      <c r="I429" s="21">
        <f t="shared" si="42"/>
        <v>99.827354149989674</v>
      </c>
      <c r="J429" s="4">
        <f t="shared" si="42"/>
        <v>99.841638340674379</v>
      </c>
      <c r="K429" s="4">
        <f t="shared" si="42"/>
        <v>99.850429627754153</v>
      </c>
    </row>
    <row r="430" spans="1:11">
      <c r="A430" s="4">
        <v>727</v>
      </c>
      <c r="B430" s="4">
        <v>99.89</v>
      </c>
      <c r="C430" s="21">
        <f t="shared" si="42"/>
        <v>99.357667345519019</v>
      </c>
      <c r="D430" s="21">
        <f t="shared" si="42"/>
        <v>99.342905707606832</v>
      </c>
      <c r="E430" s="21">
        <f t="shared" si="42"/>
        <v>99.478248110689577</v>
      </c>
      <c r="F430" s="21">
        <f t="shared" si="42"/>
        <v>99.707667079145153</v>
      </c>
      <c r="G430" s="21">
        <f t="shared" si="42"/>
        <v>99.763649578020832</v>
      </c>
      <c r="H430" s="21">
        <f t="shared" si="42"/>
        <v>99.803185559639786</v>
      </c>
      <c r="I430" s="21">
        <f t="shared" si="42"/>
        <v>99.827354149989674</v>
      </c>
      <c r="J430" s="4">
        <f t="shared" si="42"/>
        <v>99.841638340674379</v>
      </c>
      <c r="K430" s="4">
        <f t="shared" si="42"/>
        <v>99.850429627754153</v>
      </c>
    </row>
    <row r="431" spans="1:11">
      <c r="A431" s="4">
        <v>728</v>
      </c>
      <c r="B431" s="4">
        <v>99.89</v>
      </c>
      <c r="C431" s="21">
        <f t="shared" si="42"/>
        <v>99.357667345519019</v>
      </c>
      <c r="D431" s="21">
        <f t="shared" si="42"/>
        <v>99.342905707606832</v>
      </c>
      <c r="E431" s="21">
        <f t="shared" si="42"/>
        <v>99.478248110689577</v>
      </c>
      <c r="F431" s="21">
        <f t="shared" si="42"/>
        <v>99.707667079145153</v>
      </c>
      <c r="G431" s="21">
        <f t="shared" si="42"/>
        <v>99.763649578020832</v>
      </c>
      <c r="H431" s="21">
        <f t="shared" si="42"/>
        <v>99.803185559639786</v>
      </c>
      <c r="I431" s="21">
        <f t="shared" si="42"/>
        <v>99.827354149989674</v>
      </c>
      <c r="J431" s="4">
        <f t="shared" si="42"/>
        <v>99.841638340674379</v>
      </c>
      <c r="K431" s="4">
        <f t="shared" si="42"/>
        <v>99.850429627754153</v>
      </c>
    </row>
    <row r="432" spans="1:11">
      <c r="A432" s="4">
        <v>729</v>
      </c>
      <c r="B432" s="4">
        <v>99.89</v>
      </c>
      <c r="C432" s="21">
        <f t="shared" si="42"/>
        <v>99.357667345519019</v>
      </c>
      <c r="D432" s="21">
        <f t="shared" si="42"/>
        <v>99.342905707606832</v>
      </c>
      <c r="E432" s="21">
        <f t="shared" si="42"/>
        <v>99.478248110689577</v>
      </c>
      <c r="F432" s="21">
        <f t="shared" si="42"/>
        <v>99.707667079145153</v>
      </c>
      <c r="G432" s="21">
        <f t="shared" si="42"/>
        <v>99.763649578020832</v>
      </c>
      <c r="H432" s="21">
        <f t="shared" si="42"/>
        <v>99.803185559639786</v>
      </c>
      <c r="I432" s="21">
        <f t="shared" si="42"/>
        <v>99.827354149989674</v>
      </c>
      <c r="J432" s="4">
        <f t="shared" si="42"/>
        <v>99.841638340674379</v>
      </c>
      <c r="K432" s="4">
        <f t="shared" si="42"/>
        <v>99.850429627754153</v>
      </c>
    </row>
    <row r="433" spans="1:11">
      <c r="A433" s="4">
        <v>730</v>
      </c>
      <c r="B433" s="4">
        <v>99.89</v>
      </c>
      <c r="C433" s="21">
        <f t="shared" ref="C433:K442" si="43">(($B433/100)^C$2)*100</f>
        <v>99.357667345519019</v>
      </c>
      <c r="D433" s="21">
        <f t="shared" si="43"/>
        <v>99.342905707606832</v>
      </c>
      <c r="E433" s="21">
        <f t="shared" si="43"/>
        <v>99.478248110689577</v>
      </c>
      <c r="F433" s="21">
        <f t="shared" si="43"/>
        <v>99.707667079145153</v>
      </c>
      <c r="G433" s="21">
        <f t="shared" si="43"/>
        <v>99.763649578020832</v>
      </c>
      <c r="H433" s="21">
        <f t="shared" si="43"/>
        <v>99.803185559639786</v>
      </c>
      <c r="I433" s="21">
        <f t="shared" si="43"/>
        <v>99.827354149989674</v>
      </c>
      <c r="J433" s="4">
        <f t="shared" si="43"/>
        <v>99.841638340674379</v>
      </c>
      <c r="K433" s="4">
        <f t="shared" si="43"/>
        <v>99.850429627754153</v>
      </c>
    </row>
    <row r="434" spans="1:11">
      <c r="A434" s="4">
        <v>731</v>
      </c>
      <c r="B434" s="4">
        <v>99.891999999999996</v>
      </c>
      <c r="C434" s="21">
        <f t="shared" si="43"/>
        <v>99.369315506847883</v>
      </c>
      <c r="D434" s="21">
        <f t="shared" si="43"/>
        <v>99.354820688733469</v>
      </c>
      <c r="E434" s="21">
        <f t="shared" si="43"/>
        <v>99.487715282139661</v>
      </c>
      <c r="F434" s="21">
        <f t="shared" si="43"/>
        <v>99.712977456600143</v>
      </c>
      <c r="G434" s="21">
        <f t="shared" si="43"/>
        <v>99.76794418841159</v>
      </c>
      <c r="H434" s="21">
        <f t="shared" si="43"/>
        <v>99.806762476548784</v>
      </c>
      <c r="I434" s="21">
        <f t="shared" si="43"/>
        <v>99.830492198650205</v>
      </c>
      <c r="J434" s="4">
        <f t="shared" si="43"/>
        <v>99.844516959004565</v>
      </c>
      <c r="K434" s="4">
        <f t="shared" si="43"/>
        <v>99.853148560053626</v>
      </c>
    </row>
    <row r="435" spans="1:11">
      <c r="A435" s="4">
        <v>732</v>
      </c>
      <c r="B435" s="4">
        <v>99.894000000000005</v>
      </c>
      <c r="C435" s="21">
        <f t="shared" si="43"/>
        <v>99.380964800491213</v>
      </c>
      <c r="D435" s="21">
        <f t="shared" si="43"/>
        <v>99.366736860320472</v>
      </c>
      <c r="E435" s="21">
        <f t="shared" si="43"/>
        <v>99.497183164990744</v>
      </c>
      <c r="F435" s="21">
        <f t="shared" si="43"/>
        <v>99.718288010553252</v>
      </c>
      <c r="G435" s="21">
        <f t="shared" si="43"/>
        <v>99.772238897686378</v>
      </c>
      <c r="H435" s="21">
        <f t="shared" si="43"/>
        <v>99.810339450034661</v>
      </c>
      <c r="I435" s="21">
        <f t="shared" si="43"/>
        <v>99.833630283123426</v>
      </c>
      <c r="J435" s="4">
        <f t="shared" si="43"/>
        <v>99.847395602694107</v>
      </c>
      <c r="K435" s="4">
        <f t="shared" si="43"/>
        <v>99.855867511950663</v>
      </c>
    </row>
    <row r="436" spans="1:11">
      <c r="A436" s="4">
        <v>733</v>
      </c>
      <c r="B436" s="4">
        <v>99.896000000000001</v>
      </c>
      <c r="C436" s="21">
        <f t="shared" si="43"/>
        <v>99.392615226536151</v>
      </c>
      <c r="D436" s="21">
        <f t="shared" si="43"/>
        <v>99.378654222462643</v>
      </c>
      <c r="E436" s="21">
        <f t="shared" si="43"/>
        <v>99.506651759281837</v>
      </c>
      <c r="F436" s="21">
        <f t="shared" si="43"/>
        <v>99.723598741006711</v>
      </c>
      <c r="G436" s="21">
        <f t="shared" si="43"/>
        <v>99.776533705845395</v>
      </c>
      <c r="H436" s="21">
        <f t="shared" si="43"/>
        <v>99.813916480097092</v>
      </c>
      <c r="I436" s="21">
        <f t="shared" si="43"/>
        <v>99.836768403408939</v>
      </c>
      <c r="J436" s="4">
        <f t="shared" si="43"/>
        <v>99.850274271742691</v>
      </c>
      <c r="K436" s="4">
        <f t="shared" si="43"/>
        <v>99.858586483444995</v>
      </c>
    </row>
    <row r="437" spans="1:11">
      <c r="A437" s="4">
        <v>734</v>
      </c>
      <c r="B437" s="4">
        <v>99.89800000000001</v>
      </c>
      <c r="C437" s="21">
        <f t="shared" si="43"/>
        <v>99.404266785070362</v>
      </c>
      <c r="D437" s="21">
        <f t="shared" si="43"/>
        <v>99.390572775255393</v>
      </c>
      <c r="E437" s="21">
        <f t="shared" si="43"/>
        <v>99.51612106505236</v>
      </c>
      <c r="F437" s="21">
        <f t="shared" si="43"/>
        <v>99.728909647962979</v>
      </c>
      <c r="G437" s="21">
        <f t="shared" si="43"/>
        <v>99.78082861288901</v>
      </c>
      <c r="H437" s="21">
        <f t="shared" si="43"/>
        <v>99.817493566735919</v>
      </c>
      <c r="I437" s="21">
        <f t="shared" si="43"/>
        <v>99.839906559506503</v>
      </c>
      <c r="J437" s="4">
        <f t="shared" si="43"/>
        <v>99.853152966150077</v>
      </c>
      <c r="K437" s="4">
        <f t="shared" si="43"/>
        <v>99.861305474536394</v>
      </c>
    </row>
    <row r="438" spans="1:11">
      <c r="A438" s="4">
        <v>735</v>
      </c>
      <c r="B438" s="4">
        <v>99.9</v>
      </c>
      <c r="C438" s="21">
        <f t="shared" si="43"/>
        <v>99.415919476181045</v>
      </c>
      <c r="D438" s="21">
        <f t="shared" si="43"/>
        <v>99.402492518793622</v>
      </c>
      <c r="E438" s="21">
        <f t="shared" si="43"/>
        <v>99.525591082341379</v>
      </c>
      <c r="F438" s="21">
        <f t="shared" si="43"/>
        <v>99.734220731424301</v>
      </c>
      <c r="G438" s="21">
        <f t="shared" si="43"/>
        <v>99.785123618817465</v>
      </c>
      <c r="H438" s="21">
        <f t="shared" si="43"/>
        <v>99.82107070995086</v>
      </c>
      <c r="I438" s="21">
        <f t="shared" si="43"/>
        <v>99.843044751415761</v>
      </c>
      <c r="J438" s="4">
        <f t="shared" si="43"/>
        <v>99.856031685915923</v>
      </c>
      <c r="K438" s="4">
        <f t="shared" si="43"/>
        <v>99.864024485224562</v>
      </c>
    </row>
    <row r="439" spans="1:11">
      <c r="A439" s="4">
        <v>736</v>
      </c>
      <c r="B439" s="4">
        <v>99.9</v>
      </c>
      <c r="C439" s="21">
        <f t="shared" si="43"/>
        <v>99.415919476181045</v>
      </c>
      <c r="D439" s="21">
        <f t="shared" si="43"/>
        <v>99.402492518793622</v>
      </c>
      <c r="E439" s="21">
        <f t="shared" si="43"/>
        <v>99.525591082341379</v>
      </c>
      <c r="F439" s="21">
        <f t="shared" si="43"/>
        <v>99.734220731424301</v>
      </c>
      <c r="G439" s="21">
        <f t="shared" si="43"/>
        <v>99.785123618817465</v>
      </c>
      <c r="H439" s="21">
        <f t="shared" si="43"/>
        <v>99.82107070995086</v>
      </c>
      <c r="I439" s="21">
        <f t="shared" si="43"/>
        <v>99.843044751415761</v>
      </c>
      <c r="J439" s="4">
        <f t="shared" si="43"/>
        <v>99.856031685915923</v>
      </c>
      <c r="K439" s="4">
        <f t="shared" si="43"/>
        <v>99.864024485224562</v>
      </c>
    </row>
    <row r="440" spans="1:11">
      <c r="A440" s="4">
        <v>737</v>
      </c>
      <c r="B440" s="4">
        <v>99.9</v>
      </c>
      <c r="C440" s="21">
        <f t="shared" si="43"/>
        <v>99.415919476181045</v>
      </c>
      <c r="D440" s="21">
        <f t="shared" si="43"/>
        <v>99.402492518793622</v>
      </c>
      <c r="E440" s="21">
        <f t="shared" si="43"/>
        <v>99.525591082341379</v>
      </c>
      <c r="F440" s="21">
        <f t="shared" si="43"/>
        <v>99.734220731424301</v>
      </c>
      <c r="G440" s="21">
        <f t="shared" si="43"/>
        <v>99.785123618817465</v>
      </c>
      <c r="H440" s="21">
        <f t="shared" si="43"/>
        <v>99.82107070995086</v>
      </c>
      <c r="I440" s="21">
        <f t="shared" si="43"/>
        <v>99.843044751415761</v>
      </c>
      <c r="J440" s="4">
        <f t="shared" si="43"/>
        <v>99.856031685915923</v>
      </c>
      <c r="K440" s="4">
        <f t="shared" si="43"/>
        <v>99.864024485224562</v>
      </c>
    </row>
    <row r="441" spans="1:11">
      <c r="A441" s="4">
        <v>738</v>
      </c>
      <c r="B441" s="4">
        <v>99.9</v>
      </c>
      <c r="C441" s="21">
        <f t="shared" si="43"/>
        <v>99.415919476181045</v>
      </c>
      <c r="D441" s="21">
        <f t="shared" si="43"/>
        <v>99.402492518793622</v>
      </c>
      <c r="E441" s="21">
        <f t="shared" si="43"/>
        <v>99.525591082341379</v>
      </c>
      <c r="F441" s="21">
        <f t="shared" si="43"/>
        <v>99.734220731424301</v>
      </c>
      <c r="G441" s="21">
        <f t="shared" si="43"/>
        <v>99.785123618817465</v>
      </c>
      <c r="H441" s="21">
        <f t="shared" si="43"/>
        <v>99.82107070995086</v>
      </c>
      <c r="I441" s="21">
        <f t="shared" si="43"/>
        <v>99.843044751415761</v>
      </c>
      <c r="J441" s="4">
        <f t="shared" si="43"/>
        <v>99.856031685915923</v>
      </c>
      <c r="K441" s="4">
        <f t="shared" si="43"/>
        <v>99.864024485224562</v>
      </c>
    </row>
    <row r="442" spans="1:11">
      <c r="A442" s="4">
        <v>739</v>
      </c>
      <c r="B442" s="4">
        <v>99.9</v>
      </c>
      <c r="C442" s="21">
        <f t="shared" si="43"/>
        <v>99.415919476181045</v>
      </c>
      <c r="D442" s="21">
        <f t="shared" si="43"/>
        <v>99.402492518793622</v>
      </c>
      <c r="E442" s="21">
        <f t="shared" si="43"/>
        <v>99.525591082341379</v>
      </c>
      <c r="F442" s="21">
        <f t="shared" si="43"/>
        <v>99.734220731424301</v>
      </c>
      <c r="G442" s="21">
        <f t="shared" si="43"/>
        <v>99.785123618817465</v>
      </c>
      <c r="H442" s="21">
        <f t="shared" si="43"/>
        <v>99.82107070995086</v>
      </c>
      <c r="I442" s="21">
        <f t="shared" si="43"/>
        <v>99.843044751415761</v>
      </c>
      <c r="J442" s="4">
        <f t="shared" si="43"/>
        <v>99.856031685915923</v>
      </c>
      <c r="K442" s="4">
        <f t="shared" si="43"/>
        <v>99.864024485224562</v>
      </c>
    </row>
    <row r="443" spans="1:11">
      <c r="A443" s="4">
        <v>740</v>
      </c>
      <c r="B443" s="4">
        <v>99.9</v>
      </c>
      <c r="C443" s="21">
        <f t="shared" ref="C443:K452" si="44">(($B443/100)^C$2)*100</f>
        <v>99.415919476181045</v>
      </c>
      <c r="D443" s="21">
        <f t="shared" si="44"/>
        <v>99.402492518793622</v>
      </c>
      <c r="E443" s="21">
        <f t="shared" si="44"/>
        <v>99.525591082341379</v>
      </c>
      <c r="F443" s="21">
        <f t="shared" si="44"/>
        <v>99.734220731424301</v>
      </c>
      <c r="G443" s="21">
        <f t="shared" si="44"/>
        <v>99.785123618817465</v>
      </c>
      <c r="H443" s="21">
        <f t="shared" si="44"/>
        <v>99.82107070995086</v>
      </c>
      <c r="I443" s="21">
        <f t="shared" si="44"/>
        <v>99.843044751415761</v>
      </c>
      <c r="J443" s="4">
        <f t="shared" si="44"/>
        <v>99.856031685915923</v>
      </c>
      <c r="K443" s="4">
        <f t="shared" si="44"/>
        <v>99.864024485224562</v>
      </c>
    </row>
    <row r="444" spans="1:11">
      <c r="A444" s="4">
        <v>741</v>
      </c>
      <c r="B444" s="4">
        <v>99.9</v>
      </c>
      <c r="C444" s="21">
        <f t="shared" si="44"/>
        <v>99.415919476181045</v>
      </c>
      <c r="D444" s="21">
        <f t="shared" si="44"/>
        <v>99.402492518793622</v>
      </c>
      <c r="E444" s="21">
        <f t="shared" si="44"/>
        <v>99.525591082341379</v>
      </c>
      <c r="F444" s="21">
        <f t="shared" si="44"/>
        <v>99.734220731424301</v>
      </c>
      <c r="G444" s="21">
        <f t="shared" si="44"/>
        <v>99.785123618817465</v>
      </c>
      <c r="H444" s="21">
        <f t="shared" si="44"/>
        <v>99.82107070995086</v>
      </c>
      <c r="I444" s="21">
        <f t="shared" si="44"/>
        <v>99.843044751415761</v>
      </c>
      <c r="J444" s="4">
        <f t="shared" si="44"/>
        <v>99.856031685915923</v>
      </c>
      <c r="K444" s="4">
        <f t="shared" si="44"/>
        <v>99.864024485224562</v>
      </c>
    </row>
    <row r="445" spans="1:11">
      <c r="A445" s="4">
        <v>742</v>
      </c>
      <c r="B445" s="4">
        <v>99.9</v>
      </c>
      <c r="C445" s="21">
        <f t="shared" si="44"/>
        <v>99.415919476181045</v>
      </c>
      <c r="D445" s="21">
        <f t="shared" si="44"/>
        <v>99.402492518793622</v>
      </c>
      <c r="E445" s="21">
        <f t="shared" si="44"/>
        <v>99.525591082341379</v>
      </c>
      <c r="F445" s="21">
        <f t="shared" si="44"/>
        <v>99.734220731424301</v>
      </c>
      <c r="G445" s="21">
        <f t="shared" si="44"/>
        <v>99.785123618817465</v>
      </c>
      <c r="H445" s="21">
        <f t="shared" si="44"/>
        <v>99.82107070995086</v>
      </c>
      <c r="I445" s="21">
        <f t="shared" si="44"/>
        <v>99.843044751415761</v>
      </c>
      <c r="J445" s="4">
        <f t="shared" si="44"/>
        <v>99.856031685915923</v>
      </c>
      <c r="K445" s="4">
        <f t="shared" si="44"/>
        <v>99.864024485224562</v>
      </c>
    </row>
    <row r="446" spans="1:11">
      <c r="A446" s="4">
        <v>743</v>
      </c>
      <c r="B446" s="4">
        <v>99.9</v>
      </c>
      <c r="C446" s="21">
        <f t="shared" si="44"/>
        <v>99.415919476181045</v>
      </c>
      <c r="D446" s="21">
        <f t="shared" si="44"/>
        <v>99.402492518793622</v>
      </c>
      <c r="E446" s="21">
        <f t="shared" si="44"/>
        <v>99.525591082341379</v>
      </c>
      <c r="F446" s="21">
        <f t="shared" si="44"/>
        <v>99.734220731424301</v>
      </c>
      <c r="G446" s="21">
        <f t="shared" si="44"/>
        <v>99.785123618817465</v>
      </c>
      <c r="H446" s="21">
        <f t="shared" si="44"/>
        <v>99.82107070995086</v>
      </c>
      <c r="I446" s="21">
        <f t="shared" si="44"/>
        <v>99.843044751415761</v>
      </c>
      <c r="J446" s="4">
        <f t="shared" si="44"/>
        <v>99.856031685915923</v>
      </c>
      <c r="K446" s="4">
        <f t="shared" si="44"/>
        <v>99.864024485224562</v>
      </c>
    </row>
    <row r="447" spans="1:11">
      <c r="A447" s="4">
        <v>744</v>
      </c>
      <c r="B447" s="4">
        <v>99.9</v>
      </c>
      <c r="C447" s="21">
        <f t="shared" si="44"/>
        <v>99.415919476181045</v>
      </c>
      <c r="D447" s="21">
        <f t="shared" si="44"/>
        <v>99.402492518793622</v>
      </c>
      <c r="E447" s="21">
        <f t="shared" si="44"/>
        <v>99.525591082341379</v>
      </c>
      <c r="F447" s="21">
        <f t="shared" si="44"/>
        <v>99.734220731424301</v>
      </c>
      <c r="G447" s="21">
        <f t="shared" si="44"/>
        <v>99.785123618817465</v>
      </c>
      <c r="H447" s="21">
        <f t="shared" si="44"/>
        <v>99.82107070995086</v>
      </c>
      <c r="I447" s="21">
        <f t="shared" si="44"/>
        <v>99.843044751415761</v>
      </c>
      <c r="J447" s="4">
        <f t="shared" si="44"/>
        <v>99.856031685915923</v>
      </c>
      <c r="K447" s="4">
        <f t="shared" si="44"/>
        <v>99.864024485224562</v>
      </c>
    </row>
    <row r="448" spans="1:11">
      <c r="A448" s="4">
        <v>745</v>
      </c>
      <c r="B448" s="4">
        <v>99.9</v>
      </c>
      <c r="C448" s="21">
        <f t="shared" si="44"/>
        <v>99.415919476181045</v>
      </c>
      <c r="D448" s="21">
        <f t="shared" si="44"/>
        <v>99.402492518793622</v>
      </c>
      <c r="E448" s="21">
        <f t="shared" si="44"/>
        <v>99.525591082341379</v>
      </c>
      <c r="F448" s="21">
        <f t="shared" si="44"/>
        <v>99.734220731424301</v>
      </c>
      <c r="G448" s="21">
        <f t="shared" si="44"/>
        <v>99.785123618817465</v>
      </c>
      <c r="H448" s="21">
        <f t="shared" si="44"/>
        <v>99.82107070995086</v>
      </c>
      <c r="I448" s="21">
        <f t="shared" si="44"/>
        <v>99.843044751415761</v>
      </c>
      <c r="J448" s="4">
        <f t="shared" si="44"/>
        <v>99.856031685915923</v>
      </c>
      <c r="K448" s="4">
        <f t="shared" si="44"/>
        <v>99.864024485224562</v>
      </c>
    </row>
    <row r="449" spans="1:11">
      <c r="A449" s="4">
        <v>746</v>
      </c>
      <c r="B449" s="4">
        <v>99.9</v>
      </c>
      <c r="C449" s="21">
        <f t="shared" si="44"/>
        <v>99.415919476181045</v>
      </c>
      <c r="D449" s="21">
        <f t="shared" si="44"/>
        <v>99.402492518793622</v>
      </c>
      <c r="E449" s="21">
        <f t="shared" si="44"/>
        <v>99.525591082341379</v>
      </c>
      <c r="F449" s="21">
        <f t="shared" si="44"/>
        <v>99.734220731424301</v>
      </c>
      <c r="G449" s="21">
        <f t="shared" si="44"/>
        <v>99.785123618817465</v>
      </c>
      <c r="H449" s="21">
        <f t="shared" si="44"/>
        <v>99.82107070995086</v>
      </c>
      <c r="I449" s="21">
        <f t="shared" si="44"/>
        <v>99.843044751415761</v>
      </c>
      <c r="J449" s="4">
        <f t="shared" si="44"/>
        <v>99.856031685915923</v>
      </c>
      <c r="K449" s="4">
        <f t="shared" si="44"/>
        <v>99.864024485224562</v>
      </c>
    </row>
    <row r="450" spans="1:11">
      <c r="A450" s="4">
        <v>747</v>
      </c>
      <c r="B450" s="4">
        <v>99.9</v>
      </c>
      <c r="C450" s="21">
        <f t="shared" si="44"/>
        <v>99.415919476181045</v>
      </c>
      <c r="D450" s="21">
        <f t="shared" si="44"/>
        <v>99.402492518793622</v>
      </c>
      <c r="E450" s="21">
        <f t="shared" si="44"/>
        <v>99.525591082341379</v>
      </c>
      <c r="F450" s="21">
        <f t="shared" si="44"/>
        <v>99.734220731424301</v>
      </c>
      <c r="G450" s="21">
        <f t="shared" si="44"/>
        <v>99.785123618817465</v>
      </c>
      <c r="H450" s="21">
        <f t="shared" si="44"/>
        <v>99.82107070995086</v>
      </c>
      <c r="I450" s="21">
        <f t="shared" si="44"/>
        <v>99.843044751415761</v>
      </c>
      <c r="J450" s="4">
        <f t="shared" si="44"/>
        <v>99.856031685915923</v>
      </c>
      <c r="K450" s="4">
        <f t="shared" si="44"/>
        <v>99.864024485224562</v>
      </c>
    </row>
    <row r="451" spans="1:11">
      <c r="A451" s="4">
        <v>748</v>
      </c>
      <c r="B451" s="4">
        <v>99.9</v>
      </c>
      <c r="C451" s="21">
        <f t="shared" si="44"/>
        <v>99.415919476181045</v>
      </c>
      <c r="D451" s="21">
        <f t="shared" si="44"/>
        <v>99.402492518793622</v>
      </c>
      <c r="E451" s="21">
        <f t="shared" si="44"/>
        <v>99.525591082341379</v>
      </c>
      <c r="F451" s="21">
        <f t="shared" si="44"/>
        <v>99.734220731424301</v>
      </c>
      <c r="G451" s="21">
        <f t="shared" si="44"/>
        <v>99.785123618817465</v>
      </c>
      <c r="H451" s="21">
        <f t="shared" si="44"/>
        <v>99.82107070995086</v>
      </c>
      <c r="I451" s="21">
        <f t="shared" si="44"/>
        <v>99.843044751415761</v>
      </c>
      <c r="J451" s="4">
        <f t="shared" si="44"/>
        <v>99.856031685915923</v>
      </c>
      <c r="K451" s="4">
        <f t="shared" si="44"/>
        <v>99.864024485224562</v>
      </c>
    </row>
    <row r="452" spans="1:11">
      <c r="A452" s="4">
        <v>749</v>
      </c>
      <c r="B452" s="4">
        <v>99.9</v>
      </c>
      <c r="C452" s="21">
        <f t="shared" si="44"/>
        <v>99.415919476181045</v>
      </c>
      <c r="D452" s="21">
        <f t="shared" si="44"/>
        <v>99.402492518793622</v>
      </c>
      <c r="E452" s="21">
        <f t="shared" si="44"/>
        <v>99.525591082341379</v>
      </c>
      <c r="F452" s="21">
        <f t="shared" si="44"/>
        <v>99.734220731424301</v>
      </c>
      <c r="G452" s="21">
        <f t="shared" si="44"/>
        <v>99.785123618817465</v>
      </c>
      <c r="H452" s="21">
        <f t="shared" si="44"/>
        <v>99.82107070995086</v>
      </c>
      <c r="I452" s="21">
        <f t="shared" si="44"/>
        <v>99.843044751415761</v>
      </c>
      <c r="J452" s="4">
        <f t="shared" si="44"/>
        <v>99.856031685915923</v>
      </c>
      <c r="K452" s="4">
        <f t="shared" si="44"/>
        <v>99.864024485224562</v>
      </c>
    </row>
    <row r="453" spans="1:11">
      <c r="A453" s="4">
        <v>750</v>
      </c>
      <c r="B453" s="4">
        <v>99.9</v>
      </c>
      <c r="C453" s="21">
        <f t="shared" ref="C453:K462" si="45">(($B453/100)^C$2)*100</f>
        <v>99.415919476181045</v>
      </c>
      <c r="D453" s="21">
        <f t="shared" si="45"/>
        <v>99.402492518793622</v>
      </c>
      <c r="E453" s="21">
        <f t="shared" si="45"/>
        <v>99.525591082341379</v>
      </c>
      <c r="F453" s="21">
        <f t="shared" si="45"/>
        <v>99.734220731424301</v>
      </c>
      <c r="G453" s="21">
        <f t="shared" si="45"/>
        <v>99.785123618817465</v>
      </c>
      <c r="H453" s="21">
        <f t="shared" si="45"/>
        <v>99.82107070995086</v>
      </c>
      <c r="I453" s="21">
        <f t="shared" si="45"/>
        <v>99.843044751415761</v>
      </c>
      <c r="J453" s="4">
        <f t="shared" si="45"/>
        <v>99.856031685915923</v>
      </c>
      <c r="K453" s="4">
        <f t="shared" si="45"/>
        <v>99.864024485224562</v>
      </c>
    </row>
    <row r="454" spans="1:11">
      <c r="A454" s="4">
        <v>751</v>
      </c>
      <c r="B454" s="4">
        <v>99.9</v>
      </c>
      <c r="C454" s="21">
        <f t="shared" si="45"/>
        <v>99.415919476181045</v>
      </c>
      <c r="D454" s="21">
        <f t="shared" si="45"/>
        <v>99.402492518793622</v>
      </c>
      <c r="E454" s="21">
        <f t="shared" si="45"/>
        <v>99.525591082341379</v>
      </c>
      <c r="F454" s="21">
        <f t="shared" si="45"/>
        <v>99.734220731424301</v>
      </c>
      <c r="G454" s="21">
        <f t="shared" si="45"/>
        <v>99.785123618817465</v>
      </c>
      <c r="H454" s="21">
        <f t="shared" si="45"/>
        <v>99.82107070995086</v>
      </c>
      <c r="I454" s="21">
        <f t="shared" si="45"/>
        <v>99.843044751415761</v>
      </c>
      <c r="J454" s="4">
        <f t="shared" si="45"/>
        <v>99.856031685915923</v>
      </c>
      <c r="K454" s="4">
        <f t="shared" si="45"/>
        <v>99.864024485224562</v>
      </c>
    </row>
    <row r="455" spans="1:11">
      <c r="A455" s="4">
        <v>752</v>
      </c>
      <c r="B455" s="4">
        <v>99.9</v>
      </c>
      <c r="C455" s="21">
        <f t="shared" si="45"/>
        <v>99.415919476181045</v>
      </c>
      <c r="D455" s="21">
        <f t="shared" si="45"/>
        <v>99.402492518793622</v>
      </c>
      <c r="E455" s="21">
        <f t="shared" si="45"/>
        <v>99.525591082341379</v>
      </c>
      <c r="F455" s="21">
        <f t="shared" si="45"/>
        <v>99.734220731424301</v>
      </c>
      <c r="G455" s="21">
        <f t="shared" si="45"/>
        <v>99.785123618817465</v>
      </c>
      <c r="H455" s="21">
        <f t="shared" si="45"/>
        <v>99.82107070995086</v>
      </c>
      <c r="I455" s="21">
        <f t="shared" si="45"/>
        <v>99.843044751415761</v>
      </c>
      <c r="J455" s="4">
        <f t="shared" si="45"/>
        <v>99.856031685915923</v>
      </c>
      <c r="K455" s="4">
        <f t="shared" si="45"/>
        <v>99.864024485224562</v>
      </c>
    </row>
    <row r="456" spans="1:11">
      <c r="A456" s="4">
        <v>753</v>
      </c>
      <c r="B456" s="4">
        <v>99.9</v>
      </c>
      <c r="C456" s="21">
        <f t="shared" si="45"/>
        <v>99.415919476181045</v>
      </c>
      <c r="D456" s="21">
        <f t="shared" si="45"/>
        <v>99.402492518793622</v>
      </c>
      <c r="E456" s="21">
        <f t="shared" si="45"/>
        <v>99.525591082341379</v>
      </c>
      <c r="F456" s="21">
        <f t="shared" si="45"/>
        <v>99.734220731424301</v>
      </c>
      <c r="G456" s="21">
        <f t="shared" si="45"/>
        <v>99.785123618817465</v>
      </c>
      <c r="H456" s="21">
        <f t="shared" si="45"/>
        <v>99.82107070995086</v>
      </c>
      <c r="I456" s="21">
        <f t="shared" si="45"/>
        <v>99.843044751415761</v>
      </c>
      <c r="J456" s="4">
        <f t="shared" si="45"/>
        <v>99.856031685915923</v>
      </c>
      <c r="K456" s="4">
        <f t="shared" si="45"/>
        <v>99.864024485224562</v>
      </c>
    </row>
    <row r="457" spans="1:11">
      <c r="A457" s="4">
        <v>754</v>
      </c>
      <c r="B457" s="4">
        <v>99.9</v>
      </c>
      <c r="C457" s="21">
        <f t="shared" si="45"/>
        <v>99.415919476181045</v>
      </c>
      <c r="D457" s="21">
        <f t="shared" si="45"/>
        <v>99.402492518793622</v>
      </c>
      <c r="E457" s="21">
        <f t="shared" si="45"/>
        <v>99.525591082341379</v>
      </c>
      <c r="F457" s="21">
        <f t="shared" si="45"/>
        <v>99.734220731424301</v>
      </c>
      <c r="G457" s="21">
        <f t="shared" si="45"/>
        <v>99.785123618817465</v>
      </c>
      <c r="H457" s="21">
        <f t="shared" si="45"/>
        <v>99.82107070995086</v>
      </c>
      <c r="I457" s="21">
        <f t="shared" si="45"/>
        <v>99.843044751415761</v>
      </c>
      <c r="J457" s="4">
        <f t="shared" si="45"/>
        <v>99.856031685915923</v>
      </c>
      <c r="K457" s="4">
        <f t="shared" si="45"/>
        <v>99.864024485224562</v>
      </c>
    </row>
    <row r="458" spans="1:11">
      <c r="A458" s="4">
        <v>755</v>
      </c>
      <c r="B458" s="4">
        <v>99.9</v>
      </c>
      <c r="C458" s="21">
        <f t="shared" si="45"/>
        <v>99.415919476181045</v>
      </c>
      <c r="D458" s="21">
        <f t="shared" si="45"/>
        <v>99.402492518793622</v>
      </c>
      <c r="E458" s="21">
        <f t="shared" si="45"/>
        <v>99.525591082341379</v>
      </c>
      <c r="F458" s="21">
        <f t="shared" si="45"/>
        <v>99.734220731424301</v>
      </c>
      <c r="G458" s="21">
        <f t="shared" si="45"/>
        <v>99.785123618817465</v>
      </c>
      <c r="H458" s="21">
        <f t="shared" si="45"/>
        <v>99.82107070995086</v>
      </c>
      <c r="I458" s="21">
        <f t="shared" si="45"/>
        <v>99.843044751415761</v>
      </c>
      <c r="J458" s="4">
        <f t="shared" si="45"/>
        <v>99.856031685915923</v>
      </c>
      <c r="K458" s="4">
        <f t="shared" si="45"/>
        <v>99.864024485224562</v>
      </c>
    </row>
    <row r="459" spans="1:11">
      <c r="A459" s="4">
        <v>756</v>
      </c>
      <c r="B459" s="4">
        <v>99.902000000000001</v>
      </c>
      <c r="C459" s="21">
        <f t="shared" si="45"/>
        <v>99.427573299955625</v>
      </c>
      <c r="D459" s="21">
        <f t="shared" si="45"/>
        <v>99.414413453172457</v>
      </c>
      <c r="E459" s="21">
        <f t="shared" si="45"/>
        <v>99.5350618111881</v>
      </c>
      <c r="F459" s="21">
        <f t="shared" si="45"/>
        <v>99.739531991392994</v>
      </c>
      <c r="G459" s="21">
        <f t="shared" si="45"/>
        <v>99.789418723631059</v>
      </c>
      <c r="H459" s="21">
        <f t="shared" si="45"/>
        <v>99.824647909741671</v>
      </c>
      <c r="I459" s="21">
        <f t="shared" si="45"/>
        <v>99.846182979136415</v>
      </c>
      <c r="J459" s="4">
        <f t="shared" si="45"/>
        <v>99.858910431039959</v>
      </c>
      <c r="K459" s="4">
        <f t="shared" si="45"/>
        <v>99.866743515509256</v>
      </c>
    </row>
    <row r="460" spans="1:11">
      <c r="A460" s="4">
        <v>757</v>
      </c>
      <c r="B460" s="4">
        <v>99.903999999999996</v>
      </c>
      <c r="C460" s="21">
        <f t="shared" si="45"/>
        <v>99.439228256481599</v>
      </c>
      <c r="D460" s="21">
        <f t="shared" si="45"/>
        <v>99.426335578487084</v>
      </c>
      <c r="E460" s="21">
        <f t="shared" si="45"/>
        <v>99.54453325163179</v>
      </c>
      <c r="F460" s="21">
        <f t="shared" si="45"/>
        <v>99.74484342787143</v>
      </c>
      <c r="G460" s="21">
        <f t="shared" si="45"/>
        <v>99.793713927330103</v>
      </c>
      <c r="H460" s="21">
        <f t="shared" si="45"/>
        <v>99.828225166108126</v>
      </c>
      <c r="I460" s="21">
        <f t="shared" si="45"/>
        <v>99.84932124266814</v>
      </c>
      <c r="J460" s="4">
        <f t="shared" si="45"/>
        <v>99.861789201521916</v>
      </c>
      <c r="K460" s="4">
        <f t="shared" si="45"/>
        <v>99.869462565390251</v>
      </c>
    </row>
    <row r="461" spans="1:11">
      <c r="A461" s="4">
        <v>758</v>
      </c>
      <c r="B461" s="4">
        <v>99.906000000000006</v>
      </c>
      <c r="C461" s="21">
        <f t="shared" si="45"/>
        <v>99.45088434584649</v>
      </c>
      <c r="D461" s="21">
        <f t="shared" si="45"/>
        <v>99.438258894832757</v>
      </c>
      <c r="E461" s="21">
        <f t="shared" si="45"/>
        <v>99.554005403711798</v>
      </c>
      <c r="F461" s="21">
        <f t="shared" si="45"/>
        <v>99.750155040861998</v>
      </c>
      <c r="G461" s="21">
        <f t="shared" si="45"/>
        <v>99.798009229914939</v>
      </c>
      <c r="H461" s="21">
        <f t="shared" si="45"/>
        <v>99.83180247905004</v>
      </c>
      <c r="I461" s="21">
        <f t="shared" si="45"/>
        <v>99.852459542010706</v>
      </c>
      <c r="J461" s="4">
        <f t="shared" si="45"/>
        <v>99.864667997361551</v>
      </c>
      <c r="K461" s="4">
        <f t="shared" si="45"/>
        <v>99.872181634867317</v>
      </c>
    </row>
    <row r="462" spans="1:11">
      <c r="A462" s="4">
        <v>759</v>
      </c>
      <c r="B462" s="4">
        <v>99.908000000000001</v>
      </c>
      <c r="C462" s="21">
        <f t="shared" si="45"/>
        <v>99.462541568137482</v>
      </c>
      <c r="D462" s="21">
        <f t="shared" si="45"/>
        <v>99.450183402304376</v>
      </c>
      <c r="E462" s="21">
        <f t="shared" si="45"/>
        <v>99.563478267467119</v>
      </c>
      <c r="F462" s="21">
        <f t="shared" si="45"/>
        <v>99.755466830366913</v>
      </c>
      <c r="G462" s="21">
        <f t="shared" si="45"/>
        <v>99.80230463138578</v>
      </c>
      <c r="H462" s="21">
        <f t="shared" si="45"/>
        <v>99.835379848567058</v>
      </c>
      <c r="I462" s="21">
        <f t="shared" si="45"/>
        <v>99.855597877163717</v>
      </c>
      <c r="J462" s="4">
        <f t="shared" si="45"/>
        <v>99.867546818558495</v>
      </c>
      <c r="K462" s="4">
        <f t="shared" si="45"/>
        <v>99.874900723940158</v>
      </c>
    </row>
    <row r="463" spans="1:11">
      <c r="A463" s="4">
        <v>760</v>
      </c>
      <c r="B463" s="4">
        <v>99.91</v>
      </c>
      <c r="C463" s="21">
        <f t="shared" ref="C463:K472" si="46">(($B463/100)^C$2)*100</f>
        <v>99.474199923442214</v>
      </c>
      <c r="D463" s="21">
        <f t="shared" si="46"/>
        <v>99.462109100997267</v>
      </c>
      <c r="E463" s="21">
        <f t="shared" si="46"/>
        <v>99.57295184293713</v>
      </c>
      <c r="F463" s="21">
        <f t="shared" si="46"/>
        <v>99.760778796388593</v>
      </c>
      <c r="G463" s="21">
        <f t="shared" si="46"/>
        <v>99.806600131743011</v>
      </c>
      <c r="H463" s="21">
        <f t="shared" si="46"/>
        <v>99.838957274659052</v>
      </c>
      <c r="I463" s="21">
        <f t="shared" si="46"/>
        <v>99.858736248126917</v>
      </c>
      <c r="J463" s="4">
        <f t="shared" si="46"/>
        <v>99.870425665112521</v>
      </c>
      <c r="K463" s="4">
        <f t="shared" si="46"/>
        <v>99.877619832608531</v>
      </c>
    </row>
    <row r="464" spans="1:11">
      <c r="A464" s="4">
        <v>761</v>
      </c>
      <c r="B464" s="4">
        <v>99.91</v>
      </c>
      <c r="C464" s="21">
        <f t="shared" si="46"/>
        <v>99.474199923442214</v>
      </c>
      <c r="D464" s="21">
        <f t="shared" si="46"/>
        <v>99.462109100997267</v>
      </c>
      <c r="E464" s="21">
        <f t="shared" si="46"/>
        <v>99.57295184293713</v>
      </c>
      <c r="F464" s="21">
        <f t="shared" si="46"/>
        <v>99.760778796388593</v>
      </c>
      <c r="G464" s="21">
        <f t="shared" si="46"/>
        <v>99.806600131743011</v>
      </c>
      <c r="H464" s="21">
        <f t="shared" si="46"/>
        <v>99.838957274659052</v>
      </c>
      <c r="I464" s="21">
        <f t="shared" si="46"/>
        <v>99.858736248126917</v>
      </c>
      <c r="J464" s="4">
        <f t="shared" si="46"/>
        <v>99.870425665112521</v>
      </c>
      <c r="K464" s="4">
        <f t="shared" si="46"/>
        <v>99.877619832608531</v>
      </c>
    </row>
    <row r="465" spans="1:11">
      <c r="A465" s="4">
        <v>762</v>
      </c>
      <c r="B465" s="4">
        <v>99.91</v>
      </c>
      <c r="C465" s="21">
        <f t="shared" si="46"/>
        <v>99.474199923442214</v>
      </c>
      <c r="D465" s="21">
        <f t="shared" si="46"/>
        <v>99.462109100997267</v>
      </c>
      <c r="E465" s="21">
        <f t="shared" si="46"/>
        <v>99.57295184293713</v>
      </c>
      <c r="F465" s="21">
        <f t="shared" si="46"/>
        <v>99.760778796388593</v>
      </c>
      <c r="G465" s="21">
        <f t="shared" si="46"/>
        <v>99.806600131743011</v>
      </c>
      <c r="H465" s="21">
        <f t="shared" si="46"/>
        <v>99.838957274659052</v>
      </c>
      <c r="I465" s="21">
        <f t="shared" si="46"/>
        <v>99.858736248126917</v>
      </c>
      <c r="J465" s="4">
        <f t="shared" si="46"/>
        <v>99.870425665112521</v>
      </c>
      <c r="K465" s="4">
        <f t="shared" si="46"/>
        <v>99.877619832608531</v>
      </c>
    </row>
    <row r="466" spans="1:11">
      <c r="A466" s="4">
        <v>763</v>
      </c>
      <c r="B466" s="4">
        <v>99.91</v>
      </c>
      <c r="C466" s="21">
        <f t="shared" si="46"/>
        <v>99.474199923442214</v>
      </c>
      <c r="D466" s="21">
        <f t="shared" si="46"/>
        <v>99.462109100997267</v>
      </c>
      <c r="E466" s="21">
        <f t="shared" si="46"/>
        <v>99.57295184293713</v>
      </c>
      <c r="F466" s="21">
        <f t="shared" si="46"/>
        <v>99.760778796388593</v>
      </c>
      <c r="G466" s="21">
        <f t="shared" si="46"/>
        <v>99.806600131743011</v>
      </c>
      <c r="H466" s="21">
        <f t="shared" si="46"/>
        <v>99.838957274659052</v>
      </c>
      <c r="I466" s="21">
        <f t="shared" si="46"/>
        <v>99.858736248126917</v>
      </c>
      <c r="J466" s="4">
        <f t="shared" si="46"/>
        <v>99.870425665112521</v>
      </c>
      <c r="K466" s="4">
        <f t="shared" si="46"/>
        <v>99.877619832608531</v>
      </c>
    </row>
    <row r="467" spans="1:11">
      <c r="A467" s="4">
        <v>764</v>
      </c>
      <c r="B467" s="4">
        <v>99.91</v>
      </c>
      <c r="C467" s="21">
        <f t="shared" si="46"/>
        <v>99.474199923442214</v>
      </c>
      <c r="D467" s="21">
        <f t="shared" si="46"/>
        <v>99.462109100997267</v>
      </c>
      <c r="E467" s="21">
        <f t="shared" si="46"/>
        <v>99.57295184293713</v>
      </c>
      <c r="F467" s="21">
        <f t="shared" si="46"/>
        <v>99.760778796388593</v>
      </c>
      <c r="G467" s="21">
        <f t="shared" si="46"/>
        <v>99.806600131743011</v>
      </c>
      <c r="H467" s="21">
        <f t="shared" si="46"/>
        <v>99.838957274659052</v>
      </c>
      <c r="I467" s="21">
        <f t="shared" si="46"/>
        <v>99.858736248126917</v>
      </c>
      <c r="J467" s="4">
        <f t="shared" si="46"/>
        <v>99.870425665112521</v>
      </c>
      <c r="K467" s="4">
        <f t="shared" si="46"/>
        <v>99.877619832608531</v>
      </c>
    </row>
    <row r="468" spans="1:11">
      <c r="A468" s="4">
        <v>765</v>
      </c>
      <c r="B468" s="4">
        <v>99.91</v>
      </c>
      <c r="C468" s="21">
        <f t="shared" si="46"/>
        <v>99.474199923442214</v>
      </c>
      <c r="D468" s="21">
        <f t="shared" si="46"/>
        <v>99.462109100997267</v>
      </c>
      <c r="E468" s="21">
        <f t="shared" si="46"/>
        <v>99.57295184293713</v>
      </c>
      <c r="F468" s="21">
        <f t="shared" si="46"/>
        <v>99.760778796388593</v>
      </c>
      <c r="G468" s="21">
        <f t="shared" si="46"/>
        <v>99.806600131743011</v>
      </c>
      <c r="H468" s="21">
        <f t="shared" si="46"/>
        <v>99.838957274659052</v>
      </c>
      <c r="I468" s="21">
        <f t="shared" si="46"/>
        <v>99.858736248126917</v>
      </c>
      <c r="J468" s="4">
        <f t="shared" si="46"/>
        <v>99.870425665112521</v>
      </c>
      <c r="K468" s="4">
        <f t="shared" si="46"/>
        <v>99.877619832608531</v>
      </c>
    </row>
    <row r="469" spans="1:11">
      <c r="A469" s="4">
        <v>766</v>
      </c>
      <c r="B469" s="4">
        <v>99.91</v>
      </c>
      <c r="C469" s="21">
        <f t="shared" si="46"/>
        <v>99.474199923442214</v>
      </c>
      <c r="D469" s="21">
        <f t="shared" si="46"/>
        <v>99.462109100997267</v>
      </c>
      <c r="E469" s="21">
        <f t="shared" si="46"/>
        <v>99.57295184293713</v>
      </c>
      <c r="F469" s="21">
        <f t="shared" si="46"/>
        <v>99.760778796388593</v>
      </c>
      <c r="G469" s="21">
        <f t="shared" si="46"/>
        <v>99.806600131743011</v>
      </c>
      <c r="H469" s="21">
        <f t="shared" si="46"/>
        <v>99.838957274659052</v>
      </c>
      <c r="I469" s="21">
        <f t="shared" si="46"/>
        <v>99.858736248126917</v>
      </c>
      <c r="J469" s="4">
        <f t="shared" si="46"/>
        <v>99.870425665112521</v>
      </c>
      <c r="K469" s="4">
        <f t="shared" si="46"/>
        <v>99.877619832608531</v>
      </c>
    </row>
    <row r="470" spans="1:11">
      <c r="A470" s="4">
        <v>767</v>
      </c>
      <c r="B470" s="4">
        <v>99.91</v>
      </c>
      <c r="C470" s="21">
        <f t="shared" si="46"/>
        <v>99.474199923442214</v>
      </c>
      <c r="D470" s="21">
        <f t="shared" si="46"/>
        <v>99.462109100997267</v>
      </c>
      <c r="E470" s="21">
        <f t="shared" si="46"/>
        <v>99.57295184293713</v>
      </c>
      <c r="F470" s="21">
        <f t="shared" si="46"/>
        <v>99.760778796388593</v>
      </c>
      <c r="G470" s="21">
        <f t="shared" si="46"/>
        <v>99.806600131743011</v>
      </c>
      <c r="H470" s="21">
        <f t="shared" si="46"/>
        <v>99.838957274659052</v>
      </c>
      <c r="I470" s="21">
        <f t="shared" si="46"/>
        <v>99.858736248126917</v>
      </c>
      <c r="J470" s="4">
        <f t="shared" si="46"/>
        <v>99.870425665112521</v>
      </c>
      <c r="K470" s="4">
        <f t="shared" si="46"/>
        <v>99.877619832608531</v>
      </c>
    </row>
    <row r="471" spans="1:11">
      <c r="A471" s="4">
        <v>768</v>
      </c>
      <c r="B471" s="4">
        <v>99.91</v>
      </c>
      <c r="C471" s="21">
        <f t="shared" si="46"/>
        <v>99.474199923442214</v>
      </c>
      <c r="D471" s="21">
        <f t="shared" si="46"/>
        <v>99.462109100997267</v>
      </c>
      <c r="E471" s="21">
        <f t="shared" si="46"/>
        <v>99.57295184293713</v>
      </c>
      <c r="F471" s="21">
        <f t="shared" si="46"/>
        <v>99.760778796388593</v>
      </c>
      <c r="G471" s="21">
        <f t="shared" si="46"/>
        <v>99.806600131743011</v>
      </c>
      <c r="H471" s="21">
        <f t="shared" si="46"/>
        <v>99.838957274659052</v>
      </c>
      <c r="I471" s="21">
        <f t="shared" si="46"/>
        <v>99.858736248126917</v>
      </c>
      <c r="J471" s="4">
        <f t="shared" si="46"/>
        <v>99.870425665112521</v>
      </c>
      <c r="K471" s="4">
        <f t="shared" si="46"/>
        <v>99.877619832608531</v>
      </c>
    </row>
    <row r="472" spans="1:11">
      <c r="A472" s="4">
        <v>769</v>
      </c>
      <c r="B472" s="4">
        <v>99.91</v>
      </c>
      <c r="C472" s="21">
        <f t="shared" si="46"/>
        <v>99.474199923442214</v>
      </c>
      <c r="D472" s="21">
        <f t="shared" si="46"/>
        <v>99.462109100997267</v>
      </c>
      <c r="E472" s="21">
        <f t="shared" si="46"/>
        <v>99.57295184293713</v>
      </c>
      <c r="F472" s="21">
        <f t="shared" si="46"/>
        <v>99.760778796388593</v>
      </c>
      <c r="G472" s="21">
        <f t="shared" si="46"/>
        <v>99.806600131743011</v>
      </c>
      <c r="H472" s="21">
        <f t="shared" si="46"/>
        <v>99.838957274659052</v>
      </c>
      <c r="I472" s="21">
        <f t="shared" si="46"/>
        <v>99.858736248126917</v>
      </c>
      <c r="J472" s="4">
        <f t="shared" si="46"/>
        <v>99.870425665112521</v>
      </c>
      <c r="K472" s="4">
        <f t="shared" si="46"/>
        <v>99.877619832608531</v>
      </c>
    </row>
    <row r="473" spans="1:11">
      <c r="A473" s="4">
        <v>770</v>
      </c>
      <c r="B473" s="4">
        <v>99.91</v>
      </c>
      <c r="C473" s="21">
        <f t="shared" ref="C473:K482" si="47">(($B473/100)^C$2)*100</f>
        <v>99.474199923442214</v>
      </c>
      <c r="D473" s="21">
        <f t="shared" si="47"/>
        <v>99.462109100997267</v>
      </c>
      <c r="E473" s="21">
        <f t="shared" si="47"/>
        <v>99.57295184293713</v>
      </c>
      <c r="F473" s="21">
        <f t="shared" si="47"/>
        <v>99.760778796388593</v>
      </c>
      <c r="G473" s="21">
        <f t="shared" si="47"/>
        <v>99.806600131743011</v>
      </c>
      <c r="H473" s="21">
        <f t="shared" si="47"/>
        <v>99.838957274659052</v>
      </c>
      <c r="I473" s="21">
        <f t="shared" si="47"/>
        <v>99.858736248126917</v>
      </c>
      <c r="J473" s="4">
        <f t="shared" si="47"/>
        <v>99.870425665112521</v>
      </c>
      <c r="K473" s="4">
        <f t="shared" si="47"/>
        <v>99.877619832608531</v>
      </c>
    </row>
    <row r="474" spans="1:11">
      <c r="A474" s="4">
        <v>771</v>
      </c>
      <c r="B474" s="4">
        <v>99.911999999999992</v>
      </c>
      <c r="C474" s="21">
        <f t="shared" si="47"/>
        <v>99.485859411847983</v>
      </c>
      <c r="D474" s="21">
        <f t="shared" si="47"/>
        <v>99.474035991006446</v>
      </c>
      <c r="E474" s="21">
        <f t="shared" si="47"/>
        <v>99.582426130160954</v>
      </c>
      <c r="F474" s="21">
        <f t="shared" si="47"/>
        <v>99.76609093892931</v>
      </c>
      <c r="G474" s="21">
        <f t="shared" si="47"/>
        <v>99.810895730986843</v>
      </c>
      <c r="H474" s="21">
        <f t="shared" si="47"/>
        <v>99.842534757325723</v>
      </c>
      <c r="I474" s="21">
        <f t="shared" si="47"/>
        <v>99.86187465489995</v>
      </c>
      <c r="J474" s="4">
        <f t="shared" si="47"/>
        <v>99.873304537023316</v>
      </c>
      <c r="K474" s="4">
        <f t="shared" si="47"/>
        <v>99.880338960872194</v>
      </c>
    </row>
    <row r="475" spans="1:11">
      <c r="A475" s="4">
        <v>772</v>
      </c>
      <c r="B475" s="4">
        <v>99.914000000000001</v>
      </c>
      <c r="C475" s="21">
        <f t="shared" si="47"/>
        <v>99.497520033442427</v>
      </c>
      <c r="D475" s="21">
        <f t="shared" si="47"/>
        <v>99.485964072427279</v>
      </c>
      <c r="E475" s="21">
        <f t="shared" si="47"/>
        <v>99.59190112917797</v>
      </c>
      <c r="F475" s="21">
        <f t="shared" si="47"/>
        <v>99.77140325799148</v>
      </c>
      <c r="G475" s="21">
        <f t="shared" si="47"/>
        <v>99.815191429117661</v>
      </c>
      <c r="H475" s="21">
        <f t="shared" si="47"/>
        <v>99.846112296566886</v>
      </c>
      <c r="I475" s="21">
        <f t="shared" si="47"/>
        <v>99.865013097482574</v>
      </c>
      <c r="J475" s="4">
        <f t="shared" si="47"/>
        <v>99.876183434290638</v>
      </c>
      <c r="K475" s="4">
        <f t="shared" si="47"/>
        <v>99.883058108730921</v>
      </c>
    </row>
    <row r="476" spans="1:11">
      <c r="A476" s="4">
        <v>773</v>
      </c>
      <c r="B476" s="4">
        <v>99.915999999999997</v>
      </c>
      <c r="C476" s="21">
        <f t="shared" si="47"/>
        <v>99.509181788312716</v>
      </c>
      <c r="D476" s="21">
        <f t="shared" si="47"/>
        <v>99.497893345354655</v>
      </c>
      <c r="E476" s="21">
        <f t="shared" si="47"/>
        <v>99.6013768400272</v>
      </c>
      <c r="F476" s="21">
        <f t="shared" si="47"/>
        <v>99.776715753577349</v>
      </c>
      <c r="G476" s="21">
        <f t="shared" si="47"/>
        <v>99.819487226135678</v>
      </c>
      <c r="H476" s="21">
        <f t="shared" si="47"/>
        <v>99.84968989238223</v>
      </c>
      <c r="I476" s="21">
        <f t="shared" si="47"/>
        <v>99.868151575874407</v>
      </c>
      <c r="J476" s="4">
        <f t="shared" si="47"/>
        <v>99.879062356914147</v>
      </c>
      <c r="K476" s="4">
        <f t="shared" si="47"/>
        <v>99.885777276184399</v>
      </c>
    </row>
    <row r="477" spans="1:11">
      <c r="A477" s="4">
        <v>774</v>
      </c>
      <c r="B477" s="4">
        <v>99.918000000000006</v>
      </c>
      <c r="C477" s="21">
        <f t="shared" si="47"/>
        <v>99.520844676546588</v>
      </c>
      <c r="D477" s="21">
        <f t="shared" si="47"/>
        <v>99.509823809884011</v>
      </c>
      <c r="E477" s="21">
        <f t="shared" si="47"/>
        <v>99.61085326274808</v>
      </c>
      <c r="F477" s="21">
        <f t="shared" si="47"/>
        <v>99.782028425689333</v>
      </c>
      <c r="G477" s="21">
        <f t="shared" si="47"/>
        <v>99.823783122041277</v>
      </c>
      <c r="H477" s="21">
        <f t="shared" si="47"/>
        <v>99.853267544771612</v>
      </c>
      <c r="I477" s="21">
        <f t="shared" si="47"/>
        <v>99.87129009007522</v>
      </c>
      <c r="J477" s="4">
        <f t="shared" si="47"/>
        <v>99.881941304893616</v>
      </c>
      <c r="K477" s="4">
        <f t="shared" si="47"/>
        <v>99.888496463232443</v>
      </c>
    </row>
    <row r="478" spans="1:11">
      <c r="A478" s="4">
        <v>775</v>
      </c>
      <c r="B478" s="4">
        <v>99.92</v>
      </c>
      <c r="C478" s="21">
        <f t="shared" si="47"/>
        <v>99.532508698231254</v>
      </c>
      <c r="D478" s="21">
        <f t="shared" si="47"/>
        <v>99.52175546611025</v>
      </c>
      <c r="E478" s="21">
        <f t="shared" si="47"/>
        <v>99.620330397379632</v>
      </c>
      <c r="F478" s="21">
        <f t="shared" si="47"/>
        <v>99.787341274329648</v>
      </c>
      <c r="G478" s="21">
        <f t="shared" si="47"/>
        <v>99.828079116834658</v>
      </c>
      <c r="H478" s="21">
        <f t="shared" si="47"/>
        <v>99.856845253734676</v>
      </c>
      <c r="I478" s="21">
        <f t="shared" si="47"/>
        <v>99.874428640084616</v>
      </c>
      <c r="J478" s="4">
        <f t="shared" si="47"/>
        <v>99.884820278228702</v>
      </c>
      <c r="K478" s="4">
        <f t="shared" si="47"/>
        <v>99.89121566987474</v>
      </c>
    </row>
    <row r="479" spans="1:11">
      <c r="A479" s="4">
        <v>776</v>
      </c>
      <c r="B479" s="4">
        <v>99.92</v>
      </c>
      <c r="C479" s="21">
        <f t="shared" si="47"/>
        <v>99.532508698231254</v>
      </c>
      <c r="D479" s="21">
        <f t="shared" si="47"/>
        <v>99.52175546611025</v>
      </c>
      <c r="E479" s="21">
        <f t="shared" si="47"/>
        <v>99.620330397379632</v>
      </c>
      <c r="F479" s="21">
        <f t="shared" si="47"/>
        <v>99.787341274329648</v>
      </c>
      <c r="G479" s="21">
        <f t="shared" si="47"/>
        <v>99.828079116834658</v>
      </c>
      <c r="H479" s="21">
        <f t="shared" si="47"/>
        <v>99.856845253734676</v>
      </c>
      <c r="I479" s="21">
        <f t="shared" si="47"/>
        <v>99.874428640084616</v>
      </c>
      <c r="J479" s="4">
        <f t="shared" si="47"/>
        <v>99.884820278228702</v>
      </c>
      <c r="K479" s="4">
        <f t="shared" si="47"/>
        <v>99.89121566987474</v>
      </c>
    </row>
    <row r="480" spans="1:11">
      <c r="A480" s="4">
        <v>777</v>
      </c>
      <c r="B480" s="4">
        <v>99.92</v>
      </c>
      <c r="C480" s="21">
        <f t="shared" si="47"/>
        <v>99.532508698231254</v>
      </c>
      <c r="D480" s="21">
        <f t="shared" si="47"/>
        <v>99.52175546611025</v>
      </c>
      <c r="E480" s="21">
        <f t="shared" si="47"/>
        <v>99.620330397379632</v>
      </c>
      <c r="F480" s="21">
        <f t="shared" si="47"/>
        <v>99.787341274329648</v>
      </c>
      <c r="G480" s="21">
        <f t="shared" si="47"/>
        <v>99.828079116834658</v>
      </c>
      <c r="H480" s="21">
        <f t="shared" si="47"/>
        <v>99.856845253734676</v>
      </c>
      <c r="I480" s="21">
        <f t="shared" si="47"/>
        <v>99.874428640084616</v>
      </c>
      <c r="J480" s="4">
        <f t="shared" si="47"/>
        <v>99.884820278228702</v>
      </c>
      <c r="K480" s="4">
        <f t="shared" si="47"/>
        <v>99.89121566987474</v>
      </c>
    </row>
    <row r="481" spans="1:11">
      <c r="A481" s="4">
        <v>778</v>
      </c>
      <c r="B481" s="4">
        <v>99.92</v>
      </c>
      <c r="C481" s="21">
        <f t="shared" si="47"/>
        <v>99.532508698231254</v>
      </c>
      <c r="D481" s="21">
        <f t="shared" si="47"/>
        <v>99.52175546611025</v>
      </c>
      <c r="E481" s="21">
        <f t="shared" si="47"/>
        <v>99.620330397379632</v>
      </c>
      <c r="F481" s="21">
        <f t="shared" si="47"/>
        <v>99.787341274329648</v>
      </c>
      <c r="G481" s="21">
        <f t="shared" si="47"/>
        <v>99.828079116834658</v>
      </c>
      <c r="H481" s="21">
        <f t="shared" si="47"/>
        <v>99.856845253734676</v>
      </c>
      <c r="I481" s="21">
        <f t="shared" si="47"/>
        <v>99.874428640084616</v>
      </c>
      <c r="J481" s="4">
        <f t="shared" si="47"/>
        <v>99.884820278228702</v>
      </c>
      <c r="K481" s="4">
        <f t="shared" si="47"/>
        <v>99.89121566987474</v>
      </c>
    </row>
    <row r="482" spans="1:11">
      <c r="A482" s="4">
        <v>779</v>
      </c>
      <c r="B482" s="4">
        <v>99.92</v>
      </c>
      <c r="C482" s="21">
        <f t="shared" si="47"/>
        <v>99.532508698231254</v>
      </c>
      <c r="D482" s="21">
        <f t="shared" si="47"/>
        <v>99.52175546611025</v>
      </c>
      <c r="E482" s="21">
        <f t="shared" si="47"/>
        <v>99.620330397379632</v>
      </c>
      <c r="F482" s="21">
        <f t="shared" si="47"/>
        <v>99.787341274329648</v>
      </c>
      <c r="G482" s="21">
        <f t="shared" si="47"/>
        <v>99.828079116834658</v>
      </c>
      <c r="H482" s="21">
        <f t="shared" si="47"/>
        <v>99.856845253734676</v>
      </c>
      <c r="I482" s="21">
        <f t="shared" si="47"/>
        <v>99.874428640084616</v>
      </c>
      <c r="J482" s="4">
        <f t="shared" si="47"/>
        <v>99.884820278228702</v>
      </c>
      <c r="K482" s="4">
        <f t="shared" si="47"/>
        <v>99.89121566987474</v>
      </c>
    </row>
    <row r="483" spans="1:11">
      <c r="A483" s="4">
        <v>780</v>
      </c>
      <c r="B483" s="4">
        <v>99.92</v>
      </c>
      <c r="C483" s="21">
        <f t="shared" ref="C483:K492" si="48">(($B483/100)^C$2)*100</f>
        <v>99.532508698231254</v>
      </c>
      <c r="D483" s="21">
        <f t="shared" si="48"/>
        <v>99.52175546611025</v>
      </c>
      <c r="E483" s="21">
        <f t="shared" si="48"/>
        <v>99.620330397379632</v>
      </c>
      <c r="F483" s="21">
        <f t="shared" si="48"/>
        <v>99.787341274329648</v>
      </c>
      <c r="G483" s="21">
        <f t="shared" si="48"/>
        <v>99.828079116834658</v>
      </c>
      <c r="H483" s="21">
        <f t="shared" si="48"/>
        <v>99.856845253734676</v>
      </c>
      <c r="I483" s="21">
        <f t="shared" si="48"/>
        <v>99.874428640084616</v>
      </c>
      <c r="J483" s="4">
        <f t="shared" si="48"/>
        <v>99.884820278228702</v>
      </c>
      <c r="K483" s="4">
        <f t="shared" si="48"/>
        <v>99.89121566987474</v>
      </c>
    </row>
    <row r="484" spans="1:11">
      <c r="A484" s="4">
        <v>781</v>
      </c>
      <c r="B484" s="4">
        <v>99.92</v>
      </c>
      <c r="C484" s="21">
        <f t="shared" si="48"/>
        <v>99.532508698231254</v>
      </c>
      <c r="D484" s="21">
        <f t="shared" si="48"/>
        <v>99.52175546611025</v>
      </c>
      <c r="E484" s="21">
        <f t="shared" si="48"/>
        <v>99.620330397379632</v>
      </c>
      <c r="F484" s="21">
        <f t="shared" si="48"/>
        <v>99.787341274329648</v>
      </c>
      <c r="G484" s="21">
        <f t="shared" si="48"/>
        <v>99.828079116834658</v>
      </c>
      <c r="H484" s="21">
        <f t="shared" si="48"/>
        <v>99.856845253734676</v>
      </c>
      <c r="I484" s="21">
        <f t="shared" si="48"/>
        <v>99.874428640084616</v>
      </c>
      <c r="J484" s="4">
        <f t="shared" si="48"/>
        <v>99.884820278228702</v>
      </c>
      <c r="K484" s="4">
        <f t="shared" si="48"/>
        <v>99.89121566987474</v>
      </c>
    </row>
    <row r="485" spans="1:11">
      <c r="A485" s="4">
        <v>782</v>
      </c>
      <c r="B485" s="4">
        <v>99.92</v>
      </c>
      <c r="C485" s="21">
        <f t="shared" si="48"/>
        <v>99.532508698231254</v>
      </c>
      <c r="D485" s="21">
        <f t="shared" si="48"/>
        <v>99.52175546611025</v>
      </c>
      <c r="E485" s="21">
        <f t="shared" si="48"/>
        <v>99.620330397379632</v>
      </c>
      <c r="F485" s="21">
        <f t="shared" si="48"/>
        <v>99.787341274329648</v>
      </c>
      <c r="G485" s="21">
        <f t="shared" si="48"/>
        <v>99.828079116834658</v>
      </c>
      <c r="H485" s="21">
        <f t="shared" si="48"/>
        <v>99.856845253734676</v>
      </c>
      <c r="I485" s="21">
        <f t="shared" si="48"/>
        <v>99.874428640084616</v>
      </c>
      <c r="J485" s="4">
        <f t="shared" si="48"/>
        <v>99.884820278228702</v>
      </c>
      <c r="K485" s="4">
        <f t="shared" si="48"/>
        <v>99.89121566987474</v>
      </c>
    </row>
    <row r="486" spans="1:11">
      <c r="A486" s="4">
        <v>783</v>
      </c>
      <c r="B486" s="4">
        <v>99.92</v>
      </c>
      <c r="C486" s="21">
        <f t="shared" si="48"/>
        <v>99.532508698231254</v>
      </c>
      <c r="D486" s="21">
        <f t="shared" si="48"/>
        <v>99.52175546611025</v>
      </c>
      <c r="E486" s="21">
        <f t="shared" si="48"/>
        <v>99.620330397379632</v>
      </c>
      <c r="F486" s="21">
        <f t="shared" si="48"/>
        <v>99.787341274329648</v>
      </c>
      <c r="G486" s="21">
        <f t="shared" si="48"/>
        <v>99.828079116834658</v>
      </c>
      <c r="H486" s="21">
        <f t="shared" si="48"/>
        <v>99.856845253734676</v>
      </c>
      <c r="I486" s="21">
        <f t="shared" si="48"/>
        <v>99.874428640084616</v>
      </c>
      <c r="J486" s="4">
        <f t="shared" si="48"/>
        <v>99.884820278228702</v>
      </c>
      <c r="K486" s="4">
        <f t="shared" si="48"/>
        <v>99.89121566987474</v>
      </c>
    </row>
    <row r="487" spans="1:11">
      <c r="A487" s="4">
        <v>784</v>
      </c>
      <c r="B487" s="4">
        <v>99.92</v>
      </c>
      <c r="C487" s="21">
        <f t="shared" si="48"/>
        <v>99.532508698231254</v>
      </c>
      <c r="D487" s="21">
        <f t="shared" si="48"/>
        <v>99.52175546611025</v>
      </c>
      <c r="E487" s="21">
        <f t="shared" si="48"/>
        <v>99.620330397379632</v>
      </c>
      <c r="F487" s="21">
        <f t="shared" si="48"/>
        <v>99.787341274329648</v>
      </c>
      <c r="G487" s="21">
        <f t="shared" si="48"/>
        <v>99.828079116834658</v>
      </c>
      <c r="H487" s="21">
        <f t="shared" si="48"/>
        <v>99.856845253734676</v>
      </c>
      <c r="I487" s="21">
        <f t="shared" si="48"/>
        <v>99.874428640084616</v>
      </c>
      <c r="J487" s="4">
        <f t="shared" si="48"/>
        <v>99.884820278228702</v>
      </c>
      <c r="K487" s="4">
        <f t="shared" si="48"/>
        <v>99.89121566987474</v>
      </c>
    </row>
    <row r="488" spans="1:11">
      <c r="A488" s="4">
        <v>785</v>
      </c>
      <c r="B488" s="4">
        <v>99.92</v>
      </c>
      <c r="C488" s="21">
        <f t="shared" si="48"/>
        <v>99.532508698231254</v>
      </c>
      <c r="D488" s="21">
        <f t="shared" si="48"/>
        <v>99.52175546611025</v>
      </c>
      <c r="E488" s="21">
        <f t="shared" si="48"/>
        <v>99.620330397379632</v>
      </c>
      <c r="F488" s="21">
        <f t="shared" si="48"/>
        <v>99.787341274329648</v>
      </c>
      <c r="G488" s="21">
        <f t="shared" si="48"/>
        <v>99.828079116834658</v>
      </c>
      <c r="H488" s="21">
        <f t="shared" si="48"/>
        <v>99.856845253734676</v>
      </c>
      <c r="I488" s="21">
        <f t="shared" si="48"/>
        <v>99.874428640084616</v>
      </c>
      <c r="J488" s="4">
        <f t="shared" si="48"/>
        <v>99.884820278228702</v>
      </c>
      <c r="K488" s="4">
        <f t="shared" si="48"/>
        <v>99.89121566987474</v>
      </c>
    </row>
    <row r="489" spans="1:11">
      <c r="A489" s="4">
        <v>786</v>
      </c>
      <c r="B489" s="4">
        <v>99.92</v>
      </c>
      <c r="C489" s="21">
        <f t="shared" si="48"/>
        <v>99.532508698231254</v>
      </c>
      <c r="D489" s="21">
        <f t="shared" si="48"/>
        <v>99.52175546611025</v>
      </c>
      <c r="E489" s="21">
        <f t="shared" si="48"/>
        <v>99.620330397379632</v>
      </c>
      <c r="F489" s="21">
        <f t="shared" si="48"/>
        <v>99.787341274329648</v>
      </c>
      <c r="G489" s="21">
        <f t="shared" si="48"/>
        <v>99.828079116834658</v>
      </c>
      <c r="H489" s="21">
        <f t="shared" si="48"/>
        <v>99.856845253734676</v>
      </c>
      <c r="I489" s="21">
        <f t="shared" si="48"/>
        <v>99.874428640084616</v>
      </c>
      <c r="J489" s="4">
        <f t="shared" si="48"/>
        <v>99.884820278228702</v>
      </c>
      <c r="K489" s="4">
        <f t="shared" si="48"/>
        <v>99.89121566987474</v>
      </c>
    </row>
    <row r="490" spans="1:11">
      <c r="A490" s="4">
        <v>787</v>
      </c>
      <c r="B490" s="4">
        <v>99.92</v>
      </c>
      <c r="C490" s="21">
        <f t="shared" si="48"/>
        <v>99.532508698231254</v>
      </c>
      <c r="D490" s="21">
        <f t="shared" si="48"/>
        <v>99.52175546611025</v>
      </c>
      <c r="E490" s="21">
        <f t="shared" si="48"/>
        <v>99.620330397379632</v>
      </c>
      <c r="F490" s="21">
        <f t="shared" si="48"/>
        <v>99.787341274329648</v>
      </c>
      <c r="G490" s="21">
        <f t="shared" si="48"/>
        <v>99.828079116834658</v>
      </c>
      <c r="H490" s="21">
        <f t="shared" si="48"/>
        <v>99.856845253734676</v>
      </c>
      <c r="I490" s="21">
        <f t="shared" si="48"/>
        <v>99.874428640084616</v>
      </c>
      <c r="J490" s="4">
        <f t="shared" si="48"/>
        <v>99.884820278228702</v>
      </c>
      <c r="K490" s="4">
        <f t="shared" si="48"/>
        <v>99.89121566987474</v>
      </c>
    </row>
    <row r="491" spans="1:11">
      <c r="A491" s="4">
        <v>788</v>
      </c>
      <c r="B491" s="4">
        <v>99.92</v>
      </c>
      <c r="C491" s="21">
        <f t="shared" si="48"/>
        <v>99.532508698231254</v>
      </c>
      <c r="D491" s="21">
        <f t="shared" si="48"/>
        <v>99.52175546611025</v>
      </c>
      <c r="E491" s="21">
        <f t="shared" si="48"/>
        <v>99.620330397379632</v>
      </c>
      <c r="F491" s="21">
        <f t="shared" si="48"/>
        <v>99.787341274329648</v>
      </c>
      <c r="G491" s="21">
        <f t="shared" si="48"/>
        <v>99.828079116834658</v>
      </c>
      <c r="H491" s="21">
        <f t="shared" si="48"/>
        <v>99.856845253734676</v>
      </c>
      <c r="I491" s="21">
        <f t="shared" si="48"/>
        <v>99.874428640084616</v>
      </c>
      <c r="J491" s="4">
        <f t="shared" si="48"/>
        <v>99.884820278228702</v>
      </c>
      <c r="K491" s="4">
        <f t="shared" si="48"/>
        <v>99.89121566987474</v>
      </c>
    </row>
    <row r="492" spans="1:11">
      <c r="A492" s="4">
        <v>789</v>
      </c>
      <c r="B492" s="4">
        <v>99.92</v>
      </c>
      <c r="C492" s="21">
        <f t="shared" si="48"/>
        <v>99.532508698231254</v>
      </c>
      <c r="D492" s="21">
        <f t="shared" si="48"/>
        <v>99.52175546611025</v>
      </c>
      <c r="E492" s="21">
        <f t="shared" si="48"/>
        <v>99.620330397379632</v>
      </c>
      <c r="F492" s="21">
        <f t="shared" si="48"/>
        <v>99.787341274329648</v>
      </c>
      <c r="G492" s="21">
        <f t="shared" si="48"/>
        <v>99.828079116834658</v>
      </c>
      <c r="H492" s="21">
        <f t="shared" si="48"/>
        <v>99.856845253734676</v>
      </c>
      <c r="I492" s="21">
        <f t="shared" si="48"/>
        <v>99.874428640084616</v>
      </c>
      <c r="J492" s="4">
        <f t="shared" si="48"/>
        <v>99.884820278228702</v>
      </c>
      <c r="K492" s="4">
        <f t="shared" si="48"/>
        <v>99.89121566987474</v>
      </c>
    </row>
    <row r="493" spans="1:11">
      <c r="A493" s="4">
        <v>790</v>
      </c>
      <c r="B493" s="4">
        <v>99.92</v>
      </c>
      <c r="C493" s="21">
        <f t="shared" ref="C493:K502" si="49">(($B493/100)^C$2)*100</f>
        <v>99.532508698231254</v>
      </c>
      <c r="D493" s="21">
        <f t="shared" si="49"/>
        <v>99.52175546611025</v>
      </c>
      <c r="E493" s="21">
        <f t="shared" si="49"/>
        <v>99.620330397379632</v>
      </c>
      <c r="F493" s="21">
        <f t="shared" si="49"/>
        <v>99.787341274329648</v>
      </c>
      <c r="G493" s="21">
        <f t="shared" si="49"/>
        <v>99.828079116834658</v>
      </c>
      <c r="H493" s="21">
        <f t="shared" si="49"/>
        <v>99.856845253734676</v>
      </c>
      <c r="I493" s="21">
        <f t="shared" si="49"/>
        <v>99.874428640084616</v>
      </c>
      <c r="J493" s="4">
        <f t="shared" si="49"/>
        <v>99.884820278228702</v>
      </c>
      <c r="K493" s="4">
        <f t="shared" si="49"/>
        <v>99.89121566987474</v>
      </c>
    </row>
    <row r="494" spans="1:11">
      <c r="A494" s="4">
        <v>791</v>
      </c>
      <c r="B494" s="4">
        <v>99.92</v>
      </c>
      <c r="C494" s="21">
        <f t="shared" si="49"/>
        <v>99.532508698231254</v>
      </c>
      <c r="D494" s="21">
        <f t="shared" si="49"/>
        <v>99.52175546611025</v>
      </c>
      <c r="E494" s="21">
        <f t="shared" si="49"/>
        <v>99.620330397379632</v>
      </c>
      <c r="F494" s="21">
        <f t="shared" si="49"/>
        <v>99.787341274329648</v>
      </c>
      <c r="G494" s="21">
        <f t="shared" si="49"/>
        <v>99.828079116834658</v>
      </c>
      <c r="H494" s="21">
        <f t="shared" si="49"/>
        <v>99.856845253734676</v>
      </c>
      <c r="I494" s="21">
        <f t="shared" si="49"/>
        <v>99.874428640084616</v>
      </c>
      <c r="J494" s="4">
        <f t="shared" si="49"/>
        <v>99.884820278228702</v>
      </c>
      <c r="K494" s="4">
        <f t="shared" si="49"/>
        <v>99.89121566987474</v>
      </c>
    </row>
    <row r="495" spans="1:11">
      <c r="A495" s="4">
        <v>792</v>
      </c>
      <c r="B495" s="4">
        <v>99.92</v>
      </c>
      <c r="C495" s="21">
        <f t="shared" si="49"/>
        <v>99.532508698231254</v>
      </c>
      <c r="D495" s="21">
        <f t="shared" si="49"/>
        <v>99.52175546611025</v>
      </c>
      <c r="E495" s="21">
        <f t="shared" si="49"/>
        <v>99.620330397379632</v>
      </c>
      <c r="F495" s="21">
        <f t="shared" si="49"/>
        <v>99.787341274329648</v>
      </c>
      <c r="G495" s="21">
        <f t="shared" si="49"/>
        <v>99.828079116834658</v>
      </c>
      <c r="H495" s="21">
        <f t="shared" si="49"/>
        <v>99.856845253734676</v>
      </c>
      <c r="I495" s="21">
        <f t="shared" si="49"/>
        <v>99.874428640084616</v>
      </c>
      <c r="J495" s="4">
        <f t="shared" si="49"/>
        <v>99.884820278228702</v>
      </c>
      <c r="K495" s="4">
        <f t="shared" si="49"/>
        <v>99.89121566987474</v>
      </c>
    </row>
    <row r="496" spans="1:11">
      <c r="A496" s="4">
        <v>793</v>
      </c>
      <c r="B496" s="4">
        <v>99.92</v>
      </c>
      <c r="C496" s="21">
        <f t="shared" si="49"/>
        <v>99.532508698231254</v>
      </c>
      <c r="D496" s="21">
        <f t="shared" si="49"/>
        <v>99.52175546611025</v>
      </c>
      <c r="E496" s="21">
        <f t="shared" si="49"/>
        <v>99.620330397379632</v>
      </c>
      <c r="F496" s="21">
        <f t="shared" si="49"/>
        <v>99.787341274329648</v>
      </c>
      <c r="G496" s="21">
        <f t="shared" si="49"/>
        <v>99.828079116834658</v>
      </c>
      <c r="H496" s="21">
        <f t="shared" si="49"/>
        <v>99.856845253734676</v>
      </c>
      <c r="I496" s="21">
        <f t="shared" si="49"/>
        <v>99.874428640084616</v>
      </c>
      <c r="J496" s="4">
        <f t="shared" si="49"/>
        <v>99.884820278228702</v>
      </c>
      <c r="K496" s="4">
        <f t="shared" si="49"/>
        <v>99.89121566987474</v>
      </c>
    </row>
    <row r="497" spans="1:11">
      <c r="A497" s="4">
        <v>794</v>
      </c>
      <c r="B497" s="4">
        <v>99.92</v>
      </c>
      <c r="C497" s="21">
        <f t="shared" si="49"/>
        <v>99.532508698231254</v>
      </c>
      <c r="D497" s="21">
        <f t="shared" si="49"/>
        <v>99.52175546611025</v>
      </c>
      <c r="E497" s="21">
        <f t="shared" si="49"/>
        <v>99.620330397379632</v>
      </c>
      <c r="F497" s="21">
        <f t="shared" si="49"/>
        <v>99.787341274329648</v>
      </c>
      <c r="G497" s="21">
        <f t="shared" si="49"/>
        <v>99.828079116834658</v>
      </c>
      <c r="H497" s="21">
        <f t="shared" si="49"/>
        <v>99.856845253734676</v>
      </c>
      <c r="I497" s="21">
        <f t="shared" si="49"/>
        <v>99.874428640084616</v>
      </c>
      <c r="J497" s="4">
        <f t="shared" si="49"/>
        <v>99.884820278228702</v>
      </c>
      <c r="K497" s="4">
        <f t="shared" si="49"/>
        <v>99.89121566987474</v>
      </c>
    </row>
    <row r="498" spans="1:11">
      <c r="A498" s="4">
        <v>795</v>
      </c>
      <c r="B498" s="4">
        <v>99.92</v>
      </c>
      <c r="C498" s="21">
        <f t="shared" si="49"/>
        <v>99.532508698231254</v>
      </c>
      <c r="D498" s="21">
        <f t="shared" si="49"/>
        <v>99.52175546611025</v>
      </c>
      <c r="E498" s="21">
        <f t="shared" si="49"/>
        <v>99.620330397379632</v>
      </c>
      <c r="F498" s="21">
        <f t="shared" si="49"/>
        <v>99.787341274329648</v>
      </c>
      <c r="G498" s="21">
        <f t="shared" si="49"/>
        <v>99.828079116834658</v>
      </c>
      <c r="H498" s="21">
        <f t="shared" si="49"/>
        <v>99.856845253734676</v>
      </c>
      <c r="I498" s="21">
        <f t="shared" si="49"/>
        <v>99.874428640084616</v>
      </c>
      <c r="J498" s="4">
        <f t="shared" si="49"/>
        <v>99.884820278228702</v>
      </c>
      <c r="K498" s="4">
        <f t="shared" si="49"/>
        <v>99.89121566987474</v>
      </c>
    </row>
    <row r="499" spans="1:11">
      <c r="A499" s="4">
        <v>796</v>
      </c>
      <c r="B499" s="4">
        <v>99.92</v>
      </c>
      <c r="C499" s="21">
        <f t="shared" si="49"/>
        <v>99.532508698231254</v>
      </c>
      <c r="D499" s="21">
        <f t="shared" si="49"/>
        <v>99.52175546611025</v>
      </c>
      <c r="E499" s="21">
        <f t="shared" si="49"/>
        <v>99.620330397379632</v>
      </c>
      <c r="F499" s="21">
        <f t="shared" si="49"/>
        <v>99.787341274329648</v>
      </c>
      <c r="G499" s="21">
        <f t="shared" si="49"/>
        <v>99.828079116834658</v>
      </c>
      <c r="H499" s="21">
        <f t="shared" si="49"/>
        <v>99.856845253734676</v>
      </c>
      <c r="I499" s="21">
        <f t="shared" si="49"/>
        <v>99.874428640084616</v>
      </c>
      <c r="J499" s="4">
        <f t="shared" si="49"/>
        <v>99.884820278228702</v>
      </c>
      <c r="K499" s="4">
        <f t="shared" si="49"/>
        <v>99.89121566987474</v>
      </c>
    </row>
    <row r="500" spans="1:11">
      <c r="A500" s="4">
        <v>797</v>
      </c>
      <c r="B500" s="4">
        <v>99.92</v>
      </c>
      <c r="C500" s="21">
        <f t="shared" si="49"/>
        <v>99.532508698231254</v>
      </c>
      <c r="D500" s="21">
        <f t="shared" si="49"/>
        <v>99.52175546611025</v>
      </c>
      <c r="E500" s="21">
        <f t="shared" si="49"/>
        <v>99.620330397379632</v>
      </c>
      <c r="F500" s="21">
        <f t="shared" si="49"/>
        <v>99.787341274329648</v>
      </c>
      <c r="G500" s="21">
        <f t="shared" si="49"/>
        <v>99.828079116834658</v>
      </c>
      <c r="H500" s="21">
        <f t="shared" si="49"/>
        <v>99.856845253734676</v>
      </c>
      <c r="I500" s="21">
        <f t="shared" si="49"/>
        <v>99.874428640084616</v>
      </c>
      <c r="J500" s="4">
        <f t="shared" si="49"/>
        <v>99.884820278228702</v>
      </c>
      <c r="K500" s="4">
        <f t="shared" si="49"/>
        <v>99.89121566987474</v>
      </c>
    </row>
    <row r="501" spans="1:11">
      <c r="A501" s="4">
        <v>798</v>
      </c>
      <c r="B501" s="4">
        <v>99.92</v>
      </c>
      <c r="C501" s="21">
        <f t="shared" si="49"/>
        <v>99.532508698231254</v>
      </c>
      <c r="D501" s="21">
        <f t="shared" si="49"/>
        <v>99.52175546611025</v>
      </c>
      <c r="E501" s="21">
        <f t="shared" si="49"/>
        <v>99.620330397379632</v>
      </c>
      <c r="F501" s="21">
        <f t="shared" si="49"/>
        <v>99.787341274329648</v>
      </c>
      <c r="G501" s="21">
        <f t="shared" si="49"/>
        <v>99.828079116834658</v>
      </c>
      <c r="H501" s="21">
        <f t="shared" si="49"/>
        <v>99.856845253734676</v>
      </c>
      <c r="I501" s="21">
        <f t="shared" si="49"/>
        <v>99.874428640084616</v>
      </c>
      <c r="J501" s="4">
        <f t="shared" si="49"/>
        <v>99.884820278228702</v>
      </c>
      <c r="K501" s="4">
        <f t="shared" si="49"/>
        <v>99.89121566987474</v>
      </c>
    </row>
    <row r="502" spans="1:11">
      <c r="A502" s="4">
        <v>799</v>
      </c>
      <c r="B502" s="4">
        <v>99.92</v>
      </c>
      <c r="C502" s="21">
        <f t="shared" si="49"/>
        <v>99.532508698231254</v>
      </c>
      <c r="D502" s="21">
        <f t="shared" si="49"/>
        <v>99.52175546611025</v>
      </c>
      <c r="E502" s="21">
        <f t="shared" si="49"/>
        <v>99.620330397379632</v>
      </c>
      <c r="F502" s="21">
        <f t="shared" si="49"/>
        <v>99.787341274329648</v>
      </c>
      <c r="G502" s="21">
        <f t="shared" si="49"/>
        <v>99.828079116834658</v>
      </c>
      <c r="H502" s="21">
        <f t="shared" si="49"/>
        <v>99.856845253734676</v>
      </c>
      <c r="I502" s="21">
        <f t="shared" si="49"/>
        <v>99.874428640084616</v>
      </c>
      <c r="J502" s="4">
        <f t="shared" si="49"/>
        <v>99.884820278228702</v>
      </c>
      <c r="K502" s="4">
        <f t="shared" si="49"/>
        <v>99.89121566987474</v>
      </c>
    </row>
    <row r="503" spans="1:11">
      <c r="A503" s="4">
        <v>800</v>
      </c>
      <c r="B503" s="4">
        <v>99.92</v>
      </c>
      <c r="C503" s="21">
        <f t="shared" ref="C503:K512" si="50">(($B503/100)^C$2)*100</f>
        <v>99.532508698231254</v>
      </c>
      <c r="D503" s="21">
        <f t="shared" si="50"/>
        <v>99.52175546611025</v>
      </c>
      <c r="E503" s="21">
        <f t="shared" si="50"/>
        <v>99.620330397379632</v>
      </c>
      <c r="F503" s="21">
        <f t="shared" si="50"/>
        <v>99.787341274329648</v>
      </c>
      <c r="G503" s="21">
        <f t="shared" si="50"/>
        <v>99.828079116834658</v>
      </c>
      <c r="H503" s="21">
        <f t="shared" si="50"/>
        <v>99.856845253734676</v>
      </c>
      <c r="I503" s="21">
        <f t="shared" si="50"/>
        <v>99.874428640084616</v>
      </c>
      <c r="J503" s="4">
        <f t="shared" si="50"/>
        <v>99.884820278228702</v>
      </c>
      <c r="K503" s="4">
        <f t="shared" si="50"/>
        <v>99.89121566987474</v>
      </c>
    </row>
    <row r="504" spans="1:11">
      <c r="A504" s="4">
        <v>801</v>
      </c>
      <c r="B504" s="4">
        <v>99.92</v>
      </c>
      <c r="C504" s="21">
        <f t="shared" si="50"/>
        <v>99.532508698231254</v>
      </c>
      <c r="D504" s="21">
        <f t="shared" si="50"/>
        <v>99.52175546611025</v>
      </c>
      <c r="E504" s="21">
        <f t="shared" si="50"/>
        <v>99.620330397379632</v>
      </c>
      <c r="F504" s="21">
        <f t="shared" si="50"/>
        <v>99.787341274329648</v>
      </c>
      <c r="G504" s="21">
        <f t="shared" si="50"/>
        <v>99.828079116834658</v>
      </c>
      <c r="H504" s="21">
        <f t="shared" si="50"/>
        <v>99.856845253734676</v>
      </c>
      <c r="I504" s="21">
        <f t="shared" si="50"/>
        <v>99.874428640084616</v>
      </c>
      <c r="J504" s="4">
        <f t="shared" si="50"/>
        <v>99.884820278228702</v>
      </c>
      <c r="K504" s="4">
        <f t="shared" si="50"/>
        <v>99.89121566987474</v>
      </c>
    </row>
    <row r="505" spans="1:11">
      <c r="A505" s="4">
        <v>802</v>
      </c>
      <c r="B505" s="4">
        <v>99.92</v>
      </c>
      <c r="C505" s="21">
        <f t="shared" si="50"/>
        <v>99.532508698231254</v>
      </c>
      <c r="D505" s="21">
        <f t="shared" si="50"/>
        <v>99.52175546611025</v>
      </c>
      <c r="E505" s="21">
        <f t="shared" si="50"/>
        <v>99.620330397379632</v>
      </c>
      <c r="F505" s="21">
        <f t="shared" si="50"/>
        <v>99.787341274329648</v>
      </c>
      <c r="G505" s="21">
        <f t="shared" si="50"/>
        <v>99.828079116834658</v>
      </c>
      <c r="H505" s="21">
        <f t="shared" si="50"/>
        <v>99.856845253734676</v>
      </c>
      <c r="I505" s="21">
        <f t="shared" si="50"/>
        <v>99.874428640084616</v>
      </c>
      <c r="J505" s="4">
        <f t="shared" si="50"/>
        <v>99.884820278228702</v>
      </c>
      <c r="K505" s="4">
        <f t="shared" si="50"/>
        <v>99.89121566987474</v>
      </c>
    </row>
    <row r="506" spans="1:11">
      <c r="A506" s="4">
        <v>803</v>
      </c>
      <c r="B506" s="4">
        <v>99.92</v>
      </c>
      <c r="C506" s="21">
        <f t="shared" si="50"/>
        <v>99.532508698231254</v>
      </c>
      <c r="D506" s="21">
        <f t="shared" si="50"/>
        <v>99.52175546611025</v>
      </c>
      <c r="E506" s="21">
        <f t="shared" si="50"/>
        <v>99.620330397379632</v>
      </c>
      <c r="F506" s="21">
        <f t="shared" si="50"/>
        <v>99.787341274329648</v>
      </c>
      <c r="G506" s="21">
        <f t="shared" si="50"/>
        <v>99.828079116834658</v>
      </c>
      <c r="H506" s="21">
        <f t="shared" si="50"/>
        <v>99.856845253734676</v>
      </c>
      <c r="I506" s="21">
        <f t="shared" si="50"/>
        <v>99.874428640084616</v>
      </c>
      <c r="J506" s="4">
        <f t="shared" si="50"/>
        <v>99.884820278228702</v>
      </c>
      <c r="K506" s="4">
        <f t="shared" si="50"/>
        <v>99.89121566987474</v>
      </c>
    </row>
    <row r="507" spans="1:11">
      <c r="A507" s="4">
        <v>804</v>
      </c>
      <c r="B507" s="4">
        <v>99.92</v>
      </c>
      <c r="C507" s="21">
        <f t="shared" si="50"/>
        <v>99.532508698231254</v>
      </c>
      <c r="D507" s="21">
        <f t="shared" si="50"/>
        <v>99.52175546611025</v>
      </c>
      <c r="E507" s="21">
        <f t="shared" si="50"/>
        <v>99.620330397379632</v>
      </c>
      <c r="F507" s="21">
        <f t="shared" si="50"/>
        <v>99.787341274329648</v>
      </c>
      <c r="G507" s="21">
        <f t="shared" si="50"/>
        <v>99.828079116834658</v>
      </c>
      <c r="H507" s="21">
        <f t="shared" si="50"/>
        <v>99.856845253734676</v>
      </c>
      <c r="I507" s="21">
        <f t="shared" si="50"/>
        <v>99.874428640084616</v>
      </c>
      <c r="J507" s="4">
        <f t="shared" si="50"/>
        <v>99.884820278228702</v>
      </c>
      <c r="K507" s="4">
        <f t="shared" si="50"/>
        <v>99.89121566987474</v>
      </c>
    </row>
    <row r="508" spans="1:11">
      <c r="A508" s="4">
        <v>805</v>
      </c>
      <c r="B508" s="4">
        <v>99.92</v>
      </c>
      <c r="C508" s="21">
        <f t="shared" si="50"/>
        <v>99.532508698231254</v>
      </c>
      <c r="D508" s="21">
        <f t="shared" si="50"/>
        <v>99.52175546611025</v>
      </c>
      <c r="E508" s="21">
        <f t="shared" si="50"/>
        <v>99.620330397379632</v>
      </c>
      <c r="F508" s="21">
        <f t="shared" si="50"/>
        <v>99.787341274329648</v>
      </c>
      <c r="G508" s="21">
        <f t="shared" si="50"/>
        <v>99.828079116834658</v>
      </c>
      <c r="H508" s="21">
        <f t="shared" si="50"/>
        <v>99.856845253734676</v>
      </c>
      <c r="I508" s="21">
        <f t="shared" si="50"/>
        <v>99.874428640084616</v>
      </c>
      <c r="J508" s="4">
        <f t="shared" si="50"/>
        <v>99.884820278228702</v>
      </c>
      <c r="K508" s="4">
        <f t="shared" si="50"/>
        <v>99.89121566987474</v>
      </c>
    </row>
    <row r="509" spans="1:11">
      <c r="A509" s="4">
        <v>806</v>
      </c>
      <c r="B509" s="4">
        <v>99.92</v>
      </c>
      <c r="C509" s="21">
        <f t="shared" si="50"/>
        <v>99.532508698231254</v>
      </c>
      <c r="D509" s="21">
        <f t="shared" si="50"/>
        <v>99.52175546611025</v>
      </c>
      <c r="E509" s="21">
        <f t="shared" si="50"/>
        <v>99.620330397379632</v>
      </c>
      <c r="F509" s="21">
        <f t="shared" si="50"/>
        <v>99.787341274329648</v>
      </c>
      <c r="G509" s="21">
        <f t="shared" si="50"/>
        <v>99.828079116834658</v>
      </c>
      <c r="H509" s="21">
        <f t="shared" si="50"/>
        <v>99.856845253734676</v>
      </c>
      <c r="I509" s="21">
        <f t="shared" si="50"/>
        <v>99.874428640084616</v>
      </c>
      <c r="J509" s="4">
        <f t="shared" si="50"/>
        <v>99.884820278228702</v>
      </c>
      <c r="K509" s="4">
        <f t="shared" si="50"/>
        <v>99.89121566987474</v>
      </c>
    </row>
    <row r="510" spans="1:11">
      <c r="A510" s="4">
        <v>807</v>
      </c>
      <c r="B510" s="4">
        <v>99.92</v>
      </c>
      <c r="C510" s="21">
        <f t="shared" si="50"/>
        <v>99.532508698231254</v>
      </c>
      <c r="D510" s="21">
        <f t="shared" si="50"/>
        <v>99.52175546611025</v>
      </c>
      <c r="E510" s="21">
        <f t="shared" si="50"/>
        <v>99.620330397379632</v>
      </c>
      <c r="F510" s="21">
        <f t="shared" si="50"/>
        <v>99.787341274329648</v>
      </c>
      <c r="G510" s="21">
        <f t="shared" si="50"/>
        <v>99.828079116834658</v>
      </c>
      <c r="H510" s="21">
        <f t="shared" si="50"/>
        <v>99.856845253734676</v>
      </c>
      <c r="I510" s="21">
        <f t="shared" si="50"/>
        <v>99.874428640084616</v>
      </c>
      <c r="J510" s="4">
        <f t="shared" si="50"/>
        <v>99.884820278228702</v>
      </c>
      <c r="K510" s="4">
        <f t="shared" si="50"/>
        <v>99.89121566987474</v>
      </c>
    </row>
    <row r="511" spans="1:11">
      <c r="A511" s="4">
        <v>808</v>
      </c>
      <c r="B511" s="4">
        <v>99.92</v>
      </c>
      <c r="C511" s="21">
        <f t="shared" si="50"/>
        <v>99.532508698231254</v>
      </c>
      <c r="D511" s="21">
        <f t="shared" si="50"/>
        <v>99.52175546611025</v>
      </c>
      <c r="E511" s="21">
        <f t="shared" si="50"/>
        <v>99.620330397379632</v>
      </c>
      <c r="F511" s="21">
        <f t="shared" si="50"/>
        <v>99.787341274329648</v>
      </c>
      <c r="G511" s="21">
        <f t="shared" si="50"/>
        <v>99.828079116834658</v>
      </c>
      <c r="H511" s="21">
        <f t="shared" si="50"/>
        <v>99.856845253734676</v>
      </c>
      <c r="I511" s="21">
        <f t="shared" si="50"/>
        <v>99.874428640084616</v>
      </c>
      <c r="J511" s="4">
        <f t="shared" si="50"/>
        <v>99.884820278228702</v>
      </c>
      <c r="K511" s="4">
        <f t="shared" si="50"/>
        <v>99.89121566987474</v>
      </c>
    </row>
    <row r="512" spans="1:11">
      <c r="A512" s="4">
        <v>809</v>
      </c>
      <c r="B512" s="4">
        <v>99.92</v>
      </c>
      <c r="C512" s="21">
        <f t="shared" si="50"/>
        <v>99.532508698231254</v>
      </c>
      <c r="D512" s="21">
        <f t="shared" si="50"/>
        <v>99.52175546611025</v>
      </c>
      <c r="E512" s="21">
        <f t="shared" si="50"/>
        <v>99.620330397379632</v>
      </c>
      <c r="F512" s="21">
        <f t="shared" si="50"/>
        <v>99.787341274329648</v>
      </c>
      <c r="G512" s="21">
        <f t="shared" si="50"/>
        <v>99.828079116834658</v>
      </c>
      <c r="H512" s="21">
        <f t="shared" si="50"/>
        <v>99.856845253734676</v>
      </c>
      <c r="I512" s="21">
        <f t="shared" si="50"/>
        <v>99.874428640084616</v>
      </c>
      <c r="J512" s="4">
        <f t="shared" si="50"/>
        <v>99.884820278228702</v>
      </c>
      <c r="K512" s="4">
        <f t="shared" si="50"/>
        <v>99.89121566987474</v>
      </c>
    </row>
    <row r="513" spans="1:11">
      <c r="A513" s="4">
        <v>810</v>
      </c>
      <c r="B513" s="4">
        <v>99.92</v>
      </c>
      <c r="C513" s="21">
        <f t="shared" ref="C513:K522" si="51">(($B513/100)^C$2)*100</f>
        <v>99.532508698231254</v>
      </c>
      <c r="D513" s="21">
        <f t="shared" si="51"/>
        <v>99.52175546611025</v>
      </c>
      <c r="E513" s="21">
        <f t="shared" si="51"/>
        <v>99.620330397379632</v>
      </c>
      <c r="F513" s="21">
        <f t="shared" si="51"/>
        <v>99.787341274329648</v>
      </c>
      <c r="G513" s="21">
        <f t="shared" si="51"/>
        <v>99.828079116834658</v>
      </c>
      <c r="H513" s="21">
        <f t="shared" si="51"/>
        <v>99.856845253734676</v>
      </c>
      <c r="I513" s="21">
        <f t="shared" si="51"/>
        <v>99.874428640084616</v>
      </c>
      <c r="J513" s="4">
        <f t="shared" si="51"/>
        <v>99.884820278228702</v>
      </c>
      <c r="K513" s="4">
        <f t="shared" si="51"/>
        <v>99.89121566987474</v>
      </c>
    </row>
    <row r="514" spans="1:11">
      <c r="A514" s="4">
        <v>811</v>
      </c>
      <c r="B514" s="4">
        <v>99.92</v>
      </c>
      <c r="C514" s="21">
        <f t="shared" si="51"/>
        <v>99.532508698231254</v>
      </c>
      <c r="D514" s="21">
        <f t="shared" si="51"/>
        <v>99.52175546611025</v>
      </c>
      <c r="E514" s="21">
        <f t="shared" si="51"/>
        <v>99.620330397379632</v>
      </c>
      <c r="F514" s="21">
        <f t="shared" si="51"/>
        <v>99.787341274329648</v>
      </c>
      <c r="G514" s="21">
        <f t="shared" si="51"/>
        <v>99.828079116834658</v>
      </c>
      <c r="H514" s="21">
        <f t="shared" si="51"/>
        <v>99.856845253734676</v>
      </c>
      <c r="I514" s="21">
        <f t="shared" si="51"/>
        <v>99.874428640084616</v>
      </c>
      <c r="J514" s="4">
        <f t="shared" si="51"/>
        <v>99.884820278228702</v>
      </c>
      <c r="K514" s="4">
        <f t="shared" si="51"/>
        <v>99.89121566987474</v>
      </c>
    </row>
    <row r="515" spans="1:11">
      <c r="A515" s="4">
        <v>812</v>
      </c>
      <c r="B515" s="4">
        <v>99.92</v>
      </c>
      <c r="C515" s="21">
        <f t="shared" si="51"/>
        <v>99.532508698231254</v>
      </c>
      <c r="D515" s="21">
        <f t="shared" si="51"/>
        <v>99.52175546611025</v>
      </c>
      <c r="E515" s="21">
        <f t="shared" si="51"/>
        <v>99.620330397379632</v>
      </c>
      <c r="F515" s="21">
        <f t="shared" si="51"/>
        <v>99.787341274329648</v>
      </c>
      <c r="G515" s="21">
        <f t="shared" si="51"/>
        <v>99.828079116834658</v>
      </c>
      <c r="H515" s="21">
        <f t="shared" si="51"/>
        <v>99.856845253734676</v>
      </c>
      <c r="I515" s="21">
        <f t="shared" si="51"/>
        <v>99.874428640084616</v>
      </c>
      <c r="J515" s="4">
        <f t="shared" si="51"/>
        <v>99.884820278228702</v>
      </c>
      <c r="K515" s="4">
        <f t="shared" si="51"/>
        <v>99.89121566987474</v>
      </c>
    </row>
    <row r="516" spans="1:11">
      <c r="A516" s="4">
        <v>813</v>
      </c>
      <c r="B516" s="4">
        <v>99.92</v>
      </c>
      <c r="C516" s="21">
        <f t="shared" si="51"/>
        <v>99.532508698231254</v>
      </c>
      <c r="D516" s="21">
        <f t="shared" si="51"/>
        <v>99.52175546611025</v>
      </c>
      <c r="E516" s="21">
        <f t="shared" si="51"/>
        <v>99.620330397379632</v>
      </c>
      <c r="F516" s="21">
        <f t="shared" si="51"/>
        <v>99.787341274329648</v>
      </c>
      <c r="G516" s="21">
        <f t="shared" si="51"/>
        <v>99.828079116834658</v>
      </c>
      <c r="H516" s="21">
        <f t="shared" si="51"/>
        <v>99.856845253734676</v>
      </c>
      <c r="I516" s="21">
        <f t="shared" si="51"/>
        <v>99.874428640084616</v>
      </c>
      <c r="J516" s="4">
        <f t="shared" si="51"/>
        <v>99.884820278228702</v>
      </c>
      <c r="K516" s="4">
        <f t="shared" si="51"/>
        <v>99.89121566987474</v>
      </c>
    </row>
    <row r="517" spans="1:11">
      <c r="A517" s="4">
        <v>814</v>
      </c>
      <c r="B517" s="4">
        <v>99.92</v>
      </c>
      <c r="C517" s="21">
        <f t="shared" si="51"/>
        <v>99.532508698231254</v>
      </c>
      <c r="D517" s="21">
        <f t="shared" si="51"/>
        <v>99.52175546611025</v>
      </c>
      <c r="E517" s="21">
        <f t="shared" si="51"/>
        <v>99.620330397379632</v>
      </c>
      <c r="F517" s="21">
        <f t="shared" si="51"/>
        <v>99.787341274329648</v>
      </c>
      <c r="G517" s="21">
        <f t="shared" si="51"/>
        <v>99.828079116834658</v>
      </c>
      <c r="H517" s="21">
        <f t="shared" si="51"/>
        <v>99.856845253734676</v>
      </c>
      <c r="I517" s="21">
        <f t="shared" si="51"/>
        <v>99.874428640084616</v>
      </c>
      <c r="J517" s="4">
        <f t="shared" si="51"/>
        <v>99.884820278228702</v>
      </c>
      <c r="K517" s="4">
        <f t="shared" si="51"/>
        <v>99.89121566987474</v>
      </c>
    </row>
    <row r="518" spans="1:11">
      <c r="A518" s="4">
        <v>815</v>
      </c>
      <c r="B518" s="4">
        <v>99.92</v>
      </c>
      <c r="C518" s="21">
        <f t="shared" si="51"/>
        <v>99.532508698231254</v>
      </c>
      <c r="D518" s="21">
        <f t="shared" si="51"/>
        <v>99.52175546611025</v>
      </c>
      <c r="E518" s="21">
        <f t="shared" si="51"/>
        <v>99.620330397379632</v>
      </c>
      <c r="F518" s="21">
        <f t="shared" si="51"/>
        <v>99.787341274329648</v>
      </c>
      <c r="G518" s="21">
        <f t="shared" si="51"/>
        <v>99.828079116834658</v>
      </c>
      <c r="H518" s="21">
        <f t="shared" si="51"/>
        <v>99.856845253734676</v>
      </c>
      <c r="I518" s="21">
        <f t="shared" si="51"/>
        <v>99.874428640084616</v>
      </c>
      <c r="J518" s="4">
        <f t="shared" si="51"/>
        <v>99.884820278228702</v>
      </c>
      <c r="K518" s="4">
        <f t="shared" si="51"/>
        <v>99.89121566987474</v>
      </c>
    </row>
    <row r="519" spans="1:11">
      <c r="A519" s="4">
        <v>816</v>
      </c>
      <c r="B519" s="4">
        <v>99.92</v>
      </c>
      <c r="C519" s="21">
        <f t="shared" si="51"/>
        <v>99.532508698231254</v>
      </c>
      <c r="D519" s="21">
        <f t="shared" si="51"/>
        <v>99.52175546611025</v>
      </c>
      <c r="E519" s="21">
        <f t="shared" si="51"/>
        <v>99.620330397379632</v>
      </c>
      <c r="F519" s="21">
        <f t="shared" si="51"/>
        <v>99.787341274329648</v>
      </c>
      <c r="G519" s="21">
        <f t="shared" si="51"/>
        <v>99.828079116834658</v>
      </c>
      <c r="H519" s="21">
        <f t="shared" si="51"/>
        <v>99.856845253734676</v>
      </c>
      <c r="I519" s="21">
        <f t="shared" si="51"/>
        <v>99.874428640084616</v>
      </c>
      <c r="J519" s="4">
        <f t="shared" si="51"/>
        <v>99.884820278228702</v>
      </c>
      <c r="K519" s="4">
        <f t="shared" si="51"/>
        <v>99.89121566987474</v>
      </c>
    </row>
    <row r="520" spans="1:11">
      <c r="A520" s="4">
        <v>817</v>
      </c>
      <c r="B520" s="4">
        <v>99.92</v>
      </c>
      <c r="C520" s="21">
        <f t="shared" si="51"/>
        <v>99.532508698231254</v>
      </c>
      <c r="D520" s="21">
        <f t="shared" si="51"/>
        <v>99.52175546611025</v>
      </c>
      <c r="E520" s="21">
        <f t="shared" si="51"/>
        <v>99.620330397379632</v>
      </c>
      <c r="F520" s="21">
        <f t="shared" si="51"/>
        <v>99.787341274329648</v>
      </c>
      <c r="G520" s="21">
        <f t="shared" si="51"/>
        <v>99.828079116834658</v>
      </c>
      <c r="H520" s="21">
        <f t="shared" si="51"/>
        <v>99.856845253734676</v>
      </c>
      <c r="I520" s="21">
        <f t="shared" si="51"/>
        <v>99.874428640084616</v>
      </c>
      <c r="J520" s="4">
        <f t="shared" si="51"/>
        <v>99.884820278228702</v>
      </c>
      <c r="K520" s="4">
        <f t="shared" si="51"/>
        <v>99.89121566987474</v>
      </c>
    </row>
    <row r="521" spans="1:11">
      <c r="A521" s="4">
        <v>818</v>
      </c>
      <c r="B521" s="4">
        <v>99.92</v>
      </c>
      <c r="C521" s="21">
        <f t="shared" si="51"/>
        <v>99.532508698231254</v>
      </c>
      <c r="D521" s="21">
        <f t="shared" si="51"/>
        <v>99.52175546611025</v>
      </c>
      <c r="E521" s="21">
        <f t="shared" si="51"/>
        <v>99.620330397379632</v>
      </c>
      <c r="F521" s="21">
        <f t="shared" si="51"/>
        <v>99.787341274329648</v>
      </c>
      <c r="G521" s="21">
        <f t="shared" si="51"/>
        <v>99.828079116834658</v>
      </c>
      <c r="H521" s="21">
        <f t="shared" si="51"/>
        <v>99.856845253734676</v>
      </c>
      <c r="I521" s="21">
        <f t="shared" si="51"/>
        <v>99.874428640084616</v>
      </c>
      <c r="J521" s="4">
        <f t="shared" si="51"/>
        <v>99.884820278228702</v>
      </c>
      <c r="K521" s="4">
        <f t="shared" si="51"/>
        <v>99.89121566987474</v>
      </c>
    </row>
    <row r="522" spans="1:11">
      <c r="A522" s="4">
        <v>819</v>
      </c>
      <c r="B522" s="4">
        <v>99.92</v>
      </c>
      <c r="C522" s="21">
        <f t="shared" si="51"/>
        <v>99.532508698231254</v>
      </c>
      <c r="D522" s="21">
        <f t="shared" si="51"/>
        <v>99.52175546611025</v>
      </c>
      <c r="E522" s="21">
        <f t="shared" si="51"/>
        <v>99.620330397379632</v>
      </c>
      <c r="F522" s="21">
        <f t="shared" si="51"/>
        <v>99.787341274329648</v>
      </c>
      <c r="G522" s="21">
        <f t="shared" si="51"/>
        <v>99.828079116834658</v>
      </c>
      <c r="H522" s="21">
        <f t="shared" si="51"/>
        <v>99.856845253734676</v>
      </c>
      <c r="I522" s="21">
        <f t="shared" si="51"/>
        <v>99.874428640084616</v>
      </c>
      <c r="J522" s="4">
        <f t="shared" si="51"/>
        <v>99.884820278228702</v>
      </c>
      <c r="K522" s="4">
        <f t="shared" si="51"/>
        <v>99.89121566987474</v>
      </c>
    </row>
    <row r="523" spans="1:11">
      <c r="A523" s="4">
        <v>820</v>
      </c>
      <c r="B523" s="4">
        <v>99.92</v>
      </c>
      <c r="C523" s="21">
        <f t="shared" ref="C523:K532" si="52">(($B523/100)^C$2)*100</f>
        <v>99.532508698231254</v>
      </c>
      <c r="D523" s="21">
        <f t="shared" si="52"/>
        <v>99.52175546611025</v>
      </c>
      <c r="E523" s="21">
        <f t="shared" si="52"/>
        <v>99.620330397379632</v>
      </c>
      <c r="F523" s="21">
        <f t="shared" si="52"/>
        <v>99.787341274329648</v>
      </c>
      <c r="G523" s="21">
        <f t="shared" si="52"/>
        <v>99.828079116834658</v>
      </c>
      <c r="H523" s="21">
        <f t="shared" si="52"/>
        <v>99.856845253734676</v>
      </c>
      <c r="I523" s="21">
        <f t="shared" si="52"/>
        <v>99.874428640084616</v>
      </c>
      <c r="J523" s="4">
        <f t="shared" si="52"/>
        <v>99.884820278228702</v>
      </c>
      <c r="K523" s="4">
        <f t="shared" si="52"/>
        <v>99.89121566987474</v>
      </c>
    </row>
    <row r="524" spans="1:11">
      <c r="A524" s="4">
        <v>821</v>
      </c>
      <c r="B524" s="4">
        <v>99.92</v>
      </c>
      <c r="C524" s="21">
        <f t="shared" si="52"/>
        <v>99.532508698231254</v>
      </c>
      <c r="D524" s="21">
        <f t="shared" si="52"/>
        <v>99.52175546611025</v>
      </c>
      <c r="E524" s="21">
        <f t="shared" si="52"/>
        <v>99.620330397379632</v>
      </c>
      <c r="F524" s="21">
        <f t="shared" si="52"/>
        <v>99.787341274329648</v>
      </c>
      <c r="G524" s="21">
        <f t="shared" si="52"/>
        <v>99.828079116834658</v>
      </c>
      <c r="H524" s="21">
        <f t="shared" si="52"/>
        <v>99.856845253734676</v>
      </c>
      <c r="I524" s="21">
        <f t="shared" si="52"/>
        <v>99.874428640084616</v>
      </c>
      <c r="J524" s="4">
        <f t="shared" si="52"/>
        <v>99.884820278228702</v>
      </c>
      <c r="K524" s="4">
        <f t="shared" si="52"/>
        <v>99.89121566987474</v>
      </c>
    </row>
    <row r="525" spans="1:11">
      <c r="A525" s="4">
        <v>822</v>
      </c>
      <c r="B525" s="4">
        <v>99.92</v>
      </c>
      <c r="C525" s="21">
        <f t="shared" si="52"/>
        <v>99.532508698231254</v>
      </c>
      <c r="D525" s="21">
        <f t="shared" si="52"/>
        <v>99.52175546611025</v>
      </c>
      <c r="E525" s="21">
        <f t="shared" si="52"/>
        <v>99.620330397379632</v>
      </c>
      <c r="F525" s="21">
        <f t="shared" si="52"/>
        <v>99.787341274329648</v>
      </c>
      <c r="G525" s="21">
        <f t="shared" si="52"/>
        <v>99.828079116834658</v>
      </c>
      <c r="H525" s="21">
        <f t="shared" si="52"/>
        <v>99.856845253734676</v>
      </c>
      <c r="I525" s="21">
        <f t="shared" si="52"/>
        <v>99.874428640084616</v>
      </c>
      <c r="J525" s="4">
        <f t="shared" si="52"/>
        <v>99.884820278228702</v>
      </c>
      <c r="K525" s="4">
        <f t="shared" si="52"/>
        <v>99.89121566987474</v>
      </c>
    </row>
    <row r="526" spans="1:11">
      <c r="A526" s="4">
        <v>823</v>
      </c>
      <c r="B526" s="4">
        <v>99.92</v>
      </c>
      <c r="C526" s="21">
        <f t="shared" si="52"/>
        <v>99.532508698231254</v>
      </c>
      <c r="D526" s="21">
        <f t="shared" si="52"/>
        <v>99.52175546611025</v>
      </c>
      <c r="E526" s="21">
        <f t="shared" si="52"/>
        <v>99.620330397379632</v>
      </c>
      <c r="F526" s="21">
        <f t="shared" si="52"/>
        <v>99.787341274329648</v>
      </c>
      <c r="G526" s="21">
        <f t="shared" si="52"/>
        <v>99.828079116834658</v>
      </c>
      <c r="H526" s="21">
        <f t="shared" si="52"/>
        <v>99.856845253734676</v>
      </c>
      <c r="I526" s="21">
        <f t="shared" si="52"/>
        <v>99.874428640084616</v>
      </c>
      <c r="J526" s="4">
        <f t="shared" si="52"/>
        <v>99.884820278228702</v>
      </c>
      <c r="K526" s="4">
        <f t="shared" si="52"/>
        <v>99.89121566987474</v>
      </c>
    </row>
    <row r="527" spans="1:11">
      <c r="A527" s="4">
        <v>824</v>
      </c>
      <c r="B527" s="4">
        <v>99.92</v>
      </c>
      <c r="C527" s="21">
        <f t="shared" si="52"/>
        <v>99.532508698231254</v>
      </c>
      <c r="D527" s="21">
        <f t="shared" si="52"/>
        <v>99.52175546611025</v>
      </c>
      <c r="E527" s="21">
        <f t="shared" si="52"/>
        <v>99.620330397379632</v>
      </c>
      <c r="F527" s="21">
        <f t="shared" si="52"/>
        <v>99.787341274329648</v>
      </c>
      <c r="G527" s="21">
        <f t="shared" si="52"/>
        <v>99.828079116834658</v>
      </c>
      <c r="H527" s="21">
        <f t="shared" si="52"/>
        <v>99.856845253734676</v>
      </c>
      <c r="I527" s="21">
        <f t="shared" si="52"/>
        <v>99.874428640084616</v>
      </c>
      <c r="J527" s="4">
        <f t="shared" si="52"/>
        <v>99.884820278228702</v>
      </c>
      <c r="K527" s="4">
        <f t="shared" si="52"/>
        <v>99.89121566987474</v>
      </c>
    </row>
    <row r="528" spans="1:11">
      <c r="A528" s="4">
        <v>825</v>
      </c>
      <c r="B528" s="4">
        <v>99.92</v>
      </c>
      <c r="C528" s="21">
        <f t="shared" si="52"/>
        <v>99.532508698231254</v>
      </c>
      <c r="D528" s="21">
        <f t="shared" si="52"/>
        <v>99.52175546611025</v>
      </c>
      <c r="E528" s="21">
        <f t="shared" si="52"/>
        <v>99.620330397379632</v>
      </c>
      <c r="F528" s="21">
        <f t="shared" si="52"/>
        <v>99.787341274329648</v>
      </c>
      <c r="G528" s="21">
        <f t="shared" si="52"/>
        <v>99.828079116834658</v>
      </c>
      <c r="H528" s="21">
        <f t="shared" si="52"/>
        <v>99.856845253734676</v>
      </c>
      <c r="I528" s="21">
        <f t="shared" si="52"/>
        <v>99.874428640084616</v>
      </c>
      <c r="J528" s="4">
        <f t="shared" si="52"/>
        <v>99.884820278228702</v>
      </c>
      <c r="K528" s="4">
        <f t="shared" si="52"/>
        <v>99.89121566987474</v>
      </c>
    </row>
    <row r="529" spans="1:11">
      <c r="A529" s="4">
        <v>826</v>
      </c>
      <c r="B529" s="4">
        <v>99.92</v>
      </c>
      <c r="C529" s="21">
        <f t="shared" si="52"/>
        <v>99.532508698231254</v>
      </c>
      <c r="D529" s="21">
        <f t="shared" si="52"/>
        <v>99.52175546611025</v>
      </c>
      <c r="E529" s="21">
        <f t="shared" si="52"/>
        <v>99.620330397379632</v>
      </c>
      <c r="F529" s="21">
        <f t="shared" si="52"/>
        <v>99.787341274329648</v>
      </c>
      <c r="G529" s="21">
        <f t="shared" si="52"/>
        <v>99.828079116834658</v>
      </c>
      <c r="H529" s="21">
        <f t="shared" si="52"/>
        <v>99.856845253734676</v>
      </c>
      <c r="I529" s="21">
        <f t="shared" si="52"/>
        <v>99.874428640084616</v>
      </c>
      <c r="J529" s="4">
        <f t="shared" si="52"/>
        <v>99.884820278228702</v>
      </c>
      <c r="K529" s="4">
        <f t="shared" si="52"/>
        <v>99.89121566987474</v>
      </c>
    </row>
    <row r="530" spans="1:11">
      <c r="A530" s="4">
        <v>827</v>
      </c>
      <c r="B530" s="4">
        <v>99.92</v>
      </c>
      <c r="C530" s="21">
        <f t="shared" si="52"/>
        <v>99.532508698231254</v>
      </c>
      <c r="D530" s="21">
        <f t="shared" si="52"/>
        <v>99.52175546611025</v>
      </c>
      <c r="E530" s="21">
        <f t="shared" si="52"/>
        <v>99.620330397379632</v>
      </c>
      <c r="F530" s="21">
        <f t="shared" si="52"/>
        <v>99.787341274329648</v>
      </c>
      <c r="G530" s="21">
        <f t="shared" si="52"/>
        <v>99.828079116834658</v>
      </c>
      <c r="H530" s="21">
        <f t="shared" si="52"/>
        <v>99.856845253734676</v>
      </c>
      <c r="I530" s="21">
        <f t="shared" si="52"/>
        <v>99.874428640084616</v>
      </c>
      <c r="J530" s="4">
        <f t="shared" si="52"/>
        <v>99.884820278228702</v>
      </c>
      <c r="K530" s="4">
        <f t="shared" si="52"/>
        <v>99.89121566987474</v>
      </c>
    </row>
    <row r="531" spans="1:11">
      <c r="A531" s="4">
        <v>828</v>
      </c>
      <c r="B531" s="4">
        <v>99.92</v>
      </c>
      <c r="C531" s="21">
        <f t="shared" si="52"/>
        <v>99.532508698231254</v>
      </c>
      <c r="D531" s="21">
        <f t="shared" si="52"/>
        <v>99.52175546611025</v>
      </c>
      <c r="E531" s="21">
        <f t="shared" si="52"/>
        <v>99.620330397379632</v>
      </c>
      <c r="F531" s="21">
        <f t="shared" si="52"/>
        <v>99.787341274329648</v>
      </c>
      <c r="G531" s="21">
        <f t="shared" si="52"/>
        <v>99.828079116834658</v>
      </c>
      <c r="H531" s="21">
        <f t="shared" si="52"/>
        <v>99.856845253734676</v>
      </c>
      <c r="I531" s="21">
        <f t="shared" si="52"/>
        <v>99.874428640084616</v>
      </c>
      <c r="J531" s="4">
        <f t="shared" si="52"/>
        <v>99.884820278228702</v>
      </c>
      <c r="K531" s="4">
        <f t="shared" si="52"/>
        <v>99.89121566987474</v>
      </c>
    </row>
    <row r="532" spans="1:11">
      <c r="A532" s="4">
        <v>829</v>
      </c>
      <c r="B532" s="4">
        <v>99.92</v>
      </c>
      <c r="C532" s="21">
        <f t="shared" si="52"/>
        <v>99.532508698231254</v>
      </c>
      <c r="D532" s="21">
        <f t="shared" si="52"/>
        <v>99.52175546611025</v>
      </c>
      <c r="E532" s="21">
        <f t="shared" si="52"/>
        <v>99.620330397379632</v>
      </c>
      <c r="F532" s="21">
        <f t="shared" si="52"/>
        <v>99.787341274329648</v>
      </c>
      <c r="G532" s="21">
        <f t="shared" si="52"/>
        <v>99.828079116834658</v>
      </c>
      <c r="H532" s="21">
        <f t="shared" si="52"/>
        <v>99.856845253734676</v>
      </c>
      <c r="I532" s="21">
        <f t="shared" si="52"/>
        <v>99.874428640084616</v>
      </c>
      <c r="J532" s="4">
        <f t="shared" si="52"/>
        <v>99.884820278228702</v>
      </c>
      <c r="K532" s="4">
        <f t="shared" si="52"/>
        <v>99.89121566987474</v>
      </c>
    </row>
    <row r="533" spans="1:11">
      <c r="A533" s="4">
        <v>830</v>
      </c>
      <c r="B533" s="4">
        <v>99.92</v>
      </c>
      <c r="C533" s="21">
        <f t="shared" ref="C533:K542" si="53">(($B533/100)^C$2)*100</f>
        <v>99.532508698231254</v>
      </c>
      <c r="D533" s="21">
        <f t="shared" si="53"/>
        <v>99.52175546611025</v>
      </c>
      <c r="E533" s="21">
        <f t="shared" si="53"/>
        <v>99.620330397379632</v>
      </c>
      <c r="F533" s="21">
        <f t="shared" si="53"/>
        <v>99.787341274329648</v>
      </c>
      <c r="G533" s="21">
        <f t="shared" si="53"/>
        <v>99.828079116834658</v>
      </c>
      <c r="H533" s="21">
        <f t="shared" si="53"/>
        <v>99.856845253734676</v>
      </c>
      <c r="I533" s="21">
        <f t="shared" si="53"/>
        <v>99.874428640084616</v>
      </c>
      <c r="J533" s="4">
        <f t="shared" si="53"/>
        <v>99.884820278228702</v>
      </c>
      <c r="K533" s="4">
        <f t="shared" si="53"/>
        <v>99.89121566987474</v>
      </c>
    </row>
    <row r="534" spans="1:11">
      <c r="A534" s="4">
        <v>831</v>
      </c>
      <c r="B534" s="4">
        <v>99.92</v>
      </c>
      <c r="C534" s="21">
        <f t="shared" si="53"/>
        <v>99.532508698231254</v>
      </c>
      <c r="D534" s="21">
        <f t="shared" si="53"/>
        <v>99.52175546611025</v>
      </c>
      <c r="E534" s="21">
        <f t="shared" si="53"/>
        <v>99.620330397379632</v>
      </c>
      <c r="F534" s="21">
        <f t="shared" si="53"/>
        <v>99.787341274329648</v>
      </c>
      <c r="G534" s="21">
        <f t="shared" si="53"/>
        <v>99.828079116834658</v>
      </c>
      <c r="H534" s="21">
        <f t="shared" si="53"/>
        <v>99.856845253734676</v>
      </c>
      <c r="I534" s="21">
        <f t="shared" si="53"/>
        <v>99.874428640084616</v>
      </c>
      <c r="J534" s="4">
        <f t="shared" si="53"/>
        <v>99.884820278228702</v>
      </c>
      <c r="K534" s="4">
        <f t="shared" si="53"/>
        <v>99.89121566987474</v>
      </c>
    </row>
    <row r="535" spans="1:11">
      <c r="A535" s="4">
        <v>832</v>
      </c>
      <c r="B535" s="4">
        <v>99.92</v>
      </c>
      <c r="C535" s="21">
        <f t="shared" si="53"/>
        <v>99.532508698231254</v>
      </c>
      <c r="D535" s="21">
        <f t="shared" si="53"/>
        <v>99.52175546611025</v>
      </c>
      <c r="E535" s="21">
        <f t="shared" si="53"/>
        <v>99.620330397379632</v>
      </c>
      <c r="F535" s="21">
        <f t="shared" si="53"/>
        <v>99.787341274329648</v>
      </c>
      <c r="G535" s="21">
        <f t="shared" si="53"/>
        <v>99.828079116834658</v>
      </c>
      <c r="H535" s="21">
        <f t="shared" si="53"/>
        <v>99.856845253734676</v>
      </c>
      <c r="I535" s="21">
        <f t="shared" si="53"/>
        <v>99.874428640084616</v>
      </c>
      <c r="J535" s="4">
        <f t="shared" si="53"/>
        <v>99.884820278228702</v>
      </c>
      <c r="K535" s="4">
        <f t="shared" si="53"/>
        <v>99.89121566987474</v>
      </c>
    </row>
    <row r="536" spans="1:11">
      <c r="A536" s="4">
        <v>833</v>
      </c>
      <c r="B536" s="4">
        <v>99.92</v>
      </c>
      <c r="C536" s="21">
        <f t="shared" si="53"/>
        <v>99.532508698231254</v>
      </c>
      <c r="D536" s="21">
        <f t="shared" si="53"/>
        <v>99.52175546611025</v>
      </c>
      <c r="E536" s="21">
        <f t="shared" si="53"/>
        <v>99.620330397379632</v>
      </c>
      <c r="F536" s="21">
        <f t="shared" si="53"/>
        <v>99.787341274329648</v>
      </c>
      <c r="G536" s="21">
        <f t="shared" si="53"/>
        <v>99.828079116834658</v>
      </c>
      <c r="H536" s="21">
        <f t="shared" si="53"/>
        <v>99.856845253734676</v>
      </c>
      <c r="I536" s="21">
        <f t="shared" si="53"/>
        <v>99.874428640084616</v>
      </c>
      <c r="J536" s="4">
        <f t="shared" si="53"/>
        <v>99.884820278228702</v>
      </c>
      <c r="K536" s="4">
        <f t="shared" si="53"/>
        <v>99.89121566987474</v>
      </c>
    </row>
    <row r="537" spans="1:11">
      <c r="A537" s="4">
        <v>834</v>
      </c>
      <c r="B537" s="4">
        <v>99.92</v>
      </c>
      <c r="C537" s="21">
        <f t="shared" si="53"/>
        <v>99.532508698231254</v>
      </c>
      <c r="D537" s="21">
        <f t="shared" si="53"/>
        <v>99.52175546611025</v>
      </c>
      <c r="E537" s="21">
        <f t="shared" si="53"/>
        <v>99.620330397379632</v>
      </c>
      <c r="F537" s="21">
        <f t="shared" si="53"/>
        <v>99.787341274329648</v>
      </c>
      <c r="G537" s="21">
        <f t="shared" si="53"/>
        <v>99.828079116834658</v>
      </c>
      <c r="H537" s="21">
        <f t="shared" si="53"/>
        <v>99.856845253734676</v>
      </c>
      <c r="I537" s="21">
        <f t="shared" si="53"/>
        <v>99.874428640084616</v>
      </c>
      <c r="J537" s="4">
        <f t="shared" si="53"/>
        <v>99.884820278228702</v>
      </c>
      <c r="K537" s="4">
        <f t="shared" si="53"/>
        <v>99.89121566987474</v>
      </c>
    </row>
    <row r="538" spans="1:11">
      <c r="A538" s="4">
        <v>835</v>
      </c>
      <c r="B538" s="4">
        <v>99.92</v>
      </c>
      <c r="C538" s="21">
        <f t="shared" si="53"/>
        <v>99.532508698231254</v>
      </c>
      <c r="D538" s="21">
        <f t="shared" si="53"/>
        <v>99.52175546611025</v>
      </c>
      <c r="E538" s="21">
        <f t="shared" si="53"/>
        <v>99.620330397379632</v>
      </c>
      <c r="F538" s="21">
        <f t="shared" si="53"/>
        <v>99.787341274329648</v>
      </c>
      <c r="G538" s="21">
        <f t="shared" si="53"/>
        <v>99.828079116834658</v>
      </c>
      <c r="H538" s="21">
        <f t="shared" si="53"/>
        <v>99.856845253734676</v>
      </c>
      <c r="I538" s="21">
        <f t="shared" si="53"/>
        <v>99.874428640084616</v>
      </c>
      <c r="J538" s="4">
        <f t="shared" si="53"/>
        <v>99.884820278228702</v>
      </c>
      <c r="K538" s="4">
        <f t="shared" si="53"/>
        <v>99.89121566987474</v>
      </c>
    </row>
    <row r="539" spans="1:11">
      <c r="A539" s="4">
        <v>836</v>
      </c>
      <c r="B539" s="4">
        <v>99.918000000000006</v>
      </c>
      <c r="C539" s="21">
        <f t="shared" si="53"/>
        <v>99.520844676546588</v>
      </c>
      <c r="D539" s="21">
        <f t="shared" si="53"/>
        <v>99.509823809884011</v>
      </c>
      <c r="E539" s="21">
        <f t="shared" si="53"/>
        <v>99.61085326274808</v>
      </c>
      <c r="F539" s="21">
        <f t="shared" si="53"/>
        <v>99.782028425689333</v>
      </c>
      <c r="G539" s="21">
        <f t="shared" si="53"/>
        <v>99.823783122041277</v>
      </c>
      <c r="H539" s="21">
        <f t="shared" si="53"/>
        <v>99.853267544771612</v>
      </c>
      <c r="I539" s="21">
        <f t="shared" si="53"/>
        <v>99.87129009007522</v>
      </c>
      <c r="J539" s="4">
        <f t="shared" si="53"/>
        <v>99.881941304893616</v>
      </c>
      <c r="K539" s="4">
        <f t="shared" si="53"/>
        <v>99.888496463232443</v>
      </c>
    </row>
    <row r="540" spans="1:11">
      <c r="A540" s="4">
        <v>837</v>
      </c>
      <c r="B540" s="4">
        <v>99.915999999999997</v>
      </c>
      <c r="C540" s="21">
        <f t="shared" si="53"/>
        <v>99.509181788312716</v>
      </c>
      <c r="D540" s="21">
        <f t="shared" si="53"/>
        <v>99.497893345354655</v>
      </c>
      <c r="E540" s="21">
        <f t="shared" si="53"/>
        <v>99.6013768400272</v>
      </c>
      <c r="F540" s="21">
        <f t="shared" si="53"/>
        <v>99.776715753577349</v>
      </c>
      <c r="G540" s="21">
        <f t="shared" si="53"/>
        <v>99.819487226135678</v>
      </c>
      <c r="H540" s="21">
        <f t="shared" si="53"/>
        <v>99.84968989238223</v>
      </c>
      <c r="I540" s="21">
        <f t="shared" si="53"/>
        <v>99.868151575874407</v>
      </c>
      <c r="J540" s="4">
        <f t="shared" si="53"/>
        <v>99.879062356914147</v>
      </c>
      <c r="K540" s="4">
        <f t="shared" si="53"/>
        <v>99.885777276184399</v>
      </c>
    </row>
    <row r="541" spans="1:11">
      <c r="A541" s="4">
        <v>838</v>
      </c>
      <c r="B541" s="4">
        <v>99.914000000000001</v>
      </c>
      <c r="C541" s="21">
        <f t="shared" si="53"/>
        <v>99.497520033442427</v>
      </c>
      <c r="D541" s="21">
        <f t="shared" si="53"/>
        <v>99.485964072427279</v>
      </c>
      <c r="E541" s="21">
        <f t="shared" si="53"/>
        <v>99.59190112917797</v>
      </c>
      <c r="F541" s="21">
        <f t="shared" si="53"/>
        <v>99.77140325799148</v>
      </c>
      <c r="G541" s="21">
        <f t="shared" si="53"/>
        <v>99.815191429117661</v>
      </c>
      <c r="H541" s="21">
        <f t="shared" si="53"/>
        <v>99.846112296566886</v>
      </c>
      <c r="I541" s="21">
        <f t="shared" si="53"/>
        <v>99.865013097482574</v>
      </c>
      <c r="J541" s="4">
        <f t="shared" si="53"/>
        <v>99.876183434290638</v>
      </c>
      <c r="K541" s="4">
        <f t="shared" si="53"/>
        <v>99.883058108730921</v>
      </c>
    </row>
    <row r="542" spans="1:11">
      <c r="A542" s="4">
        <v>839</v>
      </c>
      <c r="B542" s="4">
        <v>99.911999999999992</v>
      </c>
      <c r="C542" s="21">
        <f t="shared" si="53"/>
        <v>99.485859411847983</v>
      </c>
      <c r="D542" s="21">
        <f t="shared" si="53"/>
        <v>99.474035991006446</v>
      </c>
      <c r="E542" s="21">
        <f t="shared" si="53"/>
        <v>99.582426130160954</v>
      </c>
      <c r="F542" s="21">
        <f t="shared" si="53"/>
        <v>99.76609093892931</v>
      </c>
      <c r="G542" s="21">
        <f t="shared" si="53"/>
        <v>99.810895730986843</v>
      </c>
      <c r="H542" s="21">
        <f t="shared" si="53"/>
        <v>99.842534757325723</v>
      </c>
      <c r="I542" s="21">
        <f t="shared" si="53"/>
        <v>99.86187465489995</v>
      </c>
      <c r="J542" s="4">
        <f t="shared" si="53"/>
        <v>99.873304537023316</v>
      </c>
      <c r="K542" s="4">
        <f t="shared" si="53"/>
        <v>99.880338960872194</v>
      </c>
    </row>
    <row r="543" spans="1:11">
      <c r="A543" s="4">
        <v>840</v>
      </c>
      <c r="B543" s="4">
        <v>99.91</v>
      </c>
      <c r="C543" s="21">
        <f t="shared" ref="C543:K552" si="54">(($B543/100)^C$2)*100</f>
        <v>99.474199923442214</v>
      </c>
      <c r="D543" s="21">
        <f t="shared" si="54"/>
        <v>99.462109100997267</v>
      </c>
      <c r="E543" s="21">
        <f t="shared" si="54"/>
        <v>99.57295184293713</v>
      </c>
      <c r="F543" s="21">
        <f t="shared" si="54"/>
        <v>99.760778796388593</v>
      </c>
      <c r="G543" s="21">
        <f t="shared" si="54"/>
        <v>99.806600131743011</v>
      </c>
      <c r="H543" s="21">
        <f t="shared" si="54"/>
        <v>99.838957274659052</v>
      </c>
      <c r="I543" s="21">
        <f t="shared" si="54"/>
        <v>99.858736248126917</v>
      </c>
      <c r="J543" s="4">
        <f t="shared" si="54"/>
        <v>99.870425665112521</v>
      </c>
      <c r="K543" s="4">
        <f t="shared" si="54"/>
        <v>99.877619832608531</v>
      </c>
    </row>
    <row r="544" spans="1:11">
      <c r="A544" s="4">
        <v>841</v>
      </c>
      <c r="B544" s="4">
        <v>99.908000000000001</v>
      </c>
      <c r="C544" s="21">
        <f t="shared" si="54"/>
        <v>99.462541568137482</v>
      </c>
      <c r="D544" s="21">
        <f t="shared" si="54"/>
        <v>99.450183402304376</v>
      </c>
      <c r="E544" s="21">
        <f t="shared" si="54"/>
        <v>99.563478267467119</v>
      </c>
      <c r="F544" s="21">
        <f t="shared" si="54"/>
        <v>99.755466830366913</v>
      </c>
      <c r="G544" s="21">
        <f t="shared" si="54"/>
        <v>99.80230463138578</v>
      </c>
      <c r="H544" s="21">
        <f t="shared" si="54"/>
        <v>99.835379848567058</v>
      </c>
      <c r="I544" s="21">
        <f t="shared" si="54"/>
        <v>99.855597877163717</v>
      </c>
      <c r="J544" s="4">
        <f t="shared" si="54"/>
        <v>99.867546818558495</v>
      </c>
      <c r="K544" s="4">
        <f t="shared" si="54"/>
        <v>99.874900723940158</v>
      </c>
    </row>
    <row r="545" spans="1:11">
      <c r="A545" s="4">
        <v>842</v>
      </c>
      <c r="B545" s="4">
        <v>99.906000000000006</v>
      </c>
      <c r="C545" s="21">
        <f t="shared" si="54"/>
        <v>99.45088434584649</v>
      </c>
      <c r="D545" s="21">
        <f t="shared" si="54"/>
        <v>99.438258894832757</v>
      </c>
      <c r="E545" s="21">
        <f t="shared" si="54"/>
        <v>99.554005403711798</v>
      </c>
      <c r="F545" s="21">
        <f t="shared" si="54"/>
        <v>99.750155040861998</v>
      </c>
      <c r="G545" s="21">
        <f t="shared" si="54"/>
        <v>99.798009229914939</v>
      </c>
      <c r="H545" s="21">
        <f t="shared" si="54"/>
        <v>99.83180247905004</v>
      </c>
      <c r="I545" s="21">
        <f t="shared" si="54"/>
        <v>99.852459542010706</v>
      </c>
      <c r="J545" s="4">
        <f t="shared" si="54"/>
        <v>99.864667997361551</v>
      </c>
      <c r="K545" s="4">
        <f t="shared" si="54"/>
        <v>99.872181634867317</v>
      </c>
    </row>
    <row r="546" spans="1:11">
      <c r="A546" s="4">
        <v>843</v>
      </c>
      <c r="B546" s="4">
        <v>99.903999999999996</v>
      </c>
      <c r="C546" s="21">
        <f t="shared" si="54"/>
        <v>99.439228256481599</v>
      </c>
      <c r="D546" s="21">
        <f t="shared" si="54"/>
        <v>99.426335578487084</v>
      </c>
      <c r="E546" s="21">
        <f t="shared" si="54"/>
        <v>99.54453325163179</v>
      </c>
      <c r="F546" s="21">
        <f t="shared" si="54"/>
        <v>99.74484342787143</v>
      </c>
      <c r="G546" s="21">
        <f t="shared" si="54"/>
        <v>99.793713927330103</v>
      </c>
      <c r="H546" s="21">
        <f t="shared" si="54"/>
        <v>99.828225166108126</v>
      </c>
      <c r="I546" s="21">
        <f t="shared" si="54"/>
        <v>99.84932124266814</v>
      </c>
      <c r="J546" s="4">
        <f t="shared" si="54"/>
        <v>99.861789201521916</v>
      </c>
      <c r="K546" s="4">
        <f t="shared" si="54"/>
        <v>99.869462565390251</v>
      </c>
    </row>
    <row r="547" spans="1:11">
      <c r="A547" s="4">
        <v>844</v>
      </c>
      <c r="B547" s="4">
        <v>99.902000000000001</v>
      </c>
      <c r="C547" s="21">
        <f t="shared" si="54"/>
        <v>99.427573299955625</v>
      </c>
      <c r="D547" s="21">
        <f t="shared" si="54"/>
        <v>99.414413453172457</v>
      </c>
      <c r="E547" s="21">
        <f t="shared" si="54"/>
        <v>99.5350618111881</v>
      </c>
      <c r="F547" s="21">
        <f t="shared" si="54"/>
        <v>99.739531991392994</v>
      </c>
      <c r="G547" s="21">
        <f t="shared" si="54"/>
        <v>99.789418723631059</v>
      </c>
      <c r="H547" s="21">
        <f t="shared" si="54"/>
        <v>99.824647909741671</v>
      </c>
      <c r="I547" s="21">
        <f t="shared" si="54"/>
        <v>99.846182979136415</v>
      </c>
      <c r="J547" s="4">
        <f t="shared" si="54"/>
        <v>99.858910431039959</v>
      </c>
      <c r="K547" s="4">
        <f t="shared" si="54"/>
        <v>99.866743515509256</v>
      </c>
    </row>
    <row r="548" spans="1:11">
      <c r="A548" s="4">
        <v>845</v>
      </c>
      <c r="B548" s="4">
        <v>99.9</v>
      </c>
      <c r="C548" s="21">
        <f t="shared" si="54"/>
        <v>99.415919476181045</v>
      </c>
      <c r="D548" s="21">
        <f t="shared" si="54"/>
        <v>99.402492518793622</v>
      </c>
      <c r="E548" s="21">
        <f t="shared" si="54"/>
        <v>99.525591082341379</v>
      </c>
      <c r="F548" s="21">
        <f t="shared" si="54"/>
        <v>99.734220731424301</v>
      </c>
      <c r="G548" s="21">
        <f t="shared" si="54"/>
        <v>99.785123618817465</v>
      </c>
      <c r="H548" s="21">
        <f t="shared" si="54"/>
        <v>99.82107070995086</v>
      </c>
      <c r="I548" s="21">
        <f t="shared" si="54"/>
        <v>99.843044751415761</v>
      </c>
      <c r="J548" s="4">
        <f t="shared" si="54"/>
        <v>99.856031685915923</v>
      </c>
      <c r="K548" s="4">
        <f t="shared" si="54"/>
        <v>99.864024485224562</v>
      </c>
    </row>
    <row r="549" spans="1:11">
      <c r="A549" s="4">
        <v>846</v>
      </c>
      <c r="B549" s="4">
        <v>99.902000000000001</v>
      </c>
      <c r="C549" s="21">
        <f t="shared" si="54"/>
        <v>99.427573299955625</v>
      </c>
      <c r="D549" s="21">
        <f t="shared" si="54"/>
        <v>99.414413453172457</v>
      </c>
      <c r="E549" s="21">
        <f t="shared" si="54"/>
        <v>99.5350618111881</v>
      </c>
      <c r="F549" s="21">
        <f t="shared" si="54"/>
        <v>99.739531991392994</v>
      </c>
      <c r="G549" s="21">
        <f t="shared" si="54"/>
        <v>99.789418723631059</v>
      </c>
      <c r="H549" s="21">
        <f t="shared" si="54"/>
        <v>99.824647909741671</v>
      </c>
      <c r="I549" s="21">
        <f t="shared" si="54"/>
        <v>99.846182979136415</v>
      </c>
      <c r="J549" s="4">
        <f t="shared" si="54"/>
        <v>99.858910431039959</v>
      </c>
      <c r="K549" s="4">
        <f t="shared" si="54"/>
        <v>99.866743515509256</v>
      </c>
    </row>
    <row r="550" spans="1:11">
      <c r="A550" s="4">
        <v>847</v>
      </c>
      <c r="B550" s="4">
        <v>99.903999999999996</v>
      </c>
      <c r="C550" s="21">
        <f t="shared" si="54"/>
        <v>99.439228256481599</v>
      </c>
      <c r="D550" s="21">
        <f t="shared" si="54"/>
        <v>99.426335578487084</v>
      </c>
      <c r="E550" s="21">
        <f t="shared" si="54"/>
        <v>99.54453325163179</v>
      </c>
      <c r="F550" s="21">
        <f t="shared" si="54"/>
        <v>99.74484342787143</v>
      </c>
      <c r="G550" s="21">
        <f t="shared" si="54"/>
        <v>99.793713927330103</v>
      </c>
      <c r="H550" s="21">
        <f t="shared" si="54"/>
        <v>99.828225166108126</v>
      </c>
      <c r="I550" s="21">
        <f t="shared" si="54"/>
        <v>99.84932124266814</v>
      </c>
      <c r="J550" s="4">
        <f t="shared" si="54"/>
        <v>99.861789201521916</v>
      </c>
      <c r="K550" s="4">
        <f t="shared" si="54"/>
        <v>99.869462565390251</v>
      </c>
    </row>
    <row r="551" spans="1:11">
      <c r="A551" s="4">
        <v>848</v>
      </c>
      <c r="B551" s="4">
        <v>99.906000000000006</v>
      </c>
      <c r="C551" s="21">
        <f t="shared" si="54"/>
        <v>99.45088434584649</v>
      </c>
      <c r="D551" s="21">
        <f t="shared" si="54"/>
        <v>99.438258894832757</v>
      </c>
      <c r="E551" s="21">
        <f t="shared" si="54"/>
        <v>99.554005403711798</v>
      </c>
      <c r="F551" s="21">
        <f t="shared" si="54"/>
        <v>99.750155040861998</v>
      </c>
      <c r="G551" s="21">
        <f t="shared" si="54"/>
        <v>99.798009229914939</v>
      </c>
      <c r="H551" s="21">
        <f t="shared" si="54"/>
        <v>99.83180247905004</v>
      </c>
      <c r="I551" s="21">
        <f t="shared" si="54"/>
        <v>99.852459542010706</v>
      </c>
      <c r="J551" s="4">
        <f t="shared" si="54"/>
        <v>99.864667997361551</v>
      </c>
      <c r="K551" s="4">
        <f t="shared" si="54"/>
        <v>99.872181634867317</v>
      </c>
    </row>
    <row r="552" spans="1:11">
      <c r="A552" s="4">
        <v>849</v>
      </c>
      <c r="B552" s="4">
        <v>99.908000000000001</v>
      </c>
      <c r="C552" s="21">
        <f t="shared" si="54"/>
        <v>99.462541568137482</v>
      </c>
      <c r="D552" s="21">
        <f t="shared" si="54"/>
        <v>99.450183402304376</v>
      </c>
      <c r="E552" s="21">
        <f t="shared" si="54"/>
        <v>99.563478267467119</v>
      </c>
      <c r="F552" s="21">
        <f t="shared" si="54"/>
        <v>99.755466830366913</v>
      </c>
      <c r="G552" s="21">
        <f t="shared" si="54"/>
        <v>99.80230463138578</v>
      </c>
      <c r="H552" s="21">
        <f t="shared" si="54"/>
        <v>99.835379848567058</v>
      </c>
      <c r="I552" s="21">
        <f t="shared" si="54"/>
        <v>99.855597877163717</v>
      </c>
      <c r="J552" s="4">
        <f t="shared" si="54"/>
        <v>99.867546818558495</v>
      </c>
      <c r="K552" s="4">
        <f t="shared" si="54"/>
        <v>99.874900723940158</v>
      </c>
    </row>
    <row r="553" spans="1:11">
      <c r="A553" s="4">
        <v>850</v>
      </c>
      <c r="B553" s="4">
        <v>99.91</v>
      </c>
      <c r="C553" s="21">
        <f t="shared" ref="C553:K562" si="55">(($B553/100)^C$2)*100</f>
        <v>99.474199923442214</v>
      </c>
      <c r="D553" s="21">
        <f t="shared" si="55"/>
        <v>99.462109100997267</v>
      </c>
      <c r="E553" s="21">
        <f t="shared" si="55"/>
        <v>99.57295184293713</v>
      </c>
      <c r="F553" s="21">
        <f t="shared" si="55"/>
        <v>99.760778796388593</v>
      </c>
      <c r="G553" s="21">
        <f t="shared" si="55"/>
        <v>99.806600131743011</v>
      </c>
      <c r="H553" s="21">
        <f t="shared" si="55"/>
        <v>99.838957274659052</v>
      </c>
      <c r="I553" s="21">
        <f t="shared" si="55"/>
        <v>99.858736248126917</v>
      </c>
      <c r="J553" s="4">
        <f t="shared" si="55"/>
        <v>99.870425665112521</v>
      </c>
      <c r="K553" s="4">
        <f t="shared" si="55"/>
        <v>99.877619832608531</v>
      </c>
    </row>
    <row r="554" spans="1:11">
      <c r="A554" s="4">
        <v>851</v>
      </c>
      <c r="B554" s="4">
        <v>99.908000000000001</v>
      </c>
      <c r="C554" s="21">
        <f t="shared" si="55"/>
        <v>99.462541568137482</v>
      </c>
      <c r="D554" s="21">
        <f t="shared" si="55"/>
        <v>99.450183402304376</v>
      </c>
      <c r="E554" s="21">
        <f t="shared" si="55"/>
        <v>99.563478267467119</v>
      </c>
      <c r="F554" s="21">
        <f t="shared" si="55"/>
        <v>99.755466830366913</v>
      </c>
      <c r="G554" s="21">
        <f t="shared" si="55"/>
        <v>99.80230463138578</v>
      </c>
      <c r="H554" s="21">
        <f t="shared" si="55"/>
        <v>99.835379848567058</v>
      </c>
      <c r="I554" s="21">
        <f t="shared" si="55"/>
        <v>99.855597877163717</v>
      </c>
      <c r="J554" s="4">
        <f t="shared" si="55"/>
        <v>99.867546818558495</v>
      </c>
      <c r="K554" s="4">
        <f t="shared" si="55"/>
        <v>99.874900723940158</v>
      </c>
    </row>
    <row r="555" spans="1:11">
      <c r="A555" s="4">
        <v>852</v>
      </c>
      <c r="B555" s="4">
        <v>99.906000000000006</v>
      </c>
      <c r="C555" s="21">
        <f t="shared" si="55"/>
        <v>99.45088434584649</v>
      </c>
      <c r="D555" s="21">
        <f t="shared" si="55"/>
        <v>99.438258894832757</v>
      </c>
      <c r="E555" s="21">
        <f t="shared" si="55"/>
        <v>99.554005403711798</v>
      </c>
      <c r="F555" s="21">
        <f t="shared" si="55"/>
        <v>99.750155040861998</v>
      </c>
      <c r="G555" s="21">
        <f t="shared" si="55"/>
        <v>99.798009229914939</v>
      </c>
      <c r="H555" s="21">
        <f t="shared" si="55"/>
        <v>99.83180247905004</v>
      </c>
      <c r="I555" s="21">
        <f t="shared" si="55"/>
        <v>99.852459542010706</v>
      </c>
      <c r="J555" s="4">
        <f t="shared" si="55"/>
        <v>99.864667997361551</v>
      </c>
      <c r="K555" s="4">
        <f t="shared" si="55"/>
        <v>99.872181634867317</v>
      </c>
    </row>
    <row r="556" spans="1:11">
      <c r="A556" s="4">
        <v>853</v>
      </c>
      <c r="B556" s="4">
        <v>99.903999999999996</v>
      </c>
      <c r="C556" s="21">
        <f t="shared" si="55"/>
        <v>99.439228256481599</v>
      </c>
      <c r="D556" s="21">
        <f t="shared" si="55"/>
        <v>99.426335578487084</v>
      </c>
      <c r="E556" s="21">
        <f t="shared" si="55"/>
        <v>99.54453325163179</v>
      </c>
      <c r="F556" s="21">
        <f t="shared" si="55"/>
        <v>99.74484342787143</v>
      </c>
      <c r="G556" s="21">
        <f t="shared" si="55"/>
        <v>99.793713927330103</v>
      </c>
      <c r="H556" s="21">
        <f t="shared" si="55"/>
        <v>99.828225166108126</v>
      </c>
      <c r="I556" s="21">
        <f t="shared" si="55"/>
        <v>99.84932124266814</v>
      </c>
      <c r="J556" s="4">
        <f t="shared" si="55"/>
        <v>99.861789201521916</v>
      </c>
      <c r="K556" s="4">
        <f t="shared" si="55"/>
        <v>99.869462565390251</v>
      </c>
    </row>
    <row r="557" spans="1:11">
      <c r="A557" s="4">
        <v>854</v>
      </c>
      <c r="B557" s="4">
        <v>99.902000000000001</v>
      </c>
      <c r="C557" s="21">
        <f t="shared" si="55"/>
        <v>99.427573299955625</v>
      </c>
      <c r="D557" s="21">
        <f t="shared" si="55"/>
        <v>99.414413453172457</v>
      </c>
      <c r="E557" s="21">
        <f t="shared" si="55"/>
        <v>99.5350618111881</v>
      </c>
      <c r="F557" s="21">
        <f t="shared" si="55"/>
        <v>99.739531991392994</v>
      </c>
      <c r="G557" s="21">
        <f t="shared" si="55"/>
        <v>99.789418723631059</v>
      </c>
      <c r="H557" s="21">
        <f t="shared" si="55"/>
        <v>99.824647909741671</v>
      </c>
      <c r="I557" s="21">
        <f t="shared" si="55"/>
        <v>99.846182979136415</v>
      </c>
      <c r="J557" s="4">
        <f t="shared" si="55"/>
        <v>99.858910431039959</v>
      </c>
      <c r="K557" s="4">
        <f t="shared" si="55"/>
        <v>99.866743515509256</v>
      </c>
    </row>
    <row r="558" spans="1:11">
      <c r="A558" s="4">
        <v>855</v>
      </c>
      <c r="B558" s="4">
        <v>99.9</v>
      </c>
      <c r="C558" s="21">
        <f t="shared" si="55"/>
        <v>99.415919476181045</v>
      </c>
      <c r="D558" s="21">
        <f t="shared" si="55"/>
        <v>99.402492518793622</v>
      </c>
      <c r="E558" s="21">
        <f t="shared" si="55"/>
        <v>99.525591082341379</v>
      </c>
      <c r="F558" s="21">
        <f t="shared" si="55"/>
        <v>99.734220731424301</v>
      </c>
      <c r="G558" s="21">
        <f t="shared" si="55"/>
        <v>99.785123618817465</v>
      </c>
      <c r="H558" s="21">
        <f t="shared" si="55"/>
        <v>99.82107070995086</v>
      </c>
      <c r="I558" s="21">
        <f t="shared" si="55"/>
        <v>99.843044751415761</v>
      </c>
      <c r="J558" s="4">
        <f t="shared" si="55"/>
        <v>99.856031685915923</v>
      </c>
      <c r="K558" s="4">
        <f t="shared" si="55"/>
        <v>99.864024485224562</v>
      </c>
    </row>
    <row r="559" spans="1:11">
      <c r="A559" s="4">
        <v>856</v>
      </c>
      <c r="B559" s="4">
        <v>99.902000000000001</v>
      </c>
      <c r="C559" s="21">
        <f t="shared" si="55"/>
        <v>99.427573299955625</v>
      </c>
      <c r="D559" s="21">
        <f t="shared" si="55"/>
        <v>99.414413453172457</v>
      </c>
      <c r="E559" s="21">
        <f t="shared" si="55"/>
        <v>99.5350618111881</v>
      </c>
      <c r="F559" s="21">
        <f t="shared" si="55"/>
        <v>99.739531991392994</v>
      </c>
      <c r="G559" s="21">
        <f t="shared" si="55"/>
        <v>99.789418723631059</v>
      </c>
      <c r="H559" s="21">
        <f t="shared" si="55"/>
        <v>99.824647909741671</v>
      </c>
      <c r="I559" s="21">
        <f t="shared" si="55"/>
        <v>99.846182979136415</v>
      </c>
      <c r="J559" s="4">
        <f t="shared" si="55"/>
        <v>99.858910431039959</v>
      </c>
      <c r="K559" s="4">
        <f t="shared" si="55"/>
        <v>99.866743515509256</v>
      </c>
    </row>
    <row r="560" spans="1:11">
      <c r="A560" s="4">
        <v>857</v>
      </c>
      <c r="B560" s="4">
        <v>99.903999999999996</v>
      </c>
      <c r="C560" s="21">
        <f t="shared" si="55"/>
        <v>99.439228256481599</v>
      </c>
      <c r="D560" s="21">
        <f t="shared" si="55"/>
        <v>99.426335578487084</v>
      </c>
      <c r="E560" s="21">
        <f t="shared" si="55"/>
        <v>99.54453325163179</v>
      </c>
      <c r="F560" s="21">
        <f t="shared" si="55"/>
        <v>99.74484342787143</v>
      </c>
      <c r="G560" s="21">
        <f t="shared" si="55"/>
        <v>99.793713927330103</v>
      </c>
      <c r="H560" s="21">
        <f t="shared" si="55"/>
        <v>99.828225166108126</v>
      </c>
      <c r="I560" s="21">
        <f t="shared" si="55"/>
        <v>99.84932124266814</v>
      </c>
      <c r="J560" s="4">
        <f t="shared" si="55"/>
        <v>99.861789201521916</v>
      </c>
      <c r="K560" s="4">
        <f t="shared" si="55"/>
        <v>99.869462565390251</v>
      </c>
    </row>
    <row r="561" spans="1:11">
      <c r="A561" s="4">
        <v>858</v>
      </c>
      <c r="B561" s="4">
        <v>99.906000000000006</v>
      </c>
      <c r="C561" s="21">
        <f t="shared" si="55"/>
        <v>99.45088434584649</v>
      </c>
      <c r="D561" s="21">
        <f t="shared" si="55"/>
        <v>99.438258894832757</v>
      </c>
      <c r="E561" s="21">
        <f t="shared" si="55"/>
        <v>99.554005403711798</v>
      </c>
      <c r="F561" s="21">
        <f t="shared" si="55"/>
        <v>99.750155040861998</v>
      </c>
      <c r="G561" s="21">
        <f t="shared" si="55"/>
        <v>99.798009229914939</v>
      </c>
      <c r="H561" s="21">
        <f t="shared" si="55"/>
        <v>99.83180247905004</v>
      </c>
      <c r="I561" s="21">
        <f t="shared" si="55"/>
        <v>99.852459542010706</v>
      </c>
      <c r="J561" s="4">
        <f t="shared" si="55"/>
        <v>99.864667997361551</v>
      </c>
      <c r="K561" s="4">
        <f t="shared" si="55"/>
        <v>99.872181634867317</v>
      </c>
    </row>
    <row r="562" spans="1:11">
      <c r="A562" s="4">
        <v>859</v>
      </c>
      <c r="B562" s="4">
        <v>99.908000000000001</v>
      </c>
      <c r="C562" s="21">
        <f t="shared" si="55"/>
        <v>99.462541568137482</v>
      </c>
      <c r="D562" s="21">
        <f t="shared" si="55"/>
        <v>99.450183402304376</v>
      </c>
      <c r="E562" s="21">
        <f t="shared" si="55"/>
        <v>99.563478267467119</v>
      </c>
      <c r="F562" s="21">
        <f t="shared" si="55"/>
        <v>99.755466830366913</v>
      </c>
      <c r="G562" s="21">
        <f t="shared" si="55"/>
        <v>99.80230463138578</v>
      </c>
      <c r="H562" s="21">
        <f t="shared" si="55"/>
        <v>99.835379848567058</v>
      </c>
      <c r="I562" s="21">
        <f t="shared" si="55"/>
        <v>99.855597877163717</v>
      </c>
      <c r="J562" s="4">
        <f t="shared" si="55"/>
        <v>99.867546818558495</v>
      </c>
      <c r="K562" s="4">
        <f t="shared" si="55"/>
        <v>99.874900723940158</v>
      </c>
    </row>
    <row r="563" spans="1:11">
      <c r="A563" s="4">
        <v>860</v>
      </c>
      <c r="B563" s="4">
        <v>99.91</v>
      </c>
      <c r="C563" s="21">
        <f t="shared" ref="C563:K572" si="56">(($B563/100)^C$2)*100</f>
        <v>99.474199923442214</v>
      </c>
      <c r="D563" s="21">
        <f t="shared" si="56"/>
        <v>99.462109100997267</v>
      </c>
      <c r="E563" s="21">
        <f t="shared" si="56"/>
        <v>99.57295184293713</v>
      </c>
      <c r="F563" s="21">
        <f t="shared" si="56"/>
        <v>99.760778796388593</v>
      </c>
      <c r="G563" s="21">
        <f t="shared" si="56"/>
        <v>99.806600131743011</v>
      </c>
      <c r="H563" s="21">
        <f t="shared" si="56"/>
        <v>99.838957274659052</v>
      </c>
      <c r="I563" s="21">
        <f t="shared" si="56"/>
        <v>99.858736248126917</v>
      </c>
      <c r="J563" s="4">
        <f t="shared" si="56"/>
        <v>99.870425665112521</v>
      </c>
      <c r="K563" s="4">
        <f t="shared" si="56"/>
        <v>99.877619832608531</v>
      </c>
    </row>
    <row r="564" spans="1:11">
      <c r="A564" s="4">
        <v>861</v>
      </c>
      <c r="B564" s="4">
        <v>99.908000000000001</v>
      </c>
      <c r="C564" s="21">
        <f t="shared" si="56"/>
        <v>99.462541568137482</v>
      </c>
      <c r="D564" s="21">
        <f t="shared" si="56"/>
        <v>99.450183402304376</v>
      </c>
      <c r="E564" s="21">
        <f t="shared" si="56"/>
        <v>99.563478267467119</v>
      </c>
      <c r="F564" s="21">
        <f t="shared" si="56"/>
        <v>99.755466830366913</v>
      </c>
      <c r="G564" s="21">
        <f t="shared" si="56"/>
        <v>99.80230463138578</v>
      </c>
      <c r="H564" s="21">
        <f t="shared" si="56"/>
        <v>99.835379848567058</v>
      </c>
      <c r="I564" s="21">
        <f t="shared" si="56"/>
        <v>99.855597877163717</v>
      </c>
      <c r="J564" s="4">
        <f t="shared" si="56"/>
        <v>99.867546818558495</v>
      </c>
      <c r="K564" s="4">
        <f t="shared" si="56"/>
        <v>99.874900723940158</v>
      </c>
    </row>
    <row r="565" spans="1:11">
      <c r="A565" s="4">
        <v>862</v>
      </c>
      <c r="B565" s="4">
        <v>99.906000000000006</v>
      </c>
      <c r="C565" s="21">
        <f t="shared" si="56"/>
        <v>99.45088434584649</v>
      </c>
      <c r="D565" s="21">
        <f t="shared" si="56"/>
        <v>99.438258894832757</v>
      </c>
      <c r="E565" s="21">
        <f t="shared" si="56"/>
        <v>99.554005403711798</v>
      </c>
      <c r="F565" s="21">
        <f t="shared" si="56"/>
        <v>99.750155040861998</v>
      </c>
      <c r="G565" s="21">
        <f t="shared" si="56"/>
        <v>99.798009229914939</v>
      </c>
      <c r="H565" s="21">
        <f t="shared" si="56"/>
        <v>99.83180247905004</v>
      </c>
      <c r="I565" s="21">
        <f t="shared" si="56"/>
        <v>99.852459542010706</v>
      </c>
      <c r="J565" s="4">
        <f t="shared" si="56"/>
        <v>99.864667997361551</v>
      </c>
      <c r="K565" s="4">
        <f t="shared" si="56"/>
        <v>99.872181634867317</v>
      </c>
    </row>
    <row r="566" spans="1:11">
      <c r="A566" s="4">
        <v>863</v>
      </c>
      <c r="B566" s="4">
        <v>99.903999999999996</v>
      </c>
      <c r="C566" s="21">
        <f t="shared" si="56"/>
        <v>99.439228256481599</v>
      </c>
      <c r="D566" s="21">
        <f t="shared" si="56"/>
        <v>99.426335578487084</v>
      </c>
      <c r="E566" s="21">
        <f t="shared" si="56"/>
        <v>99.54453325163179</v>
      </c>
      <c r="F566" s="21">
        <f t="shared" si="56"/>
        <v>99.74484342787143</v>
      </c>
      <c r="G566" s="21">
        <f t="shared" si="56"/>
        <v>99.793713927330103</v>
      </c>
      <c r="H566" s="21">
        <f t="shared" si="56"/>
        <v>99.828225166108126</v>
      </c>
      <c r="I566" s="21">
        <f t="shared" si="56"/>
        <v>99.84932124266814</v>
      </c>
      <c r="J566" s="4">
        <f t="shared" si="56"/>
        <v>99.861789201521916</v>
      </c>
      <c r="K566" s="4">
        <f t="shared" si="56"/>
        <v>99.869462565390251</v>
      </c>
    </row>
    <row r="567" spans="1:11">
      <c r="A567" s="4">
        <v>864</v>
      </c>
      <c r="B567" s="4">
        <v>99.902000000000001</v>
      </c>
      <c r="C567" s="21">
        <f t="shared" si="56"/>
        <v>99.427573299955625</v>
      </c>
      <c r="D567" s="21">
        <f t="shared" si="56"/>
        <v>99.414413453172457</v>
      </c>
      <c r="E567" s="21">
        <f t="shared" si="56"/>
        <v>99.5350618111881</v>
      </c>
      <c r="F567" s="21">
        <f t="shared" si="56"/>
        <v>99.739531991392994</v>
      </c>
      <c r="G567" s="21">
        <f t="shared" si="56"/>
        <v>99.789418723631059</v>
      </c>
      <c r="H567" s="21">
        <f t="shared" si="56"/>
        <v>99.824647909741671</v>
      </c>
      <c r="I567" s="21">
        <f t="shared" si="56"/>
        <v>99.846182979136415</v>
      </c>
      <c r="J567" s="4">
        <f t="shared" si="56"/>
        <v>99.858910431039959</v>
      </c>
      <c r="K567" s="4">
        <f t="shared" si="56"/>
        <v>99.866743515509256</v>
      </c>
    </row>
    <row r="568" spans="1:11">
      <c r="A568" s="4">
        <v>865</v>
      </c>
      <c r="B568" s="4">
        <v>99.9</v>
      </c>
      <c r="C568" s="21">
        <f t="shared" si="56"/>
        <v>99.415919476181045</v>
      </c>
      <c r="D568" s="21">
        <f t="shared" si="56"/>
        <v>99.402492518793622</v>
      </c>
      <c r="E568" s="21">
        <f t="shared" si="56"/>
        <v>99.525591082341379</v>
      </c>
      <c r="F568" s="21">
        <f t="shared" si="56"/>
        <v>99.734220731424301</v>
      </c>
      <c r="G568" s="21">
        <f t="shared" si="56"/>
        <v>99.785123618817465</v>
      </c>
      <c r="H568" s="21">
        <f t="shared" si="56"/>
        <v>99.82107070995086</v>
      </c>
      <c r="I568" s="21">
        <f t="shared" si="56"/>
        <v>99.843044751415761</v>
      </c>
      <c r="J568" s="4">
        <f t="shared" si="56"/>
        <v>99.856031685915923</v>
      </c>
      <c r="K568" s="4">
        <f t="shared" si="56"/>
        <v>99.864024485224562</v>
      </c>
    </row>
    <row r="569" spans="1:11">
      <c r="A569" s="4">
        <v>866</v>
      </c>
      <c r="B569" s="4">
        <v>99.902000000000001</v>
      </c>
      <c r="C569" s="21">
        <f t="shared" si="56"/>
        <v>99.427573299955625</v>
      </c>
      <c r="D569" s="21">
        <f t="shared" si="56"/>
        <v>99.414413453172457</v>
      </c>
      <c r="E569" s="21">
        <f t="shared" si="56"/>
        <v>99.5350618111881</v>
      </c>
      <c r="F569" s="21">
        <f t="shared" si="56"/>
        <v>99.739531991392994</v>
      </c>
      <c r="G569" s="21">
        <f t="shared" si="56"/>
        <v>99.789418723631059</v>
      </c>
      <c r="H569" s="21">
        <f t="shared" si="56"/>
        <v>99.824647909741671</v>
      </c>
      <c r="I569" s="21">
        <f t="shared" si="56"/>
        <v>99.846182979136415</v>
      </c>
      <c r="J569" s="4">
        <f t="shared" si="56"/>
        <v>99.858910431039959</v>
      </c>
      <c r="K569" s="4">
        <f t="shared" si="56"/>
        <v>99.866743515509256</v>
      </c>
    </row>
    <row r="570" spans="1:11">
      <c r="A570" s="4">
        <v>867</v>
      </c>
      <c r="B570" s="4">
        <v>99.903999999999996</v>
      </c>
      <c r="C570" s="21">
        <f t="shared" si="56"/>
        <v>99.439228256481599</v>
      </c>
      <c r="D570" s="21">
        <f t="shared" si="56"/>
        <v>99.426335578487084</v>
      </c>
      <c r="E570" s="21">
        <f t="shared" si="56"/>
        <v>99.54453325163179</v>
      </c>
      <c r="F570" s="21">
        <f t="shared" si="56"/>
        <v>99.74484342787143</v>
      </c>
      <c r="G570" s="21">
        <f t="shared" si="56"/>
        <v>99.793713927330103</v>
      </c>
      <c r="H570" s="21">
        <f t="shared" si="56"/>
        <v>99.828225166108126</v>
      </c>
      <c r="I570" s="21">
        <f t="shared" si="56"/>
        <v>99.84932124266814</v>
      </c>
      <c r="J570" s="4">
        <f t="shared" si="56"/>
        <v>99.861789201521916</v>
      </c>
      <c r="K570" s="4">
        <f t="shared" si="56"/>
        <v>99.869462565390251</v>
      </c>
    </row>
    <row r="571" spans="1:11">
      <c r="A571" s="4">
        <v>868</v>
      </c>
      <c r="B571" s="4">
        <v>99.906000000000006</v>
      </c>
      <c r="C571" s="21">
        <f t="shared" si="56"/>
        <v>99.45088434584649</v>
      </c>
      <c r="D571" s="21">
        <f t="shared" si="56"/>
        <v>99.438258894832757</v>
      </c>
      <c r="E571" s="21">
        <f t="shared" si="56"/>
        <v>99.554005403711798</v>
      </c>
      <c r="F571" s="21">
        <f t="shared" si="56"/>
        <v>99.750155040861998</v>
      </c>
      <c r="G571" s="21">
        <f t="shared" si="56"/>
        <v>99.798009229914939</v>
      </c>
      <c r="H571" s="21">
        <f t="shared" si="56"/>
        <v>99.83180247905004</v>
      </c>
      <c r="I571" s="21">
        <f t="shared" si="56"/>
        <v>99.852459542010706</v>
      </c>
      <c r="J571" s="4">
        <f t="shared" si="56"/>
        <v>99.864667997361551</v>
      </c>
      <c r="K571" s="4">
        <f t="shared" si="56"/>
        <v>99.872181634867317</v>
      </c>
    </row>
    <row r="572" spans="1:11">
      <c r="A572" s="4">
        <v>869</v>
      </c>
      <c r="B572" s="4">
        <v>99.908000000000001</v>
      </c>
      <c r="C572" s="21">
        <f t="shared" si="56"/>
        <v>99.462541568137482</v>
      </c>
      <c r="D572" s="21">
        <f t="shared" si="56"/>
        <v>99.450183402304376</v>
      </c>
      <c r="E572" s="21">
        <f t="shared" si="56"/>
        <v>99.563478267467119</v>
      </c>
      <c r="F572" s="21">
        <f t="shared" si="56"/>
        <v>99.755466830366913</v>
      </c>
      <c r="G572" s="21">
        <f t="shared" si="56"/>
        <v>99.80230463138578</v>
      </c>
      <c r="H572" s="21">
        <f t="shared" si="56"/>
        <v>99.835379848567058</v>
      </c>
      <c r="I572" s="21">
        <f t="shared" si="56"/>
        <v>99.855597877163717</v>
      </c>
      <c r="J572" s="4">
        <f t="shared" si="56"/>
        <v>99.867546818558495</v>
      </c>
      <c r="K572" s="4">
        <f t="shared" si="56"/>
        <v>99.874900723940158</v>
      </c>
    </row>
    <row r="573" spans="1:11">
      <c r="A573" s="4">
        <v>870</v>
      </c>
      <c r="B573" s="4">
        <v>99.91</v>
      </c>
      <c r="C573" s="21">
        <f t="shared" ref="C573:K582" si="57">(($B573/100)^C$2)*100</f>
        <v>99.474199923442214</v>
      </c>
      <c r="D573" s="21">
        <f t="shared" si="57"/>
        <v>99.462109100997267</v>
      </c>
      <c r="E573" s="21">
        <f t="shared" si="57"/>
        <v>99.57295184293713</v>
      </c>
      <c r="F573" s="21">
        <f t="shared" si="57"/>
        <v>99.760778796388593</v>
      </c>
      <c r="G573" s="21">
        <f t="shared" si="57"/>
        <v>99.806600131743011</v>
      </c>
      <c r="H573" s="21">
        <f t="shared" si="57"/>
        <v>99.838957274659052</v>
      </c>
      <c r="I573" s="21">
        <f t="shared" si="57"/>
        <v>99.858736248126917</v>
      </c>
      <c r="J573" s="4">
        <f t="shared" si="57"/>
        <v>99.870425665112521</v>
      </c>
      <c r="K573" s="4">
        <f t="shared" si="57"/>
        <v>99.877619832608531</v>
      </c>
    </row>
    <row r="574" spans="1:11">
      <c r="A574" s="4">
        <v>871</v>
      </c>
      <c r="B574" s="4">
        <v>99.903999999999996</v>
      </c>
      <c r="C574" s="21">
        <f t="shared" si="57"/>
        <v>99.439228256481599</v>
      </c>
      <c r="D574" s="21">
        <f t="shared" si="57"/>
        <v>99.426335578487084</v>
      </c>
      <c r="E574" s="21">
        <f t="shared" si="57"/>
        <v>99.54453325163179</v>
      </c>
      <c r="F574" s="21">
        <f t="shared" si="57"/>
        <v>99.74484342787143</v>
      </c>
      <c r="G574" s="21">
        <f t="shared" si="57"/>
        <v>99.793713927330103</v>
      </c>
      <c r="H574" s="21">
        <f t="shared" si="57"/>
        <v>99.828225166108126</v>
      </c>
      <c r="I574" s="21">
        <f t="shared" si="57"/>
        <v>99.84932124266814</v>
      </c>
      <c r="J574" s="4">
        <f t="shared" si="57"/>
        <v>99.861789201521916</v>
      </c>
      <c r="K574" s="4">
        <f t="shared" si="57"/>
        <v>99.869462565390251</v>
      </c>
    </row>
    <row r="575" spans="1:11">
      <c r="A575" s="4">
        <v>872</v>
      </c>
      <c r="B575" s="4">
        <v>99.897999999999996</v>
      </c>
      <c r="C575" s="21">
        <f t="shared" si="57"/>
        <v>99.404266785070291</v>
      </c>
      <c r="D575" s="21">
        <f t="shared" si="57"/>
        <v>99.390572775255336</v>
      </c>
      <c r="E575" s="21">
        <f t="shared" si="57"/>
        <v>99.516121065052303</v>
      </c>
      <c r="F575" s="21">
        <f t="shared" si="57"/>
        <v>99.728909647962951</v>
      </c>
      <c r="G575" s="21">
        <f t="shared" si="57"/>
        <v>99.780828612888982</v>
      </c>
      <c r="H575" s="21">
        <f t="shared" si="57"/>
        <v>99.817493566735905</v>
      </c>
      <c r="I575" s="21">
        <f t="shared" si="57"/>
        <v>99.839906559506488</v>
      </c>
      <c r="J575" s="4">
        <f t="shared" si="57"/>
        <v>99.853152966150049</v>
      </c>
      <c r="K575" s="4">
        <f t="shared" si="57"/>
        <v>99.861305474536366</v>
      </c>
    </row>
    <row r="576" spans="1:11">
      <c r="A576" s="4">
        <v>873</v>
      </c>
      <c r="B576" s="4">
        <v>99.891999999999996</v>
      </c>
      <c r="C576" s="21">
        <f t="shared" si="57"/>
        <v>99.369315506847883</v>
      </c>
      <c r="D576" s="21">
        <f t="shared" si="57"/>
        <v>99.354820688733469</v>
      </c>
      <c r="E576" s="21">
        <f t="shared" si="57"/>
        <v>99.487715282139661</v>
      </c>
      <c r="F576" s="21">
        <f t="shared" si="57"/>
        <v>99.712977456600143</v>
      </c>
      <c r="G576" s="21">
        <f t="shared" si="57"/>
        <v>99.76794418841159</v>
      </c>
      <c r="H576" s="21">
        <f t="shared" si="57"/>
        <v>99.806762476548784</v>
      </c>
      <c r="I576" s="21">
        <f t="shared" si="57"/>
        <v>99.830492198650205</v>
      </c>
      <c r="J576" s="4">
        <f t="shared" si="57"/>
        <v>99.844516959004565</v>
      </c>
      <c r="K576" s="4">
        <f t="shared" si="57"/>
        <v>99.853148560053626</v>
      </c>
    </row>
    <row r="577" spans="1:11">
      <c r="A577" s="4">
        <v>874</v>
      </c>
      <c r="B577" s="4">
        <v>99.885999999999996</v>
      </c>
      <c r="C577" s="21">
        <f t="shared" si="57"/>
        <v>99.334374419454591</v>
      </c>
      <c r="D577" s="21">
        <f t="shared" si="57"/>
        <v>99.319079316353665</v>
      </c>
      <c r="E577" s="21">
        <f t="shared" si="57"/>
        <v>99.459315901835183</v>
      </c>
      <c r="F577" s="21">
        <f t="shared" si="57"/>
        <v>99.697046853720053</v>
      </c>
      <c r="G577" s="21">
        <f t="shared" si="57"/>
        <v>99.755060653889984</v>
      </c>
      <c r="H577" s="21">
        <f t="shared" si="57"/>
        <v>99.796031895553199</v>
      </c>
      <c r="I577" s="21">
        <f t="shared" si="57"/>
        <v>99.821078160107675</v>
      </c>
      <c r="J577" s="4">
        <f t="shared" si="57"/>
        <v>99.835881180093153</v>
      </c>
      <c r="K577" s="4">
        <f t="shared" si="57"/>
        <v>99.844991821948824</v>
      </c>
    </row>
    <row r="578" spans="1:11">
      <c r="A578" s="4">
        <v>875</v>
      </c>
      <c r="B578" s="4">
        <v>99.88</v>
      </c>
      <c r="C578" s="21">
        <f t="shared" si="57"/>
        <v>99.299443520530843</v>
      </c>
      <c r="D578" s="21">
        <f t="shared" si="57"/>
        <v>99.283348655548252</v>
      </c>
      <c r="E578" s="21">
        <f t="shared" si="57"/>
        <v>99.43092292308009</v>
      </c>
      <c r="F578" s="21">
        <f t="shared" si="57"/>
        <v>99.681117839259699</v>
      </c>
      <c r="G578" s="21">
        <f t="shared" si="57"/>
        <v>99.742178009316049</v>
      </c>
      <c r="H578" s="21">
        <f t="shared" si="57"/>
        <v>99.785301823755574</v>
      </c>
      <c r="I578" s="21">
        <f t="shared" si="57"/>
        <v>99.811664443887182</v>
      </c>
      <c r="J578" s="4">
        <f t="shared" si="57"/>
        <v>99.827245629423473</v>
      </c>
      <c r="K578" s="4">
        <f t="shared" si="57"/>
        <v>99.836835260228739</v>
      </c>
    </row>
    <row r="579" spans="1:11">
      <c r="A579" s="4">
        <v>876</v>
      </c>
      <c r="B579" s="4">
        <v>99.88</v>
      </c>
      <c r="C579" s="21">
        <f t="shared" si="57"/>
        <v>99.299443520530843</v>
      </c>
      <c r="D579" s="21">
        <f t="shared" si="57"/>
        <v>99.283348655548252</v>
      </c>
      <c r="E579" s="21">
        <f t="shared" si="57"/>
        <v>99.43092292308009</v>
      </c>
      <c r="F579" s="21">
        <f t="shared" si="57"/>
        <v>99.681117839259699</v>
      </c>
      <c r="G579" s="21">
        <f t="shared" si="57"/>
        <v>99.742178009316049</v>
      </c>
      <c r="H579" s="21">
        <f t="shared" si="57"/>
        <v>99.785301823755574</v>
      </c>
      <c r="I579" s="21">
        <f t="shared" si="57"/>
        <v>99.811664443887182</v>
      </c>
      <c r="J579" s="4">
        <f t="shared" si="57"/>
        <v>99.827245629423473</v>
      </c>
      <c r="K579" s="4">
        <f t="shared" si="57"/>
        <v>99.836835260228739</v>
      </c>
    </row>
    <row r="580" spans="1:11">
      <c r="A580" s="4">
        <v>877</v>
      </c>
      <c r="B580" s="4">
        <v>99.88</v>
      </c>
      <c r="C580" s="21">
        <f t="shared" si="57"/>
        <v>99.299443520530843</v>
      </c>
      <c r="D580" s="21">
        <f t="shared" si="57"/>
        <v>99.283348655548252</v>
      </c>
      <c r="E580" s="21">
        <f t="shared" si="57"/>
        <v>99.43092292308009</v>
      </c>
      <c r="F580" s="21">
        <f t="shared" si="57"/>
        <v>99.681117839259699</v>
      </c>
      <c r="G580" s="21">
        <f t="shared" si="57"/>
        <v>99.742178009316049</v>
      </c>
      <c r="H580" s="21">
        <f t="shared" si="57"/>
        <v>99.785301823755574</v>
      </c>
      <c r="I580" s="21">
        <f t="shared" si="57"/>
        <v>99.811664443887182</v>
      </c>
      <c r="J580" s="4">
        <f t="shared" si="57"/>
        <v>99.827245629423473</v>
      </c>
      <c r="K580" s="4">
        <f t="shared" si="57"/>
        <v>99.836835260228739</v>
      </c>
    </row>
    <row r="581" spans="1:11">
      <c r="A581" s="4">
        <v>878</v>
      </c>
      <c r="B581" s="4">
        <v>99.88</v>
      </c>
      <c r="C581" s="21">
        <f t="shared" si="57"/>
        <v>99.299443520530843</v>
      </c>
      <c r="D581" s="21">
        <f t="shared" si="57"/>
        <v>99.283348655548252</v>
      </c>
      <c r="E581" s="21">
        <f t="shared" si="57"/>
        <v>99.43092292308009</v>
      </c>
      <c r="F581" s="21">
        <f t="shared" si="57"/>
        <v>99.681117839259699</v>
      </c>
      <c r="G581" s="21">
        <f t="shared" si="57"/>
        <v>99.742178009316049</v>
      </c>
      <c r="H581" s="21">
        <f t="shared" si="57"/>
        <v>99.785301823755574</v>
      </c>
      <c r="I581" s="21">
        <f t="shared" si="57"/>
        <v>99.811664443887182</v>
      </c>
      <c r="J581" s="4">
        <f t="shared" si="57"/>
        <v>99.827245629423473</v>
      </c>
      <c r="K581" s="4">
        <f t="shared" si="57"/>
        <v>99.836835260228739</v>
      </c>
    </row>
    <row r="582" spans="1:11">
      <c r="A582" s="4">
        <v>879</v>
      </c>
      <c r="B582" s="4">
        <v>99.88</v>
      </c>
      <c r="C582" s="21">
        <f t="shared" si="57"/>
        <v>99.299443520530843</v>
      </c>
      <c r="D582" s="21">
        <f t="shared" si="57"/>
        <v>99.283348655548252</v>
      </c>
      <c r="E582" s="21">
        <f t="shared" si="57"/>
        <v>99.43092292308009</v>
      </c>
      <c r="F582" s="21">
        <f t="shared" si="57"/>
        <v>99.681117839259699</v>
      </c>
      <c r="G582" s="21">
        <f t="shared" si="57"/>
        <v>99.742178009316049</v>
      </c>
      <c r="H582" s="21">
        <f t="shared" si="57"/>
        <v>99.785301823755574</v>
      </c>
      <c r="I582" s="21">
        <f t="shared" si="57"/>
        <v>99.811664443887182</v>
      </c>
      <c r="J582" s="4">
        <f t="shared" si="57"/>
        <v>99.827245629423473</v>
      </c>
      <c r="K582" s="4">
        <f t="shared" si="57"/>
        <v>99.836835260228739</v>
      </c>
    </row>
    <row r="583" spans="1:11">
      <c r="A583" s="4">
        <v>880</v>
      </c>
      <c r="B583" s="4">
        <v>99.88</v>
      </c>
      <c r="C583" s="21">
        <f t="shared" ref="C583:K592" si="58">(($B583/100)^C$2)*100</f>
        <v>99.299443520530843</v>
      </c>
      <c r="D583" s="21">
        <f t="shared" si="58"/>
        <v>99.283348655548252</v>
      </c>
      <c r="E583" s="21">
        <f t="shared" si="58"/>
        <v>99.43092292308009</v>
      </c>
      <c r="F583" s="21">
        <f t="shared" si="58"/>
        <v>99.681117839259699</v>
      </c>
      <c r="G583" s="21">
        <f t="shared" si="58"/>
        <v>99.742178009316049</v>
      </c>
      <c r="H583" s="21">
        <f t="shared" si="58"/>
        <v>99.785301823755574</v>
      </c>
      <c r="I583" s="21">
        <f t="shared" si="58"/>
        <v>99.811664443887182</v>
      </c>
      <c r="J583" s="4">
        <f t="shared" si="58"/>
        <v>99.827245629423473</v>
      </c>
      <c r="K583" s="4">
        <f t="shared" si="58"/>
        <v>99.836835260228739</v>
      </c>
    </row>
    <row r="584" spans="1:11">
      <c r="A584" s="4">
        <v>881</v>
      </c>
      <c r="B584" s="4">
        <v>99.884</v>
      </c>
      <c r="C584" s="21">
        <f t="shared" si="58"/>
        <v>99.322729654544332</v>
      </c>
      <c r="D584" s="21">
        <f t="shared" si="58"/>
        <v>99.307167906037037</v>
      </c>
      <c r="E584" s="21">
        <f t="shared" si="58"/>
        <v>99.449850864352499</v>
      </c>
      <c r="F584" s="21">
        <f t="shared" si="58"/>
        <v>99.691737005745296</v>
      </c>
      <c r="G584" s="21">
        <f t="shared" si="58"/>
        <v>99.750766340149326</v>
      </c>
      <c r="H584" s="21">
        <f t="shared" si="58"/>
        <v>99.792455148376121</v>
      </c>
      <c r="I584" s="21">
        <f t="shared" si="58"/>
        <v>99.817940218886875</v>
      </c>
      <c r="J584" s="4">
        <f t="shared" si="58"/>
        <v>99.833002637842682</v>
      </c>
      <c r="K584" s="4">
        <f t="shared" si="58"/>
        <v>99.842272948443494</v>
      </c>
    </row>
    <row r="585" spans="1:11">
      <c r="A585" s="4">
        <v>882</v>
      </c>
      <c r="B585" s="4">
        <v>99.888000000000005</v>
      </c>
      <c r="C585" s="21">
        <f t="shared" si="58"/>
        <v>99.346020316417096</v>
      </c>
      <c r="D585" s="21">
        <f t="shared" si="58"/>
        <v>99.330991916845306</v>
      </c>
      <c r="E585" s="21">
        <f t="shared" si="58"/>
        <v>99.468781650601201</v>
      </c>
      <c r="F585" s="21">
        <f t="shared" si="58"/>
        <v>99.702356878185924</v>
      </c>
      <c r="G585" s="21">
        <f t="shared" si="58"/>
        <v>99.759355066513749</v>
      </c>
      <c r="H585" s="21">
        <f t="shared" si="58"/>
        <v>99.799608699307853</v>
      </c>
      <c r="I585" s="21">
        <f t="shared" si="58"/>
        <v>99.824216137142059</v>
      </c>
      <c r="J585" s="4">
        <f t="shared" si="58"/>
        <v>99.838759747703833</v>
      </c>
      <c r="K585" s="4">
        <f t="shared" si="58"/>
        <v>99.847710715052486</v>
      </c>
    </row>
    <row r="586" spans="1:11">
      <c r="A586" s="4">
        <v>883</v>
      </c>
      <c r="B586" s="4">
        <v>99.891999999999996</v>
      </c>
      <c r="C586" s="21">
        <f t="shared" si="58"/>
        <v>99.369315506847883</v>
      </c>
      <c r="D586" s="21">
        <f t="shared" si="58"/>
        <v>99.354820688733469</v>
      </c>
      <c r="E586" s="21">
        <f t="shared" si="58"/>
        <v>99.487715282139661</v>
      </c>
      <c r="F586" s="21">
        <f t="shared" si="58"/>
        <v>99.712977456600143</v>
      </c>
      <c r="G586" s="21">
        <f t="shared" si="58"/>
        <v>99.76794418841159</v>
      </c>
      <c r="H586" s="21">
        <f t="shared" si="58"/>
        <v>99.806762476548784</v>
      </c>
      <c r="I586" s="21">
        <f t="shared" si="58"/>
        <v>99.830492198650205</v>
      </c>
      <c r="J586" s="4">
        <f t="shared" si="58"/>
        <v>99.844516959004565</v>
      </c>
      <c r="K586" s="4">
        <f t="shared" si="58"/>
        <v>99.853148560053626</v>
      </c>
    </row>
    <row r="587" spans="1:11">
      <c r="A587" s="4">
        <v>884</v>
      </c>
      <c r="B587" s="4">
        <v>99.896000000000001</v>
      </c>
      <c r="C587" s="21">
        <f t="shared" si="58"/>
        <v>99.392615226536151</v>
      </c>
      <c r="D587" s="21">
        <f t="shared" si="58"/>
        <v>99.378654222462643</v>
      </c>
      <c r="E587" s="21">
        <f t="shared" si="58"/>
        <v>99.506651759281837</v>
      </c>
      <c r="F587" s="21">
        <f t="shared" si="58"/>
        <v>99.723598741006711</v>
      </c>
      <c r="G587" s="21">
        <f t="shared" si="58"/>
        <v>99.776533705845395</v>
      </c>
      <c r="H587" s="21">
        <f t="shared" si="58"/>
        <v>99.813916480097092</v>
      </c>
      <c r="I587" s="21">
        <f t="shared" si="58"/>
        <v>99.836768403408939</v>
      </c>
      <c r="J587" s="4">
        <f t="shared" si="58"/>
        <v>99.850274271742691</v>
      </c>
      <c r="K587" s="4">
        <f t="shared" si="58"/>
        <v>99.858586483444995</v>
      </c>
    </row>
    <row r="588" spans="1:11">
      <c r="A588" s="4">
        <v>885</v>
      </c>
      <c r="B588" s="4">
        <v>99.9</v>
      </c>
      <c r="C588" s="21">
        <f t="shared" si="58"/>
        <v>99.415919476181045</v>
      </c>
      <c r="D588" s="21">
        <f t="shared" si="58"/>
        <v>99.402492518793622</v>
      </c>
      <c r="E588" s="21">
        <f t="shared" si="58"/>
        <v>99.525591082341379</v>
      </c>
      <c r="F588" s="21">
        <f t="shared" si="58"/>
        <v>99.734220731424301</v>
      </c>
      <c r="G588" s="21">
        <f t="shared" si="58"/>
        <v>99.785123618817465</v>
      </c>
      <c r="H588" s="21">
        <f t="shared" si="58"/>
        <v>99.82107070995086</v>
      </c>
      <c r="I588" s="21">
        <f t="shared" si="58"/>
        <v>99.843044751415761</v>
      </c>
      <c r="J588" s="4">
        <f t="shared" si="58"/>
        <v>99.856031685915923</v>
      </c>
      <c r="K588" s="4">
        <f t="shared" si="58"/>
        <v>99.864024485224562</v>
      </c>
    </row>
    <row r="589" spans="1:11">
      <c r="A589" s="4">
        <v>886</v>
      </c>
      <c r="B589" s="4">
        <v>99.906000000000006</v>
      </c>
      <c r="C589" s="21">
        <f t="shared" si="58"/>
        <v>99.45088434584649</v>
      </c>
      <c r="D589" s="21">
        <f t="shared" si="58"/>
        <v>99.438258894832757</v>
      </c>
      <c r="E589" s="21">
        <f t="shared" si="58"/>
        <v>99.554005403711798</v>
      </c>
      <c r="F589" s="21">
        <f t="shared" si="58"/>
        <v>99.750155040861998</v>
      </c>
      <c r="G589" s="21">
        <f t="shared" si="58"/>
        <v>99.798009229914939</v>
      </c>
      <c r="H589" s="21">
        <f t="shared" si="58"/>
        <v>99.83180247905004</v>
      </c>
      <c r="I589" s="21">
        <f t="shared" si="58"/>
        <v>99.852459542010706</v>
      </c>
      <c r="J589" s="4">
        <f t="shared" si="58"/>
        <v>99.864667997361551</v>
      </c>
      <c r="K589" s="4">
        <f t="shared" si="58"/>
        <v>99.872181634867317</v>
      </c>
    </row>
    <row r="590" spans="1:11">
      <c r="A590" s="4">
        <v>887</v>
      </c>
      <c r="B590" s="4">
        <v>99.912000000000006</v>
      </c>
      <c r="C590" s="21">
        <f t="shared" si="58"/>
        <v>99.48585941184804</v>
      </c>
      <c r="D590" s="21">
        <f t="shared" si="58"/>
        <v>99.474035991006517</v>
      </c>
      <c r="E590" s="21">
        <f t="shared" si="58"/>
        <v>99.582426130161011</v>
      </c>
      <c r="F590" s="21">
        <f t="shared" si="58"/>
        <v>99.766090938929338</v>
      </c>
      <c r="G590" s="21">
        <f t="shared" si="58"/>
        <v>99.810895730986871</v>
      </c>
      <c r="H590" s="21">
        <f t="shared" si="58"/>
        <v>99.842534757325737</v>
      </c>
      <c r="I590" s="21">
        <f t="shared" si="58"/>
        <v>99.861874654899964</v>
      </c>
      <c r="J590" s="4">
        <f t="shared" si="58"/>
        <v>99.87330453702333</v>
      </c>
      <c r="K590" s="4">
        <f t="shared" si="58"/>
        <v>99.880338960872209</v>
      </c>
    </row>
    <row r="591" spans="1:11">
      <c r="A591" s="4">
        <v>888</v>
      </c>
      <c r="B591" s="4">
        <v>99.918000000000006</v>
      </c>
      <c r="C591" s="21">
        <f t="shared" si="58"/>
        <v>99.520844676546588</v>
      </c>
      <c r="D591" s="21">
        <f t="shared" si="58"/>
        <v>99.509823809884011</v>
      </c>
      <c r="E591" s="21">
        <f t="shared" si="58"/>
        <v>99.61085326274808</v>
      </c>
      <c r="F591" s="21">
        <f t="shared" si="58"/>
        <v>99.782028425689333</v>
      </c>
      <c r="G591" s="21">
        <f t="shared" si="58"/>
        <v>99.823783122041277</v>
      </c>
      <c r="H591" s="21">
        <f t="shared" si="58"/>
        <v>99.853267544771612</v>
      </c>
      <c r="I591" s="21">
        <f t="shared" si="58"/>
        <v>99.87129009007522</v>
      </c>
      <c r="J591" s="4">
        <f t="shared" si="58"/>
        <v>99.881941304893616</v>
      </c>
      <c r="K591" s="4">
        <f t="shared" si="58"/>
        <v>99.888496463232443</v>
      </c>
    </row>
    <row r="592" spans="1:11">
      <c r="A592" s="4">
        <v>889</v>
      </c>
      <c r="B592" s="4">
        <v>99.924000000000007</v>
      </c>
      <c r="C592" s="21">
        <f t="shared" si="58"/>
        <v>99.555840142303268</v>
      </c>
      <c r="D592" s="21">
        <f t="shared" si="58"/>
        <v>99.54562235403462</v>
      </c>
      <c r="E592" s="21">
        <f t="shared" si="58"/>
        <v>99.639286802532084</v>
      </c>
      <c r="F592" s="21">
        <f t="shared" si="58"/>
        <v>99.797967501204866</v>
      </c>
      <c r="G592" s="21">
        <f t="shared" si="58"/>
        <v>99.836671403086143</v>
      </c>
      <c r="H592" s="21">
        <f t="shared" si="58"/>
        <v>99.864000841381156</v>
      </c>
      <c r="I592" s="21">
        <f t="shared" si="58"/>
        <v>99.88070584752812</v>
      </c>
      <c r="J592" s="4">
        <f t="shared" si="58"/>
        <v>99.890578300964705</v>
      </c>
      <c r="K592" s="4">
        <f t="shared" si="58"/>
        <v>99.896654141941227</v>
      </c>
    </row>
    <row r="593" spans="1:11">
      <c r="A593" s="4">
        <v>890</v>
      </c>
      <c r="B593" s="4">
        <v>99.93</v>
      </c>
      <c r="C593" s="21">
        <f t="shared" ref="C593:K602" si="59">(($B593/100)^C$2)*100</f>
        <v>99.590845811479824</v>
      </c>
      <c r="D593" s="21">
        <f t="shared" si="59"/>
        <v>99.581431626028447</v>
      </c>
      <c r="E593" s="21">
        <f t="shared" si="59"/>
        <v>99.667726750572356</v>
      </c>
      <c r="F593" s="21">
        <f t="shared" si="59"/>
        <v>99.813908165538962</v>
      </c>
      <c r="G593" s="21">
        <f t="shared" si="59"/>
        <v>99.849560574129541</v>
      </c>
      <c r="H593" s="21">
        <f t="shared" si="59"/>
        <v>99.874734647148003</v>
      </c>
      <c r="I593" s="21">
        <f t="shared" si="59"/>
        <v>99.890121927250377</v>
      </c>
      <c r="J593" s="4">
        <f t="shared" si="59"/>
        <v>99.899215525228939</v>
      </c>
      <c r="K593" s="4">
        <f t="shared" si="59"/>
        <v>99.90481199699181</v>
      </c>
    </row>
    <row r="594" spans="1:11">
      <c r="A594" s="4">
        <v>891</v>
      </c>
      <c r="B594" s="4">
        <v>99.922000000000011</v>
      </c>
      <c r="C594" s="21">
        <f t="shared" si="59"/>
        <v>99.54417385345441</v>
      </c>
      <c r="D594" s="21">
        <f t="shared" si="59"/>
        <v>99.533688314128824</v>
      </c>
      <c r="E594" s="21">
        <f t="shared" si="59"/>
        <v>99.629808243961278</v>
      </c>
      <c r="F594" s="21">
        <f t="shared" si="59"/>
        <v>99.792654299500754</v>
      </c>
      <c r="G594" s="21">
        <f t="shared" si="59"/>
        <v>99.832375210516204</v>
      </c>
      <c r="H594" s="21">
        <f t="shared" si="59"/>
        <v>99.860423019271295</v>
      </c>
      <c r="I594" s="21">
        <f t="shared" si="59"/>
        <v>99.877567225902382</v>
      </c>
      <c r="J594" s="4">
        <f t="shared" si="59"/>
        <v>99.887699276919179</v>
      </c>
      <c r="K594" s="4">
        <f t="shared" si="59"/>
        <v>99.893934896111105</v>
      </c>
    </row>
    <row r="595" spans="1:11">
      <c r="A595" s="4">
        <v>892</v>
      </c>
      <c r="B595" s="4">
        <v>99.914000000000001</v>
      </c>
      <c r="C595" s="21">
        <f t="shared" si="59"/>
        <v>99.497520033442427</v>
      </c>
      <c r="D595" s="21">
        <f t="shared" si="59"/>
        <v>99.485964072427279</v>
      </c>
      <c r="E595" s="21">
        <f t="shared" si="59"/>
        <v>99.59190112917797</v>
      </c>
      <c r="F595" s="21">
        <f t="shared" si="59"/>
        <v>99.77140325799148</v>
      </c>
      <c r="G595" s="21">
        <f t="shared" si="59"/>
        <v>99.815191429117661</v>
      </c>
      <c r="H595" s="21">
        <f t="shared" si="59"/>
        <v>99.846112296566886</v>
      </c>
      <c r="I595" s="21">
        <f t="shared" si="59"/>
        <v>99.865013097482574</v>
      </c>
      <c r="J595" s="4">
        <f t="shared" si="59"/>
        <v>99.876183434290638</v>
      </c>
      <c r="K595" s="4">
        <f t="shared" si="59"/>
        <v>99.883058108730921</v>
      </c>
    </row>
    <row r="596" spans="1:11">
      <c r="A596" s="4">
        <v>893</v>
      </c>
      <c r="B596" s="4">
        <v>99.906000000000006</v>
      </c>
      <c r="C596" s="21">
        <f t="shared" si="59"/>
        <v>99.45088434584649</v>
      </c>
      <c r="D596" s="21">
        <f t="shared" si="59"/>
        <v>99.438258894832757</v>
      </c>
      <c r="E596" s="21">
        <f t="shared" si="59"/>
        <v>99.554005403711798</v>
      </c>
      <c r="F596" s="21">
        <f t="shared" si="59"/>
        <v>99.750155040861998</v>
      </c>
      <c r="G596" s="21">
        <f t="shared" si="59"/>
        <v>99.798009229914939</v>
      </c>
      <c r="H596" s="21">
        <f t="shared" si="59"/>
        <v>99.83180247905004</v>
      </c>
      <c r="I596" s="21">
        <f t="shared" si="59"/>
        <v>99.852459542010706</v>
      </c>
      <c r="J596" s="4">
        <f t="shared" si="59"/>
        <v>99.864667997361551</v>
      </c>
      <c r="K596" s="4">
        <f t="shared" si="59"/>
        <v>99.872181634867317</v>
      </c>
    </row>
    <row r="597" spans="1:11">
      <c r="A597" s="4">
        <v>894</v>
      </c>
      <c r="B597" s="4">
        <v>99.897999999999996</v>
      </c>
      <c r="C597" s="21">
        <f t="shared" si="59"/>
        <v>99.404266785070291</v>
      </c>
      <c r="D597" s="21">
        <f t="shared" si="59"/>
        <v>99.390572775255336</v>
      </c>
      <c r="E597" s="21">
        <f t="shared" si="59"/>
        <v>99.516121065052303</v>
      </c>
      <c r="F597" s="21">
        <f t="shared" si="59"/>
        <v>99.728909647962951</v>
      </c>
      <c r="G597" s="21">
        <f t="shared" si="59"/>
        <v>99.780828612888982</v>
      </c>
      <c r="H597" s="21">
        <f t="shared" si="59"/>
        <v>99.817493566735905</v>
      </c>
      <c r="I597" s="21">
        <f t="shared" si="59"/>
        <v>99.839906559506488</v>
      </c>
      <c r="J597" s="4">
        <f t="shared" si="59"/>
        <v>99.853152966150049</v>
      </c>
      <c r="K597" s="4">
        <f t="shared" si="59"/>
        <v>99.861305474536366</v>
      </c>
    </row>
    <row r="598" spans="1:11">
      <c r="A598" s="4">
        <v>895</v>
      </c>
      <c r="B598" s="4">
        <v>99.89</v>
      </c>
      <c r="C598" s="21">
        <f t="shared" si="59"/>
        <v>99.357667345519019</v>
      </c>
      <c r="D598" s="21">
        <f t="shared" si="59"/>
        <v>99.342905707606832</v>
      </c>
      <c r="E598" s="21">
        <f t="shared" si="59"/>
        <v>99.478248110689577</v>
      </c>
      <c r="F598" s="21">
        <f t="shared" si="59"/>
        <v>99.707667079145153</v>
      </c>
      <c r="G598" s="21">
        <f t="shared" si="59"/>
        <v>99.763649578020832</v>
      </c>
      <c r="H598" s="21">
        <f t="shared" si="59"/>
        <v>99.803185559639786</v>
      </c>
      <c r="I598" s="21">
        <f t="shared" si="59"/>
        <v>99.827354149989674</v>
      </c>
      <c r="J598" s="4">
        <f t="shared" si="59"/>
        <v>99.841638340674379</v>
      </c>
      <c r="K598" s="4">
        <f t="shared" si="59"/>
        <v>99.850429627754153</v>
      </c>
    </row>
    <row r="599" spans="1:11">
      <c r="A599" s="4">
        <v>896</v>
      </c>
      <c r="B599" s="4">
        <v>99.9</v>
      </c>
      <c r="C599" s="21">
        <f t="shared" si="59"/>
        <v>99.415919476181045</v>
      </c>
      <c r="D599" s="21">
        <f t="shared" si="59"/>
        <v>99.402492518793622</v>
      </c>
      <c r="E599" s="21">
        <f t="shared" si="59"/>
        <v>99.525591082341379</v>
      </c>
      <c r="F599" s="21">
        <f t="shared" si="59"/>
        <v>99.734220731424301</v>
      </c>
      <c r="G599" s="21">
        <f t="shared" si="59"/>
        <v>99.785123618817465</v>
      </c>
      <c r="H599" s="21">
        <f t="shared" si="59"/>
        <v>99.82107070995086</v>
      </c>
      <c r="I599" s="21">
        <f t="shared" si="59"/>
        <v>99.843044751415761</v>
      </c>
      <c r="J599" s="4">
        <f t="shared" si="59"/>
        <v>99.856031685915923</v>
      </c>
      <c r="K599" s="4">
        <f t="shared" si="59"/>
        <v>99.864024485224562</v>
      </c>
    </row>
    <row r="600" spans="1:11">
      <c r="A600" s="4">
        <v>897</v>
      </c>
      <c r="B600" s="4">
        <v>99.91</v>
      </c>
      <c r="C600" s="21">
        <f t="shared" si="59"/>
        <v>99.474199923442214</v>
      </c>
      <c r="D600" s="21">
        <f t="shared" si="59"/>
        <v>99.462109100997267</v>
      </c>
      <c r="E600" s="21">
        <f t="shared" si="59"/>
        <v>99.57295184293713</v>
      </c>
      <c r="F600" s="21">
        <f t="shared" si="59"/>
        <v>99.760778796388593</v>
      </c>
      <c r="G600" s="21">
        <f t="shared" si="59"/>
        <v>99.806600131743011</v>
      </c>
      <c r="H600" s="21">
        <f t="shared" si="59"/>
        <v>99.838957274659052</v>
      </c>
      <c r="I600" s="21">
        <f t="shared" si="59"/>
        <v>99.858736248126917</v>
      </c>
      <c r="J600" s="4">
        <f t="shared" si="59"/>
        <v>99.870425665112521</v>
      </c>
      <c r="K600" s="4">
        <f t="shared" si="59"/>
        <v>99.877619832608531</v>
      </c>
    </row>
    <row r="601" spans="1:11">
      <c r="A601" s="4">
        <v>898</v>
      </c>
      <c r="B601" s="4">
        <v>99.92</v>
      </c>
      <c r="C601" s="21">
        <f t="shared" si="59"/>
        <v>99.532508698231254</v>
      </c>
      <c r="D601" s="21">
        <f t="shared" si="59"/>
        <v>99.52175546611025</v>
      </c>
      <c r="E601" s="21">
        <f t="shared" si="59"/>
        <v>99.620330397379632</v>
      </c>
      <c r="F601" s="21">
        <f t="shared" si="59"/>
        <v>99.787341274329648</v>
      </c>
      <c r="G601" s="21">
        <f t="shared" si="59"/>
        <v>99.828079116834658</v>
      </c>
      <c r="H601" s="21">
        <f t="shared" si="59"/>
        <v>99.856845253734676</v>
      </c>
      <c r="I601" s="21">
        <f t="shared" si="59"/>
        <v>99.874428640084616</v>
      </c>
      <c r="J601" s="4">
        <f t="shared" si="59"/>
        <v>99.884820278228702</v>
      </c>
      <c r="K601" s="4">
        <f t="shared" si="59"/>
        <v>99.89121566987474</v>
      </c>
    </row>
    <row r="602" spans="1:11">
      <c r="A602" s="4">
        <v>899</v>
      </c>
      <c r="B602" s="4">
        <v>99.929999999999993</v>
      </c>
      <c r="C602" s="21">
        <f t="shared" si="59"/>
        <v>99.590845811479753</v>
      </c>
      <c r="D602" s="21">
        <f t="shared" si="59"/>
        <v>99.581431626028376</v>
      </c>
      <c r="E602" s="21">
        <f t="shared" si="59"/>
        <v>99.667726750572299</v>
      </c>
      <c r="F602" s="21">
        <f t="shared" si="59"/>
        <v>99.813908165538948</v>
      </c>
      <c r="G602" s="21">
        <f t="shared" si="59"/>
        <v>99.849560574129498</v>
      </c>
      <c r="H602" s="21">
        <f t="shared" si="59"/>
        <v>99.874734647147974</v>
      </c>
      <c r="I602" s="21">
        <f t="shared" si="59"/>
        <v>99.890121927250362</v>
      </c>
      <c r="J602" s="4">
        <f t="shared" si="59"/>
        <v>99.899215525228911</v>
      </c>
      <c r="K602" s="4">
        <f t="shared" si="59"/>
        <v>99.904811996991796</v>
      </c>
    </row>
    <row r="603" spans="1:11">
      <c r="A603" s="4">
        <v>900</v>
      </c>
      <c r="B603" s="4">
        <v>99.94</v>
      </c>
      <c r="C603" s="21">
        <f t="shared" ref="C603:K612" si="60">(($B603/100)^C$2)*100</f>
        <v>99.649211274122507</v>
      </c>
      <c r="D603" s="21">
        <f t="shared" si="60"/>
        <v>99.641137592651091</v>
      </c>
      <c r="E603" s="21">
        <f t="shared" si="60"/>
        <v>99.715140907419524</v>
      </c>
      <c r="F603" s="21">
        <f t="shared" si="60"/>
        <v>99.840479470307983</v>
      </c>
      <c r="G603" s="21">
        <f t="shared" si="60"/>
        <v>99.871044503664677</v>
      </c>
      <c r="H603" s="21">
        <f t="shared" si="60"/>
        <v>99.892625454869247</v>
      </c>
      <c r="I603" s="21">
        <f t="shared" si="60"/>
        <v>99.905816109585601</v>
      </c>
      <c r="J603" s="4">
        <f t="shared" si="60"/>
        <v>99.913611406077635</v>
      </c>
      <c r="K603" s="4">
        <f t="shared" si="60"/>
        <v>99.918408813928309</v>
      </c>
    </row>
    <row r="604" spans="1:11">
      <c r="A604" s="4">
        <v>901</v>
      </c>
      <c r="B604" s="4">
        <v>99.933999999999997</v>
      </c>
      <c r="C604" s="21">
        <f t="shared" si="60"/>
        <v>99.614188593997127</v>
      </c>
      <c r="D604" s="21">
        <f t="shared" si="60"/>
        <v>99.605310435206462</v>
      </c>
      <c r="E604" s="21">
        <f t="shared" si="60"/>
        <v>99.686690276598</v>
      </c>
      <c r="F604" s="21">
        <f t="shared" si="60"/>
        <v>99.824536157803081</v>
      </c>
      <c r="G604" s="21">
        <f t="shared" si="60"/>
        <v>99.858153849272668</v>
      </c>
      <c r="H604" s="21">
        <f t="shared" si="60"/>
        <v>99.881890800521205</v>
      </c>
      <c r="I604" s="21">
        <f t="shared" si="60"/>
        <v>99.896399492766278</v>
      </c>
      <c r="J604" s="4">
        <f t="shared" si="60"/>
        <v>99.904973801508575</v>
      </c>
      <c r="K604" s="4">
        <f t="shared" si="60"/>
        <v>99.910250664989832</v>
      </c>
    </row>
    <row r="605" spans="1:11">
      <c r="A605" s="4">
        <v>902</v>
      </c>
      <c r="B605" s="4">
        <v>99.927999999999997</v>
      </c>
      <c r="C605" s="21">
        <f t="shared" si="60"/>
        <v>99.579176121228457</v>
      </c>
      <c r="D605" s="21">
        <f t="shared" si="60"/>
        <v>99.569494009889212</v>
      </c>
      <c r="E605" s="21">
        <f t="shared" si="60"/>
        <v>99.658246055798344</v>
      </c>
      <c r="F605" s="21">
        <f t="shared" si="60"/>
        <v>99.808594434221618</v>
      </c>
      <c r="G605" s="21">
        <f t="shared" si="60"/>
        <v>99.845264084892491</v>
      </c>
      <c r="H605" s="21">
        <f t="shared" si="60"/>
        <v>99.871156655319723</v>
      </c>
      <c r="I605" s="21">
        <f t="shared" si="60"/>
        <v>99.886983198202415</v>
      </c>
      <c r="J605" s="4">
        <f t="shared" si="60"/>
        <v>99.896336425119841</v>
      </c>
      <c r="K605" s="4">
        <f t="shared" si="60"/>
        <v>99.902092692381814</v>
      </c>
    </row>
    <row r="606" spans="1:11">
      <c r="A606" s="4">
        <v>903</v>
      </c>
      <c r="B606" s="4">
        <v>99.921999999999997</v>
      </c>
      <c r="C606" s="21">
        <f t="shared" si="60"/>
        <v>99.544173853454339</v>
      </c>
      <c r="D606" s="21">
        <f t="shared" si="60"/>
        <v>99.533688314128753</v>
      </c>
      <c r="E606" s="21">
        <f t="shared" si="60"/>
        <v>99.629808243961236</v>
      </c>
      <c r="F606" s="21">
        <f t="shared" si="60"/>
        <v>99.792654299500711</v>
      </c>
      <c r="G606" s="21">
        <f t="shared" si="60"/>
        <v>99.83237521051619</v>
      </c>
      <c r="H606" s="21">
        <f t="shared" si="60"/>
        <v>99.860423019271281</v>
      </c>
      <c r="I606" s="21">
        <f t="shared" si="60"/>
        <v>99.877567225902368</v>
      </c>
      <c r="J606" s="4">
        <f t="shared" si="60"/>
        <v>99.887699276919165</v>
      </c>
      <c r="K606" s="4">
        <f t="shared" si="60"/>
        <v>99.893934896111091</v>
      </c>
    </row>
    <row r="607" spans="1:11">
      <c r="A607" s="4">
        <v>904</v>
      </c>
      <c r="B607" s="4">
        <v>99.915999999999997</v>
      </c>
      <c r="C607" s="21">
        <f t="shared" si="60"/>
        <v>99.509181788312716</v>
      </c>
      <c r="D607" s="21">
        <f t="shared" si="60"/>
        <v>99.497893345354655</v>
      </c>
      <c r="E607" s="21">
        <f t="shared" si="60"/>
        <v>99.6013768400272</v>
      </c>
      <c r="F607" s="21">
        <f t="shared" si="60"/>
        <v>99.776715753577349</v>
      </c>
      <c r="G607" s="21">
        <f t="shared" si="60"/>
        <v>99.819487226135678</v>
      </c>
      <c r="H607" s="21">
        <f t="shared" si="60"/>
        <v>99.84968989238223</v>
      </c>
      <c r="I607" s="21">
        <f t="shared" si="60"/>
        <v>99.868151575874407</v>
      </c>
      <c r="J607" s="4">
        <f t="shared" si="60"/>
        <v>99.879062356914147</v>
      </c>
      <c r="K607" s="4">
        <f t="shared" si="60"/>
        <v>99.885777276184399</v>
      </c>
    </row>
    <row r="608" spans="1:11">
      <c r="A608" s="4">
        <v>905</v>
      </c>
      <c r="B608" s="4">
        <v>99.91</v>
      </c>
      <c r="C608" s="21">
        <f t="shared" si="60"/>
        <v>99.474199923442214</v>
      </c>
      <c r="D608" s="21">
        <f t="shared" si="60"/>
        <v>99.462109100997267</v>
      </c>
      <c r="E608" s="21">
        <f t="shared" si="60"/>
        <v>99.57295184293713</v>
      </c>
      <c r="F608" s="21">
        <f t="shared" si="60"/>
        <v>99.760778796388593</v>
      </c>
      <c r="G608" s="21">
        <f t="shared" si="60"/>
        <v>99.806600131743011</v>
      </c>
      <c r="H608" s="21">
        <f t="shared" si="60"/>
        <v>99.838957274659052</v>
      </c>
      <c r="I608" s="21">
        <f t="shared" si="60"/>
        <v>99.858736248126917</v>
      </c>
      <c r="J608" s="4">
        <f t="shared" si="60"/>
        <v>99.870425665112521</v>
      </c>
      <c r="K608" s="4">
        <f t="shared" si="60"/>
        <v>99.877619832608531</v>
      </c>
    </row>
    <row r="609" spans="1:11">
      <c r="A609" s="4">
        <v>906</v>
      </c>
      <c r="B609" s="4">
        <v>99.908000000000001</v>
      </c>
      <c r="C609" s="21">
        <f t="shared" si="60"/>
        <v>99.462541568137482</v>
      </c>
      <c r="D609" s="21">
        <f t="shared" si="60"/>
        <v>99.450183402304376</v>
      </c>
      <c r="E609" s="21">
        <f t="shared" si="60"/>
        <v>99.563478267467119</v>
      </c>
      <c r="F609" s="21">
        <f t="shared" si="60"/>
        <v>99.755466830366913</v>
      </c>
      <c r="G609" s="21">
        <f t="shared" si="60"/>
        <v>99.80230463138578</v>
      </c>
      <c r="H609" s="21">
        <f t="shared" si="60"/>
        <v>99.835379848567058</v>
      </c>
      <c r="I609" s="21">
        <f t="shared" si="60"/>
        <v>99.855597877163717</v>
      </c>
      <c r="J609" s="4">
        <f t="shared" si="60"/>
        <v>99.867546818558495</v>
      </c>
      <c r="K609" s="4">
        <f t="shared" si="60"/>
        <v>99.874900723940158</v>
      </c>
    </row>
    <row r="610" spans="1:11">
      <c r="A610" s="4">
        <v>907</v>
      </c>
      <c r="B610" s="4">
        <v>99.906000000000006</v>
      </c>
      <c r="C610" s="21">
        <f t="shared" si="60"/>
        <v>99.45088434584649</v>
      </c>
      <c r="D610" s="21">
        <f t="shared" si="60"/>
        <v>99.438258894832757</v>
      </c>
      <c r="E610" s="21">
        <f t="shared" si="60"/>
        <v>99.554005403711798</v>
      </c>
      <c r="F610" s="21">
        <f t="shared" si="60"/>
        <v>99.750155040861998</v>
      </c>
      <c r="G610" s="21">
        <f t="shared" si="60"/>
        <v>99.798009229914939</v>
      </c>
      <c r="H610" s="21">
        <f t="shared" si="60"/>
        <v>99.83180247905004</v>
      </c>
      <c r="I610" s="21">
        <f t="shared" si="60"/>
        <v>99.852459542010706</v>
      </c>
      <c r="J610" s="4">
        <f t="shared" si="60"/>
        <v>99.864667997361551</v>
      </c>
      <c r="K610" s="4">
        <f t="shared" si="60"/>
        <v>99.872181634867317</v>
      </c>
    </row>
    <row r="611" spans="1:11">
      <c r="A611" s="4">
        <v>908</v>
      </c>
      <c r="B611" s="4">
        <v>99.903999999999996</v>
      </c>
      <c r="C611" s="21">
        <f t="shared" si="60"/>
        <v>99.439228256481599</v>
      </c>
      <c r="D611" s="21">
        <f t="shared" si="60"/>
        <v>99.426335578487084</v>
      </c>
      <c r="E611" s="21">
        <f t="shared" si="60"/>
        <v>99.54453325163179</v>
      </c>
      <c r="F611" s="21">
        <f t="shared" si="60"/>
        <v>99.74484342787143</v>
      </c>
      <c r="G611" s="21">
        <f t="shared" si="60"/>
        <v>99.793713927330103</v>
      </c>
      <c r="H611" s="21">
        <f t="shared" si="60"/>
        <v>99.828225166108126</v>
      </c>
      <c r="I611" s="21">
        <f t="shared" si="60"/>
        <v>99.84932124266814</v>
      </c>
      <c r="J611" s="4">
        <f t="shared" si="60"/>
        <v>99.861789201521916</v>
      </c>
      <c r="K611" s="4">
        <f t="shared" si="60"/>
        <v>99.869462565390251</v>
      </c>
    </row>
    <row r="612" spans="1:11">
      <c r="A612" s="4">
        <v>909</v>
      </c>
      <c r="B612" s="4">
        <v>99.902000000000001</v>
      </c>
      <c r="C612" s="21">
        <f t="shared" si="60"/>
        <v>99.427573299955625</v>
      </c>
      <c r="D612" s="21">
        <f t="shared" si="60"/>
        <v>99.414413453172457</v>
      </c>
      <c r="E612" s="21">
        <f t="shared" si="60"/>
        <v>99.5350618111881</v>
      </c>
      <c r="F612" s="21">
        <f t="shared" si="60"/>
        <v>99.739531991392994</v>
      </c>
      <c r="G612" s="21">
        <f t="shared" si="60"/>
        <v>99.789418723631059</v>
      </c>
      <c r="H612" s="21">
        <f t="shared" si="60"/>
        <v>99.824647909741671</v>
      </c>
      <c r="I612" s="21">
        <f t="shared" si="60"/>
        <v>99.846182979136415</v>
      </c>
      <c r="J612" s="4">
        <f t="shared" si="60"/>
        <v>99.858910431039959</v>
      </c>
      <c r="K612" s="4">
        <f t="shared" si="60"/>
        <v>99.866743515509256</v>
      </c>
    </row>
    <row r="613" spans="1:11">
      <c r="A613" s="4">
        <v>910</v>
      </c>
      <c r="B613" s="4">
        <v>99.9</v>
      </c>
      <c r="C613" s="21">
        <f t="shared" ref="C613:K622" si="61">(($B613/100)^C$2)*100</f>
        <v>99.415919476181045</v>
      </c>
      <c r="D613" s="21">
        <f t="shared" si="61"/>
        <v>99.402492518793622</v>
      </c>
      <c r="E613" s="21">
        <f t="shared" si="61"/>
        <v>99.525591082341379</v>
      </c>
      <c r="F613" s="21">
        <f t="shared" si="61"/>
        <v>99.734220731424301</v>
      </c>
      <c r="G613" s="21">
        <f t="shared" si="61"/>
        <v>99.785123618817465</v>
      </c>
      <c r="H613" s="21">
        <f t="shared" si="61"/>
        <v>99.82107070995086</v>
      </c>
      <c r="I613" s="21">
        <f t="shared" si="61"/>
        <v>99.843044751415761</v>
      </c>
      <c r="J613" s="4">
        <f t="shared" si="61"/>
        <v>99.856031685915923</v>
      </c>
      <c r="K613" s="4">
        <f t="shared" si="61"/>
        <v>99.864024485224562</v>
      </c>
    </row>
    <row r="614" spans="1:11">
      <c r="A614" s="4">
        <v>911</v>
      </c>
      <c r="B614" s="4">
        <v>99.9</v>
      </c>
      <c r="C614" s="21">
        <f t="shared" si="61"/>
        <v>99.415919476181045</v>
      </c>
      <c r="D614" s="21">
        <f t="shared" si="61"/>
        <v>99.402492518793622</v>
      </c>
      <c r="E614" s="21">
        <f t="shared" si="61"/>
        <v>99.525591082341379</v>
      </c>
      <c r="F614" s="21">
        <f t="shared" si="61"/>
        <v>99.734220731424301</v>
      </c>
      <c r="G614" s="21">
        <f t="shared" si="61"/>
        <v>99.785123618817465</v>
      </c>
      <c r="H614" s="21">
        <f t="shared" si="61"/>
        <v>99.82107070995086</v>
      </c>
      <c r="I614" s="21">
        <f t="shared" si="61"/>
        <v>99.843044751415761</v>
      </c>
      <c r="J614" s="4">
        <f t="shared" si="61"/>
        <v>99.856031685915923</v>
      </c>
      <c r="K614" s="4">
        <f t="shared" si="61"/>
        <v>99.864024485224562</v>
      </c>
    </row>
    <row r="615" spans="1:11">
      <c r="A615" s="4">
        <v>912</v>
      </c>
      <c r="B615" s="4">
        <v>99.9</v>
      </c>
      <c r="C615" s="21">
        <f t="shared" si="61"/>
        <v>99.415919476181045</v>
      </c>
      <c r="D615" s="21">
        <f t="shared" si="61"/>
        <v>99.402492518793622</v>
      </c>
      <c r="E615" s="21">
        <f t="shared" si="61"/>
        <v>99.525591082341379</v>
      </c>
      <c r="F615" s="21">
        <f t="shared" si="61"/>
        <v>99.734220731424301</v>
      </c>
      <c r="G615" s="21">
        <f t="shared" si="61"/>
        <v>99.785123618817465</v>
      </c>
      <c r="H615" s="21">
        <f t="shared" si="61"/>
        <v>99.82107070995086</v>
      </c>
      <c r="I615" s="21">
        <f t="shared" si="61"/>
        <v>99.843044751415761</v>
      </c>
      <c r="J615" s="4">
        <f t="shared" si="61"/>
        <v>99.856031685915923</v>
      </c>
      <c r="K615" s="4">
        <f t="shared" si="61"/>
        <v>99.864024485224562</v>
      </c>
    </row>
    <row r="616" spans="1:11">
      <c r="A616" s="4">
        <v>913</v>
      </c>
      <c r="B616" s="4">
        <v>99.9</v>
      </c>
      <c r="C616" s="21">
        <f t="shared" si="61"/>
        <v>99.415919476181045</v>
      </c>
      <c r="D616" s="21">
        <f t="shared" si="61"/>
        <v>99.402492518793622</v>
      </c>
      <c r="E616" s="21">
        <f t="shared" si="61"/>
        <v>99.525591082341379</v>
      </c>
      <c r="F616" s="21">
        <f t="shared" si="61"/>
        <v>99.734220731424301</v>
      </c>
      <c r="G616" s="21">
        <f t="shared" si="61"/>
        <v>99.785123618817465</v>
      </c>
      <c r="H616" s="21">
        <f t="shared" si="61"/>
        <v>99.82107070995086</v>
      </c>
      <c r="I616" s="21">
        <f t="shared" si="61"/>
        <v>99.843044751415761</v>
      </c>
      <c r="J616" s="4">
        <f t="shared" si="61"/>
        <v>99.856031685915923</v>
      </c>
      <c r="K616" s="4">
        <f t="shared" si="61"/>
        <v>99.864024485224562</v>
      </c>
    </row>
    <row r="617" spans="1:11">
      <c r="A617" s="4">
        <v>914</v>
      </c>
      <c r="B617" s="4">
        <v>99.9</v>
      </c>
      <c r="C617" s="21">
        <f t="shared" si="61"/>
        <v>99.415919476181045</v>
      </c>
      <c r="D617" s="21">
        <f t="shared" si="61"/>
        <v>99.402492518793622</v>
      </c>
      <c r="E617" s="21">
        <f t="shared" si="61"/>
        <v>99.525591082341379</v>
      </c>
      <c r="F617" s="21">
        <f t="shared" si="61"/>
        <v>99.734220731424301</v>
      </c>
      <c r="G617" s="21">
        <f t="shared" si="61"/>
        <v>99.785123618817465</v>
      </c>
      <c r="H617" s="21">
        <f t="shared" si="61"/>
        <v>99.82107070995086</v>
      </c>
      <c r="I617" s="21">
        <f t="shared" si="61"/>
        <v>99.843044751415761</v>
      </c>
      <c r="J617" s="4">
        <f t="shared" si="61"/>
        <v>99.856031685915923</v>
      </c>
      <c r="K617" s="4">
        <f t="shared" si="61"/>
        <v>99.864024485224562</v>
      </c>
    </row>
    <row r="618" spans="1:11">
      <c r="A618" s="4">
        <v>915</v>
      </c>
      <c r="B618" s="4">
        <v>99.9</v>
      </c>
      <c r="C618" s="21">
        <f t="shared" si="61"/>
        <v>99.415919476181045</v>
      </c>
      <c r="D618" s="21">
        <f t="shared" si="61"/>
        <v>99.402492518793622</v>
      </c>
      <c r="E618" s="21">
        <f t="shared" si="61"/>
        <v>99.525591082341379</v>
      </c>
      <c r="F618" s="21">
        <f t="shared" si="61"/>
        <v>99.734220731424301</v>
      </c>
      <c r="G618" s="21">
        <f t="shared" si="61"/>
        <v>99.785123618817465</v>
      </c>
      <c r="H618" s="21">
        <f t="shared" si="61"/>
        <v>99.82107070995086</v>
      </c>
      <c r="I618" s="21">
        <f t="shared" si="61"/>
        <v>99.843044751415761</v>
      </c>
      <c r="J618" s="4">
        <f t="shared" si="61"/>
        <v>99.856031685915923</v>
      </c>
      <c r="K618" s="4">
        <f t="shared" si="61"/>
        <v>99.864024485224562</v>
      </c>
    </row>
    <row r="619" spans="1:11">
      <c r="A619" s="4">
        <v>916</v>
      </c>
      <c r="B619" s="4">
        <v>99.89800000000001</v>
      </c>
      <c r="C619" s="21">
        <f t="shared" si="61"/>
        <v>99.404266785070362</v>
      </c>
      <c r="D619" s="21">
        <f t="shared" si="61"/>
        <v>99.390572775255393</v>
      </c>
      <c r="E619" s="21">
        <f t="shared" si="61"/>
        <v>99.51612106505236</v>
      </c>
      <c r="F619" s="21">
        <f t="shared" si="61"/>
        <v>99.728909647962979</v>
      </c>
      <c r="G619" s="21">
        <f t="shared" si="61"/>
        <v>99.78082861288901</v>
      </c>
      <c r="H619" s="21">
        <f t="shared" si="61"/>
        <v>99.817493566735919</v>
      </c>
      <c r="I619" s="21">
        <f t="shared" si="61"/>
        <v>99.839906559506503</v>
      </c>
      <c r="J619" s="4">
        <f t="shared" si="61"/>
        <v>99.853152966150077</v>
      </c>
      <c r="K619" s="4">
        <f t="shared" si="61"/>
        <v>99.861305474536394</v>
      </c>
    </row>
    <row r="620" spans="1:11">
      <c r="A620" s="4">
        <v>917</v>
      </c>
      <c r="B620" s="4">
        <v>99.896000000000001</v>
      </c>
      <c r="C620" s="21">
        <f t="shared" si="61"/>
        <v>99.392615226536151</v>
      </c>
      <c r="D620" s="21">
        <f t="shared" si="61"/>
        <v>99.378654222462643</v>
      </c>
      <c r="E620" s="21">
        <f t="shared" si="61"/>
        <v>99.506651759281837</v>
      </c>
      <c r="F620" s="21">
        <f t="shared" si="61"/>
        <v>99.723598741006711</v>
      </c>
      <c r="G620" s="21">
        <f t="shared" si="61"/>
        <v>99.776533705845395</v>
      </c>
      <c r="H620" s="21">
        <f t="shared" si="61"/>
        <v>99.813916480097092</v>
      </c>
      <c r="I620" s="21">
        <f t="shared" si="61"/>
        <v>99.836768403408939</v>
      </c>
      <c r="J620" s="4">
        <f t="shared" si="61"/>
        <v>99.850274271742691</v>
      </c>
      <c r="K620" s="4">
        <f t="shared" si="61"/>
        <v>99.858586483444995</v>
      </c>
    </row>
    <row r="621" spans="1:11">
      <c r="A621" s="4">
        <v>918</v>
      </c>
      <c r="B621" s="4">
        <v>99.894000000000005</v>
      </c>
      <c r="C621" s="21">
        <f t="shared" si="61"/>
        <v>99.380964800491213</v>
      </c>
      <c r="D621" s="21">
        <f t="shared" si="61"/>
        <v>99.366736860320472</v>
      </c>
      <c r="E621" s="21">
        <f t="shared" si="61"/>
        <v>99.497183164990744</v>
      </c>
      <c r="F621" s="21">
        <f t="shared" si="61"/>
        <v>99.718288010553252</v>
      </c>
      <c r="G621" s="21">
        <f t="shared" si="61"/>
        <v>99.772238897686378</v>
      </c>
      <c r="H621" s="21">
        <f t="shared" si="61"/>
        <v>99.810339450034661</v>
      </c>
      <c r="I621" s="21">
        <f t="shared" si="61"/>
        <v>99.833630283123426</v>
      </c>
      <c r="J621" s="4">
        <f t="shared" si="61"/>
        <v>99.847395602694107</v>
      </c>
      <c r="K621" s="4">
        <f t="shared" si="61"/>
        <v>99.855867511950663</v>
      </c>
    </row>
    <row r="622" spans="1:11">
      <c r="A622" s="4">
        <v>919</v>
      </c>
      <c r="B622" s="4">
        <v>99.891999999999996</v>
      </c>
      <c r="C622" s="21">
        <f t="shared" si="61"/>
        <v>99.369315506847883</v>
      </c>
      <c r="D622" s="21">
        <f t="shared" si="61"/>
        <v>99.354820688733469</v>
      </c>
      <c r="E622" s="21">
        <f t="shared" si="61"/>
        <v>99.487715282139661</v>
      </c>
      <c r="F622" s="21">
        <f t="shared" si="61"/>
        <v>99.712977456600143</v>
      </c>
      <c r="G622" s="21">
        <f t="shared" si="61"/>
        <v>99.76794418841159</v>
      </c>
      <c r="H622" s="21">
        <f t="shared" si="61"/>
        <v>99.806762476548784</v>
      </c>
      <c r="I622" s="21">
        <f t="shared" si="61"/>
        <v>99.830492198650205</v>
      </c>
      <c r="J622" s="4">
        <f t="shared" si="61"/>
        <v>99.844516959004565</v>
      </c>
      <c r="K622" s="4">
        <f t="shared" si="61"/>
        <v>99.853148560053626</v>
      </c>
    </row>
    <row r="623" spans="1:11">
      <c r="A623" s="4">
        <v>920</v>
      </c>
      <c r="B623" s="4">
        <v>99.89</v>
      </c>
      <c r="C623" s="21">
        <f t="shared" ref="C623:K632" si="62">(($B623/100)^C$2)*100</f>
        <v>99.357667345519019</v>
      </c>
      <c r="D623" s="21">
        <f t="shared" si="62"/>
        <v>99.342905707606832</v>
      </c>
      <c r="E623" s="21">
        <f t="shared" si="62"/>
        <v>99.478248110689577</v>
      </c>
      <c r="F623" s="21">
        <f t="shared" si="62"/>
        <v>99.707667079145153</v>
      </c>
      <c r="G623" s="21">
        <f t="shared" si="62"/>
        <v>99.763649578020832</v>
      </c>
      <c r="H623" s="21">
        <f t="shared" si="62"/>
        <v>99.803185559639786</v>
      </c>
      <c r="I623" s="21">
        <f t="shared" si="62"/>
        <v>99.827354149989674</v>
      </c>
      <c r="J623" s="4">
        <f t="shared" si="62"/>
        <v>99.841638340674379</v>
      </c>
      <c r="K623" s="4">
        <f t="shared" si="62"/>
        <v>99.850429627754153</v>
      </c>
    </row>
    <row r="624" spans="1:11">
      <c r="A624" s="4">
        <v>921</v>
      </c>
      <c r="B624" s="4">
        <v>99.885999999999996</v>
      </c>
      <c r="C624" s="21">
        <f t="shared" si="62"/>
        <v>99.334374419454591</v>
      </c>
      <c r="D624" s="21">
        <f t="shared" si="62"/>
        <v>99.319079316353665</v>
      </c>
      <c r="E624" s="21">
        <f t="shared" si="62"/>
        <v>99.459315901835183</v>
      </c>
      <c r="F624" s="21">
        <f t="shared" si="62"/>
        <v>99.697046853720053</v>
      </c>
      <c r="G624" s="21">
        <f t="shared" si="62"/>
        <v>99.755060653889984</v>
      </c>
      <c r="H624" s="21">
        <f t="shared" si="62"/>
        <v>99.796031895553199</v>
      </c>
      <c r="I624" s="21">
        <f t="shared" si="62"/>
        <v>99.821078160107675</v>
      </c>
      <c r="J624" s="4">
        <f t="shared" si="62"/>
        <v>99.835881180093153</v>
      </c>
      <c r="K624" s="4">
        <f t="shared" si="62"/>
        <v>99.844991821948824</v>
      </c>
    </row>
    <row r="625" spans="1:11">
      <c r="A625" s="4">
        <v>922</v>
      </c>
      <c r="B625" s="4">
        <v>99.882000000000005</v>
      </c>
      <c r="C625" s="21">
        <f t="shared" si="62"/>
        <v>99.311086021598939</v>
      </c>
      <c r="D625" s="21">
        <f t="shared" si="62"/>
        <v>99.295257685800323</v>
      </c>
      <c r="E625" s="21">
        <f t="shared" si="62"/>
        <v>99.440386538113913</v>
      </c>
      <c r="F625" s="21">
        <f t="shared" si="62"/>
        <v>99.686427334259307</v>
      </c>
      <c r="G625" s="21">
        <f t="shared" si="62"/>
        <v>99.746472125291476</v>
      </c>
      <c r="H625" s="21">
        <f t="shared" si="62"/>
        <v>99.788878457776846</v>
      </c>
      <c r="I625" s="21">
        <f t="shared" si="62"/>
        <v>99.814802313479959</v>
      </c>
      <c r="J625" s="4">
        <f t="shared" si="62"/>
        <v>99.830124120952718</v>
      </c>
      <c r="K625" s="4">
        <f t="shared" si="62"/>
        <v>99.839554094536737</v>
      </c>
    </row>
    <row r="626" spans="1:11">
      <c r="A626" s="4">
        <v>923</v>
      </c>
      <c r="B626" s="4">
        <v>99.878</v>
      </c>
      <c r="C626" s="21">
        <f t="shared" si="62"/>
        <v>99.287802151252919</v>
      </c>
      <c r="D626" s="21">
        <f t="shared" si="62"/>
        <v>99.27144081518604</v>
      </c>
      <c r="E626" s="21">
        <f t="shared" si="62"/>
        <v>99.42146001921202</v>
      </c>
      <c r="F626" s="21">
        <f t="shared" si="62"/>
        <v>99.675808520744212</v>
      </c>
      <c r="G626" s="21">
        <f t="shared" si="62"/>
        <v>99.737883992222876</v>
      </c>
      <c r="H626" s="21">
        <f t="shared" si="62"/>
        <v>99.78172524631259</v>
      </c>
      <c r="I626" s="21">
        <f t="shared" si="62"/>
        <v>99.808526610108927</v>
      </c>
      <c r="J626" s="4">
        <f t="shared" si="62"/>
        <v>99.824367163255317</v>
      </c>
      <c r="K626" s="4">
        <f t="shared" si="62"/>
        <v>99.834116445519825</v>
      </c>
    </row>
    <row r="627" spans="1:11">
      <c r="A627" s="4">
        <v>924</v>
      </c>
      <c r="B627" s="4">
        <v>99.874000000000009</v>
      </c>
      <c r="C627" s="21">
        <f t="shared" si="62"/>
        <v>99.264522807717697</v>
      </c>
      <c r="D627" s="21">
        <f t="shared" si="62"/>
        <v>99.247628703750408</v>
      </c>
      <c r="E627" s="21">
        <f t="shared" si="62"/>
        <v>99.402536344815999</v>
      </c>
      <c r="F627" s="21">
        <f t="shared" si="62"/>
        <v>99.665190413156139</v>
      </c>
      <c r="G627" s="21">
        <f t="shared" si="62"/>
        <v>99.72929625468187</v>
      </c>
      <c r="H627" s="21">
        <f t="shared" si="62"/>
        <v>99.774572261162348</v>
      </c>
      <c r="I627" s="21">
        <f t="shared" si="62"/>
        <v>99.80225104999711</v>
      </c>
      <c r="J627" s="4">
        <f t="shared" si="62"/>
        <v>99.818610307003254</v>
      </c>
      <c r="K627" s="4">
        <f t="shared" si="62"/>
        <v>99.828678874900177</v>
      </c>
    </row>
    <row r="628" spans="1:11">
      <c r="A628" s="4">
        <v>925</v>
      </c>
      <c r="B628" s="4">
        <v>99.87</v>
      </c>
      <c r="C628" s="21">
        <f t="shared" si="62"/>
        <v>99.24124799029434</v>
      </c>
      <c r="D628" s="21">
        <f t="shared" si="62"/>
        <v>99.223821350732862</v>
      </c>
      <c r="E628" s="21">
        <f t="shared" si="62"/>
        <v>99.383615514612089</v>
      </c>
      <c r="F628" s="21">
        <f t="shared" si="62"/>
        <v>99.654573011476415</v>
      </c>
      <c r="G628" s="21">
        <f t="shared" si="62"/>
        <v>99.720708912666041</v>
      </c>
      <c r="H628" s="21">
        <f t="shared" si="62"/>
        <v>99.767419502327996</v>
      </c>
      <c r="I628" s="21">
        <f t="shared" si="62"/>
        <v>99.795975633146909</v>
      </c>
      <c r="J628" s="4">
        <f t="shared" si="62"/>
        <v>99.812853552198774</v>
      </c>
      <c r="K628" s="4">
        <f t="shared" si="62"/>
        <v>99.82324138267974</v>
      </c>
    </row>
    <row r="629" spans="1:11">
      <c r="A629" s="4">
        <v>926</v>
      </c>
      <c r="B629" s="4">
        <v>99.858000000000004</v>
      </c>
      <c r="C629" s="21">
        <f t="shared" si="62"/>
        <v>99.171450687708543</v>
      </c>
      <c r="D629" s="21">
        <f t="shared" si="62"/>
        <v>99.152427834586021</v>
      </c>
      <c r="E629" s="21">
        <f t="shared" si="62"/>
        <v>99.326870086017848</v>
      </c>
      <c r="F629" s="21">
        <f t="shared" si="62"/>
        <v>99.622725041700733</v>
      </c>
      <c r="G629" s="21">
        <f t="shared" si="62"/>
        <v>99.694949259745954</v>
      </c>
      <c r="H629" s="21">
        <f t="shared" si="62"/>
        <v>99.745962583739512</v>
      </c>
      <c r="I629" s="21">
        <f t="shared" si="62"/>
        <v>99.777150242190885</v>
      </c>
      <c r="J629" s="4">
        <f t="shared" si="62"/>
        <v>99.795583896493724</v>
      </c>
      <c r="K629" s="4">
        <f t="shared" si="62"/>
        <v>99.806929376433956</v>
      </c>
    </row>
    <row r="630" spans="1:11">
      <c r="A630" s="4">
        <v>927</v>
      </c>
      <c r="B630" s="4">
        <v>99.846000000000004</v>
      </c>
      <c r="C630" s="21">
        <f t="shared" si="62"/>
        <v>99.101694094979152</v>
      </c>
      <c r="D630" s="21">
        <f t="shared" si="62"/>
        <v>99.08107711683509</v>
      </c>
      <c r="E630" s="21">
        <f t="shared" si="62"/>
        <v>99.270150243865515</v>
      </c>
      <c r="F630" s="21">
        <f t="shared" si="62"/>
        <v>99.590883424428469</v>
      </c>
      <c r="G630" s="21">
        <f t="shared" si="62"/>
        <v>99.669193166467053</v>
      </c>
      <c r="H630" s="21">
        <f t="shared" si="62"/>
        <v>99.724507702062766</v>
      </c>
      <c r="I630" s="21">
        <f t="shared" si="62"/>
        <v>99.75832614067852</v>
      </c>
      <c r="J630" s="4">
        <f t="shared" si="62"/>
        <v>99.778315153899015</v>
      </c>
      <c r="K630" s="4">
        <f t="shared" si="62"/>
        <v>99.790618075853644</v>
      </c>
    </row>
    <row r="631" spans="1:11">
      <c r="A631" s="4">
        <v>928</v>
      </c>
      <c r="B631" s="4">
        <v>99.834000000000003</v>
      </c>
      <c r="C631" s="21">
        <f t="shared" si="62"/>
        <v>99.031978193250254</v>
      </c>
      <c r="D631" s="21">
        <f t="shared" si="62"/>
        <v>99.009769176962763</v>
      </c>
      <c r="E631" s="21">
        <f t="shared" si="62"/>
        <v>99.213455979691261</v>
      </c>
      <c r="F631" s="21">
        <f t="shared" si="62"/>
        <v>99.559048159155765</v>
      </c>
      <c r="G631" s="21">
        <f t="shared" si="62"/>
        <v>99.643440632765163</v>
      </c>
      <c r="H631" s="21">
        <f t="shared" si="62"/>
        <v>99.703054857349173</v>
      </c>
      <c r="I631" s="21">
        <f t="shared" si="62"/>
        <v>99.739503328676449</v>
      </c>
      <c r="J631" s="4">
        <f t="shared" si="62"/>
        <v>99.761047324476081</v>
      </c>
      <c r="K631" s="4">
        <f t="shared" si="62"/>
        <v>99.774307480993073</v>
      </c>
    </row>
    <row r="632" spans="1:11">
      <c r="A632" s="4">
        <v>929</v>
      </c>
      <c r="B632" s="4">
        <v>99.822000000000003</v>
      </c>
      <c r="C632" s="21">
        <f t="shared" si="62"/>
        <v>98.962302963672371</v>
      </c>
      <c r="D632" s="21">
        <f t="shared" si="62"/>
        <v>98.938503994459055</v>
      </c>
      <c r="E632" s="21">
        <f t="shared" si="62"/>
        <v>99.156787285032991</v>
      </c>
      <c r="F632" s="21">
        <f t="shared" si="62"/>
        <v>99.527219245378745</v>
      </c>
      <c r="G632" s="21">
        <f t="shared" si="62"/>
        <v>99.617691658576092</v>
      </c>
      <c r="H632" s="21">
        <f t="shared" si="62"/>
        <v>99.681604049650147</v>
      </c>
      <c r="I632" s="21">
        <f t="shared" si="62"/>
        <v>99.720681806251292</v>
      </c>
      <c r="J632" s="4">
        <f t="shared" si="62"/>
        <v>99.743780408286412</v>
      </c>
      <c r="K632" s="4">
        <f t="shared" si="62"/>
        <v>99.757997591906559</v>
      </c>
    </row>
    <row r="633" spans="1:11">
      <c r="A633" s="4">
        <v>930</v>
      </c>
      <c r="B633" s="4">
        <v>99.81</v>
      </c>
      <c r="C633" s="21">
        <f t="shared" ref="C633:K642" si="63">(($B633/100)^C$2)*100</f>
        <v>98.892668387402537</v>
      </c>
      <c r="D633" s="21">
        <f t="shared" si="63"/>
        <v>98.867281548821424</v>
      </c>
      <c r="E633" s="21">
        <f t="shared" si="63"/>
        <v>99.100144151430385</v>
      </c>
      <c r="F633" s="21">
        <f t="shared" si="63"/>
        <v>99.495396682593565</v>
      </c>
      <c r="G633" s="21">
        <f t="shared" si="63"/>
        <v>99.591946243835679</v>
      </c>
      <c r="H633" s="21">
        <f t="shared" si="63"/>
        <v>99.660155279017118</v>
      </c>
      <c r="I633" s="21">
        <f t="shared" si="63"/>
        <v>99.701861573469756</v>
      </c>
      <c r="J633" s="4">
        <f t="shared" si="63"/>
        <v>99.72651440539147</v>
      </c>
      <c r="K633" s="4">
        <f t="shared" si="63"/>
        <v>99.741688408648372</v>
      </c>
    </row>
    <row r="634" spans="1:11">
      <c r="A634" s="4">
        <v>931</v>
      </c>
      <c r="B634" s="4">
        <v>99.787999999999997</v>
      </c>
      <c r="C634" s="21">
        <f t="shared" si="63"/>
        <v>98.765110520741786</v>
      </c>
      <c r="D634" s="21">
        <f t="shared" si="63"/>
        <v>98.736817994278809</v>
      </c>
      <c r="E634" s="21">
        <f t="shared" si="63"/>
        <v>98.996364766164319</v>
      </c>
      <c r="F634" s="21">
        <f t="shared" si="63"/>
        <v>99.43707181075213</v>
      </c>
      <c r="G634" s="21">
        <f t="shared" si="63"/>
        <v>99.544755561277697</v>
      </c>
      <c r="H634" s="21">
        <f t="shared" si="63"/>
        <v>99.620837823740302</v>
      </c>
      <c r="I634" s="21">
        <f t="shared" si="63"/>
        <v>99.667361163082532</v>
      </c>
      <c r="J634" s="4">
        <f t="shared" si="63"/>
        <v>99.694862438984174</v>
      </c>
      <c r="K634" s="4">
        <f t="shared" si="63"/>
        <v>99.71179007271499</v>
      </c>
    </row>
    <row r="635" spans="1:11">
      <c r="A635" s="4">
        <v>932</v>
      </c>
      <c r="B635" s="4">
        <v>99.766000000000005</v>
      </c>
      <c r="C635" s="21">
        <f t="shared" si="63"/>
        <v>98.637689115044154</v>
      </c>
      <c r="D635" s="21">
        <f t="shared" si="63"/>
        <v>98.606497887981831</v>
      </c>
      <c r="E635" s="21">
        <f t="shared" si="63"/>
        <v>98.892671213911584</v>
      </c>
      <c r="F635" s="21">
        <f t="shared" si="63"/>
        <v>99.378768280500921</v>
      </c>
      <c r="G635" s="21">
        <f t="shared" si="63"/>
        <v>99.49757684181084</v>
      </c>
      <c r="H635" s="21">
        <f t="shared" si="63"/>
        <v>99.581527215758499</v>
      </c>
      <c r="I635" s="21">
        <f t="shared" si="63"/>
        <v>99.632865087965754</v>
      </c>
      <c r="J635" s="4">
        <f t="shared" si="63"/>
        <v>99.663213542847643</v>
      </c>
      <c r="K635" s="4">
        <f t="shared" si="63"/>
        <v>99.681894109666402</v>
      </c>
    </row>
    <row r="636" spans="1:11">
      <c r="A636" s="4">
        <v>933</v>
      </c>
      <c r="B636" s="4">
        <v>99.744</v>
      </c>
      <c r="C636" s="21">
        <f t="shared" si="63"/>
        <v>98.510404054367555</v>
      </c>
      <c r="D636" s="21">
        <f t="shared" si="63"/>
        <v>98.476321103785452</v>
      </c>
      <c r="E636" s="21">
        <f t="shared" si="63"/>
        <v>98.789063442586027</v>
      </c>
      <c r="F636" s="21">
        <f t="shared" si="63"/>
        <v>99.320486088734327</v>
      </c>
      <c r="G636" s="21">
        <f t="shared" si="63"/>
        <v>99.450410085039366</v>
      </c>
      <c r="H636" s="21">
        <f t="shared" si="63"/>
        <v>99.542223455388694</v>
      </c>
      <c r="I636" s="21">
        <f t="shared" si="63"/>
        <v>99.59837334853043</v>
      </c>
      <c r="J636" s="4">
        <f t="shared" si="63"/>
        <v>99.631567717360923</v>
      </c>
      <c r="K636" s="4">
        <f t="shared" si="63"/>
        <v>99.652000519837429</v>
      </c>
    </row>
    <row r="637" spans="1:11">
      <c r="A637" s="4">
        <v>934</v>
      </c>
      <c r="B637" s="4">
        <v>99.722000000000008</v>
      </c>
      <c r="C637" s="21">
        <f t="shared" si="63"/>
        <v>98.383255222843275</v>
      </c>
      <c r="D637" s="21">
        <f t="shared" si="63"/>
        <v>98.346287515628305</v>
      </c>
      <c r="E637" s="21">
        <f t="shared" si="63"/>
        <v>98.68554140012202</v>
      </c>
      <c r="F637" s="21">
        <f t="shared" si="63"/>
        <v>99.262225232346751</v>
      </c>
      <c r="G637" s="21">
        <f t="shared" si="63"/>
        <v>99.403255290567628</v>
      </c>
      <c r="H637" s="21">
        <f t="shared" si="63"/>
        <v>99.502926542948103</v>
      </c>
      <c r="I637" s="21">
        <f t="shared" si="63"/>
        <v>99.56388594518782</v>
      </c>
      <c r="J637" s="4">
        <f t="shared" si="63"/>
        <v>99.599924962903373</v>
      </c>
      <c r="K637" s="4">
        <f t="shared" si="63"/>
        <v>99.622109303563093</v>
      </c>
    </row>
    <row r="638" spans="1:11">
      <c r="A638" s="4">
        <v>935</v>
      </c>
      <c r="B638" s="4">
        <v>99.7</v>
      </c>
      <c r="C638" s="21">
        <f t="shared" si="63"/>
        <v>98.256242504675086</v>
      </c>
      <c r="D638" s="21">
        <f t="shared" si="63"/>
        <v>98.216396997531589</v>
      </c>
      <c r="E638" s="21">
        <f t="shared" si="63"/>
        <v>98.582105034473571</v>
      </c>
      <c r="F638" s="21">
        <f t="shared" si="63"/>
        <v>99.203985708232111</v>
      </c>
      <c r="G638" s="21">
        <f t="shared" si="63"/>
        <v>99.356112457999728</v>
      </c>
      <c r="H638" s="21">
        <f t="shared" si="63"/>
        <v>99.463636478753884</v>
      </c>
      <c r="I638" s="21">
        <f t="shared" si="63"/>
        <v>99.529402878349131</v>
      </c>
      <c r="J638" s="4">
        <f t="shared" si="63"/>
        <v>99.568285279854294</v>
      </c>
      <c r="K638" s="4">
        <f t="shared" si="63"/>
        <v>99.592220461178513</v>
      </c>
    </row>
    <row r="639" spans="1:11">
      <c r="A639" s="4">
        <v>936</v>
      </c>
      <c r="B639" s="4">
        <v>99.683999999999997</v>
      </c>
      <c r="C639" s="21">
        <f t="shared" si="63"/>
        <v>98.163955045340472</v>
      </c>
      <c r="D639" s="21">
        <f t="shared" si="63"/>
        <v>98.122020956485869</v>
      </c>
      <c r="E639" s="21">
        <f t="shared" si="63"/>
        <v>98.506932370559014</v>
      </c>
      <c r="F639" s="21">
        <f t="shared" si="63"/>
        <v>99.161643087703609</v>
      </c>
      <c r="G639" s="21">
        <f t="shared" si="63"/>
        <v>99.321834274622631</v>
      </c>
      <c r="H639" s="21">
        <f t="shared" si="63"/>
        <v>99.435066188171731</v>
      </c>
      <c r="I639" s="21">
        <f t="shared" si="63"/>
        <v>99.504327008274146</v>
      </c>
      <c r="J639" s="4">
        <f t="shared" si="63"/>
        <v>99.545276530639001</v>
      </c>
      <c r="K639" s="4">
        <f t="shared" si="63"/>
        <v>99.570484612492052</v>
      </c>
    </row>
    <row r="640" spans="1:11">
      <c r="A640" s="4">
        <v>937</v>
      </c>
      <c r="B640" s="4">
        <v>99.668000000000006</v>
      </c>
      <c r="C640" s="21">
        <f t="shared" si="63"/>
        <v>98.07173947414546</v>
      </c>
      <c r="D640" s="21">
        <f t="shared" si="63"/>
        <v>98.027720473868584</v>
      </c>
      <c r="E640" s="21">
        <f t="shared" si="63"/>
        <v>98.431804975783081</v>
      </c>
      <c r="F640" s="21">
        <f t="shared" si="63"/>
        <v>99.119311747522957</v>
      </c>
      <c r="G640" s="21">
        <f t="shared" si="63"/>
        <v>99.287562417841286</v>
      </c>
      <c r="H640" s="21">
        <f t="shared" si="63"/>
        <v>99.40649952009251</v>
      </c>
      <c r="I640" s="21">
        <f t="shared" si="63"/>
        <v>99.479253432263164</v>
      </c>
      <c r="J640" s="4">
        <f t="shared" si="63"/>
        <v>99.522269406317136</v>
      </c>
      <c r="K640" s="4">
        <f t="shared" si="63"/>
        <v>99.548750019723016</v>
      </c>
    </row>
    <row r="641" spans="1:11">
      <c r="A641" s="4">
        <v>938</v>
      </c>
      <c r="B641" s="4">
        <v>99.652000000000001</v>
      </c>
      <c r="C641" s="21">
        <f t="shared" si="63"/>
        <v>97.979595746618912</v>
      </c>
      <c r="D641" s="21">
        <f t="shared" si="63"/>
        <v>97.93349550130182</v>
      </c>
      <c r="E641" s="21">
        <f t="shared" si="63"/>
        <v>98.356722830145102</v>
      </c>
      <c r="F641" s="21">
        <f t="shared" si="63"/>
        <v>99.076991686495091</v>
      </c>
      <c r="G641" s="21">
        <f t="shared" si="63"/>
        <v>99.253296887503311</v>
      </c>
      <c r="H641" s="21">
        <f t="shared" si="63"/>
        <v>99.377936474638261</v>
      </c>
      <c r="I641" s="21">
        <f t="shared" si="63"/>
        <v>99.454182150474509</v>
      </c>
      <c r="J641" s="4">
        <f t="shared" si="63"/>
        <v>99.499263907034745</v>
      </c>
      <c r="K641" s="4">
        <f t="shared" si="63"/>
        <v>99.52701668300044</v>
      </c>
    </row>
    <row r="642" spans="1:11">
      <c r="A642" s="4">
        <v>939</v>
      </c>
      <c r="B642" s="4">
        <v>99.63600000000001</v>
      </c>
      <c r="C642" s="21">
        <f t="shared" si="63"/>
        <v>97.887523818310441</v>
      </c>
      <c r="D642" s="21">
        <f t="shared" si="63"/>
        <v>97.839345990431156</v>
      </c>
      <c r="E642" s="21">
        <f t="shared" si="63"/>
        <v>98.281685913650335</v>
      </c>
      <c r="F642" s="21">
        <f t="shared" si="63"/>
        <v>99.034682903424994</v>
      </c>
      <c r="G642" s="21">
        <f t="shared" si="63"/>
        <v>99.219037683456435</v>
      </c>
      <c r="H642" s="21">
        <f t="shared" si="63"/>
        <v>99.349377051931214</v>
      </c>
      <c r="I642" s="21">
        <f t="shared" si="63"/>
        <v>99.429113163066603</v>
      </c>
      <c r="J642" s="4">
        <f t="shared" si="63"/>
        <v>99.476260032937972</v>
      </c>
      <c r="K642" s="4">
        <f t="shared" si="63"/>
        <v>99.505284602453386</v>
      </c>
    </row>
    <row r="643" spans="1:11">
      <c r="A643" s="4">
        <v>940</v>
      </c>
      <c r="B643" s="4">
        <v>99.62</v>
      </c>
      <c r="C643" s="21">
        <f t="shared" ref="C643:K652" si="64">(($B643/100)^C$2)*100</f>
        <v>97.795523644789569</v>
      </c>
      <c r="D643" s="21">
        <f t="shared" si="64"/>
        <v>97.745271892924976</v>
      </c>
      <c r="E643" s="21">
        <f t="shared" si="64"/>
        <v>98.206694206309265</v>
      </c>
      <c r="F643" s="21">
        <f t="shared" si="64"/>
        <v>98.992385397117445</v>
      </c>
      <c r="G643" s="21">
        <f t="shared" si="64"/>
        <v>99.184784805548205</v>
      </c>
      <c r="H643" s="21">
        <f t="shared" si="64"/>
        <v>99.320821252093467</v>
      </c>
      <c r="I643" s="21">
        <f t="shared" si="64"/>
        <v>99.404046470197798</v>
      </c>
      <c r="J643" s="4">
        <f t="shared" si="64"/>
        <v>99.453257784172905</v>
      </c>
      <c r="K643" s="4">
        <f t="shared" si="64"/>
        <v>99.483553778210904</v>
      </c>
    </row>
    <row r="644" spans="1:11">
      <c r="A644" s="4">
        <v>941</v>
      </c>
      <c r="B644" s="4">
        <v>99.624000000000009</v>
      </c>
      <c r="C644" s="21">
        <f t="shared" si="64"/>
        <v>97.818516963587456</v>
      </c>
      <c r="D644" s="21">
        <f t="shared" si="64"/>
        <v>97.768783349940861</v>
      </c>
      <c r="E644" s="21">
        <f t="shared" si="64"/>
        <v>98.225437895879324</v>
      </c>
      <c r="F644" s="21">
        <f t="shared" si="64"/>
        <v>99.002958716563199</v>
      </c>
      <c r="G644" s="21">
        <f t="shared" si="64"/>
        <v>99.193347431958102</v>
      </c>
      <c r="H644" s="21">
        <f t="shared" si="64"/>
        <v>99.327959862402224</v>
      </c>
      <c r="I644" s="21">
        <f t="shared" si="64"/>
        <v>99.410312928293294</v>
      </c>
      <c r="J644" s="4">
        <f t="shared" si="64"/>
        <v>99.459008193981333</v>
      </c>
      <c r="K644" s="4">
        <f t="shared" si="64"/>
        <v>99.488986366485904</v>
      </c>
    </row>
    <row r="645" spans="1:11">
      <c r="A645" s="4">
        <v>942</v>
      </c>
      <c r="B645" s="4">
        <v>99.628</v>
      </c>
      <c r="C645" s="21">
        <f t="shared" si="64"/>
        <v>97.841514764977603</v>
      </c>
      <c r="D645" s="21">
        <f t="shared" si="64"/>
        <v>97.792299518027264</v>
      </c>
      <c r="E645" s="21">
        <f t="shared" si="64"/>
        <v>98.244184410084657</v>
      </c>
      <c r="F645" s="21">
        <f t="shared" si="64"/>
        <v>99.013532740750591</v>
      </c>
      <c r="G645" s="21">
        <f t="shared" si="64"/>
        <v>99.201910453744489</v>
      </c>
      <c r="H645" s="21">
        <f t="shared" si="64"/>
        <v>99.33509869914603</v>
      </c>
      <c r="I645" s="21">
        <f t="shared" si="64"/>
        <v>99.416579529804892</v>
      </c>
      <c r="J645" s="4">
        <f t="shared" si="64"/>
        <v>99.464758705379836</v>
      </c>
      <c r="K645" s="4">
        <f t="shared" si="64"/>
        <v>99.494419033285979</v>
      </c>
    </row>
    <row r="646" spans="1:11">
      <c r="A646" s="4">
        <v>943</v>
      </c>
      <c r="B646" s="4">
        <v>99.632000000000005</v>
      </c>
      <c r="C646" s="21">
        <f t="shared" si="64"/>
        <v>97.864517049653969</v>
      </c>
      <c r="D646" s="21">
        <f t="shared" si="64"/>
        <v>97.815820397939106</v>
      </c>
      <c r="E646" s="21">
        <f t="shared" si="64"/>
        <v>98.26293374923759</v>
      </c>
      <c r="F646" s="21">
        <f t="shared" si="64"/>
        <v>99.024107469698293</v>
      </c>
      <c r="G646" s="21">
        <f t="shared" si="64"/>
        <v>99.210473870909823</v>
      </c>
      <c r="H646" s="21">
        <f t="shared" si="64"/>
        <v>99.342237762323009</v>
      </c>
      <c r="I646" s="21">
        <f t="shared" si="64"/>
        <v>99.422846274730162</v>
      </c>
      <c r="J646" s="4">
        <f t="shared" si="64"/>
        <v>99.47050931836614</v>
      </c>
      <c r="K646" s="4">
        <f t="shared" si="64"/>
        <v>99.499851778609155</v>
      </c>
    </row>
    <row r="647" spans="1:11">
      <c r="A647" s="4">
        <v>944</v>
      </c>
      <c r="B647" s="4">
        <v>99.635999999999996</v>
      </c>
      <c r="C647" s="21">
        <f t="shared" si="64"/>
        <v>97.887523818310314</v>
      </c>
      <c r="D647" s="21">
        <f t="shared" si="64"/>
        <v>97.839345990431028</v>
      </c>
      <c r="E647" s="21">
        <f t="shared" si="64"/>
        <v>98.281685913650236</v>
      </c>
      <c r="F647" s="21">
        <f t="shared" si="64"/>
        <v>99.034682903424937</v>
      </c>
      <c r="G647" s="21">
        <f t="shared" si="64"/>
        <v>99.219037683456392</v>
      </c>
      <c r="H647" s="21">
        <f t="shared" si="64"/>
        <v>99.349377051931185</v>
      </c>
      <c r="I647" s="21">
        <f t="shared" si="64"/>
        <v>99.42911316306656</v>
      </c>
      <c r="J647" s="4">
        <f t="shared" si="64"/>
        <v>99.47626003293793</v>
      </c>
      <c r="K647" s="4">
        <f t="shared" si="64"/>
        <v>99.505284602453344</v>
      </c>
    </row>
    <row r="648" spans="1:11">
      <c r="A648" s="4">
        <v>945</v>
      </c>
      <c r="B648" s="4">
        <v>99.64</v>
      </c>
      <c r="C648" s="21">
        <f t="shared" si="64"/>
        <v>97.910535071640922</v>
      </c>
      <c r="D648" s="21">
        <f t="shared" si="64"/>
        <v>97.862876296258264</v>
      </c>
      <c r="E648" s="21">
        <f t="shared" si="64"/>
        <v>98.300440903635049</v>
      </c>
      <c r="F648" s="21">
        <f t="shared" si="64"/>
        <v>99.045259041949308</v>
      </c>
      <c r="G648" s="21">
        <f t="shared" si="64"/>
        <v>99.227601891386669</v>
      </c>
      <c r="H648" s="21">
        <f t="shared" si="64"/>
        <v>99.35651656796874</v>
      </c>
      <c r="I648" s="21">
        <f t="shared" si="64"/>
        <v>99.4353801948117</v>
      </c>
      <c r="J648" s="4">
        <f t="shared" si="64"/>
        <v>99.482010849093001</v>
      </c>
      <c r="K648" s="4">
        <f t="shared" si="64"/>
        <v>99.510717504816611</v>
      </c>
    </row>
    <row r="649" spans="1:11">
      <c r="A649" s="4">
        <v>946</v>
      </c>
      <c r="B649" s="4">
        <v>99.653999999999996</v>
      </c>
      <c r="C649" s="21">
        <f t="shared" si="64"/>
        <v>97.991109785128629</v>
      </c>
      <c r="D649" s="21">
        <f t="shared" si="64"/>
        <v>97.945269495069738</v>
      </c>
      <c r="E649" s="21">
        <f t="shared" si="64"/>
        <v>98.366105624471103</v>
      </c>
      <c r="F649" s="21">
        <f t="shared" si="64"/>
        <v>99.08228107733575</v>
      </c>
      <c r="G649" s="21">
        <f t="shared" si="64"/>
        <v>99.257579732823402</v>
      </c>
      <c r="H649" s="21">
        <f t="shared" si="64"/>
        <v>99.381506657203573</v>
      </c>
      <c r="I649" s="21">
        <f t="shared" si="64"/>
        <v>99.457315935227385</v>
      </c>
      <c r="J649" s="4">
        <f t="shared" si="64"/>
        <v>99.502139505570696</v>
      </c>
      <c r="K649" s="4">
        <f t="shared" si="64"/>
        <v>99.529733281396304</v>
      </c>
    </row>
    <row r="650" spans="1:11">
      <c r="A650" s="4">
        <v>947</v>
      </c>
      <c r="B650" s="4">
        <v>99.667999999999992</v>
      </c>
      <c r="C650" s="21">
        <f t="shared" si="64"/>
        <v>98.071739474145403</v>
      </c>
      <c r="D650" s="21">
        <f t="shared" si="64"/>
        <v>98.027720473868527</v>
      </c>
      <c r="E650" s="21">
        <f t="shared" si="64"/>
        <v>98.431804975783038</v>
      </c>
      <c r="F650" s="21">
        <f t="shared" si="64"/>
        <v>99.119311747522929</v>
      </c>
      <c r="G650" s="21">
        <f t="shared" si="64"/>
        <v>99.287562417841258</v>
      </c>
      <c r="H650" s="21">
        <f t="shared" si="64"/>
        <v>99.406499520092481</v>
      </c>
      <c r="I650" s="21">
        <f t="shared" si="64"/>
        <v>99.47925343226315</v>
      </c>
      <c r="J650" s="4">
        <f t="shared" si="64"/>
        <v>99.522269406317122</v>
      </c>
      <c r="K650" s="4">
        <f t="shared" si="64"/>
        <v>99.548750019723002</v>
      </c>
    </row>
    <row r="651" spans="1:11">
      <c r="A651" s="4">
        <v>948</v>
      </c>
      <c r="B651" s="4">
        <v>99.682000000000002</v>
      </c>
      <c r="C651" s="21">
        <f t="shared" si="64"/>
        <v>98.152424168470716</v>
      </c>
      <c r="D651" s="21">
        <f t="shared" si="64"/>
        <v>98.110229265049554</v>
      </c>
      <c r="E651" s="21">
        <f t="shared" si="64"/>
        <v>98.497538970966275</v>
      </c>
      <c r="F651" s="21">
        <f t="shared" si="64"/>
        <v>99.156351053311525</v>
      </c>
      <c r="G651" s="21">
        <f t="shared" si="64"/>
        <v>99.3175499465424</v>
      </c>
      <c r="H651" s="21">
        <f t="shared" si="64"/>
        <v>99.431495156553709</v>
      </c>
      <c r="I651" s="21">
        <f t="shared" si="64"/>
        <v>99.50119268581291</v>
      </c>
      <c r="J651" s="4">
        <f t="shared" si="64"/>
        <v>99.542400551234422</v>
      </c>
      <c r="K651" s="4">
        <f t="shared" si="64"/>
        <v>99.567767719710304</v>
      </c>
    </row>
    <row r="652" spans="1:11">
      <c r="A652" s="4">
        <v>949</v>
      </c>
      <c r="B652" s="4">
        <v>99.695999999999998</v>
      </c>
      <c r="C652" s="21">
        <f t="shared" si="64"/>
        <v>98.233163897895565</v>
      </c>
      <c r="D652" s="21">
        <f t="shared" si="64"/>
        <v>98.192795901020943</v>
      </c>
      <c r="E652" s="21">
        <f t="shared" si="64"/>
        <v>98.563307623419192</v>
      </c>
      <c r="F652" s="21">
        <f t="shared" si="64"/>
        <v>99.193398995502022</v>
      </c>
      <c r="G652" s="21">
        <f t="shared" si="64"/>
        <v>99.347542319028776</v>
      </c>
      <c r="H652" s="21">
        <f t="shared" si="64"/>
        <v>99.456493566505372</v>
      </c>
      <c r="I652" s="21">
        <f t="shared" si="64"/>
        <v>99.523133695770554</v>
      </c>
      <c r="J652" s="4">
        <f t="shared" si="64"/>
        <v>99.562532940224699</v>
      </c>
      <c r="K652" s="4">
        <f t="shared" si="64"/>
        <v>99.586786381271679</v>
      </c>
    </row>
    <row r="653" spans="1:11">
      <c r="A653" s="4">
        <v>950</v>
      </c>
      <c r="B653" s="4">
        <v>99.71</v>
      </c>
      <c r="C653" s="21">
        <f t="shared" ref="C653:K662" si="65">(($B653/100)^C$2)*100</f>
        <v>98.313958692223281</v>
      </c>
      <c r="D653" s="21">
        <f t="shared" si="65"/>
        <v>98.275420414204888</v>
      </c>
      <c r="E653" s="21">
        <f t="shared" si="65"/>
        <v>98.629110946543804</v>
      </c>
      <c r="F653" s="21">
        <f t="shared" si="65"/>
        <v>99.230455574895004</v>
      </c>
      <c r="G653" s="21">
        <f t="shared" si="65"/>
        <v>99.377539535402491</v>
      </c>
      <c r="H653" s="21">
        <f t="shared" si="65"/>
        <v>99.481494749865732</v>
      </c>
      <c r="I653" s="21">
        <f t="shared" si="65"/>
        <v>99.545076462030025</v>
      </c>
      <c r="J653" s="4">
        <f t="shared" si="65"/>
        <v>99.582666573190153</v>
      </c>
      <c r="K653" s="4">
        <f t="shared" si="65"/>
        <v>99.605806004320783</v>
      </c>
    </row>
    <row r="654" spans="1:11">
      <c r="A654" s="4">
        <v>951</v>
      </c>
      <c r="B654" s="4">
        <v>99.721999999999994</v>
      </c>
      <c r="C654" s="21">
        <f t="shared" si="65"/>
        <v>98.383255222843218</v>
      </c>
      <c r="D654" s="21">
        <f t="shared" si="65"/>
        <v>98.346287515628234</v>
      </c>
      <c r="E654" s="21">
        <f t="shared" si="65"/>
        <v>98.685541400121963</v>
      </c>
      <c r="F654" s="21">
        <f t="shared" si="65"/>
        <v>99.262225232346722</v>
      </c>
      <c r="G654" s="21">
        <f t="shared" si="65"/>
        <v>99.4032552905676</v>
      </c>
      <c r="H654" s="21">
        <f t="shared" si="65"/>
        <v>99.502926542948074</v>
      </c>
      <c r="I654" s="21">
        <f t="shared" si="65"/>
        <v>99.563885945187792</v>
      </c>
      <c r="J654" s="4">
        <f t="shared" si="65"/>
        <v>99.599924962903359</v>
      </c>
      <c r="K654" s="4">
        <f t="shared" si="65"/>
        <v>99.622109303563093</v>
      </c>
    </row>
    <row r="655" spans="1:11">
      <c r="A655" s="4">
        <v>952</v>
      </c>
      <c r="B655" s="4">
        <v>99.733999999999995</v>
      </c>
      <c r="C655" s="21">
        <f t="shared" si="65"/>
        <v>98.452592249997551</v>
      </c>
      <c r="D655" s="21">
        <f t="shared" si="65"/>
        <v>98.417197183349089</v>
      </c>
      <c r="E655" s="21">
        <f t="shared" si="65"/>
        <v>98.741997344322556</v>
      </c>
      <c r="F655" s="21">
        <f t="shared" si="65"/>
        <v>99.294001236590375</v>
      </c>
      <c r="G655" s="21">
        <f t="shared" si="65"/>
        <v>99.428974604646243</v>
      </c>
      <c r="H655" s="21">
        <f t="shared" si="65"/>
        <v>99.524360373525212</v>
      </c>
      <c r="I655" s="21">
        <f t="shared" si="65"/>
        <v>99.58269671854508</v>
      </c>
      <c r="J655" s="4">
        <f t="shared" si="65"/>
        <v>99.617184266424047</v>
      </c>
      <c r="K655" s="4">
        <f t="shared" si="65"/>
        <v>99.63841330908663</v>
      </c>
    </row>
    <row r="656" spans="1:11">
      <c r="A656" s="4">
        <v>953</v>
      </c>
      <c r="B656" s="4">
        <v>99.745999999999995</v>
      </c>
      <c r="C656" s="21">
        <f t="shared" si="65"/>
        <v>98.521969792475545</v>
      </c>
      <c r="D656" s="21">
        <f t="shared" si="65"/>
        <v>98.488149437808815</v>
      </c>
      <c r="E656" s="21">
        <f t="shared" si="65"/>
        <v>98.798478787591165</v>
      </c>
      <c r="F656" s="21">
        <f t="shared" si="65"/>
        <v>99.325783588130093</v>
      </c>
      <c r="G656" s="21">
        <f t="shared" si="65"/>
        <v>99.454697477702709</v>
      </c>
      <c r="H656" s="21">
        <f t="shared" si="65"/>
        <v>99.545796241545688</v>
      </c>
      <c r="I656" s="21">
        <f t="shared" si="65"/>
        <v>99.601508782035154</v>
      </c>
      <c r="J656" s="4">
        <f t="shared" si="65"/>
        <v>99.634444483690643</v>
      </c>
      <c r="K656" s="4">
        <f t="shared" si="65"/>
        <v>99.654718020837024</v>
      </c>
    </row>
    <row r="657" spans="1:11">
      <c r="A657" s="4">
        <v>954</v>
      </c>
      <c r="B657" s="4">
        <v>99.757999999999996</v>
      </c>
      <c r="C657" s="21">
        <f t="shared" si="65"/>
        <v>98.591387869072761</v>
      </c>
      <c r="D657" s="21">
        <f t="shared" si="65"/>
        <v>98.559144299455909</v>
      </c>
      <c r="E657" s="21">
        <f t="shared" si="65"/>
        <v>98.854985738374936</v>
      </c>
      <c r="F657" s="21">
        <f t="shared" si="65"/>
        <v>99.357572287469864</v>
      </c>
      <c r="G657" s="21">
        <f t="shared" si="65"/>
        <v>99.480423909801203</v>
      </c>
      <c r="H657" s="21">
        <f t="shared" si="65"/>
        <v>99.567234146958</v>
      </c>
      <c r="I657" s="21">
        <f t="shared" si="65"/>
        <v>99.620322135591252</v>
      </c>
      <c r="J657" s="4">
        <f t="shared" si="65"/>
        <v>99.6517056146416</v>
      </c>
      <c r="K657" s="4">
        <f t="shared" si="65"/>
        <v>99.671023438759917</v>
      </c>
    </row>
    <row r="658" spans="1:11">
      <c r="A658" s="4">
        <v>955</v>
      </c>
      <c r="B658" s="4">
        <v>99.77</v>
      </c>
      <c r="C658" s="21">
        <f t="shared" si="65"/>
        <v>98.660846498591241</v>
      </c>
      <c r="D658" s="21">
        <f t="shared" si="65"/>
        <v>98.63018178874637</v>
      </c>
      <c r="E658" s="21">
        <f t="shared" si="65"/>
        <v>98.911518205122889</v>
      </c>
      <c r="F658" s="21">
        <f t="shared" si="65"/>
        <v>99.389367335113718</v>
      </c>
      <c r="G658" s="21">
        <f t="shared" si="65"/>
        <v>99.506153901005916</v>
      </c>
      <c r="H658" s="21">
        <f t="shared" si="65"/>
        <v>99.588674089710665</v>
      </c>
      <c r="I658" s="21">
        <f t="shared" si="65"/>
        <v>99.639136779146668</v>
      </c>
      <c r="J658" s="4">
        <f t="shared" si="65"/>
        <v>99.668967659215383</v>
      </c>
      <c r="K658" s="4">
        <f t="shared" si="65"/>
        <v>99.687329562800926</v>
      </c>
    </row>
    <row r="659" spans="1:11">
      <c r="A659" s="4">
        <v>956</v>
      </c>
      <c r="B659" s="4">
        <v>99.777999999999992</v>
      </c>
      <c r="C659" s="21">
        <f t="shared" si="65"/>
        <v>98.707174790292143</v>
      </c>
      <c r="D659" s="21">
        <f t="shared" si="65"/>
        <v>98.677563807069077</v>
      </c>
      <c r="E659" s="21">
        <f t="shared" si="65"/>
        <v>98.949220695997013</v>
      </c>
      <c r="F659" s="21">
        <f t="shared" si="65"/>
        <v>99.410567560627427</v>
      </c>
      <c r="G659" s="21">
        <f t="shared" si="65"/>
        <v>99.523309205788692</v>
      </c>
      <c r="H659" s="21">
        <f t="shared" si="65"/>
        <v>99.602968516709453</v>
      </c>
      <c r="I659" s="21">
        <f t="shared" si="65"/>
        <v>99.651680591483597</v>
      </c>
      <c r="J659" s="4">
        <f t="shared" si="65"/>
        <v>99.680476196469044</v>
      </c>
      <c r="K659" s="4">
        <f t="shared" si="65"/>
        <v>99.698200704422575</v>
      </c>
    </row>
    <row r="660" spans="1:11">
      <c r="A660" s="4">
        <v>957</v>
      </c>
      <c r="B660" s="4">
        <v>99.786000000000001</v>
      </c>
      <c r="C660" s="21">
        <f t="shared" si="65"/>
        <v>98.753521119447356</v>
      </c>
      <c r="D660" s="21">
        <f t="shared" si="65"/>
        <v>98.724964786170801</v>
      </c>
      <c r="E660" s="21">
        <f t="shared" si="65"/>
        <v>98.986934533559946</v>
      </c>
      <c r="F660" s="21">
        <f t="shared" si="65"/>
        <v>99.431770607982955</v>
      </c>
      <c r="G660" s="21">
        <f t="shared" si="65"/>
        <v>99.540466092444049</v>
      </c>
      <c r="H660" s="21">
        <f t="shared" si="65"/>
        <v>99.617263849154753</v>
      </c>
      <c r="I660" s="21">
        <f t="shared" si="65"/>
        <v>99.664224977104141</v>
      </c>
      <c r="J660" s="4">
        <f t="shared" si="65"/>
        <v>99.691985139731727</v>
      </c>
      <c r="K660" s="4">
        <f t="shared" si="65"/>
        <v>99.709072159834264</v>
      </c>
    </row>
    <row r="661" spans="1:11">
      <c r="A661" s="4">
        <v>958</v>
      </c>
      <c r="B661" s="4">
        <v>99.793999999999997</v>
      </c>
      <c r="C661" s="21">
        <f t="shared" si="65"/>
        <v>98.799885491632551</v>
      </c>
      <c r="D661" s="21">
        <f t="shared" si="65"/>
        <v>98.772384732117857</v>
      </c>
      <c r="E661" s="21">
        <f t="shared" si="65"/>
        <v>99.024659720316336</v>
      </c>
      <c r="F661" s="21">
        <f t="shared" si="65"/>
        <v>99.452976477329599</v>
      </c>
      <c r="G661" s="21">
        <f t="shared" si="65"/>
        <v>99.557624560990959</v>
      </c>
      <c r="H661" s="21">
        <f t="shared" si="65"/>
        <v>99.631560087031275</v>
      </c>
      <c r="I661" s="21">
        <f t="shared" si="65"/>
        <v>99.676769935988517</v>
      </c>
      <c r="J661" s="4">
        <f t="shared" si="65"/>
        <v>99.703494488985172</v>
      </c>
      <c r="K661" s="4">
        <f t="shared" si="65"/>
        <v>99.719943929019848</v>
      </c>
    </row>
    <row r="662" spans="1:11">
      <c r="A662" s="4">
        <v>959</v>
      </c>
      <c r="B662" s="4">
        <v>99.802000000000007</v>
      </c>
      <c r="C662" s="21">
        <f t="shared" si="65"/>
        <v>98.846267912424878</v>
      </c>
      <c r="D662" s="21">
        <f t="shared" si="65"/>
        <v>98.819823650978307</v>
      </c>
      <c r="E662" s="21">
        <f t="shared" si="65"/>
        <v>99.062396258771372</v>
      </c>
      <c r="F662" s="21">
        <f t="shared" si="65"/>
        <v>99.474185168816717</v>
      </c>
      <c r="G662" s="21">
        <f t="shared" si="65"/>
        <v>99.574784611448521</v>
      </c>
      <c r="H662" s="21">
        <f t="shared" si="65"/>
        <v>99.645857230323827</v>
      </c>
      <c r="I662" s="21">
        <f t="shared" si="65"/>
        <v>99.689315468116988</v>
      </c>
      <c r="J662" s="4">
        <f t="shared" si="65"/>
        <v>99.715004244211173</v>
      </c>
      <c r="K662" s="4">
        <f t="shared" si="65"/>
        <v>99.73081601196327</v>
      </c>
    </row>
    <row r="663" spans="1:11">
      <c r="A663" s="4">
        <v>960</v>
      </c>
      <c r="B663" s="4">
        <v>99.81</v>
      </c>
      <c r="C663" s="21">
        <f t="shared" ref="C663:K672" si="66">(($B663/100)^C$2)*100</f>
        <v>98.892668387402537</v>
      </c>
      <c r="D663" s="21">
        <f t="shared" si="66"/>
        <v>98.867281548821424</v>
      </c>
      <c r="E663" s="21">
        <f t="shared" si="66"/>
        <v>99.100144151430385</v>
      </c>
      <c r="F663" s="21">
        <f t="shared" si="66"/>
        <v>99.495396682593565</v>
      </c>
      <c r="G663" s="21">
        <f t="shared" si="66"/>
        <v>99.591946243835679</v>
      </c>
      <c r="H663" s="21">
        <f t="shared" si="66"/>
        <v>99.660155279017118</v>
      </c>
      <c r="I663" s="21">
        <f t="shared" si="66"/>
        <v>99.701861573469756</v>
      </c>
      <c r="J663" s="4">
        <f t="shared" si="66"/>
        <v>99.72651440539147</v>
      </c>
      <c r="K663" s="4">
        <f t="shared" si="66"/>
        <v>99.741688408648372</v>
      </c>
    </row>
    <row r="664" spans="1:11">
      <c r="A664" s="4">
        <v>961</v>
      </c>
      <c r="B664" s="4">
        <v>99.816000000000003</v>
      </c>
      <c r="C664" s="21">
        <f t="shared" si="66"/>
        <v>98.927480595051421</v>
      </c>
      <c r="D664" s="21">
        <f t="shared" si="66"/>
        <v>98.902887430813138</v>
      </c>
      <c r="E664" s="21">
        <f t="shared" si="66"/>
        <v>99.128462523628443</v>
      </c>
      <c r="F664" s="21">
        <f t="shared" si="66"/>
        <v>99.511307170143695</v>
      </c>
      <c r="G664" s="21">
        <f t="shared" si="66"/>
        <v>99.604818506278832</v>
      </c>
      <c r="H664" s="21">
        <f t="shared" si="66"/>
        <v>99.670879409697179</v>
      </c>
      <c r="I664" s="21">
        <f t="shared" si="66"/>
        <v>99.711271528650926</v>
      </c>
      <c r="J664" s="4">
        <f t="shared" si="66"/>
        <v>99.735147292673261</v>
      </c>
      <c r="K664" s="4">
        <f t="shared" si="66"/>
        <v>99.749842912045537</v>
      </c>
    </row>
    <row r="665" spans="1:11">
      <c r="A665" s="4">
        <v>962</v>
      </c>
      <c r="B665" s="4">
        <v>99.822000000000003</v>
      </c>
      <c r="C665" s="21">
        <f t="shared" si="66"/>
        <v>98.962302963672371</v>
      </c>
      <c r="D665" s="21">
        <f t="shared" si="66"/>
        <v>98.938503994459055</v>
      </c>
      <c r="E665" s="21">
        <f t="shared" si="66"/>
        <v>99.156787285032991</v>
      </c>
      <c r="F665" s="21">
        <f t="shared" si="66"/>
        <v>99.527219245378745</v>
      </c>
      <c r="G665" s="21">
        <f t="shared" si="66"/>
        <v>99.617691658576092</v>
      </c>
      <c r="H665" s="21">
        <f t="shared" si="66"/>
        <v>99.681604049650147</v>
      </c>
      <c r="I665" s="21">
        <f t="shared" si="66"/>
        <v>99.720681806251292</v>
      </c>
      <c r="J665" s="4">
        <f t="shared" si="66"/>
        <v>99.743780408286412</v>
      </c>
      <c r="K665" s="4">
        <f t="shared" si="66"/>
        <v>99.757997591906559</v>
      </c>
    </row>
    <row r="666" spans="1:11">
      <c r="A666" s="4">
        <v>963</v>
      </c>
      <c r="B666" s="4">
        <v>99.828000000000003</v>
      </c>
      <c r="C666" s="21">
        <f t="shared" si="66"/>
        <v>98.997135495620299</v>
      </c>
      <c r="D666" s="21">
        <f t="shared" si="66"/>
        <v>98.974131242321434</v>
      </c>
      <c r="E666" s="21">
        <f t="shared" si="66"/>
        <v>99.185118436701458</v>
      </c>
      <c r="F666" s="21">
        <f t="shared" si="66"/>
        <v>99.543132908361812</v>
      </c>
      <c r="G666" s="21">
        <f t="shared" si="66"/>
        <v>99.630565700735545</v>
      </c>
      <c r="H666" s="21">
        <f t="shared" si="66"/>
        <v>99.692329198869629</v>
      </c>
      <c r="I666" s="21">
        <f t="shared" si="66"/>
        <v>99.7300924062626</v>
      </c>
      <c r="J666" s="4">
        <f t="shared" si="66"/>
        <v>99.752413752223262</v>
      </c>
      <c r="K666" s="4">
        <f t="shared" si="66"/>
        <v>99.766152448224673</v>
      </c>
    </row>
    <row r="667" spans="1:11">
      <c r="A667" s="4">
        <v>964</v>
      </c>
      <c r="B667" s="4">
        <v>99.834000000000003</v>
      </c>
      <c r="C667" s="21">
        <f t="shared" si="66"/>
        <v>99.031978193250254</v>
      </c>
      <c r="D667" s="21">
        <f t="shared" si="66"/>
        <v>99.009769176962763</v>
      </c>
      <c r="E667" s="21">
        <f t="shared" si="66"/>
        <v>99.213455979691261</v>
      </c>
      <c r="F667" s="21">
        <f t="shared" si="66"/>
        <v>99.559048159155765</v>
      </c>
      <c r="G667" s="21">
        <f t="shared" si="66"/>
        <v>99.643440632765163</v>
      </c>
      <c r="H667" s="21">
        <f t="shared" si="66"/>
        <v>99.703054857349173</v>
      </c>
      <c r="I667" s="21">
        <f t="shared" si="66"/>
        <v>99.739503328676449</v>
      </c>
      <c r="J667" s="4">
        <f t="shared" si="66"/>
        <v>99.761047324476081</v>
      </c>
      <c r="K667" s="4">
        <f t="shared" si="66"/>
        <v>99.774307480993073</v>
      </c>
    </row>
    <row r="668" spans="1:11">
      <c r="A668" s="4">
        <v>965</v>
      </c>
      <c r="B668" s="4">
        <v>99.84</v>
      </c>
      <c r="C668" s="21">
        <f t="shared" si="66"/>
        <v>99.066831058917913</v>
      </c>
      <c r="D668" s="21">
        <f t="shared" si="66"/>
        <v>99.045417800946183</v>
      </c>
      <c r="E668" s="21">
        <f t="shared" si="66"/>
        <v>99.241799915060085</v>
      </c>
      <c r="F668" s="21">
        <f t="shared" si="66"/>
        <v>99.574964997823685</v>
      </c>
      <c r="G668" s="21">
        <f t="shared" si="66"/>
        <v>99.656316454673004</v>
      </c>
      <c r="H668" s="21">
        <f t="shared" si="66"/>
        <v>99.713781025082369</v>
      </c>
      <c r="I668" s="21">
        <f t="shared" si="66"/>
        <v>99.748914573484541</v>
      </c>
      <c r="J668" s="4">
        <f t="shared" si="66"/>
        <v>99.769681125037252</v>
      </c>
      <c r="K668" s="4">
        <f t="shared" si="66"/>
        <v>99.782462690204994</v>
      </c>
    </row>
    <row r="669" spans="1:11">
      <c r="A669" s="4">
        <v>966</v>
      </c>
      <c r="B669" s="4">
        <v>99.844000000000008</v>
      </c>
      <c r="C669" s="21">
        <f t="shared" si="66"/>
        <v>99.090071952769591</v>
      </c>
      <c r="D669" s="21">
        <f t="shared" si="66"/>
        <v>99.069189490057724</v>
      </c>
      <c r="E669" s="21">
        <f t="shared" si="66"/>
        <v>99.260699423816604</v>
      </c>
      <c r="F669" s="21">
        <f t="shared" si="66"/>
        <v>99.585577105785575</v>
      </c>
      <c r="G669" s="21">
        <f t="shared" si="66"/>
        <v>99.664900830325649</v>
      </c>
      <c r="H669" s="21">
        <f t="shared" si="66"/>
        <v>99.720932086486684</v>
      </c>
      <c r="I669" s="21">
        <f t="shared" si="66"/>
        <v>99.755188915793738</v>
      </c>
      <c r="J669" s="4">
        <f t="shared" si="66"/>
        <v>99.775437118912166</v>
      </c>
      <c r="K669" s="4">
        <f t="shared" si="66"/>
        <v>99.787899594367119</v>
      </c>
    </row>
    <row r="670" spans="1:11">
      <c r="A670" s="4">
        <v>967</v>
      </c>
      <c r="B670" s="4">
        <v>99.847999999999999</v>
      </c>
      <c r="C670" s="21">
        <f t="shared" si="66"/>
        <v>99.113317367494318</v>
      </c>
      <c r="D670" s="21">
        <f t="shared" si="66"/>
        <v>99.092965931886908</v>
      </c>
      <c r="E670" s="21">
        <f t="shared" si="66"/>
        <v>99.279601774413891</v>
      </c>
      <c r="F670" s="21">
        <f t="shared" si="66"/>
        <v>99.596189919515837</v>
      </c>
      <c r="G670" s="21">
        <f t="shared" si="66"/>
        <v>99.673485601485638</v>
      </c>
      <c r="H670" s="21">
        <f t="shared" si="66"/>
        <v>99.728083374221171</v>
      </c>
      <c r="I670" s="21">
        <f t="shared" si="66"/>
        <v>99.761463401383054</v>
      </c>
      <c r="J670" s="4">
        <f t="shared" si="66"/>
        <v>99.781193214251758</v>
      </c>
      <c r="K670" s="4">
        <f t="shared" si="66"/>
        <v>99.793336576943517</v>
      </c>
    </row>
    <row r="671" spans="1:11">
      <c r="A671" s="4">
        <v>968</v>
      </c>
      <c r="B671" s="4">
        <v>99.852000000000004</v>
      </c>
      <c r="C671" s="21">
        <f t="shared" si="66"/>
        <v>99.136567303790486</v>
      </c>
      <c r="D671" s="21">
        <f t="shared" si="66"/>
        <v>99.116747127193605</v>
      </c>
      <c r="E671" s="21">
        <f t="shared" si="66"/>
        <v>99.298506967165494</v>
      </c>
      <c r="F671" s="21">
        <f t="shared" si="66"/>
        <v>99.606803439033172</v>
      </c>
      <c r="G671" s="21">
        <f t="shared" si="66"/>
        <v>99.682070768155384</v>
      </c>
      <c r="H671" s="21">
        <f t="shared" si="66"/>
        <v>99.735234888283969</v>
      </c>
      <c r="I671" s="21">
        <f t="shared" si="66"/>
        <v>99.767738030250086</v>
      </c>
      <c r="J671" s="4">
        <f t="shared" si="66"/>
        <v>99.786949411053754</v>
      </c>
      <c r="K671" s="4">
        <f t="shared" si="66"/>
        <v>99.798773637932229</v>
      </c>
    </row>
    <row r="672" spans="1:11">
      <c r="A672" s="4">
        <v>969</v>
      </c>
      <c r="B672" s="4">
        <v>99.855999999999995</v>
      </c>
      <c r="C672" s="21">
        <f t="shared" si="66"/>
        <v>99.159821762356188</v>
      </c>
      <c r="D672" s="21">
        <f t="shared" si="66"/>
        <v>99.140533076737483</v>
      </c>
      <c r="E672" s="21">
        <f t="shared" si="66"/>
        <v>99.317415002384749</v>
      </c>
      <c r="F672" s="21">
        <f t="shared" si="66"/>
        <v>99.617417664356196</v>
      </c>
      <c r="G672" s="21">
        <f t="shared" si="66"/>
        <v>99.69065633033722</v>
      </c>
      <c r="H672" s="21">
        <f t="shared" si="66"/>
        <v>99.742386628673103</v>
      </c>
      <c r="I672" s="21">
        <f t="shared" si="66"/>
        <v>99.774012802392306</v>
      </c>
      <c r="J672" s="4">
        <f t="shared" si="66"/>
        <v>99.792705709315825</v>
      </c>
      <c r="K672" s="4">
        <f t="shared" si="66"/>
        <v>99.804210777331207</v>
      </c>
    </row>
    <row r="673" spans="1:11">
      <c r="A673" s="4">
        <v>970</v>
      </c>
      <c r="B673" s="4">
        <v>99.86</v>
      </c>
      <c r="C673" s="21">
        <f t="shared" ref="C673:K682" si="67">(($B673/100)^C$2)*100</f>
        <v>99.183080743890173</v>
      </c>
      <c r="D673" s="21">
        <f t="shared" si="67"/>
        <v>99.16432378127881</v>
      </c>
      <c r="E673" s="21">
        <f t="shared" si="67"/>
        <v>99.336325880385374</v>
      </c>
      <c r="F673" s="21">
        <f t="shared" si="67"/>
        <v>99.628032595503683</v>
      </c>
      <c r="G673" s="21">
        <f t="shared" si="67"/>
        <v>99.699242288033602</v>
      </c>
      <c r="H673" s="21">
        <f t="shared" si="67"/>
        <v>99.749538595386781</v>
      </c>
      <c r="I673" s="21">
        <f t="shared" si="67"/>
        <v>99.780287717807326</v>
      </c>
      <c r="J673" s="4">
        <f t="shared" si="67"/>
        <v>99.798462109035796</v>
      </c>
      <c r="K673" s="4">
        <f t="shared" si="67"/>
        <v>99.809647995138505</v>
      </c>
    </row>
    <row r="674" spans="1:11">
      <c r="A674" s="4">
        <v>971</v>
      </c>
      <c r="B674" s="4">
        <v>99.861999999999995</v>
      </c>
      <c r="C674" s="21">
        <f t="shared" si="67"/>
        <v>99.194711930988376</v>
      </c>
      <c r="D674" s="21">
        <f t="shared" si="67"/>
        <v>99.17622091691085</v>
      </c>
      <c r="E674" s="21">
        <f t="shared" si="67"/>
        <v>99.345782385526547</v>
      </c>
      <c r="F674" s="21">
        <f t="shared" si="67"/>
        <v>99.63334032576735</v>
      </c>
      <c r="G674" s="21">
        <f t="shared" si="67"/>
        <v>99.703535415200449</v>
      </c>
      <c r="H674" s="21">
        <f t="shared" si="67"/>
        <v>99.753114663614667</v>
      </c>
      <c r="I674" s="21">
        <f t="shared" si="67"/>
        <v>99.783425229241317</v>
      </c>
      <c r="J674" s="4">
        <f t="shared" si="67"/>
        <v>99.801340346941728</v>
      </c>
      <c r="K674" s="4">
        <f t="shared" si="67"/>
        <v>99.812366633444611</v>
      </c>
    </row>
    <row r="675" spans="1:11">
      <c r="A675" s="4">
        <v>972</v>
      </c>
      <c r="B675" s="4">
        <v>99.864000000000004</v>
      </c>
      <c r="C675" s="21">
        <f t="shared" si="67"/>
        <v>99.206344249090677</v>
      </c>
      <c r="D675" s="21">
        <f t="shared" si="67"/>
        <v>99.188119241577368</v>
      </c>
      <c r="E675" s="21">
        <f t="shared" si="67"/>
        <v>99.35523960148069</v>
      </c>
      <c r="F675" s="21">
        <f t="shared" si="67"/>
        <v>99.638648232494177</v>
      </c>
      <c r="G675" s="21">
        <f t="shared" si="67"/>
        <v>99.707828641246863</v>
      </c>
      <c r="H675" s="21">
        <f t="shared" si="67"/>
        <v>99.756690788423015</v>
      </c>
      <c r="I675" s="21">
        <f t="shared" si="67"/>
        <v>99.786562776492616</v>
      </c>
      <c r="J675" s="4">
        <f t="shared" si="67"/>
        <v>99.804218610211308</v>
      </c>
      <c r="K675" s="4">
        <f t="shared" si="67"/>
        <v>99.815085291352062</v>
      </c>
    </row>
    <row r="676" spans="1:11">
      <c r="A676" s="4">
        <v>973</v>
      </c>
      <c r="B676" s="4">
        <v>99.866</v>
      </c>
      <c r="C676" s="21">
        <f t="shared" si="67"/>
        <v>99.21797769828413</v>
      </c>
      <c r="D676" s="21">
        <f t="shared" si="67"/>
        <v>99.200018755373094</v>
      </c>
      <c r="E676" s="21">
        <f t="shared" si="67"/>
        <v>99.364697528286797</v>
      </c>
      <c r="F676" s="21">
        <f t="shared" si="67"/>
        <v>99.643956315686367</v>
      </c>
      <c r="G676" s="21">
        <f t="shared" si="67"/>
        <v>99.712121966173029</v>
      </c>
      <c r="H676" s="21">
        <f t="shared" si="67"/>
        <v>99.760266969811482</v>
      </c>
      <c r="I676" s="21">
        <f t="shared" si="67"/>
        <v>99.789700359560825</v>
      </c>
      <c r="J676" s="4">
        <f t="shared" si="67"/>
        <v>99.807096898844179</v>
      </c>
      <c r="K676" s="4">
        <f t="shared" si="67"/>
        <v>99.817803968860545</v>
      </c>
    </row>
    <row r="677" spans="1:11">
      <c r="A677" s="4">
        <v>974</v>
      </c>
      <c r="B677" s="4">
        <v>99.868000000000009</v>
      </c>
      <c r="C677" s="21">
        <f t="shared" si="67"/>
        <v>99.229612278656319</v>
      </c>
      <c r="D677" s="21">
        <f t="shared" si="67"/>
        <v>99.211919458393339</v>
      </c>
      <c r="E677" s="21">
        <f t="shared" si="67"/>
        <v>99.374156165984274</v>
      </c>
      <c r="F677" s="21">
        <f t="shared" si="67"/>
        <v>99.649264575346365</v>
      </c>
      <c r="G677" s="21">
        <f t="shared" si="67"/>
        <v>99.71641538997936</v>
      </c>
      <c r="H677" s="21">
        <f t="shared" si="67"/>
        <v>99.763843207779914</v>
      </c>
      <c r="I677" s="21">
        <f t="shared" si="67"/>
        <v>99.792837978445718</v>
      </c>
      <c r="J677" s="4">
        <f t="shared" si="67"/>
        <v>99.809975212840115</v>
      </c>
      <c r="K677" s="4">
        <f t="shared" si="67"/>
        <v>99.820522665969875</v>
      </c>
    </row>
    <row r="678" spans="1:11">
      <c r="A678" s="4">
        <v>975</v>
      </c>
      <c r="B678" s="4">
        <v>99.87</v>
      </c>
      <c r="C678" s="21">
        <f t="shared" si="67"/>
        <v>99.24124799029434</v>
      </c>
      <c r="D678" s="21">
        <f t="shared" si="67"/>
        <v>99.223821350732862</v>
      </c>
      <c r="E678" s="21">
        <f t="shared" si="67"/>
        <v>99.383615514612089</v>
      </c>
      <c r="F678" s="21">
        <f t="shared" si="67"/>
        <v>99.654573011476415</v>
      </c>
      <c r="G678" s="21">
        <f t="shared" si="67"/>
        <v>99.720708912666041</v>
      </c>
      <c r="H678" s="21">
        <f t="shared" si="67"/>
        <v>99.767419502327996</v>
      </c>
      <c r="I678" s="21">
        <f t="shared" si="67"/>
        <v>99.795975633146909</v>
      </c>
      <c r="J678" s="4">
        <f t="shared" si="67"/>
        <v>99.812853552198774</v>
      </c>
      <c r="K678" s="4">
        <f t="shared" si="67"/>
        <v>99.82324138267974</v>
      </c>
    </row>
    <row r="679" spans="1:11">
      <c r="A679" s="4">
        <v>976</v>
      </c>
      <c r="B679" s="4">
        <v>99.872</v>
      </c>
      <c r="C679" s="21">
        <f t="shared" si="67"/>
        <v>99.252884833285705</v>
      </c>
      <c r="D679" s="21">
        <f t="shared" si="67"/>
        <v>99.23572443248689</v>
      </c>
      <c r="E679" s="21">
        <f t="shared" si="67"/>
        <v>99.393075574209618</v>
      </c>
      <c r="F679" s="21">
        <f t="shared" si="67"/>
        <v>99.659881624078892</v>
      </c>
      <c r="G679" s="21">
        <f t="shared" si="67"/>
        <v>99.725002534233468</v>
      </c>
      <c r="H679" s="21">
        <f t="shared" si="67"/>
        <v>99.770995853455574</v>
      </c>
      <c r="I679" s="21">
        <f t="shared" si="67"/>
        <v>99.799113323664145</v>
      </c>
      <c r="J679" s="4">
        <f t="shared" si="67"/>
        <v>99.81573191691993</v>
      </c>
      <c r="K679" s="4">
        <f t="shared" si="67"/>
        <v>99.825960118989926</v>
      </c>
    </row>
    <row r="680" spans="1:11">
      <c r="A680" s="4">
        <v>977</v>
      </c>
      <c r="B680" s="4">
        <v>99.873999999999995</v>
      </c>
      <c r="C680" s="21">
        <f t="shared" si="67"/>
        <v>99.26452280771764</v>
      </c>
      <c r="D680" s="21">
        <f t="shared" si="67"/>
        <v>99.247628703750351</v>
      </c>
      <c r="E680" s="21">
        <f t="shared" si="67"/>
        <v>99.402536344815942</v>
      </c>
      <c r="F680" s="21">
        <f t="shared" si="67"/>
        <v>99.665190413156111</v>
      </c>
      <c r="G680" s="21">
        <f t="shared" si="67"/>
        <v>99.729296254681856</v>
      </c>
      <c r="H680" s="21">
        <f t="shared" si="67"/>
        <v>99.774572261162334</v>
      </c>
      <c r="I680" s="21">
        <f t="shared" si="67"/>
        <v>99.802251049997096</v>
      </c>
      <c r="J680" s="4">
        <f t="shared" si="67"/>
        <v>99.818610307003226</v>
      </c>
      <c r="K680" s="4">
        <f t="shared" si="67"/>
        <v>99.828678874900163</v>
      </c>
    </row>
    <row r="681" spans="1:11">
      <c r="A681" s="4">
        <v>978</v>
      </c>
      <c r="B681" s="4">
        <v>99.876000000000005</v>
      </c>
      <c r="C681" s="21">
        <f t="shared" si="67"/>
        <v>99.276161913677669</v>
      </c>
      <c r="D681" s="21">
        <f t="shared" si="67"/>
        <v>99.259534164618472</v>
      </c>
      <c r="E681" s="21">
        <f t="shared" si="67"/>
        <v>99.411997826470412</v>
      </c>
      <c r="F681" s="21">
        <f t="shared" si="67"/>
        <v>99.670499378710488</v>
      </c>
      <c r="G681" s="21">
        <f t="shared" si="67"/>
        <v>99.733590074011587</v>
      </c>
      <c r="H681" s="21">
        <f t="shared" si="67"/>
        <v>99.778148725448119</v>
      </c>
      <c r="I681" s="21">
        <f t="shared" si="67"/>
        <v>99.80538881214548</v>
      </c>
      <c r="J681" s="4">
        <f t="shared" si="67"/>
        <v>99.821488722448478</v>
      </c>
      <c r="K681" s="4">
        <f t="shared" si="67"/>
        <v>99.831397650410238</v>
      </c>
    </row>
    <row r="682" spans="1:11">
      <c r="A682" s="4">
        <v>979</v>
      </c>
      <c r="B682" s="4">
        <v>99.878</v>
      </c>
      <c r="C682" s="21">
        <f t="shared" si="67"/>
        <v>99.287802151252919</v>
      </c>
      <c r="D682" s="21">
        <f t="shared" si="67"/>
        <v>99.27144081518604</v>
      </c>
      <c r="E682" s="21">
        <f t="shared" si="67"/>
        <v>99.42146001921202</v>
      </c>
      <c r="F682" s="21">
        <f t="shared" si="67"/>
        <v>99.675808520744212</v>
      </c>
      <c r="G682" s="21">
        <f t="shared" si="67"/>
        <v>99.737883992222876</v>
      </c>
      <c r="H682" s="21">
        <f t="shared" si="67"/>
        <v>99.78172524631259</v>
      </c>
      <c r="I682" s="21">
        <f t="shared" si="67"/>
        <v>99.808526610108927</v>
      </c>
      <c r="J682" s="4">
        <f t="shared" si="67"/>
        <v>99.824367163255317</v>
      </c>
      <c r="K682" s="4">
        <f t="shared" si="67"/>
        <v>99.834116445519825</v>
      </c>
    </row>
    <row r="683" spans="1:11">
      <c r="A683" s="4">
        <v>980</v>
      </c>
      <c r="B683" s="4">
        <v>99.88</v>
      </c>
      <c r="C683" s="21">
        <f t="shared" ref="C683:K692" si="68">(($B683/100)^C$2)*100</f>
        <v>99.299443520530843</v>
      </c>
      <c r="D683" s="21">
        <f t="shared" si="68"/>
        <v>99.283348655548252</v>
      </c>
      <c r="E683" s="21">
        <f t="shared" si="68"/>
        <v>99.43092292308009</v>
      </c>
      <c r="F683" s="21">
        <f t="shared" si="68"/>
        <v>99.681117839259699</v>
      </c>
      <c r="G683" s="21">
        <f t="shared" si="68"/>
        <v>99.742178009316049</v>
      </c>
      <c r="H683" s="21">
        <f t="shared" si="68"/>
        <v>99.785301823755574</v>
      </c>
      <c r="I683" s="21">
        <f t="shared" si="68"/>
        <v>99.811664443887182</v>
      </c>
      <c r="J683" s="4">
        <f t="shared" si="68"/>
        <v>99.827245629423473</v>
      </c>
      <c r="K683" s="4">
        <f t="shared" si="68"/>
        <v>99.836835260228739</v>
      </c>
    </row>
    <row r="684" spans="1:11">
      <c r="A684" s="4">
        <v>981</v>
      </c>
      <c r="B684" s="4">
        <v>99.881999999999991</v>
      </c>
      <c r="C684" s="21">
        <f t="shared" si="68"/>
        <v>99.311086021598882</v>
      </c>
      <c r="D684" s="21">
        <f t="shared" si="68"/>
        <v>99.295257685800252</v>
      </c>
      <c r="E684" s="21">
        <f t="shared" si="68"/>
        <v>99.44038653811387</v>
      </c>
      <c r="F684" s="21">
        <f t="shared" si="68"/>
        <v>99.686427334259292</v>
      </c>
      <c r="G684" s="21">
        <f t="shared" si="68"/>
        <v>99.746472125291447</v>
      </c>
      <c r="H684" s="21">
        <f t="shared" si="68"/>
        <v>99.788878457776832</v>
      </c>
      <c r="I684" s="21">
        <f t="shared" si="68"/>
        <v>99.814802313479944</v>
      </c>
      <c r="J684" s="4">
        <f t="shared" si="68"/>
        <v>99.830124120952703</v>
      </c>
      <c r="K684" s="4">
        <f t="shared" si="68"/>
        <v>99.839554094536723</v>
      </c>
    </row>
    <row r="685" spans="1:11">
      <c r="A685" s="4">
        <v>982</v>
      </c>
      <c r="B685" s="4">
        <v>99.884</v>
      </c>
      <c r="C685" s="21">
        <f t="shared" si="68"/>
        <v>99.322729654544332</v>
      </c>
      <c r="D685" s="21">
        <f t="shared" si="68"/>
        <v>99.307167906037037</v>
      </c>
      <c r="E685" s="21">
        <f t="shared" si="68"/>
        <v>99.449850864352499</v>
      </c>
      <c r="F685" s="21">
        <f t="shared" si="68"/>
        <v>99.691737005745296</v>
      </c>
      <c r="G685" s="21">
        <f t="shared" si="68"/>
        <v>99.750766340149326</v>
      </c>
      <c r="H685" s="21">
        <f t="shared" si="68"/>
        <v>99.792455148376121</v>
      </c>
      <c r="I685" s="21">
        <f t="shared" si="68"/>
        <v>99.817940218886875</v>
      </c>
      <c r="J685" s="4">
        <f t="shared" si="68"/>
        <v>99.833002637842682</v>
      </c>
      <c r="K685" s="4">
        <f t="shared" si="68"/>
        <v>99.842272948443494</v>
      </c>
    </row>
    <row r="686" spans="1:11">
      <c r="A686" s="4">
        <v>983</v>
      </c>
      <c r="B686" s="4">
        <v>99.885999999999996</v>
      </c>
      <c r="C686" s="21">
        <f t="shared" si="68"/>
        <v>99.334374419454591</v>
      </c>
      <c r="D686" s="21">
        <f t="shared" si="68"/>
        <v>99.319079316353665</v>
      </c>
      <c r="E686" s="21">
        <f t="shared" si="68"/>
        <v>99.459315901835183</v>
      </c>
      <c r="F686" s="21">
        <f t="shared" si="68"/>
        <v>99.697046853720053</v>
      </c>
      <c r="G686" s="21">
        <f t="shared" si="68"/>
        <v>99.755060653889984</v>
      </c>
      <c r="H686" s="21">
        <f t="shared" si="68"/>
        <v>99.796031895553199</v>
      </c>
      <c r="I686" s="21">
        <f t="shared" si="68"/>
        <v>99.821078160107675</v>
      </c>
      <c r="J686" s="4">
        <f t="shared" si="68"/>
        <v>99.835881180093153</v>
      </c>
      <c r="K686" s="4">
        <f t="shared" si="68"/>
        <v>99.844991821948824</v>
      </c>
    </row>
    <row r="687" spans="1:11">
      <c r="A687" s="4">
        <v>984</v>
      </c>
      <c r="B687" s="4">
        <v>99.888000000000005</v>
      </c>
      <c r="C687" s="21">
        <f t="shared" si="68"/>
        <v>99.346020316417096</v>
      </c>
      <c r="D687" s="21">
        <f t="shared" si="68"/>
        <v>99.330991916845306</v>
      </c>
      <c r="E687" s="21">
        <f t="shared" si="68"/>
        <v>99.468781650601201</v>
      </c>
      <c r="F687" s="21">
        <f t="shared" si="68"/>
        <v>99.702356878185924</v>
      </c>
      <c r="G687" s="21">
        <f t="shared" si="68"/>
        <v>99.759355066513749</v>
      </c>
      <c r="H687" s="21">
        <f t="shared" si="68"/>
        <v>99.799608699307853</v>
      </c>
      <c r="I687" s="21">
        <f t="shared" si="68"/>
        <v>99.824216137142059</v>
      </c>
      <c r="J687" s="4">
        <f t="shared" si="68"/>
        <v>99.838759747703833</v>
      </c>
      <c r="K687" s="4">
        <f t="shared" si="68"/>
        <v>99.847710715052486</v>
      </c>
    </row>
    <row r="688" spans="1:11">
      <c r="A688" s="4">
        <v>985</v>
      </c>
      <c r="B688" s="4">
        <v>99.89</v>
      </c>
      <c r="C688" s="21">
        <f t="shared" si="68"/>
        <v>99.357667345519019</v>
      </c>
      <c r="D688" s="21">
        <f t="shared" si="68"/>
        <v>99.342905707606832</v>
      </c>
      <c r="E688" s="21">
        <f t="shared" si="68"/>
        <v>99.478248110689577</v>
      </c>
      <c r="F688" s="21">
        <f t="shared" si="68"/>
        <v>99.707667079145153</v>
      </c>
      <c r="G688" s="21">
        <f t="shared" si="68"/>
        <v>99.763649578020832</v>
      </c>
      <c r="H688" s="21">
        <f t="shared" si="68"/>
        <v>99.803185559639786</v>
      </c>
      <c r="I688" s="21">
        <f t="shared" si="68"/>
        <v>99.827354149989674</v>
      </c>
      <c r="J688" s="4">
        <f t="shared" si="68"/>
        <v>99.841638340674379</v>
      </c>
      <c r="K688" s="4">
        <f t="shared" si="68"/>
        <v>99.850429627754153</v>
      </c>
    </row>
    <row r="689" spans="1:11">
      <c r="A689" s="4">
        <v>986</v>
      </c>
      <c r="B689" s="4">
        <v>99.888000000000005</v>
      </c>
      <c r="C689" s="21">
        <f t="shared" si="68"/>
        <v>99.346020316417096</v>
      </c>
      <c r="D689" s="21">
        <f t="shared" si="68"/>
        <v>99.330991916845306</v>
      </c>
      <c r="E689" s="21">
        <f t="shared" si="68"/>
        <v>99.468781650601201</v>
      </c>
      <c r="F689" s="21">
        <f t="shared" si="68"/>
        <v>99.702356878185924</v>
      </c>
      <c r="G689" s="21">
        <f t="shared" si="68"/>
        <v>99.759355066513749</v>
      </c>
      <c r="H689" s="21">
        <f t="shared" si="68"/>
        <v>99.799608699307853</v>
      </c>
      <c r="I689" s="21">
        <f t="shared" si="68"/>
        <v>99.824216137142059</v>
      </c>
      <c r="J689" s="4">
        <f t="shared" si="68"/>
        <v>99.838759747703833</v>
      </c>
      <c r="K689" s="4">
        <f t="shared" si="68"/>
        <v>99.847710715052486</v>
      </c>
    </row>
    <row r="690" spans="1:11">
      <c r="A690" s="4">
        <v>987</v>
      </c>
      <c r="B690" s="4">
        <v>99.885999999999996</v>
      </c>
      <c r="C690" s="21">
        <f t="shared" si="68"/>
        <v>99.334374419454591</v>
      </c>
      <c r="D690" s="21">
        <f t="shared" si="68"/>
        <v>99.319079316353665</v>
      </c>
      <c r="E690" s="21">
        <f t="shared" si="68"/>
        <v>99.459315901835183</v>
      </c>
      <c r="F690" s="21">
        <f t="shared" si="68"/>
        <v>99.697046853720053</v>
      </c>
      <c r="G690" s="21">
        <f t="shared" si="68"/>
        <v>99.755060653889984</v>
      </c>
      <c r="H690" s="21">
        <f t="shared" si="68"/>
        <v>99.796031895553199</v>
      </c>
      <c r="I690" s="21">
        <f t="shared" si="68"/>
        <v>99.821078160107675</v>
      </c>
      <c r="J690" s="4">
        <f t="shared" si="68"/>
        <v>99.835881180093153</v>
      </c>
      <c r="K690" s="4">
        <f t="shared" si="68"/>
        <v>99.844991821948824</v>
      </c>
    </row>
    <row r="691" spans="1:11">
      <c r="A691" s="4">
        <v>988</v>
      </c>
      <c r="B691" s="4">
        <v>99.884</v>
      </c>
      <c r="C691" s="21">
        <f t="shared" si="68"/>
        <v>99.322729654544332</v>
      </c>
      <c r="D691" s="21">
        <f t="shared" si="68"/>
        <v>99.307167906037037</v>
      </c>
      <c r="E691" s="21">
        <f t="shared" si="68"/>
        <v>99.449850864352499</v>
      </c>
      <c r="F691" s="21">
        <f t="shared" si="68"/>
        <v>99.691737005745296</v>
      </c>
      <c r="G691" s="21">
        <f t="shared" si="68"/>
        <v>99.750766340149326</v>
      </c>
      <c r="H691" s="21">
        <f t="shared" si="68"/>
        <v>99.792455148376121</v>
      </c>
      <c r="I691" s="21">
        <f t="shared" si="68"/>
        <v>99.817940218886875</v>
      </c>
      <c r="J691" s="4">
        <f t="shared" si="68"/>
        <v>99.833002637842682</v>
      </c>
      <c r="K691" s="4">
        <f t="shared" si="68"/>
        <v>99.842272948443494</v>
      </c>
    </row>
    <row r="692" spans="1:11">
      <c r="A692" s="4">
        <v>989</v>
      </c>
      <c r="B692" s="4">
        <v>99.881999999999991</v>
      </c>
      <c r="C692" s="21">
        <f t="shared" si="68"/>
        <v>99.311086021598882</v>
      </c>
      <c r="D692" s="21">
        <f t="shared" si="68"/>
        <v>99.295257685800252</v>
      </c>
      <c r="E692" s="21">
        <f t="shared" si="68"/>
        <v>99.44038653811387</v>
      </c>
      <c r="F692" s="21">
        <f t="shared" si="68"/>
        <v>99.686427334259292</v>
      </c>
      <c r="G692" s="21">
        <f t="shared" si="68"/>
        <v>99.746472125291447</v>
      </c>
      <c r="H692" s="21">
        <f t="shared" si="68"/>
        <v>99.788878457776832</v>
      </c>
      <c r="I692" s="21">
        <f t="shared" si="68"/>
        <v>99.814802313479944</v>
      </c>
      <c r="J692" s="4">
        <f t="shared" si="68"/>
        <v>99.830124120952703</v>
      </c>
      <c r="K692" s="4">
        <f t="shared" si="68"/>
        <v>99.839554094536723</v>
      </c>
    </row>
    <row r="693" spans="1:11">
      <c r="A693" s="4">
        <v>990</v>
      </c>
      <c r="B693" s="4">
        <v>99.88</v>
      </c>
      <c r="C693" s="21">
        <f t="shared" ref="C693:K702" si="69">(($B693/100)^C$2)*100</f>
        <v>99.299443520530843</v>
      </c>
      <c r="D693" s="21">
        <f t="shared" si="69"/>
        <v>99.283348655548252</v>
      </c>
      <c r="E693" s="21">
        <f t="shared" si="69"/>
        <v>99.43092292308009</v>
      </c>
      <c r="F693" s="21">
        <f t="shared" si="69"/>
        <v>99.681117839259699</v>
      </c>
      <c r="G693" s="21">
        <f t="shared" si="69"/>
        <v>99.742178009316049</v>
      </c>
      <c r="H693" s="21">
        <f t="shared" si="69"/>
        <v>99.785301823755574</v>
      </c>
      <c r="I693" s="21">
        <f t="shared" si="69"/>
        <v>99.811664443887182</v>
      </c>
      <c r="J693" s="4">
        <f t="shared" si="69"/>
        <v>99.827245629423473</v>
      </c>
      <c r="K693" s="4">
        <f t="shared" si="69"/>
        <v>99.836835260228739</v>
      </c>
    </row>
    <row r="694" spans="1:11">
      <c r="A694" s="4">
        <v>991</v>
      </c>
      <c r="B694" s="4">
        <v>99.88</v>
      </c>
      <c r="C694" s="21">
        <f t="shared" si="69"/>
        <v>99.299443520530843</v>
      </c>
      <c r="D694" s="21">
        <f t="shared" si="69"/>
        <v>99.283348655548252</v>
      </c>
      <c r="E694" s="21">
        <f t="shared" si="69"/>
        <v>99.43092292308009</v>
      </c>
      <c r="F694" s="21">
        <f t="shared" si="69"/>
        <v>99.681117839259699</v>
      </c>
      <c r="G694" s="21">
        <f t="shared" si="69"/>
        <v>99.742178009316049</v>
      </c>
      <c r="H694" s="21">
        <f t="shared" si="69"/>
        <v>99.785301823755574</v>
      </c>
      <c r="I694" s="21">
        <f t="shared" si="69"/>
        <v>99.811664443887182</v>
      </c>
      <c r="J694" s="4">
        <f t="shared" si="69"/>
        <v>99.827245629423473</v>
      </c>
      <c r="K694" s="4">
        <f t="shared" si="69"/>
        <v>99.836835260228739</v>
      </c>
    </row>
    <row r="695" spans="1:11">
      <c r="A695" s="4">
        <v>992</v>
      </c>
      <c r="B695" s="4">
        <v>99.88</v>
      </c>
      <c r="C695" s="21">
        <f t="shared" si="69"/>
        <v>99.299443520530843</v>
      </c>
      <c r="D695" s="21">
        <f t="shared" si="69"/>
        <v>99.283348655548252</v>
      </c>
      <c r="E695" s="21">
        <f t="shared" si="69"/>
        <v>99.43092292308009</v>
      </c>
      <c r="F695" s="21">
        <f t="shared" si="69"/>
        <v>99.681117839259699</v>
      </c>
      <c r="G695" s="21">
        <f t="shared" si="69"/>
        <v>99.742178009316049</v>
      </c>
      <c r="H695" s="21">
        <f t="shared" si="69"/>
        <v>99.785301823755574</v>
      </c>
      <c r="I695" s="21">
        <f t="shared" si="69"/>
        <v>99.811664443887182</v>
      </c>
      <c r="J695" s="4">
        <f t="shared" si="69"/>
        <v>99.827245629423473</v>
      </c>
      <c r="K695" s="4">
        <f t="shared" si="69"/>
        <v>99.836835260228739</v>
      </c>
    </row>
    <row r="696" spans="1:11">
      <c r="A696" s="4">
        <v>993</v>
      </c>
      <c r="B696" s="4">
        <v>99.88</v>
      </c>
      <c r="C696" s="21">
        <f t="shared" si="69"/>
        <v>99.299443520530843</v>
      </c>
      <c r="D696" s="21">
        <f t="shared" si="69"/>
        <v>99.283348655548252</v>
      </c>
      <c r="E696" s="21">
        <f t="shared" si="69"/>
        <v>99.43092292308009</v>
      </c>
      <c r="F696" s="21">
        <f t="shared" si="69"/>
        <v>99.681117839259699</v>
      </c>
      <c r="G696" s="21">
        <f t="shared" si="69"/>
        <v>99.742178009316049</v>
      </c>
      <c r="H696" s="21">
        <f t="shared" si="69"/>
        <v>99.785301823755574</v>
      </c>
      <c r="I696" s="21">
        <f t="shared" si="69"/>
        <v>99.811664443887182</v>
      </c>
      <c r="J696" s="4">
        <f t="shared" si="69"/>
        <v>99.827245629423473</v>
      </c>
      <c r="K696" s="4">
        <f t="shared" si="69"/>
        <v>99.836835260228739</v>
      </c>
    </row>
    <row r="697" spans="1:11">
      <c r="A697" s="4">
        <v>994</v>
      </c>
      <c r="B697" s="4">
        <v>99.88</v>
      </c>
      <c r="C697" s="21">
        <f t="shared" si="69"/>
        <v>99.299443520530843</v>
      </c>
      <c r="D697" s="21">
        <f t="shared" si="69"/>
        <v>99.283348655548252</v>
      </c>
      <c r="E697" s="21">
        <f t="shared" si="69"/>
        <v>99.43092292308009</v>
      </c>
      <c r="F697" s="21">
        <f t="shared" si="69"/>
        <v>99.681117839259699</v>
      </c>
      <c r="G697" s="21">
        <f t="shared" si="69"/>
        <v>99.742178009316049</v>
      </c>
      <c r="H697" s="21">
        <f t="shared" si="69"/>
        <v>99.785301823755574</v>
      </c>
      <c r="I697" s="21">
        <f t="shared" si="69"/>
        <v>99.811664443887182</v>
      </c>
      <c r="J697" s="4">
        <f t="shared" si="69"/>
        <v>99.827245629423473</v>
      </c>
      <c r="K697" s="4">
        <f t="shared" si="69"/>
        <v>99.836835260228739</v>
      </c>
    </row>
    <row r="698" spans="1:11">
      <c r="A698" s="4">
        <v>995</v>
      </c>
      <c r="B698" s="4">
        <v>99.88</v>
      </c>
      <c r="C698" s="21">
        <f t="shared" si="69"/>
        <v>99.299443520530843</v>
      </c>
      <c r="D698" s="21">
        <f t="shared" si="69"/>
        <v>99.283348655548252</v>
      </c>
      <c r="E698" s="21">
        <f t="shared" si="69"/>
        <v>99.43092292308009</v>
      </c>
      <c r="F698" s="21">
        <f t="shared" si="69"/>
        <v>99.681117839259699</v>
      </c>
      <c r="G698" s="21">
        <f t="shared" si="69"/>
        <v>99.742178009316049</v>
      </c>
      <c r="H698" s="21">
        <f t="shared" si="69"/>
        <v>99.785301823755574</v>
      </c>
      <c r="I698" s="21">
        <f t="shared" si="69"/>
        <v>99.811664443887182</v>
      </c>
      <c r="J698" s="4">
        <f t="shared" si="69"/>
        <v>99.827245629423473</v>
      </c>
      <c r="K698" s="4">
        <f t="shared" si="69"/>
        <v>99.836835260228739</v>
      </c>
    </row>
    <row r="699" spans="1:11">
      <c r="A699" s="4">
        <v>996</v>
      </c>
      <c r="B699" s="4">
        <v>99.881999999999991</v>
      </c>
      <c r="C699" s="21">
        <f t="shared" si="69"/>
        <v>99.311086021598882</v>
      </c>
      <c r="D699" s="21">
        <f t="shared" si="69"/>
        <v>99.295257685800252</v>
      </c>
      <c r="E699" s="21">
        <f t="shared" si="69"/>
        <v>99.44038653811387</v>
      </c>
      <c r="F699" s="21">
        <f t="shared" si="69"/>
        <v>99.686427334259292</v>
      </c>
      <c r="G699" s="21">
        <f t="shared" si="69"/>
        <v>99.746472125291447</v>
      </c>
      <c r="H699" s="21">
        <f t="shared" si="69"/>
        <v>99.788878457776832</v>
      </c>
      <c r="I699" s="21">
        <f t="shared" si="69"/>
        <v>99.814802313479944</v>
      </c>
      <c r="J699" s="4">
        <f t="shared" si="69"/>
        <v>99.830124120952703</v>
      </c>
      <c r="K699" s="4">
        <f t="shared" si="69"/>
        <v>99.839554094536723</v>
      </c>
    </row>
    <row r="700" spans="1:11">
      <c r="A700" s="4">
        <v>997</v>
      </c>
      <c r="B700" s="4">
        <v>99.884</v>
      </c>
      <c r="C700" s="21">
        <f t="shared" si="69"/>
        <v>99.322729654544332</v>
      </c>
      <c r="D700" s="21">
        <f t="shared" si="69"/>
        <v>99.307167906037037</v>
      </c>
      <c r="E700" s="21">
        <f t="shared" si="69"/>
        <v>99.449850864352499</v>
      </c>
      <c r="F700" s="21">
        <f t="shared" si="69"/>
        <v>99.691737005745296</v>
      </c>
      <c r="G700" s="21">
        <f t="shared" si="69"/>
        <v>99.750766340149326</v>
      </c>
      <c r="H700" s="21">
        <f t="shared" si="69"/>
        <v>99.792455148376121</v>
      </c>
      <c r="I700" s="21">
        <f t="shared" si="69"/>
        <v>99.817940218886875</v>
      </c>
      <c r="J700" s="4">
        <f t="shared" si="69"/>
        <v>99.833002637842682</v>
      </c>
      <c r="K700" s="4">
        <f t="shared" si="69"/>
        <v>99.842272948443494</v>
      </c>
    </row>
    <row r="701" spans="1:11">
      <c r="A701" s="4">
        <v>998</v>
      </c>
      <c r="B701" s="4">
        <v>99.885999999999996</v>
      </c>
      <c r="C701" s="21">
        <f t="shared" si="69"/>
        <v>99.334374419454591</v>
      </c>
      <c r="D701" s="21">
        <f t="shared" si="69"/>
        <v>99.319079316353665</v>
      </c>
      <c r="E701" s="21">
        <f t="shared" si="69"/>
        <v>99.459315901835183</v>
      </c>
      <c r="F701" s="21">
        <f t="shared" si="69"/>
        <v>99.697046853720053</v>
      </c>
      <c r="G701" s="21">
        <f t="shared" si="69"/>
        <v>99.755060653889984</v>
      </c>
      <c r="H701" s="21">
        <f t="shared" si="69"/>
        <v>99.796031895553199</v>
      </c>
      <c r="I701" s="21">
        <f t="shared" si="69"/>
        <v>99.821078160107675</v>
      </c>
      <c r="J701" s="4">
        <f t="shared" si="69"/>
        <v>99.835881180093153</v>
      </c>
      <c r="K701" s="4">
        <f t="shared" si="69"/>
        <v>99.844991821948824</v>
      </c>
    </row>
    <row r="702" spans="1:11">
      <c r="A702" s="4">
        <v>999</v>
      </c>
      <c r="B702" s="4">
        <v>99.888000000000005</v>
      </c>
      <c r="C702" s="21">
        <f t="shared" si="69"/>
        <v>99.346020316417096</v>
      </c>
      <c r="D702" s="21">
        <f t="shared" si="69"/>
        <v>99.330991916845306</v>
      </c>
      <c r="E702" s="21">
        <f t="shared" si="69"/>
        <v>99.468781650601201</v>
      </c>
      <c r="F702" s="21">
        <f t="shared" si="69"/>
        <v>99.702356878185924</v>
      </c>
      <c r="G702" s="21">
        <f t="shared" si="69"/>
        <v>99.759355066513749</v>
      </c>
      <c r="H702" s="21">
        <f t="shared" si="69"/>
        <v>99.799608699307853</v>
      </c>
      <c r="I702" s="21">
        <f t="shared" si="69"/>
        <v>99.824216137142059</v>
      </c>
      <c r="J702" s="4">
        <f t="shared" si="69"/>
        <v>99.838759747703833</v>
      </c>
      <c r="K702" s="4">
        <f t="shared" si="69"/>
        <v>99.847710715052486</v>
      </c>
    </row>
    <row r="703" spans="1:11">
      <c r="A703" s="4">
        <v>1000</v>
      </c>
      <c r="B703" s="4">
        <v>99.89</v>
      </c>
      <c r="C703" s="21">
        <f t="shared" ref="C703:K712" si="70">(($B703/100)^C$2)*100</f>
        <v>99.357667345519019</v>
      </c>
      <c r="D703" s="21">
        <f t="shared" si="70"/>
        <v>99.342905707606832</v>
      </c>
      <c r="E703" s="21">
        <f t="shared" si="70"/>
        <v>99.478248110689577</v>
      </c>
      <c r="F703" s="21">
        <f t="shared" si="70"/>
        <v>99.707667079145153</v>
      </c>
      <c r="G703" s="21">
        <f t="shared" si="70"/>
        <v>99.763649578020832</v>
      </c>
      <c r="H703" s="21">
        <f t="shared" si="70"/>
        <v>99.803185559639786</v>
      </c>
      <c r="I703" s="21">
        <f t="shared" si="70"/>
        <v>99.827354149989674</v>
      </c>
      <c r="J703" s="4">
        <f t="shared" si="70"/>
        <v>99.841638340674379</v>
      </c>
      <c r="K703" s="4">
        <f t="shared" si="70"/>
        <v>99.850429627754153</v>
      </c>
    </row>
    <row r="704" spans="1:11">
      <c r="A704" s="4">
        <v>1001</v>
      </c>
      <c r="B704" s="4">
        <v>99.89</v>
      </c>
      <c r="C704" s="21">
        <f t="shared" si="70"/>
        <v>99.357667345519019</v>
      </c>
      <c r="D704" s="21">
        <f t="shared" si="70"/>
        <v>99.342905707606832</v>
      </c>
      <c r="E704" s="21">
        <f t="shared" si="70"/>
        <v>99.478248110689577</v>
      </c>
      <c r="F704" s="21">
        <f t="shared" si="70"/>
        <v>99.707667079145153</v>
      </c>
      <c r="G704" s="21">
        <f t="shared" si="70"/>
        <v>99.763649578020832</v>
      </c>
      <c r="H704" s="21">
        <f t="shared" si="70"/>
        <v>99.803185559639786</v>
      </c>
      <c r="I704" s="21">
        <f t="shared" si="70"/>
        <v>99.827354149989674</v>
      </c>
      <c r="J704" s="4">
        <f t="shared" si="70"/>
        <v>99.841638340674379</v>
      </c>
      <c r="K704" s="4">
        <f t="shared" si="70"/>
        <v>99.850429627754153</v>
      </c>
    </row>
    <row r="705" spans="1:11">
      <c r="A705" s="4">
        <v>1002</v>
      </c>
      <c r="B705" s="4">
        <v>99.89</v>
      </c>
      <c r="C705" s="21">
        <f t="shared" si="70"/>
        <v>99.357667345519019</v>
      </c>
      <c r="D705" s="21">
        <f t="shared" si="70"/>
        <v>99.342905707606832</v>
      </c>
      <c r="E705" s="21">
        <f t="shared" si="70"/>
        <v>99.478248110689577</v>
      </c>
      <c r="F705" s="21">
        <f t="shared" si="70"/>
        <v>99.707667079145153</v>
      </c>
      <c r="G705" s="21">
        <f t="shared" si="70"/>
        <v>99.763649578020832</v>
      </c>
      <c r="H705" s="21">
        <f t="shared" si="70"/>
        <v>99.803185559639786</v>
      </c>
      <c r="I705" s="21">
        <f t="shared" si="70"/>
        <v>99.827354149989674</v>
      </c>
      <c r="J705" s="4">
        <f t="shared" si="70"/>
        <v>99.841638340674379</v>
      </c>
      <c r="K705" s="4">
        <f t="shared" si="70"/>
        <v>99.850429627754153</v>
      </c>
    </row>
    <row r="706" spans="1:11">
      <c r="A706" s="4">
        <v>1003</v>
      </c>
      <c r="B706" s="4">
        <v>99.89</v>
      </c>
      <c r="C706" s="21">
        <f t="shared" si="70"/>
        <v>99.357667345519019</v>
      </c>
      <c r="D706" s="21">
        <f t="shared" si="70"/>
        <v>99.342905707606832</v>
      </c>
      <c r="E706" s="21">
        <f t="shared" si="70"/>
        <v>99.478248110689577</v>
      </c>
      <c r="F706" s="21">
        <f t="shared" si="70"/>
        <v>99.707667079145153</v>
      </c>
      <c r="G706" s="21">
        <f t="shared" si="70"/>
        <v>99.763649578020832</v>
      </c>
      <c r="H706" s="21">
        <f t="shared" si="70"/>
        <v>99.803185559639786</v>
      </c>
      <c r="I706" s="21">
        <f t="shared" si="70"/>
        <v>99.827354149989674</v>
      </c>
      <c r="J706" s="4">
        <f t="shared" si="70"/>
        <v>99.841638340674379</v>
      </c>
      <c r="K706" s="4">
        <f t="shared" si="70"/>
        <v>99.850429627754153</v>
      </c>
    </row>
    <row r="707" spans="1:11">
      <c r="A707" s="4">
        <v>1004</v>
      </c>
      <c r="B707" s="4">
        <v>99.89</v>
      </c>
      <c r="C707" s="21">
        <f t="shared" si="70"/>
        <v>99.357667345519019</v>
      </c>
      <c r="D707" s="21">
        <f t="shared" si="70"/>
        <v>99.342905707606832</v>
      </c>
      <c r="E707" s="21">
        <f t="shared" si="70"/>
        <v>99.478248110689577</v>
      </c>
      <c r="F707" s="21">
        <f t="shared" si="70"/>
        <v>99.707667079145153</v>
      </c>
      <c r="G707" s="21">
        <f t="shared" si="70"/>
        <v>99.763649578020832</v>
      </c>
      <c r="H707" s="21">
        <f t="shared" si="70"/>
        <v>99.803185559639786</v>
      </c>
      <c r="I707" s="21">
        <f t="shared" si="70"/>
        <v>99.827354149989674</v>
      </c>
      <c r="J707" s="4">
        <f t="shared" si="70"/>
        <v>99.841638340674379</v>
      </c>
      <c r="K707" s="4">
        <f t="shared" si="70"/>
        <v>99.850429627754153</v>
      </c>
    </row>
    <row r="708" spans="1:11">
      <c r="A708" s="4">
        <v>1005</v>
      </c>
      <c r="B708" s="4">
        <v>99.89</v>
      </c>
      <c r="C708" s="21">
        <f t="shared" si="70"/>
        <v>99.357667345519019</v>
      </c>
      <c r="D708" s="21">
        <f t="shared" si="70"/>
        <v>99.342905707606832</v>
      </c>
      <c r="E708" s="21">
        <f t="shared" si="70"/>
        <v>99.478248110689577</v>
      </c>
      <c r="F708" s="21">
        <f t="shared" si="70"/>
        <v>99.707667079145153</v>
      </c>
      <c r="G708" s="21">
        <f t="shared" si="70"/>
        <v>99.763649578020832</v>
      </c>
      <c r="H708" s="21">
        <f t="shared" si="70"/>
        <v>99.803185559639786</v>
      </c>
      <c r="I708" s="21">
        <f t="shared" si="70"/>
        <v>99.827354149989674</v>
      </c>
      <c r="J708" s="4">
        <f t="shared" si="70"/>
        <v>99.841638340674379</v>
      </c>
      <c r="K708" s="4">
        <f t="shared" si="70"/>
        <v>99.850429627754153</v>
      </c>
    </row>
    <row r="709" spans="1:11">
      <c r="A709" s="4">
        <v>1006</v>
      </c>
      <c r="B709" s="4">
        <v>99.888000000000005</v>
      </c>
      <c r="C709" s="21">
        <f t="shared" si="70"/>
        <v>99.346020316417096</v>
      </c>
      <c r="D709" s="21">
        <f t="shared" si="70"/>
        <v>99.330991916845306</v>
      </c>
      <c r="E709" s="21">
        <f t="shared" si="70"/>
        <v>99.468781650601201</v>
      </c>
      <c r="F709" s="21">
        <f t="shared" si="70"/>
        <v>99.702356878185924</v>
      </c>
      <c r="G709" s="21">
        <f t="shared" si="70"/>
        <v>99.759355066513749</v>
      </c>
      <c r="H709" s="21">
        <f t="shared" si="70"/>
        <v>99.799608699307853</v>
      </c>
      <c r="I709" s="21">
        <f t="shared" si="70"/>
        <v>99.824216137142059</v>
      </c>
      <c r="J709" s="4">
        <f t="shared" si="70"/>
        <v>99.838759747703833</v>
      </c>
      <c r="K709" s="4">
        <f t="shared" si="70"/>
        <v>99.847710715052486</v>
      </c>
    </row>
    <row r="710" spans="1:11">
      <c r="A710" s="4">
        <v>1007</v>
      </c>
      <c r="B710" s="4">
        <v>99.885999999999996</v>
      </c>
      <c r="C710" s="21">
        <f t="shared" si="70"/>
        <v>99.334374419454591</v>
      </c>
      <c r="D710" s="21">
        <f t="shared" si="70"/>
        <v>99.319079316353665</v>
      </c>
      <c r="E710" s="21">
        <f t="shared" si="70"/>
        <v>99.459315901835183</v>
      </c>
      <c r="F710" s="21">
        <f t="shared" si="70"/>
        <v>99.697046853720053</v>
      </c>
      <c r="G710" s="21">
        <f t="shared" si="70"/>
        <v>99.755060653889984</v>
      </c>
      <c r="H710" s="21">
        <f t="shared" si="70"/>
        <v>99.796031895553199</v>
      </c>
      <c r="I710" s="21">
        <f t="shared" si="70"/>
        <v>99.821078160107675</v>
      </c>
      <c r="J710" s="4">
        <f t="shared" si="70"/>
        <v>99.835881180093153</v>
      </c>
      <c r="K710" s="4">
        <f t="shared" si="70"/>
        <v>99.844991821948824</v>
      </c>
    </row>
    <row r="711" spans="1:11">
      <c r="A711" s="4">
        <v>1008</v>
      </c>
      <c r="B711" s="4">
        <v>99.884</v>
      </c>
      <c r="C711" s="21">
        <f t="shared" si="70"/>
        <v>99.322729654544332</v>
      </c>
      <c r="D711" s="21">
        <f t="shared" si="70"/>
        <v>99.307167906037037</v>
      </c>
      <c r="E711" s="21">
        <f t="shared" si="70"/>
        <v>99.449850864352499</v>
      </c>
      <c r="F711" s="21">
        <f t="shared" si="70"/>
        <v>99.691737005745296</v>
      </c>
      <c r="G711" s="21">
        <f t="shared" si="70"/>
        <v>99.750766340149326</v>
      </c>
      <c r="H711" s="21">
        <f t="shared" si="70"/>
        <v>99.792455148376121</v>
      </c>
      <c r="I711" s="21">
        <f t="shared" si="70"/>
        <v>99.817940218886875</v>
      </c>
      <c r="J711" s="4">
        <f t="shared" si="70"/>
        <v>99.833002637842682</v>
      </c>
      <c r="K711" s="4">
        <f t="shared" si="70"/>
        <v>99.842272948443494</v>
      </c>
    </row>
    <row r="712" spans="1:11">
      <c r="A712" s="4">
        <v>1009</v>
      </c>
      <c r="B712" s="4">
        <v>99.881999999999991</v>
      </c>
      <c r="C712" s="21">
        <f t="shared" si="70"/>
        <v>99.311086021598882</v>
      </c>
      <c r="D712" s="21">
        <f t="shared" si="70"/>
        <v>99.295257685800252</v>
      </c>
      <c r="E712" s="21">
        <f t="shared" si="70"/>
        <v>99.44038653811387</v>
      </c>
      <c r="F712" s="21">
        <f t="shared" si="70"/>
        <v>99.686427334259292</v>
      </c>
      <c r="G712" s="21">
        <f t="shared" si="70"/>
        <v>99.746472125291447</v>
      </c>
      <c r="H712" s="21">
        <f t="shared" si="70"/>
        <v>99.788878457776832</v>
      </c>
      <c r="I712" s="21">
        <f t="shared" si="70"/>
        <v>99.814802313479944</v>
      </c>
      <c r="J712" s="4">
        <f t="shared" si="70"/>
        <v>99.830124120952703</v>
      </c>
      <c r="K712" s="4">
        <f t="shared" si="70"/>
        <v>99.839554094536723</v>
      </c>
    </row>
    <row r="713" spans="1:11">
      <c r="A713" s="4">
        <v>1010</v>
      </c>
      <c r="B713" s="4">
        <v>99.88</v>
      </c>
      <c r="C713" s="21">
        <f t="shared" ref="C713:K722" si="71">(($B713/100)^C$2)*100</f>
        <v>99.299443520530843</v>
      </c>
      <c r="D713" s="21">
        <f t="shared" si="71"/>
        <v>99.283348655548252</v>
      </c>
      <c r="E713" s="21">
        <f t="shared" si="71"/>
        <v>99.43092292308009</v>
      </c>
      <c r="F713" s="21">
        <f t="shared" si="71"/>
        <v>99.681117839259699</v>
      </c>
      <c r="G713" s="21">
        <f t="shared" si="71"/>
        <v>99.742178009316049</v>
      </c>
      <c r="H713" s="21">
        <f t="shared" si="71"/>
        <v>99.785301823755574</v>
      </c>
      <c r="I713" s="21">
        <f t="shared" si="71"/>
        <v>99.811664443887182</v>
      </c>
      <c r="J713" s="4">
        <f t="shared" si="71"/>
        <v>99.827245629423473</v>
      </c>
      <c r="K713" s="4">
        <f t="shared" si="71"/>
        <v>99.836835260228739</v>
      </c>
    </row>
    <row r="714" spans="1:11">
      <c r="A714" s="4">
        <v>1011</v>
      </c>
      <c r="B714" s="4">
        <v>99.881999999999991</v>
      </c>
      <c r="C714" s="21">
        <f t="shared" si="71"/>
        <v>99.311086021598882</v>
      </c>
      <c r="D714" s="21">
        <f t="shared" si="71"/>
        <v>99.295257685800252</v>
      </c>
      <c r="E714" s="21">
        <f t="shared" si="71"/>
        <v>99.44038653811387</v>
      </c>
      <c r="F714" s="21">
        <f t="shared" si="71"/>
        <v>99.686427334259292</v>
      </c>
      <c r="G714" s="21">
        <f t="shared" si="71"/>
        <v>99.746472125291447</v>
      </c>
      <c r="H714" s="21">
        <f t="shared" si="71"/>
        <v>99.788878457776832</v>
      </c>
      <c r="I714" s="21">
        <f t="shared" si="71"/>
        <v>99.814802313479944</v>
      </c>
      <c r="J714" s="4">
        <f t="shared" si="71"/>
        <v>99.830124120952703</v>
      </c>
      <c r="K714" s="4">
        <f t="shared" si="71"/>
        <v>99.839554094536723</v>
      </c>
    </row>
    <row r="715" spans="1:11">
      <c r="A715" s="4">
        <v>1012</v>
      </c>
      <c r="B715" s="4">
        <v>99.884</v>
      </c>
      <c r="C715" s="21">
        <f t="shared" si="71"/>
        <v>99.322729654544332</v>
      </c>
      <c r="D715" s="21">
        <f t="shared" si="71"/>
        <v>99.307167906037037</v>
      </c>
      <c r="E715" s="21">
        <f t="shared" si="71"/>
        <v>99.449850864352499</v>
      </c>
      <c r="F715" s="21">
        <f t="shared" si="71"/>
        <v>99.691737005745296</v>
      </c>
      <c r="G715" s="21">
        <f t="shared" si="71"/>
        <v>99.750766340149326</v>
      </c>
      <c r="H715" s="21">
        <f t="shared" si="71"/>
        <v>99.792455148376121</v>
      </c>
      <c r="I715" s="21">
        <f t="shared" si="71"/>
        <v>99.817940218886875</v>
      </c>
      <c r="J715" s="4">
        <f t="shared" si="71"/>
        <v>99.833002637842682</v>
      </c>
      <c r="K715" s="4">
        <f t="shared" si="71"/>
        <v>99.842272948443494</v>
      </c>
    </row>
    <row r="716" spans="1:11">
      <c r="A716" s="4">
        <v>1013</v>
      </c>
      <c r="B716" s="4">
        <v>99.885999999999996</v>
      </c>
      <c r="C716" s="21">
        <f t="shared" si="71"/>
        <v>99.334374419454591</v>
      </c>
      <c r="D716" s="21">
        <f t="shared" si="71"/>
        <v>99.319079316353665</v>
      </c>
      <c r="E716" s="21">
        <f t="shared" si="71"/>
        <v>99.459315901835183</v>
      </c>
      <c r="F716" s="21">
        <f t="shared" si="71"/>
        <v>99.697046853720053</v>
      </c>
      <c r="G716" s="21">
        <f t="shared" si="71"/>
        <v>99.755060653889984</v>
      </c>
      <c r="H716" s="21">
        <f t="shared" si="71"/>
        <v>99.796031895553199</v>
      </c>
      <c r="I716" s="21">
        <f t="shared" si="71"/>
        <v>99.821078160107675</v>
      </c>
      <c r="J716" s="4">
        <f t="shared" si="71"/>
        <v>99.835881180093153</v>
      </c>
      <c r="K716" s="4">
        <f t="shared" si="71"/>
        <v>99.844991821948824</v>
      </c>
    </row>
    <row r="717" spans="1:11">
      <c r="A717" s="4">
        <v>1014</v>
      </c>
      <c r="B717" s="4">
        <v>99.888000000000005</v>
      </c>
      <c r="C717" s="21">
        <f t="shared" si="71"/>
        <v>99.346020316417096</v>
      </c>
      <c r="D717" s="21">
        <f t="shared" si="71"/>
        <v>99.330991916845306</v>
      </c>
      <c r="E717" s="21">
        <f t="shared" si="71"/>
        <v>99.468781650601201</v>
      </c>
      <c r="F717" s="21">
        <f t="shared" si="71"/>
        <v>99.702356878185924</v>
      </c>
      <c r="G717" s="21">
        <f t="shared" si="71"/>
        <v>99.759355066513749</v>
      </c>
      <c r="H717" s="21">
        <f t="shared" si="71"/>
        <v>99.799608699307853</v>
      </c>
      <c r="I717" s="21">
        <f t="shared" si="71"/>
        <v>99.824216137142059</v>
      </c>
      <c r="J717" s="4">
        <f t="shared" si="71"/>
        <v>99.838759747703833</v>
      </c>
      <c r="K717" s="4">
        <f t="shared" si="71"/>
        <v>99.847710715052486</v>
      </c>
    </row>
    <row r="718" spans="1:11">
      <c r="A718" s="4">
        <v>1015</v>
      </c>
      <c r="B718" s="4">
        <v>99.89</v>
      </c>
      <c r="C718" s="21">
        <f t="shared" si="71"/>
        <v>99.357667345519019</v>
      </c>
      <c r="D718" s="21">
        <f t="shared" si="71"/>
        <v>99.342905707606832</v>
      </c>
      <c r="E718" s="21">
        <f t="shared" si="71"/>
        <v>99.478248110689577</v>
      </c>
      <c r="F718" s="21">
        <f t="shared" si="71"/>
        <v>99.707667079145153</v>
      </c>
      <c r="G718" s="21">
        <f t="shared" si="71"/>
        <v>99.763649578020832</v>
      </c>
      <c r="H718" s="21">
        <f t="shared" si="71"/>
        <v>99.803185559639786</v>
      </c>
      <c r="I718" s="21">
        <f t="shared" si="71"/>
        <v>99.827354149989674</v>
      </c>
      <c r="J718" s="4">
        <f t="shared" si="71"/>
        <v>99.841638340674379</v>
      </c>
      <c r="K718" s="4">
        <f t="shared" si="71"/>
        <v>99.850429627754153</v>
      </c>
    </row>
    <row r="719" spans="1:11">
      <c r="A719" s="4">
        <v>1016</v>
      </c>
      <c r="B719" s="4">
        <v>99.89</v>
      </c>
      <c r="C719" s="21">
        <f t="shared" si="71"/>
        <v>99.357667345519019</v>
      </c>
      <c r="D719" s="21">
        <f t="shared" si="71"/>
        <v>99.342905707606832</v>
      </c>
      <c r="E719" s="21">
        <f t="shared" si="71"/>
        <v>99.478248110689577</v>
      </c>
      <c r="F719" s="21">
        <f t="shared" si="71"/>
        <v>99.707667079145153</v>
      </c>
      <c r="G719" s="21">
        <f t="shared" si="71"/>
        <v>99.763649578020832</v>
      </c>
      <c r="H719" s="21">
        <f t="shared" si="71"/>
        <v>99.803185559639786</v>
      </c>
      <c r="I719" s="21">
        <f t="shared" si="71"/>
        <v>99.827354149989674</v>
      </c>
      <c r="J719" s="4">
        <f t="shared" si="71"/>
        <v>99.841638340674379</v>
      </c>
      <c r="K719" s="4">
        <f t="shared" si="71"/>
        <v>99.850429627754153</v>
      </c>
    </row>
    <row r="720" spans="1:11">
      <c r="A720" s="4">
        <v>1017</v>
      </c>
      <c r="B720" s="4">
        <v>99.89</v>
      </c>
      <c r="C720" s="21">
        <f t="shared" si="71"/>
        <v>99.357667345519019</v>
      </c>
      <c r="D720" s="21">
        <f t="shared" si="71"/>
        <v>99.342905707606832</v>
      </c>
      <c r="E720" s="21">
        <f t="shared" si="71"/>
        <v>99.478248110689577</v>
      </c>
      <c r="F720" s="21">
        <f t="shared" si="71"/>
        <v>99.707667079145153</v>
      </c>
      <c r="G720" s="21">
        <f t="shared" si="71"/>
        <v>99.763649578020832</v>
      </c>
      <c r="H720" s="21">
        <f t="shared" si="71"/>
        <v>99.803185559639786</v>
      </c>
      <c r="I720" s="21">
        <f t="shared" si="71"/>
        <v>99.827354149989674</v>
      </c>
      <c r="J720" s="4">
        <f t="shared" si="71"/>
        <v>99.841638340674379</v>
      </c>
      <c r="K720" s="4">
        <f t="shared" si="71"/>
        <v>99.850429627754153</v>
      </c>
    </row>
    <row r="721" spans="1:11">
      <c r="A721" s="4">
        <v>1018</v>
      </c>
      <c r="B721" s="4">
        <v>99.89</v>
      </c>
      <c r="C721" s="21">
        <f t="shared" si="71"/>
        <v>99.357667345519019</v>
      </c>
      <c r="D721" s="21">
        <f t="shared" si="71"/>
        <v>99.342905707606832</v>
      </c>
      <c r="E721" s="21">
        <f t="shared" si="71"/>
        <v>99.478248110689577</v>
      </c>
      <c r="F721" s="21">
        <f t="shared" si="71"/>
        <v>99.707667079145153</v>
      </c>
      <c r="G721" s="21">
        <f t="shared" si="71"/>
        <v>99.763649578020832</v>
      </c>
      <c r="H721" s="21">
        <f t="shared" si="71"/>
        <v>99.803185559639786</v>
      </c>
      <c r="I721" s="21">
        <f t="shared" si="71"/>
        <v>99.827354149989674</v>
      </c>
      <c r="J721" s="4">
        <f t="shared" si="71"/>
        <v>99.841638340674379</v>
      </c>
      <c r="K721" s="4">
        <f t="shared" si="71"/>
        <v>99.850429627754153</v>
      </c>
    </row>
    <row r="722" spans="1:11">
      <c r="A722" s="4">
        <v>1019</v>
      </c>
      <c r="B722" s="4">
        <v>99.89</v>
      </c>
      <c r="C722" s="21">
        <f t="shared" si="71"/>
        <v>99.357667345519019</v>
      </c>
      <c r="D722" s="21">
        <f t="shared" si="71"/>
        <v>99.342905707606832</v>
      </c>
      <c r="E722" s="21">
        <f t="shared" si="71"/>
        <v>99.478248110689577</v>
      </c>
      <c r="F722" s="21">
        <f t="shared" si="71"/>
        <v>99.707667079145153</v>
      </c>
      <c r="G722" s="21">
        <f t="shared" si="71"/>
        <v>99.763649578020832</v>
      </c>
      <c r="H722" s="21">
        <f t="shared" si="71"/>
        <v>99.803185559639786</v>
      </c>
      <c r="I722" s="21">
        <f t="shared" si="71"/>
        <v>99.827354149989674</v>
      </c>
      <c r="J722" s="4">
        <f t="shared" si="71"/>
        <v>99.841638340674379</v>
      </c>
      <c r="K722" s="4">
        <f t="shared" si="71"/>
        <v>99.850429627754153</v>
      </c>
    </row>
    <row r="723" spans="1:11">
      <c r="A723" s="4">
        <v>1020</v>
      </c>
      <c r="B723" s="4">
        <v>99.89</v>
      </c>
      <c r="C723" s="21">
        <f t="shared" ref="C723:K732" si="72">(($B723/100)^C$2)*100</f>
        <v>99.357667345519019</v>
      </c>
      <c r="D723" s="21">
        <f t="shared" si="72"/>
        <v>99.342905707606832</v>
      </c>
      <c r="E723" s="21">
        <f t="shared" si="72"/>
        <v>99.478248110689577</v>
      </c>
      <c r="F723" s="21">
        <f t="shared" si="72"/>
        <v>99.707667079145153</v>
      </c>
      <c r="G723" s="21">
        <f t="shared" si="72"/>
        <v>99.763649578020832</v>
      </c>
      <c r="H723" s="21">
        <f t="shared" si="72"/>
        <v>99.803185559639786</v>
      </c>
      <c r="I723" s="21">
        <f t="shared" si="72"/>
        <v>99.827354149989674</v>
      </c>
      <c r="J723" s="4">
        <f t="shared" si="72"/>
        <v>99.841638340674379</v>
      </c>
      <c r="K723" s="4">
        <f t="shared" si="72"/>
        <v>99.850429627754153</v>
      </c>
    </row>
    <row r="724" spans="1:11">
      <c r="A724" s="4">
        <v>1021</v>
      </c>
      <c r="B724" s="4">
        <v>99.89</v>
      </c>
      <c r="C724" s="21">
        <f t="shared" si="72"/>
        <v>99.357667345519019</v>
      </c>
      <c r="D724" s="21">
        <f t="shared" si="72"/>
        <v>99.342905707606832</v>
      </c>
      <c r="E724" s="21">
        <f t="shared" si="72"/>
        <v>99.478248110689577</v>
      </c>
      <c r="F724" s="21">
        <f t="shared" si="72"/>
        <v>99.707667079145153</v>
      </c>
      <c r="G724" s="21">
        <f t="shared" si="72"/>
        <v>99.763649578020832</v>
      </c>
      <c r="H724" s="21">
        <f t="shared" si="72"/>
        <v>99.803185559639786</v>
      </c>
      <c r="I724" s="21">
        <f t="shared" si="72"/>
        <v>99.827354149989674</v>
      </c>
      <c r="J724" s="4">
        <f t="shared" si="72"/>
        <v>99.841638340674379</v>
      </c>
      <c r="K724" s="4">
        <f t="shared" si="72"/>
        <v>99.850429627754153</v>
      </c>
    </row>
    <row r="725" spans="1:11">
      <c r="A725" s="4">
        <v>1022</v>
      </c>
      <c r="B725" s="4">
        <v>99.89</v>
      </c>
      <c r="C725" s="21">
        <f t="shared" si="72"/>
        <v>99.357667345519019</v>
      </c>
      <c r="D725" s="21">
        <f t="shared" si="72"/>
        <v>99.342905707606832</v>
      </c>
      <c r="E725" s="21">
        <f t="shared" si="72"/>
        <v>99.478248110689577</v>
      </c>
      <c r="F725" s="21">
        <f t="shared" si="72"/>
        <v>99.707667079145153</v>
      </c>
      <c r="G725" s="21">
        <f t="shared" si="72"/>
        <v>99.763649578020832</v>
      </c>
      <c r="H725" s="21">
        <f t="shared" si="72"/>
        <v>99.803185559639786</v>
      </c>
      <c r="I725" s="21">
        <f t="shared" si="72"/>
        <v>99.827354149989674</v>
      </c>
      <c r="J725" s="4">
        <f t="shared" si="72"/>
        <v>99.841638340674379</v>
      </c>
      <c r="K725" s="4">
        <f t="shared" si="72"/>
        <v>99.850429627754153</v>
      </c>
    </row>
    <row r="726" spans="1:11">
      <c r="A726" s="4">
        <v>1023</v>
      </c>
      <c r="B726" s="4">
        <v>99.89</v>
      </c>
      <c r="C726" s="21">
        <f t="shared" si="72"/>
        <v>99.357667345519019</v>
      </c>
      <c r="D726" s="21">
        <f t="shared" si="72"/>
        <v>99.342905707606832</v>
      </c>
      <c r="E726" s="21">
        <f t="shared" si="72"/>
        <v>99.478248110689577</v>
      </c>
      <c r="F726" s="21">
        <f t="shared" si="72"/>
        <v>99.707667079145153</v>
      </c>
      <c r="G726" s="21">
        <f t="shared" si="72"/>
        <v>99.763649578020832</v>
      </c>
      <c r="H726" s="21">
        <f t="shared" si="72"/>
        <v>99.803185559639786</v>
      </c>
      <c r="I726" s="21">
        <f t="shared" si="72"/>
        <v>99.827354149989674</v>
      </c>
      <c r="J726" s="4">
        <f t="shared" si="72"/>
        <v>99.841638340674379</v>
      </c>
      <c r="K726" s="4">
        <f t="shared" si="72"/>
        <v>99.850429627754153</v>
      </c>
    </row>
    <row r="727" spans="1:11">
      <c r="A727" s="4">
        <v>1024</v>
      </c>
      <c r="B727" s="4">
        <v>99.89</v>
      </c>
      <c r="C727" s="21">
        <f t="shared" si="72"/>
        <v>99.357667345519019</v>
      </c>
      <c r="D727" s="21">
        <f t="shared" si="72"/>
        <v>99.342905707606832</v>
      </c>
      <c r="E727" s="21">
        <f t="shared" si="72"/>
        <v>99.478248110689577</v>
      </c>
      <c r="F727" s="21">
        <f t="shared" si="72"/>
        <v>99.707667079145153</v>
      </c>
      <c r="G727" s="21">
        <f t="shared" si="72"/>
        <v>99.763649578020832</v>
      </c>
      <c r="H727" s="21">
        <f t="shared" si="72"/>
        <v>99.803185559639786</v>
      </c>
      <c r="I727" s="21">
        <f t="shared" si="72"/>
        <v>99.827354149989674</v>
      </c>
      <c r="J727" s="4">
        <f t="shared" si="72"/>
        <v>99.841638340674379</v>
      </c>
      <c r="K727" s="4">
        <f t="shared" si="72"/>
        <v>99.850429627754153</v>
      </c>
    </row>
    <row r="728" spans="1:11">
      <c r="A728" s="4">
        <v>1025</v>
      </c>
      <c r="B728" s="4">
        <v>99.89</v>
      </c>
      <c r="C728" s="21">
        <f t="shared" si="72"/>
        <v>99.357667345519019</v>
      </c>
      <c r="D728" s="21">
        <f t="shared" si="72"/>
        <v>99.342905707606832</v>
      </c>
      <c r="E728" s="21">
        <f t="shared" si="72"/>
        <v>99.478248110689577</v>
      </c>
      <c r="F728" s="21">
        <f t="shared" si="72"/>
        <v>99.707667079145153</v>
      </c>
      <c r="G728" s="21">
        <f t="shared" si="72"/>
        <v>99.763649578020832</v>
      </c>
      <c r="H728" s="21">
        <f t="shared" si="72"/>
        <v>99.803185559639786</v>
      </c>
      <c r="I728" s="21">
        <f t="shared" si="72"/>
        <v>99.827354149989674</v>
      </c>
      <c r="J728" s="4">
        <f t="shared" si="72"/>
        <v>99.841638340674379</v>
      </c>
      <c r="K728" s="4">
        <f t="shared" si="72"/>
        <v>99.850429627754153</v>
      </c>
    </row>
    <row r="729" spans="1:11">
      <c r="A729" s="4">
        <v>1026</v>
      </c>
      <c r="B729" s="4">
        <v>99.888000000000005</v>
      </c>
      <c r="C729" s="21">
        <f t="shared" si="72"/>
        <v>99.346020316417096</v>
      </c>
      <c r="D729" s="21">
        <f t="shared" si="72"/>
        <v>99.330991916845306</v>
      </c>
      <c r="E729" s="21">
        <f t="shared" si="72"/>
        <v>99.468781650601201</v>
      </c>
      <c r="F729" s="21">
        <f t="shared" si="72"/>
        <v>99.702356878185924</v>
      </c>
      <c r="G729" s="21">
        <f t="shared" si="72"/>
        <v>99.759355066513749</v>
      </c>
      <c r="H729" s="21">
        <f t="shared" si="72"/>
        <v>99.799608699307853</v>
      </c>
      <c r="I729" s="21">
        <f t="shared" si="72"/>
        <v>99.824216137142059</v>
      </c>
      <c r="J729" s="4">
        <f t="shared" si="72"/>
        <v>99.838759747703833</v>
      </c>
      <c r="K729" s="4">
        <f t="shared" si="72"/>
        <v>99.847710715052486</v>
      </c>
    </row>
    <row r="730" spans="1:11">
      <c r="A730" s="4">
        <v>1027</v>
      </c>
      <c r="B730" s="4">
        <v>99.885999999999996</v>
      </c>
      <c r="C730" s="21">
        <f t="shared" si="72"/>
        <v>99.334374419454591</v>
      </c>
      <c r="D730" s="21">
        <f t="shared" si="72"/>
        <v>99.319079316353665</v>
      </c>
      <c r="E730" s="21">
        <f t="shared" si="72"/>
        <v>99.459315901835183</v>
      </c>
      <c r="F730" s="21">
        <f t="shared" si="72"/>
        <v>99.697046853720053</v>
      </c>
      <c r="G730" s="21">
        <f t="shared" si="72"/>
        <v>99.755060653889984</v>
      </c>
      <c r="H730" s="21">
        <f t="shared" si="72"/>
        <v>99.796031895553199</v>
      </c>
      <c r="I730" s="21">
        <f t="shared" si="72"/>
        <v>99.821078160107675</v>
      </c>
      <c r="J730" s="4">
        <f t="shared" si="72"/>
        <v>99.835881180093153</v>
      </c>
      <c r="K730" s="4">
        <f t="shared" si="72"/>
        <v>99.844991821948824</v>
      </c>
    </row>
    <row r="731" spans="1:11">
      <c r="A731" s="4">
        <v>1028</v>
      </c>
      <c r="B731" s="4">
        <v>99.884</v>
      </c>
      <c r="C731" s="21">
        <f t="shared" si="72"/>
        <v>99.322729654544332</v>
      </c>
      <c r="D731" s="21">
        <f t="shared" si="72"/>
        <v>99.307167906037037</v>
      </c>
      <c r="E731" s="21">
        <f t="shared" si="72"/>
        <v>99.449850864352499</v>
      </c>
      <c r="F731" s="21">
        <f t="shared" si="72"/>
        <v>99.691737005745296</v>
      </c>
      <c r="G731" s="21">
        <f t="shared" si="72"/>
        <v>99.750766340149326</v>
      </c>
      <c r="H731" s="21">
        <f t="shared" si="72"/>
        <v>99.792455148376121</v>
      </c>
      <c r="I731" s="21">
        <f t="shared" si="72"/>
        <v>99.817940218886875</v>
      </c>
      <c r="J731" s="4">
        <f t="shared" si="72"/>
        <v>99.833002637842682</v>
      </c>
      <c r="K731" s="4">
        <f t="shared" si="72"/>
        <v>99.842272948443494</v>
      </c>
    </row>
    <row r="732" spans="1:11">
      <c r="A732" s="4">
        <v>1029</v>
      </c>
      <c r="B732" s="4">
        <v>99.881999999999991</v>
      </c>
      <c r="C732" s="21">
        <f t="shared" si="72"/>
        <v>99.311086021598882</v>
      </c>
      <c r="D732" s="21">
        <f t="shared" si="72"/>
        <v>99.295257685800252</v>
      </c>
      <c r="E732" s="21">
        <f t="shared" si="72"/>
        <v>99.44038653811387</v>
      </c>
      <c r="F732" s="21">
        <f t="shared" si="72"/>
        <v>99.686427334259292</v>
      </c>
      <c r="G732" s="21">
        <f t="shared" si="72"/>
        <v>99.746472125291447</v>
      </c>
      <c r="H732" s="21">
        <f t="shared" si="72"/>
        <v>99.788878457776832</v>
      </c>
      <c r="I732" s="21">
        <f t="shared" si="72"/>
        <v>99.814802313479944</v>
      </c>
      <c r="J732" s="4">
        <f t="shared" si="72"/>
        <v>99.830124120952703</v>
      </c>
      <c r="K732" s="4">
        <f t="shared" si="72"/>
        <v>99.839554094536723</v>
      </c>
    </row>
    <row r="733" spans="1:11">
      <c r="A733" s="4">
        <v>1030</v>
      </c>
      <c r="B733" s="4">
        <v>99.88</v>
      </c>
      <c r="C733" s="21">
        <f t="shared" ref="C733:K742" si="73">(($B733/100)^C$2)*100</f>
        <v>99.299443520530843</v>
      </c>
      <c r="D733" s="21">
        <f t="shared" si="73"/>
        <v>99.283348655548252</v>
      </c>
      <c r="E733" s="21">
        <f t="shared" si="73"/>
        <v>99.43092292308009</v>
      </c>
      <c r="F733" s="21">
        <f t="shared" si="73"/>
        <v>99.681117839259699</v>
      </c>
      <c r="G733" s="21">
        <f t="shared" si="73"/>
        <v>99.742178009316049</v>
      </c>
      <c r="H733" s="21">
        <f t="shared" si="73"/>
        <v>99.785301823755574</v>
      </c>
      <c r="I733" s="21">
        <f t="shared" si="73"/>
        <v>99.811664443887182</v>
      </c>
      <c r="J733" s="4">
        <f t="shared" si="73"/>
        <v>99.827245629423473</v>
      </c>
      <c r="K733" s="4">
        <f t="shared" si="73"/>
        <v>99.836835260228739</v>
      </c>
    </row>
    <row r="734" spans="1:11">
      <c r="A734" s="4">
        <v>1031</v>
      </c>
      <c r="B734" s="4">
        <v>99.881999999999991</v>
      </c>
      <c r="C734" s="21">
        <f t="shared" si="73"/>
        <v>99.311086021598882</v>
      </c>
      <c r="D734" s="21">
        <f t="shared" si="73"/>
        <v>99.295257685800252</v>
      </c>
      <c r="E734" s="21">
        <f t="shared" si="73"/>
        <v>99.44038653811387</v>
      </c>
      <c r="F734" s="21">
        <f t="shared" si="73"/>
        <v>99.686427334259292</v>
      </c>
      <c r="G734" s="21">
        <f t="shared" si="73"/>
        <v>99.746472125291447</v>
      </c>
      <c r="H734" s="21">
        <f t="shared" si="73"/>
        <v>99.788878457776832</v>
      </c>
      <c r="I734" s="21">
        <f t="shared" si="73"/>
        <v>99.814802313479944</v>
      </c>
      <c r="J734" s="4">
        <f t="shared" si="73"/>
        <v>99.830124120952703</v>
      </c>
      <c r="K734" s="4">
        <f t="shared" si="73"/>
        <v>99.839554094536723</v>
      </c>
    </row>
    <row r="735" spans="1:11">
      <c r="A735" s="4">
        <v>1032</v>
      </c>
      <c r="B735" s="4">
        <v>99.884</v>
      </c>
      <c r="C735" s="21">
        <f t="shared" si="73"/>
        <v>99.322729654544332</v>
      </c>
      <c r="D735" s="21">
        <f t="shared" si="73"/>
        <v>99.307167906037037</v>
      </c>
      <c r="E735" s="21">
        <f t="shared" si="73"/>
        <v>99.449850864352499</v>
      </c>
      <c r="F735" s="21">
        <f t="shared" si="73"/>
        <v>99.691737005745296</v>
      </c>
      <c r="G735" s="21">
        <f t="shared" si="73"/>
        <v>99.750766340149326</v>
      </c>
      <c r="H735" s="21">
        <f t="shared" si="73"/>
        <v>99.792455148376121</v>
      </c>
      <c r="I735" s="21">
        <f t="shared" si="73"/>
        <v>99.817940218886875</v>
      </c>
      <c r="J735" s="4">
        <f t="shared" si="73"/>
        <v>99.833002637842682</v>
      </c>
      <c r="K735" s="4">
        <f t="shared" si="73"/>
        <v>99.842272948443494</v>
      </c>
    </row>
    <row r="736" spans="1:11">
      <c r="A736" s="4">
        <v>1033</v>
      </c>
      <c r="B736" s="4">
        <v>99.885999999999996</v>
      </c>
      <c r="C736" s="21">
        <f t="shared" si="73"/>
        <v>99.334374419454591</v>
      </c>
      <c r="D736" s="21">
        <f t="shared" si="73"/>
        <v>99.319079316353665</v>
      </c>
      <c r="E736" s="21">
        <f t="shared" si="73"/>
        <v>99.459315901835183</v>
      </c>
      <c r="F736" s="21">
        <f t="shared" si="73"/>
        <v>99.697046853720053</v>
      </c>
      <c r="G736" s="21">
        <f t="shared" si="73"/>
        <v>99.755060653889984</v>
      </c>
      <c r="H736" s="21">
        <f t="shared" si="73"/>
        <v>99.796031895553199</v>
      </c>
      <c r="I736" s="21">
        <f t="shared" si="73"/>
        <v>99.821078160107675</v>
      </c>
      <c r="J736" s="4">
        <f t="shared" si="73"/>
        <v>99.835881180093153</v>
      </c>
      <c r="K736" s="4">
        <f t="shared" si="73"/>
        <v>99.844991821948824</v>
      </c>
    </row>
    <row r="737" spans="1:11">
      <c r="A737" s="4">
        <v>1034</v>
      </c>
      <c r="B737" s="4">
        <v>99.888000000000005</v>
      </c>
      <c r="C737" s="21">
        <f t="shared" si="73"/>
        <v>99.346020316417096</v>
      </c>
      <c r="D737" s="21">
        <f t="shared" si="73"/>
        <v>99.330991916845306</v>
      </c>
      <c r="E737" s="21">
        <f t="shared" si="73"/>
        <v>99.468781650601201</v>
      </c>
      <c r="F737" s="21">
        <f t="shared" si="73"/>
        <v>99.702356878185924</v>
      </c>
      <c r="G737" s="21">
        <f t="shared" si="73"/>
        <v>99.759355066513749</v>
      </c>
      <c r="H737" s="21">
        <f t="shared" si="73"/>
        <v>99.799608699307853</v>
      </c>
      <c r="I737" s="21">
        <f t="shared" si="73"/>
        <v>99.824216137142059</v>
      </c>
      <c r="J737" s="4">
        <f t="shared" si="73"/>
        <v>99.838759747703833</v>
      </c>
      <c r="K737" s="4">
        <f t="shared" si="73"/>
        <v>99.847710715052486</v>
      </c>
    </row>
    <row r="738" spans="1:11">
      <c r="A738" s="4">
        <v>1035</v>
      </c>
      <c r="B738" s="4">
        <v>99.89</v>
      </c>
      <c r="C738" s="21">
        <f t="shared" si="73"/>
        <v>99.357667345519019</v>
      </c>
      <c r="D738" s="21">
        <f t="shared" si="73"/>
        <v>99.342905707606832</v>
      </c>
      <c r="E738" s="21">
        <f t="shared" si="73"/>
        <v>99.478248110689577</v>
      </c>
      <c r="F738" s="21">
        <f t="shared" si="73"/>
        <v>99.707667079145153</v>
      </c>
      <c r="G738" s="21">
        <f t="shared" si="73"/>
        <v>99.763649578020832</v>
      </c>
      <c r="H738" s="21">
        <f t="shared" si="73"/>
        <v>99.803185559639786</v>
      </c>
      <c r="I738" s="21">
        <f t="shared" si="73"/>
        <v>99.827354149989674</v>
      </c>
      <c r="J738" s="4">
        <f t="shared" si="73"/>
        <v>99.841638340674379</v>
      </c>
      <c r="K738" s="4">
        <f t="shared" si="73"/>
        <v>99.850429627754153</v>
      </c>
    </row>
    <row r="739" spans="1:11">
      <c r="A739" s="4">
        <v>1036</v>
      </c>
      <c r="B739" s="4">
        <v>99.89</v>
      </c>
      <c r="C739" s="21">
        <f t="shared" si="73"/>
        <v>99.357667345519019</v>
      </c>
      <c r="D739" s="21">
        <f t="shared" si="73"/>
        <v>99.342905707606832</v>
      </c>
      <c r="E739" s="21">
        <f t="shared" si="73"/>
        <v>99.478248110689577</v>
      </c>
      <c r="F739" s="21">
        <f t="shared" si="73"/>
        <v>99.707667079145153</v>
      </c>
      <c r="G739" s="21">
        <f t="shared" si="73"/>
        <v>99.763649578020832</v>
      </c>
      <c r="H739" s="21">
        <f t="shared" si="73"/>
        <v>99.803185559639786</v>
      </c>
      <c r="I739" s="21">
        <f t="shared" si="73"/>
        <v>99.827354149989674</v>
      </c>
      <c r="J739" s="4">
        <f t="shared" si="73"/>
        <v>99.841638340674379</v>
      </c>
      <c r="K739" s="4">
        <f t="shared" si="73"/>
        <v>99.850429627754153</v>
      </c>
    </row>
    <row r="740" spans="1:11">
      <c r="A740" s="4">
        <v>1037</v>
      </c>
      <c r="B740" s="4">
        <v>99.89</v>
      </c>
      <c r="C740" s="21">
        <f t="shared" si="73"/>
        <v>99.357667345519019</v>
      </c>
      <c r="D740" s="21">
        <f t="shared" si="73"/>
        <v>99.342905707606832</v>
      </c>
      <c r="E740" s="21">
        <f t="shared" si="73"/>
        <v>99.478248110689577</v>
      </c>
      <c r="F740" s="21">
        <f t="shared" si="73"/>
        <v>99.707667079145153</v>
      </c>
      <c r="G740" s="21">
        <f t="shared" si="73"/>
        <v>99.763649578020832</v>
      </c>
      <c r="H740" s="21">
        <f t="shared" si="73"/>
        <v>99.803185559639786</v>
      </c>
      <c r="I740" s="21">
        <f t="shared" si="73"/>
        <v>99.827354149989674</v>
      </c>
      <c r="J740" s="4">
        <f t="shared" si="73"/>
        <v>99.841638340674379</v>
      </c>
      <c r="K740" s="4">
        <f t="shared" si="73"/>
        <v>99.850429627754153</v>
      </c>
    </row>
    <row r="741" spans="1:11">
      <c r="A741" s="4">
        <v>1038</v>
      </c>
      <c r="B741" s="4">
        <v>99.89</v>
      </c>
      <c r="C741" s="21">
        <f t="shared" si="73"/>
        <v>99.357667345519019</v>
      </c>
      <c r="D741" s="21">
        <f t="shared" si="73"/>
        <v>99.342905707606832</v>
      </c>
      <c r="E741" s="21">
        <f t="shared" si="73"/>
        <v>99.478248110689577</v>
      </c>
      <c r="F741" s="21">
        <f t="shared" si="73"/>
        <v>99.707667079145153</v>
      </c>
      <c r="G741" s="21">
        <f t="shared" si="73"/>
        <v>99.763649578020832</v>
      </c>
      <c r="H741" s="21">
        <f t="shared" si="73"/>
        <v>99.803185559639786</v>
      </c>
      <c r="I741" s="21">
        <f t="shared" si="73"/>
        <v>99.827354149989674</v>
      </c>
      <c r="J741" s="4">
        <f t="shared" si="73"/>
        <v>99.841638340674379</v>
      </c>
      <c r="K741" s="4">
        <f t="shared" si="73"/>
        <v>99.850429627754153</v>
      </c>
    </row>
    <row r="742" spans="1:11">
      <c r="A742" s="4">
        <v>1039</v>
      </c>
      <c r="B742" s="4">
        <v>99.89</v>
      </c>
      <c r="C742" s="21">
        <f t="shared" si="73"/>
        <v>99.357667345519019</v>
      </c>
      <c r="D742" s="21">
        <f t="shared" si="73"/>
        <v>99.342905707606832</v>
      </c>
      <c r="E742" s="21">
        <f t="shared" si="73"/>
        <v>99.478248110689577</v>
      </c>
      <c r="F742" s="21">
        <f t="shared" si="73"/>
        <v>99.707667079145153</v>
      </c>
      <c r="G742" s="21">
        <f t="shared" si="73"/>
        <v>99.763649578020832</v>
      </c>
      <c r="H742" s="21">
        <f t="shared" si="73"/>
        <v>99.803185559639786</v>
      </c>
      <c r="I742" s="21">
        <f t="shared" si="73"/>
        <v>99.827354149989674</v>
      </c>
      <c r="J742" s="4">
        <f t="shared" si="73"/>
        <v>99.841638340674379</v>
      </c>
      <c r="K742" s="4">
        <f t="shared" si="73"/>
        <v>99.850429627754153</v>
      </c>
    </row>
    <row r="743" spans="1:11">
      <c r="A743" s="4">
        <v>1040</v>
      </c>
      <c r="B743" s="4">
        <v>99.89</v>
      </c>
      <c r="C743" s="21">
        <f t="shared" ref="C743:K752" si="74">(($B743/100)^C$2)*100</f>
        <v>99.357667345519019</v>
      </c>
      <c r="D743" s="21">
        <f t="shared" si="74"/>
        <v>99.342905707606832</v>
      </c>
      <c r="E743" s="21">
        <f t="shared" si="74"/>
        <v>99.478248110689577</v>
      </c>
      <c r="F743" s="21">
        <f t="shared" si="74"/>
        <v>99.707667079145153</v>
      </c>
      <c r="G743" s="21">
        <f t="shared" si="74"/>
        <v>99.763649578020832</v>
      </c>
      <c r="H743" s="21">
        <f t="shared" si="74"/>
        <v>99.803185559639786</v>
      </c>
      <c r="I743" s="21">
        <f t="shared" si="74"/>
        <v>99.827354149989674</v>
      </c>
      <c r="J743" s="4">
        <f t="shared" si="74"/>
        <v>99.841638340674379</v>
      </c>
      <c r="K743" s="4">
        <f t="shared" si="74"/>
        <v>99.850429627754153</v>
      </c>
    </row>
    <row r="744" spans="1:11">
      <c r="A744" s="4">
        <v>1041</v>
      </c>
      <c r="B744" s="4">
        <v>99.89</v>
      </c>
      <c r="C744" s="21">
        <f t="shared" si="74"/>
        <v>99.357667345519019</v>
      </c>
      <c r="D744" s="21">
        <f t="shared" si="74"/>
        <v>99.342905707606832</v>
      </c>
      <c r="E744" s="21">
        <f t="shared" si="74"/>
        <v>99.478248110689577</v>
      </c>
      <c r="F744" s="21">
        <f t="shared" si="74"/>
        <v>99.707667079145153</v>
      </c>
      <c r="G744" s="21">
        <f t="shared" si="74"/>
        <v>99.763649578020832</v>
      </c>
      <c r="H744" s="21">
        <f t="shared" si="74"/>
        <v>99.803185559639786</v>
      </c>
      <c r="I744" s="21">
        <f t="shared" si="74"/>
        <v>99.827354149989674</v>
      </c>
      <c r="J744" s="4">
        <f t="shared" si="74"/>
        <v>99.841638340674379</v>
      </c>
      <c r="K744" s="4">
        <f t="shared" si="74"/>
        <v>99.850429627754153</v>
      </c>
    </row>
    <row r="745" spans="1:11">
      <c r="A745" s="4">
        <v>1042</v>
      </c>
      <c r="B745" s="4">
        <v>99.89</v>
      </c>
      <c r="C745" s="21">
        <f t="shared" si="74"/>
        <v>99.357667345519019</v>
      </c>
      <c r="D745" s="21">
        <f t="shared" si="74"/>
        <v>99.342905707606832</v>
      </c>
      <c r="E745" s="21">
        <f t="shared" si="74"/>
        <v>99.478248110689577</v>
      </c>
      <c r="F745" s="21">
        <f t="shared" si="74"/>
        <v>99.707667079145153</v>
      </c>
      <c r="G745" s="21">
        <f t="shared" si="74"/>
        <v>99.763649578020832</v>
      </c>
      <c r="H745" s="21">
        <f t="shared" si="74"/>
        <v>99.803185559639786</v>
      </c>
      <c r="I745" s="21">
        <f t="shared" si="74"/>
        <v>99.827354149989674</v>
      </c>
      <c r="J745" s="4">
        <f t="shared" si="74"/>
        <v>99.841638340674379</v>
      </c>
      <c r="K745" s="4">
        <f t="shared" si="74"/>
        <v>99.850429627754153</v>
      </c>
    </row>
    <row r="746" spans="1:11">
      <c r="A746" s="4">
        <v>1043</v>
      </c>
      <c r="B746" s="4">
        <v>99.89</v>
      </c>
      <c r="C746" s="21">
        <f t="shared" si="74"/>
        <v>99.357667345519019</v>
      </c>
      <c r="D746" s="21">
        <f t="shared" si="74"/>
        <v>99.342905707606832</v>
      </c>
      <c r="E746" s="21">
        <f t="shared" si="74"/>
        <v>99.478248110689577</v>
      </c>
      <c r="F746" s="21">
        <f t="shared" si="74"/>
        <v>99.707667079145153</v>
      </c>
      <c r="G746" s="21">
        <f t="shared" si="74"/>
        <v>99.763649578020832</v>
      </c>
      <c r="H746" s="21">
        <f t="shared" si="74"/>
        <v>99.803185559639786</v>
      </c>
      <c r="I746" s="21">
        <f t="shared" si="74"/>
        <v>99.827354149989674</v>
      </c>
      <c r="J746" s="4">
        <f t="shared" si="74"/>
        <v>99.841638340674379</v>
      </c>
      <c r="K746" s="4">
        <f t="shared" si="74"/>
        <v>99.850429627754153</v>
      </c>
    </row>
    <row r="747" spans="1:11">
      <c r="A747" s="4">
        <v>1044</v>
      </c>
      <c r="B747" s="4">
        <v>99.89</v>
      </c>
      <c r="C747" s="21">
        <f t="shared" si="74"/>
        <v>99.357667345519019</v>
      </c>
      <c r="D747" s="21">
        <f t="shared" si="74"/>
        <v>99.342905707606832</v>
      </c>
      <c r="E747" s="21">
        <f t="shared" si="74"/>
        <v>99.478248110689577</v>
      </c>
      <c r="F747" s="21">
        <f t="shared" si="74"/>
        <v>99.707667079145153</v>
      </c>
      <c r="G747" s="21">
        <f t="shared" si="74"/>
        <v>99.763649578020832</v>
      </c>
      <c r="H747" s="21">
        <f t="shared" si="74"/>
        <v>99.803185559639786</v>
      </c>
      <c r="I747" s="21">
        <f t="shared" si="74"/>
        <v>99.827354149989674</v>
      </c>
      <c r="J747" s="4">
        <f t="shared" si="74"/>
        <v>99.841638340674379</v>
      </c>
      <c r="K747" s="4">
        <f t="shared" si="74"/>
        <v>99.850429627754153</v>
      </c>
    </row>
    <row r="748" spans="1:11">
      <c r="A748" s="4">
        <v>1045</v>
      </c>
      <c r="B748" s="4">
        <v>99.89</v>
      </c>
      <c r="C748" s="21">
        <f t="shared" si="74"/>
        <v>99.357667345519019</v>
      </c>
      <c r="D748" s="21">
        <f t="shared" si="74"/>
        <v>99.342905707606832</v>
      </c>
      <c r="E748" s="21">
        <f t="shared" si="74"/>
        <v>99.478248110689577</v>
      </c>
      <c r="F748" s="21">
        <f t="shared" si="74"/>
        <v>99.707667079145153</v>
      </c>
      <c r="G748" s="21">
        <f t="shared" si="74"/>
        <v>99.763649578020832</v>
      </c>
      <c r="H748" s="21">
        <f t="shared" si="74"/>
        <v>99.803185559639786</v>
      </c>
      <c r="I748" s="21">
        <f t="shared" si="74"/>
        <v>99.827354149989674</v>
      </c>
      <c r="J748" s="4">
        <f t="shared" si="74"/>
        <v>99.841638340674379</v>
      </c>
      <c r="K748" s="4">
        <f t="shared" si="74"/>
        <v>99.850429627754153</v>
      </c>
    </row>
    <row r="749" spans="1:11">
      <c r="A749" s="4">
        <v>1046</v>
      </c>
      <c r="B749" s="4">
        <v>99.888000000000005</v>
      </c>
      <c r="C749" s="21">
        <f t="shared" si="74"/>
        <v>99.346020316417096</v>
      </c>
      <c r="D749" s="21">
        <f t="shared" si="74"/>
        <v>99.330991916845306</v>
      </c>
      <c r="E749" s="21">
        <f t="shared" si="74"/>
        <v>99.468781650601201</v>
      </c>
      <c r="F749" s="21">
        <f t="shared" si="74"/>
        <v>99.702356878185924</v>
      </c>
      <c r="G749" s="21">
        <f t="shared" si="74"/>
        <v>99.759355066513749</v>
      </c>
      <c r="H749" s="21">
        <f t="shared" si="74"/>
        <v>99.799608699307853</v>
      </c>
      <c r="I749" s="21">
        <f t="shared" si="74"/>
        <v>99.824216137142059</v>
      </c>
      <c r="J749" s="4">
        <f t="shared" si="74"/>
        <v>99.838759747703833</v>
      </c>
      <c r="K749" s="4">
        <f t="shared" si="74"/>
        <v>99.847710715052486</v>
      </c>
    </row>
    <row r="750" spans="1:11">
      <c r="A750" s="4">
        <v>1047</v>
      </c>
      <c r="B750" s="4">
        <v>99.885999999999996</v>
      </c>
      <c r="C750" s="21">
        <f t="shared" si="74"/>
        <v>99.334374419454591</v>
      </c>
      <c r="D750" s="21">
        <f t="shared" si="74"/>
        <v>99.319079316353665</v>
      </c>
      <c r="E750" s="21">
        <f t="shared" si="74"/>
        <v>99.459315901835183</v>
      </c>
      <c r="F750" s="21">
        <f t="shared" si="74"/>
        <v>99.697046853720053</v>
      </c>
      <c r="G750" s="21">
        <f t="shared" si="74"/>
        <v>99.755060653889984</v>
      </c>
      <c r="H750" s="21">
        <f t="shared" si="74"/>
        <v>99.796031895553199</v>
      </c>
      <c r="I750" s="21">
        <f t="shared" si="74"/>
        <v>99.821078160107675</v>
      </c>
      <c r="J750" s="4">
        <f t="shared" si="74"/>
        <v>99.835881180093153</v>
      </c>
      <c r="K750" s="4">
        <f t="shared" si="74"/>
        <v>99.844991821948824</v>
      </c>
    </row>
    <row r="751" spans="1:11">
      <c r="A751" s="4">
        <v>1048</v>
      </c>
      <c r="B751" s="4">
        <v>99.884</v>
      </c>
      <c r="C751" s="21">
        <f t="shared" si="74"/>
        <v>99.322729654544332</v>
      </c>
      <c r="D751" s="21">
        <f t="shared" si="74"/>
        <v>99.307167906037037</v>
      </c>
      <c r="E751" s="21">
        <f t="shared" si="74"/>
        <v>99.449850864352499</v>
      </c>
      <c r="F751" s="21">
        <f t="shared" si="74"/>
        <v>99.691737005745296</v>
      </c>
      <c r="G751" s="21">
        <f t="shared" si="74"/>
        <v>99.750766340149326</v>
      </c>
      <c r="H751" s="21">
        <f t="shared" si="74"/>
        <v>99.792455148376121</v>
      </c>
      <c r="I751" s="21">
        <f t="shared" si="74"/>
        <v>99.817940218886875</v>
      </c>
      <c r="J751" s="4">
        <f t="shared" si="74"/>
        <v>99.833002637842682</v>
      </c>
      <c r="K751" s="4">
        <f t="shared" si="74"/>
        <v>99.842272948443494</v>
      </c>
    </row>
    <row r="752" spans="1:11">
      <c r="A752" s="4">
        <v>1049</v>
      </c>
      <c r="B752" s="4">
        <v>99.881999999999991</v>
      </c>
      <c r="C752" s="21">
        <f t="shared" si="74"/>
        <v>99.311086021598882</v>
      </c>
      <c r="D752" s="21">
        <f t="shared" si="74"/>
        <v>99.295257685800252</v>
      </c>
      <c r="E752" s="21">
        <f t="shared" si="74"/>
        <v>99.44038653811387</v>
      </c>
      <c r="F752" s="21">
        <f t="shared" si="74"/>
        <v>99.686427334259292</v>
      </c>
      <c r="G752" s="21">
        <f t="shared" si="74"/>
        <v>99.746472125291447</v>
      </c>
      <c r="H752" s="21">
        <f t="shared" si="74"/>
        <v>99.788878457776832</v>
      </c>
      <c r="I752" s="21">
        <f t="shared" si="74"/>
        <v>99.814802313479944</v>
      </c>
      <c r="J752" s="4">
        <f t="shared" si="74"/>
        <v>99.830124120952703</v>
      </c>
      <c r="K752" s="4">
        <f t="shared" si="74"/>
        <v>99.839554094536723</v>
      </c>
    </row>
    <row r="753" spans="1:11">
      <c r="A753" s="4">
        <v>1050</v>
      </c>
      <c r="B753" s="4">
        <v>99.88</v>
      </c>
      <c r="C753" s="21">
        <f t="shared" ref="C753:K762" si="75">(($B753/100)^C$2)*100</f>
        <v>99.299443520530843</v>
      </c>
      <c r="D753" s="21">
        <f t="shared" si="75"/>
        <v>99.283348655548252</v>
      </c>
      <c r="E753" s="21">
        <f t="shared" si="75"/>
        <v>99.43092292308009</v>
      </c>
      <c r="F753" s="21">
        <f t="shared" si="75"/>
        <v>99.681117839259699</v>
      </c>
      <c r="G753" s="21">
        <f t="shared" si="75"/>
        <v>99.742178009316049</v>
      </c>
      <c r="H753" s="21">
        <f t="shared" si="75"/>
        <v>99.785301823755574</v>
      </c>
      <c r="I753" s="21">
        <f t="shared" si="75"/>
        <v>99.811664443887182</v>
      </c>
      <c r="J753" s="4">
        <f t="shared" si="75"/>
        <v>99.827245629423473</v>
      </c>
      <c r="K753" s="4">
        <f t="shared" si="75"/>
        <v>99.836835260228739</v>
      </c>
    </row>
    <row r="754" spans="1:11">
      <c r="A754" s="4">
        <v>1051</v>
      </c>
      <c r="B754" s="4">
        <v>99.88</v>
      </c>
      <c r="C754" s="21">
        <f t="shared" si="75"/>
        <v>99.299443520530843</v>
      </c>
      <c r="D754" s="21">
        <f t="shared" si="75"/>
        <v>99.283348655548252</v>
      </c>
      <c r="E754" s="21">
        <f t="shared" si="75"/>
        <v>99.43092292308009</v>
      </c>
      <c r="F754" s="21">
        <f t="shared" si="75"/>
        <v>99.681117839259699</v>
      </c>
      <c r="G754" s="21">
        <f t="shared" si="75"/>
        <v>99.742178009316049</v>
      </c>
      <c r="H754" s="21">
        <f t="shared" si="75"/>
        <v>99.785301823755574</v>
      </c>
      <c r="I754" s="21">
        <f t="shared" si="75"/>
        <v>99.811664443887182</v>
      </c>
      <c r="J754" s="4">
        <f t="shared" si="75"/>
        <v>99.827245629423473</v>
      </c>
      <c r="K754" s="4">
        <f t="shared" si="75"/>
        <v>99.836835260228739</v>
      </c>
    </row>
    <row r="755" spans="1:11">
      <c r="A755" s="4">
        <v>1052</v>
      </c>
      <c r="B755" s="4">
        <v>99.88</v>
      </c>
      <c r="C755" s="21">
        <f t="shared" si="75"/>
        <v>99.299443520530843</v>
      </c>
      <c r="D755" s="21">
        <f t="shared" si="75"/>
        <v>99.283348655548252</v>
      </c>
      <c r="E755" s="21">
        <f t="shared" si="75"/>
        <v>99.43092292308009</v>
      </c>
      <c r="F755" s="21">
        <f t="shared" si="75"/>
        <v>99.681117839259699</v>
      </c>
      <c r="G755" s="21">
        <f t="shared" si="75"/>
        <v>99.742178009316049</v>
      </c>
      <c r="H755" s="21">
        <f t="shared" si="75"/>
        <v>99.785301823755574</v>
      </c>
      <c r="I755" s="21">
        <f t="shared" si="75"/>
        <v>99.811664443887182</v>
      </c>
      <c r="J755" s="4">
        <f t="shared" si="75"/>
        <v>99.827245629423473</v>
      </c>
      <c r="K755" s="4">
        <f t="shared" si="75"/>
        <v>99.836835260228739</v>
      </c>
    </row>
    <row r="756" spans="1:11">
      <c r="A756" s="4">
        <v>1053</v>
      </c>
      <c r="B756" s="4">
        <v>99.88</v>
      </c>
      <c r="C756" s="21">
        <f t="shared" si="75"/>
        <v>99.299443520530843</v>
      </c>
      <c r="D756" s="21">
        <f t="shared" si="75"/>
        <v>99.283348655548252</v>
      </c>
      <c r="E756" s="21">
        <f t="shared" si="75"/>
        <v>99.43092292308009</v>
      </c>
      <c r="F756" s="21">
        <f t="shared" si="75"/>
        <v>99.681117839259699</v>
      </c>
      <c r="G756" s="21">
        <f t="shared" si="75"/>
        <v>99.742178009316049</v>
      </c>
      <c r="H756" s="21">
        <f t="shared" si="75"/>
        <v>99.785301823755574</v>
      </c>
      <c r="I756" s="21">
        <f t="shared" si="75"/>
        <v>99.811664443887182</v>
      </c>
      <c r="J756" s="4">
        <f t="shared" si="75"/>
        <v>99.827245629423473</v>
      </c>
      <c r="K756" s="4">
        <f t="shared" si="75"/>
        <v>99.836835260228739</v>
      </c>
    </row>
    <row r="757" spans="1:11">
      <c r="A757" s="4">
        <v>1054</v>
      </c>
      <c r="B757" s="4">
        <v>99.88</v>
      </c>
      <c r="C757" s="21">
        <f t="shared" si="75"/>
        <v>99.299443520530843</v>
      </c>
      <c r="D757" s="21">
        <f t="shared" si="75"/>
        <v>99.283348655548252</v>
      </c>
      <c r="E757" s="21">
        <f t="shared" si="75"/>
        <v>99.43092292308009</v>
      </c>
      <c r="F757" s="21">
        <f t="shared" si="75"/>
        <v>99.681117839259699</v>
      </c>
      <c r="G757" s="21">
        <f t="shared" si="75"/>
        <v>99.742178009316049</v>
      </c>
      <c r="H757" s="21">
        <f t="shared" si="75"/>
        <v>99.785301823755574</v>
      </c>
      <c r="I757" s="21">
        <f t="shared" si="75"/>
        <v>99.811664443887182</v>
      </c>
      <c r="J757" s="4">
        <f t="shared" si="75"/>
        <v>99.827245629423473</v>
      </c>
      <c r="K757" s="4">
        <f t="shared" si="75"/>
        <v>99.836835260228739</v>
      </c>
    </row>
    <row r="758" spans="1:11">
      <c r="A758" s="4">
        <v>1055</v>
      </c>
      <c r="B758" s="4">
        <v>99.88</v>
      </c>
      <c r="C758" s="21">
        <f t="shared" si="75"/>
        <v>99.299443520530843</v>
      </c>
      <c r="D758" s="21">
        <f t="shared" si="75"/>
        <v>99.283348655548252</v>
      </c>
      <c r="E758" s="21">
        <f t="shared" si="75"/>
        <v>99.43092292308009</v>
      </c>
      <c r="F758" s="21">
        <f t="shared" si="75"/>
        <v>99.681117839259699</v>
      </c>
      <c r="G758" s="21">
        <f t="shared" si="75"/>
        <v>99.742178009316049</v>
      </c>
      <c r="H758" s="21">
        <f t="shared" si="75"/>
        <v>99.785301823755574</v>
      </c>
      <c r="I758" s="21">
        <f t="shared" si="75"/>
        <v>99.811664443887182</v>
      </c>
      <c r="J758" s="4">
        <f t="shared" si="75"/>
        <v>99.827245629423473</v>
      </c>
      <c r="K758" s="4">
        <f t="shared" si="75"/>
        <v>99.836835260228739</v>
      </c>
    </row>
    <row r="759" spans="1:11">
      <c r="A759" s="4">
        <v>1056</v>
      </c>
      <c r="B759" s="4">
        <v>99.88</v>
      </c>
      <c r="C759" s="21">
        <f t="shared" si="75"/>
        <v>99.299443520530843</v>
      </c>
      <c r="D759" s="21">
        <f t="shared" si="75"/>
        <v>99.283348655548252</v>
      </c>
      <c r="E759" s="21">
        <f t="shared" si="75"/>
        <v>99.43092292308009</v>
      </c>
      <c r="F759" s="21">
        <f t="shared" si="75"/>
        <v>99.681117839259699</v>
      </c>
      <c r="G759" s="21">
        <f t="shared" si="75"/>
        <v>99.742178009316049</v>
      </c>
      <c r="H759" s="21">
        <f t="shared" si="75"/>
        <v>99.785301823755574</v>
      </c>
      <c r="I759" s="21">
        <f t="shared" si="75"/>
        <v>99.811664443887182</v>
      </c>
      <c r="J759" s="4">
        <f t="shared" si="75"/>
        <v>99.827245629423473</v>
      </c>
      <c r="K759" s="4">
        <f t="shared" si="75"/>
        <v>99.836835260228739</v>
      </c>
    </row>
    <row r="760" spans="1:11">
      <c r="A760" s="4">
        <v>1057</v>
      </c>
      <c r="B760" s="4">
        <v>99.88</v>
      </c>
      <c r="C760" s="21">
        <f t="shared" si="75"/>
        <v>99.299443520530843</v>
      </c>
      <c r="D760" s="21">
        <f t="shared" si="75"/>
        <v>99.283348655548252</v>
      </c>
      <c r="E760" s="21">
        <f t="shared" si="75"/>
        <v>99.43092292308009</v>
      </c>
      <c r="F760" s="21">
        <f t="shared" si="75"/>
        <v>99.681117839259699</v>
      </c>
      <c r="G760" s="21">
        <f t="shared" si="75"/>
        <v>99.742178009316049</v>
      </c>
      <c r="H760" s="21">
        <f t="shared" si="75"/>
        <v>99.785301823755574</v>
      </c>
      <c r="I760" s="21">
        <f t="shared" si="75"/>
        <v>99.811664443887182</v>
      </c>
      <c r="J760" s="4">
        <f t="shared" si="75"/>
        <v>99.827245629423473</v>
      </c>
      <c r="K760" s="4">
        <f t="shared" si="75"/>
        <v>99.836835260228739</v>
      </c>
    </row>
    <row r="761" spans="1:11">
      <c r="A761" s="4">
        <v>1058</v>
      </c>
      <c r="B761" s="4">
        <v>99.88</v>
      </c>
      <c r="C761" s="21">
        <f t="shared" si="75"/>
        <v>99.299443520530843</v>
      </c>
      <c r="D761" s="21">
        <f t="shared" si="75"/>
        <v>99.283348655548252</v>
      </c>
      <c r="E761" s="21">
        <f t="shared" si="75"/>
        <v>99.43092292308009</v>
      </c>
      <c r="F761" s="21">
        <f t="shared" si="75"/>
        <v>99.681117839259699</v>
      </c>
      <c r="G761" s="21">
        <f t="shared" si="75"/>
        <v>99.742178009316049</v>
      </c>
      <c r="H761" s="21">
        <f t="shared" si="75"/>
        <v>99.785301823755574</v>
      </c>
      <c r="I761" s="21">
        <f t="shared" si="75"/>
        <v>99.811664443887182</v>
      </c>
      <c r="J761" s="4">
        <f t="shared" si="75"/>
        <v>99.827245629423473</v>
      </c>
      <c r="K761" s="4">
        <f t="shared" si="75"/>
        <v>99.836835260228739</v>
      </c>
    </row>
    <row r="762" spans="1:11">
      <c r="A762" s="4">
        <v>1059</v>
      </c>
      <c r="B762" s="4">
        <v>99.88</v>
      </c>
      <c r="C762" s="21">
        <f t="shared" si="75"/>
        <v>99.299443520530843</v>
      </c>
      <c r="D762" s="21">
        <f t="shared" si="75"/>
        <v>99.283348655548252</v>
      </c>
      <c r="E762" s="21">
        <f t="shared" si="75"/>
        <v>99.43092292308009</v>
      </c>
      <c r="F762" s="21">
        <f t="shared" si="75"/>
        <v>99.681117839259699</v>
      </c>
      <c r="G762" s="21">
        <f t="shared" si="75"/>
        <v>99.742178009316049</v>
      </c>
      <c r="H762" s="21">
        <f t="shared" si="75"/>
        <v>99.785301823755574</v>
      </c>
      <c r="I762" s="21">
        <f t="shared" si="75"/>
        <v>99.811664443887182</v>
      </c>
      <c r="J762" s="4">
        <f t="shared" si="75"/>
        <v>99.827245629423473</v>
      </c>
      <c r="K762" s="4">
        <f t="shared" si="75"/>
        <v>99.836835260228739</v>
      </c>
    </row>
    <row r="763" spans="1:11">
      <c r="A763" s="4">
        <v>1060</v>
      </c>
      <c r="B763" s="4">
        <v>99.88</v>
      </c>
      <c r="C763" s="21">
        <f t="shared" ref="C763:K772" si="76">(($B763/100)^C$2)*100</f>
        <v>99.299443520530843</v>
      </c>
      <c r="D763" s="21">
        <f t="shared" si="76"/>
        <v>99.283348655548252</v>
      </c>
      <c r="E763" s="21">
        <f t="shared" si="76"/>
        <v>99.43092292308009</v>
      </c>
      <c r="F763" s="21">
        <f t="shared" si="76"/>
        <v>99.681117839259699</v>
      </c>
      <c r="G763" s="21">
        <f t="shared" si="76"/>
        <v>99.742178009316049</v>
      </c>
      <c r="H763" s="21">
        <f t="shared" si="76"/>
        <v>99.785301823755574</v>
      </c>
      <c r="I763" s="21">
        <f t="shared" si="76"/>
        <v>99.811664443887182</v>
      </c>
      <c r="J763" s="4">
        <f t="shared" si="76"/>
        <v>99.827245629423473</v>
      </c>
      <c r="K763" s="4">
        <f t="shared" si="76"/>
        <v>99.836835260228739</v>
      </c>
    </row>
    <row r="764" spans="1:11">
      <c r="A764" s="4">
        <v>1061</v>
      </c>
      <c r="B764" s="4">
        <v>99.88</v>
      </c>
      <c r="C764" s="21">
        <f t="shared" si="76"/>
        <v>99.299443520530843</v>
      </c>
      <c r="D764" s="21">
        <f t="shared" si="76"/>
        <v>99.283348655548252</v>
      </c>
      <c r="E764" s="21">
        <f t="shared" si="76"/>
        <v>99.43092292308009</v>
      </c>
      <c r="F764" s="21">
        <f t="shared" si="76"/>
        <v>99.681117839259699</v>
      </c>
      <c r="G764" s="21">
        <f t="shared" si="76"/>
        <v>99.742178009316049</v>
      </c>
      <c r="H764" s="21">
        <f t="shared" si="76"/>
        <v>99.785301823755574</v>
      </c>
      <c r="I764" s="21">
        <f t="shared" si="76"/>
        <v>99.811664443887182</v>
      </c>
      <c r="J764" s="4">
        <f t="shared" si="76"/>
        <v>99.827245629423473</v>
      </c>
      <c r="K764" s="4">
        <f t="shared" si="76"/>
        <v>99.836835260228739</v>
      </c>
    </row>
    <row r="765" spans="1:11">
      <c r="A765" s="4">
        <v>1062</v>
      </c>
      <c r="B765" s="4">
        <v>99.88</v>
      </c>
      <c r="C765" s="21">
        <f t="shared" si="76"/>
        <v>99.299443520530843</v>
      </c>
      <c r="D765" s="21">
        <f t="shared" si="76"/>
        <v>99.283348655548252</v>
      </c>
      <c r="E765" s="21">
        <f t="shared" si="76"/>
        <v>99.43092292308009</v>
      </c>
      <c r="F765" s="21">
        <f t="shared" si="76"/>
        <v>99.681117839259699</v>
      </c>
      <c r="G765" s="21">
        <f t="shared" si="76"/>
        <v>99.742178009316049</v>
      </c>
      <c r="H765" s="21">
        <f t="shared" si="76"/>
        <v>99.785301823755574</v>
      </c>
      <c r="I765" s="21">
        <f t="shared" si="76"/>
        <v>99.811664443887182</v>
      </c>
      <c r="J765" s="4">
        <f t="shared" si="76"/>
        <v>99.827245629423473</v>
      </c>
      <c r="K765" s="4">
        <f t="shared" si="76"/>
        <v>99.836835260228739</v>
      </c>
    </row>
    <row r="766" spans="1:11">
      <c r="A766" s="4">
        <v>1063</v>
      </c>
      <c r="B766" s="4">
        <v>99.88</v>
      </c>
      <c r="C766" s="21">
        <f t="shared" si="76"/>
        <v>99.299443520530843</v>
      </c>
      <c r="D766" s="21">
        <f t="shared" si="76"/>
        <v>99.283348655548252</v>
      </c>
      <c r="E766" s="21">
        <f t="shared" si="76"/>
        <v>99.43092292308009</v>
      </c>
      <c r="F766" s="21">
        <f t="shared" si="76"/>
        <v>99.681117839259699</v>
      </c>
      <c r="G766" s="21">
        <f t="shared" si="76"/>
        <v>99.742178009316049</v>
      </c>
      <c r="H766" s="21">
        <f t="shared" si="76"/>
        <v>99.785301823755574</v>
      </c>
      <c r="I766" s="21">
        <f t="shared" si="76"/>
        <v>99.811664443887182</v>
      </c>
      <c r="J766" s="4">
        <f t="shared" si="76"/>
        <v>99.827245629423473</v>
      </c>
      <c r="K766" s="4">
        <f t="shared" si="76"/>
        <v>99.836835260228739</v>
      </c>
    </row>
    <row r="767" spans="1:11">
      <c r="A767" s="4">
        <v>1064</v>
      </c>
      <c r="B767" s="4">
        <v>99.88</v>
      </c>
      <c r="C767" s="21">
        <f t="shared" si="76"/>
        <v>99.299443520530843</v>
      </c>
      <c r="D767" s="21">
        <f t="shared" si="76"/>
        <v>99.283348655548252</v>
      </c>
      <c r="E767" s="21">
        <f t="shared" si="76"/>
        <v>99.43092292308009</v>
      </c>
      <c r="F767" s="21">
        <f t="shared" si="76"/>
        <v>99.681117839259699</v>
      </c>
      <c r="G767" s="21">
        <f t="shared" si="76"/>
        <v>99.742178009316049</v>
      </c>
      <c r="H767" s="21">
        <f t="shared" si="76"/>
        <v>99.785301823755574</v>
      </c>
      <c r="I767" s="21">
        <f t="shared" si="76"/>
        <v>99.811664443887182</v>
      </c>
      <c r="J767" s="4">
        <f t="shared" si="76"/>
        <v>99.827245629423473</v>
      </c>
      <c r="K767" s="4">
        <f t="shared" si="76"/>
        <v>99.836835260228739</v>
      </c>
    </row>
    <row r="768" spans="1:11">
      <c r="A768" s="4">
        <v>1065</v>
      </c>
      <c r="B768" s="4">
        <v>99.88</v>
      </c>
      <c r="C768" s="21">
        <f t="shared" si="76"/>
        <v>99.299443520530843</v>
      </c>
      <c r="D768" s="21">
        <f t="shared" si="76"/>
        <v>99.283348655548252</v>
      </c>
      <c r="E768" s="21">
        <f t="shared" si="76"/>
        <v>99.43092292308009</v>
      </c>
      <c r="F768" s="21">
        <f t="shared" si="76"/>
        <v>99.681117839259699</v>
      </c>
      <c r="G768" s="21">
        <f t="shared" si="76"/>
        <v>99.742178009316049</v>
      </c>
      <c r="H768" s="21">
        <f t="shared" si="76"/>
        <v>99.785301823755574</v>
      </c>
      <c r="I768" s="21">
        <f t="shared" si="76"/>
        <v>99.811664443887182</v>
      </c>
      <c r="J768" s="4">
        <f t="shared" si="76"/>
        <v>99.827245629423473</v>
      </c>
      <c r="K768" s="4">
        <f t="shared" si="76"/>
        <v>99.836835260228739</v>
      </c>
    </row>
    <row r="769" spans="1:11">
      <c r="A769" s="4">
        <v>1066</v>
      </c>
      <c r="B769" s="4">
        <v>99.88</v>
      </c>
      <c r="C769" s="21">
        <f t="shared" si="76"/>
        <v>99.299443520530843</v>
      </c>
      <c r="D769" s="21">
        <f t="shared" si="76"/>
        <v>99.283348655548252</v>
      </c>
      <c r="E769" s="21">
        <f t="shared" si="76"/>
        <v>99.43092292308009</v>
      </c>
      <c r="F769" s="21">
        <f t="shared" si="76"/>
        <v>99.681117839259699</v>
      </c>
      <c r="G769" s="21">
        <f t="shared" si="76"/>
        <v>99.742178009316049</v>
      </c>
      <c r="H769" s="21">
        <f t="shared" si="76"/>
        <v>99.785301823755574</v>
      </c>
      <c r="I769" s="21">
        <f t="shared" si="76"/>
        <v>99.811664443887182</v>
      </c>
      <c r="J769" s="4">
        <f t="shared" si="76"/>
        <v>99.827245629423473</v>
      </c>
      <c r="K769" s="4">
        <f t="shared" si="76"/>
        <v>99.836835260228739</v>
      </c>
    </row>
    <row r="770" spans="1:11">
      <c r="A770" s="4">
        <v>1067</v>
      </c>
      <c r="B770" s="4">
        <v>99.88</v>
      </c>
      <c r="C770" s="21">
        <f t="shared" si="76"/>
        <v>99.299443520530843</v>
      </c>
      <c r="D770" s="21">
        <f t="shared" si="76"/>
        <v>99.283348655548252</v>
      </c>
      <c r="E770" s="21">
        <f t="shared" si="76"/>
        <v>99.43092292308009</v>
      </c>
      <c r="F770" s="21">
        <f t="shared" si="76"/>
        <v>99.681117839259699</v>
      </c>
      <c r="G770" s="21">
        <f t="shared" si="76"/>
        <v>99.742178009316049</v>
      </c>
      <c r="H770" s="21">
        <f t="shared" si="76"/>
        <v>99.785301823755574</v>
      </c>
      <c r="I770" s="21">
        <f t="shared" si="76"/>
        <v>99.811664443887182</v>
      </c>
      <c r="J770" s="4">
        <f t="shared" si="76"/>
        <v>99.827245629423473</v>
      </c>
      <c r="K770" s="4">
        <f t="shared" si="76"/>
        <v>99.836835260228739</v>
      </c>
    </row>
    <row r="771" spans="1:11">
      <c r="A771" s="4">
        <v>1068</v>
      </c>
      <c r="B771" s="4">
        <v>99.88</v>
      </c>
      <c r="C771" s="21">
        <f t="shared" si="76"/>
        <v>99.299443520530843</v>
      </c>
      <c r="D771" s="21">
        <f t="shared" si="76"/>
        <v>99.283348655548252</v>
      </c>
      <c r="E771" s="21">
        <f t="shared" si="76"/>
        <v>99.43092292308009</v>
      </c>
      <c r="F771" s="21">
        <f t="shared" si="76"/>
        <v>99.681117839259699</v>
      </c>
      <c r="G771" s="21">
        <f t="shared" si="76"/>
        <v>99.742178009316049</v>
      </c>
      <c r="H771" s="21">
        <f t="shared" si="76"/>
        <v>99.785301823755574</v>
      </c>
      <c r="I771" s="21">
        <f t="shared" si="76"/>
        <v>99.811664443887182</v>
      </c>
      <c r="J771" s="4">
        <f t="shared" si="76"/>
        <v>99.827245629423473</v>
      </c>
      <c r="K771" s="4">
        <f t="shared" si="76"/>
        <v>99.836835260228739</v>
      </c>
    </row>
    <row r="772" spans="1:11">
      <c r="A772" s="4">
        <v>1069</v>
      </c>
      <c r="B772" s="4">
        <v>99.88</v>
      </c>
      <c r="C772" s="21">
        <f t="shared" si="76"/>
        <v>99.299443520530843</v>
      </c>
      <c r="D772" s="21">
        <f t="shared" si="76"/>
        <v>99.283348655548252</v>
      </c>
      <c r="E772" s="21">
        <f t="shared" si="76"/>
        <v>99.43092292308009</v>
      </c>
      <c r="F772" s="21">
        <f t="shared" si="76"/>
        <v>99.681117839259699</v>
      </c>
      <c r="G772" s="21">
        <f t="shared" si="76"/>
        <v>99.742178009316049</v>
      </c>
      <c r="H772" s="21">
        <f t="shared" si="76"/>
        <v>99.785301823755574</v>
      </c>
      <c r="I772" s="21">
        <f t="shared" si="76"/>
        <v>99.811664443887182</v>
      </c>
      <c r="J772" s="4">
        <f t="shared" si="76"/>
        <v>99.827245629423473</v>
      </c>
      <c r="K772" s="4">
        <f t="shared" si="76"/>
        <v>99.836835260228739</v>
      </c>
    </row>
    <row r="773" spans="1:11">
      <c r="A773" s="4">
        <v>1070</v>
      </c>
      <c r="B773" s="4">
        <v>99.88</v>
      </c>
      <c r="C773" s="21">
        <f t="shared" ref="C773:K782" si="77">(($B773/100)^C$2)*100</f>
        <v>99.299443520530843</v>
      </c>
      <c r="D773" s="21">
        <f t="shared" si="77"/>
        <v>99.283348655548252</v>
      </c>
      <c r="E773" s="21">
        <f t="shared" si="77"/>
        <v>99.43092292308009</v>
      </c>
      <c r="F773" s="21">
        <f t="shared" si="77"/>
        <v>99.681117839259699</v>
      </c>
      <c r="G773" s="21">
        <f t="shared" si="77"/>
        <v>99.742178009316049</v>
      </c>
      <c r="H773" s="21">
        <f t="shared" si="77"/>
        <v>99.785301823755574</v>
      </c>
      <c r="I773" s="21">
        <f t="shared" si="77"/>
        <v>99.811664443887182</v>
      </c>
      <c r="J773" s="4">
        <f t="shared" si="77"/>
        <v>99.827245629423473</v>
      </c>
      <c r="K773" s="4">
        <f t="shared" si="77"/>
        <v>99.836835260228739</v>
      </c>
    </row>
    <row r="774" spans="1:11">
      <c r="A774" s="4">
        <v>1071</v>
      </c>
      <c r="B774" s="4">
        <v>99.88</v>
      </c>
      <c r="C774" s="21">
        <f t="shared" si="77"/>
        <v>99.299443520530843</v>
      </c>
      <c r="D774" s="21">
        <f t="shared" si="77"/>
        <v>99.283348655548252</v>
      </c>
      <c r="E774" s="21">
        <f t="shared" si="77"/>
        <v>99.43092292308009</v>
      </c>
      <c r="F774" s="21">
        <f t="shared" si="77"/>
        <v>99.681117839259699</v>
      </c>
      <c r="G774" s="21">
        <f t="shared" si="77"/>
        <v>99.742178009316049</v>
      </c>
      <c r="H774" s="21">
        <f t="shared" si="77"/>
        <v>99.785301823755574</v>
      </c>
      <c r="I774" s="21">
        <f t="shared" si="77"/>
        <v>99.811664443887182</v>
      </c>
      <c r="J774" s="4">
        <f t="shared" si="77"/>
        <v>99.827245629423473</v>
      </c>
      <c r="K774" s="4">
        <f t="shared" si="77"/>
        <v>99.836835260228739</v>
      </c>
    </row>
    <row r="775" spans="1:11">
      <c r="A775" s="4">
        <v>1072</v>
      </c>
      <c r="B775" s="4">
        <v>99.88</v>
      </c>
      <c r="C775" s="21">
        <f t="shared" si="77"/>
        <v>99.299443520530843</v>
      </c>
      <c r="D775" s="21">
        <f t="shared" si="77"/>
        <v>99.283348655548252</v>
      </c>
      <c r="E775" s="21">
        <f t="shared" si="77"/>
        <v>99.43092292308009</v>
      </c>
      <c r="F775" s="21">
        <f t="shared" si="77"/>
        <v>99.681117839259699</v>
      </c>
      <c r="G775" s="21">
        <f t="shared" si="77"/>
        <v>99.742178009316049</v>
      </c>
      <c r="H775" s="21">
        <f t="shared" si="77"/>
        <v>99.785301823755574</v>
      </c>
      <c r="I775" s="21">
        <f t="shared" si="77"/>
        <v>99.811664443887182</v>
      </c>
      <c r="J775" s="4">
        <f t="shared" si="77"/>
        <v>99.827245629423473</v>
      </c>
      <c r="K775" s="4">
        <f t="shared" si="77"/>
        <v>99.836835260228739</v>
      </c>
    </row>
    <row r="776" spans="1:11">
      <c r="A776" s="4">
        <v>1073</v>
      </c>
      <c r="B776" s="4">
        <v>99.88</v>
      </c>
      <c r="C776" s="21">
        <f t="shared" si="77"/>
        <v>99.299443520530843</v>
      </c>
      <c r="D776" s="21">
        <f t="shared" si="77"/>
        <v>99.283348655548252</v>
      </c>
      <c r="E776" s="21">
        <f t="shared" si="77"/>
        <v>99.43092292308009</v>
      </c>
      <c r="F776" s="21">
        <f t="shared" si="77"/>
        <v>99.681117839259699</v>
      </c>
      <c r="G776" s="21">
        <f t="shared" si="77"/>
        <v>99.742178009316049</v>
      </c>
      <c r="H776" s="21">
        <f t="shared" si="77"/>
        <v>99.785301823755574</v>
      </c>
      <c r="I776" s="21">
        <f t="shared" si="77"/>
        <v>99.811664443887182</v>
      </c>
      <c r="J776" s="4">
        <f t="shared" si="77"/>
        <v>99.827245629423473</v>
      </c>
      <c r="K776" s="4">
        <f t="shared" si="77"/>
        <v>99.836835260228739</v>
      </c>
    </row>
    <row r="777" spans="1:11">
      <c r="A777" s="4">
        <v>1074</v>
      </c>
      <c r="B777" s="4">
        <v>99.88</v>
      </c>
      <c r="C777" s="21">
        <f t="shared" si="77"/>
        <v>99.299443520530843</v>
      </c>
      <c r="D777" s="21">
        <f t="shared" si="77"/>
        <v>99.283348655548252</v>
      </c>
      <c r="E777" s="21">
        <f t="shared" si="77"/>
        <v>99.43092292308009</v>
      </c>
      <c r="F777" s="21">
        <f t="shared" si="77"/>
        <v>99.681117839259699</v>
      </c>
      <c r="G777" s="21">
        <f t="shared" si="77"/>
        <v>99.742178009316049</v>
      </c>
      <c r="H777" s="21">
        <f t="shared" si="77"/>
        <v>99.785301823755574</v>
      </c>
      <c r="I777" s="21">
        <f t="shared" si="77"/>
        <v>99.811664443887182</v>
      </c>
      <c r="J777" s="4">
        <f t="shared" si="77"/>
        <v>99.827245629423473</v>
      </c>
      <c r="K777" s="4">
        <f t="shared" si="77"/>
        <v>99.836835260228739</v>
      </c>
    </row>
    <row r="778" spans="1:11">
      <c r="A778" s="4">
        <v>1075</v>
      </c>
      <c r="B778" s="4">
        <v>99.88</v>
      </c>
      <c r="C778" s="21">
        <f t="shared" si="77"/>
        <v>99.299443520530843</v>
      </c>
      <c r="D778" s="21">
        <f t="shared" si="77"/>
        <v>99.283348655548252</v>
      </c>
      <c r="E778" s="21">
        <f t="shared" si="77"/>
        <v>99.43092292308009</v>
      </c>
      <c r="F778" s="21">
        <f t="shared" si="77"/>
        <v>99.681117839259699</v>
      </c>
      <c r="G778" s="21">
        <f t="shared" si="77"/>
        <v>99.742178009316049</v>
      </c>
      <c r="H778" s="21">
        <f t="shared" si="77"/>
        <v>99.785301823755574</v>
      </c>
      <c r="I778" s="21">
        <f t="shared" si="77"/>
        <v>99.811664443887182</v>
      </c>
      <c r="J778" s="4">
        <f t="shared" si="77"/>
        <v>99.827245629423473</v>
      </c>
      <c r="K778" s="4">
        <f t="shared" si="77"/>
        <v>99.836835260228739</v>
      </c>
    </row>
    <row r="779" spans="1:11">
      <c r="A779" s="4">
        <v>1076</v>
      </c>
      <c r="B779" s="4">
        <v>99.88</v>
      </c>
      <c r="C779" s="21">
        <f t="shared" si="77"/>
        <v>99.299443520530843</v>
      </c>
      <c r="D779" s="21">
        <f t="shared" si="77"/>
        <v>99.283348655548252</v>
      </c>
      <c r="E779" s="21">
        <f t="shared" si="77"/>
        <v>99.43092292308009</v>
      </c>
      <c r="F779" s="21">
        <f t="shared" si="77"/>
        <v>99.681117839259699</v>
      </c>
      <c r="G779" s="21">
        <f t="shared" si="77"/>
        <v>99.742178009316049</v>
      </c>
      <c r="H779" s="21">
        <f t="shared" si="77"/>
        <v>99.785301823755574</v>
      </c>
      <c r="I779" s="21">
        <f t="shared" si="77"/>
        <v>99.811664443887182</v>
      </c>
      <c r="J779" s="4">
        <f t="shared" si="77"/>
        <v>99.827245629423473</v>
      </c>
      <c r="K779" s="4">
        <f t="shared" si="77"/>
        <v>99.836835260228739</v>
      </c>
    </row>
    <row r="780" spans="1:11">
      <c r="A780" s="4">
        <v>1077</v>
      </c>
      <c r="B780" s="4">
        <v>99.88</v>
      </c>
      <c r="C780" s="21">
        <f t="shared" si="77"/>
        <v>99.299443520530843</v>
      </c>
      <c r="D780" s="21">
        <f t="shared" si="77"/>
        <v>99.283348655548252</v>
      </c>
      <c r="E780" s="21">
        <f t="shared" si="77"/>
        <v>99.43092292308009</v>
      </c>
      <c r="F780" s="21">
        <f t="shared" si="77"/>
        <v>99.681117839259699</v>
      </c>
      <c r="G780" s="21">
        <f t="shared" si="77"/>
        <v>99.742178009316049</v>
      </c>
      <c r="H780" s="21">
        <f t="shared" si="77"/>
        <v>99.785301823755574</v>
      </c>
      <c r="I780" s="21">
        <f t="shared" si="77"/>
        <v>99.811664443887182</v>
      </c>
      <c r="J780" s="4">
        <f t="shared" si="77"/>
        <v>99.827245629423473</v>
      </c>
      <c r="K780" s="4">
        <f t="shared" si="77"/>
        <v>99.836835260228739</v>
      </c>
    </row>
    <row r="781" spans="1:11">
      <c r="A781" s="4">
        <v>1078</v>
      </c>
      <c r="B781" s="4">
        <v>99.88</v>
      </c>
      <c r="C781" s="21">
        <f t="shared" si="77"/>
        <v>99.299443520530843</v>
      </c>
      <c r="D781" s="21">
        <f t="shared" si="77"/>
        <v>99.283348655548252</v>
      </c>
      <c r="E781" s="21">
        <f t="shared" si="77"/>
        <v>99.43092292308009</v>
      </c>
      <c r="F781" s="21">
        <f t="shared" si="77"/>
        <v>99.681117839259699</v>
      </c>
      <c r="G781" s="21">
        <f t="shared" si="77"/>
        <v>99.742178009316049</v>
      </c>
      <c r="H781" s="21">
        <f t="shared" si="77"/>
        <v>99.785301823755574</v>
      </c>
      <c r="I781" s="21">
        <f t="shared" si="77"/>
        <v>99.811664443887182</v>
      </c>
      <c r="J781" s="4">
        <f t="shared" si="77"/>
        <v>99.827245629423473</v>
      </c>
      <c r="K781" s="4">
        <f t="shared" si="77"/>
        <v>99.836835260228739</v>
      </c>
    </row>
    <row r="782" spans="1:11">
      <c r="A782" s="4">
        <v>1079</v>
      </c>
      <c r="B782" s="4">
        <v>99.88</v>
      </c>
      <c r="C782" s="21">
        <f t="shared" si="77"/>
        <v>99.299443520530843</v>
      </c>
      <c r="D782" s="21">
        <f t="shared" si="77"/>
        <v>99.283348655548252</v>
      </c>
      <c r="E782" s="21">
        <f t="shared" si="77"/>
        <v>99.43092292308009</v>
      </c>
      <c r="F782" s="21">
        <f t="shared" si="77"/>
        <v>99.681117839259699</v>
      </c>
      <c r="G782" s="21">
        <f t="shared" si="77"/>
        <v>99.742178009316049</v>
      </c>
      <c r="H782" s="21">
        <f t="shared" si="77"/>
        <v>99.785301823755574</v>
      </c>
      <c r="I782" s="21">
        <f t="shared" si="77"/>
        <v>99.811664443887182</v>
      </c>
      <c r="J782" s="4">
        <f t="shared" si="77"/>
        <v>99.827245629423473</v>
      </c>
      <c r="K782" s="4">
        <f t="shared" si="77"/>
        <v>99.836835260228739</v>
      </c>
    </row>
    <row r="783" spans="1:11">
      <c r="A783" s="4">
        <v>1080</v>
      </c>
      <c r="B783" s="4">
        <v>99.88</v>
      </c>
      <c r="C783" s="21">
        <f t="shared" ref="C783:K792" si="78">(($B783/100)^C$2)*100</f>
        <v>99.299443520530843</v>
      </c>
      <c r="D783" s="21">
        <f t="shared" si="78"/>
        <v>99.283348655548252</v>
      </c>
      <c r="E783" s="21">
        <f t="shared" si="78"/>
        <v>99.43092292308009</v>
      </c>
      <c r="F783" s="21">
        <f t="shared" si="78"/>
        <v>99.681117839259699</v>
      </c>
      <c r="G783" s="21">
        <f t="shared" si="78"/>
        <v>99.742178009316049</v>
      </c>
      <c r="H783" s="21">
        <f t="shared" si="78"/>
        <v>99.785301823755574</v>
      </c>
      <c r="I783" s="21">
        <f t="shared" si="78"/>
        <v>99.811664443887182</v>
      </c>
      <c r="J783" s="4">
        <f t="shared" si="78"/>
        <v>99.827245629423473</v>
      </c>
      <c r="K783" s="4">
        <f t="shared" si="78"/>
        <v>99.836835260228739</v>
      </c>
    </row>
    <row r="784" spans="1:11">
      <c r="A784" s="4">
        <v>1081</v>
      </c>
      <c r="B784" s="4">
        <v>99.878</v>
      </c>
      <c r="C784" s="21">
        <f t="shared" si="78"/>
        <v>99.287802151252919</v>
      </c>
      <c r="D784" s="21">
        <f t="shared" si="78"/>
        <v>99.27144081518604</v>
      </c>
      <c r="E784" s="21">
        <f t="shared" si="78"/>
        <v>99.42146001921202</v>
      </c>
      <c r="F784" s="21">
        <f t="shared" si="78"/>
        <v>99.675808520744212</v>
      </c>
      <c r="G784" s="21">
        <f t="shared" si="78"/>
        <v>99.737883992222876</v>
      </c>
      <c r="H784" s="21">
        <f t="shared" si="78"/>
        <v>99.78172524631259</v>
      </c>
      <c r="I784" s="21">
        <f t="shared" si="78"/>
        <v>99.808526610108927</v>
      </c>
      <c r="J784" s="4">
        <f t="shared" si="78"/>
        <v>99.824367163255317</v>
      </c>
      <c r="K784" s="4">
        <f t="shared" si="78"/>
        <v>99.834116445519825</v>
      </c>
    </row>
    <row r="785" spans="1:11">
      <c r="A785" s="4">
        <v>1082</v>
      </c>
      <c r="B785" s="4">
        <v>99.876000000000005</v>
      </c>
      <c r="C785" s="21">
        <f t="shared" si="78"/>
        <v>99.276161913677669</v>
      </c>
      <c r="D785" s="21">
        <f t="shared" si="78"/>
        <v>99.259534164618472</v>
      </c>
      <c r="E785" s="21">
        <f t="shared" si="78"/>
        <v>99.411997826470412</v>
      </c>
      <c r="F785" s="21">
        <f t="shared" si="78"/>
        <v>99.670499378710488</v>
      </c>
      <c r="G785" s="21">
        <f t="shared" si="78"/>
        <v>99.733590074011587</v>
      </c>
      <c r="H785" s="21">
        <f t="shared" si="78"/>
        <v>99.778148725448119</v>
      </c>
      <c r="I785" s="21">
        <f t="shared" si="78"/>
        <v>99.80538881214548</v>
      </c>
      <c r="J785" s="4">
        <f t="shared" si="78"/>
        <v>99.821488722448478</v>
      </c>
      <c r="K785" s="4">
        <f t="shared" si="78"/>
        <v>99.831397650410238</v>
      </c>
    </row>
    <row r="786" spans="1:11">
      <c r="A786" s="4">
        <v>1083</v>
      </c>
      <c r="B786" s="4">
        <v>99.873999999999995</v>
      </c>
      <c r="C786" s="21">
        <f t="shared" si="78"/>
        <v>99.26452280771764</v>
      </c>
      <c r="D786" s="21">
        <f t="shared" si="78"/>
        <v>99.247628703750351</v>
      </c>
      <c r="E786" s="21">
        <f t="shared" si="78"/>
        <v>99.402536344815942</v>
      </c>
      <c r="F786" s="21">
        <f t="shared" si="78"/>
        <v>99.665190413156111</v>
      </c>
      <c r="G786" s="21">
        <f t="shared" si="78"/>
        <v>99.729296254681856</v>
      </c>
      <c r="H786" s="21">
        <f t="shared" si="78"/>
        <v>99.774572261162334</v>
      </c>
      <c r="I786" s="21">
        <f t="shared" si="78"/>
        <v>99.802251049997096</v>
      </c>
      <c r="J786" s="4">
        <f t="shared" si="78"/>
        <v>99.818610307003226</v>
      </c>
      <c r="K786" s="4">
        <f t="shared" si="78"/>
        <v>99.828678874900163</v>
      </c>
    </row>
    <row r="787" spans="1:11">
      <c r="A787" s="4">
        <v>1084</v>
      </c>
      <c r="B787" s="4">
        <v>99.872</v>
      </c>
      <c r="C787" s="21">
        <f t="shared" si="78"/>
        <v>99.252884833285705</v>
      </c>
      <c r="D787" s="21">
        <f t="shared" si="78"/>
        <v>99.23572443248689</v>
      </c>
      <c r="E787" s="21">
        <f t="shared" si="78"/>
        <v>99.393075574209618</v>
      </c>
      <c r="F787" s="21">
        <f t="shared" si="78"/>
        <v>99.659881624078892</v>
      </c>
      <c r="G787" s="21">
        <f t="shared" si="78"/>
        <v>99.725002534233468</v>
      </c>
      <c r="H787" s="21">
        <f t="shared" si="78"/>
        <v>99.770995853455574</v>
      </c>
      <c r="I787" s="21">
        <f t="shared" si="78"/>
        <v>99.799113323664145</v>
      </c>
      <c r="J787" s="4">
        <f t="shared" si="78"/>
        <v>99.81573191691993</v>
      </c>
      <c r="K787" s="4">
        <f t="shared" si="78"/>
        <v>99.825960118989926</v>
      </c>
    </row>
    <row r="788" spans="1:11">
      <c r="A788" s="4">
        <v>1085</v>
      </c>
      <c r="B788" s="4">
        <v>99.87</v>
      </c>
      <c r="C788" s="21">
        <f t="shared" si="78"/>
        <v>99.24124799029434</v>
      </c>
      <c r="D788" s="21">
        <f t="shared" si="78"/>
        <v>99.223821350732862</v>
      </c>
      <c r="E788" s="21">
        <f t="shared" si="78"/>
        <v>99.383615514612089</v>
      </c>
      <c r="F788" s="21">
        <f t="shared" si="78"/>
        <v>99.654573011476415</v>
      </c>
      <c r="G788" s="21">
        <f t="shared" si="78"/>
        <v>99.720708912666041</v>
      </c>
      <c r="H788" s="21">
        <f t="shared" si="78"/>
        <v>99.767419502327996</v>
      </c>
      <c r="I788" s="21">
        <f t="shared" si="78"/>
        <v>99.795975633146909</v>
      </c>
      <c r="J788" s="4">
        <f t="shared" si="78"/>
        <v>99.812853552198774</v>
      </c>
      <c r="K788" s="4">
        <f t="shared" si="78"/>
        <v>99.82324138267974</v>
      </c>
    </row>
    <row r="789" spans="1:11">
      <c r="A789" s="4">
        <v>1086</v>
      </c>
      <c r="B789" s="4">
        <v>99.87</v>
      </c>
      <c r="C789" s="21">
        <f t="shared" si="78"/>
        <v>99.24124799029434</v>
      </c>
      <c r="D789" s="21">
        <f t="shared" si="78"/>
        <v>99.223821350732862</v>
      </c>
      <c r="E789" s="21">
        <f t="shared" si="78"/>
        <v>99.383615514612089</v>
      </c>
      <c r="F789" s="21">
        <f t="shared" si="78"/>
        <v>99.654573011476415</v>
      </c>
      <c r="G789" s="21">
        <f t="shared" si="78"/>
        <v>99.720708912666041</v>
      </c>
      <c r="H789" s="21">
        <f t="shared" si="78"/>
        <v>99.767419502327996</v>
      </c>
      <c r="I789" s="21">
        <f t="shared" si="78"/>
        <v>99.795975633146909</v>
      </c>
      <c r="J789" s="4">
        <f t="shared" si="78"/>
        <v>99.812853552198774</v>
      </c>
      <c r="K789" s="4">
        <f t="shared" si="78"/>
        <v>99.82324138267974</v>
      </c>
    </row>
    <row r="790" spans="1:11">
      <c r="A790" s="4">
        <v>1087</v>
      </c>
      <c r="B790" s="4">
        <v>99.87</v>
      </c>
      <c r="C790" s="21">
        <f t="shared" si="78"/>
        <v>99.24124799029434</v>
      </c>
      <c r="D790" s="21">
        <f t="shared" si="78"/>
        <v>99.223821350732862</v>
      </c>
      <c r="E790" s="21">
        <f t="shared" si="78"/>
        <v>99.383615514612089</v>
      </c>
      <c r="F790" s="21">
        <f t="shared" si="78"/>
        <v>99.654573011476415</v>
      </c>
      <c r="G790" s="21">
        <f t="shared" si="78"/>
        <v>99.720708912666041</v>
      </c>
      <c r="H790" s="21">
        <f t="shared" si="78"/>
        <v>99.767419502327996</v>
      </c>
      <c r="I790" s="21">
        <f t="shared" si="78"/>
        <v>99.795975633146909</v>
      </c>
      <c r="J790" s="4">
        <f t="shared" si="78"/>
        <v>99.812853552198774</v>
      </c>
      <c r="K790" s="4">
        <f t="shared" si="78"/>
        <v>99.82324138267974</v>
      </c>
    </row>
    <row r="791" spans="1:11">
      <c r="A791" s="4">
        <v>1088</v>
      </c>
      <c r="B791" s="4">
        <v>99.87</v>
      </c>
      <c r="C791" s="21">
        <f t="shared" si="78"/>
        <v>99.24124799029434</v>
      </c>
      <c r="D791" s="21">
        <f t="shared" si="78"/>
        <v>99.223821350732862</v>
      </c>
      <c r="E791" s="21">
        <f t="shared" si="78"/>
        <v>99.383615514612089</v>
      </c>
      <c r="F791" s="21">
        <f t="shared" si="78"/>
        <v>99.654573011476415</v>
      </c>
      <c r="G791" s="21">
        <f t="shared" si="78"/>
        <v>99.720708912666041</v>
      </c>
      <c r="H791" s="21">
        <f t="shared" si="78"/>
        <v>99.767419502327996</v>
      </c>
      <c r="I791" s="21">
        <f t="shared" si="78"/>
        <v>99.795975633146909</v>
      </c>
      <c r="J791" s="4">
        <f t="shared" si="78"/>
        <v>99.812853552198774</v>
      </c>
      <c r="K791" s="4">
        <f t="shared" si="78"/>
        <v>99.82324138267974</v>
      </c>
    </row>
    <row r="792" spans="1:11">
      <c r="A792" s="4">
        <v>1089</v>
      </c>
      <c r="B792" s="4">
        <v>99.87</v>
      </c>
      <c r="C792" s="21">
        <f t="shared" si="78"/>
        <v>99.24124799029434</v>
      </c>
      <c r="D792" s="21">
        <f t="shared" si="78"/>
        <v>99.223821350732862</v>
      </c>
      <c r="E792" s="21">
        <f t="shared" si="78"/>
        <v>99.383615514612089</v>
      </c>
      <c r="F792" s="21">
        <f t="shared" si="78"/>
        <v>99.654573011476415</v>
      </c>
      <c r="G792" s="21">
        <f t="shared" si="78"/>
        <v>99.720708912666041</v>
      </c>
      <c r="H792" s="21">
        <f t="shared" si="78"/>
        <v>99.767419502327996</v>
      </c>
      <c r="I792" s="21">
        <f t="shared" si="78"/>
        <v>99.795975633146909</v>
      </c>
      <c r="J792" s="4">
        <f t="shared" si="78"/>
        <v>99.812853552198774</v>
      </c>
      <c r="K792" s="4">
        <f t="shared" si="78"/>
        <v>99.82324138267974</v>
      </c>
    </row>
    <row r="793" spans="1:11">
      <c r="A793" s="4">
        <v>1090</v>
      </c>
      <c r="B793" s="4">
        <v>99.87</v>
      </c>
      <c r="C793" s="21">
        <f t="shared" ref="C793:K802" si="79">(($B793/100)^C$2)*100</f>
        <v>99.24124799029434</v>
      </c>
      <c r="D793" s="21">
        <f t="shared" si="79"/>
        <v>99.223821350732862</v>
      </c>
      <c r="E793" s="21">
        <f t="shared" si="79"/>
        <v>99.383615514612089</v>
      </c>
      <c r="F793" s="21">
        <f t="shared" si="79"/>
        <v>99.654573011476415</v>
      </c>
      <c r="G793" s="21">
        <f t="shared" si="79"/>
        <v>99.720708912666041</v>
      </c>
      <c r="H793" s="21">
        <f t="shared" si="79"/>
        <v>99.767419502327996</v>
      </c>
      <c r="I793" s="21">
        <f t="shared" si="79"/>
        <v>99.795975633146909</v>
      </c>
      <c r="J793" s="4">
        <f t="shared" si="79"/>
        <v>99.812853552198774</v>
      </c>
      <c r="K793" s="4">
        <f t="shared" si="79"/>
        <v>99.82324138267974</v>
      </c>
    </row>
    <row r="794" spans="1:11">
      <c r="A794" s="4">
        <v>1091</v>
      </c>
      <c r="B794" s="4">
        <v>99.87</v>
      </c>
      <c r="C794" s="21">
        <f t="shared" si="79"/>
        <v>99.24124799029434</v>
      </c>
      <c r="D794" s="21">
        <f t="shared" si="79"/>
        <v>99.223821350732862</v>
      </c>
      <c r="E794" s="21">
        <f t="shared" si="79"/>
        <v>99.383615514612089</v>
      </c>
      <c r="F794" s="21">
        <f t="shared" si="79"/>
        <v>99.654573011476415</v>
      </c>
      <c r="G794" s="21">
        <f t="shared" si="79"/>
        <v>99.720708912666041</v>
      </c>
      <c r="H794" s="21">
        <f t="shared" si="79"/>
        <v>99.767419502327996</v>
      </c>
      <c r="I794" s="21">
        <f t="shared" si="79"/>
        <v>99.795975633146909</v>
      </c>
      <c r="J794" s="4">
        <f t="shared" si="79"/>
        <v>99.812853552198774</v>
      </c>
      <c r="K794" s="4">
        <f t="shared" si="79"/>
        <v>99.82324138267974</v>
      </c>
    </row>
    <row r="795" spans="1:11">
      <c r="A795" s="4">
        <v>1092</v>
      </c>
      <c r="B795" s="4">
        <v>99.87</v>
      </c>
      <c r="C795" s="21">
        <f t="shared" si="79"/>
        <v>99.24124799029434</v>
      </c>
      <c r="D795" s="21">
        <f t="shared" si="79"/>
        <v>99.223821350732862</v>
      </c>
      <c r="E795" s="21">
        <f t="shared" si="79"/>
        <v>99.383615514612089</v>
      </c>
      <c r="F795" s="21">
        <f t="shared" si="79"/>
        <v>99.654573011476415</v>
      </c>
      <c r="G795" s="21">
        <f t="shared" si="79"/>
        <v>99.720708912666041</v>
      </c>
      <c r="H795" s="21">
        <f t="shared" si="79"/>
        <v>99.767419502327996</v>
      </c>
      <c r="I795" s="21">
        <f t="shared" si="79"/>
        <v>99.795975633146909</v>
      </c>
      <c r="J795" s="4">
        <f t="shared" si="79"/>
        <v>99.812853552198774</v>
      </c>
      <c r="K795" s="4">
        <f t="shared" si="79"/>
        <v>99.82324138267974</v>
      </c>
    </row>
    <row r="796" spans="1:11">
      <c r="A796" s="4">
        <v>1093</v>
      </c>
      <c r="B796" s="4">
        <v>99.87</v>
      </c>
      <c r="C796" s="21">
        <f t="shared" si="79"/>
        <v>99.24124799029434</v>
      </c>
      <c r="D796" s="21">
        <f t="shared" si="79"/>
        <v>99.223821350732862</v>
      </c>
      <c r="E796" s="21">
        <f t="shared" si="79"/>
        <v>99.383615514612089</v>
      </c>
      <c r="F796" s="21">
        <f t="shared" si="79"/>
        <v>99.654573011476415</v>
      </c>
      <c r="G796" s="21">
        <f t="shared" si="79"/>
        <v>99.720708912666041</v>
      </c>
      <c r="H796" s="21">
        <f t="shared" si="79"/>
        <v>99.767419502327996</v>
      </c>
      <c r="I796" s="21">
        <f t="shared" si="79"/>
        <v>99.795975633146909</v>
      </c>
      <c r="J796" s="4">
        <f t="shared" si="79"/>
        <v>99.812853552198774</v>
      </c>
      <c r="K796" s="4">
        <f t="shared" si="79"/>
        <v>99.82324138267974</v>
      </c>
    </row>
    <row r="797" spans="1:11">
      <c r="A797" s="4">
        <v>1094</v>
      </c>
      <c r="B797" s="4">
        <v>99.87</v>
      </c>
      <c r="C797" s="21">
        <f t="shared" si="79"/>
        <v>99.24124799029434</v>
      </c>
      <c r="D797" s="21">
        <f t="shared" si="79"/>
        <v>99.223821350732862</v>
      </c>
      <c r="E797" s="21">
        <f t="shared" si="79"/>
        <v>99.383615514612089</v>
      </c>
      <c r="F797" s="21">
        <f t="shared" si="79"/>
        <v>99.654573011476415</v>
      </c>
      <c r="G797" s="21">
        <f t="shared" si="79"/>
        <v>99.720708912666041</v>
      </c>
      <c r="H797" s="21">
        <f t="shared" si="79"/>
        <v>99.767419502327996</v>
      </c>
      <c r="I797" s="21">
        <f t="shared" si="79"/>
        <v>99.795975633146909</v>
      </c>
      <c r="J797" s="4">
        <f t="shared" si="79"/>
        <v>99.812853552198774</v>
      </c>
      <c r="K797" s="4">
        <f t="shared" si="79"/>
        <v>99.82324138267974</v>
      </c>
    </row>
    <row r="798" spans="1:11">
      <c r="A798" s="4">
        <v>1095</v>
      </c>
      <c r="B798" s="4">
        <v>99.87</v>
      </c>
      <c r="C798" s="21">
        <f t="shared" si="79"/>
        <v>99.24124799029434</v>
      </c>
      <c r="D798" s="21">
        <f t="shared" si="79"/>
        <v>99.223821350732862</v>
      </c>
      <c r="E798" s="21">
        <f t="shared" si="79"/>
        <v>99.383615514612089</v>
      </c>
      <c r="F798" s="21">
        <f t="shared" si="79"/>
        <v>99.654573011476415</v>
      </c>
      <c r="G798" s="21">
        <f t="shared" si="79"/>
        <v>99.720708912666041</v>
      </c>
      <c r="H798" s="21">
        <f t="shared" si="79"/>
        <v>99.767419502327996</v>
      </c>
      <c r="I798" s="21">
        <f t="shared" si="79"/>
        <v>99.795975633146909</v>
      </c>
      <c r="J798" s="4">
        <f t="shared" si="79"/>
        <v>99.812853552198774</v>
      </c>
      <c r="K798" s="4">
        <f t="shared" si="79"/>
        <v>99.82324138267974</v>
      </c>
    </row>
    <row r="799" spans="1:11">
      <c r="A799" s="4">
        <v>1096</v>
      </c>
      <c r="B799" s="4">
        <v>99.87</v>
      </c>
      <c r="C799" s="21">
        <f t="shared" si="79"/>
        <v>99.24124799029434</v>
      </c>
      <c r="D799" s="21">
        <f t="shared" si="79"/>
        <v>99.223821350732862</v>
      </c>
      <c r="E799" s="21">
        <f t="shared" si="79"/>
        <v>99.383615514612089</v>
      </c>
      <c r="F799" s="21">
        <f t="shared" si="79"/>
        <v>99.654573011476415</v>
      </c>
      <c r="G799" s="21">
        <f t="shared" si="79"/>
        <v>99.720708912666041</v>
      </c>
      <c r="H799" s="21">
        <f t="shared" si="79"/>
        <v>99.767419502327996</v>
      </c>
      <c r="I799" s="21">
        <f t="shared" si="79"/>
        <v>99.795975633146909</v>
      </c>
      <c r="J799" s="4">
        <f t="shared" si="79"/>
        <v>99.812853552198774</v>
      </c>
      <c r="K799" s="4">
        <f t="shared" si="79"/>
        <v>99.82324138267974</v>
      </c>
    </row>
    <row r="800" spans="1:11">
      <c r="A800" s="4">
        <v>1097</v>
      </c>
      <c r="B800" s="4">
        <v>99.87</v>
      </c>
      <c r="C800" s="21">
        <f t="shared" si="79"/>
        <v>99.24124799029434</v>
      </c>
      <c r="D800" s="21">
        <f t="shared" si="79"/>
        <v>99.223821350732862</v>
      </c>
      <c r="E800" s="21">
        <f t="shared" si="79"/>
        <v>99.383615514612089</v>
      </c>
      <c r="F800" s="21">
        <f t="shared" si="79"/>
        <v>99.654573011476415</v>
      </c>
      <c r="G800" s="21">
        <f t="shared" si="79"/>
        <v>99.720708912666041</v>
      </c>
      <c r="H800" s="21">
        <f t="shared" si="79"/>
        <v>99.767419502327996</v>
      </c>
      <c r="I800" s="21">
        <f t="shared" si="79"/>
        <v>99.795975633146909</v>
      </c>
      <c r="J800" s="4">
        <f t="shared" si="79"/>
        <v>99.812853552198774</v>
      </c>
      <c r="K800" s="4">
        <f t="shared" si="79"/>
        <v>99.82324138267974</v>
      </c>
    </row>
    <row r="801" spans="1:11">
      <c r="A801" s="4">
        <v>1098</v>
      </c>
      <c r="B801" s="4">
        <v>99.87</v>
      </c>
      <c r="C801" s="21">
        <f t="shared" si="79"/>
        <v>99.24124799029434</v>
      </c>
      <c r="D801" s="21">
        <f t="shared" si="79"/>
        <v>99.223821350732862</v>
      </c>
      <c r="E801" s="21">
        <f t="shared" si="79"/>
        <v>99.383615514612089</v>
      </c>
      <c r="F801" s="21">
        <f t="shared" si="79"/>
        <v>99.654573011476415</v>
      </c>
      <c r="G801" s="21">
        <f t="shared" si="79"/>
        <v>99.720708912666041</v>
      </c>
      <c r="H801" s="21">
        <f t="shared" si="79"/>
        <v>99.767419502327996</v>
      </c>
      <c r="I801" s="21">
        <f t="shared" si="79"/>
        <v>99.795975633146909</v>
      </c>
      <c r="J801" s="4">
        <f t="shared" si="79"/>
        <v>99.812853552198774</v>
      </c>
      <c r="K801" s="4">
        <f t="shared" si="79"/>
        <v>99.82324138267974</v>
      </c>
    </row>
    <row r="802" spans="1:11">
      <c r="A802" s="4">
        <v>1099</v>
      </c>
      <c r="B802" s="4">
        <v>99.87</v>
      </c>
      <c r="C802" s="21">
        <f t="shared" si="79"/>
        <v>99.24124799029434</v>
      </c>
      <c r="D802" s="21">
        <f t="shared" si="79"/>
        <v>99.223821350732862</v>
      </c>
      <c r="E802" s="21">
        <f t="shared" si="79"/>
        <v>99.383615514612089</v>
      </c>
      <c r="F802" s="21">
        <f t="shared" si="79"/>
        <v>99.654573011476415</v>
      </c>
      <c r="G802" s="21">
        <f t="shared" si="79"/>
        <v>99.720708912666041</v>
      </c>
      <c r="H802" s="21">
        <f t="shared" si="79"/>
        <v>99.767419502327996</v>
      </c>
      <c r="I802" s="21">
        <f t="shared" si="79"/>
        <v>99.795975633146909</v>
      </c>
      <c r="J802" s="4">
        <f t="shared" si="79"/>
        <v>99.812853552198774</v>
      </c>
      <c r="K802" s="4">
        <f t="shared" si="79"/>
        <v>99.82324138267974</v>
      </c>
    </row>
    <row r="803" spans="1:11">
      <c r="A803" s="4">
        <v>1100</v>
      </c>
      <c r="B803" s="4">
        <v>99.87</v>
      </c>
      <c r="C803" s="21">
        <f t="shared" ref="C803:K812" si="80">(($B803/100)^C$2)*100</f>
        <v>99.24124799029434</v>
      </c>
      <c r="D803" s="21">
        <f t="shared" si="80"/>
        <v>99.223821350732862</v>
      </c>
      <c r="E803" s="21">
        <f t="shared" si="80"/>
        <v>99.383615514612089</v>
      </c>
      <c r="F803" s="21">
        <f t="shared" si="80"/>
        <v>99.654573011476415</v>
      </c>
      <c r="G803" s="21">
        <f t="shared" si="80"/>
        <v>99.720708912666041</v>
      </c>
      <c r="H803" s="21">
        <f t="shared" si="80"/>
        <v>99.767419502327996</v>
      </c>
      <c r="I803" s="21">
        <f t="shared" si="80"/>
        <v>99.795975633146909</v>
      </c>
      <c r="J803" s="4">
        <f t="shared" si="80"/>
        <v>99.812853552198774</v>
      </c>
      <c r="K803" s="4">
        <f t="shared" si="80"/>
        <v>99.82324138267974</v>
      </c>
    </row>
    <row r="804" spans="1:11">
      <c r="A804" s="4">
        <v>1101</v>
      </c>
      <c r="B804" s="4">
        <v>99.87</v>
      </c>
      <c r="C804" s="21">
        <f t="shared" si="80"/>
        <v>99.24124799029434</v>
      </c>
      <c r="D804" s="21">
        <f t="shared" si="80"/>
        <v>99.223821350732862</v>
      </c>
      <c r="E804" s="21">
        <f t="shared" si="80"/>
        <v>99.383615514612089</v>
      </c>
      <c r="F804" s="21">
        <f t="shared" si="80"/>
        <v>99.654573011476415</v>
      </c>
      <c r="G804" s="21">
        <f t="shared" si="80"/>
        <v>99.720708912666041</v>
      </c>
      <c r="H804" s="21">
        <f t="shared" si="80"/>
        <v>99.767419502327996</v>
      </c>
      <c r="I804" s="21">
        <f t="shared" si="80"/>
        <v>99.795975633146909</v>
      </c>
      <c r="J804" s="4">
        <f t="shared" si="80"/>
        <v>99.812853552198774</v>
      </c>
      <c r="K804" s="4">
        <f t="shared" si="80"/>
        <v>99.82324138267974</v>
      </c>
    </row>
    <row r="805" spans="1:11">
      <c r="A805" s="4">
        <v>1102</v>
      </c>
      <c r="B805" s="4">
        <v>99.87</v>
      </c>
      <c r="C805" s="21">
        <f t="shared" si="80"/>
        <v>99.24124799029434</v>
      </c>
      <c r="D805" s="21">
        <f t="shared" si="80"/>
        <v>99.223821350732862</v>
      </c>
      <c r="E805" s="21">
        <f t="shared" si="80"/>
        <v>99.383615514612089</v>
      </c>
      <c r="F805" s="21">
        <f t="shared" si="80"/>
        <v>99.654573011476415</v>
      </c>
      <c r="G805" s="21">
        <f t="shared" si="80"/>
        <v>99.720708912666041</v>
      </c>
      <c r="H805" s="21">
        <f t="shared" si="80"/>
        <v>99.767419502327996</v>
      </c>
      <c r="I805" s="21">
        <f t="shared" si="80"/>
        <v>99.795975633146909</v>
      </c>
      <c r="J805" s="4">
        <f t="shared" si="80"/>
        <v>99.812853552198774</v>
      </c>
      <c r="K805" s="4">
        <f t="shared" si="80"/>
        <v>99.82324138267974</v>
      </c>
    </row>
    <row r="806" spans="1:11">
      <c r="A806" s="4">
        <v>1103</v>
      </c>
      <c r="B806" s="4">
        <v>99.87</v>
      </c>
      <c r="C806" s="21">
        <f t="shared" si="80"/>
        <v>99.24124799029434</v>
      </c>
      <c r="D806" s="21">
        <f t="shared" si="80"/>
        <v>99.223821350732862</v>
      </c>
      <c r="E806" s="21">
        <f t="shared" si="80"/>
        <v>99.383615514612089</v>
      </c>
      <c r="F806" s="21">
        <f t="shared" si="80"/>
        <v>99.654573011476415</v>
      </c>
      <c r="G806" s="21">
        <f t="shared" si="80"/>
        <v>99.720708912666041</v>
      </c>
      <c r="H806" s="21">
        <f t="shared" si="80"/>
        <v>99.767419502327996</v>
      </c>
      <c r="I806" s="21">
        <f t="shared" si="80"/>
        <v>99.795975633146909</v>
      </c>
      <c r="J806" s="4">
        <f t="shared" si="80"/>
        <v>99.812853552198774</v>
      </c>
      <c r="K806" s="4">
        <f t="shared" si="80"/>
        <v>99.82324138267974</v>
      </c>
    </row>
    <row r="807" spans="1:11">
      <c r="A807" s="4">
        <v>1104</v>
      </c>
      <c r="B807" s="4">
        <v>99.87</v>
      </c>
      <c r="C807" s="21">
        <f t="shared" si="80"/>
        <v>99.24124799029434</v>
      </c>
      <c r="D807" s="21">
        <f t="shared" si="80"/>
        <v>99.223821350732862</v>
      </c>
      <c r="E807" s="21">
        <f t="shared" si="80"/>
        <v>99.383615514612089</v>
      </c>
      <c r="F807" s="21">
        <f t="shared" si="80"/>
        <v>99.654573011476415</v>
      </c>
      <c r="G807" s="21">
        <f t="shared" si="80"/>
        <v>99.720708912666041</v>
      </c>
      <c r="H807" s="21">
        <f t="shared" si="80"/>
        <v>99.767419502327996</v>
      </c>
      <c r="I807" s="21">
        <f t="shared" si="80"/>
        <v>99.795975633146909</v>
      </c>
      <c r="J807" s="4">
        <f t="shared" si="80"/>
        <v>99.812853552198774</v>
      </c>
      <c r="K807" s="4">
        <f t="shared" si="80"/>
        <v>99.82324138267974</v>
      </c>
    </row>
    <row r="808" spans="1:11">
      <c r="A808" s="4">
        <v>1105</v>
      </c>
      <c r="B808" s="4">
        <v>99.87</v>
      </c>
      <c r="C808" s="21">
        <f t="shared" si="80"/>
        <v>99.24124799029434</v>
      </c>
      <c r="D808" s="21">
        <f t="shared" si="80"/>
        <v>99.223821350732862</v>
      </c>
      <c r="E808" s="21">
        <f t="shared" si="80"/>
        <v>99.383615514612089</v>
      </c>
      <c r="F808" s="21">
        <f t="shared" si="80"/>
        <v>99.654573011476415</v>
      </c>
      <c r="G808" s="21">
        <f t="shared" si="80"/>
        <v>99.720708912666041</v>
      </c>
      <c r="H808" s="21">
        <f t="shared" si="80"/>
        <v>99.767419502327996</v>
      </c>
      <c r="I808" s="21">
        <f t="shared" si="80"/>
        <v>99.795975633146909</v>
      </c>
      <c r="J808" s="4">
        <f t="shared" si="80"/>
        <v>99.812853552198774</v>
      </c>
      <c r="K808" s="4">
        <f t="shared" si="80"/>
        <v>99.82324138267974</v>
      </c>
    </row>
    <row r="809" spans="1:11">
      <c r="A809" s="4">
        <v>1106</v>
      </c>
      <c r="B809" s="4">
        <v>99.868000000000009</v>
      </c>
      <c r="C809" s="21">
        <f t="shared" si="80"/>
        <v>99.229612278656319</v>
      </c>
      <c r="D809" s="21">
        <f t="shared" si="80"/>
        <v>99.211919458393339</v>
      </c>
      <c r="E809" s="21">
        <f t="shared" si="80"/>
        <v>99.374156165984274</v>
      </c>
      <c r="F809" s="21">
        <f t="shared" si="80"/>
        <v>99.649264575346365</v>
      </c>
      <c r="G809" s="21">
        <f t="shared" si="80"/>
        <v>99.71641538997936</v>
      </c>
      <c r="H809" s="21">
        <f t="shared" si="80"/>
        <v>99.763843207779914</v>
      </c>
      <c r="I809" s="21">
        <f t="shared" si="80"/>
        <v>99.792837978445718</v>
      </c>
      <c r="J809" s="4">
        <f t="shared" si="80"/>
        <v>99.809975212840115</v>
      </c>
      <c r="K809" s="4">
        <f t="shared" si="80"/>
        <v>99.820522665969875</v>
      </c>
    </row>
    <row r="810" spans="1:11">
      <c r="A810" s="4">
        <v>1107</v>
      </c>
      <c r="B810" s="4">
        <v>99.866</v>
      </c>
      <c r="C810" s="21">
        <f t="shared" si="80"/>
        <v>99.21797769828413</v>
      </c>
      <c r="D810" s="21">
        <f t="shared" si="80"/>
        <v>99.200018755373094</v>
      </c>
      <c r="E810" s="21">
        <f t="shared" si="80"/>
        <v>99.364697528286797</v>
      </c>
      <c r="F810" s="21">
        <f t="shared" si="80"/>
        <v>99.643956315686367</v>
      </c>
      <c r="G810" s="21">
        <f t="shared" si="80"/>
        <v>99.712121966173029</v>
      </c>
      <c r="H810" s="21">
        <f t="shared" si="80"/>
        <v>99.760266969811482</v>
      </c>
      <c r="I810" s="21">
        <f t="shared" si="80"/>
        <v>99.789700359560825</v>
      </c>
      <c r="J810" s="4">
        <f t="shared" si="80"/>
        <v>99.807096898844179</v>
      </c>
      <c r="K810" s="4">
        <f t="shared" si="80"/>
        <v>99.817803968860545</v>
      </c>
    </row>
    <row r="811" spans="1:11">
      <c r="A811" s="4">
        <v>1108</v>
      </c>
      <c r="B811" s="4">
        <v>99.864000000000004</v>
      </c>
      <c r="C811" s="21">
        <f t="shared" si="80"/>
        <v>99.206344249090677</v>
      </c>
      <c r="D811" s="21">
        <f t="shared" si="80"/>
        <v>99.188119241577368</v>
      </c>
      <c r="E811" s="21">
        <f t="shared" si="80"/>
        <v>99.35523960148069</v>
      </c>
      <c r="F811" s="21">
        <f t="shared" si="80"/>
        <v>99.638648232494177</v>
      </c>
      <c r="G811" s="21">
        <f t="shared" si="80"/>
        <v>99.707828641246863</v>
      </c>
      <c r="H811" s="21">
        <f t="shared" si="80"/>
        <v>99.756690788423015</v>
      </c>
      <c r="I811" s="21">
        <f t="shared" si="80"/>
        <v>99.786562776492616</v>
      </c>
      <c r="J811" s="4">
        <f t="shared" si="80"/>
        <v>99.804218610211308</v>
      </c>
      <c r="K811" s="4">
        <f t="shared" si="80"/>
        <v>99.815085291352062</v>
      </c>
    </row>
    <row r="812" spans="1:11">
      <c r="A812" s="4">
        <v>1109</v>
      </c>
      <c r="B812" s="4">
        <v>99.861999999999995</v>
      </c>
      <c r="C812" s="21">
        <f t="shared" si="80"/>
        <v>99.194711930988376</v>
      </c>
      <c r="D812" s="21">
        <f t="shared" si="80"/>
        <v>99.17622091691085</v>
      </c>
      <c r="E812" s="21">
        <f t="shared" si="80"/>
        <v>99.345782385526547</v>
      </c>
      <c r="F812" s="21">
        <f t="shared" si="80"/>
        <v>99.63334032576735</v>
      </c>
      <c r="G812" s="21">
        <f t="shared" si="80"/>
        <v>99.703535415200449</v>
      </c>
      <c r="H812" s="21">
        <f t="shared" si="80"/>
        <v>99.753114663614667</v>
      </c>
      <c r="I812" s="21">
        <f t="shared" si="80"/>
        <v>99.783425229241317</v>
      </c>
      <c r="J812" s="4">
        <f t="shared" si="80"/>
        <v>99.801340346941728</v>
      </c>
      <c r="K812" s="4">
        <f t="shared" si="80"/>
        <v>99.812366633444611</v>
      </c>
    </row>
    <row r="813" spans="1:11">
      <c r="A813" s="4">
        <v>1110</v>
      </c>
      <c r="B813" s="4">
        <v>99.86</v>
      </c>
      <c r="C813" s="21">
        <f t="shared" ref="C813:K822" si="81">(($B813/100)^C$2)*100</f>
        <v>99.183080743890173</v>
      </c>
      <c r="D813" s="21">
        <f t="shared" si="81"/>
        <v>99.16432378127881</v>
      </c>
      <c r="E813" s="21">
        <f t="shared" si="81"/>
        <v>99.336325880385374</v>
      </c>
      <c r="F813" s="21">
        <f t="shared" si="81"/>
        <v>99.628032595503683</v>
      </c>
      <c r="G813" s="21">
        <f t="shared" si="81"/>
        <v>99.699242288033602</v>
      </c>
      <c r="H813" s="21">
        <f t="shared" si="81"/>
        <v>99.749538595386781</v>
      </c>
      <c r="I813" s="21">
        <f t="shared" si="81"/>
        <v>99.780287717807326</v>
      </c>
      <c r="J813" s="4">
        <f t="shared" si="81"/>
        <v>99.798462109035796</v>
      </c>
      <c r="K813" s="4">
        <f t="shared" si="81"/>
        <v>99.809647995138505</v>
      </c>
    </row>
    <row r="814" spans="1:11">
      <c r="A814" s="4">
        <v>1111</v>
      </c>
      <c r="B814" s="4">
        <v>99.861999999999995</v>
      </c>
      <c r="C814" s="21">
        <f t="shared" si="81"/>
        <v>99.194711930988376</v>
      </c>
      <c r="D814" s="21">
        <f t="shared" si="81"/>
        <v>99.17622091691085</v>
      </c>
      <c r="E814" s="21">
        <f t="shared" si="81"/>
        <v>99.345782385526547</v>
      </c>
      <c r="F814" s="21">
        <f t="shared" si="81"/>
        <v>99.63334032576735</v>
      </c>
      <c r="G814" s="21">
        <f t="shared" si="81"/>
        <v>99.703535415200449</v>
      </c>
      <c r="H814" s="21">
        <f t="shared" si="81"/>
        <v>99.753114663614667</v>
      </c>
      <c r="I814" s="21">
        <f t="shared" si="81"/>
        <v>99.783425229241317</v>
      </c>
      <c r="J814" s="4">
        <f t="shared" si="81"/>
        <v>99.801340346941728</v>
      </c>
      <c r="K814" s="4">
        <f t="shared" si="81"/>
        <v>99.812366633444611</v>
      </c>
    </row>
    <row r="815" spans="1:11">
      <c r="A815" s="4">
        <v>1112</v>
      </c>
      <c r="B815" s="4">
        <v>99.864000000000004</v>
      </c>
      <c r="C815" s="21">
        <f t="shared" si="81"/>
        <v>99.206344249090677</v>
      </c>
      <c r="D815" s="21">
        <f t="shared" si="81"/>
        <v>99.188119241577368</v>
      </c>
      <c r="E815" s="21">
        <f t="shared" si="81"/>
        <v>99.35523960148069</v>
      </c>
      <c r="F815" s="21">
        <f t="shared" si="81"/>
        <v>99.638648232494177</v>
      </c>
      <c r="G815" s="21">
        <f t="shared" si="81"/>
        <v>99.707828641246863</v>
      </c>
      <c r="H815" s="21">
        <f t="shared" si="81"/>
        <v>99.756690788423015</v>
      </c>
      <c r="I815" s="21">
        <f t="shared" si="81"/>
        <v>99.786562776492616</v>
      </c>
      <c r="J815" s="4">
        <f t="shared" si="81"/>
        <v>99.804218610211308</v>
      </c>
      <c r="K815" s="4">
        <f t="shared" si="81"/>
        <v>99.815085291352062</v>
      </c>
    </row>
    <row r="816" spans="1:11">
      <c r="A816" s="4">
        <v>1113</v>
      </c>
      <c r="B816" s="4">
        <v>99.866</v>
      </c>
      <c r="C816" s="21">
        <f t="shared" si="81"/>
        <v>99.21797769828413</v>
      </c>
      <c r="D816" s="21">
        <f t="shared" si="81"/>
        <v>99.200018755373094</v>
      </c>
      <c r="E816" s="21">
        <f t="shared" si="81"/>
        <v>99.364697528286797</v>
      </c>
      <c r="F816" s="21">
        <f t="shared" si="81"/>
        <v>99.643956315686367</v>
      </c>
      <c r="G816" s="21">
        <f t="shared" si="81"/>
        <v>99.712121966173029</v>
      </c>
      <c r="H816" s="21">
        <f t="shared" si="81"/>
        <v>99.760266969811482</v>
      </c>
      <c r="I816" s="21">
        <f t="shared" si="81"/>
        <v>99.789700359560825</v>
      </c>
      <c r="J816" s="4">
        <f t="shared" si="81"/>
        <v>99.807096898844179</v>
      </c>
      <c r="K816" s="4">
        <f t="shared" si="81"/>
        <v>99.817803968860545</v>
      </c>
    </row>
    <row r="817" spans="1:11">
      <c r="A817" s="4">
        <v>1114</v>
      </c>
      <c r="B817" s="4">
        <v>99.868000000000009</v>
      </c>
      <c r="C817" s="21">
        <f t="shared" si="81"/>
        <v>99.229612278656319</v>
      </c>
      <c r="D817" s="21">
        <f t="shared" si="81"/>
        <v>99.211919458393339</v>
      </c>
      <c r="E817" s="21">
        <f t="shared" si="81"/>
        <v>99.374156165984274</v>
      </c>
      <c r="F817" s="21">
        <f t="shared" si="81"/>
        <v>99.649264575346365</v>
      </c>
      <c r="G817" s="21">
        <f t="shared" si="81"/>
        <v>99.71641538997936</v>
      </c>
      <c r="H817" s="21">
        <f t="shared" si="81"/>
        <v>99.763843207779914</v>
      </c>
      <c r="I817" s="21">
        <f t="shared" si="81"/>
        <v>99.792837978445718</v>
      </c>
      <c r="J817" s="4">
        <f t="shared" si="81"/>
        <v>99.809975212840115</v>
      </c>
      <c r="K817" s="4">
        <f t="shared" si="81"/>
        <v>99.820522665969875</v>
      </c>
    </row>
    <row r="818" spans="1:11">
      <c r="A818" s="4">
        <v>1115</v>
      </c>
      <c r="B818" s="4">
        <v>99.87</v>
      </c>
      <c r="C818" s="21">
        <f t="shared" si="81"/>
        <v>99.24124799029434</v>
      </c>
      <c r="D818" s="21">
        <f t="shared" si="81"/>
        <v>99.223821350732862</v>
      </c>
      <c r="E818" s="21">
        <f t="shared" si="81"/>
        <v>99.383615514612089</v>
      </c>
      <c r="F818" s="21">
        <f t="shared" si="81"/>
        <v>99.654573011476415</v>
      </c>
      <c r="G818" s="21">
        <f t="shared" si="81"/>
        <v>99.720708912666041</v>
      </c>
      <c r="H818" s="21">
        <f t="shared" si="81"/>
        <v>99.767419502327996</v>
      </c>
      <c r="I818" s="21">
        <f t="shared" si="81"/>
        <v>99.795975633146909</v>
      </c>
      <c r="J818" s="4">
        <f t="shared" si="81"/>
        <v>99.812853552198774</v>
      </c>
      <c r="K818" s="4">
        <f t="shared" si="81"/>
        <v>99.82324138267974</v>
      </c>
    </row>
    <row r="819" spans="1:11">
      <c r="A819" s="4">
        <v>1116</v>
      </c>
      <c r="B819" s="4">
        <v>99.87</v>
      </c>
      <c r="C819" s="21">
        <f t="shared" si="81"/>
        <v>99.24124799029434</v>
      </c>
      <c r="D819" s="21">
        <f t="shared" si="81"/>
        <v>99.223821350732862</v>
      </c>
      <c r="E819" s="21">
        <f t="shared" si="81"/>
        <v>99.383615514612089</v>
      </c>
      <c r="F819" s="21">
        <f t="shared" si="81"/>
        <v>99.654573011476415</v>
      </c>
      <c r="G819" s="21">
        <f t="shared" si="81"/>
        <v>99.720708912666041</v>
      </c>
      <c r="H819" s="21">
        <f t="shared" si="81"/>
        <v>99.767419502327996</v>
      </c>
      <c r="I819" s="21">
        <f t="shared" si="81"/>
        <v>99.795975633146909</v>
      </c>
      <c r="J819" s="4">
        <f t="shared" si="81"/>
        <v>99.812853552198774</v>
      </c>
      <c r="K819" s="4">
        <f t="shared" si="81"/>
        <v>99.82324138267974</v>
      </c>
    </row>
    <row r="820" spans="1:11">
      <c r="A820" s="4">
        <v>1117</v>
      </c>
      <c r="B820" s="4">
        <v>99.87</v>
      </c>
      <c r="C820" s="21">
        <f t="shared" si="81"/>
        <v>99.24124799029434</v>
      </c>
      <c r="D820" s="21">
        <f t="shared" si="81"/>
        <v>99.223821350732862</v>
      </c>
      <c r="E820" s="21">
        <f t="shared" si="81"/>
        <v>99.383615514612089</v>
      </c>
      <c r="F820" s="21">
        <f t="shared" si="81"/>
        <v>99.654573011476415</v>
      </c>
      <c r="G820" s="21">
        <f t="shared" si="81"/>
        <v>99.720708912666041</v>
      </c>
      <c r="H820" s="21">
        <f t="shared" si="81"/>
        <v>99.767419502327996</v>
      </c>
      <c r="I820" s="21">
        <f t="shared" si="81"/>
        <v>99.795975633146909</v>
      </c>
      <c r="J820" s="4">
        <f t="shared" si="81"/>
        <v>99.812853552198774</v>
      </c>
      <c r="K820" s="4">
        <f t="shared" si="81"/>
        <v>99.82324138267974</v>
      </c>
    </row>
    <row r="821" spans="1:11">
      <c r="A821" s="4">
        <v>1118</v>
      </c>
      <c r="B821" s="4">
        <v>99.87</v>
      </c>
      <c r="C821" s="21">
        <f t="shared" si="81"/>
        <v>99.24124799029434</v>
      </c>
      <c r="D821" s="21">
        <f t="shared" si="81"/>
        <v>99.223821350732862</v>
      </c>
      <c r="E821" s="21">
        <f t="shared" si="81"/>
        <v>99.383615514612089</v>
      </c>
      <c r="F821" s="21">
        <f t="shared" si="81"/>
        <v>99.654573011476415</v>
      </c>
      <c r="G821" s="21">
        <f t="shared" si="81"/>
        <v>99.720708912666041</v>
      </c>
      <c r="H821" s="21">
        <f t="shared" si="81"/>
        <v>99.767419502327996</v>
      </c>
      <c r="I821" s="21">
        <f t="shared" si="81"/>
        <v>99.795975633146909</v>
      </c>
      <c r="J821" s="4">
        <f t="shared" si="81"/>
        <v>99.812853552198774</v>
      </c>
      <c r="K821" s="4">
        <f t="shared" si="81"/>
        <v>99.82324138267974</v>
      </c>
    </row>
    <row r="822" spans="1:11">
      <c r="A822" s="4">
        <v>1119</v>
      </c>
      <c r="B822" s="4">
        <v>99.87</v>
      </c>
      <c r="C822" s="21">
        <f t="shared" si="81"/>
        <v>99.24124799029434</v>
      </c>
      <c r="D822" s="21">
        <f t="shared" si="81"/>
        <v>99.223821350732862</v>
      </c>
      <c r="E822" s="21">
        <f t="shared" si="81"/>
        <v>99.383615514612089</v>
      </c>
      <c r="F822" s="21">
        <f t="shared" si="81"/>
        <v>99.654573011476415</v>
      </c>
      <c r="G822" s="21">
        <f t="shared" si="81"/>
        <v>99.720708912666041</v>
      </c>
      <c r="H822" s="21">
        <f t="shared" si="81"/>
        <v>99.767419502327996</v>
      </c>
      <c r="I822" s="21">
        <f t="shared" si="81"/>
        <v>99.795975633146909</v>
      </c>
      <c r="J822" s="4">
        <f t="shared" si="81"/>
        <v>99.812853552198774</v>
      </c>
      <c r="K822" s="4">
        <f t="shared" si="81"/>
        <v>99.82324138267974</v>
      </c>
    </row>
    <row r="823" spans="1:11">
      <c r="A823" s="4">
        <v>1120</v>
      </c>
      <c r="B823" s="4">
        <v>99.87</v>
      </c>
      <c r="C823" s="21">
        <f t="shared" ref="C823:K832" si="82">(($B823/100)^C$2)*100</f>
        <v>99.24124799029434</v>
      </c>
      <c r="D823" s="21">
        <f t="shared" si="82"/>
        <v>99.223821350732862</v>
      </c>
      <c r="E823" s="21">
        <f t="shared" si="82"/>
        <v>99.383615514612089</v>
      </c>
      <c r="F823" s="21">
        <f t="shared" si="82"/>
        <v>99.654573011476415</v>
      </c>
      <c r="G823" s="21">
        <f t="shared" si="82"/>
        <v>99.720708912666041</v>
      </c>
      <c r="H823" s="21">
        <f t="shared" si="82"/>
        <v>99.767419502327996</v>
      </c>
      <c r="I823" s="21">
        <f t="shared" si="82"/>
        <v>99.795975633146909</v>
      </c>
      <c r="J823" s="4">
        <f t="shared" si="82"/>
        <v>99.812853552198774</v>
      </c>
      <c r="K823" s="4">
        <f t="shared" si="82"/>
        <v>99.82324138267974</v>
      </c>
    </row>
    <row r="824" spans="1:11">
      <c r="A824" s="4">
        <v>1121</v>
      </c>
      <c r="B824" s="4">
        <v>99.868000000000009</v>
      </c>
      <c r="C824" s="21">
        <f t="shared" si="82"/>
        <v>99.229612278656319</v>
      </c>
      <c r="D824" s="21">
        <f t="shared" si="82"/>
        <v>99.211919458393339</v>
      </c>
      <c r="E824" s="21">
        <f t="shared" si="82"/>
        <v>99.374156165984274</v>
      </c>
      <c r="F824" s="21">
        <f t="shared" si="82"/>
        <v>99.649264575346365</v>
      </c>
      <c r="G824" s="21">
        <f t="shared" si="82"/>
        <v>99.71641538997936</v>
      </c>
      <c r="H824" s="21">
        <f t="shared" si="82"/>
        <v>99.763843207779914</v>
      </c>
      <c r="I824" s="21">
        <f t="shared" si="82"/>
        <v>99.792837978445718</v>
      </c>
      <c r="J824" s="4">
        <f t="shared" si="82"/>
        <v>99.809975212840115</v>
      </c>
      <c r="K824" s="4">
        <f t="shared" si="82"/>
        <v>99.820522665969875</v>
      </c>
    </row>
    <row r="825" spans="1:11">
      <c r="A825" s="4">
        <v>1122</v>
      </c>
      <c r="B825" s="4">
        <v>99.866</v>
      </c>
      <c r="C825" s="21">
        <f t="shared" si="82"/>
        <v>99.21797769828413</v>
      </c>
      <c r="D825" s="21">
        <f t="shared" si="82"/>
        <v>99.200018755373094</v>
      </c>
      <c r="E825" s="21">
        <f t="shared" si="82"/>
        <v>99.364697528286797</v>
      </c>
      <c r="F825" s="21">
        <f t="shared" si="82"/>
        <v>99.643956315686367</v>
      </c>
      <c r="G825" s="21">
        <f t="shared" si="82"/>
        <v>99.712121966173029</v>
      </c>
      <c r="H825" s="21">
        <f t="shared" si="82"/>
        <v>99.760266969811482</v>
      </c>
      <c r="I825" s="21">
        <f t="shared" si="82"/>
        <v>99.789700359560825</v>
      </c>
      <c r="J825" s="4">
        <f t="shared" si="82"/>
        <v>99.807096898844179</v>
      </c>
      <c r="K825" s="4">
        <f t="shared" si="82"/>
        <v>99.817803968860545</v>
      </c>
    </row>
    <row r="826" spans="1:11">
      <c r="A826" s="4">
        <v>1123</v>
      </c>
      <c r="B826" s="4">
        <v>99.864000000000004</v>
      </c>
      <c r="C826" s="21">
        <f t="shared" si="82"/>
        <v>99.206344249090677</v>
      </c>
      <c r="D826" s="21">
        <f t="shared" si="82"/>
        <v>99.188119241577368</v>
      </c>
      <c r="E826" s="21">
        <f t="shared" si="82"/>
        <v>99.35523960148069</v>
      </c>
      <c r="F826" s="21">
        <f t="shared" si="82"/>
        <v>99.638648232494177</v>
      </c>
      <c r="G826" s="21">
        <f t="shared" si="82"/>
        <v>99.707828641246863</v>
      </c>
      <c r="H826" s="21">
        <f t="shared" si="82"/>
        <v>99.756690788423015</v>
      </c>
      <c r="I826" s="21">
        <f t="shared" si="82"/>
        <v>99.786562776492616</v>
      </c>
      <c r="J826" s="4">
        <f t="shared" si="82"/>
        <v>99.804218610211308</v>
      </c>
      <c r="K826" s="4">
        <f t="shared" si="82"/>
        <v>99.815085291352062</v>
      </c>
    </row>
    <row r="827" spans="1:11">
      <c r="A827" s="4">
        <v>1124</v>
      </c>
      <c r="B827" s="4">
        <v>99.861999999999995</v>
      </c>
      <c r="C827" s="21">
        <f t="shared" si="82"/>
        <v>99.194711930988376</v>
      </c>
      <c r="D827" s="21">
        <f t="shared" si="82"/>
        <v>99.17622091691085</v>
      </c>
      <c r="E827" s="21">
        <f t="shared" si="82"/>
        <v>99.345782385526547</v>
      </c>
      <c r="F827" s="21">
        <f t="shared" si="82"/>
        <v>99.63334032576735</v>
      </c>
      <c r="G827" s="21">
        <f t="shared" si="82"/>
        <v>99.703535415200449</v>
      </c>
      <c r="H827" s="21">
        <f t="shared" si="82"/>
        <v>99.753114663614667</v>
      </c>
      <c r="I827" s="21">
        <f t="shared" si="82"/>
        <v>99.783425229241317</v>
      </c>
      <c r="J827" s="4">
        <f t="shared" si="82"/>
        <v>99.801340346941728</v>
      </c>
      <c r="K827" s="4">
        <f t="shared" si="82"/>
        <v>99.812366633444611</v>
      </c>
    </row>
    <row r="828" spans="1:11">
      <c r="A828" s="4">
        <v>1125</v>
      </c>
      <c r="B828" s="4">
        <v>99.86</v>
      </c>
      <c r="C828" s="21">
        <f t="shared" si="82"/>
        <v>99.183080743890173</v>
      </c>
      <c r="D828" s="21">
        <f t="shared" si="82"/>
        <v>99.16432378127881</v>
      </c>
      <c r="E828" s="21">
        <f t="shared" si="82"/>
        <v>99.336325880385374</v>
      </c>
      <c r="F828" s="21">
        <f t="shared" si="82"/>
        <v>99.628032595503683</v>
      </c>
      <c r="G828" s="21">
        <f t="shared" si="82"/>
        <v>99.699242288033602</v>
      </c>
      <c r="H828" s="21">
        <f t="shared" si="82"/>
        <v>99.749538595386781</v>
      </c>
      <c r="I828" s="21">
        <f t="shared" si="82"/>
        <v>99.780287717807326</v>
      </c>
      <c r="J828" s="4">
        <f t="shared" si="82"/>
        <v>99.798462109035796</v>
      </c>
      <c r="K828" s="4">
        <f t="shared" si="82"/>
        <v>99.809647995138505</v>
      </c>
    </row>
    <row r="829" spans="1:11">
      <c r="A829" s="4">
        <v>1126</v>
      </c>
      <c r="B829" s="4">
        <v>99.858000000000004</v>
      </c>
      <c r="C829" s="21">
        <f t="shared" si="82"/>
        <v>99.171450687708543</v>
      </c>
      <c r="D829" s="21">
        <f t="shared" si="82"/>
        <v>99.152427834586021</v>
      </c>
      <c r="E829" s="21">
        <f t="shared" si="82"/>
        <v>99.326870086017848</v>
      </c>
      <c r="F829" s="21">
        <f t="shared" si="82"/>
        <v>99.622725041700733</v>
      </c>
      <c r="G829" s="21">
        <f t="shared" si="82"/>
        <v>99.694949259745954</v>
      </c>
      <c r="H829" s="21">
        <f t="shared" si="82"/>
        <v>99.745962583739512</v>
      </c>
      <c r="I829" s="21">
        <f t="shared" si="82"/>
        <v>99.777150242190885</v>
      </c>
      <c r="J829" s="4">
        <f t="shared" si="82"/>
        <v>99.795583896493724</v>
      </c>
      <c r="K829" s="4">
        <f t="shared" si="82"/>
        <v>99.806929376433956</v>
      </c>
    </row>
    <row r="830" spans="1:11">
      <c r="A830" s="4">
        <v>1127</v>
      </c>
      <c r="B830" s="4">
        <v>99.855999999999995</v>
      </c>
      <c r="C830" s="21">
        <f t="shared" si="82"/>
        <v>99.159821762356188</v>
      </c>
      <c r="D830" s="21">
        <f t="shared" si="82"/>
        <v>99.140533076737483</v>
      </c>
      <c r="E830" s="21">
        <f t="shared" si="82"/>
        <v>99.317415002384749</v>
      </c>
      <c r="F830" s="21">
        <f t="shared" si="82"/>
        <v>99.617417664356196</v>
      </c>
      <c r="G830" s="21">
        <f t="shared" si="82"/>
        <v>99.69065633033722</v>
      </c>
      <c r="H830" s="21">
        <f t="shared" si="82"/>
        <v>99.742386628673103</v>
      </c>
      <c r="I830" s="21">
        <f t="shared" si="82"/>
        <v>99.774012802392306</v>
      </c>
      <c r="J830" s="4">
        <f t="shared" si="82"/>
        <v>99.792705709315825</v>
      </c>
      <c r="K830" s="4">
        <f t="shared" si="82"/>
        <v>99.804210777331207</v>
      </c>
    </row>
    <row r="831" spans="1:11">
      <c r="A831" s="4">
        <v>1128</v>
      </c>
      <c r="B831" s="4">
        <v>99.853999999999999</v>
      </c>
      <c r="C831" s="21">
        <f t="shared" si="82"/>
        <v>99.148193967745968</v>
      </c>
      <c r="D831" s="21">
        <f t="shared" si="82"/>
        <v>99.128639507638383</v>
      </c>
      <c r="E831" s="21">
        <f t="shared" si="82"/>
        <v>99.307960629447066</v>
      </c>
      <c r="F831" s="21">
        <f t="shared" si="82"/>
        <v>99.612110463467801</v>
      </c>
      <c r="G831" s="21">
        <f t="shared" si="82"/>
        <v>99.686363499807129</v>
      </c>
      <c r="H831" s="21">
        <f t="shared" si="82"/>
        <v>99.738810730187851</v>
      </c>
      <c r="I831" s="21">
        <f t="shared" si="82"/>
        <v>99.770875398411945</v>
      </c>
      <c r="J831" s="4">
        <f t="shared" si="82"/>
        <v>99.789827547502412</v>
      </c>
      <c r="K831" s="4">
        <f t="shared" si="82"/>
        <v>99.801492197830555</v>
      </c>
    </row>
    <row r="832" spans="1:11">
      <c r="A832" s="4">
        <v>1129</v>
      </c>
      <c r="B832" s="4">
        <v>99.85199999999999</v>
      </c>
      <c r="C832" s="21">
        <f t="shared" si="82"/>
        <v>99.136567303790343</v>
      </c>
      <c r="D832" s="21">
        <f t="shared" si="82"/>
        <v>99.116747127193477</v>
      </c>
      <c r="E832" s="21">
        <f t="shared" si="82"/>
        <v>99.298506967165395</v>
      </c>
      <c r="F832" s="21">
        <f t="shared" si="82"/>
        <v>99.606803439033115</v>
      </c>
      <c r="G832" s="21">
        <f t="shared" si="82"/>
        <v>99.682070768155342</v>
      </c>
      <c r="H832" s="21">
        <f t="shared" si="82"/>
        <v>99.735234888283927</v>
      </c>
      <c r="I832" s="21">
        <f t="shared" si="82"/>
        <v>99.767738030250058</v>
      </c>
      <c r="J832" s="4">
        <f t="shared" si="82"/>
        <v>99.786949411053712</v>
      </c>
      <c r="K832" s="4">
        <f t="shared" si="82"/>
        <v>99.798773637932186</v>
      </c>
    </row>
    <row r="833" spans="1:11">
      <c r="A833" s="4">
        <v>1130</v>
      </c>
      <c r="B833" s="4">
        <v>99.85</v>
      </c>
      <c r="C833" s="21">
        <f t="shared" ref="C833:K842" si="83">(($B833/100)^C$2)*100</f>
        <v>99.124941770402273</v>
      </c>
      <c r="D833" s="21">
        <f t="shared" si="83"/>
        <v>99.104855935308024</v>
      </c>
      <c r="E833" s="21">
        <f t="shared" si="83"/>
        <v>99.289054015500767</v>
      </c>
      <c r="F833" s="21">
        <f t="shared" si="83"/>
        <v>99.601496591049923</v>
      </c>
      <c r="G833" s="21">
        <f t="shared" si="83"/>
        <v>99.677778135381615</v>
      </c>
      <c r="H833" s="21">
        <f t="shared" si="83"/>
        <v>99.731659102961629</v>
      </c>
      <c r="I833" s="21">
        <f t="shared" si="83"/>
        <v>99.764600697906999</v>
      </c>
      <c r="J833" s="4">
        <f t="shared" si="83"/>
        <v>99.78407129997008</v>
      </c>
      <c r="K833" s="4">
        <f t="shared" si="83"/>
        <v>99.79605509763644</v>
      </c>
    </row>
    <row r="834" spans="1:11">
      <c r="A834" s="4">
        <v>1131</v>
      </c>
      <c r="B834" s="4">
        <v>99.85</v>
      </c>
      <c r="C834" s="21">
        <f t="shared" si="83"/>
        <v>99.124941770402273</v>
      </c>
      <c r="D834" s="21">
        <f t="shared" si="83"/>
        <v>99.104855935308024</v>
      </c>
      <c r="E834" s="21">
        <f t="shared" si="83"/>
        <v>99.289054015500767</v>
      </c>
      <c r="F834" s="21">
        <f t="shared" si="83"/>
        <v>99.601496591049923</v>
      </c>
      <c r="G834" s="21">
        <f t="shared" si="83"/>
        <v>99.677778135381615</v>
      </c>
      <c r="H834" s="21">
        <f t="shared" si="83"/>
        <v>99.731659102961629</v>
      </c>
      <c r="I834" s="21">
        <f t="shared" si="83"/>
        <v>99.764600697906999</v>
      </c>
      <c r="J834" s="4">
        <f t="shared" si="83"/>
        <v>99.78407129997008</v>
      </c>
      <c r="K834" s="4">
        <f t="shared" si="83"/>
        <v>99.79605509763644</v>
      </c>
    </row>
    <row r="835" spans="1:11">
      <c r="A835" s="4">
        <v>1132</v>
      </c>
      <c r="B835" s="4">
        <v>99.85</v>
      </c>
      <c r="C835" s="21">
        <f t="shared" si="83"/>
        <v>99.124941770402273</v>
      </c>
      <c r="D835" s="21">
        <f t="shared" si="83"/>
        <v>99.104855935308024</v>
      </c>
      <c r="E835" s="21">
        <f t="shared" si="83"/>
        <v>99.289054015500767</v>
      </c>
      <c r="F835" s="21">
        <f t="shared" si="83"/>
        <v>99.601496591049923</v>
      </c>
      <c r="G835" s="21">
        <f t="shared" si="83"/>
        <v>99.677778135381615</v>
      </c>
      <c r="H835" s="21">
        <f t="shared" si="83"/>
        <v>99.731659102961629</v>
      </c>
      <c r="I835" s="21">
        <f t="shared" si="83"/>
        <v>99.764600697906999</v>
      </c>
      <c r="J835" s="4">
        <f t="shared" si="83"/>
        <v>99.78407129997008</v>
      </c>
      <c r="K835" s="4">
        <f t="shared" si="83"/>
        <v>99.79605509763644</v>
      </c>
    </row>
    <row r="836" spans="1:11">
      <c r="A836" s="4">
        <v>1133</v>
      </c>
      <c r="B836" s="4">
        <v>99.85</v>
      </c>
      <c r="C836" s="21">
        <f t="shared" si="83"/>
        <v>99.124941770402273</v>
      </c>
      <c r="D836" s="21">
        <f t="shared" si="83"/>
        <v>99.104855935308024</v>
      </c>
      <c r="E836" s="21">
        <f t="shared" si="83"/>
        <v>99.289054015500767</v>
      </c>
      <c r="F836" s="21">
        <f t="shared" si="83"/>
        <v>99.601496591049923</v>
      </c>
      <c r="G836" s="21">
        <f t="shared" si="83"/>
        <v>99.677778135381615</v>
      </c>
      <c r="H836" s="21">
        <f t="shared" si="83"/>
        <v>99.731659102961629</v>
      </c>
      <c r="I836" s="21">
        <f t="shared" si="83"/>
        <v>99.764600697906999</v>
      </c>
      <c r="J836" s="4">
        <f t="shared" si="83"/>
        <v>99.78407129997008</v>
      </c>
      <c r="K836" s="4">
        <f t="shared" si="83"/>
        <v>99.79605509763644</v>
      </c>
    </row>
    <row r="837" spans="1:11">
      <c r="A837" s="4">
        <v>1134</v>
      </c>
      <c r="B837" s="4">
        <v>99.85</v>
      </c>
      <c r="C837" s="21">
        <f t="shared" si="83"/>
        <v>99.124941770402273</v>
      </c>
      <c r="D837" s="21">
        <f t="shared" si="83"/>
        <v>99.104855935308024</v>
      </c>
      <c r="E837" s="21">
        <f t="shared" si="83"/>
        <v>99.289054015500767</v>
      </c>
      <c r="F837" s="21">
        <f t="shared" si="83"/>
        <v>99.601496591049923</v>
      </c>
      <c r="G837" s="21">
        <f t="shared" si="83"/>
        <v>99.677778135381615</v>
      </c>
      <c r="H837" s="21">
        <f t="shared" si="83"/>
        <v>99.731659102961629</v>
      </c>
      <c r="I837" s="21">
        <f t="shared" si="83"/>
        <v>99.764600697906999</v>
      </c>
      <c r="J837" s="4">
        <f t="shared" si="83"/>
        <v>99.78407129997008</v>
      </c>
      <c r="K837" s="4">
        <f t="shared" si="83"/>
        <v>99.79605509763644</v>
      </c>
    </row>
    <row r="838" spans="1:11">
      <c r="A838" s="4">
        <v>1135</v>
      </c>
      <c r="B838" s="4">
        <v>99.85</v>
      </c>
      <c r="C838" s="21">
        <f t="shared" si="83"/>
        <v>99.124941770402273</v>
      </c>
      <c r="D838" s="21">
        <f t="shared" si="83"/>
        <v>99.104855935308024</v>
      </c>
      <c r="E838" s="21">
        <f t="shared" si="83"/>
        <v>99.289054015500767</v>
      </c>
      <c r="F838" s="21">
        <f t="shared" si="83"/>
        <v>99.601496591049923</v>
      </c>
      <c r="G838" s="21">
        <f t="shared" si="83"/>
        <v>99.677778135381615</v>
      </c>
      <c r="H838" s="21">
        <f t="shared" si="83"/>
        <v>99.731659102961629</v>
      </c>
      <c r="I838" s="21">
        <f t="shared" si="83"/>
        <v>99.764600697906999</v>
      </c>
      <c r="J838" s="4">
        <f t="shared" si="83"/>
        <v>99.78407129997008</v>
      </c>
      <c r="K838" s="4">
        <f t="shared" si="83"/>
        <v>99.79605509763644</v>
      </c>
    </row>
    <row r="839" spans="1:11">
      <c r="A839" s="4">
        <v>1136</v>
      </c>
      <c r="B839" s="4">
        <v>99.85</v>
      </c>
      <c r="C839" s="21">
        <f t="shared" si="83"/>
        <v>99.124941770402273</v>
      </c>
      <c r="D839" s="21">
        <f t="shared" si="83"/>
        <v>99.104855935308024</v>
      </c>
      <c r="E839" s="21">
        <f t="shared" si="83"/>
        <v>99.289054015500767</v>
      </c>
      <c r="F839" s="21">
        <f t="shared" si="83"/>
        <v>99.601496591049923</v>
      </c>
      <c r="G839" s="21">
        <f t="shared" si="83"/>
        <v>99.677778135381615</v>
      </c>
      <c r="H839" s="21">
        <f t="shared" si="83"/>
        <v>99.731659102961629</v>
      </c>
      <c r="I839" s="21">
        <f t="shared" si="83"/>
        <v>99.764600697906999</v>
      </c>
      <c r="J839" s="4">
        <f t="shared" si="83"/>
        <v>99.78407129997008</v>
      </c>
      <c r="K839" s="4">
        <f t="shared" si="83"/>
        <v>99.79605509763644</v>
      </c>
    </row>
    <row r="840" spans="1:11">
      <c r="A840" s="4">
        <v>1137</v>
      </c>
      <c r="B840" s="4">
        <v>99.85</v>
      </c>
      <c r="C840" s="21">
        <f t="shared" si="83"/>
        <v>99.124941770402273</v>
      </c>
      <c r="D840" s="21">
        <f t="shared" si="83"/>
        <v>99.104855935308024</v>
      </c>
      <c r="E840" s="21">
        <f t="shared" si="83"/>
        <v>99.289054015500767</v>
      </c>
      <c r="F840" s="21">
        <f t="shared" si="83"/>
        <v>99.601496591049923</v>
      </c>
      <c r="G840" s="21">
        <f t="shared" si="83"/>
        <v>99.677778135381615</v>
      </c>
      <c r="H840" s="21">
        <f t="shared" si="83"/>
        <v>99.731659102961629</v>
      </c>
      <c r="I840" s="21">
        <f t="shared" si="83"/>
        <v>99.764600697906999</v>
      </c>
      <c r="J840" s="4">
        <f t="shared" si="83"/>
        <v>99.78407129997008</v>
      </c>
      <c r="K840" s="4">
        <f t="shared" si="83"/>
        <v>99.79605509763644</v>
      </c>
    </row>
    <row r="841" spans="1:11">
      <c r="A841" s="4">
        <v>1138</v>
      </c>
      <c r="B841" s="4">
        <v>99.85</v>
      </c>
      <c r="C841" s="21">
        <f t="shared" si="83"/>
        <v>99.124941770402273</v>
      </c>
      <c r="D841" s="21">
        <f t="shared" si="83"/>
        <v>99.104855935308024</v>
      </c>
      <c r="E841" s="21">
        <f t="shared" si="83"/>
        <v>99.289054015500767</v>
      </c>
      <c r="F841" s="21">
        <f t="shared" si="83"/>
        <v>99.601496591049923</v>
      </c>
      <c r="G841" s="21">
        <f t="shared" si="83"/>
        <v>99.677778135381615</v>
      </c>
      <c r="H841" s="21">
        <f t="shared" si="83"/>
        <v>99.731659102961629</v>
      </c>
      <c r="I841" s="21">
        <f t="shared" si="83"/>
        <v>99.764600697906999</v>
      </c>
      <c r="J841" s="4">
        <f t="shared" si="83"/>
        <v>99.78407129997008</v>
      </c>
      <c r="K841" s="4">
        <f t="shared" si="83"/>
        <v>99.79605509763644</v>
      </c>
    </row>
    <row r="842" spans="1:11">
      <c r="A842" s="4">
        <v>1139</v>
      </c>
      <c r="B842" s="4">
        <v>99.85</v>
      </c>
      <c r="C842" s="21">
        <f t="shared" si="83"/>
        <v>99.124941770402273</v>
      </c>
      <c r="D842" s="21">
        <f t="shared" si="83"/>
        <v>99.104855935308024</v>
      </c>
      <c r="E842" s="21">
        <f t="shared" si="83"/>
        <v>99.289054015500767</v>
      </c>
      <c r="F842" s="21">
        <f t="shared" si="83"/>
        <v>99.601496591049923</v>
      </c>
      <c r="G842" s="21">
        <f t="shared" si="83"/>
        <v>99.677778135381615</v>
      </c>
      <c r="H842" s="21">
        <f t="shared" si="83"/>
        <v>99.731659102961629</v>
      </c>
      <c r="I842" s="21">
        <f t="shared" si="83"/>
        <v>99.764600697906999</v>
      </c>
      <c r="J842" s="4">
        <f t="shared" si="83"/>
        <v>99.78407129997008</v>
      </c>
      <c r="K842" s="4">
        <f t="shared" si="83"/>
        <v>99.79605509763644</v>
      </c>
    </row>
    <row r="843" spans="1:11">
      <c r="A843" s="4">
        <v>1140</v>
      </c>
      <c r="B843" s="4">
        <v>99.85</v>
      </c>
      <c r="C843" s="21">
        <f t="shared" ref="C843:K852" si="84">(($B843/100)^C$2)*100</f>
        <v>99.124941770402273</v>
      </c>
      <c r="D843" s="21">
        <f t="shared" si="84"/>
        <v>99.104855935308024</v>
      </c>
      <c r="E843" s="21">
        <f t="shared" si="84"/>
        <v>99.289054015500767</v>
      </c>
      <c r="F843" s="21">
        <f t="shared" si="84"/>
        <v>99.601496591049923</v>
      </c>
      <c r="G843" s="21">
        <f t="shared" si="84"/>
        <v>99.677778135381615</v>
      </c>
      <c r="H843" s="21">
        <f t="shared" si="84"/>
        <v>99.731659102961629</v>
      </c>
      <c r="I843" s="21">
        <f t="shared" si="84"/>
        <v>99.764600697906999</v>
      </c>
      <c r="J843" s="4">
        <f t="shared" si="84"/>
        <v>99.78407129997008</v>
      </c>
      <c r="K843" s="4">
        <f t="shared" si="84"/>
        <v>99.79605509763644</v>
      </c>
    </row>
    <row r="844" spans="1:11">
      <c r="A844" s="4">
        <v>1141</v>
      </c>
      <c r="B844" s="4">
        <v>99.85</v>
      </c>
      <c r="C844" s="21">
        <f t="shared" si="84"/>
        <v>99.124941770402273</v>
      </c>
      <c r="D844" s="21">
        <f t="shared" si="84"/>
        <v>99.104855935308024</v>
      </c>
      <c r="E844" s="21">
        <f t="shared" si="84"/>
        <v>99.289054015500767</v>
      </c>
      <c r="F844" s="21">
        <f t="shared" si="84"/>
        <v>99.601496591049923</v>
      </c>
      <c r="G844" s="21">
        <f t="shared" si="84"/>
        <v>99.677778135381615</v>
      </c>
      <c r="H844" s="21">
        <f t="shared" si="84"/>
        <v>99.731659102961629</v>
      </c>
      <c r="I844" s="21">
        <f t="shared" si="84"/>
        <v>99.764600697906999</v>
      </c>
      <c r="J844" s="4">
        <f t="shared" si="84"/>
        <v>99.78407129997008</v>
      </c>
      <c r="K844" s="4">
        <f t="shared" si="84"/>
        <v>99.79605509763644</v>
      </c>
    </row>
    <row r="845" spans="1:11">
      <c r="A845" s="4">
        <v>1142</v>
      </c>
      <c r="B845" s="4">
        <v>99.85</v>
      </c>
      <c r="C845" s="21">
        <f t="shared" si="84"/>
        <v>99.124941770402273</v>
      </c>
      <c r="D845" s="21">
        <f t="shared" si="84"/>
        <v>99.104855935308024</v>
      </c>
      <c r="E845" s="21">
        <f t="shared" si="84"/>
        <v>99.289054015500767</v>
      </c>
      <c r="F845" s="21">
        <f t="shared" si="84"/>
        <v>99.601496591049923</v>
      </c>
      <c r="G845" s="21">
        <f t="shared" si="84"/>
        <v>99.677778135381615</v>
      </c>
      <c r="H845" s="21">
        <f t="shared" si="84"/>
        <v>99.731659102961629</v>
      </c>
      <c r="I845" s="21">
        <f t="shared" si="84"/>
        <v>99.764600697906999</v>
      </c>
      <c r="J845" s="4">
        <f t="shared" si="84"/>
        <v>99.78407129997008</v>
      </c>
      <c r="K845" s="4">
        <f t="shared" si="84"/>
        <v>99.79605509763644</v>
      </c>
    </row>
    <row r="846" spans="1:11">
      <c r="A846" s="4">
        <v>1143</v>
      </c>
      <c r="B846" s="4">
        <v>99.85</v>
      </c>
      <c r="C846" s="21">
        <f t="shared" si="84"/>
        <v>99.124941770402273</v>
      </c>
      <c r="D846" s="21">
        <f t="shared" si="84"/>
        <v>99.104855935308024</v>
      </c>
      <c r="E846" s="21">
        <f t="shared" si="84"/>
        <v>99.289054015500767</v>
      </c>
      <c r="F846" s="21">
        <f t="shared" si="84"/>
        <v>99.601496591049923</v>
      </c>
      <c r="G846" s="21">
        <f t="shared" si="84"/>
        <v>99.677778135381615</v>
      </c>
      <c r="H846" s="21">
        <f t="shared" si="84"/>
        <v>99.731659102961629</v>
      </c>
      <c r="I846" s="21">
        <f t="shared" si="84"/>
        <v>99.764600697906999</v>
      </c>
      <c r="J846" s="4">
        <f t="shared" si="84"/>
        <v>99.78407129997008</v>
      </c>
      <c r="K846" s="4">
        <f t="shared" si="84"/>
        <v>99.79605509763644</v>
      </c>
    </row>
    <row r="847" spans="1:11">
      <c r="A847" s="4">
        <v>1144</v>
      </c>
      <c r="B847" s="4">
        <v>99.85</v>
      </c>
      <c r="C847" s="21">
        <f t="shared" si="84"/>
        <v>99.124941770402273</v>
      </c>
      <c r="D847" s="21">
        <f t="shared" si="84"/>
        <v>99.104855935308024</v>
      </c>
      <c r="E847" s="21">
        <f t="shared" si="84"/>
        <v>99.289054015500767</v>
      </c>
      <c r="F847" s="21">
        <f t="shared" si="84"/>
        <v>99.601496591049923</v>
      </c>
      <c r="G847" s="21">
        <f t="shared" si="84"/>
        <v>99.677778135381615</v>
      </c>
      <c r="H847" s="21">
        <f t="shared" si="84"/>
        <v>99.731659102961629</v>
      </c>
      <c r="I847" s="21">
        <f t="shared" si="84"/>
        <v>99.764600697906999</v>
      </c>
      <c r="J847" s="4">
        <f t="shared" si="84"/>
        <v>99.78407129997008</v>
      </c>
      <c r="K847" s="4">
        <f t="shared" si="84"/>
        <v>99.79605509763644</v>
      </c>
    </row>
    <row r="848" spans="1:11">
      <c r="A848" s="4">
        <v>1145</v>
      </c>
      <c r="B848" s="4">
        <v>99.85</v>
      </c>
      <c r="C848" s="21">
        <f t="shared" si="84"/>
        <v>99.124941770402273</v>
      </c>
      <c r="D848" s="21">
        <f t="shared" si="84"/>
        <v>99.104855935308024</v>
      </c>
      <c r="E848" s="21">
        <f t="shared" si="84"/>
        <v>99.289054015500767</v>
      </c>
      <c r="F848" s="21">
        <f t="shared" si="84"/>
        <v>99.601496591049923</v>
      </c>
      <c r="G848" s="21">
        <f t="shared" si="84"/>
        <v>99.677778135381615</v>
      </c>
      <c r="H848" s="21">
        <f t="shared" si="84"/>
        <v>99.731659102961629</v>
      </c>
      <c r="I848" s="21">
        <f t="shared" si="84"/>
        <v>99.764600697906999</v>
      </c>
      <c r="J848" s="4">
        <f t="shared" si="84"/>
        <v>99.78407129997008</v>
      </c>
      <c r="K848" s="4">
        <f t="shared" si="84"/>
        <v>99.79605509763644</v>
      </c>
    </row>
    <row r="849" spans="1:11">
      <c r="A849" s="4">
        <v>1146</v>
      </c>
      <c r="B849" s="4">
        <v>99.85</v>
      </c>
      <c r="C849" s="21">
        <f t="shared" si="84"/>
        <v>99.124941770402273</v>
      </c>
      <c r="D849" s="21">
        <f t="shared" si="84"/>
        <v>99.104855935308024</v>
      </c>
      <c r="E849" s="21">
        <f t="shared" si="84"/>
        <v>99.289054015500767</v>
      </c>
      <c r="F849" s="21">
        <f t="shared" si="84"/>
        <v>99.601496591049923</v>
      </c>
      <c r="G849" s="21">
        <f t="shared" si="84"/>
        <v>99.677778135381615</v>
      </c>
      <c r="H849" s="21">
        <f t="shared" si="84"/>
        <v>99.731659102961629</v>
      </c>
      <c r="I849" s="21">
        <f t="shared" si="84"/>
        <v>99.764600697906999</v>
      </c>
      <c r="J849" s="4">
        <f t="shared" si="84"/>
        <v>99.78407129997008</v>
      </c>
      <c r="K849" s="4">
        <f t="shared" si="84"/>
        <v>99.79605509763644</v>
      </c>
    </row>
    <row r="850" spans="1:11">
      <c r="A850" s="4">
        <v>1147</v>
      </c>
      <c r="B850" s="4">
        <v>99.85</v>
      </c>
      <c r="C850" s="21">
        <f t="shared" si="84"/>
        <v>99.124941770402273</v>
      </c>
      <c r="D850" s="21">
        <f t="shared" si="84"/>
        <v>99.104855935308024</v>
      </c>
      <c r="E850" s="21">
        <f t="shared" si="84"/>
        <v>99.289054015500767</v>
      </c>
      <c r="F850" s="21">
        <f t="shared" si="84"/>
        <v>99.601496591049923</v>
      </c>
      <c r="G850" s="21">
        <f t="shared" si="84"/>
        <v>99.677778135381615</v>
      </c>
      <c r="H850" s="21">
        <f t="shared" si="84"/>
        <v>99.731659102961629</v>
      </c>
      <c r="I850" s="21">
        <f t="shared" si="84"/>
        <v>99.764600697906999</v>
      </c>
      <c r="J850" s="4">
        <f t="shared" si="84"/>
        <v>99.78407129997008</v>
      </c>
      <c r="K850" s="4">
        <f t="shared" si="84"/>
        <v>99.79605509763644</v>
      </c>
    </row>
    <row r="851" spans="1:11">
      <c r="A851" s="4">
        <v>1148</v>
      </c>
      <c r="B851" s="4">
        <v>99.85</v>
      </c>
      <c r="C851" s="21">
        <f t="shared" si="84"/>
        <v>99.124941770402273</v>
      </c>
      <c r="D851" s="21">
        <f t="shared" si="84"/>
        <v>99.104855935308024</v>
      </c>
      <c r="E851" s="21">
        <f t="shared" si="84"/>
        <v>99.289054015500767</v>
      </c>
      <c r="F851" s="21">
        <f t="shared" si="84"/>
        <v>99.601496591049923</v>
      </c>
      <c r="G851" s="21">
        <f t="shared" si="84"/>
        <v>99.677778135381615</v>
      </c>
      <c r="H851" s="21">
        <f t="shared" si="84"/>
        <v>99.731659102961629</v>
      </c>
      <c r="I851" s="21">
        <f t="shared" si="84"/>
        <v>99.764600697906999</v>
      </c>
      <c r="J851" s="4">
        <f t="shared" si="84"/>
        <v>99.78407129997008</v>
      </c>
      <c r="K851" s="4">
        <f t="shared" si="84"/>
        <v>99.79605509763644</v>
      </c>
    </row>
    <row r="852" spans="1:11">
      <c r="A852" s="4">
        <v>1149</v>
      </c>
      <c r="B852" s="4">
        <v>99.85</v>
      </c>
      <c r="C852" s="21">
        <f t="shared" si="84"/>
        <v>99.124941770402273</v>
      </c>
      <c r="D852" s="21">
        <f t="shared" si="84"/>
        <v>99.104855935308024</v>
      </c>
      <c r="E852" s="21">
        <f t="shared" si="84"/>
        <v>99.289054015500767</v>
      </c>
      <c r="F852" s="21">
        <f t="shared" si="84"/>
        <v>99.601496591049923</v>
      </c>
      <c r="G852" s="21">
        <f t="shared" si="84"/>
        <v>99.677778135381615</v>
      </c>
      <c r="H852" s="21">
        <f t="shared" si="84"/>
        <v>99.731659102961629</v>
      </c>
      <c r="I852" s="21">
        <f t="shared" si="84"/>
        <v>99.764600697906999</v>
      </c>
      <c r="J852" s="4">
        <f t="shared" si="84"/>
        <v>99.78407129997008</v>
      </c>
      <c r="K852" s="4">
        <f t="shared" si="84"/>
        <v>99.79605509763644</v>
      </c>
    </row>
    <row r="853" spans="1:11">
      <c r="A853" s="4">
        <v>1150</v>
      </c>
      <c r="B853" s="4">
        <v>99.85</v>
      </c>
      <c r="C853" s="21">
        <f t="shared" ref="C853:K862" si="85">(($B853/100)^C$2)*100</f>
        <v>99.124941770402273</v>
      </c>
      <c r="D853" s="21">
        <f t="shared" si="85"/>
        <v>99.104855935308024</v>
      </c>
      <c r="E853" s="21">
        <f t="shared" si="85"/>
        <v>99.289054015500767</v>
      </c>
      <c r="F853" s="21">
        <f t="shared" si="85"/>
        <v>99.601496591049923</v>
      </c>
      <c r="G853" s="21">
        <f t="shared" si="85"/>
        <v>99.677778135381615</v>
      </c>
      <c r="H853" s="21">
        <f t="shared" si="85"/>
        <v>99.731659102961629</v>
      </c>
      <c r="I853" s="21">
        <f t="shared" si="85"/>
        <v>99.764600697906999</v>
      </c>
      <c r="J853" s="4">
        <f t="shared" si="85"/>
        <v>99.78407129997008</v>
      </c>
      <c r="K853" s="4">
        <f t="shared" si="85"/>
        <v>99.79605509763644</v>
      </c>
    </row>
    <row r="854" spans="1:11">
      <c r="A854" s="4">
        <v>1151</v>
      </c>
      <c r="B854" s="4">
        <v>99.85</v>
      </c>
      <c r="C854" s="21">
        <f t="shared" si="85"/>
        <v>99.124941770402273</v>
      </c>
      <c r="D854" s="21">
        <f t="shared" si="85"/>
        <v>99.104855935308024</v>
      </c>
      <c r="E854" s="21">
        <f t="shared" si="85"/>
        <v>99.289054015500767</v>
      </c>
      <c r="F854" s="21">
        <f t="shared" si="85"/>
        <v>99.601496591049923</v>
      </c>
      <c r="G854" s="21">
        <f t="shared" si="85"/>
        <v>99.677778135381615</v>
      </c>
      <c r="H854" s="21">
        <f t="shared" si="85"/>
        <v>99.731659102961629</v>
      </c>
      <c r="I854" s="21">
        <f t="shared" si="85"/>
        <v>99.764600697906999</v>
      </c>
      <c r="J854" s="4">
        <f t="shared" si="85"/>
        <v>99.78407129997008</v>
      </c>
      <c r="K854" s="4">
        <f t="shared" si="85"/>
        <v>99.79605509763644</v>
      </c>
    </row>
    <row r="855" spans="1:11">
      <c r="A855" s="4">
        <v>1152</v>
      </c>
      <c r="B855" s="4">
        <v>99.85</v>
      </c>
      <c r="C855" s="21">
        <f t="shared" si="85"/>
        <v>99.124941770402273</v>
      </c>
      <c r="D855" s="21">
        <f t="shared" si="85"/>
        <v>99.104855935308024</v>
      </c>
      <c r="E855" s="21">
        <f t="shared" si="85"/>
        <v>99.289054015500767</v>
      </c>
      <c r="F855" s="21">
        <f t="shared" si="85"/>
        <v>99.601496591049923</v>
      </c>
      <c r="G855" s="21">
        <f t="shared" si="85"/>
        <v>99.677778135381615</v>
      </c>
      <c r="H855" s="21">
        <f t="shared" si="85"/>
        <v>99.731659102961629</v>
      </c>
      <c r="I855" s="21">
        <f t="shared" si="85"/>
        <v>99.764600697906999</v>
      </c>
      <c r="J855" s="4">
        <f t="shared" si="85"/>
        <v>99.78407129997008</v>
      </c>
      <c r="K855" s="4">
        <f t="shared" si="85"/>
        <v>99.79605509763644</v>
      </c>
    </row>
    <row r="856" spans="1:11">
      <c r="A856" s="4">
        <v>1153</v>
      </c>
      <c r="B856" s="4">
        <v>99.85</v>
      </c>
      <c r="C856" s="21">
        <f t="shared" si="85"/>
        <v>99.124941770402273</v>
      </c>
      <c r="D856" s="21">
        <f t="shared" si="85"/>
        <v>99.104855935308024</v>
      </c>
      <c r="E856" s="21">
        <f t="shared" si="85"/>
        <v>99.289054015500767</v>
      </c>
      <c r="F856" s="21">
        <f t="shared" si="85"/>
        <v>99.601496591049923</v>
      </c>
      <c r="G856" s="21">
        <f t="shared" si="85"/>
        <v>99.677778135381615</v>
      </c>
      <c r="H856" s="21">
        <f t="shared" si="85"/>
        <v>99.731659102961629</v>
      </c>
      <c r="I856" s="21">
        <f t="shared" si="85"/>
        <v>99.764600697906999</v>
      </c>
      <c r="J856" s="4">
        <f t="shared" si="85"/>
        <v>99.78407129997008</v>
      </c>
      <c r="K856" s="4">
        <f t="shared" si="85"/>
        <v>99.79605509763644</v>
      </c>
    </row>
    <row r="857" spans="1:11">
      <c r="A857" s="4">
        <v>1154</v>
      </c>
      <c r="B857" s="4">
        <v>99.85</v>
      </c>
      <c r="C857" s="21">
        <f t="shared" si="85"/>
        <v>99.124941770402273</v>
      </c>
      <c r="D857" s="21">
        <f t="shared" si="85"/>
        <v>99.104855935308024</v>
      </c>
      <c r="E857" s="21">
        <f t="shared" si="85"/>
        <v>99.289054015500767</v>
      </c>
      <c r="F857" s="21">
        <f t="shared" si="85"/>
        <v>99.601496591049923</v>
      </c>
      <c r="G857" s="21">
        <f t="shared" si="85"/>
        <v>99.677778135381615</v>
      </c>
      <c r="H857" s="21">
        <f t="shared" si="85"/>
        <v>99.731659102961629</v>
      </c>
      <c r="I857" s="21">
        <f t="shared" si="85"/>
        <v>99.764600697906999</v>
      </c>
      <c r="J857" s="4">
        <f t="shared" si="85"/>
        <v>99.78407129997008</v>
      </c>
      <c r="K857" s="4">
        <f t="shared" si="85"/>
        <v>99.79605509763644</v>
      </c>
    </row>
    <row r="858" spans="1:11">
      <c r="A858" s="4">
        <v>1155</v>
      </c>
      <c r="B858" s="4">
        <v>99.85</v>
      </c>
      <c r="C858" s="21">
        <f t="shared" si="85"/>
        <v>99.124941770402273</v>
      </c>
      <c r="D858" s="21">
        <f t="shared" si="85"/>
        <v>99.104855935308024</v>
      </c>
      <c r="E858" s="21">
        <f t="shared" si="85"/>
        <v>99.289054015500767</v>
      </c>
      <c r="F858" s="21">
        <f t="shared" si="85"/>
        <v>99.601496591049923</v>
      </c>
      <c r="G858" s="21">
        <f t="shared" si="85"/>
        <v>99.677778135381615</v>
      </c>
      <c r="H858" s="21">
        <f t="shared" si="85"/>
        <v>99.731659102961629</v>
      </c>
      <c r="I858" s="21">
        <f t="shared" si="85"/>
        <v>99.764600697906999</v>
      </c>
      <c r="J858" s="4">
        <f t="shared" si="85"/>
        <v>99.78407129997008</v>
      </c>
      <c r="K858" s="4">
        <f t="shared" si="85"/>
        <v>99.79605509763644</v>
      </c>
    </row>
    <row r="859" spans="1:11">
      <c r="A859" s="4">
        <v>1156</v>
      </c>
      <c r="B859" s="4">
        <v>99.85</v>
      </c>
      <c r="C859" s="21">
        <f t="shared" si="85"/>
        <v>99.124941770402273</v>
      </c>
      <c r="D859" s="21">
        <f t="shared" si="85"/>
        <v>99.104855935308024</v>
      </c>
      <c r="E859" s="21">
        <f t="shared" si="85"/>
        <v>99.289054015500767</v>
      </c>
      <c r="F859" s="21">
        <f t="shared" si="85"/>
        <v>99.601496591049923</v>
      </c>
      <c r="G859" s="21">
        <f t="shared" si="85"/>
        <v>99.677778135381615</v>
      </c>
      <c r="H859" s="21">
        <f t="shared" si="85"/>
        <v>99.731659102961629</v>
      </c>
      <c r="I859" s="21">
        <f t="shared" si="85"/>
        <v>99.764600697906999</v>
      </c>
      <c r="J859" s="4">
        <f t="shared" si="85"/>
        <v>99.78407129997008</v>
      </c>
      <c r="K859" s="4">
        <f t="shared" si="85"/>
        <v>99.79605509763644</v>
      </c>
    </row>
    <row r="860" spans="1:11">
      <c r="A860" s="4">
        <v>1157</v>
      </c>
      <c r="B860" s="4">
        <v>99.85</v>
      </c>
      <c r="C860" s="21">
        <f t="shared" si="85"/>
        <v>99.124941770402273</v>
      </c>
      <c r="D860" s="21">
        <f t="shared" si="85"/>
        <v>99.104855935308024</v>
      </c>
      <c r="E860" s="21">
        <f t="shared" si="85"/>
        <v>99.289054015500767</v>
      </c>
      <c r="F860" s="21">
        <f t="shared" si="85"/>
        <v>99.601496591049923</v>
      </c>
      <c r="G860" s="21">
        <f t="shared" si="85"/>
        <v>99.677778135381615</v>
      </c>
      <c r="H860" s="21">
        <f t="shared" si="85"/>
        <v>99.731659102961629</v>
      </c>
      <c r="I860" s="21">
        <f t="shared" si="85"/>
        <v>99.764600697906999</v>
      </c>
      <c r="J860" s="4">
        <f t="shared" si="85"/>
        <v>99.78407129997008</v>
      </c>
      <c r="K860" s="4">
        <f t="shared" si="85"/>
        <v>99.79605509763644</v>
      </c>
    </row>
    <row r="861" spans="1:11">
      <c r="A861" s="4">
        <v>1158</v>
      </c>
      <c r="B861" s="4">
        <v>99.85</v>
      </c>
      <c r="C861" s="21">
        <f t="shared" si="85"/>
        <v>99.124941770402273</v>
      </c>
      <c r="D861" s="21">
        <f t="shared" si="85"/>
        <v>99.104855935308024</v>
      </c>
      <c r="E861" s="21">
        <f t="shared" si="85"/>
        <v>99.289054015500767</v>
      </c>
      <c r="F861" s="21">
        <f t="shared" si="85"/>
        <v>99.601496591049923</v>
      </c>
      <c r="G861" s="21">
        <f t="shared" si="85"/>
        <v>99.677778135381615</v>
      </c>
      <c r="H861" s="21">
        <f t="shared" si="85"/>
        <v>99.731659102961629</v>
      </c>
      <c r="I861" s="21">
        <f t="shared" si="85"/>
        <v>99.764600697906999</v>
      </c>
      <c r="J861" s="4">
        <f t="shared" si="85"/>
        <v>99.78407129997008</v>
      </c>
      <c r="K861" s="4">
        <f t="shared" si="85"/>
        <v>99.79605509763644</v>
      </c>
    </row>
    <row r="862" spans="1:11">
      <c r="A862" s="4">
        <v>1159</v>
      </c>
      <c r="B862" s="4">
        <v>99.85</v>
      </c>
      <c r="C862" s="21">
        <f t="shared" si="85"/>
        <v>99.124941770402273</v>
      </c>
      <c r="D862" s="21">
        <f t="shared" si="85"/>
        <v>99.104855935308024</v>
      </c>
      <c r="E862" s="21">
        <f t="shared" si="85"/>
        <v>99.289054015500767</v>
      </c>
      <c r="F862" s="21">
        <f t="shared" si="85"/>
        <v>99.601496591049923</v>
      </c>
      <c r="G862" s="21">
        <f t="shared" si="85"/>
        <v>99.677778135381615</v>
      </c>
      <c r="H862" s="21">
        <f t="shared" si="85"/>
        <v>99.731659102961629</v>
      </c>
      <c r="I862" s="21">
        <f t="shared" si="85"/>
        <v>99.764600697906999</v>
      </c>
      <c r="J862" s="4">
        <f t="shared" si="85"/>
        <v>99.78407129997008</v>
      </c>
      <c r="K862" s="4">
        <f t="shared" si="85"/>
        <v>99.79605509763644</v>
      </c>
    </row>
    <row r="863" spans="1:11">
      <c r="A863" s="4">
        <v>1160</v>
      </c>
      <c r="B863" s="4">
        <v>99.85</v>
      </c>
      <c r="C863" s="21">
        <f t="shared" ref="C863:K872" si="86">(($B863/100)^C$2)*100</f>
        <v>99.124941770402273</v>
      </c>
      <c r="D863" s="21">
        <f t="shared" si="86"/>
        <v>99.104855935308024</v>
      </c>
      <c r="E863" s="21">
        <f t="shared" si="86"/>
        <v>99.289054015500767</v>
      </c>
      <c r="F863" s="21">
        <f t="shared" si="86"/>
        <v>99.601496591049923</v>
      </c>
      <c r="G863" s="21">
        <f t="shared" si="86"/>
        <v>99.677778135381615</v>
      </c>
      <c r="H863" s="21">
        <f t="shared" si="86"/>
        <v>99.731659102961629</v>
      </c>
      <c r="I863" s="21">
        <f t="shared" si="86"/>
        <v>99.764600697906999</v>
      </c>
      <c r="J863" s="4">
        <f t="shared" si="86"/>
        <v>99.78407129997008</v>
      </c>
      <c r="K863" s="4">
        <f t="shared" si="86"/>
        <v>99.79605509763644</v>
      </c>
    </row>
    <row r="864" spans="1:11">
      <c r="A864" s="4">
        <v>1161</v>
      </c>
      <c r="B864" s="4">
        <v>99.847999999999999</v>
      </c>
      <c r="C864" s="21">
        <f t="shared" si="86"/>
        <v>99.113317367494318</v>
      </c>
      <c r="D864" s="21">
        <f t="shared" si="86"/>
        <v>99.092965931886908</v>
      </c>
      <c r="E864" s="21">
        <f t="shared" si="86"/>
        <v>99.279601774413891</v>
      </c>
      <c r="F864" s="21">
        <f t="shared" si="86"/>
        <v>99.596189919515837</v>
      </c>
      <c r="G864" s="21">
        <f t="shared" si="86"/>
        <v>99.673485601485638</v>
      </c>
      <c r="H864" s="21">
        <f t="shared" si="86"/>
        <v>99.728083374221171</v>
      </c>
      <c r="I864" s="21">
        <f t="shared" si="86"/>
        <v>99.761463401383054</v>
      </c>
      <c r="J864" s="4">
        <f t="shared" si="86"/>
        <v>99.781193214251758</v>
      </c>
      <c r="K864" s="4">
        <f t="shared" si="86"/>
        <v>99.793336576943517</v>
      </c>
    </row>
    <row r="865" spans="1:11">
      <c r="A865" s="4">
        <v>1162</v>
      </c>
      <c r="B865" s="4">
        <v>99.846000000000004</v>
      </c>
      <c r="C865" s="21">
        <f t="shared" si="86"/>
        <v>99.101694094979152</v>
      </c>
      <c r="D865" s="21">
        <f t="shared" si="86"/>
        <v>99.08107711683509</v>
      </c>
      <c r="E865" s="21">
        <f t="shared" si="86"/>
        <v>99.270150243865515</v>
      </c>
      <c r="F865" s="21">
        <f t="shared" si="86"/>
        <v>99.590883424428469</v>
      </c>
      <c r="G865" s="21">
        <f t="shared" si="86"/>
        <v>99.669193166467053</v>
      </c>
      <c r="H865" s="21">
        <f t="shared" si="86"/>
        <v>99.724507702062766</v>
      </c>
      <c r="I865" s="21">
        <f t="shared" si="86"/>
        <v>99.75832614067852</v>
      </c>
      <c r="J865" s="4">
        <f t="shared" si="86"/>
        <v>99.778315153899015</v>
      </c>
      <c r="K865" s="4">
        <f t="shared" si="86"/>
        <v>99.790618075853644</v>
      </c>
    </row>
    <row r="866" spans="1:11">
      <c r="A866" s="4">
        <v>1163</v>
      </c>
      <c r="B866" s="4">
        <v>99.843999999999994</v>
      </c>
      <c r="C866" s="21">
        <f t="shared" si="86"/>
        <v>99.090071952769534</v>
      </c>
      <c r="D866" s="21">
        <f t="shared" si="86"/>
        <v>99.069189490057667</v>
      </c>
      <c r="E866" s="21">
        <f t="shared" si="86"/>
        <v>99.260699423816547</v>
      </c>
      <c r="F866" s="21">
        <f t="shared" si="86"/>
        <v>99.585577105785532</v>
      </c>
      <c r="G866" s="21">
        <f t="shared" si="86"/>
        <v>99.664900830325621</v>
      </c>
      <c r="H866" s="21">
        <f t="shared" si="86"/>
        <v>99.72093208648667</v>
      </c>
      <c r="I866" s="21">
        <f t="shared" si="86"/>
        <v>99.75518891579371</v>
      </c>
      <c r="J866" s="4">
        <f t="shared" si="86"/>
        <v>99.775437118912151</v>
      </c>
      <c r="K866" s="4">
        <f t="shared" si="86"/>
        <v>99.78789959436709</v>
      </c>
    </row>
    <row r="867" spans="1:11">
      <c r="A867" s="4">
        <v>1164</v>
      </c>
      <c r="B867" s="4">
        <v>99.841999999999999</v>
      </c>
      <c r="C867" s="21">
        <f t="shared" si="86"/>
        <v>99.078450940778197</v>
      </c>
      <c r="D867" s="21">
        <f t="shared" si="86"/>
        <v>99.057303051459655</v>
      </c>
      <c r="E867" s="21">
        <f t="shared" si="86"/>
        <v>99.251249314227778</v>
      </c>
      <c r="F867" s="21">
        <f t="shared" si="86"/>
        <v>99.580270963584709</v>
      </c>
      <c r="G867" s="21">
        <f t="shared" si="86"/>
        <v>99.660608593061028</v>
      </c>
      <c r="H867" s="21">
        <f t="shared" si="86"/>
        <v>99.717356527493124</v>
      </c>
      <c r="I867" s="21">
        <f t="shared" si="86"/>
        <v>99.752051726728936</v>
      </c>
      <c r="J867" s="4">
        <f t="shared" si="86"/>
        <v>99.772559109291464</v>
      </c>
      <c r="K867" s="4">
        <f t="shared" si="86"/>
        <v>99.785181132484126</v>
      </c>
    </row>
    <row r="868" spans="1:11">
      <c r="A868" s="4">
        <v>1165</v>
      </c>
      <c r="B868" s="4">
        <v>99.84</v>
      </c>
      <c r="C868" s="21">
        <f t="shared" si="86"/>
        <v>99.066831058917913</v>
      </c>
      <c r="D868" s="21">
        <f t="shared" si="86"/>
        <v>99.045417800946183</v>
      </c>
      <c r="E868" s="21">
        <f t="shared" si="86"/>
        <v>99.241799915060085</v>
      </c>
      <c r="F868" s="21">
        <f t="shared" si="86"/>
        <v>99.574964997823685</v>
      </c>
      <c r="G868" s="21">
        <f t="shared" si="86"/>
        <v>99.656316454673004</v>
      </c>
      <c r="H868" s="21">
        <f t="shared" si="86"/>
        <v>99.713781025082369</v>
      </c>
      <c r="I868" s="21">
        <f t="shared" si="86"/>
        <v>99.748914573484541</v>
      </c>
      <c r="J868" s="4">
        <f t="shared" si="86"/>
        <v>99.769681125037252</v>
      </c>
      <c r="K868" s="4">
        <f t="shared" si="86"/>
        <v>99.782462690204994</v>
      </c>
    </row>
    <row r="869" spans="1:11">
      <c r="A869" s="4">
        <v>1166</v>
      </c>
      <c r="B869" s="4">
        <v>99.841999999999999</v>
      </c>
      <c r="C869" s="21">
        <f t="shared" si="86"/>
        <v>99.078450940778197</v>
      </c>
      <c r="D869" s="21">
        <f t="shared" si="86"/>
        <v>99.057303051459655</v>
      </c>
      <c r="E869" s="21">
        <f t="shared" si="86"/>
        <v>99.251249314227778</v>
      </c>
      <c r="F869" s="21">
        <f t="shared" si="86"/>
        <v>99.580270963584709</v>
      </c>
      <c r="G869" s="21">
        <f t="shared" si="86"/>
        <v>99.660608593061028</v>
      </c>
      <c r="H869" s="21">
        <f t="shared" si="86"/>
        <v>99.717356527493124</v>
      </c>
      <c r="I869" s="21">
        <f t="shared" si="86"/>
        <v>99.752051726728936</v>
      </c>
      <c r="J869" s="4">
        <f t="shared" si="86"/>
        <v>99.772559109291464</v>
      </c>
      <c r="K869" s="4">
        <f t="shared" si="86"/>
        <v>99.785181132484126</v>
      </c>
    </row>
    <row r="870" spans="1:11">
      <c r="A870" s="4">
        <v>1167</v>
      </c>
      <c r="B870" s="4">
        <v>99.843999999999994</v>
      </c>
      <c r="C870" s="21">
        <f t="shared" si="86"/>
        <v>99.090071952769534</v>
      </c>
      <c r="D870" s="21">
        <f t="shared" si="86"/>
        <v>99.069189490057667</v>
      </c>
      <c r="E870" s="21">
        <f t="shared" si="86"/>
        <v>99.260699423816547</v>
      </c>
      <c r="F870" s="21">
        <f t="shared" si="86"/>
        <v>99.585577105785532</v>
      </c>
      <c r="G870" s="21">
        <f t="shared" si="86"/>
        <v>99.664900830325621</v>
      </c>
      <c r="H870" s="21">
        <f t="shared" si="86"/>
        <v>99.72093208648667</v>
      </c>
      <c r="I870" s="21">
        <f t="shared" si="86"/>
        <v>99.75518891579371</v>
      </c>
      <c r="J870" s="4">
        <f t="shared" si="86"/>
        <v>99.775437118912151</v>
      </c>
      <c r="K870" s="4">
        <f t="shared" si="86"/>
        <v>99.78789959436709</v>
      </c>
    </row>
    <row r="871" spans="1:11">
      <c r="A871" s="4">
        <v>1168</v>
      </c>
      <c r="B871" s="4">
        <v>99.846000000000004</v>
      </c>
      <c r="C871" s="21">
        <f t="shared" si="86"/>
        <v>99.101694094979152</v>
      </c>
      <c r="D871" s="21">
        <f t="shared" si="86"/>
        <v>99.08107711683509</v>
      </c>
      <c r="E871" s="21">
        <f t="shared" si="86"/>
        <v>99.270150243865515</v>
      </c>
      <c r="F871" s="21">
        <f t="shared" si="86"/>
        <v>99.590883424428469</v>
      </c>
      <c r="G871" s="21">
        <f t="shared" si="86"/>
        <v>99.669193166467053</v>
      </c>
      <c r="H871" s="21">
        <f t="shared" si="86"/>
        <v>99.724507702062766</v>
      </c>
      <c r="I871" s="21">
        <f t="shared" si="86"/>
        <v>99.75832614067852</v>
      </c>
      <c r="J871" s="4">
        <f t="shared" si="86"/>
        <v>99.778315153899015</v>
      </c>
      <c r="K871" s="4">
        <f t="shared" si="86"/>
        <v>99.790618075853644</v>
      </c>
    </row>
    <row r="872" spans="1:11">
      <c r="A872" s="4">
        <v>1169</v>
      </c>
      <c r="B872" s="4">
        <v>99.847999999999999</v>
      </c>
      <c r="C872" s="21">
        <f t="shared" si="86"/>
        <v>99.113317367494318</v>
      </c>
      <c r="D872" s="21">
        <f t="shared" si="86"/>
        <v>99.092965931886908</v>
      </c>
      <c r="E872" s="21">
        <f t="shared" si="86"/>
        <v>99.279601774413891</v>
      </c>
      <c r="F872" s="21">
        <f t="shared" si="86"/>
        <v>99.596189919515837</v>
      </c>
      <c r="G872" s="21">
        <f t="shared" si="86"/>
        <v>99.673485601485638</v>
      </c>
      <c r="H872" s="21">
        <f t="shared" si="86"/>
        <v>99.728083374221171</v>
      </c>
      <c r="I872" s="21">
        <f t="shared" si="86"/>
        <v>99.761463401383054</v>
      </c>
      <c r="J872" s="4">
        <f t="shared" si="86"/>
        <v>99.781193214251758</v>
      </c>
      <c r="K872" s="4">
        <f t="shared" si="86"/>
        <v>99.793336576943517</v>
      </c>
    </row>
    <row r="873" spans="1:11">
      <c r="A873" s="4">
        <v>1170</v>
      </c>
      <c r="B873" s="4">
        <v>99.85</v>
      </c>
      <c r="C873" s="21">
        <f t="shared" ref="C873:K882" si="87">(($B873/100)^C$2)*100</f>
        <v>99.124941770402273</v>
      </c>
      <c r="D873" s="21">
        <f t="shared" si="87"/>
        <v>99.104855935308024</v>
      </c>
      <c r="E873" s="21">
        <f t="shared" si="87"/>
        <v>99.289054015500767</v>
      </c>
      <c r="F873" s="21">
        <f t="shared" si="87"/>
        <v>99.601496591049923</v>
      </c>
      <c r="G873" s="21">
        <f t="shared" si="87"/>
        <v>99.677778135381615</v>
      </c>
      <c r="H873" s="21">
        <f t="shared" si="87"/>
        <v>99.731659102961629</v>
      </c>
      <c r="I873" s="21">
        <f t="shared" si="87"/>
        <v>99.764600697906999</v>
      </c>
      <c r="J873" s="4">
        <f t="shared" si="87"/>
        <v>99.78407129997008</v>
      </c>
      <c r="K873" s="4">
        <f t="shared" si="87"/>
        <v>99.79605509763644</v>
      </c>
    </row>
    <row r="874" spans="1:11">
      <c r="A874" s="4">
        <v>1171</v>
      </c>
      <c r="B874" s="4">
        <v>99.847999999999999</v>
      </c>
      <c r="C874" s="21">
        <f t="shared" si="87"/>
        <v>99.113317367494318</v>
      </c>
      <c r="D874" s="21">
        <f t="shared" si="87"/>
        <v>99.092965931886908</v>
      </c>
      <c r="E874" s="21">
        <f t="shared" si="87"/>
        <v>99.279601774413891</v>
      </c>
      <c r="F874" s="21">
        <f t="shared" si="87"/>
        <v>99.596189919515837</v>
      </c>
      <c r="G874" s="21">
        <f t="shared" si="87"/>
        <v>99.673485601485638</v>
      </c>
      <c r="H874" s="21">
        <f t="shared" si="87"/>
        <v>99.728083374221171</v>
      </c>
      <c r="I874" s="21">
        <f t="shared" si="87"/>
        <v>99.761463401383054</v>
      </c>
      <c r="J874" s="4">
        <f t="shared" si="87"/>
        <v>99.781193214251758</v>
      </c>
      <c r="K874" s="4">
        <f t="shared" si="87"/>
        <v>99.793336576943517</v>
      </c>
    </row>
    <row r="875" spans="1:11">
      <c r="A875" s="4">
        <v>1172</v>
      </c>
      <c r="B875" s="4">
        <v>99.846000000000004</v>
      </c>
      <c r="C875" s="21">
        <f t="shared" si="87"/>
        <v>99.101694094979152</v>
      </c>
      <c r="D875" s="21">
        <f t="shared" si="87"/>
        <v>99.08107711683509</v>
      </c>
      <c r="E875" s="21">
        <f t="shared" si="87"/>
        <v>99.270150243865515</v>
      </c>
      <c r="F875" s="21">
        <f t="shared" si="87"/>
        <v>99.590883424428469</v>
      </c>
      <c r="G875" s="21">
        <f t="shared" si="87"/>
        <v>99.669193166467053</v>
      </c>
      <c r="H875" s="21">
        <f t="shared" si="87"/>
        <v>99.724507702062766</v>
      </c>
      <c r="I875" s="21">
        <f t="shared" si="87"/>
        <v>99.75832614067852</v>
      </c>
      <c r="J875" s="4">
        <f t="shared" si="87"/>
        <v>99.778315153899015</v>
      </c>
      <c r="K875" s="4">
        <f t="shared" si="87"/>
        <v>99.790618075853644</v>
      </c>
    </row>
    <row r="876" spans="1:11">
      <c r="A876" s="4">
        <v>1173</v>
      </c>
      <c r="B876" s="4">
        <v>99.843999999999994</v>
      </c>
      <c r="C876" s="21">
        <f t="shared" si="87"/>
        <v>99.090071952769534</v>
      </c>
      <c r="D876" s="21">
        <f t="shared" si="87"/>
        <v>99.069189490057667</v>
      </c>
      <c r="E876" s="21">
        <f t="shared" si="87"/>
        <v>99.260699423816547</v>
      </c>
      <c r="F876" s="21">
        <f t="shared" si="87"/>
        <v>99.585577105785532</v>
      </c>
      <c r="G876" s="21">
        <f t="shared" si="87"/>
        <v>99.664900830325621</v>
      </c>
      <c r="H876" s="21">
        <f t="shared" si="87"/>
        <v>99.72093208648667</v>
      </c>
      <c r="I876" s="21">
        <f t="shared" si="87"/>
        <v>99.75518891579371</v>
      </c>
      <c r="J876" s="4">
        <f t="shared" si="87"/>
        <v>99.775437118912151</v>
      </c>
      <c r="K876" s="4">
        <f t="shared" si="87"/>
        <v>99.78789959436709</v>
      </c>
    </row>
    <row r="877" spans="1:11">
      <c r="A877" s="4">
        <v>1174</v>
      </c>
      <c r="B877" s="4">
        <v>99.841999999999999</v>
      </c>
      <c r="C877" s="21">
        <f t="shared" si="87"/>
        <v>99.078450940778197</v>
      </c>
      <c r="D877" s="21">
        <f t="shared" si="87"/>
        <v>99.057303051459655</v>
      </c>
      <c r="E877" s="21">
        <f t="shared" si="87"/>
        <v>99.251249314227778</v>
      </c>
      <c r="F877" s="21">
        <f t="shared" si="87"/>
        <v>99.580270963584709</v>
      </c>
      <c r="G877" s="21">
        <f t="shared" si="87"/>
        <v>99.660608593061028</v>
      </c>
      <c r="H877" s="21">
        <f t="shared" si="87"/>
        <v>99.717356527493124</v>
      </c>
      <c r="I877" s="21">
        <f t="shared" si="87"/>
        <v>99.752051726728936</v>
      </c>
      <c r="J877" s="4">
        <f t="shared" si="87"/>
        <v>99.772559109291464</v>
      </c>
      <c r="K877" s="4">
        <f t="shared" si="87"/>
        <v>99.785181132484126</v>
      </c>
    </row>
    <row r="878" spans="1:11">
      <c r="A878" s="4">
        <v>1175</v>
      </c>
      <c r="B878" s="4">
        <v>99.84</v>
      </c>
      <c r="C878" s="21">
        <f t="shared" si="87"/>
        <v>99.066831058917913</v>
      </c>
      <c r="D878" s="21">
        <f t="shared" si="87"/>
        <v>99.045417800946183</v>
      </c>
      <c r="E878" s="21">
        <f t="shared" si="87"/>
        <v>99.241799915060085</v>
      </c>
      <c r="F878" s="21">
        <f t="shared" si="87"/>
        <v>99.574964997823685</v>
      </c>
      <c r="G878" s="21">
        <f t="shared" si="87"/>
        <v>99.656316454673004</v>
      </c>
      <c r="H878" s="21">
        <f t="shared" si="87"/>
        <v>99.713781025082369</v>
      </c>
      <c r="I878" s="21">
        <f t="shared" si="87"/>
        <v>99.748914573484541</v>
      </c>
      <c r="J878" s="4">
        <f t="shared" si="87"/>
        <v>99.769681125037252</v>
      </c>
      <c r="K878" s="4">
        <f t="shared" si="87"/>
        <v>99.782462690204994</v>
      </c>
    </row>
    <row r="879" spans="1:11">
      <c r="A879" s="4">
        <v>1176</v>
      </c>
      <c r="B879" s="4">
        <v>99.838000000000008</v>
      </c>
      <c r="C879" s="21">
        <f t="shared" si="87"/>
        <v>99.055212307101314</v>
      </c>
      <c r="D879" s="21">
        <f t="shared" si="87"/>
        <v>99.033533738422136</v>
      </c>
      <c r="E879" s="21">
        <f t="shared" si="87"/>
        <v>99.23235122627419</v>
      </c>
      <c r="F879" s="21">
        <f t="shared" si="87"/>
        <v>99.569659208500056</v>
      </c>
      <c r="G879" s="21">
        <f t="shared" si="87"/>
        <v>99.652024415161193</v>
      </c>
      <c r="H879" s="21">
        <f t="shared" si="87"/>
        <v>99.710205579254634</v>
      </c>
      <c r="I879" s="21">
        <f t="shared" si="87"/>
        <v>99.745777456060765</v>
      </c>
      <c r="J879" s="4">
        <f t="shared" si="87"/>
        <v>99.766803166149742</v>
      </c>
      <c r="K879" s="4">
        <f t="shared" si="87"/>
        <v>99.779744267529949</v>
      </c>
    </row>
    <row r="880" spans="1:11">
      <c r="A880" s="4">
        <v>1177</v>
      </c>
      <c r="B880" s="4">
        <v>99.835999999999999</v>
      </c>
      <c r="C880" s="21">
        <f t="shared" si="87"/>
        <v>99.043594685241175</v>
      </c>
      <c r="D880" s="21">
        <f t="shared" si="87"/>
        <v>99.021650863792644</v>
      </c>
      <c r="E880" s="21">
        <f t="shared" si="87"/>
        <v>99.22290324783097</v>
      </c>
      <c r="F880" s="21">
        <f t="shared" si="87"/>
        <v>99.564353595611522</v>
      </c>
      <c r="G880" s="21">
        <f t="shared" si="87"/>
        <v>99.647732474525355</v>
      </c>
      <c r="H880" s="21">
        <f t="shared" si="87"/>
        <v>99.706630190010145</v>
      </c>
      <c r="I880" s="21">
        <f t="shared" si="87"/>
        <v>99.742640374457963</v>
      </c>
      <c r="J880" s="4">
        <f t="shared" si="87"/>
        <v>99.763925232629262</v>
      </c>
      <c r="K880" s="4">
        <f t="shared" si="87"/>
        <v>99.777025864459219</v>
      </c>
    </row>
    <row r="881" spans="1:11">
      <c r="A881" s="4">
        <v>1178</v>
      </c>
      <c r="B881" s="4">
        <v>99.834000000000003</v>
      </c>
      <c r="C881" s="21">
        <f t="shared" si="87"/>
        <v>99.031978193250254</v>
      </c>
      <c r="D881" s="21">
        <f t="shared" si="87"/>
        <v>99.009769176962763</v>
      </c>
      <c r="E881" s="21">
        <f t="shared" si="87"/>
        <v>99.213455979691261</v>
      </c>
      <c r="F881" s="21">
        <f t="shared" si="87"/>
        <v>99.559048159155765</v>
      </c>
      <c r="G881" s="21">
        <f t="shared" si="87"/>
        <v>99.643440632765163</v>
      </c>
      <c r="H881" s="21">
        <f t="shared" si="87"/>
        <v>99.703054857349173</v>
      </c>
      <c r="I881" s="21">
        <f t="shared" si="87"/>
        <v>99.739503328676449</v>
      </c>
      <c r="J881" s="4">
        <f t="shared" si="87"/>
        <v>99.761047324476081</v>
      </c>
      <c r="K881" s="4">
        <f t="shared" si="87"/>
        <v>99.774307480993073</v>
      </c>
    </row>
    <row r="882" spans="1:11">
      <c r="A882" s="4">
        <v>1179</v>
      </c>
      <c r="B882" s="4">
        <v>99.831999999999994</v>
      </c>
      <c r="C882" s="21">
        <f t="shared" si="87"/>
        <v>99.020362831041282</v>
      </c>
      <c r="D882" s="21">
        <f t="shared" si="87"/>
        <v>98.997888677837537</v>
      </c>
      <c r="E882" s="21">
        <f t="shared" si="87"/>
        <v>99.204009421815869</v>
      </c>
      <c r="F882" s="21">
        <f t="shared" si="87"/>
        <v>99.553742899130441</v>
      </c>
      <c r="G882" s="21">
        <f t="shared" si="87"/>
        <v>99.639148889880317</v>
      </c>
      <c r="H882" s="21">
        <f t="shared" si="87"/>
        <v>99.69947958127193</v>
      </c>
      <c r="I882" s="21">
        <f t="shared" si="87"/>
        <v>99.736366318716492</v>
      </c>
      <c r="J882" s="4">
        <f t="shared" si="87"/>
        <v>99.758169441690498</v>
      </c>
      <c r="K882" s="4">
        <f t="shared" si="87"/>
        <v>99.771589117131768</v>
      </c>
    </row>
    <row r="883" spans="1:11">
      <c r="A883" s="4">
        <v>1180</v>
      </c>
      <c r="B883" s="4">
        <v>99.83</v>
      </c>
      <c r="C883" s="21">
        <f t="shared" ref="C883:K892" si="88">(($B883/100)^C$2)*100</f>
        <v>99.008748598527035</v>
      </c>
      <c r="D883" s="21">
        <f t="shared" si="88"/>
        <v>98.986009366322065</v>
      </c>
      <c r="E883" s="21">
        <f t="shared" si="88"/>
        <v>99.194563574165656</v>
      </c>
      <c r="F883" s="21">
        <f t="shared" si="88"/>
        <v>99.548437815533219</v>
      </c>
      <c r="G883" s="21">
        <f t="shared" si="88"/>
        <v>99.634857245870535</v>
      </c>
      <c r="H883" s="21">
        <f t="shared" si="88"/>
        <v>99.695904361778659</v>
      </c>
      <c r="I883" s="21">
        <f t="shared" si="88"/>
        <v>99.733229344578447</v>
      </c>
      <c r="J883" s="4">
        <f t="shared" si="88"/>
        <v>99.755291584272783</v>
      </c>
      <c r="K883" s="4">
        <f t="shared" si="88"/>
        <v>99.768870772875545</v>
      </c>
    </row>
    <row r="884" spans="1:11">
      <c r="A884" s="4">
        <v>1181</v>
      </c>
      <c r="B884" s="4">
        <v>99.83</v>
      </c>
      <c r="C884" s="21">
        <f t="shared" si="88"/>
        <v>99.008748598527035</v>
      </c>
      <c r="D884" s="21">
        <f t="shared" si="88"/>
        <v>98.986009366322065</v>
      </c>
      <c r="E884" s="21">
        <f t="shared" si="88"/>
        <v>99.194563574165656</v>
      </c>
      <c r="F884" s="21">
        <f t="shared" si="88"/>
        <v>99.548437815533219</v>
      </c>
      <c r="G884" s="21">
        <f t="shared" si="88"/>
        <v>99.634857245870535</v>
      </c>
      <c r="H884" s="21">
        <f t="shared" si="88"/>
        <v>99.695904361778659</v>
      </c>
      <c r="I884" s="21">
        <f t="shared" si="88"/>
        <v>99.733229344578447</v>
      </c>
      <c r="J884" s="4">
        <f t="shared" si="88"/>
        <v>99.755291584272783</v>
      </c>
      <c r="K884" s="4">
        <f t="shared" si="88"/>
        <v>99.768870772875545</v>
      </c>
    </row>
    <row r="885" spans="1:11">
      <c r="A885" s="4">
        <v>1182</v>
      </c>
      <c r="B885" s="4">
        <v>99.83</v>
      </c>
      <c r="C885" s="21">
        <f t="shared" si="88"/>
        <v>99.008748598527035</v>
      </c>
      <c r="D885" s="21">
        <f t="shared" si="88"/>
        <v>98.986009366322065</v>
      </c>
      <c r="E885" s="21">
        <f t="shared" si="88"/>
        <v>99.194563574165656</v>
      </c>
      <c r="F885" s="21">
        <f t="shared" si="88"/>
        <v>99.548437815533219</v>
      </c>
      <c r="G885" s="21">
        <f t="shared" si="88"/>
        <v>99.634857245870535</v>
      </c>
      <c r="H885" s="21">
        <f t="shared" si="88"/>
        <v>99.695904361778659</v>
      </c>
      <c r="I885" s="21">
        <f t="shared" si="88"/>
        <v>99.733229344578447</v>
      </c>
      <c r="J885" s="4">
        <f t="shared" si="88"/>
        <v>99.755291584272783</v>
      </c>
      <c r="K885" s="4">
        <f t="shared" si="88"/>
        <v>99.768870772875545</v>
      </c>
    </row>
    <row r="886" spans="1:11">
      <c r="A886" s="4">
        <v>1183</v>
      </c>
      <c r="B886" s="4">
        <v>99.83</v>
      </c>
      <c r="C886" s="21">
        <f t="shared" si="88"/>
        <v>99.008748598527035</v>
      </c>
      <c r="D886" s="21">
        <f t="shared" si="88"/>
        <v>98.986009366322065</v>
      </c>
      <c r="E886" s="21">
        <f t="shared" si="88"/>
        <v>99.194563574165656</v>
      </c>
      <c r="F886" s="21">
        <f t="shared" si="88"/>
        <v>99.548437815533219</v>
      </c>
      <c r="G886" s="21">
        <f t="shared" si="88"/>
        <v>99.634857245870535</v>
      </c>
      <c r="H886" s="21">
        <f t="shared" si="88"/>
        <v>99.695904361778659</v>
      </c>
      <c r="I886" s="21">
        <f t="shared" si="88"/>
        <v>99.733229344578447</v>
      </c>
      <c r="J886" s="4">
        <f t="shared" si="88"/>
        <v>99.755291584272783</v>
      </c>
      <c r="K886" s="4">
        <f t="shared" si="88"/>
        <v>99.768870772875545</v>
      </c>
    </row>
    <row r="887" spans="1:11">
      <c r="A887" s="4">
        <v>1184</v>
      </c>
      <c r="B887" s="4">
        <v>99.83</v>
      </c>
      <c r="C887" s="21">
        <f t="shared" si="88"/>
        <v>99.008748598527035</v>
      </c>
      <c r="D887" s="21">
        <f t="shared" si="88"/>
        <v>98.986009366322065</v>
      </c>
      <c r="E887" s="21">
        <f t="shared" si="88"/>
        <v>99.194563574165656</v>
      </c>
      <c r="F887" s="21">
        <f t="shared" si="88"/>
        <v>99.548437815533219</v>
      </c>
      <c r="G887" s="21">
        <f t="shared" si="88"/>
        <v>99.634857245870535</v>
      </c>
      <c r="H887" s="21">
        <f t="shared" si="88"/>
        <v>99.695904361778659</v>
      </c>
      <c r="I887" s="21">
        <f t="shared" si="88"/>
        <v>99.733229344578447</v>
      </c>
      <c r="J887" s="4">
        <f t="shared" si="88"/>
        <v>99.755291584272783</v>
      </c>
      <c r="K887" s="4">
        <f t="shared" si="88"/>
        <v>99.768870772875545</v>
      </c>
    </row>
    <row r="888" spans="1:11">
      <c r="A888" s="4">
        <v>1185</v>
      </c>
      <c r="B888" s="4">
        <v>99.83</v>
      </c>
      <c r="C888" s="21">
        <f t="shared" si="88"/>
        <v>99.008748598527035</v>
      </c>
      <c r="D888" s="21">
        <f t="shared" si="88"/>
        <v>98.986009366322065</v>
      </c>
      <c r="E888" s="21">
        <f t="shared" si="88"/>
        <v>99.194563574165656</v>
      </c>
      <c r="F888" s="21">
        <f t="shared" si="88"/>
        <v>99.548437815533219</v>
      </c>
      <c r="G888" s="21">
        <f t="shared" si="88"/>
        <v>99.634857245870535</v>
      </c>
      <c r="H888" s="21">
        <f t="shared" si="88"/>
        <v>99.695904361778659</v>
      </c>
      <c r="I888" s="21">
        <f t="shared" si="88"/>
        <v>99.733229344578447</v>
      </c>
      <c r="J888" s="4">
        <f t="shared" si="88"/>
        <v>99.755291584272783</v>
      </c>
      <c r="K888" s="4">
        <f t="shared" si="88"/>
        <v>99.768870772875545</v>
      </c>
    </row>
    <row r="889" spans="1:11">
      <c r="A889" s="4">
        <v>1186</v>
      </c>
      <c r="B889" s="4">
        <v>99.83</v>
      </c>
      <c r="C889" s="21">
        <f t="shared" si="88"/>
        <v>99.008748598527035</v>
      </c>
      <c r="D889" s="21">
        <f t="shared" si="88"/>
        <v>98.986009366322065</v>
      </c>
      <c r="E889" s="21">
        <f t="shared" si="88"/>
        <v>99.194563574165656</v>
      </c>
      <c r="F889" s="21">
        <f t="shared" si="88"/>
        <v>99.548437815533219</v>
      </c>
      <c r="G889" s="21">
        <f t="shared" si="88"/>
        <v>99.634857245870535</v>
      </c>
      <c r="H889" s="21">
        <f t="shared" si="88"/>
        <v>99.695904361778659</v>
      </c>
      <c r="I889" s="21">
        <f t="shared" si="88"/>
        <v>99.733229344578447</v>
      </c>
      <c r="J889" s="4">
        <f t="shared" si="88"/>
        <v>99.755291584272783</v>
      </c>
      <c r="K889" s="4">
        <f t="shared" si="88"/>
        <v>99.768870772875545</v>
      </c>
    </row>
    <row r="890" spans="1:11">
      <c r="A890" s="4">
        <v>1187</v>
      </c>
      <c r="B890" s="4">
        <v>99.83</v>
      </c>
      <c r="C890" s="21">
        <f t="shared" si="88"/>
        <v>99.008748598527035</v>
      </c>
      <c r="D890" s="21">
        <f t="shared" si="88"/>
        <v>98.986009366322065</v>
      </c>
      <c r="E890" s="21">
        <f t="shared" si="88"/>
        <v>99.194563574165656</v>
      </c>
      <c r="F890" s="21">
        <f t="shared" si="88"/>
        <v>99.548437815533219</v>
      </c>
      <c r="G890" s="21">
        <f t="shared" si="88"/>
        <v>99.634857245870535</v>
      </c>
      <c r="H890" s="21">
        <f t="shared" si="88"/>
        <v>99.695904361778659</v>
      </c>
      <c r="I890" s="21">
        <f t="shared" si="88"/>
        <v>99.733229344578447</v>
      </c>
      <c r="J890" s="4">
        <f t="shared" si="88"/>
        <v>99.755291584272783</v>
      </c>
      <c r="K890" s="4">
        <f t="shared" si="88"/>
        <v>99.768870772875545</v>
      </c>
    </row>
    <row r="891" spans="1:11">
      <c r="A891" s="4">
        <v>1188</v>
      </c>
      <c r="B891" s="4">
        <v>99.83</v>
      </c>
      <c r="C891" s="21">
        <f t="shared" si="88"/>
        <v>99.008748598527035</v>
      </c>
      <c r="D891" s="21">
        <f t="shared" si="88"/>
        <v>98.986009366322065</v>
      </c>
      <c r="E891" s="21">
        <f t="shared" si="88"/>
        <v>99.194563574165656</v>
      </c>
      <c r="F891" s="21">
        <f t="shared" si="88"/>
        <v>99.548437815533219</v>
      </c>
      <c r="G891" s="21">
        <f t="shared" si="88"/>
        <v>99.634857245870535</v>
      </c>
      <c r="H891" s="21">
        <f t="shared" si="88"/>
        <v>99.695904361778659</v>
      </c>
      <c r="I891" s="21">
        <f t="shared" si="88"/>
        <v>99.733229344578447</v>
      </c>
      <c r="J891" s="4">
        <f t="shared" si="88"/>
        <v>99.755291584272783</v>
      </c>
      <c r="K891" s="4">
        <f t="shared" si="88"/>
        <v>99.768870772875545</v>
      </c>
    </row>
    <row r="892" spans="1:11">
      <c r="A892" s="4">
        <v>1189</v>
      </c>
      <c r="B892" s="4">
        <v>99.83</v>
      </c>
      <c r="C892" s="21">
        <f t="shared" si="88"/>
        <v>99.008748598527035</v>
      </c>
      <c r="D892" s="21">
        <f t="shared" si="88"/>
        <v>98.986009366322065</v>
      </c>
      <c r="E892" s="21">
        <f t="shared" si="88"/>
        <v>99.194563574165656</v>
      </c>
      <c r="F892" s="21">
        <f t="shared" si="88"/>
        <v>99.548437815533219</v>
      </c>
      <c r="G892" s="21">
        <f t="shared" si="88"/>
        <v>99.634857245870535</v>
      </c>
      <c r="H892" s="21">
        <f t="shared" si="88"/>
        <v>99.695904361778659</v>
      </c>
      <c r="I892" s="21">
        <f t="shared" si="88"/>
        <v>99.733229344578447</v>
      </c>
      <c r="J892" s="4">
        <f t="shared" si="88"/>
        <v>99.755291584272783</v>
      </c>
      <c r="K892" s="4">
        <f t="shared" si="88"/>
        <v>99.768870772875545</v>
      </c>
    </row>
    <row r="893" spans="1:11">
      <c r="A893" s="4">
        <v>1190</v>
      </c>
      <c r="B893" s="4">
        <v>99.83</v>
      </c>
      <c r="C893" s="21">
        <f t="shared" ref="C893:K902" si="89">(($B893/100)^C$2)*100</f>
        <v>99.008748598527035</v>
      </c>
      <c r="D893" s="21">
        <f t="shared" si="89"/>
        <v>98.986009366322065</v>
      </c>
      <c r="E893" s="21">
        <f t="shared" si="89"/>
        <v>99.194563574165656</v>
      </c>
      <c r="F893" s="21">
        <f t="shared" si="89"/>
        <v>99.548437815533219</v>
      </c>
      <c r="G893" s="21">
        <f t="shared" si="89"/>
        <v>99.634857245870535</v>
      </c>
      <c r="H893" s="21">
        <f t="shared" si="89"/>
        <v>99.695904361778659</v>
      </c>
      <c r="I893" s="21">
        <f t="shared" si="89"/>
        <v>99.733229344578447</v>
      </c>
      <c r="J893" s="4">
        <f t="shared" si="89"/>
        <v>99.755291584272783</v>
      </c>
      <c r="K893" s="4">
        <f t="shared" si="89"/>
        <v>99.768870772875545</v>
      </c>
    </row>
    <row r="894" spans="1:11">
      <c r="A894" s="4">
        <v>1191</v>
      </c>
      <c r="B894" s="4">
        <v>99.828000000000003</v>
      </c>
      <c r="C894" s="21">
        <f t="shared" si="89"/>
        <v>98.997135495620299</v>
      </c>
      <c r="D894" s="21">
        <f t="shared" si="89"/>
        <v>98.974131242321434</v>
      </c>
      <c r="E894" s="21">
        <f t="shared" si="89"/>
        <v>99.185118436701458</v>
      </c>
      <c r="F894" s="21">
        <f t="shared" si="89"/>
        <v>99.543132908361812</v>
      </c>
      <c r="G894" s="21">
        <f t="shared" si="89"/>
        <v>99.630565700735545</v>
      </c>
      <c r="H894" s="21">
        <f t="shared" si="89"/>
        <v>99.692329198869629</v>
      </c>
      <c r="I894" s="21">
        <f t="shared" si="89"/>
        <v>99.7300924062626</v>
      </c>
      <c r="J894" s="4">
        <f t="shared" si="89"/>
        <v>99.752413752223262</v>
      </c>
      <c r="K894" s="4">
        <f t="shared" si="89"/>
        <v>99.766152448224673</v>
      </c>
    </row>
    <row r="895" spans="1:11">
      <c r="A895" s="4">
        <v>1192</v>
      </c>
      <c r="B895" s="4">
        <v>99.825999999999993</v>
      </c>
      <c r="C895" s="21">
        <f t="shared" si="89"/>
        <v>98.985523522233677</v>
      </c>
      <c r="D895" s="21">
        <f t="shared" si="89"/>
        <v>98.962254305740586</v>
      </c>
      <c r="E895" s="21">
        <f t="shared" si="89"/>
        <v>99.175674009383982</v>
      </c>
      <c r="F895" s="21">
        <f t="shared" si="89"/>
        <v>99.537828177613761</v>
      </c>
      <c r="G895" s="21">
        <f t="shared" si="89"/>
        <v>99.626274254474964</v>
      </c>
      <c r="H895" s="21">
        <f t="shared" si="89"/>
        <v>99.688754092545011</v>
      </c>
      <c r="I895" s="21">
        <f t="shared" si="89"/>
        <v>99.726955503769233</v>
      </c>
      <c r="J895" s="4">
        <f t="shared" si="89"/>
        <v>99.749535945542135</v>
      </c>
      <c r="K895" s="4">
        <f t="shared" si="89"/>
        <v>99.763434143179367</v>
      </c>
    </row>
    <row r="896" spans="1:11">
      <c r="A896" s="4">
        <v>1193</v>
      </c>
      <c r="B896" s="4">
        <v>99.823999999999998</v>
      </c>
      <c r="C896" s="21">
        <f t="shared" si="89"/>
        <v>98.973912678280172</v>
      </c>
      <c r="D896" s="21">
        <f t="shared" si="89"/>
        <v>98.950378556484836</v>
      </c>
      <c r="E896" s="21">
        <f t="shared" si="89"/>
        <v>99.166230292174276</v>
      </c>
      <c r="F896" s="21">
        <f t="shared" si="89"/>
        <v>99.532523623286878</v>
      </c>
      <c r="G896" s="21">
        <f t="shared" si="89"/>
        <v>99.621982907088608</v>
      </c>
      <c r="H896" s="21">
        <f t="shared" si="89"/>
        <v>99.685179042805132</v>
      </c>
      <c r="I896" s="21">
        <f t="shared" si="89"/>
        <v>99.723818637098717</v>
      </c>
      <c r="J896" s="4">
        <f t="shared" si="89"/>
        <v>99.746658164229771</v>
      </c>
      <c r="K896" s="4">
        <f t="shared" si="89"/>
        <v>99.760715857739925</v>
      </c>
    </row>
    <row r="897" spans="1:11">
      <c r="A897" s="4">
        <v>1194</v>
      </c>
      <c r="B897" s="4">
        <v>99.821999999999989</v>
      </c>
      <c r="C897" s="21">
        <f t="shared" si="89"/>
        <v>98.962302963672315</v>
      </c>
      <c r="D897" s="21">
        <f t="shared" si="89"/>
        <v>98.938503994458998</v>
      </c>
      <c r="E897" s="21">
        <f t="shared" si="89"/>
        <v>99.156787285032934</v>
      </c>
      <c r="F897" s="21">
        <f t="shared" si="89"/>
        <v>99.527219245378731</v>
      </c>
      <c r="G897" s="21">
        <f t="shared" si="89"/>
        <v>99.617691658576064</v>
      </c>
      <c r="H897" s="21">
        <f t="shared" si="89"/>
        <v>99.681604049650133</v>
      </c>
      <c r="I897" s="21">
        <f t="shared" si="89"/>
        <v>99.720681806251292</v>
      </c>
      <c r="J897" s="4">
        <f t="shared" si="89"/>
        <v>99.743780408286398</v>
      </c>
      <c r="K897" s="4">
        <f t="shared" si="89"/>
        <v>99.757997591906545</v>
      </c>
    </row>
    <row r="898" spans="1:11">
      <c r="A898" s="4">
        <v>1195</v>
      </c>
      <c r="B898" s="4">
        <v>99.82</v>
      </c>
      <c r="C898" s="21">
        <f t="shared" si="89"/>
        <v>98.950694378323107</v>
      </c>
      <c r="D898" s="21">
        <f t="shared" si="89"/>
        <v>98.926630619568442</v>
      </c>
      <c r="E898" s="21">
        <f t="shared" si="89"/>
        <v>99.147344987921016</v>
      </c>
      <c r="F898" s="21">
        <f t="shared" si="89"/>
        <v>99.521915043887063</v>
      </c>
      <c r="G898" s="21">
        <f t="shared" si="89"/>
        <v>99.613400508937147</v>
      </c>
      <c r="H898" s="21">
        <f t="shared" si="89"/>
        <v>99.678029113080342</v>
      </c>
      <c r="I898" s="21">
        <f t="shared" si="89"/>
        <v>99.71754501122733</v>
      </c>
      <c r="J898" s="4">
        <f t="shared" si="89"/>
        <v>99.740902677712342</v>
      </c>
      <c r="K898" s="4">
        <f t="shared" si="89"/>
        <v>99.75527934567954</v>
      </c>
    </row>
    <row r="899" spans="1:11">
      <c r="A899" s="4">
        <v>1196</v>
      </c>
      <c r="B899" s="4">
        <v>99.817999999999998</v>
      </c>
      <c r="C899" s="21">
        <f t="shared" si="89"/>
        <v>98.939086922145179</v>
      </c>
      <c r="D899" s="21">
        <f t="shared" si="89"/>
        <v>98.91475843171807</v>
      </c>
      <c r="E899" s="21">
        <f t="shared" si="89"/>
        <v>99.137903400799203</v>
      </c>
      <c r="F899" s="21">
        <f t="shared" si="89"/>
        <v>99.516611018809471</v>
      </c>
      <c r="G899" s="21">
        <f t="shared" si="89"/>
        <v>99.609109458171488</v>
      </c>
      <c r="H899" s="21">
        <f t="shared" si="89"/>
        <v>99.674454233095915</v>
      </c>
      <c r="I899" s="21">
        <f t="shared" si="89"/>
        <v>99.714408252027084</v>
      </c>
      <c r="J899" s="4">
        <f t="shared" si="89"/>
        <v>99.738024972507873</v>
      </c>
      <c r="K899" s="4">
        <f t="shared" si="89"/>
        <v>99.752561119059095</v>
      </c>
    </row>
    <row r="900" spans="1:11">
      <c r="A900" s="4">
        <v>1197</v>
      </c>
      <c r="B900" s="4">
        <v>99.816000000000003</v>
      </c>
      <c r="C900" s="21">
        <f t="shared" si="89"/>
        <v>98.927480595051421</v>
      </c>
      <c r="D900" s="21">
        <f t="shared" si="89"/>
        <v>98.902887430813138</v>
      </c>
      <c r="E900" s="21">
        <f t="shared" si="89"/>
        <v>99.128462523628443</v>
      </c>
      <c r="F900" s="21">
        <f t="shared" si="89"/>
        <v>99.511307170143695</v>
      </c>
      <c r="G900" s="21">
        <f t="shared" si="89"/>
        <v>99.604818506278832</v>
      </c>
      <c r="H900" s="21">
        <f t="shared" si="89"/>
        <v>99.670879409697179</v>
      </c>
      <c r="I900" s="21">
        <f t="shared" si="89"/>
        <v>99.711271528650926</v>
      </c>
      <c r="J900" s="4">
        <f t="shared" si="89"/>
        <v>99.735147292673261</v>
      </c>
      <c r="K900" s="4">
        <f t="shared" si="89"/>
        <v>99.749842912045537</v>
      </c>
    </row>
    <row r="901" spans="1:11">
      <c r="A901" s="4">
        <v>1198</v>
      </c>
      <c r="B901" s="4">
        <v>99.813999999999993</v>
      </c>
      <c r="C901" s="21">
        <f t="shared" si="89"/>
        <v>98.915875396954434</v>
      </c>
      <c r="D901" s="21">
        <f t="shared" si="89"/>
        <v>98.891017616758532</v>
      </c>
      <c r="E901" s="21">
        <f t="shared" si="89"/>
        <v>99.119022356369413</v>
      </c>
      <c r="F901" s="21">
        <f t="shared" si="89"/>
        <v>99.506003497887292</v>
      </c>
      <c r="G901" s="21">
        <f t="shared" si="89"/>
        <v>99.600527653258794</v>
      </c>
      <c r="H901" s="21">
        <f t="shared" si="89"/>
        <v>99.667304642884275</v>
      </c>
      <c r="I901" s="21">
        <f t="shared" si="89"/>
        <v>99.708134841099081</v>
      </c>
      <c r="J901" s="4">
        <f t="shared" si="89"/>
        <v>99.732269638208777</v>
      </c>
      <c r="K901" s="4">
        <f t="shared" si="89"/>
        <v>99.747124724639036</v>
      </c>
    </row>
    <row r="902" spans="1:11">
      <c r="A902" s="4">
        <v>1199</v>
      </c>
      <c r="B902" s="4">
        <v>99.811999999999998</v>
      </c>
      <c r="C902" s="21">
        <f t="shared" si="89"/>
        <v>98.904271327767262</v>
      </c>
      <c r="D902" s="21">
        <f t="shared" si="89"/>
        <v>98.879148989459651</v>
      </c>
      <c r="E902" s="21">
        <f t="shared" si="89"/>
        <v>99.109582898983177</v>
      </c>
      <c r="F902" s="21">
        <f t="shared" si="89"/>
        <v>99.500700002038059</v>
      </c>
      <c r="G902" s="21">
        <f t="shared" si="89"/>
        <v>99.596236899111204</v>
      </c>
      <c r="H902" s="21">
        <f t="shared" si="89"/>
        <v>99.663729932657532</v>
      </c>
      <c r="I902" s="21">
        <f t="shared" si="89"/>
        <v>99.704998189371935</v>
      </c>
      <c r="J902" s="4">
        <f t="shared" si="89"/>
        <v>99.729392009114775</v>
      </c>
      <c r="K902" s="4">
        <f t="shared" si="89"/>
        <v>99.74440655683992</v>
      </c>
    </row>
    <row r="903" spans="1:11">
      <c r="A903" s="4">
        <v>1200</v>
      </c>
      <c r="B903" s="4">
        <v>99.81</v>
      </c>
      <c r="C903" s="21">
        <f t="shared" ref="C903:K912" si="90">(($B903/100)^C$2)*100</f>
        <v>98.892668387402537</v>
      </c>
      <c r="D903" s="21">
        <f t="shared" si="90"/>
        <v>98.867281548821424</v>
      </c>
      <c r="E903" s="21">
        <f t="shared" si="90"/>
        <v>99.100144151430385</v>
      </c>
      <c r="F903" s="21">
        <f t="shared" si="90"/>
        <v>99.495396682593565</v>
      </c>
      <c r="G903" s="21">
        <f t="shared" si="90"/>
        <v>99.591946243835679</v>
      </c>
      <c r="H903" s="21">
        <f t="shared" si="90"/>
        <v>99.660155279017118</v>
      </c>
      <c r="I903" s="21">
        <f t="shared" si="90"/>
        <v>99.701861573469756</v>
      </c>
      <c r="J903" s="4">
        <f t="shared" si="90"/>
        <v>99.72651440539147</v>
      </c>
      <c r="K903" s="4">
        <f t="shared" si="90"/>
        <v>99.741688408648372</v>
      </c>
    </row>
    <row r="904" spans="1:11">
      <c r="A904" s="4">
        <v>1201</v>
      </c>
      <c r="B904" s="4">
        <v>99.81</v>
      </c>
      <c r="C904" s="21">
        <f t="shared" si="90"/>
        <v>98.892668387402537</v>
      </c>
      <c r="D904" s="21">
        <f t="shared" si="90"/>
        <v>98.867281548821424</v>
      </c>
      <c r="E904" s="21">
        <f t="shared" si="90"/>
        <v>99.100144151430385</v>
      </c>
      <c r="F904" s="21">
        <f t="shared" si="90"/>
        <v>99.495396682593565</v>
      </c>
      <c r="G904" s="21">
        <f t="shared" si="90"/>
        <v>99.591946243835679</v>
      </c>
      <c r="H904" s="21">
        <f t="shared" si="90"/>
        <v>99.660155279017118</v>
      </c>
      <c r="I904" s="21">
        <f t="shared" si="90"/>
        <v>99.701861573469756</v>
      </c>
      <c r="J904" s="4">
        <f t="shared" si="90"/>
        <v>99.72651440539147</v>
      </c>
      <c r="K904" s="4">
        <f t="shared" si="90"/>
        <v>99.741688408648372</v>
      </c>
    </row>
    <row r="905" spans="1:11">
      <c r="A905" s="4">
        <v>1202</v>
      </c>
      <c r="B905" s="4">
        <v>99.81</v>
      </c>
      <c r="C905" s="21">
        <f t="shared" si="90"/>
        <v>98.892668387402537</v>
      </c>
      <c r="D905" s="21">
        <f t="shared" si="90"/>
        <v>98.867281548821424</v>
      </c>
      <c r="E905" s="21">
        <f t="shared" si="90"/>
        <v>99.100144151430385</v>
      </c>
      <c r="F905" s="21">
        <f t="shared" si="90"/>
        <v>99.495396682593565</v>
      </c>
      <c r="G905" s="21">
        <f t="shared" si="90"/>
        <v>99.591946243835679</v>
      </c>
      <c r="H905" s="21">
        <f t="shared" si="90"/>
        <v>99.660155279017118</v>
      </c>
      <c r="I905" s="21">
        <f t="shared" si="90"/>
        <v>99.701861573469756</v>
      </c>
      <c r="J905" s="4">
        <f t="shared" si="90"/>
        <v>99.72651440539147</v>
      </c>
      <c r="K905" s="4">
        <f t="shared" si="90"/>
        <v>99.741688408648372</v>
      </c>
    </row>
    <row r="906" spans="1:11">
      <c r="A906" s="4">
        <v>1203</v>
      </c>
      <c r="B906" s="4">
        <v>99.81</v>
      </c>
      <c r="C906" s="21">
        <f t="shared" si="90"/>
        <v>98.892668387402537</v>
      </c>
      <c r="D906" s="21">
        <f t="shared" si="90"/>
        <v>98.867281548821424</v>
      </c>
      <c r="E906" s="21">
        <f t="shared" si="90"/>
        <v>99.100144151430385</v>
      </c>
      <c r="F906" s="21">
        <f t="shared" si="90"/>
        <v>99.495396682593565</v>
      </c>
      <c r="G906" s="21">
        <f t="shared" si="90"/>
        <v>99.591946243835679</v>
      </c>
      <c r="H906" s="21">
        <f t="shared" si="90"/>
        <v>99.660155279017118</v>
      </c>
      <c r="I906" s="21">
        <f t="shared" si="90"/>
        <v>99.701861573469756</v>
      </c>
      <c r="J906" s="4">
        <f t="shared" si="90"/>
        <v>99.72651440539147</v>
      </c>
      <c r="K906" s="4">
        <f t="shared" si="90"/>
        <v>99.741688408648372</v>
      </c>
    </row>
    <row r="907" spans="1:11">
      <c r="A907" s="4">
        <v>1204</v>
      </c>
      <c r="B907" s="4">
        <v>99.81</v>
      </c>
      <c r="C907" s="21">
        <f t="shared" si="90"/>
        <v>98.892668387402537</v>
      </c>
      <c r="D907" s="21">
        <f t="shared" si="90"/>
        <v>98.867281548821424</v>
      </c>
      <c r="E907" s="21">
        <f t="shared" si="90"/>
        <v>99.100144151430385</v>
      </c>
      <c r="F907" s="21">
        <f t="shared" si="90"/>
        <v>99.495396682593565</v>
      </c>
      <c r="G907" s="21">
        <f t="shared" si="90"/>
        <v>99.591946243835679</v>
      </c>
      <c r="H907" s="21">
        <f t="shared" si="90"/>
        <v>99.660155279017118</v>
      </c>
      <c r="I907" s="21">
        <f t="shared" si="90"/>
        <v>99.701861573469756</v>
      </c>
      <c r="J907" s="4">
        <f t="shared" si="90"/>
        <v>99.72651440539147</v>
      </c>
      <c r="K907" s="4">
        <f t="shared" si="90"/>
        <v>99.741688408648372</v>
      </c>
    </row>
    <row r="908" spans="1:11">
      <c r="A908" s="4">
        <v>1205</v>
      </c>
      <c r="B908" s="4">
        <v>99.81</v>
      </c>
      <c r="C908" s="21">
        <f t="shared" si="90"/>
        <v>98.892668387402537</v>
      </c>
      <c r="D908" s="21">
        <f t="shared" si="90"/>
        <v>98.867281548821424</v>
      </c>
      <c r="E908" s="21">
        <f t="shared" si="90"/>
        <v>99.100144151430385</v>
      </c>
      <c r="F908" s="21">
        <f t="shared" si="90"/>
        <v>99.495396682593565</v>
      </c>
      <c r="G908" s="21">
        <f t="shared" si="90"/>
        <v>99.591946243835679</v>
      </c>
      <c r="H908" s="21">
        <f t="shared" si="90"/>
        <v>99.660155279017118</v>
      </c>
      <c r="I908" s="21">
        <f t="shared" si="90"/>
        <v>99.701861573469756</v>
      </c>
      <c r="J908" s="4">
        <f t="shared" si="90"/>
        <v>99.72651440539147</v>
      </c>
      <c r="K908" s="4">
        <f t="shared" si="90"/>
        <v>99.741688408648372</v>
      </c>
    </row>
    <row r="909" spans="1:11">
      <c r="A909" s="4">
        <v>1206</v>
      </c>
      <c r="B909" s="4">
        <v>99.805999999999997</v>
      </c>
      <c r="C909" s="21">
        <f t="shared" si="90"/>
        <v>98.869465892791808</v>
      </c>
      <c r="D909" s="21">
        <f t="shared" si="90"/>
        <v>98.843550227147588</v>
      </c>
      <c r="E909" s="21">
        <f t="shared" si="90"/>
        <v>99.08126878566874</v>
      </c>
      <c r="F909" s="21">
        <f t="shared" si="90"/>
        <v>99.484790572909574</v>
      </c>
      <c r="G909" s="21">
        <f t="shared" si="90"/>
        <v>99.583365229899684</v>
      </c>
      <c r="H909" s="21">
        <f t="shared" si="90"/>
        <v>99.65300614149632</v>
      </c>
      <c r="I909" s="21">
        <f t="shared" si="90"/>
        <v>99.695588449141553</v>
      </c>
      <c r="J909" s="4">
        <f t="shared" si="90"/>
        <v>99.720759274058153</v>
      </c>
      <c r="K909" s="4">
        <f t="shared" si="90"/>
        <v>99.736252171089106</v>
      </c>
    </row>
    <row r="910" spans="1:11">
      <c r="A910" s="4">
        <v>1207</v>
      </c>
      <c r="B910" s="4">
        <v>99.802000000000007</v>
      </c>
      <c r="C910" s="21">
        <f t="shared" si="90"/>
        <v>98.846267912424878</v>
      </c>
      <c r="D910" s="21">
        <f t="shared" si="90"/>
        <v>98.819823650978307</v>
      </c>
      <c r="E910" s="21">
        <f t="shared" si="90"/>
        <v>99.062396258771372</v>
      </c>
      <c r="F910" s="21">
        <f t="shared" si="90"/>
        <v>99.474185168816717</v>
      </c>
      <c r="G910" s="21">
        <f t="shared" si="90"/>
        <v>99.574784611448521</v>
      </c>
      <c r="H910" s="21">
        <f t="shared" si="90"/>
        <v>99.645857230323827</v>
      </c>
      <c r="I910" s="21">
        <f t="shared" si="90"/>
        <v>99.689315468116988</v>
      </c>
      <c r="J910" s="4">
        <f t="shared" si="90"/>
        <v>99.715004244211173</v>
      </c>
      <c r="K910" s="4">
        <f t="shared" si="90"/>
        <v>99.73081601196327</v>
      </c>
    </row>
    <row r="911" spans="1:11">
      <c r="A911" s="4">
        <v>1208</v>
      </c>
      <c r="B911" s="4">
        <v>99.798000000000002</v>
      </c>
      <c r="C911" s="21">
        <f t="shared" si="90"/>
        <v>98.82307444560422</v>
      </c>
      <c r="D911" s="21">
        <f t="shared" si="90"/>
        <v>98.796101819554622</v>
      </c>
      <c r="E911" s="21">
        <f t="shared" si="90"/>
        <v>99.043526570424945</v>
      </c>
      <c r="F911" s="21">
        <f t="shared" si="90"/>
        <v>99.463580470296279</v>
      </c>
      <c r="G911" s="21">
        <f t="shared" si="90"/>
        <v>99.566204388479733</v>
      </c>
      <c r="H911" s="21">
        <f t="shared" si="90"/>
        <v>99.638708545501515</v>
      </c>
      <c r="I911" s="21">
        <f t="shared" si="90"/>
        <v>99.683042630398475</v>
      </c>
      <c r="J911" s="4">
        <f t="shared" si="90"/>
        <v>99.709249315852745</v>
      </c>
      <c r="K911" s="4">
        <f t="shared" si="90"/>
        <v>99.72537993127284</v>
      </c>
    </row>
    <row r="912" spans="1:11">
      <c r="A912" s="4">
        <v>1209</v>
      </c>
      <c r="B912" s="4">
        <v>99.794000000000011</v>
      </c>
      <c r="C912" s="21">
        <f t="shared" si="90"/>
        <v>98.799885491632693</v>
      </c>
      <c r="D912" s="21">
        <f t="shared" si="90"/>
        <v>98.772384732117985</v>
      </c>
      <c r="E912" s="21">
        <f t="shared" si="90"/>
        <v>99.02465972031645</v>
      </c>
      <c r="F912" s="21">
        <f t="shared" si="90"/>
        <v>99.452976477329671</v>
      </c>
      <c r="G912" s="21">
        <f t="shared" si="90"/>
        <v>99.557624560991016</v>
      </c>
      <c r="H912" s="21">
        <f t="shared" si="90"/>
        <v>99.631560087031318</v>
      </c>
      <c r="I912" s="21">
        <f t="shared" si="90"/>
        <v>99.676769935988546</v>
      </c>
      <c r="J912" s="4">
        <f t="shared" si="90"/>
        <v>99.7034944889852</v>
      </c>
      <c r="K912" s="4">
        <f t="shared" si="90"/>
        <v>99.719943929019877</v>
      </c>
    </row>
    <row r="913" spans="1:11">
      <c r="A913" s="4">
        <v>1210</v>
      </c>
      <c r="B913" s="4">
        <v>99.79</v>
      </c>
      <c r="C913" s="21">
        <f t="shared" ref="C913:K922" si="91">(($B913/100)^C$2)*100</f>
        <v>98.776701049812701</v>
      </c>
      <c r="D913" s="21">
        <f t="shared" si="91"/>
        <v>98.748672387909465</v>
      </c>
      <c r="E913" s="21">
        <f t="shared" si="91"/>
        <v>99.00579570813241</v>
      </c>
      <c r="F913" s="21">
        <f t="shared" si="91"/>
        <v>99.442373189898078</v>
      </c>
      <c r="G913" s="21">
        <f t="shared" si="91"/>
        <v>99.549045128979884</v>
      </c>
      <c r="H913" s="21">
        <f t="shared" si="91"/>
        <v>99.624411854915067</v>
      </c>
      <c r="I913" s="21">
        <f t="shared" si="91"/>
        <v>99.6704973848896</v>
      </c>
      <c r="J913" s="4">
        <f t="shared" si="91"/>
        <v>99.697739763610755</v>
      </c>
      <c r="K913" s="4">
        <f t="shared" si="91"/>
        <v>99.714508005206341</v>
      </c>
    </row>
    <row r="914" spans="1:11">
      <c r="A914" s="4">
        <v>1211</v>
      </c>
      <c r="B914" s="4">
        <v>99.788000000000011</v>
      </c>
      <c r="C914" s="21">
        <f t="shared" si="91"/>
        <v>98.765110520741857</v>
      </c>
      <c r="D914" s="21">
        <f t="shared" si="91"/>
        <v>98.73681799427888</v>
      </c>
      <c r="E914" s="21">
        <f t="shared" si="91"/>
        <v>98.996364766164362</v>
      </c>
      <c r="F914" s="21">
        <f t="shared" si="91"/>
        <v>99.437071810752158</v>
      </c>
      <c r="G914" s="21">
        <f t="shared" si="91"/>
        <v>99.544755561277725</v>
      </c>
      <c r="H914" s="21">
        <f t="shared" si="91"/>
        <v>99.620837823740331</v>
      </c>
      <c r="I914" s="21">
        <f t="shared" si="91"/>
        <v>99.667361163082546</v>
      </c>
      <c r="J914" s="4">
        <f t="shared" si="91"/>
        <v>99.694862438984188</v>
      </c>
      <c r="K914" s="4">
        <f t="shared" si="91"/>
        <v>99.711790072715019</v>
      </c>
    </row>
    <row r="915" spans="1:11">
      <c r="A915" s="4">
        <v>1212</v>
      </c>
      <c r="B915" s="4">
        <v>99.786000000000001</v>
      </c>
      <c r="C915" s="21">
        <f t="shared" si="91"/>
        <v>98.753521119447356</v>
      </c>
      <c r="D915" s="21">
        <f t="shared" si="91"/>
        <v>98.724964786170801</v>
      </c>
      <c r="E915" s="21">
        <f t="shared" si="91"/>
        <v>98.986934533559946</v>
      </c>
      <c r="F915" s="21">
        <f t="shared" si="91"/>
        <v>99.431770607982955</v>
      </c>
      <c r="G915" s="21">
        <f t="shared" si="91"/>
        <v>99.540466092444049</v>
      </c>
      <c r="H915" s="21">
        <f t="shared" si="91"/>
        <v>99.617263849154753</v>
      </c>
      <c r="I915" s="21">
        <f t="shared" si="91"/>
        <v>99.664224977104141</v>
      </c>
      <c r="J915" s="4">
        <f t="shared" si="91"/>
        <v>99.691985139731727</v>
      </c>
      <c r="K915" s="4">
        <f t="shared" si="91"/>
        <v>99.709072159834264</v>
      </c>
    </row>
    <row r="916" spans="1:11">
      <c r="A916" s="4">
        <v>1213</v>
      </c>
      <c r="B916" s="4">
        <v>99.784000000000006</v>
      </c>
      <c r="C916" s="21">
        <f t="shared" si="91"/>
        <v>98.741932845842385</v>
      </c>
      <c r="D916" s="21">
        <f t="shared" si="91"/>
        <v>98.71311276349067</v>
      </c>
      <c r="E916" s="21">
        <f t="shared" si="91"/>
        <v>98.977505010280225</v>
      </c>
      <c r="F916" s="21">
        <f t="shared" si="91"/>
        <v>99.426469581588279</v>
      </c>
      <c r="G916" s="21">
        <f t="shared" si="91"/>
        <v>99.536176722478643</v>
      </c>
      <c r="H916" s="21">
        <f t="shared" si="91"/>
        <v>99.613689931158675</v>
      </c>
      <c r="I916" s="21">
        <f t="shared" si="91"/>
        <v>99.661088826954767</v>
      </c>
      <c r="J916" s="4">
        <f t="shared" si="91"/>
        <v>99.689107865853728</v>
      </c>
      <c r="K916" s="4">
        <f t="shared" si="91"/>
        <v>99.706354266564432</v>
      </c>
    </row>
    <row r="917" spans="1:11">
      <c r="A917" s="4">
        <v>1214</v>
      </c>
      <c r="B917" s="4">
        <v>99.781999999999996</v>
      </c>
      <c r="C917" s="21">
        <f t="shared" si="91"/>
        <v>98.730345699839518</v>
      </c>
      <c r="D917" s="21">
        <f t="shared" si="91"/>
        <v>98.701261926143445</v>
      </c>
      <c r="E917" s="21">
        <f t="shared" si="91"/>
        <v>98.968076196285836</v>
      </c>
      <c r="F917" s="21">
        <f t="shared" si="91"/>
        <v>99.421168731565629</v>
      </c>
      <c r="G917" s="21">
        <f t="shared" si="91"/>
        <v>99.53188745138111</v>
      </c>
      <c r="H917" s="21">
        <f t="shared" si="91"/>
        <v>99.610116069752252</v>
      </c>
      <c r="I917" s="21">
        <f t="shared" si="91"/>
        <v>99.657952712634653</v>
      </c>
      <c r="J917" s="4">
        <f t="shared" si="91"/>
        <v>99.686230617350404</v>
      </c>
      <c r="K917" s="4">
        <f t="shared" si="91"/>
        <v>99.703636392905679</v>
      </c>
    </row>
    <row r="918" spans="1:11">
      <c r="A918" s="4">
        <v>1215</v>
      </c>
      <c r="B918" s="4">
        <v>99.78</v>
      </c>
      <c r="C918" s="21">
        <f t="shared" si="91"/>
        <v>98.718759681351884</v>
      </c>
      <c r="D918" s="21">
        <f t="shared" si="91"/>
        <v>98.689412274034609</v>
      </c>
      <c r="E918" s="21">
        <f t="shared" si="91"/>
        <v>98.958648091537881</v>
      </c>
      <c r="F918" s="21">
        <f t="shared" si="91"/>
        <v>99.415868057912832</v>
      </c>
      <c r="G918" s="21">
        <f t="shared" si="91"/>
        <v>99.527598279151263</v>
      </c>
      <c r="H918" s="21">
        <f t="shared" si="91"/>
        <v>99.606542264935797</v>
      </c>
      <c r="I918" s="21">
        <f t="shared" si="91"/>
        <v>99.654816634144183</v>
      </c>
      <c r="J918" s="4">
        <f t="shared" si="91"/>
        <v>99.68335339422211</v>
      </c>
      <c r="K918" s="4">
        <f t="shared" si="91"/>
        <v>99.700918538858332</v>
      </c>
    </row>
    <row r="919" spans="1:11">
      <c r="A919" s="4">
        <v>1216</v>
      </c>
      <c r="B919" s="4">
        <v>99.775999999999996</v>
      </c>
      <c r="C919" s="21">
        <f t="shared" si="91"/>
        <v>98.69559102657341</v>
      </c>
      <c r="D919" s="21">
        <f t="shared" si="91"/>
        <v>98.665716525152362</v>
      </c>
      <c r="E919" s="21">
        <f t="shared" si="91"/>
        <v>98.939794009624279</v>
      </c>
      <c r="F919" s="21">
        <f t="shared" si="91"/>
        <v>99.405267239707186</v>
      </c>
      <c r="G919" s="21">
        <f t="shared" si="91"/>
        <v>99.519020231293212</v>
      </c>
      <c r="H919" s="21">
        <f t="shared" si="91"/>
        <v>99.599394825073574</v>
      </c>
      <c r="I919" s="21">
        <f t="shared" si="91"/>
        <v>99.648544584653266</v>
      </c>
      <c r="J919" s="4">
        <f t="shared" si="91"/>
        <v>99.677599024091592</v>
      </c>
      <c r="K919" s="4">
        <f t="shared" si="91"/>
        <v>99.695482889598736</v>
      </c>
    </row>
    <row r="920" spans="1:11">
      <c r="A920" s="4">
        <v>1217</v>
      </c>
      <c r="B920" s="4">
        <v>99.772000000000006</v>
      </c>
      <c r="C920" s="21">
        <f t="shared" si="91"/>
        <v>98.672426880810079</v>
      </c>
      <c r="D920" s="21">
        <f t="shared" si="91"/>
        <v>98.642025516085809</v>
      </c>
      <c r="E920" s="21">
        <f t="shared" si="91"/>
        <v>98.920942764226382</v>
      </c>
      <c r="F920" s="21">
        <f t="shared" si="91"/>
        <v>99.394667126952669</v>
      </c>
      <c r="G920" s="21">
        <f t="shared" si="91"/>
        <v>99.510442578902143</v>
      </c>
      <c r="H920" s="21">
        <f t="shared" si="91"/>
        <v>99.592247611573953</v>
      </c>
      <c r="I920" s="21">
        <f t="shared" si="91"/>
        <v>99.642272678484503</v>
      </c>
      <c r="J920" s="4">
        <f t="shared" si="91"/>
        <v>99.671844755464477</v>
      </c>
      <c r="K920" s="4">
        <f t="shared" si="91"/>
        <v>99.690047318787663</v>
      </c>
    </row>
    <row r="921" spans="1:11">
      <c r="A921" s="4">
        <v>1218</v>
      </c>
      <c r="B921" s="4">
        <v>99.768000000000001</v>
      </c>
      <c r="C921" s="21">
        <f t="shared" si="91"/>
        <v>98.649267243365003</v>
      </c>
      <c r="D921" s="21">
        <f t="shared" si="91"/>
        <v>98.618339246076673</v>
      </c>
      <c r="E921" s="21">
        <f t="shared" si="91"/>
        <v>98.902094355031039</v>
      </c>
      <c r="F921" s="21">
        <f t="shared" si="91"/>
        <v>99.384067719630593</v>
      </c>
      <c r="G921" s="21">
        <f t="shared" si="91"/>
        <v>99.501865321975615</v>
      </c>
      <c r="H921" s="21">
        <f t="shared" si="91"/>
        <v>99.58510062443878</v>
      </c>
      <c r="I921" s="21">
        <f t="shared" si="91"/>
        <v>99.636000915640338</v>
      </c>
      <c r="J921" s="4">
        <f t="shared" si="91"/>
        <v>99.66609058834301</v>
      </c>
      <c r="K921" s="4">
        <f t="shared" si="91"/>
        <v>99.684611826427101</v>
      </c>
    </row>
    <row r="922" spans="1:11">
      <c r="A922" s="4">
        <v>1219</v>
      </c>
      <c r="B922" s="4">
        <v>99.76400000000001</v>
      </c>
      <c r="C922" s="21">
        <f t="shared" si="91"/>
        <v>98.626112113541552</v>
      </c>
      <c r="D922" s="21">
        <f t="shared" si="91"/>
        <v>98.594657714367045</v>
      </c>
      <c r="E922" s="21">
        <f t="shared" si="91"/>
        <v>98.883248781725342</v>
      </c>
      <c r="F922" s="21">
        <f t="shared" si="91"/>
        <v>99.373469017722329</v>
      </c>
      <c r="G922" s="21">
        <f t="shared" si="91"/>
        <v>99.493288460511309</v>
      </c>
      <c r="H922" s="21">
        <f t="shared" si="91"/>
        <v>99.577953863670032</v>
      </c>
      <c r="I922" s="21">
        <f t="shared" si="91"/>
        <v>99.629729296123244</v>
      </c>
      <c r="J922" s="4">
        <f t="shared" si="91"/>
        <v>99.660336522729509</v>
      </c>
      <c r="K922" s="4">
        <f t="shared" si="91"/>
        <v>99.679176412519084</v>
      </c>
    </row>
    <row r="923" spans="1:11">
      <c r="A923" s="4">
        <v>1220</v>
      </c>
      <c r="B923" s="4">
        <v>99.76</v>
      </c>
      <c r="C923" s="21">
        <f t="shared" ref="C923:K932" si="92">(($B923/100)^C$2)*100</f>
        <v>98.602961490642954</v>
      </c>
      <c r="D923" s="21">
        <f t="shared" si="92"/>
        <v>98.570980920198849</v>
      </c>
      <c r="E923" s="21">
        <f t="shared" si="92"/>
        <v>98.864406043996169</v>
      </c>
      <c r="F923" s="21">
        <f t="shared" si="92"/>
        <v>99.362871021209145</v>
      </c>
      <c r="G923" s="21">
        <f t="shared" si="92"/>
        <v>99.484711994506796</v>
      </c>
      <c r="H923" s="21">
        <f t="shared" si="92"/>
        <v>99.570807329269556</v>
      </c>
      <c r="I923" s="21">
        <f t="shared" si="92"/>
        <v>99.623457819935695</v>
      </c>
      <c r="J923" s="4">
        <f t="shared" si="92"/>
        <v>99.654582558626231</v>
      </c>
      <c r="K923" s="4">
        <f t="shared" si="92"/>
        <v>99.673741077065586</v>
      </c>
    </row>
    <row r="924" spans="1:11">
      <c r="A924" s="4">
        <v>1221</v>
      </c>
      <c r="B924" s="4">
        <v>99.748000000000005</v>
      </c>
      <c r="C924" s="21">
        <f t="shared" si="92"/>
        <v>98.53353665653141</v>
      </c>
      <c r="D924" s="21">
        <f t="shared" si="92"/>
        <v>98.499978955365279</v>
      </c>
      <c r="E924" s="21">
        <f t="shared" si="92"/>
        <v>98.807894841138477</v>
      </c>
      <c r="F924" s="21">
        <f t="shared" si="92"/>
        <v>99.33108126385369</v>
      </c>
      <c r="G924" s="21">
        <f t="shared" si="92"/>
        <v>99.458984969228396</v>
      </c>
      <c r="H924" s="21">
        <f t="shared" si="92"/>
        <v>99.549369084296941</v>
      </c>
      <c r="I924" s="21">
        <f t="shared" si="92"/>
        <v>99.604644251375078</v>
      </c>
      <c r="J924" s="4">
        <f t="shared" si="92"/>
        <v>99.637321275400524</v>
      </c>
      <c r="K924" s="4">
        <f t="shared" si="92"/>
        <v>99.657435541452571</v>
      </c>
    </row>
    <row r="925" spans="1:11">
      <c r="A925" s="4">
        <v>1222</v>
      </c>
      <c r="B925" s="4">
        <v>99.736000000000004</v>
      </c>
      <c r="C925" s="21">
        <f t="shared" si="92"/>
        <v>98.464152359672298</v>
      </c>
      <c r="D925" s="21">
        <f t="shared" si="92"/>
        <v>98.429019601127905</v>
      </c>
      <c r="E925" s="21">
        <f t="shared" si="92"/>
        <v>98.751409147204015</v>
      </c>
      <c r="F925" s="21">
        <f t="shared" si="92"/>
        <v>99.299297854382303</v>
      </c>
      <c r="G925" s="21">
        <f t="shared" si="92"/>
        <v>99.433261503002726</v>
      </c>
      <c r="H925" s="21">
        <f t="shared" si="92"/>
        <v>99.527932876707595</v>
      </c>
      <c r="I925" s="21">
        <f t="shared" si="92"/>
        <v>99.585831972869357</v>
      </c>
      <c r="J925" s="4">
        <f t="shared" si="92"/>
        <v>99.620060905848902</v>
      </c>
      <c r="K925" s="4">
        <f t="shared" si="92"/>
        <v>99.641130712002976</v>
      </c>
    </row>
    <row r="926" spans="1:11">
      <c r="A926" s="4">
        <v>1223</v>
      </c>
      <c r="B926" s="4">
        <v>99.724000000000004</v>
      </c>
      <c r="C926" s="21">
        <f t="shared" si="92"/>
        <v>98.394808581268947</v>
      </c>
      <c r="D926" s="21">
        <f t="shared" si="92"/>
        <v>98.35810283703691</v>
      </c>
      <c r="E926" s="21">
        <f t="shared" si="92"/>
        <v>98.694948953745239</v>
      </c>
      <c r="F926" s="21">
        <f t="shared" si="92"/>
        <v>99.267520792290952</v>
      </c>
      <c r="G926" s="21">
        <f t="shared" si="92"/>
        <v>99.407541595765551</v>
      </c>
      <c r="H926" s="21">
        <f t="shared" si="92"/>
        <v>99.506498706552975</v>
      </c>
      <c r="I926" s="21">
        <f t="shared" si="92"/>
        <v>99.567020984485296</v>
      </c>
      <c r="J926" s="4">
        <f t="shared" si="92"/>
        <v>99.602801450032956</v>
      </c>
      <c r="K926" s="4">
        <f t="shared" si="92"/>
        <v>99.624826588771171</v>
      </c>
    </row>
    <row r="927" spans="1:11">
      <c r="A927" s="4">
        <v>1224</v>
      </c>
      <c r="B927" s="4">
        <v>99.712000000000003</v>
      </c>
      <c r="C927" s="21">
        <f t="shared" si="92"/>
        <v>98.325505302531141</v>
      </c>
      <c r="D927" s="21">
        <f t="shared" si="92"/>
        <v>98.287228642649836</v>
      </c>
      <c r="E927" s="21">
        <f t="shared" si="92"/>
        <v>98.638514252316426</v>
      </c>
      <c r="F927" s="21">
        <f t="shared" si="92"/>
        <v>99.235750077075579</v>
      </c>
      <c r="G927" s="21">
        <f t="shared" si="92"/>
        <v>99.381825247452625</v>
      </c>
      <c r="H927" s="21">
        <f t="shared" si="92"/>
        <v>99.485066573884566</v>
      </c>
      <c r="I927" s="21">
        <f t="shared" si="92"/>
        <v>99.548211286289629</v>
      </c>
      <c r="J927" s="4">
        <f t="shared" si="92"/>
        <v>99.585542908014219</v>
      </c>
      <c r="K927" s="4">
        <f t="shared" si="92"/>
        <v>99.608523171811555</v>
      </c>
    </row>
    <row r="928" spans="1:11">
      <c r="A928" s="4">
        <v>1225</v>
      </c>
      <c r="B928" s="4">
        <v>99.7</v>
      </c>
      <c r="C928" s="21">
        <f t="shared" si="92"/>
        <v>98.256242504675086</v>
      </c>
      <c r="D928" s="21">
        <f t="shared" si="92"/>
        <v>98.216396997531589</v>
      </c>
      <c r="E928" s="21">
        <f t="shared" si="92"/>
        <v>98.582105034473571</v>
      </c>
      <c r="F928" s="21">
        <f t="shared" si="92"/>
        <v>99.203985708232111</v>
      </c>
      <c r="G928" s="21">
        <f t="shared" si="92"/>
        <v>99.356112457999728</v>
      </c>
      <c r="H928" s="21">
        <f t="shared" si="92"/>
        <v>99.463636478753884</v>
      </c>
      <c r="I928" s="21">
        <f t="shared" si="92"/>
        <v>99.529402878349131</v>
      </c>
      <c r="J928" s="4">
        <f t="shared" si="92"/>
        <v>99.568285279854294</v>
      </c>
      <c r="K928" s="4">
        <f t="shared" si="92"/>
        <v>99.592220461178513</v>
      </c>
    </row>
    <row r="929" spans="1:11">
      <c r="A929" s="4">
        <v>1226</v>
      </c>
      <c r="B929" s="4">
        <v>99.677999999999997</v>
      </c>
      <c r="C929" s="21">
        <f t="shared" si="92"/>
        <v>98.129365784140049</v>
      </c>
      <c r="D929" s="21">
        <f t="shared" si="92"/>
        <v>98.086649423600008</v>
      </c>
      <c r="E929" s="21">
        <f t="shared" si="92"/>
        <v>98.478754293615253</v>
      </c>
      <c r="F929" s="21">
        <f t="shared" si="92"/>
        <v>99.145767513284298</v>
      </c>
      <c r="G929" s="21">
        <f t="shared" si="92"/>
        <v>99.308981586939879</v>
      </c>
      <c r="H929" s="21">
        <f t="shared" si="92"/>
        <v>99.424353263123407</v>
      </c>
      <c r="I929" s="21">
        <f t="shared" si="92"/>
        <v>99.494924148425895</v>
      </c>
      <c r="J929" s="4">
        <f t="shared" si="92"/>
        <v>99.536648668593259</v>
      </c>
      <c r="K929" s="4">
        <f t="shared" si="92"/>
        <v>99.56233399301891</v>
      </c>
    </row>
    <row r="930" spans="1:11">
      <c r="A930" s="4">
        <v>1227</v>
      </c>
      <c r="B930" s="4">
        <v>99.656000000000006</v>
      </c>
      <c r="C930" s="21">
        <f t="shared" si="92"/>
        <v>98.002624945587939</v>
      </c>
      <c r="D930" s="21">
        <f t="shared" si="92"/>
        <v>97.95704466802114</v>
      </c>
      <c r="E930" s="21">
        <f t="shared" si="92"/>
        <v>98.375489125541549</v>
      </c>
      <c r="F930" s="21">
        <f t="shared" si="92"/>
        <v>99.087570644396877</v>
      </c>
      <c r="G930" s="21">
        <f t="shared" si="92"/>
        <v>99.261862676992095</v>
      </c>
      <c r="H930" s="21">
        <f t="shared" si="92"/>
        <v>99.385076896374073</v>
      </c>
      <c r="I930" s="21">
        <f t="shared" si="92"/>
        <v>99.460449755829686</v>
      </c>
      <c r="J930" s="4">
        <f t="shared" si="92"/>
        <v>99.505015129499924</v>
      </c>
      <c r="K930" s="4">
        <f t="shared" si="92"/>
        <v>99.532449899419689</v>
      </c>
    </row>
    <row r="931" spans="1:11">
      <c r="A931" s="4">
        <v>1228</v>
      </c>
      <c r="B931" s="4">
        <v>99.634</v>
      </c>
      <c r="C931" s="21">
        <f t="shared" si="92"/>
        <v>97.876019873441251</v>
      </c>
      <c r="D931" s="21">
        <f t="shared" si="92"/>
        <v>97.827582605065359</v>
      </c>
      <c r="E931" s="21">
        <f t="shared" si="92"/>
        <v>98.272309478266919</v>
      </c>
      <c r="F931" s="21">
        <f t="shared" si="92"/>
        <v>99.029395098463084</v>
      </c>
      <c r="G931" s="21">
        <f t="shared" si="92"/>
        <v>99.214755727760291</v>
      </c>
      <c r="H931" s="21">
        <f t="shared" si="92"/>
        <v>99.345807378823309</v>
      </c>
      <c r="I931" s="21">
        <f t="shared" si="92"/>
        <v>99.425979700972121</v>
      </c>
      <c r="J931" s="4">
        <f t="shared" si="92"/>
        <v>99.47338466295399</v>
      </c>
      <c r="K931" s="4">
        <f t="shared" si="92"/>
        <v>99.502568180716239</v>
      </c>
    </row>
    <row r="932" spans="1:11">
      <c r="A932" s="4">
        <v>1229</v>
      </c>
      <c r="B932" s="4">
        <v>99.612000000000009</v>
      </c>
      <c r="C932" s="21">
        <f t="shared" si="92"/>
        <v>97.749550452195663</v>
      </c>
      <c r="D932" s="21">
        <f t="shared" si="92"/>
        <v>97.69826310908644</v>
      </c>
      <c r="E932" s="21">
        <f t="shared" si="92"/>
        <v>98.16921529982632</v>
      </c>
      <c r="F932" s="21">
        <f t="shared" si="92"/>
        <v>98.971240872376157</v>
      </c>
      <c r="G932" s="21">
        <f t="shared" si="92"/>
        <v>99.167660738848468</v>
      </c>
      <c r="H932" s="21">
        <f t="shared" si="92"/>
        <v>99.306544710788756</v>
      </c>
      <c r="I932" s="21">
        <f t="shared" si="92"/>
        <v>99.391513984265117</v>
      </c>
      <c r="J932" s="4">
        <f t="shared" si="92"/>
        <v>99.441757269335469</v>
      </c>
      <c r="K932" s="4">
        <f t="shared" si="92"/>
        <v>99.472688837244263</v>
      </c>
    </row>
    <row r="933" spans="1:11">
      <c r="A933" s="4">
        <v>1230</v>
      </c>
      <c r="B933" s="4">
        <v>99.59</v>
      </c>
      <c r="C933" s="21">
        <f t="shared" ref="C933:K942" si="93">(($B933/100)^C$2)*100</f>
        <v>97.623216566419188</v>
      </c>
      <c r="D933" s="21">
        <f t="shared" si="93"/>
        <v>97.569086054520568</v>
      </c>
      <c r="E933" s="21">
        <f t="shared" si="93"/>
        <v>98.066206538274386</v>
      </c>
      <c r="F933" s="21">
        <f t="shared" si="93"/>
        <v>98.913107963028835</v>
      </c>
      <c r="G933" s="21">
        <f t="shared" si="93"/>
        <v>99.120577709860342</v>
      </c>
      <c r="H933" s="21">
        <f t="shared" si="93"/>
        <v>99.267288892587985</v>
      </c>
      <c r="I933" s="21">
        <f t="shared" si="93"/>
        <v>99.357052606120575</v>
      </c>
      <c r="J933" s="4">
        <f t="shared" si="93"/>
        <v>99.410132949024302</v>
      </c>
      <c r="K933" s="4">
        <f t="shared" si="93"/>
        <v>99.44281186933938</v>
      </c>
    </row>
    <row r="934" spans="1:11">
      <c r="A934" s="4">
        <v>1231</v>
      </c>
      <c r="B934" s="4">
        <v>99.552000000000007</v>
      </c>
      <c r="C934" s="21">
        <f t="shared" si="93"/>
        <v>97.405322389878506</v>
      </c>
      <c r="D934" s="21">
        <f t="shared" si="93"/>
        <v>97.34629718652296</v>
      </c>
      <c r="E934" s="21">
        <f t="shared" si="93"/>
        <v>97.888483350374102</v>
      </c>
      <c r="F934" s="21">
        <f t="shared" si="93"/>
        <v>98.81274677391248</v>
      </c>
      <c r="G934" s="21">
        <f t="shared" si="93"/>
        <v>99.039280646880513</v>
      </c>
      <c r="H934" s="21">
        <f t="shared" si="93"/>
        <v>99.19949952325905</v>
      </c>
      <c r="I934" s="21">
        <f t="shared" si="93"/>
        <v>99.297538627641487</v>
      </c>
      <c r="J934" s="4">
        <f t="shared" si="93"/>
        <v>99.355516362926835</v>
      </c>
      <c r="K934" s="4">
        <f t="shared" si="93"/>
        <v>99.39121179383072</v>
      </c>
    </row>
    <row r="935" spans="1:11">
      <c r="A935" s="4">
        <v>1232</v>
      </c>
      <c r="B935" s="4">
        <v>99.51400000000001</v>
      </c>
      <c r="C935" s="21">
        <f t="shared" si="93"/>
        <v>97.187831641390758</v>
      </c>
      <c r="D935" s="21">
        <f t="shared" si="93"/>
        <v>97.12393226798099</v>
      </c>
      <c r="E935" s="21">
        <f t="shared" si="93"/>
        <v>97.711014578941331</v>
      </c>
      <c r="F935" s="21">
        <f t="shared" si="93"/>
        <v>98.712449157386786</v>
      </c>
      <c r="G935" s="21">
        <f t="shared" si="93"/>
        <v>98.958019262762463</v>
      </c>
      <c r="H935" s="21">
        <f t="shared" si="93"/>
        <v>99.131730592797183</v>
      </c>
      <c r="I935" s="21">
        <f t="shared" si="93"/>
        <v>99.238037596492163</v>
      </c>
      <c r="J935" s="4">
        <f t="shared" si="93"/>
        <v>99.300908949047454</v>
      </c>
      <c r="K935" s="4">
        <f t="shared" si="93"/>
        <v>99.33961880849148</v>
      </c>
    </row>
    <row r="936" spans="1:11">
      <c r="A936" s="4">
        <v>1233</v>
      </c>
      <c r="B936" s="4">
        <v>99.475999999999999</v>
      </c>
      <c r="C936" s="21">
        <f t="shared" si="93"/>
        <v>96.970743727637938</v>
      </c>
      <c r="D936" s="21">
        <f t="shared" si="93"/>
        <v>96.901990653578139</v>
      </c>
      <c r="E936" s="21">
        <f t="shared" si="93"/>
        <v>97.533799956712443</v>
      </c>
      <c r="F936" s="21">
        <f t="shared" si="93"/>
        <v>98.61221509743487</v>
      </c>
      <c r="G936" s="21">
        <f t="shared" si="93"/>
        <v>98.876793555462982</v>
      </c>
      <c r="H936" s="21">
        <f t="shared" si="93"/>
        <v>99.063982102841081</v>
      </c>
      <c r="I936" s="21">
        <f t="shared" si="93"/>
        <v>99.178549514798235</v>
      </c>
      <c r="J936" s="4">
        <f t="shared" si="93"/>
        <v>99.246310709347341</v>
      </c>
      <c r="K936" s="4">
        <f t="shared" si="93"/>
        <v>99.288032915054302</v>
      </c>
    </row>
    <row r="937" spans="1:11">
      <c r="A937" s="4">
        <v>1234</v>
      </c>
      <c r="B937" s="4">
        <v>99.438000000000002</v>
      </c>
      <c r="C937" s="21">
        <f t="shared" si="93"/>
        <v>96.75405805594896</v>
      </c>
      <c r="D937" s="21">
        <f t="shared" si="93"/>
        <v>96.680471698734621</v>
      </c>
      <c r="E937" s="21">
        <f t="shared" si="93"/>
        <v>97.356839216602935</v>
      </c>
      <c r="F937" s="21">
        <f t="shared" si="93"/>
        <v>98.512044578038001</v>
      </c>
      <c r="G937" s="21">
        <f t="shared" si="93"/>
        <v>98.795603522938322</v>
      </c>
      <c r="H937" s="21">
        <f t="shared" si="93"/>
        <v>98.99625405503032</v>
      </c>
      <c r="I937" s="21">
        <f t="shared" si="93"/>
        <v>99.119074384686655</v>
      </c>
      <c r="J937" s="4">
        <f t="shared" si="93"/>
        <v>99.191721645788959</v>
      </c>
      <c r="K937" s="4">
        <f t="shared" si="93"/>
        <v>99.236454115252954</v>
      </c>
    </row>
    <row r="938" spans="1:11">
      <c r="A938" s="4">
        <v>1235</v>
      </c>
      <c r="B938" s="4">
        <v>99.4</v>
      </c>
      <c r="C938" s="21">
        <f t="shared" si="93"/>
        <v>96.53777403429838</v>
      </c>
      <c r="D938" s="21">
        <f t="shared" si="93"/>
        <v>96.45937475960605</v>
      </c>
      <c r="E938" s="21">
        <f t="shared" si="93"/>
        <v>97.18013209170681</v>
      </c>
      <c r="F938" s="21">
        <f t="shared" si="93"/>
        <v>98.41193758317516</v>
      </c>
      <c r="G938" s="21">
        <f t="shared" si="93"/>
        <v>98.714449163143911</v>
      </c>
      <c r="H938" s="21">
        <f t="shared" si="93"/>
        <v>98.928546451005133</v>
      </c>
      <c r="I938" s="21">
        <f t="shared" si="93"/>
        <v>99.059612208285387</v>
      </c>
      <c r="J938" s="4">
        <f t="shared" si="93"/>
        <v>99.137141760335794</v>
      </c>
      <c r="K938" s="4">
        <f t="shared" si="93"/>
        <v>99.184882410822212</v>
      </c>
    </row>
    <row r="939" spans="1:11">
      <c r="A939" s="4">
        <v>1236</v>
      </c>
      <c r="B939" s="4">
        <v>99.372</v>
      </c>
      <c r="C939" s="21">
        <f t="shared" si="93"/>
        <v>96.378663526723159</v>
      </c>
      <c r="D939" s="21">
        <f t="shared" si="93"/>
        <v>96.296730893359495</v>
      </c>
      <c r="E939" s="21">
        <f t="shared" si="93"/>
        <v>97.050088971707353</v>
      </c>
      <c r="F939" s="21">
        <f t="shared" si="93"/>
        <v>98.338215173638361</v>
      </c>
      <c r="G939" s="21">
        <f t="shared" si="93"/>
        <v>98.654674039222556</v>
      </c>
      <c r="H939" s="21">
        <f t="shared" si="93"/>
        <v>98.878669720228302</v>
      </c>
      <c r="I939" s="21">
        <f t="shared" si="93"/>
        <v>99.015806263224519</v>
      </c>
      <c r="J939" s="4">
        <f t="shared" si="93"/>
        <v>99.096930876750733</v>
      </c>
      <c r="K939" s="4">
        <f t="shared" si="93"/>
        <v>99.146886748821728</v>
      </c>
    </row>
    <row r="940" spans="1:11">
      <c r="A940" s="4">
        <v>1237</v>
      </c>
      <c r="B940" s="4">
        <v>99.344000000000008</v>
      </c>
      <c r="C940" s="21">
        <f t="shared" si="93"/>
        <v>96.21977053207182</v>
      </c>
      <c r="D940" s="21">
        <f t="shared" si="93"/>
        <v>96.134315548550546</v>
      </c>
      <c r="E940" s="21">
        <f t="shared" si="93"/>
        <v>96.920183297146608</v>
      </c>
      <c r="F940" s="21">
        <f t="shared" si="93"/>
        <v>98.264527238765979</v>
      </c>
      <c r="G940" s="21">
        <f t="shared" si="93"/>
        <v>98.594918281392168</v>
      </c>
      <c r="H940" s="21">
        <f t="shared" si="93"/>
        <v>98.828804090672264</v>
      </c>
      <c r="I940" s="21">
        <f t="shared" si="93"/>
        <v>98.972007353211239</v>
      </c>
      <c r="J940" s="4">
        <f t="shared" si="93"/>
        <v>99.056724978145184</v>
      </c>
      <c r="K940" s="4">
        <f t="shared" si="93"/>
        <v>99.108894940792737</v>
      </c>
    </row>
    <row r="941" spans="1:11">
      <c r="A941" s="4">
        <v>1238</v>
      </c>
      <c r="B941" s="4">
        <v>99.316000000000003</v>
      </c>
      <c r="C941" s="21">
        <f t="shared" si="93"/>
        <v>96.061094814172094</v>
      </c>
      <c r="D941" s="21">
        <f t="shared" si="93"/>
        <v>95.97212846836976</v>
      </c>
      <c r="E941" s="21">
        <f t="shared" si="93"/>
        <v>96.79041496143283</v>
      </c>
      <c r="F941" s="21">
        <f t="shared" si="93"/>
        <v>98.19087377214646</v>
      </c>
      <c r="G941" s="21">
        <f t="shared" si="93"/>
        <v>98.535181888834089</v>
      </c>
      <c r="H941" s="21">
        <f t="shared" si="93"/>
        <v>98.778949562993944</v>
      </c>
      <c r="I941" s="21">
        <f t="shared" si="93"/>
        <v>98.928215479098071</v>
      </c>
      <c r="J941" s="4">
        <f t="shared" si="93"/>
        <v>99.016524065305873</v>
      </c>
      <c r="K941" s="4">
        <f t="shared" si="93"/>
        <v>99.070906987430348</v>
      </c>
    </row>
    <row r="942" spans="1:11">
      <c r="A942" s="4">
        <v>1239</v>
      </c>
      <c r="B942" s="4">
        <v>99.288000000000011</v>
      </c>
      <c r="C942" s="21">
        <f t="shared" si="93"/>
        <v>95.902636137041853</v>
      </c>
      <c r="D942" s="21">
        <f t="shared" si="93"/>
        <v>95.810169396224154</v>
      </c>
      <c r="E942" s="21">
        <f t="shared" si="93"/>
        <v>96.660783858027102</v>
      </c>
      <c r="F942" s="21">
        <f t="shared" si="93"/>
        <v>98.117254767367768</v>
      </c>
      <c r="G942" s="21">
        <f t="shared" si="93"/>
        <v>98.475464860729574</v>
      </c>
      <c r="H942" s="21">
        <f t="shared" si="93"/>
        <v>98.729106137850621</v>
      </c>
      <c r="I942" s="21">
        <f t="shared" si="93"/>
        <v>98.884430641737936</v>
      </c>
      <c r="J942" s="4">
        <f t="shared" si="93"/>
        <v>98.976328139019927</v>
      </c>
      <c r="K942" s="4">
        <f t="shared" si="93"/>
        <v>99.032922889430068</v>
      </c>
    </row>
    <row r="943" spans="1:11">
      <c r="A943" s="4">
        <v>1240</v>
      </c>
      <c r="B943" s="4">
        <v>99.26</v>
      </c>
      <c r="C943" s="21">
        <f t="shared" ref="C943:K952" si="94">(($B943/100)^C$2)*100</f>
        <v>95.744394264888626</v>
      </c>
      <c r="D943" s="21">
        <f t="shared" si="94"/>
        <v>95.648438075736792</v>
      </c>
      <c r="E943" s="21">
        <f t="shared" si="94"/>
        <v>96.531289880442927</v>
      </c>
      <c r="F943" s="21">
        <f t="shared" si="94"/>
        <v>98.043670218017127</v>
      </c>
      <c r="G943" s="21">
        <f t="shared" si="94"/>
        <v>98.415767196259551</v>
      </c>
      <c r="H943" s="21">
        <f t="shared" si="94"/>
        <v>98.679273815899677</v>
      </c>
      <c r="I943" s="21">
        <f t="shared" si="94"/>
        <v>98.840652841984038</v>
      </c>
      <c r="J943" s="4">
        <f t="shared" si="94"/>
        <v>98.936137200074782</v>
      </c>
      <c r="K943" s="4">
        <f t="shared" si="94"/>
        <v>98.994942647487704</v>
      </c>
    </row>
    <row r="944" spans="1:11">
      <c r="A944" s="4">
        <v>1241</v>
      </c>
      <c r="B944" s="4">
        <v>99.256</v>
      </c>
      <c r="C944" s="21">
        <f t="shared" si="94"/>
        <v>95.721805967777783</v>
      </c>
      <c r="D944" s="21">
        <f t="shared" si="94"/>
        <v>95.62535217841436</v>
      </c>
      <c r="E944" s="21">
        <f t="shared" si="94"/>
        <v>96.512801928525946</v>
      </c>
      <c r="F944" s="21">
        <f t="shared" si="94"/>
        <v>98.033160951852523</v>
      </c>
      <c r="G944" s="21">
        <f t="shared" si="94"/>
        <v>98.407240539135216</v>
      </c>
      <c r="H944" s="21">
        <f t="shared" si="94"/>
        <v>98.672155819185221</v>
      </c>
      <c r="I944" s="21">
        <f t="shared" si="94"/>
        <v>98.834399445138871</v>
      </c>
      <c r="J944" s="4">
        <f t="shared" si="94"/>
        <v>98.930396044544125</v>
      </c>
      <c r="K944" s="4">
        <f t="shared" si="94"/>
        <v>98.989517213459607</v>
      </c>
    </row>
    <row r="945" spans="1:11">
      <c r="A945" s="4">
        <v>1242</v>
      </c>
      <c r="B945" s="4">
        <v>99.251999999999995</v>
      </c>
      <c r="C945" s="21">
        <f t="shared" si="94"/>
        <v>95.699222089763197</v>
      </c>
      <c r="D945" s="21">
        <f t="shared" si="94"/>
        <v>95.602270923110353</v>
      </c>
      <c r="E945" s="21">
        <f t="shared" si="94"/>
        <v>96.494316772612692</v>
      </c>
      <c r="F945" s="21">
        <f t="shared" si="94"/>
        <v>98.022652388710327</v>
      </c>
      <c r="G945" s="21">
        <f t="shared" si="94"/>
        <v>98.398714277167983</v>
      </c>
      <c r="H945" s="21">
        <f t="shared" si="94"/>
        <v>98.665038049081872</v>
      </c>
      <c r="I945" s="21">
        <f t="shared" si="94"/>
        <v>98.828146191938202</v>
      </c>
      <c r="J945" s="4">
        <f t="shared" si="94"/>
        <v>98.924654990814304</v>
      </c>
      <c r="K945" s="4">
        <f t="shared" si="94"/>
        <v>98.984091858142804</v>
      </c>
    </row>
    <row r="946" spans="1:11">
      <c r="A946" s="4">
        <v>1243</v>
      </c>
      <c r="B946" s="4">
        <v>99.248000000000005</v>
      </c>
      <c r="C946" s="21">
        <f t="shared" si="94"/>
        <v>95.676642630158454</v>
      </c>
      <c r="D946" s="21">
        <f t="shared" si="94"/>
        <v>95.579194309078474</v>
      </c>
      <c r="E946" s="21">
        <f t="shared" si="94"/>
        <v>96.475834412393041</v>
      </c>
      <c r="F946" s="21">
        <f t="shared" si="94"/>
        <v>98.012144528571881</v>
      </c>
      <c r="G946" s="21">
        <f t="shared" si="94"/>
        <v>98.390188410355478</v>
      </c>
      <c r="H946" s="21">
        <f t="shared" si="94"/>
        <v>98.657920505591562</v>
      </c>
      <c r="I946" s="21">
        <f t="shared" si="94"/>
        <v>98.821893082384577</v>
      </c>
      <c r="J946" s="4">
        <f t="shared" si="94"/>
        <v>98.918914038887635</v>
      </c>
      <c r="K946" s="4">
        <f t="shared" si="94"/>
        <v>98.978666581539358</v>
      </c>
    </row>
    <row r="947" spans="1:11">
      <c r="A947" s="4">
        <v>1244</v>
      </c>
      <c r="B947" s="4">
        <v>99.244</v>
      </c>
      <c r="C947" s="21">
        <f t="shared" si="94"/>
        <v>95.654067588277002</v>
      </c>
      <c r="D947" s="21">
        <f t="shared" si="94"/>
        <v>95.556122335572297</v>
      </c>
      <c r="E947" s="21">
        <f t="shared" si="94"/>
        <v>96.457354847556715</v>
      </c>
      <c r="F947" s="21">
        <f t="shared" si="94"/>
        <v>98.00163737141844</v>
      </c>
      <c r="G947" s="21">
        <f t="shared" si="94"/>
        <v>98.381662938695285</v>
      </c>
      <c r="H947" s="21">
        <f t="shared" si="94"/>
        <v>98.650803188716154</v>
      </c>
      <c r="I947" s="21">
        <f t="shared" si="94"/>
        <v>98.815640116480452</v>
      </c>
      <c r="J947" s="4">
        <f t="shared" si="94"/>
        <v>98.913173188766393</v>
      </c>
      <c r="K947" s="4">
        <f t="shared" si="94"/>
        <v>98.973241383651228</v>
      </c>
    </row>
    <row r="948" spans="1:11">
      <c r="A948" s="4">
        <v>1245</v>
      </c>
      <c r="B948" s="4">
        <v>99.24</v>
      </c>
      <c r="C948" s="21">
        <f t="shared" si="94"/>
        <v>95.631496963432582</v>
      </c>
      <c r="D948" s="21">
        <f t="shared" si="94"/>
        <v>95.53305500184571</v>
      </c>
      <c r="E948" s="21">
        <f t="shared" si="94"/>
        <v>96.438878077793618</v>
      </c>
      <c r="F948" s="21">
        <f t="shared" si="94"/>
        <v>97.991130917231303</v>
      </c>
      <c r="G948" s="21">
        <f t="shared" si="94"/>
        <v>98.373137862185047</v>
      </c>
      <c r="H948" s="21">
        <f t="shared" si="94"/>
        <v>98.643686098457621</v>
      </c>
      <c r="I948" s="21">
        <f t="shared" si="94"/>
        <v>98.809387294228301</v>
      </c>
      <c r="J948" s="4">
        <f t="shared" si="94"/>
        <v>98.907432440452865</v>
      </c>
      <c r="K948" s="4">
        <f t="shared" si="94"/>
        <v>98.967816264480518</v>
      </c>
    </row>
    <row r="949" spans="1:11">
      <c r="A949" s="4">
        <v>1246</v>
      </c>
      <c r="B949" s="4">
        <v>99.256</v>
      </c>
      <c r="C949" s="21">
        <f t="shared" si="94"/>
        <v>95.721805967777783</v>
      </c>
      <c r="D949" s="21">
        <f t="shared" si="94"/>
        <v>95.62535217841436</v>
      </c>
      <c r="E949" s="21">
        <f t="shared" si="94"/>
        <v>96.512801928525946</v>
      </c>
      <c r="F949" s="21">
        <f t="shared" si="94"/>
        <v>98.033160951852523</v>
      </c>
      <c r="G949" s="21">
        <f t="shared" si="94"/>
        <v>98.407240539135216</v>
      </c>
      <c r="H949" s="21">
        <f t="shared" si="94"/>
        <v>98.672155819185221</v>
      </c>
      <c r="I949" s="21">
        <f t="shared" si="94"/>
        <v>98.834399445138871</v>
      </c>
      <c r="J949" s="4">
        <f t="shared" si="94"/>
        <v>98.930396044544125</v>
      </c>
      <c r="K949" s="4">
        <f t="shared" si="94"/>
        <v>98.989517213459607</v>
      </c>
    </row>
    <row r="950" spans="1:11">
      <c r="A950" s="4">
        <v>1247</v>
      </c>
      <c r="B950" s="4">
        <v>99.271999999999991</v>
      </c>
      <c r="C950" s="21">
        <f t="shared" si="94"/>
        <v>95.812185677664743</v>
      </c>
      <c r="D950" s="21">
        <f t="shared" si="94"/>
        <v>95.717723627279668</v>
      </c>
      <c r="E950" s="21">
        <f t="shared" si="94"/>
        <v>96.586770515318449</v>
      </c>
      <c r="F950" s="21">
        <f t="shared" si="94"/>
        <v>98.075202234832418</v>
      </c>
      <c r="G950" s="21">
        <f t="shared" si="94"/>
        <v>98.44134953859907</v>
      </c>
      <c r="H950" s="21">
        <f t="shared" si="94"/>
        <v>98.700629165690444</v>
      </c>
      <c r="I950" s="21">
        <f t="shared" si="94"/>
        <v>98.859413894361822</v>
      </c>
      <c r="J950" s="4">
        <f t="shared" si="94"/>
        <v>98.953361277448806</v>
      </c>
      <c r="K950" s="4">
        <f t="shared" si="94"/>
        <v>99.011219421819419</v>
      </c>
    </row>
    <row r="951" spans="1:11">
      <c r="A951" s="4">
        <v>1248</v>
      </c>
      <c r="B951" s="4">
        <v>99.287999999999997</v>
      </c>
      <c r="C951" s="21">
        <f t="shared" si="94"/>
        <v>95.902636137041782</v>
      </c>
      <c r="D951" s="21">
        <f t="shared" si="94"/>
        <v>95.810169396224083</v>
      </c>
      <c r="E951" s="21">
        <f t="shared" si="94"/>
        <v>96.66078385802706</v>
      </c>
      <c r="F951" s="21">
        <f t="shared" si="94"/>
        <v>98.11725476736774</v>
      </c>
      <c r="G951" s="21">
        <f t="shared" si="94"/>
        <v>98.475464860729545</v>
      </c>
      <c r="H951" s="21">
        <f t="shared" si="94"/>
        <v>98.729106137850607</v>
      </c>
      <c r="I951" s="21">
        <f t="shared" si="94"/>
        <v>98.884430641737936</v>
      </c>
      <c r="J951" s="4">
        <f t="shared" si="94"/>
        <v>98.976328139019913</v>
      </c>
      <c r="K951" s="4">
        <f t="shared" si="94"/>
        <v>99.032922889430068</v>
      </c>
    </row>
    <row r="952" spans="1:11">
      <c r="A952" s="4">
        <v>1249</v>
      </c>
      <c r="B952" s="4">
        <v>99.303999999999988</v>
      </c>
      <c r="C952" s="21">
        <f t="shared" si="94"/>
        <v>95.993157389877197</v>
      </c>
      <c r="D952" s="21">
        <f t="shared" si="94"/>
        <v>95.902689533052921</v>
      </c>
      <c r="E952" s="21">
        <f t="shared" si="94"/>
        <v>96.734841976513124</v>
      </c>
      <c r="F952" s="21">
        <f t="shared" si="94"/>
        <v>98.159318550655072</v>
      </c>
      <c r="G952" s="21">
        <f t="shared" si="94"/>
        <v>98.509586505679451</v>
      </c>
      <c r="H952" s="21">
        <f t="shared" si="94"/>
        <v>98.757586735542944</v>
      </c>
      <c r="I952" s="21">
        <f t="shared" si="94"/>
        <v>98.90944968710788</v>
      </c>
      <c r="J952" s="4">
        <f t="shared" si="94"/>
        <v>98.999296629110461</v>
      </c>
      <c r="K952" s="4">
        <f t="shared" si="94"/>
        <v>99.054627616161639</v>
      </c>
    </row>
    <row r="953" spans="1:11">
      <c r="A953" s="4">
        <v>1250</v>
      </c>
      <c r="B953" s="4">
        <v>99.32</v>
      </c>
      <c r="C953" s="21">
        <f t="shared" ref="C953:K962" si="95">(($B953/100)^C$2)*100</f>
        <v>96.083749480159724</v>
      </c>
      <c r="D953" s="21">
        <f t="shared" si="95"/>
        <v>95.995284085594719</v>
      </c>
      <c r="E953" s="21">
        <f t="shared" si="95"/>
        <v>96.808944890643843</v>
      </c>
      <c r="F953" s="21">
        <f t="shared" si="95"/>
        <v>98.201393585891054</v>
      </c>
      <c r="G953" s="21">
        <f t="shared" si="95"/>
        <v>98.543714473601625</v>
      </c>
      <c r="H953" s="21">
        <f t="shared" si="95"/>
        <v>98.786070958644842</v>
      </c>
      <c r="I953" s="21">
        <f t="shared" si="95"/>
        <v>98.934471030312508</v>
      </c>
      <c r="J953" s="4">
        <f t="shared" si="95"/>
        <v>99.022266747573511</v>
      </c>
      <c r="K953" s="4">
        <f t="shared" si="95"/>
        <v>99.076333601884329</v>
      </c>
    </row>
    <row r="954" spans="1:11">
      <c r="A954" s="4">
        <v>1251</v>
      </c>
      <c r="B954" s="4">
        <v>99.343999999999994</v>
      </c>
      <c r="C954" s="21">
        <f t="shared" si="95"/>
        <v>96.219770532071763</v>
      </c>
      <c r="D954" s="21">
        <f t="shared" si="95"/>
        <v>96.134315548550504</v>
      </c>
      <c r="E954" s="21">
        <f t="shared" si="95"/>
        <v>96.920183297146551</v>
      </c>
      <c r="F954" s="21">
        <f t="shared" si="95"/>
        <v>98.264527238765936</v>
      </c>
      <c r="G954" s="21">
        <f t="shared" si="95"/>
        <v>98.59491828139214</v>
      </c>
      <c r="H954" s="21">
        <f t="shared" si="95"/>
        <v>98.828804090672236</v>
      </c>
      <c r="I954" s="21">
        <f t="shared" si="95"/>
        <v>98.972007353211225</v>
      </c>
      <c r="J954" s="4">
        <f t="shared" si="95"/>
        <v>99.056724978145155</v>
      </c>
      <c r="K954" s="4">
        <f t="shared" si="95"/>
        <v>99.108894940792723</v>
      </c>
    </row>
    <row r="955" spans="1:11">
      <c r="A955" s="4">
        <v>1252</v>
      </c>
      <c r="B955" s="4">
        <v>99.367999999999995</v>
      </c>
      <c r="C955" s="21">
        <f t="shared" si="95"/>
        <v>96.355951215879827</v>
      </c>
      <c r="D955" s="21">
        <f t="shared" si="95"/>
        <v>96.27351471612748</v>
      </c>
      <c r="E955" s="21">
        <f t="shared" si="95"/>
        <v>97.031522605658409</v>
      </c>
      <c r="F955" s="21">
        <f t="shared" si="95"/>
        <v>98.327686215255198</v>
      </c>
      <c r="G955" s="21">
        <f t="shared" si="95"/>
        <v>98.646136316729667</v>
      </c>
      <c r="H955" s="21">
        <f t="shared" si="95"/>
        <v>98.871545379181228</v>
      </c>
      <c r="I955" s="21">
        <f t="shared" si="95"/>
        <v>99.00954884534265</v>
      </c>
      <c r="J955" s="4">
        <f t="shared" si="95"/>
        <v>99.091186871728738</v>
      </c>
      <c r="K955" s="4">
        <f t="shared" si="95"/>
        <v>99.141459111701053</v>
      </c>
    </row>
    <row r="956" spans="1:11">
      <c r="A956" s="4">
        <v>1253</v>
      </c>
      <c r="B956" s="4">
        <v>99.391999999999996</v>
      </c>
      <c r="C956" s="21">
        <f t="shared" si="95"/>
        <v>96.492291680301989</v>
      </c>
      <c r="D956" s="21">
        <f t="shared" si="95"/>
        <v>96.412881750038594</v>
      </c>
      <c r="E956" s="21">
        <f t="shared" si="95"/>
        <v>97.142962883301919</v>
      </c>
      <c r="F956" s="21">
        <f t="shared" si="95"/>
        <v>98.390870519396444</v>
      </c>
      <c r="G956" s="21">
        <f t="shared" si="95"/>
        <v>98.697368580129748</v>
      </c>
      <c r="H956" s="21">
        <f t="shared" si="95"/>
        <v>98.914294823758098</v>
      </c>
      <c r="I956" s="21">
        <f t="shared" si="95"/>
        <v>99.047095506169953</v>
      </c>
      <c r="J956" s="4">
        <f t="shared" si="95"/>
        <v>99.125652427828811</v>
      </c>
      <c r="K956" s="4">
        <f t="shared" si="95"/>
        <v>99.17402611417161</v>
      </c>
    </row>
    <row r="957" spans="1:11">
      <c r="A957" s="4">
        <v>1254</v>
      </c>
      <c r="B957" s="4">
        <v>99.415999999999997</v>
      </c>
      <c r="C957" s="21">
        <f t="shared" si="95"/>
        <v>96.628792074158724</v>
      </c>
      <c r="D957" s="21">
        <f t="shared" si="95"/>
        <v>96.552416812113393</v>
      </c>
      <c r="E957" s="21">
        <f t="shared" si="95"/>
        <v>97.254504197227874</v>
      </c>
      <c r="F957" s="21">
        <f t="shared" si="95"/>
        <v>98.454080155226919</v>
      </c>
      <c r="G957" s="21">
        <f t="shared" si="95"/>
        <v>98.74861507210781</v>
      </c>
      <c r="H957" s="21">
        <f t="shared" si="95"/>
        <v>98.957052423989225</v>
      </c>
      <c r="I957" s="21">
        <f t="shared" si="95"/>
        <v>99.08464733515639</v>
      </c>
      <c r="J957" s="4">
        <f t="shared" si="95"/>
        <v>99.160121645950071</v>
      </c>
      <c r="K957" s="4">
        <f t="shared" si="95"/>
        <v>99.206595947766729</v>
      </c>
    </row>
    <row r="958" spans="1:11">
      <c r="A958" s="4">
        <v>1255</v>
      </c>
      <c r="B958" s="4">
        <v>99.44</v>
      </c>
      <c r="C958" s="21">
        <f t="shared" si="95"/>
        <v>96.76545254637324</v>
      </c>
      <c r="D958" s="21">
        <f t="shared" si="95"/>
        <v>96.692120064298365</v>
      </c>
      <c r="E958" s="21">
        <f t="shared" si="95"/>
        <v>97.366146614615559</v>
      </c>
      <c r="F958" s="21">
        <f t="shared" si="95"/>
        <v>98.517315126783529</v>
      </c>
      <c r="G958" s="21">
        <f t="shared" si="95"/>
        <v>98.799875793179126</v>
      </c>
      <c r="H958" s="21">
        <f t="shared" si="95"/>
        <v>98.999818179461101</v>
      </c>
      <c r="I958" s="21">
        <f t="shared" si="95"/>
        <v>99.122204331765445</v>
      </c>
      <c r="J958" s="4">
        <f t="shared" si="95"/>
        <v>99.194594525597424</v>
      </c>
      <c r="K958" s="4">
        <f t="shared" si="95"/>
        <v>99.239168612048985</v>
      </c>
    </row>
    <row r="959" spans="1:11">
      <c r="A959" s="4">
        <v>1256</v>
      </c>
      <c r="B959" s="4">
        <v>99.457999999999998</v>
      </c>
      <c r="C959" s="21">
        <f t="shared" si="95"/>
        <v>96.86805304160093</v>
      </c>
      <c r="D959" s="21">
        <f t="shared" si="95"/>
        <v>96.797007975683812</v>
      </c>
      <c r="E959" s="21">
        <f t="shared" si="95"/>
        <v>97.449944817231653</v>
      </c>
      <c r="F959" s="21">
        <f t="shared" si="95"/>
        <v>98.564757984449543</v>
      </c>
      <c r="G959" s="21">
        <f t="shared" si="95"/>
        <v>98.838330672135029</v>
      </c>
      <c r="H959" s="21">
        <f t="shared" si="95"/>
        <v>99.031897847693074</v>
      </c>
      <c r="I959" s="21">
        <f t="shared" si="95"/>
        <v>99.150375470151943</v>
      </c>
      <c r="J959" s="4">
        <f t="shared" si="95"/>
        <v>99.220451587911725</v>
      </c>
      <c r="K959" s="4">
        <f t="shared" si="95"/>
        <v>99.263599967636083</v>
      </c>
    </row>
    <row r="960" spans="1:11">
      <c r="A960" s="4">
        <v>1257</v>
      </c>
      <c r="B960" s="4">
        <v>99.475999999999999</v>
      </c>
      <c r="C960" s="21">
        <f t="shared" si="95"/>
        <v>96.970743727637938</v>
      </c>
      <c r="D960" s="21">
        <f t="shared" si="95"/>
        <v>96.901990653578139</v>
      </c>
      <c r="E960" s="21">
        <f t="shared" si="95"/>
        <v>97.533799956712443</v>
      </c>
      <c r="F960" s="21">
        <f t="shared" si="95"/>
        <v>98.61221509743487</v>
      </c>
      <c r="G960" s="21">
        <f t="shared" si="95"/>
        <v>98.876793555462982</v>
      </c>
      <c r="H960" s="21">
        <f t="shared" si="95"/>
        <v>99.063982102841081</v>
      </c>
      <c r="I960" s="21">
        <f t="shared" si="95"/>
        <v>99.178549514798235</v>
      </c>
      <c r="J960" s="4">
        <f t="shared" si="95"/>
        <v>99.246310709347341</v>
      </c>
      <c r="K960" s="4">
        <f t="shared" si="95"/>
        <v>99.288032915054302</v>
      </c>
    </row>
    <row r="961" spans="1:11">
      <c r="A961" s="4">
        <v>1258</v>
      </c>
      <c r="B961" s="4">
        <v>99.494</v>
      </c>
      <c r="C961" s="21">
        <f t="shared" si="95"/>
        <v>97.073524667425076</v>
      </c>
      <c r="D961" s="21">
        <f t="shared" si="95"/>
        <v>97.007068166432205</v>
      </c>
      <c r="E961" s="21">
        <f t="shared" si="95"/>
        <v>97.617712061430723</v>
      </c>
      <c r="F961" s="21">
        <f t="shared" si="95"/>
        <v>98.659686467442313</v>
      </c>
      <c r="G961" s="21">
        <f t="shared" si="95"/>
        <v>98.915264443380323</v>
      </c>
      <c r="H961" s="21">
        <f t="shared" si="95"/>
        <v>99.096070944730826</v>
      </c>
      <c r="I961" s="21">
        <f t="shared" si="95"/>
        <v>99.206726465478241</v>
      </c>
      <c r="J961" s="4">
        <f t="shared" si="95"/>
        <v>99.272171889695628</v>
      </c>
      <c r="K961" s="4">
        <f t="shared" si="95"/>
        <v>99.312467454119343</v>
      </c>
    </row>
    <row r="962" spans="1:11">
      <c r="A962" s="4">
        <v>1259</v>
      </c>
      <c r="B962" s="4">
        <v>99.512</v>
      </c>
      <c r="C962" s="21">
        <f t="shared" si="95"/>
        <v>97.176395923935459</v>
      </c>
      <c r="D962" s="21">
        <f t="shared" si="95"/>
        <v>97.112240582733662</v>
      </c>
      <c r="E962" s="21">
        <f t="shared" si="95"/>
        <v>97.701681159768199</v>
      </c>
      <c r="F962" s="21">
        <f t="shared" si="95"/>
        <v>98.707172096174361</v>
      </c>
      <c r="G962" s="21">
        <f t="shared" si="95"/>
        <v>98.953743336104267</v>
      </c>
      <c r="H962" s="21">
        <f t="shared" si="95"/>
        <v>99.128164373188028</v>
      </c>
      <c r="I962" s="21">
        <f t="shared" si="95"/>
        <v>99.234906321965823</v>
      </c>
      <c r="J962" s="4">
        <f t="shared" si="95"/>
        <v>99.298035128747969</v>
      </c>
      <c r="K962" s="4">
        <f t="shared" si="95"/>
        <v>99.336903584646876</v>
      </c>
    </row>
    <row r="963" spans="1:11">
      <c r="A963" s="4">
        <v>1260</v>
      </c>
      <c r="B963" s="4">
        <v>99.53</v>
      </c>
      <c r="C963" s="21">
        <f t="shared" ref="C963:K972" si="96">(($B963/100)^C$2)*100</f>
        <v>97.279357560174944</v>
      </c>
      <c r="D963" s="21">
        <f t="shared" si="96"/>
        <v>97.217507971007393</v>
      </c>
      <c r="E963" s="21">
        <f t="shared" si="96"/>
        <v>97.785707280115616</v>
      </c>
      <c r="F963" s="21">
        <f t="shared" si="96"/>
        <v>98.754671985333601</v>
      </c>
      <c r="G963" s="21">
        <f t="shared" si="96"/>
        <v>98.992230233852013</v>
      </c>
      <c r="H963" s="21">
        <f t="shared" si="96"/>
        <v>99.160262388038461</v>
      </c>
      <c r="I963" s="21">
        <f t="shared" si="96"/>
        <v>99.263089084034988</v>
      </c>
      <c r="J963" s="4">
        <f t="shared" si="96"/>
        <v>99.323900426295808</v>
      </c>
      <c r="K963" s="4">
        <f t="shared" si="96"/>
        <v>99.361341306452658</v>
      </c>
    </row>
    <row r="964" spans="1:11">
      <c r="A964" s="4">
        <v>1261</v>
      </c>
      <c r="B964" s="4">
        <v>99.543999999999997</v>
      </c>
      <c r="C964" s="21">
        <f t="shared" si="96"/>
        <v>97.359501357909252</v>
      </c>
      <c r="D964" s="21">
        <f t="shared" si="96"/>
        <v>97.29944830985491</v>
      </c>
      <c r="E964" s="21">
        <f t="shared" si="96"/>
        <v>97.851100370078626</v>
      </c>
      <c r="F964" s="21">
        <f t="shared" si="96"/>
        <v>98.791626203719119</v>
      </c>
      <c r="G964" s="21">
        <f t="shared" si="96"/>
        <v>99.0221700221323</v>
      </c>
      <c r="H964" s="21">
        <f t="shared" si="96"/>
        <v>99.185230681428152</v>
      </c>
      <c r="I964" s="21">
        <f t="shared" si="96"/>
        <v>99.285011018741287</v>
      </c>
      <c r="J964" s="4">
        <f t="shared" si="96"/>
        <v>99.344019302968064</v>
      </c>
      <c r="K964" s="4">
        <f t="shared" si="96"/>
        <v>99.3803495234378</v>
      </c>
    </row>
    <row r="965" spans="1:11">
      <c r="A965" s="4">
        <v>1262</v>
      </c>
      <c r="B965" s="4">
        <v>99.557999999999993</v>
      </c>
      <c r="C965" s="21">
        <f t="shared" si="96"/>
        <v>97.439699897607852</v>
      </c>
      <c r="D965" s="21">
        <f t="shared" si="96"/>
        <v>97.381446174632501</v>
      </c>
      <c r="E965" s="21">
        <f t="shared" si="96"/>
        <v>97.916527985383723</v>
      </c>
      <c r="F965" s="21">
        <f t="shared" si="96"/>
        <v>98.828589050613559</v>
      </c>
      <c r="G965" s="21">
        <f t="shared" si="96"/>
        <v>99.05211465319141</v>
      </c>
      <c r="H965" s="21">
        <f t="shared" si="96"/>
        <v>99.210201749115299</v>
      </c>
      <c r="I965" s="21">
        <f t="shared" si="96"/>
        <v>99.30693471090207</v>
      </c>
      <c r="J965" s="4">
        <f t="shared" si="96"/>
        <v>99.364139424678839</v>
      </c>
      <c r="K965" s="4">
        <f t="shared" si="96"/>
        <v>99.399358702850009</v>
      </c>
    </row>
    <row r="966" spans="1:11">
      <c r="A966" s="4">
        <v>1263</v>
      </c>
      <c r="B966" s="4">
        <v>99.572000000000003</v>
      </c>
      <c r="C966" s="21">
        <f t="shared" si="96"/>
        <v>97.519953208956466</v>
      </c>
      <c r="D966" s="21">
        <f t="shared" si="96"/>
        <v>97.463501597628337</v>
      </c>
      <c r="E966" s="21">
        <f t="shared" si="96"/>
        <v>97.981990139400438</v>
      </c>
      <c r="F966" s="21">
        <f t="shared" si="96"/>
        <v>98.865560526817902</v>
      </c>
      <c r="G966" s="21">
        <f t="shared" si="96"/>
        <v>99.082064127131531</v>
      </c>
      <c r="H966" s="21">
        <f t="shared" si="96"/>
        <v>99.23517559101802</v>
      </c>
      <c r="I966" s="21">
        <f t="shared" si="96"/>
        <v>99.328860160411125</v>
      </c>
      <c r="J966" s="4">
        <f t="shared" si="96"/>
        <v>99.384260791330135</v>
      </c>
      <c r="K966" s="4">
        <f t="shared" si="96"/>
        <v>99.418368844602668</v>
      </c>
    </row>
    <row r="967" spans="1:11">
      <c r="A967" s="4">
        <v>1264</v>
      </c>
      <c r="B967" s="4">
        <v>99.585999999999999</v>
      </c>
      <c r="C967" s="21">
        <f t="shared" si="96"/>
        <v>97.600261321652312</v>
      </c>
      <c r="D967" s="21">
        <f t="shared" si="96"/>
        <v>97.545614611143705</v>
      </c>
      <c r="E967" s="21">
        <f t="shared" si="96"/>
        <v>98.047486845501197</v>
      </c>
      <c r="F967" s="21">
        <f t="shared" si="96"/>
        <v>98.902540633132929</v>
      </c>
      <c r="G967" s="21">
        <f t="shared" si="96"/>
        <v>99.11201844405474</v>
      </c>
      <c r="H967" s="21">
        <f t="shared" si="96"/>
        <v>99.260152207054318</v>
      </c>
      <c r="I967" s="21">
        <f t="shared" si="96"/>
        <v>99.350787367162127</v>
      </c>
      <c r="J967" s="4">
        <f t="shared" si="96"/>
        <v>99.404383402823854</v>
      </c>
      <c r="K967" s="4">
        <f t="shared" si="96"/>
        <v>99.437379948609149</v>
      </c>
    </row>
    <row r="968" spans="1:11">
      <c r="A968" s="4">
        <v>1265</v>
      </c>
      <c r="B968" s="4">
        <v>99.6</v>
      </c>
      <c r="C968" s="21">
        <f t="shared" si="96"/>
        <v>97.680624265404958</v>
      </c>
      <c r="D968" s="21">
        <f t="shared" si="96"/>
        <v>97.627785247493932</v>
      </c>
      <c r="E968" s="21">
        <f t="shared" si="96"/>
        <v>98.11301811706214</v>
      </c>
      <c r="F968" s="21">
        <f t="shared" si="96"/>
        <v>98.939529370359551</v>
      </c>
      <c r="G968" s="21">
        <f t="shared" si="96"/>
        <v>99.141977604063243</v>
      </c>
      <c r="H968" s="21">
        <f t="shared" si="96"/>
        <v>99.285131597142353</v>
      </c>
      <c r="I968" s="21">
        <f t="shared" si="96"/>
        <v>99.372716331048906</v>
      </c>
      <c r="J968" s="4">
        <f t="shared" si="96"/>
        <v>99.424507259062025</v>
      </c>
      <c r="K968" s="4">
        <f t="shared" si="96"/>
        <v>99.456392014782907</v>
      </c>
    </row>
    <row r="969" spans="1:11">
      <c r="A969" s="4">
        <v>1266</v>
      </c>
      <c r="B969" s="4">
        <v>99.60799999999999</v>
      </c>
      <c r="C969" s="21">
        <f t="shared" si="96"/>
        <v>97.726570577012154</v>
      </c>
      <c r="D969" s="21">
        <f t="shared" si="96"/>
        <v>97.674765780754484</v>
      </c>
      <c r="E969" s="21">
        <f t="shared" si="96"/>
        <v>98.150480082288922</v>
      </c>
      <c r="F969" s="21">
        <f t="shared" si="96"/>
        <v>98.960669667043177</v>
      </c>
      <c r="G969" s="21">
        <f t="shared" si="96"/>
        <v>99.159099298553812</v>
      </c>
      <c r="H969" s="21">
        <f t="shared" si="96"/>
        <v>99.299406779796584</v>
      </c>
      <c r="I969" s="21">
        <f t="shared" si="96"/>
        <v>99.385247956432821</v>
      </c>
      <c r="J969" s="4">
        <f t="shared" si="96"/>
        <v>99.436007164310965</v>
      </c>
      <c r="K969" s="4">
        <f t="shared" si="96"/>
        <v>99.467256484556614</v>
      </c>
    </row>
    <row r="970" spans="1:11">
      <c r="A970" s="4">
        <v>1267</v>
      </c>
      <c r="B970" s="4">
        <v>99.616</v>
      </c>
      <c r="C970" s="21">
        <f t="shared" si="96"/>
        <v>97.772534807890182</v>
      </c>
      <c r="D970" s="21">
        <f t="shared" si="96"/>
        <v>97.72176514622501</v>
      </c>
      <c r="E970" s="21">
        <f t="shared" si="96"/>
        <v>98.187953341062311</v>
      </c>
      <c r="F970" s="21">
        <f t="shared" si="96"/>
        <v>98.981812782394641</v>
      </c>
      <c r="G970" s="21">
        <f t="shared" si="96"/>
        <v>99.176222574512437</v>
      </c>
      <c r="H970" s="21">
        <f t="shared" si="96"/>
        <v>99.313682868221647</v>
      </c>
      <c r="I970" s="21">
        <f t="shared" si="96"/>
        <v>99.39778015552092</v>
      </c>
      <c r="J970" s="4">
        <f t="shared" si="96"/>
        <v>99.447507475956854</v>
      </c>
      <c r="K970" s="4">
        <f t="shared" si="96"/>
        <v>99.478121268463013</v>
      </c>
    </row>
    <row r="971" spans="1:11">
      <c r="A971" s="4">
        <v>1268</v>
      </c>
      <c r="B971" s="4">
        <v>99.623999999999995</v>
      </c>
      <c r="C971" s="21">
        <f t="shared" si="96"/>
        <v>97.818516963587328</v>
      </c>
      <c r="D971" s="21">
        <f t="shared" si="96"/>
        <v>97.768783349940719</v>
      </c>
      <c r="E971" s="21">
        <f t="shared" si="96"/>
        <v>98.225437895879224</v>
      </c>
      <c r="F971" s="21">
        <f t="shared" si="96"/>
        <v>99.002958716563143</v>
      </c>
      <c r="G971" s="21">
        <f t="shared" si="96"/>
        <v>99.193347431958045</v>
      </c>
      <c r="H971" s="21">
        <f t="shared" si="96"/>
        <v>99.327959862402182</v>
      </c>
      <c r="I971" s="21">
        <f t="shared" si="96"/>
        <v>99.410312928293266</v>
      </c>
      <c r="J971" s="4">
        <f t="shared" si="96"/>
        <v>99.459008193981305</v>
      </c>
      <c r="K971" s="4">
        <f t="shared" si="96"/>
        <v>99.488986366485875</v>
      </c>
    </row>
    <row r="972" spans="1:11">
      <c r="A972" s="4">
        <v>1269</v>
      </c>
      <c r="B972" s="4">
        <v>99.632000000000005</v>
      </c>
      <c r="C972" s="21">
        <f t="shared" si="96"/>
        <v>97.864517049653969</v>
      </c>
      <c r="D972" s="21">
        <f t="shared" si="96"/>
        <v>97.815820397939106</v>
      </c>
      <c r="E972" s="21">
        <f t="shared" si="96"/>
        <v>98.26293374923759</v>
      </c>
      <c r="F972" s="21">
        <f t="shared" si="96"/>
        <v>99.024107469698293</v>
      </c>
      <c r="G972" s="21">
        <f t="shared" si="96"/>
        <v>99.210473870909823</v>
      </c>
      <c r="H972" s="21">
        <f t="shared" si="96"/>
        <v>99.342237762323009</v>
      </c>
      <c r="I972" s="21">
        <f t="shared" si="96"/>
        <v>99.422846274730162</v>
      </c>
      <c r="J972" s="4">
        <f t="shared" si="96"/>
        <v>99.47050931836614</v>
      </c>
      <c r="K972" s="4">
        <f t="shared" si="96"/>
        <v>99.499851778609155</v>
      </c>
    </row>
    <row r="973" spans="1:11">
      <c r="A973" s="4">
        <v>1270</v>
      </c>
      <c r="B973" s="4">
        <v>99.64</v>
      </c>
      <c r="C973" s="21">
        <f t="shared" ref="C973:K982" si="97">(($B973/100)^C$2)*100</f>
        <v>97.910535071640922</v>
      </c>
      <c r="D973" s="21">
        <f t="shared" si="97"/>
        <v>97.862876296258264</v>
      </c>
      <c r="E973" s="21">
        <f t="shared" si="97"/>
        <v>98.300440903635049</v>
      </c>
      <c r="F973" s="21">
        <f t="shared" si="97"/>
        <v>99.045259041949308</v>
      </c>
      <c r="G973" s="21">
        <f t="shared" si="97"/>
        <v>99.227601891386669</v>
      </c>
      <c r="H973" s="21">
        <f t="shared" si="97"/>
        <v>99.35651656796874</v>
      </c>
      <c r="I973" s="21">
        <f t="shared" si="97"/>
        <v>99.4353801948117</v>
      </c>
      <c r="J973" s="4">
        <f t="shared" si="97"/>
        <v>99.482010849093001</v>
      </c>
      <c r="K973" s="4">
        <f t="shared" si="97"/>
        <v>99.510717504816611</v>
      </c>
    </row>
    <row r="974" spans="1:11">
      <c r="A974" s="4">
        <v>1271</v>
      </c>
      <c r="B974" s="4">
        <v>99.644000000000005</v>
      </c>
      <c r="C974" s="21">
        <f t="shared" si="97"/>
        <v>97.933550810339824</v>
      </c>
      <c r="D974" s="21">
        <f t="shared" si="97"/>
        <v>97.886411316175767</v>
      </c>
      <c r="E974" s="21">
        <f t="shared" si="97"/>
        <v>98.319198719504314</v>
      </c>
      <c r="F974" s="21">
        <f t="shared" si="97"/>
        <v>99.055835885290037</v>
      </c>
      <c r="G974" s="21">
        <f t="shared" si="97"/>
        <v>99.236166494703028</v>
      </c>
      <c r="H974" s="21">
        <f t="shared" si="97"/>
        <v>99.363656310433726</v>
      </c>
      <c r="I974" s="21">
        <f t="shared" si="97"/>
        <v>99.441647369963064</v>
      </c>
      <c r="J974" s="4">
        <f t="shared" si="97"/>
        <v>99.487761766829024</v>
      </c>
      <c r="K974" s="4">
        <f t="shared" si="97"/>
        <v>99.516150485696912</v>
      </c>
    </row>
    <row r="975" spans="1:11">
      <c r="A975" s="4">
        <v>1272</v>
      </c>
      <c r="B975" s="4">
        <v>99.647999999999996</v>
      </c>
      <c r="C975" s="21">
        <f t="shared" si="97"/>
        <v>97.956571035100964</v>
      </c>
      <c r="D975" s="21">
        <f t="shared" si="97"/>
        <v>97.909951050938446</v>
      </c>
      <c r="E975" s="21">
        <f t="shared" si="97"/>
        <v>98.337959361570142</v>
      </c>
      <c r="F975" s="21">
        <f t="shared" si="97"/>
        <v>99.066413433465684</v>
      </c>
      <c r="G975" s="21">
        <f t="shared" si="97"/>
        <v>99.244731493407741</v>
      </c>
      <c r="H975" s="21">
        <f t="shared" si="97"/>
        <v>99.370796279324168</v>
      </c>
      <c r="I975" s="21">
        <f t="shared" si="97"/>
        <v>99.447914688518139</v>
      </c>
      <c r="J975" s="4">
        <f t="shared" si="97"/>
        <v>99.493512786143683</v>
      </c>
      <c r="K975" s="4">
        <f t="shared" si="97"/>
        <v>99.521583545092156</v>
      </c>
    </row>
    <row r="976" spans="1:11">
      <c r="A976" s="4">
        <v>1273</v>
      </c>
      <c r="B976" s="4">
        <v>99.652000000000001</v>
      </c>
      <c r="C976" s="21">
        <f t="shared" si="97"/>
        <v>97.979595746618912</v>
      </c>
      <c r="D976" s="21">
        <f t="shared" si="97"/>
        <v>97.93349550130182</v>
      </c>
      <c r="E976" s="21">
        <f t="shared" si="97"/>
        <v>98.356722830145102</v>
      </c>
      <c r="F976" s="21">
        <f t="shared" si="97"/>
        <v>99.076991686495091</v>
      </c>
      <c r="G976" s="21">
        <f t="shared" si="97"/>
        <v>99.253296887503311</v>
      </c>
      <c r="H976" s="21">
        <f t="shared" si="97"/>
        <v>99.377936474638261</v>
      </c>
      <c r="I976" s="21">
        <f t="shared" si="97"/>
        <v>99.454182150474509</v>
      </c>
      <c r="J976" s="4">
        <f t="shared" si="97"/>
        <v>99.499263907034745</v>
      </c>
      <c r="K976" s="4">
        <f t="shared" si="97"/>
        <v>99.52701668300044</v>
      </c>
    </row>
    <row r="977" spans="1:11">
      <c r="A977" s="4">
        <v>1274</v>
      </c>
      <c r="B977" s="4">
        <v>99.655999999999992</v>
      </c>
      <c r="C977" s="21">
        <f t="shared" si="97"/>
        <v>98.002624945587826</v>
      </c>
      <c r="D977" s="21">
        <f t="shared" si="97"/>
        <v>97.957044668021013</v>
      </c>
      <c r="E977" s="21">
        <f t="shared" si="97"/>
        <v>98.375489125541435</v>
      </c>
      <c r="F977" s="21">
        <f t="shared" si="97"/>
        <v>99.087570644396806</v>
      </c>
      <c r="G977" s="21">
        <f t="shared" si="97"/>
        <v>99.261862676992052</v>
      </c>
      <c r="H977" s="21">
        <f t="shared" si="97"/>
        <v>99.385076896374031</v>
      </c>
      <c r="I977" s="21">
        <f t="shared" si="97"/>
        <v>99.460449755829643</v>
      </c>
      <c r="J977" s="4">
        <f t="shared" si="97"/>
        <v>99.505015129499881</v>
      </c>
      <c r="K977" s="4">
        <f t="shared" si="97"/>
        <v>99.53244989941966</v>
      </c>
    </row>
    <row r="978" spans="1:11">
      <c r="A978" s="4">
        <v>1275</v>
      </c>
      <c r="B978" s="4">
        <v>99.66</v>
      </c>
      <c r="C978" s="21">
        <f t="shared" si="97"/>
        <v>98.025658632702232</v>
      </c>
      <c r="D978" s="21">
        <f t="shared" si="97"/>
        <v>97.980598551851557</v>
      </c>
      <c r="E978" s="21">
        <f t="shared" si="97"/>
        <v>98.394258248071637</v>
      </c>
      <c r="F978" s="21">
        <f t="shared" si="97"/>
        <v>99.098150307189599</v>
      </c>
      <c r="G978" s="21">
        <f t="shared" si="97"/>
        <v>99.270428861876383</v>
      </c>
      <c r="H978" s="21">
        <f t="shared" si="97"/>
        <v>99.392217544529615</v>
      </c>
      <c r="I978" s="21">
        <f t="shared" si="97"/>
        <v>99.466717504581126</v>
      </c>
      <c r="J978" s="4">
        <f t="shared" si="97"/>
        <v>99.51076645353686</v>
      </c>
      <c r="K978" s="4">
        <f t="shared" si="97"/>
        <v>99.537883194347856</v>
      </c>
    </row>
    <row r="979" spans="1:11">
      <c r="A979" s="4">
        <v>1276</v>
      </c>
      <c r="B979" s="4">
        <v>99.664000000000001</v>
      </c>
      <c r="C979" s="21">
        <f t="shared" si="97"/>
        <v>98.048696808656587</v>
      </c>
      <c r="D979" s="21">
        <f t="shared" si="97"/>
        <v>98.004157153548888</v>
      </c>
      <c r="E979" s="21">
        <f t="shared" si="97"/>
        <v>98.413030198048034</v>
      </c>
      <c r="F979" s="21">
        <f t="shared" si="97"/>
        <v>99.108730674892087</v>
      </c>
      <c r="G979" s="21">
        <f t="shared" si="97"/>
        <v>99.278995442158674</v>
      </c>
      <c r="H979" s="21">
        <f t="shared" si="97"/>
        <v>99.399358419103066</v>
      </c>
      <c r="I979" s="21">
        <f t="shared" si="97"/>
        <v>99.472985396726472</v>
      </c>
      <c r="J979" s="4">
        <f t="shared" si="97"/>
        <v>99.516517879143379</v>
      </c>
      <c r="K979" s="4">
        <f t="shared" si="97"/>
        <v>99.543316567782981</v>
      </c>
    </row>
    <row r="980" spans="1:11">
      <c r="A980" s="4">
        <v>1277</v>
      </c>
      <c r="B980" s="4">
        <v>99.668000000000006</v>
      </c>
      <c r="C980" s="21">
        <f t="shared" si="97"/>
        <v>98.07173947414546</v>
      </c>
      <c r="D980" s="21">
        <f t="shared" si="97"/>
        <v>98.027720473868584</v>
      </c>
      <c r="E980" s="21">
        <f t="shared" si="97"/>
        <v>98.431804975783081</v>
      </c>
      <c r="F980" s="21">
        <f t="shared" si="97"/>
        <v>99.119311747522957</v>
      </c>
      <c r="G980" s="21">
        <f t="shared" si="97"/>
        <v>99.287562417841286</v>
      </c>
      <c r="H980" s="21">
        <f t="shared" si="97"/>
        <v>99.40649952009251</v>
      </c>
      <c r="I980" s="21">
        <f t="shared" si="97"/>
        <v>99.479253432263164</v>
      </c>
      <c r="J980" s="4">
        <f t="shared" si="97"/>
        <v>99.522269406317136</v>
      </c>
      <c r="K980" s="4">
        <f t="shared" si="97"/>
        <v>99.548750019723016</v>
      </c>
    </row>
    <row r="981" spans="1:11">
      <c r="A981" s="4">
        <v>1278</v>
      </c>
      <c r="B981" s="4">
        <v>99.671999999999997</v>
      </c>
      <c r="C981" s="21">
        <f t="shared" si="97"/>
        <v>98.094786629863464</v>
      </c>
      <c r="D981" s="21">
        <f t="shared" si="97"/>
        <v>98.051288513566277</v>
      </c>
      <c r="E981" s="21">
        <f t="shared" si="97"/>
        <v>98.450582581589174</v>
      </c>
      <c r="F981" s="21">
        <f t="shared" si="97"/>
        <v>99.12989352510084</v>
      </c>
      <c r="G981" s="21">
        <f t="shared" si="97"/>
        <v>99.296129788926592</v>
      </c>
      <c r="H981" s="21">
        <f t="shared" si="97"/>
        <v>99.413640847495969</v>
      </c>
      <c r="I981" s="21">
        <f t="shared" si="97"/>
        <v>99.485521611188744</v>
      </c>
      <c r="J981" s="4">
        <f t="shared" si="97"/>
        <v>99.528021035055843</v>
      </c>
      <c r="K981" s="4">
        <f t="shared" si="97"/>
        <v>99.554183550165959</v>
      </c>
    </row>
    <row r="982" spans="1:11">
      <c r="A982" s="4">
        <v>1279</v>
      </c>
      <c r="B982" s="4">
        <v>99.676000000000002</v>
      </c>
      <c r="C982" s="21">
        <f t="shared" si="97"/>
        <v>98.117838276505438</v>
      </c>
      <c r="D982" s="21">
        <f t="shared" si="97"/>
        <v>98.074861273397843</v>
      </c>
      <c r="E982" s="21">
        <f t="shared" si="97"/>
        <v>98.469363015778896</v>
      </c>
      <c r="F982" s="21">
        <f t="shared" si="97"/>
        <v>99.140476007644494</v>
      </c>
      <c r="G982" s="21">
        <f t="shared" si="97"/>
        <v>99.304697555417007</v>
      </c>
      <c r="H982" s="21">
        <f t="shared" si="97"/>
        <v>99.420782401311627</v>
      </c>
      <c r="I982" s="21">
        <f t="shared" si="97"/>
        <v>99.491789933500769</v>
      </c>
      <c r="J982" s="4">
        <f t="shared" si="97"/>
        <v>99.53377276535727</v>
      </c>
      <c r="K982" s="4">
        <f t="shared" si="97"/>
        <v>99.559617159109806</v>
      </c>
    </row>
    <row r="983" spans="1:11">
      <c r="A983" s="4">
        <v>1280</v>
      </c>
      <c r="B983" s="4">
        <v>99.68</v>
      </c>
      <c r="C983" s="21">
        <f t="shared" ref="C983:K992" si="98">(($B983/100)^C$2)*100</f>
        <v>98.14089441476618</v>
      </c>
      <c r="D983" s="21">
        <f t="shared" si="98"/>
        <v>98.098438754119073</v>
      </c>
      <c r="E983" s="21">
        <f t="shared" si="98"/>
        <v>98.488146278664686</v>
      </c>
      <c r="F983" s="21">
        <f t="shared" si="98"/>
        <v>99.151059195172536</v>
      </c>
      <c r="G983" s="21">
        <f t="shared" si="98"/>
        <v>99.31326571731492</v>
      </c>
      <c r="H983" s="21">
        <f t="shared" si="98"/>
        <v>99.42792418153752</v>
      </c>
      <c r="I983" s="21">
        <f t="shared" si="98"/>
        <v>99.498058399196722</v>
      </c>
      <c r="J983" s="4">
        <f t="shared" si="98"/>
        <v>99.539524597219071</v>
      </c>
      <c r="K983" s="4">
        <f t="shared" si="98"/>
        <v>99.565050846552509</v>
      </c>
    </row>
    <row r="984" spans="1:11">
      <c r="A984" s="4">
        <v>1281</v>
      </c>
      <c r="B984" s="4">
        <v>99.682000000000002</v>
      </c>
      <c r="C984" s="21">
        <f t="shared" si="98"/>
        <v>98.152424168470716</v>
      </c>
      <c r="D984" s="21">
        <f t="shared" si="98"/>
        <v>98.110229265049554</v>
      </c>
      <c r="E984" s="21">
        <f t="shared" si="98"/>
        <v>98.497538970966275</v>
      </c>
      <c r="F984" s="21">
        <f t="shared" si="98"/>
        <v>99.156351053311525</v>
      </c>
      <c r="G984" s="21">
        <f t="shared" si="98"/>
        <v>99.3175499465424</v>
      </c>
      <c r="H984" s="21">
        <f t="shared" si="98"/>
        <v>99.431495156553709</v>
      </c>
      <c r="I984" s="21">
        <f t="shared" si="98"/>
        <v>99.50119268581291</v>
      </c>
      <c r="J984" s="4">
        <f t="shared" si="98"/>
        <v>99.542400551234422</v>
      </c>
      <c r="K984" s="4">
        <f t="shared" si="98"/>
        <v>99.567767719710304</v>
      </c>
    </row>
    <row r="985" spans="1:11">
      <c r="A985" s="4">
        <v>1282</v>
      </c>
      <c r="B985" s="4">
        <v>99.683999999999997</v>
      </c>
      <c r="C985" s="21">
        <f t="shared" si="98"/>
        <v>98.163955045340472</v>
      </c>
      <c r="D985" s="21">
        <f t="shared" si="98"/>
        <v>98.122020956485869</v>
      </c>
      <c r="E985" s="21">
        <f t="shared" si="98"/>
        <v>98.506932370559014</v>
      </c>
      <c r="F985" s="21">
        <f t="shared" si="98"/>
        <v>99.161643087703609</v>
      </c>
      <c r="G985" s="21">
        <f t="shared" si="98"/>
        <v>99.321834274622631</v>
      </c>
      <c r="H985" s="21">
        <f t="shared" si="98"/>
        <v>99.435066188171731</v>
      </c>
      <c r="I985" s="21">
        <f t="shared" si="98"/>
        <v>99.504327008274146</v>
      </c>
      <c r="J985" s="4">
        <f t="shared" si="98"/>
        <v>99.545276530639001</v>
      </c>
      <c r="K985" s="4">
        <f t="shared" si="98"/>
        <v>99.570484612492052</v>
      </c>
    </row>
    <row r="986" spans="1:11">
      <c r="A986" s="4">
        <v>1283</v>
      </c>
      <c r="B986" s="4">
        <v>99.686000000000007</v>
      </c>
      <c r="C986" s="21">
        <f t="shared" si="98"/>
        <v>98.175487045462532</v>
      </c>
      <c r="D986" s="21">
        <f t="shared" si="98"/>
        <v>98.133813828522733</v>
      </c>
      <c r="E986" s="21">
        <f t="shared" si="98"/>
        <v>98.516326477482153</v>
      </c>
      <c r="F986" s="21">
        <f t="shared" si="98"/>
        <v>99.166935298351177</v>
      </c>
      <c r="G986" s="21">
        <f t="shared" si="98"/>
        <v>99.32611870155597</v>
      </c>
      <c r="H986" s="21">
        <f t="shared" si="98"/>
        <v>99.43863727639139</v>
      </c>
      <c r="I986" s="21">
        <f t="shared" si="98"/>
        <v>99.507461366580159</v>
      </c>
      <c r="J986" s="4">
        <f t="shared" si="98"/>
        <v>99.548152535432564</v>
      </c>
      <c r="K986" s="4">
        <f t="shared" si="98"/>
        <v>99.573201524897542</v>
      </c>
    </row>
    <row r="987" spans="1:11">
      <c r="A987" s="4">
        <v>1284</v>
      </c>
      <c r="B987" s="4">
        <v>99.688000000000002</v>
      </c>
      <c r="C987" s="21">
        <f t="shared" si="98"/>
        <v>98.187020168923482</v>
      </c>
      <c r="D987" s="21">
        <f t="shared" si="98"/>
        <v>98.145607881254378</v>
      </c>
      <c r="E987" s="21">
        <f t="shared" si="98"/>
        <v>98.525721291774531</v>
      </c>
      <c r="F987" s="21">
        <f t="shared" si="98"/>
        <v>99.172227685256459</v>
      </c>
      <c r="G987" s="21">
        <f t="shared" si="98"/>
        <v>99.330403227342615</v>
      </c>
      <c r="H987" s="21">
        <f t="shared" si="98"/>
        <v>99.442208421212399</v>
      </c>
      <c r="I987" s="21">
        <f t="shared" si="98"/>
        <v>99.510595760730581</v>
      </c>
      <c r="J987" s="4">
        <f t="shared" si="98"/>
        <v>99.551028565614772</v>
      </c>
      <c r="K987" s="4">
        <f t="shared" si="98"/>
        <v>99.575918456926445</v>
      </c>
    </row>
    <row r="988" spans="1:11">
      <c r="A988" s="4">
        <v>1285</v>
      </c>
      <c r="B988" s="4">
        <v>99.69</v>
      </c>
      <c r="C988" s="21">
        <f t="shared" si="98"/>
        <v>98.198554415810406</v>
      </c>
      <c r="D988" s="21">
        <f t="shared" si="98"/>
        <v>98.157403114775548</v>
      </c>
      <c r="E988" s="21">
        <f t="shared" si="98"/>
        <v>98.535116813475398</v>
      </c>
      <c r="F988" s="21">
        <f t="shared" si="98"/>
        <v>99.177520248421871</v>
      </c>
      <c r="G988" s="21">
        <f t="shared" si="98"/>
        <v>99.334687851982935</v>
      </c>
      <c r="H988" s="21">
        <f t="shared" si="98"/>
        <v>99.445779622634547</v>
      </c>
      <c r="I988" s="21">
        <f t="shared" si="98"/>
        <v>99.513730190725155</v>
      </c>
      <c r="J988" s="4">
        <f t="shared" si="98"/>
        <v>99.553904621185382</v>
      </c>
      <c r="K988" s="4">
        <f t="shared" si="98"/>
        <v>99.578635408578592</v>
      </c>
    </row>
    <row r="989" spans="1:11">
      <c r="A989" s="4">
        <v>1286</v>
      </c>
      <c r="B989" s="4">
        <v>99.69</v>
      </c>
      <c r="C989" s="21">
        <f t="shared" si="98"/>
        <v>98.198554415810406</v>
      </c>
      <c r="D989" s="21">
        <f t="shared" si="98"/>
        <v>98.157403114775548</v>
      </c>
      <c r="E989" s="21">
        <f t="shared" si="98"/>
        <v>98.535116813475398</v>
      </c>
      <c r="F989" s="21">
        <f t="shared" si="98"/>
        <v>99.177520248421871</v>
      </c>
      <c r="G989" s="21">
        <f t="shared" si="98"/>
        <v>99.334687851982935</v>
      </c>
      <c r="H989" s="21">
        <f t="shared" si="98"/>
        <v>99.445779622634547</v>
      </c>
      <c r="I989" s="21">
        <f t="shared" si="98"/>
        <v>99.513730190725155</v>
      </c>
      <c r="J989" s="4">
        <f t="shared" si="98"/>
        <v>99.553904621185382</v>
      </c>
      <c r="K989" s="4">
        <f t="shared" si="98"/>
        <v>99.578635408578592</v>
      </c>
    </row>
    <row r="990" spans="1:11">
      <c r="A990" s="4">
        <v>1287</v>
      </c>
      <c r="B990" s="4">
        <v>99.69</v>
      </c>
      <c r="C990" s="21">
        <f t="shared" si="98"/>
        <v>98.198554415810406</v>
      </c>
      <c r="D990" s="21">
        <f t="shared" si="98"/>
        <v>98.157403114775548</v>
      </c>
      <c r="E990" s="21">
        <f t="shared" si="98"/>
        <v>98.535116813475398</v>
      </c>
      <c r="F990" s="21">
        <f t="shared" si="98"/>
        <v>99.177520248421871</v>
      </c>
      <c r="G990" s="21">
        <f t="shared" si="98"/>
        <v>99.334687851982935</v>
      </c>
      <c r="H990" s="21">
        <f t="shared" si="98"/>
        <v>99.445779622634547</v>
      </c>
      <c r="I990" s="21">
        <f t="shared" si="98"/>
        <v>99.513730190725155</v>
      </c>
      <c r="J990" s="4">
        <f t="shared" si="98"/>
        <v>99.553904621185382</v>
      </c>
      <c r="K990" s="4">
        <f t="shared" si="98"/>
        <v>99.578635408578592</v>
      </c>
    </row>
    <row r="991" spans="1:11">
      <c r="A991" s="4">
        <v>1288</v>
      </c>
      <c r="B991" s="4">
        <v>99.69</v>
      </c>
      <c r="C991" s="21">
        <f t="shared" si="98"/>
        <v>98.198554415810406</v>
      </c>
      <c r="D991" s="21">
        <f t="shared" si="98"/>
        <v>98.157403114775548</v>
      </c>
      <c r="E991" s="21">
        <f t="shared" si="98"/>
        <v>98.535116813475398</v>
      </c>
      <c r="F991" s="21">
        <f t="shared" si="98"/>
        <v>99.177520248421871</v>
      </c>
      <c r="G991" s="21">
        <f t="shared" si="98"/>
        <v>99.334687851982935</v>
      </c>
      <c r="H991" s="21">
        <f t="shared" si="98"/>
        <v>99.445779622634547</v>
      </c>
      <c r="I991" s="21">
        <f t="shared" si="98"/>
        <v>99.513730190725155</v>
      </c>
      <c r="J991" s="4">
        <f t="shared" si="98"/>
        <v>99.553904621185382</v>
      </c>
      <c r="K991" s="4">
        <f t="shared" si="98"/>
        <v>99.578635408578592</v>
      </c>
    </row>
    <row r="992" spans="1:11">
      <c r="A992" s="4">
        <v>1289</v>
      </c>
      <c r="B992" s="4">
        <v>99.69</v>
      </c>
      <c r="C992" s="21">
        <f t="shared" si="98"/>
        <v>98.198554415810406</v>
      </c>
      <c r="D992" s="21">
        <f t="shared" si="98"/>
        <v>98.157403114775548</v>
      </c>
      <c r="E992" s="21">
        <f t="shared" si="98"/>
        <v>98.535116813475398</v>
      </c>
      <c r="F992" s="21">
        <f t="shared" si="98"/>
        <v>99.177520248421871</v>
      </c>
      <c r="G992" s="21">
        <f t="shared" si="98"/>
        <v>99.334687851982935</v>
      </c>
      <c r="H992" s="21">
        <f t="shared" si="98"/>
        <v>99.445779622634547</v>
      </c>
      <c r="I992" s="21">
        <f t="shared" si="98"/>
        <v>99.513730190725155</v>
      </c>
      <c r="J992" s="4">
        <f t="shared" si="98"/>
        <v>99.553904621185382</v>
      </c>
      <c r="K992" s="4">
        <f t="shared" si="98"/>
        <v>99.578635408578592</v>
      </c>
    </row>
    <row r="993" spans="1:11">
      <c r="A993" s="4">
        <v>1290</v>
      </c>
      <c r="B993" s="4">
        <v>99.69</v>
      </c>
      <c r="C993" s="21">
        <f t="shared" ref="C993:K1002" si="99">(($B993/100)^C$2)*100</f>
        <v>98.198554415810406</v>
      </c>
      <c r="D993" s="21">
        <f t="shared" si="99"/>
        <v>98.157403114775548</v>
      </c>
      <c r="E993" s="21">
        <f t="shared" si="99"/>
        <v>98.535116813475398</v>
      </c>
      <c r="F993" s="21">
        <f t="shared" si="99"/>
        <v>99.177520248421871</v>
      </c>
      <c r="G993" s="21">
        <f t="shared" si="99"/>
        <v>99.334687851982935</v>
      </c>
      <c r="H993" s="21">
        <f t="shared" si="99"/>
        <v>99.445779622634547</v>
      </c>
      <c r="I993" s="21">
        <f t="shared" si="99"/>
        <v>99.513730190725155</v>
      </c>
      <c r="J993" s="4">
        <f t="shared" si="99"/>
        <v>99.553904621185382</v>
      </c>
      <c r="K993" s="4">
        <f t="shared" si="99"/>
        <v>99.578635408578592</v>
      </c>
    </row>
    <row r="994" spans="1:11">
      <c r="A994" s="4">
        <v>1291</v>
      </c>
      <c r="B994" s="4">
        <v>99.69</v>
      </c>
      <c r="C994" s="21">
        <f t="shared" si="99"/>
        <v>98.198554415810406</v>
      </c>
      <c r="D994" s="21">
        <f t="shared" si="99"/>
        <v>98.157403114775548</v>
      </c>
      <c r="E994" s="21">
        <f t="shared" si="99"/>
        <v>98.535116813475398</v>
      </c>
      <c r="F994" s="21">
        <f t="shared" si="99"/>
        <v>99.177520248421871</v>
      </c>
      <c r="G994" s="21">
        <f t="shared" si="99"/>
        <v>99.334687851982935</v>
      </c>
      <c r="H994" s="21">
        <f t="shared" si="99"/>
        <v>99.445779622634547</v>
      </c>
      <c r="I994" s="21">
        <f t="shared" si="99"/>
        <v>99.513730190725155</v>
      </c>
      <c r="J994" s="4">
        <f t="shared" si="99"/>
        <v>99.553904621185382</v>
      </c>
      <c r="K994" s="4">
        <f t="shared" si="99"/>
        <v>99.578635408578592</v>
      </c>
    </row>
    <row r="995" spans="1:11">
      <c r="A995" s="4">
        <v>1292</v>
      </c>
      <c r="B995" s="4">
        <v>99.69</v>
      </c>
      <c r="C995" s="21">
        <f t="shared" si="99"/>
        <v>98.198554415810406</v>
      </c>
      <c r="D995" s="21">
        <f t="shared" si="99"/>
        <v>98.157403114775548</v>
      </c>
      <c r="E995" s="21">
        <f t="shared" si="99"/>
        <v>98.535116813475398</v>
      </c>
      <c r="F995" s="21">
        <f t="shared" si="99"/>
        <v>99.177520248421871</v>
      </c>
      <c r="G995" s="21">
        <f t="shared" si="99"/>
        <v>99.334687851982935</v>
      </c>
      <c r="H995" s="21">
        <f t="shared" si="99"/>
        <v>99.445779622634547</v>
      </c>
      <c r="I995" s="21">
        <f t="shared" si="99"/>
        <v>99.513730190725155</v>
      </c>
      <c r="J995" s="4">
        <f t="shared" si="99"/>
        <v>99.553904621185382</v>
      </c>
      <c r="K995" s="4">
        <f t="shared" si="99"/>
        <v>99.578635408578592</v>
      </c>
    </row>
    <row r="996" spans="1:11">
      <c r="A996" s="4">
        <v>1293</v>
      </c>
      <c r="B996" s="4">
        <v>99.69</v>
      </c>
      <c r="C996" s="21">
        <f t="shared" si="99"/>
        <v>98.198554415810406</v>
      </c>
      <c r="D996" s="21">
        <f t="shared" si="99"/>
        <v>98.157403114775548</v>
      </c>
      <c r="E996" s="21">
        <f t="shared" si="99"/>
        <v>98.535116813475398</v>
      </c>
      <c r="F996" s="21">
        <f t="shared" si="99"/>
        <v>99.177520248421871</v>
      </c>
      <c r="G996" s="21">
        <f t="shared" si="99"/>
        <v>99.334687851982935</v>
      </c>
      <c r="H996" s="21">
        <f t="shared" si="99"/>
        <v>99.445779622634547</v>
      </c>
      <c r="I996" s="21">
        <f t="shared" si="99"/>
        <v>99.513730190725155</v>
      </c>
      <c r="J996" s="4">
        <f t="shared" si="99"/>
        <v>99.553904621185382</v>
      </c>
      <c r="K996" s="4">
        <f t="shared" si="99"/>
        <v>99.578635408578592</v>
      </c>
    </row>
    <row r="997" spans="1:11">
      <c r="A997" s="4">
        <v>1294</v>
      </c>
      <c r="B997" s="4">
        <v>99.69</v>
      </c>
      <c r="C997" s="21">
        <f t="shared" si="99"/>
        <v>98.198554415810406</v>
      </c>
      <c r="D997" s="21">
        <f t="shared" si="99"/>
        <v>98.157403114775548</v>
      </c>
      <c r="E997" s="21">
        <f t="shared" si="99"/>
        <v>98.535116813475398</v>
      </c>
      <c r="F997" s="21">
        <f t="shared" si="99"/>
        <v>99.177520248421871</v>
      </c>
      <c r="G997" s="21">
        <f t="shared" si="99"/>
        <v>99.334687851982935</v>
      </c>
      <c r="H997" s="21">
        <f t="shared" si="99"/>
        <v>99.445779622634547</v>
      </c>
      <c r="I997" s="21">
        <f t="shared" si="99"/>
        <v>99.513730190725155</v>
      </c>
      <c r="J997" s="4">
        <f t="shared" si="99"/>
        <v>99.553904621185382</v>
      </c>
      <c r="K997" s="4">
        <f t="shared" si="99"/>
        <v>99.578635408578592</v>
      </c>
    </row>
    <row r="998" spans="1:11">
      <c r="A998" s="4">
        <v>1295</v>
      </c>
      <c r="B998" s="4">
        <v>99.69</v>
      </c>
      <c r="C998" s="21">
        <f t="shared" si="99"/>
        <v>98.198554415810406</v>
      </c>
      <c r="D998" s="21">
        <f t="shared" si="99"/>
        <v>98.157403114775548</v>
      </c>
      <c r="E998" s="21">
        <f t="shared" si="99"/>
        <v>98.535116813475398</v>
      </c>
      <c r="F998" s="21">
        <f t="shared" si="99"/>
        <v>99.177520248421871</v>
      </c>
      <c r="G998" s="21">
        <f t="shared" si="99"/>
        <v>99.334687851982935</v>
      </c>
      <c r="H998" s="21">
        <f t="shared" si="99"/>
        <v>99.445779622634547</v>
      </c>
      <c r="I998" s="21">
        <f t="shared" si="99"/>
        <v>99.513730190725155</v>
      </c>
      <c r="J998" s="4">
        <f t="shared" si="99"/>
        <v>99.553904621185382</v>
      </c>
      <c r="K998" s="4">
        <f t="shared" si="99"/>
        <v>99.578635408578592</v>
      </c>
    </row>
    <row r="999" spans="1:11">
      <c r="A999" s="4">
        <v>1296</v>
      </c>
      <c r="B999" s="4">
        <v>99.688000000000002</v>
      </c>
      <c r="C999" s="21">
        <f t="shared" si="99"/>
        <v>98.187020168923482</v>
      </c>
      <c r="D999" s="21">
        <f t="shared" si="99"/>
        <v>98.145607881254378</v>
      </c>
      <c r="E999" s="21">
        <f t="shared" si="99"/>
        <v>98.525721291774531</v>
      </c>
      <c r="F999" s="21">
        <f t="shared" si="99"/>
        <v>99.172227685256459</v>
      </c>
      <c r="G999" s="21">
        <f t="shared" si="99"/>
        <v>99.330403227342615</v>
      </c>
      <c r="H999" s="21">
        <f t="shared" si="99"/>
        <v>99.442208421212399</v>
      </c>
      <c r="I999" s="21">
        <f t="shared" si="99"/>
        <v>99.510595760730581</v>
      </c>
      <c r="J999" s="4">
        <f t="shared" si="99"/>
        <v>99.551028565614772</v>
      </c>
      <c r="K999" s="4">
        <f t="shared" si="99"/>
        <v>99.575918456926445</v>
      </c>
    </row>
    <row r="1000" spans="1:11">
      <c r="A1000" s="4">
        <v>1297</v>
      </c>
      <c r="B1000" s="4">
        <v>99.686000000000007</v>
      </c>
      <c r="C1000" s="21">
        <f t="shared" si="99"/>
        <v>98.175487045462532</v>
      </c>
      <c r="D1000" s="21">
        <f t="shared" si="99"/>
        <v>98.133813828522733</v>
      </c>
      <c r="E1000" s="21">
        <f t="shared" si="99"/>
        <v>98.516326477482153</v>
      </c>
      <c r="F1000" s="21">
        <f t="shared" si="99"/>
        <v>99.166935298351177</v>
      </c>
      <c r="G1000" s="21">
        <f t="shared" si="99"/>
        <v>99.32611870155597</v>
      </c>
      <c r="H1000" s="21">
        <f t="shared" si="99"/>
        <v>99.43863727639139</v>
      </c>
      <c r="I1000" s="21">
        <f t="shared" si="99"/>
        <v>99.507461366580159</v>
      </c>
      <c r="J1000" s="4">
        <f t="shared" si="99"/>
        <v>99.548152535432564</v>
      </c>
      <c r="K1000" s="4">
        <f t="shared" si="99"/>
        <v>99.573201524897542</v>
      </c>
    </row>
    <row r="1001" spans="1:11">
      <c r="A1001" s="4">
        <v>1298</v>
      </c>
      <c r="B1001" s="4">
        <v>99.683999999999997</v>
      </c>
      <c r="C1001" s="21">
        <f t="shared" si="99"/>
        <v>98.163955045340472</v>
      </c>
      <c r="D1001" s="21">
        <f t="shared" si="99"/>
        <v>98.122020956485869</v>
      </c>
      <c r="E1001" s="21">
        <f t="shared" si="99"/>
        <v>98.506932370559014</v>
      </c>
      <c r="F1001" s="21">
        <f t="shared" si="99"/>
        <v>99.161643087703609</v>
      </c>
      <c r="G1001" s="21">
        <f t="shared" si="99"/>
        <v>99.321834274622631</v>
      </c>
      <c r="H1001" s="21">
        <f t="shared" si="99"/>
        <v>99.435066188171731</v>
      </c>
      <c r="I1001" s="21">
        <f t="shared" si="99"/>
        <v>99.504327008274146</v>
      </c>
      <c r="J1001" s="4">
        <f t="shared" si="99"/>
        <v>99.545276530639001</v>
      </c>
      <c r="K1001" s="4">
        <f t="shared" si="99"/>
        <v>99.570484612492052</v>
      </c>
    </row>
    <row r="1002" spans="1:11">
      <c r="A1002" s="4">
        <v>1299</v>
      </c>
      <c r="B1002" s="4">
        <v>99.682000000000002</v>
      </c>
      <c r="C1002" s="21">
        <f t="shared" si="99"/>
        <v>98.152424168470716</v>
      </c>
      <c r="D1002" s="21">
        <f t="shared" si="99"/>
        <v>98.110229265049554</v>
      </c>
      <c r="E1002" s="21">
        <f t="shared" si="99"/>
        <v>98.497538970966275</v>
      </c>
      <c r="F1002" s="21">
        <f t="shared" si="99"/>
        <v>99.156351053311525</v>
      </c>
      <c r="G1002" s="21">
        <f t="shared" si="99"/>
        <v>99.3175499465424</v>
      </c>
      <c r="H1002" s="21">
        <f t="shared" si="99"/>
        <v>99.431495156553709</v>
      </c>
      <c r="I1002" s="21">
        <f t="shared" si="99"/>
        <v>99.50119268581291</v>
      </c>
      <c r="J1002" s="4">
        <f t="shared" si="99"/>
        <v>99.542400551234422</v>
      </c>
      <c r="K1002" s="4">
        <f t="shared" si="99"/>
        <v>99.567767719710304</v>
      </c>
    </row>
    <row r="1003" spans="1:11">
      <c r="A1003" s="4">
        <v>1300</v>
      </c>
      <c r="B1003" s="4">
        <v>99.68</v>
      </c>
      <c r="C1003" s="21">
        <f t="shared" ref="C1003:K1012" si="100">(($B1003/100)^C$2)*100</f>
        <v>98.14089441476618</v>
      </c>
      <c r="D1003" s="21">
        <f t="shared" si="100"/>
        <v>98.098438754119073</v>
      </c>
      <c r="E1003" s="21">
        <f t="shared" si="100"/>
        <v>98.488146278664686</v>
      </c>
      <c r="F1003" s="21">
        <f t="shared" si="100"/>
        <v>99.151059195172536</v>
      </c>
      <c r="G1003" s="21">
        <f t="shared" si="100"/>
        <v>99.31326571731492</v>
      </c>
      <c r="H1003" s="21">
        <f t="shared" si="100"/>
        <v>99.42792418153752</v>
      </c>
      <c r="I1003" s="21">
        <f t="shared" si="100"/>
        <v>99.498058399196722</v>
      </c>
      <c r="J1003" s="4">
        <f t="shared" si="100"/>
        <v>99.539524597219071</v>
      </c>
      <c r="K1003" s="4">
        <f t="shared" si="100"/>
        <v>99.565050846552509</v>
      </c>
    </row>
    <row r="1004" spans="1:11">
      <c r="A1004" s="4">
        <v>1301</v>
      </c>
      <c r="B1004" s="4">
        <v>99.676000000000002</v>
      </c>
      <c r="C1004" s="21">
        <f t="shared" si="100"/>
        <v>98.117838276505438</v>
      </c>
      <c r="D1004" s="21">
        <f t="shared" si="100"/>
        <v>98.074861273397843</v>
      </c>
      <c r="E1004" s="21">
        <f t="shared" si="100"/>
        <v>98.469363015778896</v>
      </c>
      <c r="F1004" s="21">
        <f t="shared" si="100"/>
        <v>99.140476007644494</v>
      </c>
      <c r="G1004" s="21">
        <f t="shared" si="100"/>
        <v>99.304697555417007</v>
      </c>
      <c r="H1004" s="21">
        <f t="shared" si="100"/>
        <v>99.420782401311627</v>
      </c>
      <c r="I1004" s="21">
        <f t="shared" si="100"/>
        <v>99.491789933500769</v>
      </c>
      <c r="J1004" s="4">
        <f t="shared" si="100"/>
        <v>99.53377276535727</v>
      </c>
      <c r="K1004" s="4">
        <f t="shared" si="100"/>
        <v>99.559617159109806</v>
      </c>
    </row>
    <row r="1005" spans="1:11">
      <c r="A1005" s="4">
        <v>1302</v>
      </c>
      <c r="B1005" s="4">
        <v>99.671999999999997</v>
      </c>
      <c r="C1005" s="21">
        <f t="shared" si="100"/>
        <v>98.094786629863464</v>
      </c>
      <c r="D1005" s="21">
        <f t="shared" si="100"/>
        <v>98.051288513566277</v>
      </c>
      <c r="E1005" s="21">
        <f t="shared" si="100"/>
        <v>98.450582581589174</v>
      </c>
      <c r="F1005" s="21">
        <f t="shared" si="100"/>
        <v>99.12989352510084</v>
      </c>
      <c r="G1005" s="21">
        <f t="shared" si="100"/>
        <v>99.296129788926592</v>
      </c>
      <c r="H1005" s="21">
        <f t="shared" si="100"/>
        <v>99.413640847495969</v>
      </c>
      <c r="I1005" s="21">
        <f t="shared" si="100"/>
        <v>99.485521611188744</v>
      </c>
      <c r="J1005" s="4">
        <f t="shared" si="100"/>
        <v>99.528021035055843</v>
      </c>
      <c r="K1005" s="4">
        <f t="shared" si="100"/>
        <v>99.554183550165959</v>
      </c>
    </row>
    <row r="1006" spans="1:11">
      <c r="A1006" s="4">
        <v>1303</v>
      </c>
      <c r="B1006" s="4">
        <v>99.668000000000006</v>
      </c>
      <c r="C1006" s="21">
        <f t="shared" si="100"/>
        <v>98.07173947414546</v>
      </c>
      <c r="D1006" s="21">
        <f t="shared" si="100"/>
        <v>98.027720473868584</v>
      </c>
      <c r="E1006" s="21">
        <f t="shared" si="100"/>
        <v>98.431804975783081</v>
      </c>
      <c r="F1006" s="21">
        <f t="shared" si="100"/>
        <v>99.119311747522957</v>
      </c>
      <c r="G1006" s="21">
        <f t="shared" si="100"/>
        <v>99.287562417841286</v>
      </c>
      <c r="H1006" s="21">
        <f t="shared" si="100"/>
        <v>99.40649952009251</v>
      </c>
      <c r="I1006" s="21">
        <f t="shared" si="100"/>
        <v>99.479253432263164</v>
      </c>
      <c r="J1006" s="4">
        <f t="shared" si="100"/>
        <v>99.522269406317136</v>
      </c>
      <c r="K1006" s="4">
        <f t="shared" si="100"/>
        <v>99.548750019723016</v>
      </c>
    </row>
    <row r="1007" spans="1:11">
      <c r="A1007" s="4">
        <v>1304</v>
      </c>
      <c r="B1007" s="4">
        <v>99.664000000000001</v>
      </c>
      <c r="C1007" s="21">
        <f t="shared" si="100"/>
        <v>98.048696808656587</v>
      </c>
      <c r="D1007" s="21">
        <f t="shared" si="100"/>
        <v>98.004157153548888</v>
      </c>
      <c r="E1007" s="21">
        <f t="shared" si="100"/>
        <v>98.413030198048034</v>
      </c>
      <c r="F1007" s="21">
        <f t="shared" si="100"/>
        <v>99.108730674892087</v>
      </c>
      <c r="G1007" s="21">
        <f t="shared" si="100"/>
        <v>99.278995442158674</v>
      </c>
      <c r="H1007" s="21">
        <f t="shared" si="100"/>
        <v>99.399358419103066</v>
      </c>
      <c r="I1007" s="21">
        <f t="shared" si="100"/>
        <v>99.472985396726472</v>
      </c>
      <c r="J1007" s="4">
        <f t="shared" si="100"/>
        <v>99.516517879143379</v>
      </c>
      <c r="K1007" s="4">
        <f t="shared" si="100"/>
        <v>99.543316567782981</v>
      </c>
    </row>
    <row r="1008" spans="1:11">
      <c r="A1008" s="4">
        <v>1305</v>
      </c>
      <c r="B1008" s="4">
        <v>99.66</v>
      </c>
      <c r="C1008" s="21">
        <f t="shared" si="100"/>
        <v>98.025658632702232</v>
      </c>
      <c r="D1008" s="21">
        <f t="shared" si="100"/>
        <v>97.980598551851557</v>
      </c>
      <c r="E1008" s="21">
        <f t="shared" si="100"/>
        <v>98.394258248071637</v>
      </c>
      <c r="F1008" s="21">
        <f t="shared" si="100"/>
        <v>99.098150307189599</v>
      </c>
      <c r="G1008" s="21">
        <f t="shared" si="100"/>
        <v>99.270428861876383</v>
      </c>
      <c r="H1008" s="21">
        <f t="shared" si="100"/>
        <v>99.392217544529615</v>
      </c>
      <c r="I1008" s="21">
        <f t="shared" si="100"/>
        <v>99.466717504581126</v>
      </c>
      <c r="J1008" s="4">
        <f t="shared" si="100"/>
        <v>99.51076645353686</v>
      </c>
      <c r="K1008" s="4">
        <f t="shared" si="100"/>
        <v>99.537883194347856</v>
      </c>
    </row>
    <row r="1009" spans="1:11">
      <c r="A1009" s="4">
        <v>1306</v>
      </c>
      <c r="B1009" s="4">
        <v>99.653999999999996</v>
      </c>
      <c r="C1009" s="21">
        <f t="shared" si="100"/>
        <v>97.991109785128629</v>
      </c>
      <c r="D1009" s="21">
        <f t="shared" si="100"/>
        <v>97.945269495069738</v>
      </c>
      <c r="E1009" s="21">
        <f t="shared" si="100"/>
        <v>98.366105624471103</v>
      </c>
      <c r="F1009" s="21">
        <f t="shared" si="100"/>
        <v>99.08228107733575</v>
      </c>
      <c r="G1009" s="21">
        <f t="shared" si="100"/>
        <v>99.257579732823402</v>
      </c>
      <c r="H1009" s="21">
        <f t="shared" si="100"/>
        <v>99.381506657203573</v>
      </c>
      <c r="I1009" s="21">
        <f t="shared" si="100"/>
        <v>99.457315935227385</v>
      </c>
      <c r="J1009" s="4">
        <f t="shared" si="100"/>
        <v>99.502139505570696</v>
      </c>
      <c r="K1009" s="4">
        <f t="shared" si="100"/>
        <v>99.529733281396304</v>
      </c>
    </row>
    <row r="1010" spans="1:11">
      <c r="A1010" s="4">
        <v>1307</v>
      </c>
      <c r="B1010" s="4">
        <v>99.647999999999996</v>
      </c>
      <c r="C1010" s="21">
        <f t="shared" si="100"/>
        <v>97.956571035100964</v>
      </c>
      <c r="D1010" s="21">
        <f t="shared" si="100"/>
        <v>97.909951050938446</v>
      </c>
      <c r="E1010" s="21">
        <f t="shared" si="100"/>
        <v>98.337959361570142</v>
      </c>
      <c r="F1010" s="21">
        <f t="shared" si="100"/>
        <v>99.066413433465684</v>
      </c>
      <c r="G1010" s="21">
        <f t="shared" si="100"/>
        <v>99.244731493407741</v>
      </c>
      <c r="H1010" s="21">
        <f t="shared" si="100"/>
        <v>99.370796279324168</v>
      </c>
      <c r="I1010" s="21">
        <f t="shared" si="100"/>
        <v>99.447914688518139</v>
      </c>
      <c r="J1010" s="4">
        <f t="shared" si="100"/>
        <v>99.493512786143683</v>
      </c>
      <c r="K1010" s="4">
        <f t="shared" si="100"/>
        <v>99.521583545092156</v>
      </c>
    </row>
    <row r="1011" spans="1:11">
      <c r="A1011" s="4">
        <v>1308</v>
      </c>
      <c r="B1011" s="4">
        <v>99.641999999999996</v>
      </c>
      <c r="C1011" s="21">
        <f t="shared" si="100"/>
        <v>97.922042380275926</v>
      </c>
      <c r="D1011" s="21">
        <f t="shared" si="100"/>
        <v>97.87464321690851</v>
      </c>
      <c r="E1011" s="21">
        <f t="shared" si="100"/>
        <v>98.309819458314593</v>
      </c>
      <c r="F1011" s="21">
        <f t="shared" si="100"/>
        <v>99.050547375516445</v>
      </c>
      <c r="G1011" s="21">
        <f t="shared" si="100"/>
        <v>99.231884143621443</v>
      </c>
      <c r="H1011" s="21">
        <f t="shared" si="100"/>
        <v>99.360086410897907</v>
      </c>
      <c r="I1011" s="21">
        <f t="shared" si="100"/>
        <v>99.438513764461746</v>
      </c>
      <c r="J1011" s="4">
        <f t="shared" si="100"/>
        <v>99.484886295263536</v>
      </c>
      <c r="K1011" s="4">
        <f t="shared" si="100"/>
        <v>99.513433985442248</v>
      </c>
    </row>
    <row r="1012" spans="1:11">
      <c r="A1012" s="4">
        <v>1309</v>
      </c>
      <c r="B1012" s="4">
        <v>99.635999999999996</v>
      </c>
      <c r="C1012" s="21">
        <f t="shared" si="100"/>
        <v>97.887523818310314</v>
      </c>
      <c r="D1012" s="21">
        <f t="shared" si="100"/>
        <v>97.839345990431028</v>
      </c>
      <c r="E1012" s="21">
        <f t="shared" si="100"/>
        <v>98.281685913650236</v>
      </c>
      <c r="F1012" s="21">
        <f t="shared" si="100"/>
        <v>99.034682903424937</v>
      </c>
      <c r="G1012" s="21">
        <f t="shared" si="100"/>
        <v>99.219037683456392</v>
      </c>
      <c r="H1012" s="21">
        <f t="shared" si="100"/>
        <v>99.349377051931185</v>
      </c>
      <c r="I1012" s="21">
        <f t="shared" si="100"/>
        <v>99.42911316306656</v>
      </c>
      <c r="J1012" s="4">
        <f t="shared" si="100"/>
        <v>99.47626003293793</v>
      </c>
      <c r="K1012" s="4">
        <f t="shared" si="100"/>
        <v>99.505284602453344</v>
      </c>
    </row>
    <row r="1013" spans="1:11">
      <c r="A1013" s="4">
        <v>1310</v>
      </c>
      <c r="B1013" s="4">
        <v>99.63</v>
      </c>
      <c r="C1013" s="21">
        <f t="shared" ref="C1013:K1022" si="101">(($B1013/100)^C$2)*100</f>
        <v>97.853015346861582</v>
      </c>
      <c r="D1013" s="21">
        <f t="shared" si="101"/>
        <v>97.804059368957766</v>
      </c>
      <c r="E1013" s="21">
        <f t="shared" si="101"/>
        <v>98.25355872652311</v>
      </c>
      <c r="F1013" s="21">
        <f t="shared" si="101"/>
        <v>99.018820017128206</v>
      </c>
      <c r="G1013" s="21">
        <f t="shared" si="101"/>
        <v>99.206192112904617</v>
      </c>
      <c r="H1013" s="21">
        <f t="shared" si="101"/>
        <v>99.338668202430469</v>
      </c>
      <c r="I1013" s="21">
        <f t="shared" si="101"/>
        <v>99.419712884340967</v>
      </c>
      <c r="J1013" s="4">
        <f t="shared" si="101"/>
        <v>99.467633999174637</v>
      </c>
      <c r="K1013" s="4">
        <f t="shared" si="101"/>
        <v>99.497135396132293</v>
      </c>
    </row>
    <row r="1014" spans="1:11">
      <c r="A1014" s="4">
        <v>1311</v>
      </c>
      <c r="B1014" s="4">
        <v>99.61999999999999</v>
      </c>
      <c r="C1014" s="21">
        <f t="shared" si="101"/>
        <v>97.795523644789426</v>
      </c>
      <c r="D1014" s="21">
        <f t="shared" si="101"/>
        <v>97.745271892924848</v>
      </c>
      <c r="E1014" s="21">
        <f t="shared" si="101"/>
        <v>98.206694206309166</v>
      </c>
      <c r="F1014" s="21">
        <f t="shared" si="101"/>
        <v>98.992385397117388</v>
      </c>
      <c r="G1014" s="21">
        <f t="shared" si="101"/>
        <v>99.184784805548148</v>
      </c>
      <c r="H1014" s="21">
        <f t="shared" si="101"/>
        <v>99.32082125209341</v>
      </c>
      <c r="I1014" s="21">
        <f t="shared" si="101"/>
        <v>99.40404647019777</v>
      </c>
      <c r="J1014" s="4">
        <f t="shared" si="101"/>
        <v>99.453257784172877</v>
      </c>
      <c r="K1014" s="4">
        <f t="shared" si="101"/>
        <v>99.483553778210876</v>
      </c>
    </row>
    <row r="1015" spans="1:11">
      <c r="A1015" s="4">
        <v>1312</v>
      </c>
      <c r="B1015" s="4">
        <v>99.61</v>
      </c>
      <c r="C1015" s="21">
        <f t="shared" si="101"/>
        <v>97.738059954583349</v>
      </c>
      <c r="D1015" s="21">
        <f t="shared" si="101"/>
        <v>97.686513856366759</v>
      </c>
      <c r="E1015" s="21">
        <f t="shared" si="101"/>
        <v>98.159847338114787</v>
      </c>
      <c r="F1015" s="21">
        <f t="shared" si="101"/>
        <v>98.965955181625134</v>
      </c>
      <c r="G1015" s="21">
        <f t="shared" si="101"/>
        <v>99.163379969280115</v>
      </c>
      <c r="H1015" s="21">
        <f t="shared" si="101"/>
        <v>99.302975716987447</v>
      </c>
      <c r="I1015" s="21">
        <f t="shared" si="101"/>
        <v>99.388380952420874</v>
      </c>
      <c r="J1015" s="4">
        <f t="shared" si="101"/>
        <v>99.438882204123459</v>
      </c>
      <c r="K1015" s="4">
        <f t="shared" si="101"/>
        <v>99.469972651083921</v>
      </c>
    </row>
    <row r="1016" spans="1:11">
      <c r="A1016" s="4">
        <v>1313</v>
      </c>
      <c r="B1016" s="4">
        <v>99.6</v>
      </c>
      <c r="C1016" s="21">
        <f t="shared" si="101"/>
        <v>97.680624265404958</v>
      </c>
      <c r="D1016" s="21">
        <f t="shared" si="101"/>
        <v>97.627785247493932</v>
      </c>
      <c r="E1016" s="21">
        <f t="shared" si="101"/>
        <v>98.11301811706214</v>
      </c>
      <c r="F1016" s="21">
        <f t="shared" si="101"/>
        <v>98.939529370359551</v>
      </c>
      <c r="G1016" s="21">
        <f t="shared" si="101"/>
        <v>99.141977604063243</v>
      </c>
      <c r="H1016" s="21">
        <f t="shared" si="101"/>
        <v>99.285131597142353</v>
      </c>
      <c r="I1016" s="21">
        <f t="shared" si="101"/>
        <v>99.372716331048906</v>
      </c>
      <c r="J1016" s="4">
        <f t="shared" si="101"/>
        <v>99.424507259062025</v>
      </c>
      <c r="K1016" s="4">
        <f t="shared" si="101"/>
        <v>99.456392014782907</v>
      </c>
    </row>
    <row r="1017" spans="1:11">
      <c r="A1017" s="4">
        <v>1314</v>
      </c>
      <c r="B1017" s="4">
        <v>99.59</v>
      </c>
      <c r="C1017" s="21">
        <f t="shared" si="101"/>
        <v>97.623216566419188</v>
      </c>
      <c r="D1017" s="21">
        <f t="shared" si="101"/>
        <v>97.569086054520568</v>
      </c>
      <c r="E1017" s="21">
        <f t="shared" si="101"/>
        <v>98.066206538274386</v>
      </c>
      <c r="F1017" s="21">
        <f t="shared" si="101"/>
        <v>98.913107963028835</v>
      </c>
      <c r="G1017" s="21">
        <f t="shared" si="101"/>
        <v>99.120577709860342</v>
      </c>
      <c r="H1017" s="21">
        <f t="shared" si="101"/>
        <v>99.267288892587985</v>
      </c>
      <c r="I1017" s="21">
        <f t="shared" si="101"/>
        <v>99.357052606120575</v>
      </c>
      <c r="J1017" s="4">
        <f t="shared" si="101"/>
        <v>99.410132949024302</v>
      </c>
      <c r="K1017" s="4">
        <f t="shared" si="101"/>
        <v>99.44281186933938</v>
      </c>
    </row>
    <row r="1018" spans="1:11">
      <c r="A1018" s="4">
        <v>1315</v>
      </c>
      <c r="B1018" s="4">
        <v>99.58</v>
      </c>
      <c r="C1018" s="21">
        <f t="shared" si="101"/>
        <v>97.565836846794042</v>
      </c>
      <c r="D1018" s="21">
        <f t="shared" si="101"/>
        <v>97.510416265664375</v>
      </c>
      <c r="E1018" s="21">
        <f t="shared" si="101"/>
        <v>98.019412596875569</v>
      </c>
      <c r="F1018" s="21">
        <f t="shared" si="101"/>
        <v>98.886690959341166</v>
      </c>
      <c r="G1018" s="21">
        <f t="shared" si="101"/>
        <v>99.099180286634194</v>
      </c>
      <c r="H1018" s="21">
        <f t="shared" si="101"/>
        <v>99.249447603354184</v>
      </c>
      <c r="I1018" s="21">
        <f t="shared" si="101"/>
        <v>99.341389777674593</v>
      </c>
      <c r="J1018" s="4">
        <f t="shared" si="101"/>
        <v>99.395759274046</v>
      </c>
      <c r="K1018" s="4">
        <f t="shared" si="101"/>
        <v>99.429232214784918</v>
      </c>
    </row>
    <row r="1019" spans="1:11">
      <c r="A1019" s="4">
        <v>1316</v>
      </c>
      <c r="B1019" s="4">
        <v>99.57</v>
      </c>
      <c r="C1019" s="21">
        <f t="shared" si="101"/>
        <v>97.508485095700564</v>
      </c>
      <c r="D1019" s="21">
        <f t="shared" si="101"/>
        <v>97.451775869146502</v>
      </c>
      <c r="E1019" s="21">
        <f t="shared" si="101"/>
        <v>97.972636287990483</v>
      </c>
      <c r="F1019" s="21">
        <f t="shared" si="101"/>
        <v>98.860278359004667</v>
      </c>
      <c r="G1019" s="21">
        <f t="shared" si="101"/>
        <v>99.077785334347553</v>
      </c>
      <c r="H1019" s="21">
        <f t="shared" si="101"/>
        <v>99.231607729470781</v>
      </c>
      <c r="I1019" s="21">
        <f t="shared" si="101"/>
        <v>99.325727845749668</v>
      </c>
      <c r="J1019" s="4">
        <f t="shared" si="101"/>
        <v>99.381386234162804</v>
      </c>
      <c r="K1019" s="4">
        <f t="shared" si="101"/>
        <v>99.41565305115104</v>
      </c>
    </row>
    <row r="1020" spans="1:11">
      <c r="A1020" s="4">
        <v>1317</v>
      </c>
      <c r="B1020" s="4">
        <v>99.56</v>
      </c>
      <c r="C1020" s="21">
        <f t="shared" si="101"/>
        <v>97.451161302313167</v>
      </c>
      <c r="D1020" s="21">
        <f t="shared" si="101"/>
        <v>97.393164853191905</v>
      </c>
      <c r="E1020" s="21">
        <f t="shared" si="101"/>
        <v>97.925877606745033</v>
      </c>
      <c r="F1020" s="21">
        <f t="shared" si="101"/>
        <v>98.833870161727575</v>
      </c>
      <c r="G1020" s="21">
        <f t="shared" si="101"/>
        <v>99.056392852963285</v>
      </c>
      <c r="H1020" s="21">
        <f t="shared" si="101"/>
        <v>99.213769270967688</v>
      </c>
      <c r="I1020" s="21">
        <f t="shared" si="101"/>
        <v>99.310066810384541</v>
      </c>
      <c r="J1020" s="4">
        <f t="shared" si="101"/>
        <v>99.367013829410496</v>
      </c>
      <c r="K1020" s="4">
        <f t="shared" si="101"/>
        <v>99.402074378469337</v>
      </c>
    </row>
    <row r="1021" spans="1:11">
      <c r="A1021" s="4">
        <v>1318</v>
      </c>
      <c r="B1021" s="4">
        <v>99.55</v>
      </c>
      <c r="C1021" s="21">
        <f t="shared" si="101"/>
        <v>97.393865455808864</v>
      </c>
      <c r="D1021" s="21">
        <f t="shared" si="101"/>
        <v>97.334583206028626</v>
      </c>
      <c r="E1021" s="21">
        <f t="shared" si="101"/>
        <v>97.879136548265549</v>
      </c>
      <c r="F1021" s="21">
        <f t="shared" si="101"/>
        <v>98.807466367217913</v>
      </c>
      <c r="G1021" s="21">
        <f t="shared" si="101"/>
        <v>99.035002842444058</v>
      </c>
      <c r="H1021" s="21">
        <f t="shared" si="101"/>
        <v>99.195932227874678</v>
      </c>
      <c r="I1021" s="21">
        <f t="shared" si="101"/>
        <v>99.294406671617878</v>
      </c>
      <c r="J1021" s="4">
        <f t="shared" si="101"/>
        <v>99.352642059824703</v>
      </c>
      <c r="K1021" s="4">
        <f t="shared" si="101"/>
        <v>99.3884961967713</v>
      </c>
    </row>
    <row r="1022" spans="1:11">
      <c r="A1022" s="4">
        <v>1319</v>
      </c>
      <c r="B1022" s="4">
        <v>99.54</v>
      </c>
      <c r="C1022" s="21">
        <f t="shared" si="101"/>
        <v>97.336597545368377</v>
      </c>
      <c r="D1022" s="21">
        <f t="shared" si="101"/>
        <v>97.276030915888754</v>
      </c>
      <c r="E1022" s="21">
        <f t="shared" si="101"/>
        <v>97.832413107679713</v>
      </c>
      <c r="F1022" s="21">
        <f t="shared" si="101"/>
        <v>98.781066975183919</v>
      </c>
      <c r="G1022" s="21">
        <f t="shared" si="101"/>
        <v>99.01361530275274</v>
      </c>
      <c r="H1022" s="21">
        <f t="shared" si="101"/>
        <v>99.178096600221664</v>
      </c>
      <c r="I1022" s="21">
        <f t="shared" si="101"/>
        <v>99.278747429488476</v>
      </c>
      <c r="J1022" s="4">
        <f t="shared" si="101"/>
        <v>99.33827092544125</v>
      </c>
      <c r="K1022" s="4">
        <f t="shared" si="101"/>
        <v>99.374918506088576</v>
      </c>
    </row>
    <row r="1023" spans="1:11">
      <c r="A1023" s="4">
        <v>1320</v>
      </c>
      <c r="B1023" s="4">
        <v>99.53</v>
      </c>
      <c r="C1023" s="21">
        <f t="shared" ref="C1023:K1033" si="102">(($B1023/100)^C$2)*100</f>
        <v>97.279357560174944</v>
      </c>
      <c r="D1023" s="21">
        <f t="shared" si="102"/>
        <v>97.217507971007393</v>
      </c>
      <c r="E1023" s="21">
        <f t="shared" si="102"/>
        <v>97.785707280115616</v>
      </c>
      <c r="F1023" s="21">
        <f t="shared" si="102"/>
        <v>98.754671985333601</v>
      </c>
      <c r="G1023" s="21">
        <f t="shared" si="102"/>
        <v>98.992230233852013</v>
      </c>
      <c r="H1023" s="21">
        <f t="shared" si="102"/>
        <v>99.160262388038461</v>
      </c>
      <c r="I1023" s="21">
        <f t="shared" si="102"/>
        <v>99.263089084034988</v>
      </c>
      <c r="J1023" s="4">
        <f t="shared" si="102"/>
        <v>99.323900426295808</v>
      </c>
      <c r="K1023" s="4">
        <f t="shared" si="102"/>
        <v>99.361341306452658</v>
      </c>
    </row>
    <row r="1024" spans="1:11">
      <c r="A1024" s="4">
        <v>1321</v>
      </c>
      <c r="B1024" s="4">
        <v>99.512</v>
      </c>
      <c r="C1024" s="21">
        <f t="shared" si="102"/>
        <v>97.176395923935459</v>
      </c>
      <c r="D1024" s="21">
        <f t="shared" si="102"/>
        <v>97.112240582733662</v>
      </c>
      <c r="E1024" s="21">
        <f t="shared" si="102"/>
        <v>97.701681159768199</v>
      </c>
      <c r="F1024" s="21">
        <f t="shared" si="102"/>
        <v>98.707172096174361</v>
      </c>
      <c r="G1024" s="21">
        <f t="shared" si="102"/>
        <v>98.953743336104267</v>
      </c>
      <c r="H1024" s="21">
        <f t="shared" si="102"/>
        <v>99.128164373188028</v>
      </c>
      <c r="I1024" s="21">
        <f t="shared" si="102"/>
        <v>99.234906321965823</v>
      </c>
      <c r="J1024" s="4">
        <f t="shared" si="102"/>
        <v>99.298035128747969</v>
      </c>
      <c r="K1024" s="4">
        <f t="shared" si="102"/>
        <v>99.336903584646876</v>
      </c>
    </row>
    <row r="1025" spans="1:11">
      <c r="A1025" s="4">
        <v>1322</v>
      </c>
      <c r="B1025" s="4">
        <v>99.494</v>
      </c>
      <c r="C1025" s="21">
        <f t="shared" si="102"/>
        <v>97.073524667425076</v>
      </c>
      <c r="D1025" s="21">
        <f t="shared" si="102"/>
        <v>97.007068166432205</v>
      </c>
      <c r="E1025" s="21">
        <f t="shared" si="102"/>
        <v>97.617712061430723</v>
      </c>
      <c r="F1025" s="21">
        <f t="shared" si="102"/>
        <v>98.659686467442313</v>
      </c>
      <c r="G1025" s="21">
        <f t="shared" si="102"/>
        <v>98.915264443380323</v>
      </c>
      <c r="H1025" s="21">
        <f t="shared" si="102"/>
        <v>99.096070944730826</v>
      </c>
      <c r="I1025" s="21">
        <f t="shared" si="102"/>
        <v>99.206726465478241</v>
      </c>
      <c r="J1025" s="4">
        <f t="shared" si="102"/>
        <v>99.272171889695628</v>
      </c>
      <c r="K1025" s="4">
        <f t="shared" si="102"/>
        <v>99.312467454119343</v>
      </c>
    </row>
    <row r="1026" spans="1:11">
      <c r="A1026" s="4">
        <v>1323</v>
      </c>
      <c r="B1026" s="4">
        <v>99.475999999999999</v>
      </c>
      <c r="C1026" s="21">
        <f t="shared" si="102"/>
        <v>96.970743727637938</v>
      </c>
      <c r="D1026" s="21">
        <f t="shared" si="102"/>
        <v>96.901990653578139</v>
      </c>
      <c r="E1026" s="21">
        <f t="shared" si="102"/>
        <v>97.533799956712443</v>
      </c>
      <c r="F1026" s="21">
        <f t="shared" si="102"/>
        <v>98.61221509743487</v>
      </c>
      <c r="G1026" s="21">
        <f t="shared" si="102"/>
        <v>98.876793555462982</v>
      </c>
      <c r="H1026" s="21">
        <f t="shared" si="102"/>
        <v>99.063982102841081</v>
      </c>
      <c r="I1026" s="21">
        <f t="shared" si="102"/>
        <v>99.178549514798235</v>
      </c>
      <c r="J1026" s="4">
        <f t="shared" si="102"/>
        <v>99.246310709347341</v>
      </c>
      <c r="K1026" s="4">
        <f t="shared" si="102"/>
        <v>99.288032915054302</v>
      </c>
    </row>
    <row r="1027" spans="1:11">
      <c r="A1027" s="4">
        <v>1324</v>
      </c>
      <c r="B1027" s="4">
        <v>99.457999999999998</v>
      </c>
      <c r="C1027" s="21">
        <f t="shared" si="102"/>
        <v>96.86805304160093</v>
      </c>
      <c r="D1027" s="21">
        <f t="shared" si="102"/>
        <v>96.797007975683812</v>
      </c>
      <c r="E1027" s="21">
        <f t="shared" si="102"/>
        <v>97.449944817231653</v>
      </c>
      <c r="F1027" s="21">
        <f t="shared" si="102"/>
        <v>98.564757984449543</v>
      </c>
      <c r="G1027" s="21">
        <f t="shared" si="102"/>
        <v>98.838330672135029</v>
      </c>
      <c r="H1027" s="21">
        <f t="shared" si="102"/>
        <v>99.031897847693074</v>
      </c>
      <c r="I1027" s="21">
        <f t="shared" si="102"/>
        <v>99.150375470151943</v>
      </c>
      <c r="J1027" s="4">
        <f t="shared" si="102"/>
        <v>99.220451587911725</v>
      </c>
      <c r="K1027" s="4">
        <f t="shared" si="102"/>
        <v>99.263599967636083</v>
      </c>
    </row>
    <row r="1028" spans="1:11">
      <c r="A1028" s="4">
        <v>1325</v>
      </c>
      <c r="B1028" s="4">
        <v>99.44</v>
      </c>
      <c r="C1028" s="21">
        <f t="shared" si="102"/>
        <v>96.76545254637324</v>
      </c>
      <c r="D1028" s="21">
        <f t="shared" si="102"/>
        <v>96.692120064298365</v>
      </c>
      <c r="E1028" s="21">
        <f t="shared" si="102"/>
        <v>97.366146614615559</v>
      </c>
      <c r="F1028" s="21">
        <f t="shared" si="102"/>
        <v>98.517315126783529</v>
      </c>
      <c r="G1028" s="21">
        <f t="shared" si="102"/>
        <v>98.799875793179126</v>
      </c>
      <c r="H1028" s="21">
        <f t="shared" si="102"/>
        <v>98.999818179461101</v>
      </c>
      <c r="I1028" s="21">
        <f t="shared" si="102"/>
        <v>99.122204331765445</v>
      </c>
      <c r="J1028" s="4">
        <f t="shared" si="102"/>
        <v>99.194594525597424</v>
      </c>
      <c r="K1028" s="4">
        <f t="shared" si="102"/>
        <v>99.239168612048985</v>
      </c>
    </row>
    <row r="1029" spans="1:11">
      <c r="A1029" s="4">
        <v>1326</v>
      </c>
      <c r="B1029" s="4">
        <v>99.414000000000001</v>
      </c>
      <c r="C1029" s="21">
        <f t="shared" si="102"/>
        <v>96.617410929288141</v>
      </c>
      <c r="D1029" s="21">
        <f t="shared" si="102"/>
        <v>96.54078246858046</v>
      </c>
      <c r="E1029" s="21">
        <f t="shared" si="102"/>
        <v>97.245205227070301</v>
      </c>
      <c r="F1029" s="21">
        <f t="shared" si="102"/>
        <v>98.4488117179461</v>
      </c>
      <c r="G1029" s="21">
        <f t="shared" si="102"/>
        <v>98.744343987644442</v>
      </c>
      <c r="H1029" s="21">
        <f t="shared" si="102"/>
        <v>98.953488979146059</v>
      </c>
      <c r="I1029" s="21">
        <f t="shared" si="102"/>
        <v>99.081517818692333</v>
      </c>
      <c r="J1029" s="4">
        <f t="shared" si="102"/>
        <v>99.157249071249865</v>
      </c>
      <c r="K1029" s="4">
        <f t="shared" si="102"/>
        <v>99.203881686844582</v>
      </c>
    </row>
    <row r="1030" spans="1:11">
      <c r="A1030" s="4">
        <v>1327</v>
      </c>
      <c r="B1030" s="4">
        <v>99.388000000000005</v>
      </c>
      <c r="C1030" s="21">
        <f t="shared" si="102"/>
        <v>96.469557167374674</v>
      </c>
      <c r="D1030" s="21">
        <f t="shared" si="102"/>
        <v>96.389642246802893</v>
      </c>
      <c r="E1030" s="21">
        <f t="shared" si="102"/>
        <v>97.124382489100086</v>
      </c>
      <c r="F1030" s="21">
        <f t="shared" si="102"/>
        <v>98.380338043003562</v>
      </c>
      <c r="G1030" s="21">
        <f t="shared" si="102"/>
        <v>98.688828881481342</v>
      </c>
      <c r="H1030" s="21">
        <f t="shared" si="102"/>
        <v>98.907169349952611</v>
      </c>
      <c r="I1030" s="21">
        <f t="shared" si="102"/>
        <v>99.040837370451001</v>
      </c>
      <c r="J1030" s="4">
        <f t="shared" si="102"/>
        <v>99.119907914158418</v>
      </c>
      <c r="K1030" s="4">
        <f t="shared" si="102"/>
        <v>99.16859808380886</v>
      </c>
    </row>
    <row r="1031" spans="1:11">
      <c r="A1031" s="4">
        <v>1328</v>
      </c>
      <c r="B1031" s="4">
        <v>99.361999999999995</v>
      </c>
      <c r="C1031" s="21">
        <f t="shared" si="102"/>
        <v>96.321891071306311</v>
      </c>
      <c r="D1031" s="21">
        <f t="shared" si="102"/>
        <v>96.238699193083335</v>
      </c>
      <c r="E1031" s="21">
        <f t="shared" si="102"/>
        <v>97.003678315296824</v>
      </c>
      <c r="F1031" s="21">
        <f t="shared" si="102"/>
        <v>98.311894096823238</v>
      </c>
      <c r="G1031" s="21">
        <f t="shared" si="102"/>
        <v>98.633330474034551</v>
      </c>
      <c r="H1031" s="21">
        <f t="shared" si="102"/>
        <v>98.860859292406474</v>
      </c>
      <c r="I1031" s="21">
        <f t="shared" si="102"/>
        <v>99.000162987723598</v>
      </c>
      <c r="J1031" s="4">
        <f t="shared" si="102"/>
        <v>99.082571054952581</v>
      </c>
      <c r="K1031" s="4">
        <f t="shared" si="102"/>
        <v>99.133317803497931</v>
      </c>
    </row>
    <row r="1032" spans="1:11">
      <c r="A1032" s="4">
        <v>1329</v>
      </c>
      <c r="B1032" s="4">
        <v>99.335999999999999</v>
      </c>
      <c r="C1032" s="21">
        <f t="shared" si="102"/>
        <v>96.174412451898235</v>
      </c>
      <c r="D1032" s="21">
        <f t="shared" si="102"/>
        <v>96.087953101700904</v>
      </c>
      <c r="E1032" s="21">
        <f t="shared" si="102"/>
        <v>96.883092620291862</v>
      </c>
      <c r="F1032" s="21">
        <f t="shared" si="102"/>
        <v>98.243479874272126</v>
      </c>
      <c r="G1032" s="21">
        <f t="shared" si="102"/>
        <v>98.577848764648877</v>
      </c>
      <c r="H1032" s="21">
        <f t="shared" si="102"/>
        <v>98.81455880703362</v>
      </c>
      <c r="I1032" s="21">
        <f t="shared" si="102"/>
        <v>98.959494671192601</v>
      </c>
      <c r="J1032" s="4">
        <f t="shared" si="102"/>
        <v>99.045238494262151</v>
      </c>
      <c r="K1032" s="4">
        <f t="shared" si="102"/>
        <v>99.098040846468308</v>
      </c>
    </row>
    <row r="1033" spans="1:11">
      <c r="A1033" s="4">
        <v>1330</v>
      </c>
      <c r="B1033" s="4">
        <v>99.31</v>
      </c>
      <c r="C1033" s="21">
        <f t="shared" si="102"/>
        <v>96.027121120106514</v>
      </c>
      <c r="D1033" s="21">
        <f t="shared" si="102"/>
        <v>95.93740376709512</v>
      </c>
      <c r="E1033" s="21">
        <f t="shared" si="102"/>
        <v>96.762625318755298</v>
      </c>
      <c r="F1033" s="21">
        <f t="shared" si="102"/>
        <v>98.175095370216582</v>
      </c>
      <c r="G1033" s="21">
        <f t="shared" si="102"/>
        <v>98.522383752668759</v>
      </c>
      <c r="H1033" s="21">
        <f t="shared" si="102"/>
        <v>98.768267894360079</v>
      </c>
      <c r="I1033" s="21">
        <f t="shared" si="102"/>
        <v>98.918832421540685</v>
      </c>
      <c r="J1033" s="4">
        <f t="shared" si="102"/>
        <v>99.007910232717094</v>
      </c>
      <c r="K1033" s="4">
        <f t="shared" si="102"/>
        <v>99.062767213276601</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5"/>
  <dimension ref="A1:AB802"/>
  <sheetViews>
    <sheetView workbookViewId="0">
      <selection activeCell="H40" sqref="H40"/>
    </sheetView>
  </sheetViews>
  <sheetFormatPr baseColWidth="10" defaultColWidth="9.1640625" defaultRowHeight="15"/>
  <cols>
    <col min="1" max="1" width="13" customWidth="1"/>
    <col min="2" max="2" width="14.33203125" customWidth="1"/>
    <col min="3" max="3" width="20.5" customWidth="1"/>
    <col min="4" max="4" width="12.6640625" style="3" customWidth="1"/>
    <col min="5" max="5" width="17.33203125" style="3" customWidth="1"/>
    <col min="6" max="10" width="9.1640625" style="3"/>
    <col min="11" max="11" width="23.1640625" style="3" customWidth="1"/>
    <col min="12" max="13" width="9.1640625" style="3"/>
    <col min="14" max="19" width="9.5" style="3" bestFit="1" customWidth="1"/>
    <col min="20" max="16384" width="9.1640625" style="3"/>
  </cols>
  <sheetData>
    <row r="1" spans="1:28" s="7" customFormat="1">
      <c r="A1" t="s">
        <v>10</v>
      </c>
      <c r="B1" t="s">
        <v>112</v>
      </c>
      <c r="C1"/>
      <c r="D1" s="20" t="s">
        <v>10</v>
      </c>
      <c r="E1" s="20" t="s">
        <v>23</v>
      </c>
      <c r="H1" s="3" t="s">
        <v>115</v>
      </c>
      <c r="I1" s="3"/>
      <c r="J1" s="3"/>
      <c r="K1" s="3"/>
      <c r="L1" s="3"/>
      <c r="M1" s="3"/>
      <c r="N1" s="3"/>
      <c r="O1" s="3"/>
      <c r="P1" s="3"/>
      <c r="Q1" s="3"/>
      <c r="R1" s="3"/>
      <c r="S1" s="3"/>
      <c r="T1" s="3"/>
      <c r="U1" s="3"/>
      <c r="V1" s="3"/>
      <c r="W1" s="3"/>
      <c r="X1" s="3"/>
      <c r="Y1" s="3"/>
      <c r="Z1" s="3"/>
      <c r="AA1" s="3"/>
      <c r="AB1" s="3"/>
    </row>
    <row r="2" spans="1:28">
      <c r="A2" s="41">
        <v>300</v>
      </c>
      <c r="B2" s="43">
        <v>36</v>
      </c>
      <c r="C2" t="s">
        <v>113</v>
      </c>
      <c r="D2" s="5">
        <v>300</v>
      </c>
      <c r="E2" s="40">
        <v>0.36</v>
      </c>
      <c r="H2" s="3" t="s">
        <v>116</v>
      </c>
    </row>
    <row r="3" spans="1:28">
      <c r="A3" s="42">
        <v>320.00601196000002</v>
      </c>
      <c r="B3">
        <v>45.4</v>
      </c>
      <c r="D3" s="5">
        <v>301</v>
      </c>
      <c r="E3" s="40">
        <v>0.3646985876139604</v>
      </c>
    </row>
    <row r="4" spans="1:28">
      <c r="A4" s="42">
        <v>330.00698853</v>
      </c>
      <c r="B4">
        <v>49.7</v>
      </c>
      <c r="D4" s="5">
        <v>302</v>
      </c>
      <c r="E4" s="40">
        <v>0.36939717522792082</v>
      </c>
    </row>
    <row r="5" spans="1:28">
      <c r="A5" s="42">
        <v>339.99600220000002</v>
      </c>
      <c r="B5">
        <v>54</v>
      </c>
      <c r="D5" s="5">
        <v>303</v>
      </c>
      <c r="E5" s="40">
        <v>0.37409576284188129</v>
      </c>
    </row>
    <row r="6" spans="1:28">
      <c r="A6" s="42">
        <v>350.00900268999999</v>
      </c>
      <c r="B6">
        <v>57.8</v>
      </c>
      <c r="D6" s="5">
        <v>304</v>
      </c>
      <c r="E6" s="40">
        <v>0.37879435045584164</v>
      </c>
    </row>
    <row r="7" spans="1:28">
      <c r="A7" s="42">
        <v>360.00698853</v>
      </c>
      <c r="B7">
        <v>60.6</v>
      </c>
      <c r="D7" s="5">
        <v>305</v>
      </c>
      <c r="E7" s="40">
        <v>0.38349293806980206</v>
      </c>
    </row>
    <row r="8" spans="1:28">
      <c r="A8" s="42">
        <v>369.99200438999998</v>
      </c>
      <c r="B8">
        <v>68.7</v>
      </c>
      <c r="D8" s="5">
        <v>306</v>
      </c>
      <c r="E8" s="40">
        <v>0.38819152568376247</v>
      </c>
    </row>
    <row r="9" spans="1:28">
      <c r="A9" s="42">
        <v>379.99798584000001</v>
      </c>
      <c r="B9">
        <v>76.3</v>
      </c>
      <c r="D9" s="5">
        <v>307</v>
      </c>
      <c r="E9" s="40">
        <v>0.39289011329772289</v>
      </c>
    </row>
    <row r="10" spans="1:28">
      <c r="A10" s="42">
        <v>389.98999022999999</v>
      </c>
      <c r="B10">
        <v>81.099999999999994</v>
      </c>
      <c r="D10" s="5">
        <v>308</v>
      </c>
      <c r="E10" s="40">
        <v>0.39758870091168336</v>
      </c>
    </row>
    <row r="11" spans="1:28">
      <c r="A11" s="42">
        <v>400.00299072000001</v>
      </c>
      <c r="B11">
        <v>83.9</v>
      </c>
      <c r="D11" s="5">
        <v>309</v>
      </c>
      <c r="E11" s="40">
        <v>0.40228728852564372</v>
      </c>
    </row>
    <row r="12" spans="1:28">
      <c r="A12" s="42">
        <v>410</v>
      </c>
      <c r="B12">
        <v>85.4</v>
      </c>
      <c r="D12" s="5">
        <v>310</v>
      </c>
      <c r="E12" s="40">
        <v>0.40698587613960413</v>
      </c>
    </row>
    <row r="13" spans="1:28">
      <c r="A13" s="42">
        <v>420.01699829</v>
      </c>
      <c r="B13">
        <v>86.2</v>
      </c>
      <c r="D13" s="5">
        <v>311</v>
      </c>
      <c r="E13" s="40">
        <v>0.41168446375356454</v>
      </c>
    </row>
    <row r="14" spans="1:28">
      <c r="A14" s="42">
        <v>430.01699829</v>
      </c>
      <c r="B14">
        <v>86.2</v>
      </c>
      <c r="D14" s="5">
        <v>312</v>
      </c>
      <c r="E14" s="40">
        <v>0.4163830513675249</v>
      </c>
    </row>
    <row r="15" spans="1:28">
      <c r="A15" s="42">
        <v>440</v>
      </c>
      <c r="B15">
        <v>86.2</v>
      </c>
      <c r="D15" s="5">
        <v>313</v>
      </c>
      <c r="E15" s="40">
        <v>0.42108163898148532</v>
      </c>
    </row>
    <row r="16" spans="1:28">
      <c r="A16" s="42">
        <v>450.00100708000002</v>
      </c>
      <c r="B16">
        <v>85.9</v>
      </c>
      <c r="D16" s="5">
        <v>314</v>
      </c>
      <c r="E16" s="40">
        <v>0.42578022659544579</v>
      </c>
    </row>
    <row r="17" spans="1:5">
      <c r="A17" s="42">
        <v>459.98400879000002</v>
      </c>
      <c r="B17">
        <v>85.3</v>
      </c>
      <c r="D17" s="5">
        <v>315</v>
      </c>
      <c r="E17" s="40">
        <v>0.4304788142094062</v>
      </c>
    </row>
    <row r="18" spans="1:5">
      <c r="A18" s="42">
        <v>469.98498534999999</v>
      </c>
      <c r="B18">
        <v>85.2</v>
      </c>
      <c r="D18" s="5">
        <v>316</v>
      </c>
      <c r="E18" s="40">
        <v>0.43517740182336662</v>
      </c>
    </row>
    <row r="19" spans="1:5">
      <c r="A19" s="42">
        <v>480.00299072000001</v>
      </c>
      <c r="B19">
        <v>84.7</v>
      </c>
      <c r="D19" s="5">
        <v>317</v>
      </c>
      <c r="E19" s="40">
        <v>0.43987598943732698</v>
      </c>
    </row>
    <row r="20" spans="1:5">
      <c r="A20" s="42">
        <v>490.00100708000002</v>
      </c>
      <c r="B20">
        <v>84.6</v>
      </c>
      <c r="D20" s="5">
        <v>318</v>
      </c>
      <c r="E20" s="40">
        <v>0.44457457705128745</v>
      </c>
    </row>
    <row r="21" spans="1:5">
      <c r="A21" s="42">
        <v>500.01501465000001</v>
      </c>
      <c r="B21">
        <v>84.5</v>
      </c>
      <c r="D21" s="5">
        <v>319</v>
      </c>
      <c r="E21" s="40">
        <v>0.44927316466524786</v>
      </c>
    </row>
    <row r="22" spans="1:5">
      <c r="A22" s="42">
        <v>510.00799561000002</v>
      </c>
      <c r="B22">
        <v>84.5</v>
      </c>
      <c r="D22" s="5">
        <v>320</v>
      </c>
      <c r="E22" s="40">
        <v>0.45397175227920827</v>
      </c>
    </row>
    <row r="23" spans="1:5">
      <c r="A23" s="42">
        <v>520.01599121000004</v>
      </c>
      <c r="B23">
        <v>84.5</v>
      </c>
      <c r="D23" s="5">
        <v>321</v>
      </c>
      <c r="E23" s="40">
        <v>0.45827373121223092</v>
      </c>
    </row>
    <row r="24" spans="1:5">
      <c r="A24" s="42">
        <v>530.00201416000004</v>
      </c>
      <c r="B24">
        <v>84.9</v>
      </c>
      <c r="D24" s="5">
        <v>322</v>
      </c>
      <c r="E24" s="40">
        <v>0.46257331132813556</v>
      </c>
    </row>
    <row r="25" spans="1:5">
      <c r="A25" s="42">
        <v>540.00201416000004</v>
      </c>
      <c r="B25">
        <v>85.2</v>
      </c>
      <c r="D25" s="5">
        <v>323</v>
      </c>
      <c r="E25" s="40">
        <v>0.46687289144404021</v>
      </c>
    </row>
    <row r="26" spans="1:5">
      <c r="A26" s="42">
        <v>550.01397704999999</v>
      </c>
      <c r="B26">
        <v>85.5</v>
      </c>
      <c r="D26" s="5">
        <v>324</v>
      </c>
      <c r="E26" s="40">
        <v>0.47117247155994485</v>
      </c>
    </row>
    <row r="27" spans="1:5">
      <c r="A27" s="42">
        <v>560.00402831999997</v>
      </c>
      <c r="B27">
        <v>85.7</v>
      </c>
      <c r="D27" s="5">
        <v>325</v>
      </c>
      <c r="E27" s="40">
        <v>0.47547205167584944</v>
      </c>
    </row>
    <row r="28" spans="1:5">
      <c r="A28" s="42">
        <v>570.00500488</v>
      </c>
      <c r="B28">
        <v>86.4</v>
      </c>
      <c r="D28" s="5">
        <v>326</v>
      </c>
      <c r="E28" s="40">
        <v>0.47977163179175408</v>
      </c>
    </row>
    <row r="29" spans="1:5">
      <c r="A29" s="42">
        <v>580.01702881000006</v>
      </c>
      <c r="B29">
        <v>86.9</v>
      </c>
      <c r="D29" s="5">
        <v>327</v>
      </c>
      <c r="E29" s="40">
        <v>0.48407121190765873</v>
      </c>
    </row>
    <row r="30" spans="1:5">
      <c r="A30" s="42">
        <v>590.00500488</v>
      </c>
      <c r="B30">
        <v>87.5</v>
      </c>
      <c r="D30" s="5">
        <v>328</v>
      </c>
      <c r="E30" s="40">
        <v>0.48837079202356337</v>
      </c>
    </row>
    <row r="31" spans="1:5">
      <c r="A31" s="42">
        <v>600.00201416000004</v>
      </c>
      <c r="B31">
        <v>88.1</v>
      </c>
      <c r="D31" s="5">
        <v>329</v>
      </c>
      <c r="E31" s="40">
        <v>0.49267037213946802</v>
      </c>
    </row>
    <row r="32" spans="1:5">
      <c r="A32" s="42">
        <v>610.00799560999997</v>
      </c>
      <c r="B32">
        <v>88.5</v>
      </c>
      <c r="D32" s="5">
        <v>330</v>
      </c>
      <c r="E32" s="40">
        <v>0.49696995225537266</v>
      </c>
    </row>
    <row r="33" spans="1:5">
      <c r="A33" s="42">
        <v>619.98797606999995</v>
      </c>
      <c r="B33">
        <v>88.9</v>
      </c>
      <c r="D33" s="5">
        <v>331</v>
      </c>
      <c r="E33" s="40">
        <v>0.50127464558770596</v>
      </c>
    </row>
    <row r="34" spans="1:5">
      <c r="A34" s="42">
        <v>630.01000977000001</v>
      </c>
      <c r="B34">
        <v>89.5</v>
      </c>
      <c r="D34" s="5">
        <v>332</v>
      </c>
      <c r="E34" s="40">
        <v>0.50557937490539051</v>
      </c>
    </row>
    <row r="35" spans="1:5">
      <c r="A35" s="42">
        <v>640.00500488</v>
      </c>
      <c r="B35">
        <v>90</v>
      </c>
      <c r="D35" s="5">
        <v>333</v>
      </c>
      <c r="E35" s="40">
        <v>0.50988410422307484</v>
      </c>
    </row>
    <row r="36" spans="1:5">
      <c r="A36" s="42">
        <v>650.00598145000004</v>
      </c>
      <c r="B36">
        <v>90.4</v>
      </c>
      <c r="D36" s="5">
        <v>334</v>
      </c>
      <c r="E36" s="40">
        <v>0.51418883354075939</v>
      </c>
    </row>
    <row r="37" spans="1:5">
      <c r="A37" s="42">
        <v>660.01300048999997</v>
      </c>
      <c r="B37">
        <v>90.9</v>
      </c>
      <c r="D37" s="5">
        <v>335</v>
      </c>
      <c r="E37" s="40">
        <v>0.51849356285844383</v>
      </c>
    </row>
    <row r="38" spans="1:5">
      <c r="A38" s="42">
        <v>669.98999022999999</v>
      </c>
      <c r="B38">
        <v>91.3</v>
      </c>
      <c r="D38" s="5">
        <v>336</v>
      </c>
      <c r="E38" s="40">
        <v>0.52279829217612828</v>
      </c>
    </row>
    <row r="39" spans="1:5">
      <c r="A39" s="42">
        <v>680.00598145000004</v>
      </c>
      <c r="B39">
        <v>91.6</v>
      </c>
      <c r="D39" s="5">
        <v>337</v>
      </c>
      <c r="E39" s="40">
        <v>0.52710302149381283</v>
      </c>
    </row>
    <row r="40" spans="1:5">
      <c r="A40" s="42">
        <v>689.99102783000001</v>
      </c>
      <c r="B40">
        <v>92.2</v>
      </c>
      <c r="D40" s="5">
        <v>338</v>
      </c>
      <c r="E40" s="40">
        <v>0.53140775081149716</v>
      </c>
    </row>
    <row r="41" spans="1:5">
      <c r="A41" s="42">
        <v>700.01300048999997</v>
      </c>
      <c r="B41">
        <v>92.5</v>
      </c>
      <c r="D41" s="5">
        <v>339</v>
      </c>
      <c r="E41" s="40">
        <v>0.53571248012918171</v>
      </c>
    </row>
    <row r="42" spans="1:5">
      <c r="A42" s="42">
        <v>710.00299071999996</v>
      </c>
      <c r="B42">
        <v>92.6</v>
      </c>
      <c r="D42" s="5">
        <v>340</v>
      </c>
      <c r="E42" s="40">
        <v>0.54001517191576598</v>
      </c>
    </row>
    <row r="43" spans="1:5">
      <c r="A43" s="42">
        <v>719.99401854999996</v>
      </c>
      <c r="B43">
        <v>93</v>
      </c>
      <c r="D43" s="5">
        <v>341</v>
      </c>
      <c r="E43" s="40">
        <v>0.54381023814371143</v>
      </c>
    </row>
    <row r="44" spans="1:5">
      <c r="A44" s="42">
        <v>729.98498534999999</v>
      </c>
      <c r="B44">
        <v>93.2</v>
      </c>
      <c r="D44" s="5">
        <v>342</v>
      </c>
      <c r="E44" s="40">
        <v>0.54760530437165689</v>
      </c>
    </row>
    <row r="45" spans="1:5">
      <c r="A45" s="42">
        <v>740.01098633000004</v>
      </c>
      <c r="B45">
        <v>93.5</v>
      </c>
      <c r="D45" s="5">
        <v>343</v>
      </c>
      <c r="E45" s="40">
        <v>0.55140037059960223</v>
      </c>
    </row>
    <row r="46" spans="1:5">
      <c r="A46" s="42">
        <v>750</v>
      </c>
      <c r="B46">
        <v>93.6</v>
      </c>
      <c r="D46" s="5">
        <v>344</v>
      </c>
      <c r="E46" s="40">
        <v>0.55519543682754768</v>
      </c>
    </row>
    <row r="47" spans="1:5">
      <c r="A47" s="42">
        <v>759.98797606999995</v>
      </c>
      <c r="B47">
        <v>93.9</v>
      </c>
      <c r="D47" s="5">
        <v>345</v>
      </c>
      <c r="E47" s="40">
        <v>0.55899050305549314</v>
      </c>
    </row>
    <row r="48" spans="1:5">
      <c r="A48" s="42">
        <v>770.00701904000005</v>
      </c>
      <c r="B48">
        <v>93.9</v>
      </c>
      <c r="D48" s="5">
        <v>346</v>
      </c>
      <c r="E48" s="40">
        <v>0.56278556928343859</v>
      </c>
    </row>
    <row r="49" spans="1:5">
      <c r="A49" s="42">
        <v>779.98797606999995</v>
      </c>
      <c r="B49">
        <v>93.8</v>
      </c>
      <c r="D49" s="5">
        <v>347</v>
      </c>
      <c r="E49" s="40">
        <v>0.56658063551138405</v>
      </c>
    </row>
    <row r="50" spans="1:5">
      <c r="A50" s="42">
        <v>789.99798583999996</v>
      </c>
      <c r="B50">
        <v>94.2</v>
      </c>
      <c r="D50" s="5">
        <v>348</v>
      </c>
      <c r="E50" s="40">
        <v>0.5703757017393295</v>
      </c>
    </row>
    <row r="51" spans="1:5">
      <c r="A51" s="42">
        <v>800.00201416000004</v>
      </c>
      <c r="B51">
        <v>94</v>
      </c>
      <c r="D51" s="5">
        <v>349</v>
      </c>
      <c r="E51" s="40">
        <v>0.57417076796727495</v>
      </c>
    </row>
    <row r="52" spans="1:5">
      <c r="A52" s="42">
        <v>810</v>
      </c>
      <c r="B52">
        <v>94</v>
      </c>
      <c r="D52" s="5">
        <v>350</v>
      </c>
      <c r="E52" s="40">
        <v>0.57796583419522041</v>
      </c>
    </row>
    <row r="53" spans="1:5">
      <c r="A53" s="42">
        <v>819.98999022999999</v>
      </c>
      <c r="B53">
        <v>94.1</v>
      </c>
      <c r="D53" s="5">
        <v>351</v>
      </c>
      <c r="E53" s="40">
        <v>0.58077535146819126</v>
      </c>
    </row>
    <row r="54" spans="1:5">
      <c r="A54" s="42">
        <v>830.00402831999997</v>
      </c>
      <c r="B54">
        <v>93.8</v>
      </c>
      <c r="D54" s="5">
        <v>352</v>
      </c>
      <c r="E54" s="40">
        <v>0.58357591554660571</v>
      </c>
    </row>
    <row r="55" spans="1:5">
      <c r="A55" s="42">
        <v>840.00897216999999</v>
      </c>
      <c r="B55">
        <v>93.1</v>
      </c>
      <c r="D55" s="5">
        <v>353</v>
      </c>
      <c r="E55" s="40">
        <v>0.58637647962502015</v>
      </c>
    </row>
    <row r="56" spans="1:5">
      <c r="A56" s="42">
        <v>850.00299071999996</v>
      </c>
      <c r="B56">
        <v>92</v>
      </c>
      <c r="D56" s="5">
        <v>354</v>
      </c>
      <c r="E56" s="40">
        <v>0.5891770437034346</v>
      </c>
    </row>
    <row r="57" spans="1:5">
      <c r="A57" s="42">
        <v>869.98797606999995</v>
      </c>
      <c r="B57">
        <v>89.8</v>
      </c>
      <c r="D57" s="5">
        <v>355</v>
      </c>
      <c r="E57" s="40">
        <v>0.59197760778184905</v>
      </c>
    </row>
    <row r="58" spans="1:5">
      <c r="A58" s="42">
        <v>880.00897216999999</v>
      </c>
      <c r="B58">
        <v>88.8</v>
      </c>
      <c r="D58" s="5">
        <v>356</v>
      </c>
      <c r="E58" s="40">
        <v>0.59477817186026338</v>
      </c>
    </row>
    <row r="59" spans="1:5">
      <c r="A59" s="42">
        <v>890.01501465000001</v>
      </c>
      <c r="B59">
        <v>86.4</v>
      </c>
      <c r="D59" s="5">
        <v>357</v>
      </c>
      <c r="E59" s="40">
        <v>0.59757873593867783</v>
      </c>
    </row>
    <row r="60" spans="1:5">
      <c r="A60" s="42">
        <v>900.00500488</v>
      </c>
      <c r="B60">
        <v>83.9</v>
      </c>
      <c r="D60" s="5">
        <v>358</v>
      </c>
      <c r="E60" s="40">
        <v>0.60037930001709228</v>
      </c>
    </row>
    <row r="61" spans="1:5">
      <c r="A61" s="42">
        <v>910.01000977000001</v>
      </c>
      <c r="B61">
        <v>80.599999999999994</v>
      </c>
      <c r="D61" s="5">
        <v>359</v>
      </c>
      <c r="E61" s="40">
        <v>0.60317986409550672</v>
      </c>
    </row>
    <row r="62" spans="1:5">
      <c r="A62" s="42">
        <v>919.99597168000003</v>
      </c>
      <c r="B62">
        <v>77.2</v>
      </c>
      <c r="D62" s="5">
        <v>360</v>
      </c>
      <c r="E62" s="40">
        <v>0.60598042817392117</v>
      </c>
    </row>
    <row r="63" spans="1:5">
      <c r="A63" s="42">
        <v>929.99499512</v>
      </c>
      <c r="B63">
        <v>72.900000000000006</v>
      </c>
      <c r="D63" s="5">
        <v>361</v>
      </c>
      <c r="E63" s="40">
        <v>0.61405546332602423</v>
      </c>
    </row>
    <row r="64" spans="1:5">
      <c r="A64" s="42">
        <v>940.00402831999997</v>
      </c>
      <c r="B64">
        <v>68.400000000000006</v>
      </c>
      <c r="D64" s="5">
        <v>362</v>
      </c>
      <c r="E64" s="40">
        <v>0.62216761869319659</v>
      </c>
    </row>
    <row r="65" spans="1:5">
      <c r="A65" s="42">
        <v>949.99102783000001</v>
      </c>
      <c r="B65">
        <v>63</v>
      </c>
      <c r="D65" s="5">
        <v>363</v>
      </c>
      <c r="E65" s="40">
        <v>0.63027977406036895</v>
      </c>
    </row>
    <row r="66" spans="1:5">
      <c r="A66" s="42">
        <v>959.98498534999999</v>
      </c>
      <c r="B66">
        <v>57.4</v>
      </c>
      <c r="D66" s="5">
        <v>364</v>
      </c>
      <c r="E66" s="40">
        <v>0.6383919294275413</v>
      </c>
    </row>
    <row r="67" spans="1:5">
      <c r="A67" s="42">
        <v>969.98602295000001</v>
      </c>
      <c r="B67">
        <v>50.7</v>
      </c>
      <c r="D67" s="5">
        <v>365</v>
      </c>
      <c r="E67" s="40">
        <v>0.64650408479471366</v>
      </c>
    </row>
    <row r="68" spans="1:5">
      <c r="A68" s="42">
        <v>979.99102783000001</v>
      </c>
      <c r="B68">
        <v>44.3</v>
      </c>
      <c r="D68" s="5">
        <v>366</v>
      </c>
      <c r="E68" s="40">
        <v>0.65461624016188613</v>
      </c>
    </row>
    <row r="69" spans="1:5">
      <c r="A69" s="42">
        <v>989.99902343999997</v>
      </c>
      <c r="B69">
        <v>37.6</v>
      </c>
      <c r="D69" s="5">
        <v>367</v>
      </c>
      <c r="E69" s="40">
        <v>0.66272839552905849</v>
      </c>
    </row>
    <row r="70" spans="1:5">
      <c r="A70" s="42">
        <v>1000.00799561</v>
      </c>
      <c r="B70">
        <v>31.5</v>
      </c>
      <c r="D70" s="5">
        <v>368</v>
      </c>
      <c r="E70" s="40">
        <v>0.67084055089623074</v>
      </c>
    </row>
    <row r="71" spans="1:5">
      <c r="A71" s="42">
        <v>1009.98699951</v>
      </c>
      <c r="B71">
        <v>25.2</v>
      </c>
      <c r="D71" s="5">
        <v>369</v>
      </c>
      <c r="E71" s="40">
        <v>0.67895270626340321</v>
      </c>
    </row>
    <row r="72" spans="1:5">
      <c r="A72" s="42">
        <v>1019.99401855</v>
      </c>
      <c r="B72">
        <v>19.8</v>
      </c>
      <c r="D72" s="5">
        <v>370</v>
      </c>
      <c r="E72" s="40">
        <v>0.68706073031046866</v>
      </c>
    </row>
    <row r="73" spans="1:5">
      <c r="A73" s="42">
        <v>1029.9969482399999</v>
      </c>
      <c r="B73">
        <v>15.4</v>
      </c>
      <c r="D73" s="5">
        <v>371</v>
      </c>
      <c r="E73" s="40">
        <v>0.69465618712595179</v>
      </c>
    </row>
    <row r="74" spans="1:5">
      <c r="A74" s="42">
        <v>1039.99401855</v>
      </c>
      <c r="B74">
        <v>11.2</v>
      </c>
      <c r="D74" s="5">
        <v>372</v>
      </c>
      <c r="E74" s="40">
        <v>0.7022516439414348</v>
      </c>
    </row>
    <row r="75" spans="1:5">
      <c r="A75" s="42">
        <v>1050.01293945</v>
      </c>
      <c r="B75">
        <v>8.6</v>
      </c>
      <c r="D75" s="5">
        <v>373</v>
      </c>
      <c r="E75" s="40">
        <v>0.70984710075691781</v>
      </c>
    </row>
    <row r="76" spans="1:5">
      <c r="A76" s="42">
        <v>1059.9930419899999</v>
      </c>
      <c r="B76">
        <v>7.6</v>
      </c>
      <c r="D76" s="5">
        <v>374</v>
      </c>
      <c r="E76" s="40">
        <v>0.71744255757240094</v>
      </c>
    </row>
    <row r="77" spans="1:5">
      <c r="A77" s="42">
        <v>1069.9909668</v>
      </c>
      <c r="B77">
        <v>6.9</v>
      </c>
      <c r="D77" s="5">
        <v>375</v>
      </c>
      <c r="E77" s="40">
        <v>0.72503801438788396</v>
      </c>
    </row>
    <row r="78" spans="1:5">
      <c r="A78" s="42">
        <v>1080.0040283200001</v>
      </c>
      <c r="B78">
        <v>5.8</v>
      </c>
      <c r="D78" s="5">
        <v>376</v>
      </c>
      <c r="E78" s="40">
        <v>0.73263347120336708</v>
      </c>
    </row>
    <row r="79" spans="1:5">
      <c r="A79" s="42">
        <v>1090.00097656</v>
      </c>
      <c r="B79">
        <v>4.7</v>
      </c>
      <c r="D79" s="5">
        <v>377</v>
      </c>
      <c r="E79" s="40">
        <v>0.7402289280188501</v>
      </c>
    </row>
    <row r="80" spans="1:5">
      <c r="A80" s="42">
        <v>1100.0090332</v>
      </c>
      <c r="B80">
        <v>8.1</v>
      </c>
      <c r="D80" s="5">
        <v>378</v>
      </c>
      <c r="E80" s="40">
        <v>0.74782438483433322</v>
      </c>
    </row>
    <row r="81" spans="2:5" ht="16">
      <c r="B81" s="39"/>
      <c r="D81" s="5">
        <v>379</v>
      </c>
      <c r="E81" s="40">
        <v>0.75541984164981624</v>
      </c>
    </row>
    <row r="82" spans="2:5">
      <c r="B82" s="38"/>
      <c r="D82" s="5">
        <v>380</v>
      </c>
      <c r="E82" s="40">
        <v>0.76300967570431566</v>
      </c>
    </row>
    <row r="83" spans="2:5">
      <c r="B83" s="38"/>
      <c r="D83" s="5">
        <v>381</v>
      </c>
      <c r="E83" s="40">
        <v>0.76781351666820075</v>
      </c>
    </row>
    <row r="84" spans="2:5">
      <c r="D84" s="5">
        <v>382</v>
      </c>
      <c r="E84" s="40">
        <v>0.77261735763208561</v>
      </c>
    </row>
    <row r="85" spans="2:5">
      <c r="D85" s="5">
        <v>383</v>
      </c>
      <c r="E85" s="40">
        <v>0.77742119859597059</v>
      </c>
    </row>
    <row r="86" spans="2:5">
      <c r="D86" s="5">
        <v>384</v>
      </c>
      <c r="E86" s="40">
        <v>0.78222503955985545</v>
      </c>
    </row>
    <row r="87" spans="2:5">
      <c r="D87" s="5">
        <v>385</v>
      </c>
      <c r="E87" s="40">
        <v>0.78702888052374032</v>
      </c>
    </row>
    <row r="88" spans="2:5">
      <c r="D88" s="5">
        <v>386</v>
      </c>
      <c r="E88" s="40">
        <v>0.79183272148762529</v>
      </c>
    </row>
    <row r="89" spans="2:5">
      <c r="D89" s="5">
        <v>387</v>
      </c>
      <c r="E89" s="40">
        <v>0.79663656245151027</v>
      </c>
    </row>
    <row r="90" spans="2:5">
      <c r="D90" s="5">
        <v>388</v>
      </c>
      <c r="E90" s="40">
        <v>0.80144040341539524</v>
      </c>
    </row>
    <row r="91" spans="2:5">
      <c r="D91" s="5">
        <v>389</v>
      </c>
      <c r="E91" s="40">
        <v>0.80624424437928011</v>
      </c>
    </row>
    <row r="92" spans="2:5">
      <c r="D92" s="5">
        <v>390</v>
      </c>
      <c r="E92" s="40">
        <v>0.81102799096637213</v>
      </c>
    </row>
    <row r="93" spans="2:5">
      <c r="D93" s="5">
        <v>391</v>
      </c>
      <c r="E93" s="40">
        <v>0.81382435555538446</v>
      </c>
    </row>
    <row r="94" spans="2:5">
      <c r="D94" s="5">
        <v>392</v>
      </c>
      <c r="E94" s="40">
        <v>0.81662072014439702</v>
      </c>
    </row>
    <row r="95" spans="2:5">
      <c r="D95" s="5">
        <v>393</v>
      </c>
      <c r="E95" s="40">
        <v>0.81941708473340935</v>
      </c>
    </row>
    <row r="96" spans="2:5">
      <c r="D96" s="5">
        <v>394</v>
      </c>
      <c r="E96" s="40">
        <v>0.82221344932242191</v>
      </c>
    </row>
    <row r="97" spans="4:5">
      <c r="D97" s="5">
        <v>395</v>
      </c>
      <c r="E97" s="40">
        <v>0.82500981391143424</v>
      </c>
    </row>
    <row r="98" spans="4:5">
      <c r="D98" s="5">
        <v>396</v>
      </c>
      <c r="E98" s="40">
        <v>0.82780617850044669</v>
      </c>
    </row>
    <row r="99" spans="4:5">
      <c r="D99" s="5">
        <v>397</v>
      </c>
      <c r="E99" s="40">
        <v>0.83060254308945913</v>
      </c>
    </row>
    <row r="100" spans="4:5">
      <c r="D100" s="5">
        <v>398</v>
      </c>
      <c r="E100" s="40">
        <v>0.83339890767847147</v>
      </c>
    </row>
    <row r="101" spans="4:5">
      <c r="D101" s="5">
        <v>399</v>
      </c>
      <c r="E101" s="40">
        <v>0.83619527226748391</v>
      </c>
    </row>
    <row r="102" spans="4:5">
      <c r="D102" s="5">
        <v>400</v>
      </c>
      <c r="E102" s="40">
        <v>0.83899163685649636</v>
      </c>
    </row>
    <row r="103" spans="4:5">
      <c r="D103" s="5">
        <v>401</v>
      </c>
      <c r="E103" s="40">
        <v>0.84049596132014404</v>
      </c>
    </row>
    <row r="104" spans="4:5">
      <c r="D104" s="5">
        <v>402</v>
      </c>
      <c r="E104" s="40">
        <v>0.84199641006235026</v>
      </c>
    </row>
    <row r="105" spans="4:5">
      <c r="D105" s="5">
        <v>403</v>
      </c>
      <c r="E105" s="40">
        <v>0.84349685880455638</v>
      </c>
    </row>
    <row r="106" spans="4:5">
      <c r="D106" s="5">
        <v>404</v>
      </c>
      <c r="E106" s="40">
        <v>0.84499730754676261</v>
      </c>
    </row>
    <row r="107" spans="4:5">
      <c r="D107" s="5">
        <v>405</v>
      </c>
      <c r="E107" s="40">
        <v>0.84649775628896895</v>
      </c>
    </row>
    <row r="108" spans="4:5">
      <c r="D108" s="5">
        <v>406</v>
      </c>
      <c r="E108" s="40">
        <v>0.84799820503117518</v>
      </c>
    </row>
    <row r="109" spans="4:5">
      <c r="D109" s="5">
        <v>407</v>
      </c>
      <c r="E109" s="40">
        <v>0.84949865377338141</v>
      </c>
    </row>
    <row r="110" spans="4:5">
      <c r="D110" s="5">
        <v>408</v>
      </c>
      <c r="E110" s="40">
        <v>0.85099910251558752</v>
      </c>
    </row>
    <row r="111" spans="4:5">
      <c r="D111" s="5">
        <v>409</v>
      </c>
      <c r="E111" s="40">
        <v>0.85249955125779375</v>
      </c>
    </row>
    <row r="112" spans="4:5">
      <c r="D112" s="5">
        <v>410</v>
      </c>
      <c r="E112" s="40">
        <v>0.85400000000000009</v>
      </c>
    </row>
    <row r="113" spans="4:5">
      <c r="D113" s="5">
        <v>411</v>
      </c>
      <c r="E113" s="40">
        <v>0.8547986424444125</v>
      </c>
    </row>
    <row r="114" spans="4:5">
      <c r="D114" s="5">
        <v>412</v>
      </c>
      <c r="E114" s="40">
        <v>0.85559728488882469</v>
      </c>
    </row>
    <row r="115" spans="4:5">
      <c r="D115" s="5">
        <v>413</v>
      </c>
      <c r="E115" s="40">
        <v>0.85639592733323711</v>
      </c>
    </row>
    <row r="116" spans="4:5">
      <c r="D116" s="5">
        <v>414</v>
      </c>
      <c r="E116" s="40">
        <v>0.85719456977764952</v>
      </c>
    </row>
    <row r="117" spans="4:5">
      <c r="D117" s="5">
        <v>415</v>
      </c>
      <c r="E117" s="40">
        <v>0.85799321222206193</v>
      </c>
    </row>
    <row r="118" spans="4:5">
      <c r="D118" s="5">
        <v>416</v>
      </c>
      <c r="E118" s="40">
        <v>0.85879185466647412</v>
      </c>
    </row>
    <row r="119" spans="4:5">
      <c r="D119" s="5">
        <v>417</v>
      </c>
      <c r="E119" s="40">
        <v>0.85959049711088653</v>
      </c>
    </row>
    <row r="120" spans="4:5">
      <c r="D120" s="5">
        <v>418</v>
      </c>
      <c r="E120" s="40">
        <v>0.86038913955529894</v>
      </c>
    </row>
    <row r="121" spans="4:5">
      <c r="D121" s="5">
        <v>419</v>
      </c>
      <c r="E121" s="40">
        <v>0.86118778199971113</v>
      </c>
    </row>
    <row r="122" spans="4:5">
      <c r="D122" s="5">
        <v>420</v>
      </c>
      <c r="E122" s="40">
        <v>0.86198642444412354</v>
      </c>
    </row>
    <row r="123" spans="4:5">
      <c r="D123" s="5">
        <v>421</v>
      </c>
      <c r="E123" s="40">
        <v>0.86199999999999999</v>
      </c>
    </row>
    <row r="124" spans="4:5">
      <c r="D124" s="5">
        <v>422</v>
      </c>
      <c r="E124" s="40">
        <v>0.86199999999999999</v>
      </c>
    </row>
    <row r="125" spans="4:5">
      <c r="D125" s="5">
        <v>423</v>
      </c>
      <c r="E125" s="40">
        <v>0.86199999999999999</v>
      </c>
    </row>
    <row r="126" spans="4:5">
      <c r="D126" s="5">
        <v>424</v>
      </c>
      <c r="E126" s="40">
        <v>0.86199999999999999</v>
      </c>
    </row>
    <row r="127" spans="4:5">
      <c r="D127" s="5">
        <v>425</v>
      </c>
      <c r="E127" s="40">
        <v>0.86199999999999999</v>
      </c>
    </row>
    <row r="128" spans="4:5">
      <c r="D128" s="5">
        <v>426</v>
      </c>
      <c r="E128" s="40">
        <v>0.86199999999999999</v>
      </c>
    </row>
    <row r="129" spans="4:5">
      <c r="D129" s="5">
        <v>427</v>
      </c>
      <c r="E129" s="40">
        <v>0.86199999999999999</v>
      </c>
    </row>
    <row r="130" spans="4:5">
      <c r="D130" s="5">
        <v>428</v>
      </c>
      <c r="E130" s="40">
        <v>0.86199999999999999</v>
      </c>
    </row>
    <row r="131" spans="4:5">
      <c r="D131" s="5">
        <v>429</v>
      </c>
      <c r="E131" s="40">
        <v>0.86199999999999999</v>
      </c>
    </row>
    <row r="132" spans="4:5">
      <c r="D132" s="5">
        <v>430</v>
      </c>
      <c r="E132" s="40">
        <v>0.86199999999999999</v>
      </c>
    </row>
    <row r="133" spans="4:5">
      <c r="D133" s="5">
        <v>431</v>
      </c>
      <c r="E133" s="40">
        <v>0.86199999999999999</v>
      </c>
    </row>
    <row r="134" spans="4:5">
      <c r="D134" s="5">
        <v>432</v>
      </c>
      <c r="E134" s="40">
        <v>0.86199999999999999</v>
      </c>
    </row>
    <row r="135" spans="4:5">
      <c r="D135" s="5">
        <v>433</v>
      </c>
      <c r="E135" s="40">
        <v>0.86199999999999999</v>
      </c>
    </row>
    <row r="136" spans="4:5">
      <c r="D136" s="5">
        <v>434</v>
      </c>
      <c r="E136" s="40">
        <v>0.86199999999999999</v>
      </c>
    </row>
    <row r="137" spans="4:5">
      <c r="D137" s="5">
        <v>435</v>
      </c>
      <c r="E137" s="40">
        <v>0.86199999999999999</v>
      </c>
    </row>
    <row r="138" spans="4:5">
      <c r="D138" s="5">
        <v>436</v>
      </c>
      <c r="E138" s="40">
        <v>0.86199999999999999</v>
      </c>
    </row>
    <row r="139" spans="4:5">
      <c r="D139" s="5">
        <v>437</v>
      </c>
      <c r="E139" s="40">
        <v>0.86199999999999999</v>
      </c>
    </row>
    <row r="140" spans="4:5">
      <c r="D140" s="5">
        <v>438</v>
      </c>
      <c r="E140" s="40">
        <v>0.86199999999999999</v>
      </c>
    </row>
    <row r="141" spans="4:5">
      <c r="D141" s="5">
        <v>439</v>
      </c>
      <c r="E141" s="40">
        <v>0.86199999999999999</v>
      </c>
    </row>
    <row r="142" spans="4:5">
      <c r="D142" s="5">
        <v>440</v>
      </c>
      <c r="E142" s="40">
        <v>0.86199999999999999</v>
      </c>
    </row>
    <row r="143" spans="4:5">
      <c r="D143" s="5">
        <v>441</v>
      </c>
      <c r="E143" s="40">
        <v>0.8617000302093577</v>
      </c>
    </row>
    <row r="144" spans="4:5">
      <c r="D144" s="5">
        <v>442</v>
      </c>
      <c r="E144" s="40">
        <v>0.86140006041871542</v>
      </c>
    </row>
    <row r="145" spans="4:5">
      <c r="D145" s="5">
        <v>443</v>
      </c>
      <c r="E145" s="40">
        <v>0.86110009062807302</v>
      </c>
    </row>
    <row r="146" spans="4:5">
      <c r="D146" s="5">
        <v>444</v>
      </c>
      <c r="E146" s="40">
        <v>0.86080012083743074</v>
      </c>
    </row>
    <row r="147" spans="4:5">
      <c r="D147" s="5">
        <v>445</v>
      </c>
      <c r="E147" s="40">
        <v>0.86050015104678845</v>
      </c>
    </row>
    <row r="148" spans="4:5">
      <c r="D148" s="5">
        <v>446</v>
      </c>
      <c r="E148" s="40">
        <v>0.86020018125614617</v>
      </c>
    </row>
    <row r="149" spans="4:5">
      <c r="D149" s="5">
        <v>447</v>
      </c>
      <c r="E149" s="40">
        <v>0.85990021146550377</v>
      </c>
    </row>
    <row r="150" spans="4:5">
      <c r="D150" s="5">
        <v>448</v>
      </c>
      <c r="E150" s="40">
        <v>0.85960024167486138</v>
      </c>
    </row>
    <row r="151" spans="4:5">
      <c r="D151" s="5">
        <v>449</v>
      </c>
      <c r="E151" s="40">
        <v>0.8593002718842192</v>
      </c>
    </row>
    <row r="152" spans="4:5">
      <c r="D152" s="5">
        <v>450</v>
      </c>
      <c r="E152" s="40">
        <v>0.85900030209357681</v>
      </c>
    </row>
    <row r="153" spans="4:5">
      <c r="D153" s="5">
        <v>451</v>
      </c>
      <c r="E153" s="40">
        <v>0.85839958364286417</v>
      </c>
    </row>
    <row r="154" spans="4:5">
      <c r="D154" s="5">
        <v>452</v>
      </c>
      <c r="E154" s="40">
        <v>0.85779856200886107</v>
      </c>
    </row>
    <row r="155" spans="4:5">
      <c r="D155" s="5">
        <v>453</v>
      </c>
      <c r="E155" s="40">
        <v>0.85719754037485785</v>
      </c>
    </row>
    <row r="156" spans="4:5">
      <c r="D156" s="5">
        <v>454</v>
      </c>
      <c r="E156" s="40">
        <v>0.85659651874085485</v>
      </c>
    </row>
    <row r="157" spans="4:5">
      <c r="D157" s="5">
        <v>455</v>
      </c>
      <c r="E157" s="40">
        <v>0.85599549710685163</v>
      </c>
    </row>
    <row r="158" spans="4:5">
      <c r="D158" s="5">
        <v>456</v>
      </c>
      <c r="E158" s="40">
        <v>0.85539447547284853</v>
      </c>
    </row>
    <row r="159" spans="4:5">
      <c r="D159" s="5">
        <v>457</v>
      </c>
      <c r="E159" s="40">
        <v>0.85479345383884553</v>
      </c>
    </row>
    <row r="160" spans="4:5">
      <c r="D160" s="5">
        <v>458</v>
      </c>
      <c r="E160" s="40">
        <v>0.85419243220484231</v>
      </c>
    </row>
    <row r="161" spans="4:5">
      <c r="D161" s="5">
        <v>459</v>
      </c>
      <c r="E161" s="40">
        <v>0.8535914105708392</v>
      </c>
    </row>
    <row r="162" spans="4:5">
      <c r="D162" s="5">
        <v>460</v>
      </c>
      <c r="E162" s="40">
        <v>0.85299840103514857</v>
      </c>
    </row>
    <row r="163" spans="4:5">
      <c r="D163" s="5">
        <v>461</v>
      </c>
      <c r="E163" s="40">
        <v>0.852898410799795</v>
      </c>
    </row>
    <row r="164" spans="4:5">
      <c r="D164" s="5">
        <v>462</v>
      </c>
      <c r="E164" s="40">
        <v>0.85279842056444144</v>
      </c>
    </row>
    <row r="165" spans="4:5">
      <c r="D165" s="5">
        <v>463</v>
      </c>
      <c r="E165" s="40">
        <v>0.85269843032908776</v>
      </c>
    </row>
    <row r="166" spans="4:5">
      <c r="D166" s="5">
        <v>464</v>
      </c>
      <c r="E166" s="40">
        <v>0.8525984400937342</v>
      </c>
    </row>
    <row r="167" spans="4:5">
      <c r="D167" s="5">
        <v>465</v>
      </c>
      <c r="E167" s="40">
        <v>0.85249844985838064</v>
      </c>
    </row>
    <row r="168" spans="4:5">
      <c r="D168" s="5">
        <v>466</v>
      </c>
      <c r="E168" s="40">
        <v>0.85239845962302707</v>
      </c>
    </row>
    <row r="169" spans="4:5">
      <c r="D169" s="5">
        <v>467</v>
      </c>
      <c r="E169" s="40">
        <v>0.85229846938767351</v>
      </c>
    </row>
    <row r="170" spans="4:5">
      <c r="D170" s="5">
        <v>468</v>
      </c>
      <c r="E170" s="40">
        <v>0.85219847915231994</v>
      </c>
    </row>
    <row r="171" spans="4:5">
      <c r="D171" s="5">
        <v>469</v>
      </c>
      <c r="E171" s="40">
        <v>0.85209848891696638</v>
      </c>
    </row>
    <row r="172" spans="4:5">
      <c r="D172" s="5">
        <v>470</v>
      </c>
      <c r="E172" s="40">
        <v>0.85199250616792199</v>
      </c>
    </row>
    <row r="173" spans="4:5">
      <c r="D173" s="5">
        <v>471</v>
      </c>
      <c r="E173" s="40">
        <v>0.85149340481836855</v>
      </c>
    </row>
    <row r="174" spans="4:5">
      <c r="D174" s="5">
        <v>472</v>
      </c>
      <c r="E174" s="40">
        <v>0.85099430346881522</v>
      </c>
    </row>
    <row r="175" spans="4:5">
      <c r="D175" s="5">
        <v>473</v>
      </c>
      <c r="E175" s="40">
        <v>0.85049520211926177</v>
      </c>
    </row>
    <row r="176" spans="4:5">
      <c r="D176" s="5">
        <v>474</v>
      </c>
      <c r="E176" s="40">
        <v>0.84999610076970844</v>
      </c>
    </row>
    <row r="177" spans="4:5">
      <c r="D177" s="5">
        <v>475</v>
      </c>
      <c r="E177" s="40">
        <v>0.849496999420155</v>
      </c>
    </row>
    <row r="178" spans="4:5">
      <c r="D178" s="5">
        <v>476</v>
      </c>
      <c r="E178" s="40">
        <v>0.84899789807060178</v>
      </c>
    </row>
    <row r="179" spans="4:5">
      <c r="D179" s="5">
        <v>477</v>
      </c>
      <c r="E179" s="40">
        <v>0.84849879672104833</v>
      </c>
    </row>
    <row r="180" spans="4:5">
      <c r="D180" s="5">
        <v>478</v>
      </c>
      <c r="E180" s="40">
        <v>0.84799969537149489</v>
      </c>
    </row>
    <row r="181" spans="4:5">
      <c r="D181" s="5">
        <v>479</v>
      </c>
      <c r="E181" s="40">
        <v>0.84750059402194156</v>
      </c>
    </row>
    <row r="182" spans="4:5">
      <c r="D182" s="5">
        <v>480</v>
      </c>
      <c r="E182" s="40">
        <v>0.84700149267238811</v>
      </c>
    </row>
    <row r="183" spans="4:5">
      <c r="D183" s="5">
        <v>481</v>
      </c>
      <c r="E183" s="40">
        <v>0.8469002792910012</v>
      </c>
    </row>
    <row r="184" spans="4:5">
      <c r="D184" s="5">
        <v>482</v>
      </c>
      <c r="E184" s="40">
        <v>0.84680025945066573</v>
      </c>
    </row>
    <row r="185" spans="4:5">
      <c r="D185" s="5">
        <v>483</v>
      </c>
      <c r="E185" s="40">
        <v>0.84670023961033014</v>
      </c>
    </row>
    <row r="186" spans="4:5">
      <c r="D186" s="5">
        <v>484</v>
      </c>
      <c r="E186" s="40">
        <v>0.84660021976999444</v>
      </c>
    </row>
    <row r="187" spans="4:5">
      <c r="D187" s="5">
        <v>485</v>
      </c>
      <c r="E187" s="40">
        <v>0.84650019992965886</v>
      </c>
    </row>
    <row r="188" spans="4:5">
      <c r="D188" s="5">
        <v>486</v>
      </c>
      <c r="E188" s="40">
        <v>0.84640018008932316</v>
      </c>
    </row>
    <row r="189" spans="4:5">
      <c r="D189" s="5">
        <v>487</v>
      </c>
      <c r="E189" s="40">
        <v>0.84630016024898769</v>
      </c>
    </row>
    <row r="190" spans="4:5">
      <c r="D190" s="5">
        <v>488</v>
      </c>
      <c r="E190" s="40">
        <v>0.84620014040865199</v>
      </c>
    </row>
    <row r="191" spans="4:5">
      <c r="D191" s="5">
        <v>489</v>
      </c>
      <c r="E191" s="40">
        <v>0.84610012056831641</v>
      </c>
    </row>
    <row r="192" spans="4:5">
      <c r="D192" s="5">
        <v>490</v>
      </c>
      <c r="E192" s="40">
        <v>0.84600010072798071</v>
      </c>
    </row>
    <row r="193" spans="4:5">
      <c r="D193" s="5">
        <v>491</v>
      </c>
      <c r="E193" s="40">
        <v>0.84590024044689227</v>
      </c>
    </row>
    <row r="194" spans="4:5">
      <c r="D194" s="5">
        <v>492</v>
      </c>
      <c r="E194" s="40">
        <v>0.84580038032665472</v>
      </c>
    </row>
    <row r="195" spans="4:5">
      <c r="D195" s="5">
        <v>493</v>
      </c>
      <c r="E195" s="40">
        <v>0.84570052020641728</v>
      </c>
    </row>
    <row r="196" spans="4:5">
      <c r="D196" s="5">
        <v>494</v>
      </c>
      <c r="E196" s="40">
        <v>0.84560066008617962</v>
      </c>
    </row>
    <row r="197" spans="4:5">
      <c r="D197" s="5">
        <v>495</v>
      </c>
      <c r="E197" s="40">
        <v>0.84550079996594207</v>
      </c>
    </row>
    <row r="198" spans="4:5">
      <c r="D198" s="5">
        <v>496</v>
      </c>
      <c r="E198" s="40">
        <v>0.84540093984570452</v>
      </c>
    </row>
    <row r="199" spans="4:5">
      <c r="D199" s="5">
        <v>497</v>
      </c>
      <c r="E199" s="40">
        <v>0.84530107972546698</v>
      </c>
    </row>
    <row r="200" spans="4:5">
      <c r="D200" s="5">
        <v>498</v>
      </c>
      <c r="E200" s="40">
        <v>0.84520121960522943</v>
      </c>
    </row>
    <row r="201" spans="4:5">
      <c r="D201" s="5">
        <v>499</v>
      </c>
      <c r="E201" s="40">
        <v>0.84510135948499188</v>
      </c>
    </row>
    <row r="202" spans="4:5">
      <c r="D202" s="5">
        <v>500</v>
      </c>
      <c r="E202" s="40">
        <v>0.84500149936475433</v>
      </c>
    </row>
    <row r="203" spans="4:5">
      <c r="D203" s="5">
        <v>501</v>
      </c>
      <c r="E203" s="40">
        <v>0.84499999999999997</v>
      </c>
    </row>
    <row r="204" spans="4:5">
      <c r="D204" s="5">
        <v>502</v>
      </c>
      <c r="E204" s="40">
        <v>0.84499999999999997</v>
      </c>
    </row>
    <row r="205" spans="4:5">
      <c r="D205" s="5">
        <v>503</v>
      </c>
      <c r="E205" s="40">
        <v>0.84499999999999997</v>
      </c>
    </row>
    <row r="206" spans="4:5">
      <c r="D206" s="5">
        <v>504</v>
      </c>
      <c r="E206" s="40">
        <v>0.84499999999999997</v>
      </c>
    </row>
    <row r="207" spans="4:5">
      <c r="D207" s="5">
        <v>505</v>
      </c>
      <c r="E207" s="40">
        <v>0.84499999999999997</v>
      </c>
    </row>
    <row r="208" spans="4:5">
      <c r="D208" s="5">
        <v>506</v>
      </c>
      <c r="E208" s="40">
        <v>0.84499999999999997</v>
      </c>
    </row>
    <row r="209" spans="4:5">
      <c r="D209" s="4">
        <v>507</v>
      </c>
      <c r="E209" s="40">
        <v>0.84499999999999997</v>
      </c>
    </row>
    <row r="210" spans="4:5">
      <c r="D210" s="4">
        <v>508</v>
      </c>
      <c r="E210" s="40">
        <v>0.84499999999999997</v>
      </c>
    </row>
    <row r="211" spans="4:5">
      <c r="D211" s="4">
        <v>509</v>
      </c>
      <c r="E211" s="40">
        <v>0.84499999999999997</v>
      </c>
    </row>
    <row r="212" spans="4:5">
      <c r="D212" s="4">
        <v>510</v>
      </c>
      <c r="E212" s="40">
        <v>0.84499999999999997</v>
      </c>
    </row>
    <row r="213" spans="4:5">
      <c r="D213" s="4">
        <v>511</v>
      </c>
      <c r="E213" s="40">
        <v>0.84499999999999997</v>
      </c>
    </row>
    <row r="214" spans="4:5">
      <c r="D214" s="4">
        <v>512</v>
      </c>
      <c r="E214" s="40">
        <v>0.84499999999999997</v>
      </c>
    </row>
    <row r="215" spans="4:5">
      <c r="D215" s="4">
        <v>513</v>
      </c>
      <c r="E215" s="40">
        <v>0.84499999999999997</v>
      </c>
    </row>
    <row r="216" spans="4:5">
      <c r="D216" s="4">
        <v>514</v>
      </c>
      <c r="E216" s="40">
        <v>0.84499999999999997</v>
      </c>
    </row>
    <row r="217" spans="4:5">
      <c r="D217" s="4">
        <v>515</v>
      </c>
      <c r="E217" s="40">
        <v>0.84499999999999997</v>
      </c>
    </row>
    <row r="218" spans="4:5">
      <c r="D218" s="4">
        <v>516</v>
      </c>
      <c r="E218" s="40">
        <v>0.84499999999999997</v>
      </c>
    </row>
    <row r="219" spans="4:5">
      <c r="D219" s="4">
        <v>517</v>
      </c>
      <c r="E219" s="40">
        <v>0.84499999999999997</v>
      </c>
    </row>
    <row r="220" spans="4:5">
      <c r="D220" s="4">
        <v>518</v>
      </c>
      <c r="E220" s="40">
        <v>0.84499999999999997</v>
      </c>
    </row>
    <row r="221" spans="4:5">
      <c r="D221" s="4">
        <v>519</v>
      </c>
      <c r="E221" s="40">
        <v>0.84499999999999997</v>
      </c>
    </row>
    <row r="222" spans="4:5">
      <c r="D222" s="4">
        <v>520</v>
      </c>
      <c r="E222" s="40">
        <v>0.84499999999999997</v>
      </c>
    </row>
    <row r="223" spans="4:5">
      <c r="D223" s="4">
        <v>521</v>
      </c>
      <c r="E223" s="40">
        <v>0.84539415442761423</v>
      </c>
    </row>
    <row r="224" spans="4:5">
      <c r="D224" s="4">
        <v>522</v>
      </c>
      <c r="E224" s="40">
        <v>0.8457947142921397</v>
      </c>
    </row>
    <row r="225" spans="4:5">
      <c r="D225" s="4">
        <v>523</v>
      </c>
      <c r="E225" s="40">
        <v>0.84619527415666507</v>
      </c>
    </row>
    <row r="226" spans="4:5">
      <c r="D226" s="4">
        <v>524</v>
      </c>
      <c r="E226" s="40">
        <v>0.84659583402119054</v>
      </c>
    </row>
    <row r="227" spans="4:5">
      <c r="D227" s="4">
        <v>525</v>
      </c>
      <c r="E227" s="40">
        <v>0.84699639388571613</v>
      </c>
    </row>
    <row r="228" spans="4:5">
      <c r="D228" s="4">
        <v>526</v>
      </c>
      <c r="E228" s="40">
        <v>0.8473969537502416</v>
      </c>
    </row>
    <row r="229" spans="4:5">
      <c r="D229" s="4">
        <v>527</v>
      </c>
      <c r="E229" s="40">
        <v>0.84779751361476696</v>
      </c>
    </row>
    <row r="230" spans="4:5">
      <c r="D230" s="4">
        <v>528</v>
      </c>
      <c r="E230" s="40">
        <v>0.84819807347929244</v>
      </c>
    </row>
    <row r="231" spans="4:5">
      <c r="D231" s="4">
        <v>529</v>
      </c>
      <c r="E231" s="40">
        <v>0.8485986333438178</v>
      </c>
    </row>
    <row r="232" spans="4:5">
      <c r="D232" s="4">
        <v>530</v>
      </c>
      <c r="E232" s="40">
        <v>0.84899919320834327</v>
      </c>
    </row>
    <row r="233" spans="4:5">
      <c r="D233" s="4">
        <v>531</v>
      </c>
      <c r="E233" s="40">
        <v>0.84929939575200009</v>
      </c>
    </row>
    <row r="234" spans="4:5">
      <c r="D234" s="4">
        <v>532</v>
      </c>
      <c r="E234" s="40">
        <v>0.84959939575200005</v>
      </c>
    </row>
    <row r="235" spans="4:5">
      <c r="D235" s="4">
        <v>533</v>
      </c>
      <c r="E235" s="40">
        <v>0.84989939575200002</v>
      </c>
    </row>
    <row r="236" spans="4:5">
      <c r="D236" s="4">
        <v>534</v>
      </c>
      <c r="E236" s="40">
        <v>0.85019939575199999</v>
      </c>
    </row>
    <row r="237" spans="4:5">
      <c r="D237" s="4">
        <v>535</v>
      </c>
      <c r="E237" s="40">
        <v>0.85049939575199995</v>
      </c>
    </row>
    <row r="238" spans="4:5">
      <c r="D238" s="4">
        <v>536</v>
      </c>
      <c r="E238" s="40">
        <v>0.85079939575200003</v>
      </c>
    </row>
    <row r="239" spans="4:5">
      <c r="D239" s="4">
        <v>537</v>
      </c>
      <c r="E239" s="40">
        <v>0.851099395752</v>
      </c>
    </row>
    <row r="240" spans="4:5">
      <c r="D240" s="4">
        <v>538</v>
      </c>
      <c r="E240" s="40">
        <v>0.85139939575200008</v>
      </c>
    </row>
    <row r="241" spans="4:5">
      <c r="D241" s="4">
        <v>539</v>
      </c>
      <c r="E241" s="40">
        <v>0.85169939575200004</v>
      </c>
    </row>
    <row r="242" spans="4:5">
      <c r="D242" s="4">
        <v>540</v>
      </c>
      <c r="E242" s="40">
        <v>0.85199939575200001</v>
      </c>
    </row>
    <row r="243" spans="4:5">
      <c r="D243" s="4">
        <v>541</v>
      </c>
      <c r="E243" s="40">
        <v>0.85229903801611073</v>
      </c>
    </row>
    <row r="244" spans="4:5">
      <c r="D244" s="4">
        <v>542</v>
      </c>
      <c r="E244" s="40">
        <v>0.85259867955822999</v>
      </c>
    </row>
    <row r="245" spans="4:5">
      <c r="D245" s="4">
        <v>543</v>
      </c>
      <c r="E245" s="40">
        <v>0.85289832110034924</v>
      </c>
    </row>
    <row r="246" spans="4:5">
      <c r="D246" s="4">
        <v>544</v>
      </c>
      <c r="E246" s="40">
        <v>0.8531979626424685</v>
      </c>
    </row>
    <row r="247" spans="4:5">
      <c r="D247" s="4">
        <v>545</v>
      </c>
      <c r="E247" s="40">
        <v>0.85349760418458753</v>
      </c>
    </row>
    <row r="248" spans="4:5">
      <c r="D248" s="4">
        <v>546</v>
      </c>
      <c r="E248" s="40">
        <v>0.85379724572670679</v>
      </c>
    </row>
    <row r="249" spans="4:5">
      <c r="D249" s="4">
        <v>547</v>
      </c>
      <c r="E249" s="40">
        <v>0.85409688726882604</v>
      </c>
    </row>
    <row r="250" spans="4:5">
      <c r="D250" s="4">
        <v>548</v>
      </c>
      <c r="E250" s="40">
        <v>0.8543965288109453</v>
      </c>
    </row>
    <row r="251" spans="4:5">
      <c r="D251" s="4">
        <v>549</v>
      </c>
      <c r="E251" s="40">
        <v>0.85469617035306455</v>
      </c>
    </row>
    <row r="252" spans="4:5">
      <c r="D252" s="4">
        <v>550</v>
      </c>
      <c r="E252" s="40">
        <v>0.8549958118951837</v>
      </c>
    </row>
    <row r="253" spans="4:5">
      <c r="D253" s="4">
        <v>551</v>
      </c>
      <c r="E253" s="40">
        <v>0.85519740097890407</v>
      </c>
    </row>
    <row r="254" spans="4:5">
      <c r="D254" s="4">
        <v>552</v>
      </c>
      <c r="E254" s="40">
        <v>0.85539760015165567</v>
      </c>
    </row>
    <row r="255" spans="4:5">
      <c r="D255" s="4">
        <v>553</v>
      </c>
      <c r="E255" s="40">
        <v>0.85559779932440738</v>
      </c>
    </row>
    <row r="256" spans="4:5">
      <c r="D256" s="4">
        <v>554</v>
      </c>
      <c r="E256" s="40">
        <v>0.85579799849715887</v>
      </c>
    </row>
    <row r="257" spans="4:5">
      <c r="D257" s="4">
        <v>555</v>
      </c>
      <c r="E257" s="40">
        <v>0.85599819766991048</v>
      </c>
    </row>
    <row r="258" spans="4:5">
      <c r="D258" s="4">
        <v>556</v>
      </c>
      <c r="E258" s="40">
        <v>0.85619839684266208</v>
      </c>
    </row>
    <row r="259" spans="4:5">
      <c r="D259" s="4">
        <v>557</v>
      </c>
      <c r="E259" s="40">
        <v>0.85639859601541357</v>
      </c>
    </row>
    <row r="260" spans="4:5">
      <c r="D260" s="4">
        <v>558</v>
      </c>
      <c r="E260" s="40">
        <v>0.85659879518816529</v>
      </c>
    </row>
    <row r="261" spans="4:5">
      <c r="D261" s="4">
        <v>559</v>
      </c>
      <c r="E261" s="40">
        <v>0.85679899436091689</v>
      </c>
    </row>
    <row r="262" spans="4:5">
      <c r="D262" s="4">
        <v>560</v>
      </c>
      <c r="E262" s="40">
        <v>0.85699919353366849</v>
      </c>
    </row>
    <row r="263" spans="4:5">
      <c r="D263" s="4">
        <v>561</v>
      </c>
      <c r="E263" s="40">
        <v>0.85769711209882094</v>
      </c>
    </row>
    <row r="264" spans="4:5">
      <c r="D264" s="4">
        <v>562</v>
      </c>
      <c r="E264" s="40">
        <v>0.85839704374629588</v>
      </c>
    </row>
    <row r="265" spans="4:5">
      <c r="D265" s="4">
        <v>563</v>
      </c>
      <c r="E265" s="40">
        <v>0.85909697539377106</v>
      </c>
    </row>
    <row r="266" spans="4:5">
      <c r="D266" s="4">
        <v>564</v>
      </c>
      <c r="E266" s="40">
        <v>0.85979690704124612</v>
      </c>
    </row>
    <row r="267" spans="4:5">
      <c r="D267" s="4">
        <v>565</v>
      </c>
      <c r="E267" s="40">
        <v>0.86049683868872107</v>
      </c>
    </row>
    <row r="268" spans="4:5">
      <c r="D268" s="4">
        <v>566</v>
      </c>
      <c r="E268" s="40">
        <v>0.86119677033619613</v>
      </c>
    </row>
    <row r="269" spans="4:5">
      <c r="D269" s="4">
        <v>567</v>
      </c>
      <c r="E269" s="40">
        <v>0.86189670198367108</v>
      </c>
    </row>
    <row r="270" spans="4:5">
      <c r="D270" s="4">
        <v>568</v>
      </c>
      <c r="E270" s="40">
        <v>0.86259663363114614</v>
      </c>
    </row>
    <row r="271" spans="4:5">
      <c r="D271" s="4">
        <v>569</v>
      </c>
      <c r="E271" s="40">
        <v>0.86329656527862131</v>
      </c>
    </row>
    <row r="272" spans="4:5">
      <c r="D272" s="4">
        <v>570</v>
      </c>
      <c r="E272" s="40">
        <v>0.86399649692609626</v>
      </c>
    </row>
    <row r="273" spans="4:5">
      <c r="D273" s="4">
        <v>571</v>
      </c>
      <c r="E273" s="40">
        <v>0.86449690009080915</v>
      </c>
    </row>
    <row r="274" spans="4:5">
      <c r="D274" s="4">
        <v>572</v>
      </c>
      <c r="E274" s="40">
        <v>0.86499629961631552</v>
      </c>
    </row>
    <row r="275" spans="4:5">
      <c r="D275" s="4">
        <v>573</v>
      </c>
      <c r="E275" s="40">
        <v>0.86549569914182189</v>
      </c>
    </row>
    <row r="276" spans="4:5">
      <c r="D276" s="4">
        <v>574</v>
      </c>
      <c r="E276" s="40">
        <v>0.86599509866732816</v>
      </c>
    </row>
    <row r="277" spans="4:5">
      <c r="D277" s="4">
        <v>575</v>
      </c>
      <c r="E277" s="40">
        <v>0.86649449819283442</v>
      </c>
    </row>
    <row r="278" spans="4:5">
      <c r="D278" s="4">
        <v>576</v>
      </c>
      <c r="E278" s="40">
        <v>0.86699389771834079</v>
      </c>
    </row>
    <row r="279" spans="4:5">
      <c r="D279" s="4">
        <v>577</v>
      </c>
      <c r="E279" s="40">
        <v>0.86749329724384705</v>
      </c>
    </row>
    <row r="280" spans="4:5">
      <c r="D280" s="4">
        <v>578</v>
      </c>
      <c r="E280" s="40">
        <v>0.86799269676935342</v>
      </c>
    </row>
    <row r="281" spans="4:5">
      <c r="D281" s="4">
        <v>579</v>
      </c>
      <c r="E281" s="40">
        <v>0.86849209629485979</v>
      </c>
    </row>
    <row r="282" spans="4:5">
      <c r="D282" s="4">
        <v>580</v>
      </c>
      <c r="E282" s="40">
        <v>0.86899149582036617</v>
      </c>
    </row>
    <row r="283" spans="4:5">
      <c r="D283" s="4">
        <v>581</v>
      </c>
      <c r="E283" s="40">
        <v>0.86959049271831101</v>
      </c>
    </row>
    <row r="284" spans="4:5">
      <c r="D284" s="4">
        <v>582</v>
      </c>
      <c r="E284" s="40">
        <v>0.87019121502260477</v>
      </c>
    </row>
    <row r="285" spans="4:5">
      <c r="D285" s="4">
        <v>583</v>
      </c>
      <c r="E285" s="40">
        <v>0.8707919373268983</v>
      </c>
    </row>
    <row r="286" spans="4:5">
      <c r="D286" s="4">
        <v>584</v>
      </c>
      <c r="E286" s="40">
        <v>0.87139265963119206</v>
      </c>
    </row>
    <row r="287" spans="4:5">
      <c r="D287" s="4">
        <v>585</v>
      </c>
      <c r="E287" s="40">
        <v>0.87199338193548559</v>
      </c>
    </row>
    <row r="288" spans="4:5">
      <c r="D288" s="4">
        <v>586</v>
      </c>
      <c r="E288" s="40">
        <v>0.87259410423977923</v>
      </c>
    </row>
    <row r="289" spans="4:5">
      <c r="D289" s="4">
        <v>587</v>
      </c>
      <c r="E289" s="40">
        <v>0.87319482654407277</v>
      </c>
    </row>
    <row r="290" spans="4:5">
      <c r="D290" s="4">
        <v>588</v>
      </c>
      <c r="E290" s="40">
        <v>0.87379554884836652</v>
      </c>
    </row>
    <row r="291" spans="4:5">
      <c r="D291" s="4">
        <v>589</v>
      </c>
      <c r="E291" s="40">
        <v>0.87439627115266005</v>
      </c>
    </row>
    <row r="292" spans="4:5">
      <c r="D292" s="4">
        <v>590</v>
      </c>
      <c r="E292" s="40">
        <v>0.87499699345695359</v>
      </c>
    </row>
    <row r="293" spans="4:5">
      <c r="D293" s="4">
        <v>591</v>
      </c>
      <c r="E293" s="40">
        <v>0.8755971756705222</v>
      </c>
    </row>
    <row r="294" spans="4:5">
      <c r="D294" s="4">
        <v>592</v>
      </c>
      <c r="E294" s="40">
        <v>0.8761973551674046</v>
      </c>
    </row>
    <row r="295" spans="4:5">
      <c r="D295" s="4">
        <v>593</v>
      </c>
      <c r="E295" s="40">
        <v>0.87679753466428711</v>
      </c>
    </row>
    <row r="296" spans="4:5">
      <c r="D296" s="4">
        <v>594</v>
      </c>
      <c r="E296" s="40">
        <v>0.87739771416116952</v>
      </c>
    </row>
    <row r="297" spans="4:5">
      <c r="D297" s="4">
        <v>595</v>
      </c>
      <c r="E297" s="40">
        <v>0.87799789365805214</v>
      </c>
    </row>
    <row r="298" spans="4:5">
      <c r="D298" s="4">
        <v>596</v>
      </c>
      <c r="E298" s="40">
        <v>0.87859807315493454</v>
      </c>
    </row>
    <row r="299" spans="4:5">
      <c r="D299" s="4">
        <v>597</v>
      </c>
      <c r="E299" s="40">
        <v>0.87919825265181695</v>
      </c>
    </row>
    <row r="300" spans="4:5">
      <c r="D300" s="4">
        <v>598</v>
      </c>
      <c r="E300" s="40">
        <v>0.87979843214869946</v>
      </c>
    </row>
    <row r="301" spans="4:5">
      <c r="D301" s="4">
        <v>599</v>
      </c>
      <c r="E301" s="40">
        <v>0.88039861164558209</v>
      </c>
    </row>
    <row r="302" spans="4:5">
      <c r="D302" s="4">
        <v>600</v>
      </c>
      <c r="E302" s="40">
        <v>0.88099879114246449</v>
      </c>
    </row>
    <row r="303" spans="4:5">
      <c r="D303" s="4">
        <v>601</v>
      </c>
      <c r="E303" s="40">
        <v>0.88139895570264115</v>
      </c>
    </row>
    <row r="304" spans="4:5">
      <c r="D304" s="4">
        <v>602</v>
      </c>
      <c r="E304" s="40">
        <v>0.88179871658766662</v>
      </c>
    </row>
    <row r="305" spans="4:5">
      <c r="D305" s="4">
        <v>603</v>
      </c>
      <c r="E305" s="40">
        <v>0.88219847747269198</v>
      </c>
    </row>
    <row r="306" spans="4:5">
      <c r="D306" s="4">
        <v>604</v>
      </c>
      <c r="E306" s="40">
        <v>0.88259823835771756</v>
      </c>
    </row>
    <row r="307" spans="4:5">
      <c r="D307" s="4">
        <v>605</v>
      </c>
      <c r="E307" s="40">
        <v>0.88299799924274291</v>
      </c>
    </row>
    <row r="308" spans="4:5">
      <c r="D308" s="4">
        <v>606</v>
      </c>
      <c r="E308" s="40">
        <v>0.88339776012776838</v>
      </c>
    </row>
    <row r="309" spans="4:5">
      <c r="D309" s="4">
        <v>607</v>
      </c>
      <c r="E309" s="40">
        <v>0.88379752101279374</v>
      </c>
    </row>
    <row r="310" spans="4:5">
      <c r="D310" s="4">
        <v>608</v>
      </c>
      <c r="E310" s="40">
        <v>0.88419728189781921</v>
      </c>
    </row>
    <row r="311" spans="4:5">
      <c r="D311" s="4">
        <v>609</v>
      </c>
      <c r="E311" s="40">
        <v>0.88459704278284468</v>
      </c>
    </row>
    <row r="312" spans="4:5">
      <c r="D312" s="4">
        <v>610</v>
      </c>
      <c r="E312" s="40">
        <v>0.88499680366787004</v>
      </c>
    </row>
    <row r="313" spans="4:5">
      <c r="D313" s="4">
        <v>611</v>
      </c>
      <c r="E313" s="40">
        <v>0.8853975977283628</v>
      </c>
    </row>
    <row r="314" spans="4:5">
      <c r="D314" s="4">
        <v>612</v>
      </c>
      <c r="E314" s="40">
        <v>0.88579840011630651</v>
      </c>
    </row>
    <row r="315" spans="4:5">
      <c r="D315" s="4">
        <v>613</v>
      </c>
      <c r="E315" s="40">
        <v>0.88619920250425022</v>
      </c>
    </row>
    <row r="316" spans="4:5">
      <c r="D316" s="4">
        <v>614</v>
      </c>
      <c r="E316" s="40">
        <v>0.88660000489219404</v>
      </c>
    </row>
    <row r="317" spans="4:5">
      <c r="D317" s="4">
        <v>615</v>
      </c>
      <c r="E317" s="40">
        <v>0.88700080728013775</v>
      </c>
    </row>
    <row r="318" spans="4:5">
      <c r="D318" s="4">
        <v>616</v>
      </c>
      <c r="E318" s="40">
        <v>0.88740160966808146</v>
      </c>
    </row>
    <row r="319" spans="4:5">
      <c r="D319" s="4">
        <v>617</v>
      </c>
      <c r="E319" s="40">
        <v>0.88780241205602517</v>
      </c>
    </row>
    <row r="320" spans="4:5">
      <c r="D320" s="4">
        <v>618</v>
      </c>
      <c r="E320" s="40">
        <v>0.88820321444396899</v>
      </c>
    </row>
    <row r="321" spans="4:5">
      <c r="D321" s="4">
        <v>619</v>
      </c>
      <c r="E321" s="40">
        <v>0.88860401683191281</v>
      </c>
    </row>
    <row r="322" spans="4:5">
      <c r="D322" s="4">
        <v>620</v>
      </c>
      <c r="E322" s="40">
        <v>0.88900719849704768</v>
      </c>
    </row>
    <row r="323" spans="4:5">
      <c r="D323" s="4">
        <v>621</v>
      </c>
      <c r="E323" s="40">
        <v>0.88960587938154712</v>
      </c>
    </row>
    <row r="324" spans="4:5">
      <c r="D324" s="4">
        <v>622</v>
      </c>
      <c r="E324" s="40">
        <v>0.89020456026604666</v>
      </c>
    </row>
    <row r="325" spans="4:5">
      <c r="D325" s="4">
        <v>623</v>
      </c>
      <c r="E325" s="40">
        <v>0.89080324115054621</v>
      </c>
    </row>
    <row r="326" spans="4:5">
      <c r="D326" s="4">
        <v>624</v>
      </c>
      <c r="E326" s="40">
        <v>0.89140192203504565</v>
      </c>
    </row>
    <row r="327" spans="4:5">
      <c r="D327" s="4">
        <v>625</v>
      </c>
      <c r="E327" s="40">
        <v>0.89200060291954519</v>
      </c>
    </row>
    <row r="328" spans="4:5">
      <c r="D328" s="4">
        <v>626</v>
      </c>
      <c r="E328" s="40">
        <v>0.89259928380404474</v>
      </c>
    </row>
    <row r="329" spans="4:5">
      <c r="D329" s="4">
        <v>627</v>
      </c>
      <c r="E329" s="40">
        <v>0.89319796468854418</v>
      </c>
    </row>
    <row r="330" spans="4:5">
      <c r="D330" s="4">
        <v>628</v>
      </c>
      <c r="E330" s="40">
        <v>0.89379664557304384</v>
      </c>
    </row>
    <row r="331" spans="4:5">
      <c r="D331" s="4">
        <v>629</v>
      </c>
      <c r="E331" s="40">
        <v>0.89439532645754327</v>
      </c>
    </row>
    <row r="332" spans="4:5">
      <c r="D332" s="4">
        <v>630</v>
      </c>
      <c r="E332" s="40">
        <v>0.89499400734204271</v>
      </c>
    </row>
    <row r="333" spans="4:5">
      <c r="D333" s="4">
        <v>631</v>
      </c>
      <c r="E333" s="40">
        <v>0.89549524297866312</v>
      </c>
    </row>
    <row r="334" spans="4:5">
      <c r="D334" s="4">
        <v>632</v>
      </c>
      <c r="E334" s="40">
        <v>0.89599549334847051</v>
      </c>
    </row>
    <row r="335" spans="4:5">
      <c r="D335" s="4">
        <v>633</v>
      </c>
      <c r="E335" s="40">
        <v>0.89649574371827778</v>
      </c>
    </row>
    <row r="336" spans="4:5">
      <c r="D336" s="4">
        <v>634</v>
      </c>
      <c r="E336" s="40">
        <v>0.89699599408808506</v>
      </c>
    </row>
    <row r="337" spans="4:5">
      <c r="D337" s="4">
        <v>635</v>
      </c>
      <c r="E337" s="40">
        <v>0.89749624445789256</v>
      </c>
    </row>
    <row r="338" spans="4:5">
      <c r="D338" s="4">
        <v>636</v>
      </c>
      <c r="E338" s="40">
        <v>0.89799649482769983</v>
      </c>
    </row>
    <row r="339" spans="4:5">
      <c r="D339" s="4">
        <v>637</v>
      </c>
      <c r="E339" s="40">
        <v>0.89849674519750722</v>
      </c>
    </row>
    <row r="340" spans="4:5">
      <c r="D340" s="4">
        <v>638</v>
      </c>
      <c r="E340" s="40">
        <v>0.89899699556731449</v>
      </c>
    </row>
    <row r="341" spans="4:5">
      <c r="D341" s="4">
        <v>639</v>
      </c>
      <c r="E341" s="40">
        <v>0.89949724593712177</v>
      </c>
    </row>
    <row r="342" spans="4:5">
      <c r="D342" s="4">
        <v>640</v>
      </c>
      <c r="E342" s="40">
        <v>0.89999749630692916</v>
      </c>
    </row>
    <row r="343" spans="4:5">
      <c r="D343" s="4">
        <v>641</v>
      </c>
      <c r="E343" s="40">
        <v>0.90039795918449994</v>
      </c>
    </row>
    <row r="344" spans="4:5">
      <c r="D344" s="4">
        <v>642</v>
      </c>
      <c r="E344" s="40">
        <v>0.90079792012551441</v>
      </c>
    </row>
    <row r="345" spans="4:5">
      <c r="D345" s="4">
        <v>643</v>
      </c>
      <c r="E345" s="40">
        <v>0.90119788106652876</v>
      </c>
    </row>
    <row r="346" spans="4:5">
      <c r="D346" s="4">
        <v>644</v>
      </c>
      <c r="E346" s="40">
        <v>0.901597842007543</v>
      </c>
    </row>
    <row r="347" spans="4:5">
      <c r="D347" s="4">
        <v>645</v>
      </c>
      <c r="E347" s="40">
        <v>0.90199780294855747</v>
      </c>
    </row>
    <row r="348" spans="4:5">
      <c r="D348" s="4">
        <v>646</v>
      </c>
      <c r="E348" s="40">
        <v>0.90239776388957182</v>
      </c>
    </row>
    <row r="349" spans="4:5">
      <c r="D349" s="4">
        <v>647</v>
      </c>
      <c r="E349" s="40">
        <v>0.90279772483058618</v>
      </c>
    </row>
    <row r="350" spans="4:5">
      <c r="D350" s="4">
        <v>648</v>
      </c>
      <c r="E350" s="40">
        <v>0.90319768577160064</v>
      </c>
    </row>
    <row r="351" spans="4:5">
      <c r="D351" s="4">
        <v>649</v>
      </c>
      <c r="E351" s="40">
        <v>0.903597646712615</v>
      </c>
    </row>
    <row r="352" spans="4:5">
      <c r="D352" s="4">
        <v>650</v>
      </c>
      <c r="E352" s="40">
        <v>0.90399760765362946</v>
      </c>
    </row>
    <row r="353" spans="4:5">
      <c r="D353" s="4">
        <v>651</v>
      </c>
      <c r="E353" s="40">
        <v>0.90449666066689138</v>
      </c>
    </row>
    <row r="354" spans="4:5">
      <c r="D354" s="4">
        <v>652</v>
      </c>
      <c r="E354" s="40">
        <v>0.90499630996105307</v>
      </c>
    </row>
    <row r="355" spans="4:5">
      <c r="D355" s="4">
        <v>653</v>
      </c>
      <c r="E355" s="40">
        <v>0.90549595925521498</v>
      </c>
    </row>
    <row r="356" spans="4:5">
      <c r="D356" s="4">
        <v>654</v>
      </c>
      <c r="E356" s="40">
        <v>0.90599560854937677</v>
      </c>
    </row>
    <row r="357" spans="4:5">
      <c r="D357" s="4">
        <v>655</v>
      </c>
      <c r="E357" s="40">
        <v>0.90649525784353868</v>
      </c>
    </row>
    <row r="358" spans="4:5">
      <c r="D358" s="4">
        <v>656</v>
      </c>
      <c r="E358" s="40">
        <v>0.90699490713770048</v>
      </c>
    </row>
    <row r="359" spans="4:5">
      <c r="D359" s="4">
        <v>657</v>
      </c>
      <c r="E359" s="40">
        <v>0.90749455643186239</v>
      </c>
    </row>
    <row r="360" spans="4:5">
      <c r="D360" s="4">
        <v>658</v>
      </c>
      <c r="E360" s="40">
        <v>0.90799420572602418</v>
      </c>
    </row>
    <row r="361" spans="4:5">
      <c r="D361" s="4">
        <v>659</v>
      </c>
      <c r="E361" s="40">
        <v>0.90849385502018587</v>
      </c>
    </row>
    <row r="362" spans="4:5">
      <c r="D362" s="4">
        <v>660</v>
      </c>
      <c r="E362" s="40">
        <v>0.90899350431434778</v>
      </c>
    </row>
    <row r="363" spans="4:5">
      <c r="D363" s="4">
        <v>661</v>
      </c>
      <c r="E363" s="40">
        <v>0.90939571034378952</v>
      </c>
    </row>
    <row r="364" spans="4:5">
      <c r="D364" s="4">
        <v>662</v>
      </c>
      <c r="E364" s="40">
        <v>0.90979663287696244</v>
      </c>
    </row>
    <row r="365" spans="4:5">
      <c r="D365" s="4">
        <v>663</v>
      </c>
      <c r="E365" s="40">
        <v>0.91019755541013525</v>
      </c>
    </row>
    <row r="366" spans="4:5">
      <c r="D366" s="4">
        <v>664</v>
      </c>
      <c r="E366" s="40">
        <v>0.91059847794330806</v>
      </c>
    </row>
    <row r="367" spans="4:5">
      <c r="D367" s="4">
        <v>665</v>
      </c>
      <c r="E367" s="40">
        <v>0.91099940047648076</v>
      </c>
    </row>
    <row r="368" spans="4:5">
      <c r="D368" s="4">
        <v>666</v>
      </c>
      <c r="E368" s="40">
        <v>0.91140032300965357</v>
      </c>
    </row>
    <row r="369" spans="4:5">
      <c r="D369" s="4">
        <v>667</v>
      </c>
      <c r="E369" s="40">
        <v>0.91180124554282638</v>
      </c>
    </row>
    <row r="370" spans="4:5">
      <c r="D370" s="4">
        <v>668</v>
      </c>
      <c r="E370" s="40">
        <v>0.9122021680759993</v>
      </c>
    </row>
    <row r="371" spans="4:5">
      <c r="D371" s="4">
        <v>669</v>
      </c>
      <c r="E371" s="40">
        <v>0.91260309060917211</v>
      </c>
    </row>
    <row r="372" spans="4:5">
      <c r="D372" s="4">
        <v>670</v>
      </c>
      <c r="E372" s="40">
        <v>0.91300299813661379</v>
      </c>
    </row>
    <row r="373" spans="4:5">
      <c r="D373" s="4">
        <v>671</v>
      </c>
      <c r="E373" s="40">
        <v>0.91330251916594629</v>
      </c>
    </row>
    <row r="374" spans="4:5">
      <c r="D374" s="4">
        <v>672</v>
      </c>
      <c r="E374" s="40">
        <v>0.9136020401952788</v>
      </c>
    </row>
    <row r="375" spans="4:5">
      <c r="D375" s="4">
        <v>673</v>
      </c>
      <c r="E375" s="40">
        <v>0.9139015612246113</v>
      </c>
    </row>
    <row r="376" spans="4:5">
      <c r="D376" s="4">
        <v>674</v>
      </c>
      <c r="E376" s="40">
        <v>0.91420108225394392</v>
      </c>
    </row>
    <row r="377" spans="4:5">
      <c r="D377" s="4">
        <v>675</v>
      </c>
      <c r="E377" s="40">
        <v>0.91450060328327643</v>
      </c>
    </row>
    <row r="378" spans="4:5">
      <c r="D378" s="4">
        <v>676</v>
      </c>
      <c r="E378" s="40">
        <v>0.91480012431260893</v>
      </c>
    </row>
    <row r="379" spans="4:5">
      <c r="D379" s="4">
        <v>677</v>
      </c>
      <c r="E379" s="40">
        <v>0.91509964534194144</v>
      </c>
    </row>
    <row r="380" spans="4:5">
      <c r="D380" s="4">
        <v>678</v>
      </c>
      <c r="E380" s="40">
        <v>0.91539916637127394</v>
      </c>
    </row>
    <row r="381" spans="4:5">
      <c r="D381" s="4">
        <v>679</v>
      </c>
      <c r="E381" s="40">
        <v>0.91569868740060656</v>
      </c>
    </row>
    <row r="382" spans="4:5">
      <c r="D382" s="4">
        <v>680</v>
      </c>
      <c r="E382" s="40">
        <v>0.91599820842993906</v>
      </c>
    </row>
    <row r="383" spans="4:5">
      <c r="D383" s="4">
        <v>681</v>
      </c>
      <c r="E383" s="40">
        <v>0.9165973043161767</v>
      </c>
    </row>
    <row r="384" spans="4:5">
      <c r="D384" s="4">
        <v>682</v>
      </c>
      <c r="E384" s="40">
        <v>0.91719820287705067</v>
      </c>
    </row>
    <row r="385" spans="4:5">
      <c r="D385" s="4">
        <v>683</v>
      </c>
      <c r="E385" s="40">
        <v>0.91779910143792431</v>
      </c>
    </row>
    <row r="386" spans="4:5">
      <c r="D386" s="4">
        <v>684</v>
      </c>
      <c r="E386" s="40">
        <v>0.91839999999879818</v>
      </c>
    </row>
    <row r="387" spans="4:5">
      <c r="D387" s="4">
        <v>685</v>
      </c>
      <c r="E387" s="40">
        <v>0.91900089855967193</v>
      </c>
    </row>
    <row r="388" spans="4:5">
      <c r="D388" s="4">
        <v>686</v>
      </c>
      <c r="E388" s="40">
        <v>0.91960179712054579</v>
      </c>
    </row>
    <row r="389" spans="4:5">
      <c r="D389" s="4">
        <v>687</v>
      </c>
      <c r="E389" s="40">
        <v>0.92020269568141955</v>
      </c>
    </row>
    <row r="390" spans="4:5">
      <c r="D390" s="4">
        <v>688</v>
      </c>
      <c r="E390" s="40">
        <v>0.9208035942422933</v>
      </c>
    </row>
    <row r="391" spans="4:5">
      <c r="D391" s="4">
        <v>689</v>
      </c>
      <c r="E391" s="40">
        <v>0.92140449280316716</v>
      </c>
    </row>
    <row r="392" spans="4:5">
      <c r="D392" s="4">
        <v>690</v>
      </c>
      <c r="E392" s="40">
        <v>0.92200268574969357</v>
      </c>
    </row>
    <row r="393" spans="4:5">
      <c r="D393" s="4">
        <v>691</v>
      </c>
      <c r="E393" s="40">
        <v>0.92230202801511141</v>
      </c>
    </row>
    <row r="394" spans="4:5">
      <c r="D394" s="4">
        <v>692</v>
      </c>
      <c r="E394" s="40">
        <v>0.92260137028052924</v>
      </c>
    </row>
    <row r="395" spans="4:5">
      <c r="D395" s="4">
        <v>693</v>
      </c>
      <c r="E395" s="40">
        <v>0.92290071254594708</v>
      </c>
    </row>
    <row r="396" spans="4:5">
      <c r="D396" s="4">
        <v>694</v>
      </c>
      <c r="E396" s="40">
        <v>0.92320005481136491</v>
      </c>
    </row>
    <row r="397" spans="4:5">
      <c r="D397" s="4">
        <v>695</v>
      </c>
      <c r="E397" s="40">
        <v>0.92349939707678275</v>
      </c>
    </row>
    <row r="398" spans="4:5">
      <c r="D398" s="4">
        <v>696</v>
      </c>
      <c r="E398" s="40">
        <v>0.92379873934220058</v>
      </c>
    </row>
    <row r="399" spans="4:5">
      <c r="D399" s="4">
        <v>697</v>
      </c>
      <c r="E399" s="40">
        <v>0.92409808160761842</v>
      </c>
    </row>
    <row r="400" spans="4:5">
      <c r="D400" s="4">
        <v>698</v>
      </c>
      <c r="E400" s="40">
        <v>0.92439742387303625</v>
      </c>
    </row>
    <row r="401" spans="4:5">
      <c r="D401" s="4">
        <v>699</v>
      </c>
      <c r="E401" s="40">
        <v>0.92469676613845408</v>
      </c>
    </row>
    <row r="402" spans="4:5">
      <c r="D402" s="4">
        <v>700</v>
      </c>
      <c r="E402" s="40">
        <v>0.92499610840387192</v>
      </c>
    </row>
    <row r="403" spans="4:5">
      <c r="D403" s="4">
        <v>701</v>
      </c>
      <c r="E403" s="40">
        <v>0.92509879884637281</v>
      </c>
    </row>
    <row r="404" spans="4:5">
      <c r="D404" s="4">
        <v>702</v>
      </c>
      <c r="E404" s="40">
        <v>0.92519889904436869</v>
      </c>
    </row>
    <row r="405" spans="4:5">
      <c r="D405" s="4">
        <v>703</v>
      </c>
      <c r="E405" s="40">
        <v>0.92529899924236458</v>
      </c>
    </row>
    <row r="406" spans="4:5">
      <c r="D406" s="4">
        <v>704</v>
      </c>
      <c r="E406" s="40">
        <v>0.92539909944036058</v>
      </c>
    </row>
    <row r="407" spans="4:5">
      <c r="D407" s="4">
        <v>705</v>
      </c>
      <c r="E407" s="40">
        <v>0.92549919963835636</v>
      </c>
    </row>
    <row r="408" spans="4:5">
      <c r="D408" s="4">
        <v>706</v>
      </c>
      <c r="E408" s="40">
        <v>0.92559929983635225</v>
      </c>
    </row>
    <row r="409" spans="4:5">
      <c r="D409" s="4">
        <v>707</v>
      </c>
      <c r="E409" s="40">
        <v>0.92569940003434814</v>
      </c>
    </row>
    <row r="410" spans="4:5">
      <c r="D410" s="4">
        <v>708</v>
      </c>
      <c r="E410" s="40">
        <v>0.92579950023234403</v>
      </c>
    </row>
    <row r="411" spans="4:5">
      <c r="D411" s="4">
        <v>709</v>
      </c>
      <c r="E411" s="40">
        <v>0.92589960043033992</v>
      </c>
    </row>
    <row r="412" spans="4:5">
      <c r="D412" s="4">
        <v>710</v>
      </c>
      <c r="E412" s="40">
        <v>0.92599970062833581</v>
      </c>
    </row>
    <row r="413" spans="4:5">
      <c r="D413" s="4">
        <v>711</v>
      </c>
      <c r="E413" s="40">
        <v>0.92639916184679461</v>
      </c>
    </row>
    <row r="414" spans="4:5">
      <c r="D414" s="4">
        <v>712</v>
      </c>
      <c r="E414" s="40">
        <v>0.92679952105588315</v>
      </c>
    </row>
    <row r="415" spans="4:5">
      <c r="D415" s="4">
        <v>713</v>
      </c>
      <c r="E415" s="40">
        <v>0.92719988026497158</v>
      </c>
    </row>
    <row r="416" spans="4:5">
      <c r="D416" s="4">
        <v>714</v>
      </c>
      <c r="E416" s="40">
        <v>0.92760023947406012</v>
      </c>
    </row>
    <row r="417" spans="4:5">
      <c r="D417" s="4">
        <v>715</v>
      </c>
      <c r="E417" s="40">
        <v>0.92800059868314877</v>
      </c>
    </row>
    <row r="418" spans="4:5">
      <c r="D418" s="4">
        <v>716</v>
      </c>
      <c r="E418" s="40">
        <v>0.9284009578922372</v>
      </c>
    </row>
    <row r="419" spans="4:5">
      <c r="D419" s="4">
        <v>717</v>
      </c>
      <c r="E419" s="40">
        <v>0.92880131710132574</v>
      </c>
    </row>
    <row r="420" spans="4:5">
      <c r="D420" s="4">
        <v>718</v>
      </c>
      <c r="E420" s="40">
        <v>0.92920167631041428</v>
      </c>
    </row>
    <row r="421" spans="4:5">
      <c r="D421" s="4">
        <v>719</v>
      </c>
      <c r="E421" s="40">
        <v>0.92960203551950271</v>
      </c>
    </row>
    <row r="422" spans="4:5">
      <c r="D422" s="4">
        <v>720</v>
      </c>
      <c r="E422" s="40">
        <v>0.93000119737160969</v>
      </c>
    </row>
    <row r="423" spans="4:5">
      <c r="D423" s="4">
        <v>721</v>
      </c>
      <c r="E423" s="40">
        <v>0.93020137819895465</v>
      </c>
    </row>
    <row r="424" spans="4:5">
      <c r="D424" s="4">
        <v>722</v>
      </c>
      <c r="E424" s="40">
        <v>0.93040155902629962</v>
      </c>
    </row>
    <row r="425" spans="4:5">
      <c r="D425" s="4">
        <v>723</v>
      </c>
      <c r="E425" s="40">
        <v>0.93060173985364458</v>
      </c>
    </row>
    <row r="426" spans="4:5">
      <c r="D426" s="4">
        <v>724</v>
      </c>
      <c r="E426" s="40">
        <v>0.93080192068098955</v>
      </c>
    </row>
    <row r="427" spans="4:5">
      <c r="D427" s="4">
        <v>725</v>
      </c>
      <c r="E427" s="40">
        <v>0.93100210150833451</v>
      </c>
    </row>
    <row r="428" spans="4:5">
      <c r="D428" s="4">
        <v>726</v>
      </c>
      <c r="E428" s="40">
        <v>0.93120228233567948</v>
      </c>
    </row>
    <row r="429" spans="4:5">
      <c r="D429" s="4">
        <v>727</v>
      </c>
      <c r="E429" s="40">
        <v>0.93140246316302433</v>
      </c>
    </row>
    <row r="430" spans="4:5">
      <c r="D430" s="4">
        <v>728</v>
      </c>
      <c r="E430" s="40">
        <v>0.93160264399036952</v>
      </c>
    </row>
    <row r="431" spans="4:5">
      <c r="D431" s="4">
        <v>729</v>
      </c>
      <c r="E431" s="40">
        <v>0.93180282481771437</v>
      </c>
    </row>
    <row r="432" spans="4:5">
      <c r="D432" s="4">
        <v>730</v>
      </c>
      <c r="E432" s="40">
        <v>0.93200449271350461</v>
      </c>
    </row>
    <row r="433" spans="4:5">
      <c r="D433" s="4">
        <v>731</v>
      </c>
      <c r="E433" s="40">
        <v>0.9323037147069978</v>
      </c>
    </row>
    <row r="434" spans="4:5">
      <c r="D434" s="4">
        <v>732</v>
      </c>
      <c r="E434" s="40">
        <v>0.93260293670049099</v>
      </c>
    </row>
    <row r="435" spans="4:5">
      <c r="D435" s="4">
        <v>733</v>
      </c>
      <c r="E435" s="40">
        <v>0.93290215869398407</v>
      </c>
    </row>
    <row r="436" spans="4:5">
      <c r="D436" s="4">
        <v>734</v>
      </c>
      <c r="E436" s="40">
        <v>0.93320138068747727</v>
      </c>
    </row>
    <row r="437" spans="4:5">
      <c r="D437" s="4">
        <v>735</v>
      </c>
      <c r="E437" s="40">
        <v>0.93350060268097035</v>
      </c>
    </row>
    <row r="438" spans="4:5">
      <c r="D438" s="4">
        <v>736</v>
      </c>
      <c r="E438" s="40">
        <v>0.93379982467446354</v>
      </c>
    </row>
    <row r="439" spans="4:5">
      <c r="D439" s="4">
        <v>737</v>
      </c>
      <c r="E439" s="40">
        <v>0.93409904666795673</v>
      </c>
    </row>
    <row r="440" spans="4:5">
      <c r="D440" s="4">
        <v>738</v>
      </c>
      <c r="E440" s="40">
        <v>0.93439826866144982</v>
      </c>
    </row>
    <row r="441" spans="4:5">
      <c r="D441" s="4">
        <v>739</v>
      </c>
      <c r="E441" s="40">
        <v>0.93469749065494312</v>
      </c>
    </row>
    <row r="442" spans="4:5">
      <c r="D442" s="4">
        <v>740</v>
      </c>
      <c r="E442" s="40">
        <v>0.93499671264843631</v>
      </c>
    </row>
    <row r="443" spans="4:5">
      <c r="D443" s="4">
        <v>741</v>
      </c>
      <c r="E443" s="40">
        <v>0.93509901014281027</v>
      </c>
    </row>
    <row r="444" spans="4:5">
      <c r="D444" s="4">
        <v>742</v>
      </c>
      <c r="E444" s="40">
        <v>0.9351991201269424</v>
      </c>
    </row>
    <row r="445" spans="4:5">
      <c r="D445" s="4">
        <v>743</v>
      </c>
      <c r="E445" s="40">
        <v>0.93529923011107452</v>
      </c>
    </row>
    <row r="446" spans="4:5">
      <c r="D446" s="4">
        <v>744</v>
      </c>
      <c r="E446" s="40">
        <v>0.93539934009520675</v>
      </c>
    </row>
    <row r="447" spans="4:5">
      <c r="D447" s="4">
        <v>745</v>
      </c>
      <c r="E447" s="40">
        <v>0.93549945007933899</v>
      </c>
    </row>
    <row r="448" spans="4:5">
      <c r="D448" s="4">
        <v>746</v>
      </c>
      <c r="E448" s="40">
        <v>0.93559956006347123</v>
      </c>
    </row>
    <row r="449" spans="4:5">
      <c r="D449" s="4">
        <v>747</v>
      </c>
      <c r="E449" s="40">
        <v>0.93569967004760346</v>
      </c>
    </row>
    <row r="450" spans="4:5">
      <c r="D450" s="4">
        <v>748</v>
      </c>
      <c r="E450" s="40">
        <v>0.93579978003173547</v>
      </c>
    </row>
    <row r="451" spans="4:5">
      <c r="D451" s="4">
        <v>749</v>
      </c>
      <c r="E451" s="40">
        <v>0.93589989001586771</v>
      </c>
    </row>
    <row r="452" spans="4:5">
      <c r="D452" s="4">
        <v>750</v>
      </c>
      <c r="E452" s="40">
        <v>0.93599999999999994</v>
      </c>
    </row>
    <row r="453" spans="4:5">
      <c r="D453" s="4">
        <v>751</v>
      </c>
      <c r="E453" s="40">
        <v>0.93630036115214677</v>
      </c>
    </row>
    <row r="454" spans="4:5">
      <c r="D454" s="4">
        <v>752</v>
      </c>
      <c r="E454" s="40">
        <v>0.93660072230429359</v>
      </c>
    </row>
    <row r="455" spans="4:5">
      <c r="D455" s="4">
        <v>753</v>
      </c>
      <c r="E455" s="40">
        <v>0.93690108345644052</v>
      </c>
    </row>
    <row r="456" spans="4:5">
      <c r="D456" s="4">
        <v>754</v>
      </c>
      <c r="E456" s="40">
        <v>0.93720144460858723</v>
      </c>
    </row>
    <row r="457" spans="4:5">
      <c r="D457" s="4">
        <v>755</v>
      </c>
      <c r="E457" s="40">
        <v>0.93750180576073405</v>
      </c>
    </row>
    <row r="458" spans="4:5">
      <c r="D458" s="4">
        <v>756</v>
      </c>
      <c r="E458" s="40">
        <v>0.93780216691288087</v>
      </c>
    </row>
    <row r="459" spans="4:5">
      <c r="D459" s="4">
        <v>757</v>
      </c>
      <c r="E459" s="40">
        <v>0.9381025280650277</v>
      </c>
    </row>
    <row r="460" spans="4:5">
      <c r="D460" s="4">
        <v>758</v>
      </c>
      <c r="E460" s="40">
        <v>0.93840288921717463</v>
      </c>
    </row>
    <row r="461" spans="4:5">
      <c r="D461" s="4">
        <v>759</v>
      </c>
      <c r="E461" s="40">
        <v>0.93870325036932145</v>
      </c>
    </row>
    <row r="462" spans="4:5">
      <c r="D462" s="4">
        <v>760</v>
      </c>
      <c r="E462" s="40">
        <v>0.93900000000000006</v>
      </c>
    </row>
    <row r="463" spans="4:5">
      <c r="D463" s="4">
        <v>761</v>
      </c>
      <c r="E463" s="40">
        <v>0.93900000000000006</v>
      </c>
    </row>
    <row r="464" spans="4:5">
      <c r="D464" s="4">
        <v>762</v>
      </c>
      <c r="E464" s="40">
        <v>0.93900000000000006</v>
      </c>
    </row>
    <row r="465" spans="4:5">
      <c r="D465" s="4">
        <v>763</v>
      </c>
      <c r="E465" s="40">
        <v>0.93900000000000006</v>
      </c>
    </row>
    <row r="466" spans="4:5">
      <c r="D466" s="4">
        <v>764</v>
      </c>
      <c r="E466" s="40">
        <v>0.93900000000000006</v>
      </c>
    </row>
    <row r="467" spans="4:5">
      <c r="D467" s="4">
        <v>765</v>
      </c>
      <c r="E467" s="40">
        <v>0.93900000000000006</v>
      </c>
    </row>
    <row r="468" spans="4:5">
      <c r="D468" s="4">
        <v>766</v>
      </c>
      <c r="E468" s="40">
        <v>0.93900000000000006</v>
      </c>
    </row>
    <row r="469" spans="4:5">
      <c r="D469" s="4">
        <v>767</v>
      </c>
      <c r="E469" s="40">
        <v>0.93900000000000006</v>
      </c>
    </row>
    <row r="470" spans="4:5">
      <c r="D470" s="4">
        <v>768</v>
      </c>
      <c r="E470" s="40">
        <v>0.93900000000000006</v>
      </c>
    </row>
    <row r="471" spans="4:5">
      <c r="D471" s="4">
        <v>769</v>
      </c>
      <c r="E471" s="40">
        <v>0.93900000000000006</v>
      </c>
    </row>
    <row r="472" spans="4:5">
      <c r="D472" s="4">
        <v>770</v>
      </c>
      <c r="E472" s="40">
        <v>0.93900000000000006</v>
      </c>
    </row>
    <row r="473" spans="4:5">
      <c r="D473" s="4">
        <v>771</v>
      </c>
      <c r="E473" s="40">
        <v>0.93890051245015738</v>
      </c>
    </row>
    <row r="474" spans="4:5">
      <c r="D474" s="4">
        <v>772</v>
      </c>
      <c r="E474" s="40">
        <v>0.93880032165713079</v>
      </c>
    </row>
    <row r="475" spans="4:5">
      <c r="D475" s="4">
        <v>773</v>
      </c>
      <c r="E475" s="40">
        <v>0.93870013086410409</v>
      </c>
    </row>
    <row r="476" spans="4:5">
      <c r="D476" s="4">
        <v>774</v>
      </c>
      <c r="E476" s="40">
        <v>0.93859994007107761</v>
      </c>
    </row>
    <row r="477" spans="4:5">
      <c r="D477" s="4">
        <v>775</v>
      </c>
      <c r="E477" s="40">
        <v>0.93849974927805091</v>
      </c>
    </row>
    <row r="478" spans="4:5">
      <c r="D478" s="4">
        <v>776</v>
      </c>
      <c r="E478" s="40">
        <v>0.93839955848502443</v>
      </c>
    </row>
    <row r="479" spans="4:5">
      <c r="D479" s="4">
        <v>777</v>
      </c>
      <c r="E479" s="40">
        <v>0.93829936769199773</v>
      </c>
    </row>
    <row r="480" spans="4:5">
      <c r="D480" s="4">
        <v>778</v>
      </c>
      <c r="E480" s="40">
        <v>0.93819917689897114</v>
      </c>
    </row>
    <row r="481" spans="4:5">
      <c r="D481" s="4">
        <v>779</v>
      </c>
      <c r="E481" s="40">
        <v>0.93809898610594455</v>
      </c>
    </row>
    <row r="482" spans="4:5">
      <c r="D482" s="4">
        <v>780</v>
      </c>
      <c r="E482" s="40">
        <v>0.93800480476254322</v>
      </c>
    </row>
    <row r="483" spans="4:5">
      <c r="D483" s="4">
        <v>781</v>
      </c>
      <c r="E483" s="40">
        <v>0.93840440477212439</v>
      </c>
    </row>
    <row r="484" spans="4:5">
      <c r="D484" s="4">
        <v>782</v>
      </c>
      <c r="E484" s="40">
        <v>0.93880400478170556</v>
      </c>
    </row>
    <row r="485" spans="4:5">
      <c r="D485" s="4">
        <v>783</v>
      </c>
      <c r="E485" s="40">
        <v>0.93920360479128684</v>
      </c>
    </row>
    <row r="486" spans="4:5">
      <c r="D486" s="4">
        <v>784</v>
      </c>
      <c r="E486" s="40">
        <v>0.93960320480086812</v>
      </c>
    </row>
    <row r="487" spans="4:5">
      <c r="D487" s="4">
        <v>785</v>
      </c>
      <c r="E487" s="40">
        <v>0.94000280481044929</v>
      </c>
    </row>
    <row r="488" spans="4:5">
      <c r="D488" s="4">
        <v>786</v>
      </c>
      <c r="E488" s="40">
        <v>0.94040240482003046</v>
      </c>
    </row>
    <row r="489" spans="4:5">
      <c r="D489" s="4">
        <v>787</v>
      </c>
      <c r="E489" s="40">
        <v>0.94080200482961174</v>
      </c>
    </row>
    <row r="490" spans="4:5">
      <c r="D490" s="4">
        <v>788</v>
      </c>
      <c r="E490" s="40">
        <v>0.94120160483919291</v>
      </c>
    </row>
    <row r="491" spans="4:5">
      <c r="D491" s="4">
        <v>789</v>
      </c>
      <c r="E491" s="40">
        <v>0.94160120484877408</v>
      </c>
    </row>
    <row r="492" spans="4:5">
      <c r="D492" s="4">
        <v>790</v>
      </c>
      <c r="E492" s="40">
        <v>0.94199959733020833</v>
      </c>
    </row>
    <row r="493" spans="4:5">
      <c r="D493" s="4">
        <v>791</v>
      </c>
      <c r="E493" s="40">
        <v>0.94179967786416663</v>
      </c>
    </row>
    <row r="494" spans="4:5">
      <c r="D494" s="4">
        <v>792</v>
      </c>
      <c r="E494" s="40">
        <v>0.94159975839812504</v>
      </c>
    </row>
    <row r="495" spans="4:5">
      <c r="D495" s="4">
        <v>793</v>
      </c>
      <c r="E495" s="40">
        <v>0.94139983893208334</v>
      </c>
    </row>
    <row r="496" spans="4:5">
      <c r="D496" s="4">
        <v>794</v>
      </c>
      <c r="E496" s="40">
        <v>0.94119991946604176</v>
      </c>
    </row>
    <row r="497" spans="4:5">
      <c r="D497" s="4">
        <v>795</v>
      </c>
      <c r="E497" s="40">
        <v>0.94099999999999995</v>
      </c>
    </row>
    <row r="498" spans="4:5">
      <c r="D498" s="4">
        <v>796</v>
      </c>
      <c r="E498" s="40">
        <v>0.94080008053395825</v>
      </c>
    </row>
    <row r="499" spans="4:5">
      <c r="D499" s="4">
        <v>797</v>
      </c>
      <c r="E499" s="40">
        <v>0.94060016106791666</v>
      </c>
    </row>
    <row r="500" spans="4:5">
      <c r="D500" s="4">
        <v>798</v>
      </c>
      <c r="E500" s="40">
        <v>0.94040024160187496</v>
      </c>
    </row>
    <row r="501" spans="4:5">
      <c r="D501" s="4">
        <v>799</v>
      </c>
      <c r="E501" s="40">
        <v>0.94020032213583338</v>
      </c>
    </row>
    <row r="502" spans="4:5">
      <c r="D502" s="4">
        <v>800</v>
      </c>
      <c r="E502" s="40">
        <v>0.94000040266979168</v>
      </c>
    </row>
    <row r="503" spans="4:5">
      <c r="D503" s="4">
        <v>801</v>
      </c>
      <c r="E503" s="40">
        <v>0.94</v>
      </c>
    </row>
    <row r="504" spans="4:5">
      <c r="D504" s="4">
        <v>802</v>
      </c>
      <c r="E504" s="40">
        <v>0.94</v>
      </c>
    </row>
    <row r="505" spans="4:5">
      <c r="D505" s="4">
        <v>803</v>
      </c>
      <c r="E505" s="40">
        <v>0.94</v>
      </c>
    </row>
    <row r="506" spans="4:5">
      <c r="D506" s="4">
        <v>804</v>
      </c>
      <c r="E506" s="40">
        <v>0.94</v>
      </c>
    </row>
    <row r="507" spans="4:5">
      <c r="D507" s="4">
        <v>805</v>
      </c>
      <c r="E507" s="40">
        <v>0.94</v>
      </c>
    </row>
    <row r="508" spans="4:5">
      <c r="D508" s="4">
        <v>806</v>
      </c>
      <c r="E508" s="40">
        <v>0.94</v>
      </c>
    </row>
    <row r="509" spans="4:5">
      <c r="D509" s="4">
        <v>807</v>
      </c>
      <c r="E509" s="40">
        <v>0.94</v>
      </c>
    </row>
    <row r="510" spans="4:5">
      <c r="D510" s="4">
        <v>808</v>
      </c>
      <c r="E510" s="40">
        <v>0.94</v>
      </c>
    </row>
    <row r="511" spans="4:5">
      <c r="D511" s="4">
        <v>809</v>
      </c>
      <c r="E511" s="40">
        <v>0.94</v>
      </c>
    </row>
    <row r="512" spans="4:5">
      <c r="D512" s="4">
        <v>810</v>
      </c>
      <c r="E512" s="40">
        <v>0.94</v>
      </c>
    </row>
    <row r="513" spans="4:5">
      <c r="D513" s="4">
        <v>811</v>
      </c>
      <c r="E513" s="40">
        <v>0.94010010019799595</v>
      </c>
    </row>
    <row r="514" spans="4:5">
      <c r="D514" s="4">
        <v>812</v>
      </c>
      <c r="E514" s="40">
        <v>0.94020020039599173</v>
      </c>
    </row>
    <row r="515" spans="4:5">
      <c r="D515" s="4">
        <v>813</v>
      </c>
      <c r="E515" s="40">
        <v>0.94030030059398773</v>
      </c>
    </row>
    <row r="516" spans="4:5">
      <c r="D516" s="4">
        <v>814</v>
      </c>
      <c r="E516" s="40">
        <v>0.9404004007919835</v>
      </c>
    </row>
    <row r="517" spans="4:5">
      <c r="D517" s="4">
        <v>815</v>
      </c>
      <c r="E517" s="40">
        <v>0.94050050098997939</v>
      </c>
    </row>
    <row r="518" spans="4:5">
      <c r="D518" s="4">
        <v>816</v>
      </c>
      <c r="E518" s="40">
        <v>0.94060060118797539</v>
      </c>
    </row>
    <row r="519" spans="4:5">
      <c r="D519" s="4">
        <v>817</v>
      </c>
      <c r="E519" s="40">
        <v>0.94070070138597117</v>
      </c>
    </row>
    <row r="520" spans="4:5">
      <c r="D520" s="4">
        <v>818</v>
      </c>
      <c r="E520" s="40">
        <v>0.94080080158396706</v>
      </c>
    </row>
    <row r="521" spans="4:5">
      <c r="D521" s="4">
        <v>819</v>
      </c>
      <c r="E521" s="40">
        <v>0.94090090178196295</v>
      </c>
    </row>
    <row r="522" spans="4:5">
      <c r="D522" s="4">
        <v>820</v>
      </c>
      <c r="E522" s="40">
        <v>0.94099700127863206</v>
      </c>
    </row>
    <row r="523" spans="4:5">
      <c r="D523" s="4">
        <v>821</v>
      </c>
      <c r="E523" s="40">
        <v>0.94069742183095684</v>
      </c>
    </row>
    <row r="524" spans="4:5">
      <c r="D524" s="4">
        <v>822</v>
      </c>
      <c r="E524" s="40">
        <v>0.94039784238328172</v>
      </c>
    </row>
    <row r="525" spans="4:5">
      <c r="D525" s="4">
        <v>823</v>
      </c>
      <c r="E525" s="40">
        <v>0.94009826293560661</v>
      </c>
    </row>
    <row r="526" spans="4:5">
      <c r="D526" s="4">
        <v>824</v>
      </c>
      <c r="E526" s="40">
        <v>0.9397986834879315</v>
      </c>
    </row>
    <row r="527" spans="4:5">
      <c r="D527" s="4">
        <v>825</v>
      </c>
      <c r="E527" s="40">
        <v>0.93949910404025627</v>
      </c>
    </row>
    <row r="528" spans="4:5">
      <c r="D528" s="4">
        <v>826</v>
      </c>
      <c r="E528" s="40">
        <v>0.93919952459258116</v>
      </c>
    </row>
    <row r="529" spans="4:5">
      <c r="D529" s="4">
        <v>827</v>
      </c>
      <c r="E529" s="40">
        <v>0.93889994514490605</v>
      </c>
    </row>
    <row r="530" spans="4:5">
      <c r="D530" s="4">
        <v>828</v>
      </c>
      <c r="E530" s="40">
        <v>0.93860036569723093</v>
      </c>
    </row>
    <row r="531" spans="4:5">
      <c r="D531" s="4">
        <v>829</v>
      </c>
      <c r="E531" s="40">
        <v>0.93830078624955571</v>
      </c>
    </row>
    <row r="532" spans="4:5">
      <c r="D532" s="4">
        <v>830</v>
      </c>
      <c r="E532" s="40">
        <v>0.93800120680188059</v>
      </c>
    </row>
    <row r="533" spans="4:5">
      <c r="D533" s="4">
        <v>831</v>
      </c>
      <c r="E533" s="40">
        <v>0.9373031643291031</v>
      </c>
    </row>
    <row r="534" spans="4:5">
      <c r="D534" s="4">
        <v>832</v>
      </c>
      <c r="E534" s="40">
        <v>0.93660351022759614</v>
      </c>
    </row>
    <row r="535" spans="4:5">
      <c r="D535" s="4">
        <v>833</v>
      </c>
      <c r="E535" s="40">
        <v>0.93590385612608895</v>
      </c>
    </row>
    <row r="536" spans="4:5">
      <c r="D536" s="4">
        <v>834</v>
      </c>
      <c r="E536" s="40">
        <v>0.93520420202458199</v>
      </c>
    </row>
    <row r="537" spans="4:5">
      <c r="D537" s="4">
        <v>835</v>
      </c>
      <c r="E537" s="40">
        <v>0.93450454792307491</v>
      </c>
    </row>
    <row r="538" spans="4:5">
      <c r="D538" s="4">
        <v>836</v>
      </c>
      <c r="E538" s="40">
        <v>0.93380489382156795</v>
      </c>
    </row>
    <row r="539" spans="4:5">
      <c r="D539" s="4">
        <v>837</v>
      </c>
      <c r="E539" s="40">
        <v>0.93310523972006099</v>
      </c>
    </row>
    <row r="540" spans="4:5">
      <c r="D540" s="4">
        <v>838</v>
      </c>
      <c r="E540" s="40">
        <v>0.93240558561855391</v>
      </c>
    </row>
    <row r="541" spans="4:5">
      <c r="D541" s="4">
        <v>839</v>
      </c>
      <c r="E541" s="40">
        <v>0.93170593151704695</v>
      </c>
    </row>
    <row r="542" spans="4:5">
      <c r="D542" s="4">
        <v>840</v>
      </c>
      <c r="E542" s="40">
        <v>0.93100627741553987</v>
      </c>
    </row>
    <row r="543" spans="4:5">
      <c r="D543" s="4">
        <v>841</v>
      </c>
      <c r="E543" s="40">
        <v>0.92990921694056683</v>
      </c>
    </row>
    <row r="544" spans="4:5">
      <c r="D544" s="4">
        <v>842</v>
      </c>
      <c r="E544" s="40">
        <v>0.92880855858727618</v>
      </c>
    </row>
    <row r="545" spans="4:5">
      <c r="D545" s="4">
        <v>843</v>
      </c>
      <c r="E545" s="40">
        <v>0.92770790023398531</v>
      </c>
    </row>
    <row r="546" spans="4:5">
      <c r="D546" s="4">
        <v>844</v>
      </c>
      <c r="E546" s="40">
        <v>0.92660724188069465</v>
      </c>
    </row>
    <row r="547" spans="4:5">
      <c r="D547" s="4">
        <v>845</v>
      </c>
      <c r="E547" s="40">
        <v>0.925506583527404</v>
      </c>
    </row>
    <row r="548" spans="4:5">
      <c r="D548" s="4">
        <v>846</v>
      </c>
      <c r="E548" s="40">
        <v>0.92440592517411313</v>
      </c>
    </row>
    <row r="549" spans="4:5">
      <c r="D549" s="4">
        <v>847</v>
      </c>
      <c r="E549" s="40">
        <v>0.92330526682082248</v>
      </c>
    </row>
    <row r="550" spans="4:5">
      <c r="D550" s="4">
        <v>848</v>
      </c>
      <c r="E550" s="40">
        <v>0.92220460846753172</v>
      </c>
    </row>
    <row r="551" spans="4:5">
      <c r="D551" s="4">
        <v>849</v>
      </c>
      <c r="E551" s="40">
        <v>0.92110395011424107</v>
      </c>
    </row>
    <row r="552" spans="4:5">
      <c r="D552" s="4">
        <v>850</v>
      </c>
      <c r="E552" s="40">
        <v>0.92000329176095041</v>
      </c>
    </row>
    <row r="553" spans="4:5">
      <c r="D553" s="4">
        <v>851</v>
      </c>
      <c r="E553" s="40">
        <v>0.91890246583743418</v>
      </c>
    </row>
    <row r="554" spans="4:5">
      <c r="D554" s="4">
        <v>852</v>
      </c>
      <c r="E554" s="40">
        <v>0.91780163941125925</v>
      </c>
    </row>
    <row r="555" spans="4:5">
      <c r="D555" s="4">
        <v>853</v>
      </c>
      <c r="E555" s="40">
        <v>0.91670081298508421</v>
      </c>
    </row>
    <row r="556" spans="4:5">
      <c r="D556" s="4">
        <v>854</v>
      </c>
      <c r="E556" s="40">
        <v>0.91559998655890917</v>
      </c>
    </row>
    <row r="557" spans="4:5">
      <c r="D557" s="4">
        <v>855</v>
      </c>
      <c r="E557" s="40">
        <v>0.91449916013273425</v>
      </c>
    </row>
    <row r="558" spans="4:5">
      <c r="D558" s="4">
        <v>856</v>
      </c>
      <c r="E558" s="40">
        <v>0.91339833370655921</v>
      </c>
    </row>
    <row r="559" spans="4:5">
      <c r="D559" s="4">
        <v>857</v>
      </c>
      <c r="E559" s="40">
        <v>0.91229750728038428</v>
      </c>
    </row>
    <row r="560" spans="4:5">
      <c r="D560" s="4">
        <v>858</v>
      </c>
      <c r="E560" s="40">
        <v>0.91119668085420924</v>
      </c>
    </row>
    <row r="561" spans="4:5">
      <c r="D561" s="4">
        <v>859</v>
      </c>
      <c r="E561" s="40">
        <v>0.91009585442803431</v>
      </c>
    </row>
    <row r="562" spans="4:5">
      <c r="D562" s="4">
        <v>860</v>
      </c>
      <c r="E562" s="40">
        <v>0.90899502800185927</v>
      </c>
    </row>
    <row r="563" spans="4:5">
      <c r="D563" s="4">
        <v>861</v>
      </c>
      <c r="E563" s="40">
        <v>0.90789420157568435</v>
      </c>
    </row>
    <row r="564" spans="4:5">
      <c r="D564" s="4">
        <v>862</v>
      </c>
      <c r="E564" s="40">
        <v>0.90679337514950931</v>
      </c>
    </row>
    <row r="565" spans="4:5">
      <c r="D565" s="4">
        <v>863</v>
      </c>
      <c r="E565" s="40">
        <v>0.90569254872333427</v>
      </c>
    </row>
    <row r="566" spans="4:5">
      <c r="D566" s="4">
        <v>864</v>
      </c>
      <c r="E566" s="40">
        <v>0.90459172229715934</v>
      </c>
    </row>
    <row r="567" spans="4:5">
      <c r="D567" s="4">
        <v>865</v>
      </c>
      <c r="E567" s="40">
        <v>0.9034908958709843</v>
      </c>
    </row>
    <row r="568" spans="4:5">
      <c r="D568" s="4">
        <v>866</v>
      </c>
      <c r="E568" s="40">
        <v>0.90239006944480937</v>
      </c>
    </row>
    <row r="569" spans="4:5">
      <c r="D569" s="4">
        <v>867</v>
      </c>
      <c r="E569" s="40">
        <v>0.90128924301863433</v>
      </c>
    </row>
    <row r="570" spans="4:5">
      <c r="D570" s="4">
        <v>868</v>
      </c>
      <c r="E570" s="40">
        <v>0.90018841659245941</v>
      </c>
    </row>
    <row r="571" spans="4:5">
      <c r="D571" s="4">
        <v>869</v>
      </c>
      <c r="E571" s="40">
        <v>0.89908759016628437</v>
      </c>
    </row>
    <row r="572" spans="4:5">
      <c r="D572" s="4">
        <v>870</v>
      </c>
      <c r="E572" s="40">
        <v>0.89798800126266887</v>
      </c>
    </row>
    <row r="573" spans="4:5">
      <c r="D573" s="4">
        <v>871</v>
      </c>
      <c r="E573" s="40">
        <v>0.89699009647354311</v>
      </c>
    </row>
    <row r="574" spans="4:5">
      <c r="D574" s="4">
        <v>872</v>
      </c>
      <c r="E574" s="40">
        <v>0.89599219168441735</v>
      </c>
    </row>
    <row r="575" spans="4:5">
      <c r="D575" s="4">
        <v>873</v>
      </c>
      <c r="E575" s="40">
        <v>0.8949942868952917</v>
      </c>
    </row>
    <row r="576" spans="4:5">
      <c r="D576" s="4">
        <v>874</v>
      </c>
      <c r="E576" s="40">
        <v>0.89399638210616605</v>
      </c>
    </row>
    <row r="577" spans="4:5">
      <c r="D577" s="4">
        <v>875</v>
      </c>
      <c r="E577" s="40">
        <v>0.8929984773170403</v>
      </c>
    </row>
    <row r="578" spans="4:5">
      <c r="D578" s="4">
        <v>876</v>
      </c>
      <c r="E578" s="40">
        <v>0.89200057252791465</v>
      </c>
    </row>
    <row r="579" spans="4:5">
      <c r="D579" s="4">
        <v>877</v>
      </c>
      <c r="E579" s="40">
        <v>0.89100266773878889</v>
      </c>
    </row>
    <row r="580" spans="4:5">
      <c r="D580" s="4">
        <v>878</v>
      </c>
      <c r="E580" s="40">
        <v>0.89000476294966324</v>
      </c>
    </row>
    <row r="581" spans="4:5">
      <c r="D581" s="4">
        <v>879</v>
      </c>
      <c r="E581" s="40">
        <v>0.88900685816053748</v>
      </c>
    </row>
    <row r="582" spans="4:5">
      <c r="D582" s="4">
        <v>880</v>
      </c>
      <c r="E582" s="40">
        <v>0.88800895337141184</v>
      </c>
    </row>
    <row r="583" spans="4:5">
      <c r="D583" s="4">
        <v>881</v>
      </c>
      <c r="E583" s="40">
        <v>0.88562296952391106</v>
      </c>
    </row>
    <row r="584" spans="4:5">
      <c r="D584" s="4">
        <v>882</v>
      </c>
      <c r="E584" s="40">
        <v>0.88322441884336267</v>
      </c>
    </row>
    <row r="585" spans="4:5">
      <c r="D585" s="4">
        <v>883</v>
      </c>
      <c r="E585" s="40">
        <v>0.88082586816281438</v>
      </c>
    </row>
    <row r="586" spans="4:5">
      <c r="D586" s="4">
        <v>884</v>
      </c>
      <c r="E586" s="40">
        <v>0.87842731748226599</v>
      </c>
    </row>
    <row r="587" spans="4:5">
      <c r="D587" s="4">
        <v>885</v>
      </c>
      <c r="E587" s="40">
        <v>0.8760287668017176</v>
      </c>
    </row>
    <row r="588" spans="4:5">
      <c r="D588" s="4">
        <v>886</v>
      </c>
      <c r="E588" s="40">
        <v>0.8736302161211692</v>
      </c>
    </row>
    <row r="589" spans="4:5">
      <c r="D589" s="4">
        <v>887</v>
      </c>
      <c r="E589" s="40">
        <v>0.87123166544062092</v>
      </c>
    </row>
    <row r="590" spans="4:5">
      <c r="D590" s="4">
        <v>888</v>
      </c>
      <c r="E590" s="40">
        <v>0.86883311476007252</v>
      </c>
    </row>
    <row r="591" spans="4:5">
      <c r="D591" s="4">
        <v>889</v>
      </c>
      <c r="E591" s="40">
        <v>0.86643456407952413</v>
      </c>
    </row>
    <row r="592" spans="4:5">
      <c r="D592" s="4">
        <v>890</v>
      </c>
      <c r="E592" s="40">
        <v>0.86403601339897573</v>
      </c>
    </row>
    <row r="593" spans="4:5">
      <c r="D593" s="4">
        <v>891</v>
      </c>
      <c r="E593" s="40">
        <v>0.86153506928604884</v>
      </c>
    </row>
    <row r="594" spans="4:5">
      <c r="D594" s="4">
        <v>892</v>
      </c>
      <c r="E594" s="40">
        <v>0.85903256433615161</v>
      </c>
    </row>
    <row r="595" spans="4:5">
      <c r="D595" s="4">
        <v>893</v>
      </c>
      <c r="E595" s="40">
        <v>0.85653005938625437</v>
      </c>
    </row>
    <row r="596" spans="4:5">
      <c r="D596" s="4">
        <v>894</v>
      </c>
      <c r="E596" s="40">
        <v>0.85402755443635714</v>
      </c>
    </row>
    <row r="597" spans="4:5">
      <c r="D597" s="4">
        <v>895</v>
      </c>
      <c r="E597" s="40">
        <v>0.8515250494864598</v>
      </c>
    </row>
    <row r="598" spans="4:5">
      <c r="D598" s="4">
        <v>896</v>
      </c>
      <c r="E598" s="40">
        <v>0.84902254453656267</v>
      </c>
    </row>
    <row r="599" spans="4:5">
      <c r="D599" s="4">
        <v>897</v>
      </c>
      <c r="E599" s="40">
        <v>0.84652003958666544</v>
      </c>
    </row>
    <row r="600" spans="4:5">
      <c r="D600" s="4">
        <v>898</v>
      </c>
      <c r="E600" s="40">
        <v>0.8440175346367681</v>
      </c>
    </row>
    <row r="601" spans="4:5">
      <c r="D601" s="4">
        <v>899</v>
      </c>
      <c r="E601" s="40">
        <v>0.84151502968687097</v>
      </c>
    </row>
    <row r="602" spans="4:5">
      <c r="D602" s="4">
        <v>900</v>
      </c>
      <c r="E602" s="40">
        <v>0.83901252473697374</v>
      </c>
    </row>
    <row r="603" spans="4:5">
      <c r="D603" s="4">
        <v>901</v>
      </c>
      <c r="E603" s="40">
        <v>0.83571815862950571</v>
      </c>
    </row>
    <row r="604" spans="4:5">
      <c r="D604" s="4">
        <v>902</v>
      </c>
      <c r="E604" s="40">
        <v>0.83241980941700477</v>
      </c>
    </row>
    <row r="605" spans="4:5">
      <c r="D605" s="4">
        <v>903</v>
      </c>
      <c r="E605" s="40">
        <v>0.82912146020450384</v>
      </c>
    </row>
    <row r="606" spans="4:5">
      <c r="D606" s="4">
        <v>904</v>
      </c>
      <c r="E606" s="40">
        <v>0.82582311099200267</v>
      </c>
    </row>
    <row r="607" spans="4:5">
      <c r="D607" s="4">
        <v>905</v>
      </c>
      <c r="E607" s="40">
        <v>0.82252476177950173</v>
      </c>
    </row>
    <row r="608" spans="4:5">
      <c r="D608" s="4">
        <v>906</v>
      </c>
      <c r="E608" s="40">
        <v>0.81922641256700079</v>
      </c>
    </row>
    <row r="609" spans="4:5">
      <c r="D609" s="4">
        <v>907</v>
      </c>
      <c r="E609" s="40">
        <v>0.81592806335449974</v>
      </c>
    </row>
    <row r="610" spans="4:5">
      <c r="D610" s="4">
        <v>908</v>
      </c>
      <c r="E610" s="40">
        <v>0.8126297141419988</v>
      </c>
    </row>
    <row r="611" spans="4:5">
      <c r="D611" s="4">
        <v>909</v>
      </c>
      <c r="E611" s="40">
        <v>0.80933136492949787</v>
      </c>
    </row>
    <row r="612" spans="4:5">
      <c r="D612" s="4">
        <v>910</v>
      </c>
      <c r="E612" s="40">
        <v>0.8060330157169967</v>
      </c>
    </row>
    <row r="613" spans="4:5">
      <c r="D613" s="4">
        <v>911</v>
      </c>
      <c r="E613" s="40">
        <v>0.80262930140097044</v>
      </c>
    </row>
    <row r="614" spans="4:5">
      <c r="D614" s="4">
        <v>912</v>
      </c>
      <c r="E614" s="40">
        <v>0.79922452174064018</v>
      </c>
    </row>
    <row r="615" spans="4:5">
      <c r="D615" s="4">
        <v>913</v>
      </c>
      <c r="E615" s="40">
        <v>0.79581974208031003</v>
      </c>
    </row>
    <row r="616" spans="4:5">
      <c r="D616" s="4">
        <v>914</v>
      </c>
      <c r="E616" s="40">
        <v>0.79241496241997988</v>
      </c>
    </row>
    <row r="617" spans="4:5">
      <c r="D617" s="4">
        <v>915</v>
      </c>
      <c r="E617" s="40">
        <v>0.78901018275964974</v>
      </c>
    </row>
    <row r="618" spans="4:5">
      <c r="D618" s="4">
        <v>916</v>
      </c>
      <c r="E618" s="40">
        <v>0.78560540309931948</v>
      </c>
    </row>
    <row r="619" spans="4:5">
      <c r="D619" s="4">
        <v>917</v>
      </c>
      <c r="E619" s="40">
        <v>0.78220062343898933</v>
      </c>
    </row>
    <row r="620" spans="4:5">
      <c r="D620" s="4">
        <v>918</v>
      </c>
      <c r="E620" s="40">
        <v>0.77879584377865907</v>
      </c>
    </row>
    <row r="621" spans="4:5">
      <c r="D621" s="4">
        <v>919</v>
      </c>
      <c r="E621" s="40">
        <v>0.77539106411832903</v>
      </c>
    </row>
    <row r="622" spans="4:5">
      <c r="D622" s="4">
        <v>920</v>
      </c>
      <c r="E622" s="40">
        <v>0.77198267653225949</v>
      </c>
    </row>
    <row r="623" spans="4:5">
      <c r="D623" s="4">
        <v>921</v>
      </c>
      <c r="E623" s="40">
        <v>0.76768225657044775</v>
      </c>
    </row>
    <row r="624" spans="4:5">
      <c r="D624" s="4">
        <v>922</v>
      </c>
      <c r="E624" s="40">
        <v>0.7633818366086359</v>
      </c>
    </row>
    <row r="625" spans="4:5">
      <c r="D625" s="4">
        <v>923</v>
      </c>
      <c r="E625" s="40">
        <v>0.75908141664682416</v>
      </c>
    </row>
    <row r="626" spans="4:5">
      <c r="D626" s="4">
        <v>924</v>
      </c>
      <c r="E626" s="40">
        <v>0.75478099668501242</v>
      </c>
    </row>
    <row r="627" spans="4:5">
      <c r="D627" s="4">
        <v>925</v>
      </c>
      <c r="E627" s="40">
        <v>0.75048057672320057</v>
      </c>
    </row>
    <row r="628" spans="4:5">
      <c r="D628" s="4">
        <v>926</v>
      </c>
      <c r="E628" s="40">
        <v>0.74618015676138882</v>
      </c>
    </row>
    <row r="629" spans="4:5">
      <c r="D629" s="4">
        <v>927</v>
      </c>
      <c r="E629" s="40">
        <v>0.74187973679957697</v>
      </c>
    </row>
    <row r="630" spans="4:5">
      <c r="D630" s="4">
        <v>928</v>
      </c>
      <c r="E630" s="40">
        <v>0.73757931683776523</v>
      </c>
    </row>
    <row r="631" spans="4:5">
      <c r="D631" s="4">
        <v>929</v>
      </c>
      <c r="E631" s="40">
        <v>0.73327889687595327</v>
      </c>
    </row>
    <row r="632" spans="4:5">
      <c r="D632" s="4">
        <v>930</v>
      </c>
      <c r="E632" s="40">
        <v>0.72897749836617587</v>
      </c>
    </row>
    <row r="633" spans="4:5">
      <c r="D633" s="4">
        <v>931</v>
      </c>
      <c r="E633" s="40">
        <v>0.72448155963754823</v>
      </c>
    </row>
    <row r="634" spans="4:5">
      <c r="D634" s="4">
        <v>932</v>
      </c>
      <c r="E634" s="40">
        <v>0.7199856209089206</v>
      </c>
    </row>
    <row r="635" spans="4:5">
      <c r="D635" s="4">
        <v>933</v>
      </c>
      <c r="E635" s="40">
        <v>0.71548968218029285</v>
      </c>
    </row>
    <row r="636" spans="4:5">
      <c r="D636" s="4">
        <v>934</v>
      </c>
      <c r="E636" s="40">
        <v>0.71099374345166522</v>
      </c>
    </row>
    <row r="637" spans="4:5">
      <c r="D637" s="4">
        <v>935</v>
      </c>
      <c r="E637" s="40">
        <v>0.70649780472303758</v>
      </c>
    </row>
    <row r="638" spans="4:5">
      <c r="D638" s="4">
        <v>936</v>
      </c>
      <c r="E638" s="40">
        <v>0.70200186599440995</v>
      </c>
    </row>
    <row r="639" spans="4:5">
      <c r="D639" s="4">
        <v>937</v>
      </c>
      <c r="E639" s="40">
        <v>0.6975059272657822</v>
      </c>
    </row>
    <row r="640" spans="4:5">
      <c r="D640" s="4">
        <v>938</v>
      </c>
      <c r="E640" s="40">
        <v>0.69300998853715456</v>
      </c>
    </row>
    <row r="641" spans="4:5">
      <c r="D641" s="4">
        <v>939</v>
      </c>
      <c r="E641" s="40">
        <v>0.68851404980852693</v>
      </c>
    </row>
    <row r="642" spans="4:5">
      <c r="D642" s="4">
        <v>940</v>
      </c>
      <c r="E642" s="40">
        <v>0.68401811107989929</v>
      </c>
    </row>
    <row r="643" spans="4:5">
      <c r="D643" s="4">
        <v>941</v>
      </c>
      <c r="E643" s="40">
        <v>0.67861475184151676</v>
      </c>
    </row>
    <row r="644" spans="4:5">
      <c r="D644" s="4">
        <v>942</v>
      </c>
      <c r="E644" s="40">
        <v>0.67320772243834825</v>
      </c>
    </row>
    <row r="645" spans="4:5">
      <c r="D645" s="4">
        <v>943</v>
      </c>
      <c r="E645" s="40">
        <v>0.66780069303517964</v>
      </c>
    </row>
    <row r="646" spans="4:5">
      <c r="D646" s="4">
        <v>944</v>
      </c>
      <c r="E646" s="40">
        <v>0.66239366363201113</v>
      </c>
    </row>
    <row r="647" spans="4:5">
      <c r="D647" s="4">
        <v>945</v>
      </c>
      <c r="E647" s="40">
        <v>0.65698663422884251</v>
      </c>
    </row>
    <row r="648" spans="4:5">
      <c r="D648" s="4">
        <v>946</v>
      </c>
      <c r="E648" s="40">
        <v>0.65157960482567401</v>
      </c>
    </row>
    <row r="649" spans="4:5">
      <c r="D649" s="4">
        <v>947</v>
      </c>
      <c r="E649" s="40">
        <v>0.64617257542250539</v>
      </c>
    </row>
    <row r="650" spans="4:5">
      <c r="D650" s="4">
        <v>948</v>
      </c>
      <c r="E650" s="40">
        <v>0.64076554601933688</v>
      </c>
    </row>
    <row r="651" spans="4:5">
      <c r="D651" s="4">
        <v>949</v>
      </c>
      <c r="E651" s="40">
        <v>0.63535851661616838</v>
      </c>
    </row>
    <row r="652" spans="4:5">
      <c r="D652" s="4">
        <v>950</v>
      </c>
      <c r="E652" s="40">
        <v>0.62994972546971573</v>
      </c>
    </row>
    <row r="653" spans="4:5">
      <c r="D653" s="4">
        <v>951</v>
      </c>
      <c r="E653" s="40">
        <v>0.62434633963503183</v>
      </c>
    </row>
    <row r="654" spans="4:5">
      <c r="D654" s="4">
        <v>952</v>
      </c>
      <c r="E654" s="40">
        <v>0.61874295380034794</v>
      </c>
    </row>
    <row r="655" spans="4:5">
      <c r="D655" s="4">
        <v>953</v>
      </c>
      <c r="E655" s="40">
        <v>0.61313956796566416</v>
      </c>
    </row>
    <row r="656" spans="4:5">
      <c r="D656" s="4">
        <v>954</v>
      </c>
      <c r="E656" s="40">
        <v>0.60753618213098026</v>
      </c>
    </row>
    <row r="657" spans="4:5">
      <c r="D657" s="4">
        <v>955</v>
      </c>
      <c r="E657" s="40">
        <v>0.60193279629629648</v>
      </c>
    </row>
    <row r="658" spans="4:5">
      <c r="D658" s="4">
        <v>956</v>
      </c>
      <c r="E658" s="40">
        <v>0.59632941046161259</v>
      </c>
    </row>
    <row r="659" spans="4:5">
      <c r="D659" s="4">
        <v>957</v>
      </c>
      <c r="E659" s="40">
        <v>0.59072602462692869</v>
      </c>
    </row>
    <row r="660" spans="4:5">
      <c r="D660" s="4">
        <v>958</v>
      </c>
      <c r="E660" s="40">
        <v>0.58512263879224491</v>
      </c>
    </row>
    <row r="661" spans="4:5">
      <c r="D661" s="4">
        <v>959</v>
      </c>
      <c r="E661" s="40">
        <v>0.57951925295756102</v>
      </c>
    </row>
    <row r="662" spans="4:5">
      <c r="D662" s="4">
        <v>960</v>
      </c>
      <c r="E662" s="40">
        <v>0.57389941228198149</v>
      </c>
    </row>
    <row r="663" spans="4:5">
      <c r="D663" s="4">
        <v>961</v>
      </c>
      <c r="E663" s="40">
        <v>0.56720010740185589</v>
      </c>
    </row>
    <row r="664" spans="4:5">
      <c r="D664" s="4">
        <v>962</v>
      </c>
      <c r="E664" s="40">
        <v>0.56050080252173029</v>
      </c>
    </row>
    <row r="665" spans="4:5">
      <c r="D665" s="4">
        <v>963</v>
      </c>
      <c r="E665" s="40">
        <v>0.55380149764160469</v>
      </c>
    </row>
    <row r="666" spans="4:5">
      <c r="D666" s="4">
        <v>964</v>
      </c>
      <c r="E666" s="40">
        <v>0.54710219276147898</v>
      </c>
    </row>
    <row r="667" spans="4:5">
      <c r="D667" s="4">
        <v>965</v>
      </c>
      <c r="E667" s="40">
        <v>0.54040288788135338</v>
      </c>
    </row>
    <row r="668" spans="4:5">
      <c r="D668" s="4">
        <v>966</v>
      </c>
      <c r="E668" s="40">
        <v>0.53370358300122778</v>
      </c>
    </row>
    <row r="669" spans="4:5">
      <c r="D669" s="4">
        <v>967</v>
      </c>
      <c r="E669" s="40">
        <v>0.52700427812110218</v>
      </c>
    </row>
    <row r="670" spans="4:5">
      <c r="D670" s="4">
        <v>968</v>
      </c>
      <c r="E670" s="40">
        <v>0.52030497324097658</v>
      </c>
    </row>
    <row r="671" spans="4:5">
      <c r="D671" s="4">
        <v>969</v>
      </c>
      <c r="E671" s="40">
        <v>0.51360566836085086</v>
      </c>
    </row>
    <row r="672" spans="4:5">
      <c r="D672" s="4">
        <v>970</v>
      </c>
      <c r="E672" s="40">
        <v>0.50691059162781738</v>
      </c>
    </row>
    <row r="673" spans="4:5">
      <c r="D673" s="4">
        <v>971</v>
      </c>
      <c r="E673" s="40">
        <v>0.5005137931486946</v>
      </c>
    </row>
    <row r="674" spans="4:5">
      <c r="D674" s="4">
        <v>972</v>
      </c>
      <c r="E674" s="40">
        <v>0.49411699466957187</v>
      </c>
    </row>
    <row r="675" spans="4:5">
      <c r="D675" s="4">
        <v>973</v>
      </c>
      <c r="E675" s="40">
        <v>0.4877201961904491</v>
      </c>
    </row>
    <row r="676" spans="4:5">
      <c r="D676" s="4">
        <v>974</v>
      </c>
      <c r="E676" s="40">
        <v>0.48132339771132626</v>
      </c>
    </row>
    <row r="677" spans="4:5">
      <c r="D677" s="4">
        <v>975</v>
      </c>
      <c r="E677" s="40">
        <v>0.47492659923220354</v>
      </c>
    </row>
    <row r="678" spans="4:5">
      <c r="D678" s="4">
        <v>976</v>
      </c>
      <c r="E678" s="40">
        <v>0.46852980075308076</v>
      </c>
    </row>
    <row r="679" spans="4:5">
      <c r="D679" s="4">
        <v>977</v>
      </c>
      <c r="E679" s="40">
        <v>0.46213300227395793</v>
      </c>
    </row>
    <row r="680" spans="4:5">
      <c r="D680" s="4">
        <v>978</v>
      </c>
      <c r="E680" s="40">
        <v>0.45573620379483515</v>
      </c>
    </row>
    <row r="681" spans="4:5">
      <c r="D681" s="4">
        <v>979</v>
      </c>
      <c r="E681" s="40">
        <v>0.44933940531571237</v>
      </c>
    </row>
    <row r="682" spans="4:5">
      <c r="D682" s="4">
        <v>980</v>
      </c>
      <c r="E682" s="40">
        <v>0.44293993448704166</v>
      </c>
    </row>
    <row r="683" spans="4:5">
      <c r="D683" s="4">
        <v>981</v>
      </c>
      <c r="E683" s="40">
        <v>0.43624528726586836</v>
      </c>
    </row>
    <row r="684" spans="4:5">
      <c r="D684" s="4">
        <v>982</v>
      </c>
      <c r="E684" s="40">
        <v>0.42955064004469518</v>
      </c>
    </row>
    <row r="685" spans="4:5">
      <c r="D685" s="4">
        <v>983</v>
      </c>
      <c r="E685" s="40">
        <v>0.42285599282352204</v>
      </c>
    </row>
    <row r="686" spans="4:5">
      <c r="D686" s="4">
        <v>984</v>
      </c>
      <c r="E686" s="40">
        <v>0.41616134560234874</v>
      </c>
    </row>
    <row r="687" spans="4:5">
      <c r="D687" s="4">
        <v>985</v>
      </c>
      <c r="E687" s="40">
        <v>0.40946669838117555</v>
      </c>
    </row>
    <row r="688" spans="4:5">
      <c r="D688" s="4">
        <v>986</v>
      </c>
      <c r="E688" s="40">
        <v>0.40277205116000236</v>
      </c>
    </row>
    <row r="689" spans="4:5">
      <c r="D689" s="4">
        <v>987</v>
      </c>
      <c r="E689" s="40">
        <v>0.39607740393882912</v>
      </c>
    </row>
    <row r="690" spans="4:5">
      <c r="D690" s="4">
        <v>988</v>
      </c>
      <c r="E690" s="40">
        <v>0.38938275671765593</v>
      </c>
    </row>
    <row r="691" spans="4:5">
      <c r="D691" s="4">
        <v>989</v>
      </c>
      <c r="E691" s="40">
        <v>0.38268810949648274</v>
      </c>
    </row>
    <row r="692" spans="4:5">
      <c r="D692" s="4">
        <v>990</v>
      </c>
      <c r="E692" s="40">
        <v>0.37599404832394479</v>
      </c>
    </row>
    <row r="693" spans="4:5">
      <c r="D693" s="4">
        <v>991</v>
      </c>
      <c r="E693" s="40">
        <v>0.36989951644155666</v>
      </c>
    </row>
    <row r="694" spans="4:5">
      <c r="D694" s="4">
        <v>992</v>
      </c>
      <c r="E694" s="40">
        <v>0.36380498455916865</v>
      </c>
    </row>
    <row r="695" spans="4:5">
      <c r="D695" s="4">
        <v>993</v>
      </c>
      <c r="E695" s="40">
        <v>0.35771045267678053</v>
      </c>
    </row>
    <row r="696" spans="4:5">
      <c r="D696" s="4">
        <v>994</v>
      </c>
      <c r="E696" s="40">
        <v>0.35161592079439247</v>
      </c>
    </row>
    <row r="697" spans="4:5">
      <c r="D697" s="4">
        <v>995</v>
      </c>
      <c r="E697" s="40">
        <v>0.34552138891200435</v>
      </c>
    </row>
    <row r="698" spans="4:5">
      <c r="D698" s="4">
        <v>996</v>
      </c>
      <c r="E698" s="40">
        <v>0.33942685702961628</v>
      </c>
    </row>
    <row r="699" spans="4:5">
      <c r="D699" s="4">
        <v>997</v>
      </c>
      <c r="E699" s="40">
        <v>0.33333232514722821</v>
      </c>
    </row>
    <row r="700" spans="4:5">
      <c r="D700" s="4">
        <v>998</v>
      </c>
      <c r="E700" s="40">
        <v>0.32723779326484015</v>
      </c>
    </row>
    <row r="701" spans="4:5">
      <c r="D701" s="4">
        <v>999</v>
      </c>
      <c r="E701" s="40">
        <v>0.32114326138245203</v>
      </c>
    </row>
    <row r="702" spans="4:5">
      <c r="D702" s="4">
        <v>1000</v>
      </c>
      <c r="E702" s="40">
        <v>0.31504872950006396</v>
      </c>
    </row>
    <row r="703" spans="4:5">
      <c r="D703" s="4">
        <v>1001</v>
      </c>
      <c r="E703" s="40">
        <v>0.30873722295368561</v>
      </c>
    </row>
    <row r="704" spans="4:5">
      <c r="D704" s="4">
        <v>1002</v>
      </c>
      <c r="E704" s="40">
        <v>0.30242396757956963</v>
      </c>
    </row>
    <row r="705" spans="4:5">
      <c r="D705" s="4">
        <v>1003</v>
      </c>
      <c r="E705" s="40">
        <v>0.2961107122054536</v>
      </c>
    </row>
    <row r="706" spans="4:5">
      <c r="D706" s="4">
        <v>1004</v>
      </c>
      <c r="E706" s="40">
        <v>0.28979745683133762</v>
      </c>
    </row>
    <row r="707" spans="4:5">
      <c r="D707" s="4">
        <v>1005</v>
      </c>
      <c r="E707" s="40">
        <v>0.28348420145722159</v>
      </c>
    </row>
    <row r="708" spans="4:5">
      <c r="D708" s="4">
        <v>1006</v>
      </c>
      <c r="E708" s="40">
        <v>0.27717094608310555</v>
      </c>
    </row>
    <row r="709" spans="4:5">
      <c r="D709" s="4">
        <v>1007</v>
      </c>
      <c r="E709" s="40">
        <v>0.27085769070898957</v>
      </c>
    </row>
    <row r="710" spans="4:5">
      <c r="D710" s="4">
        <v>1008</v>
      </c>
      <c r="E710" s="40">
        <v>0.2645444353348736</v>
      </c>
    </row>
    <row r="711" spans="4:5">
      <c r="D711" s="4">
        <v>1009</v>
      </c>
      <c r="E711" s="40">
        <v>0.25823117996075756</v>
      </c>
    </row>
    <row r="712" spans="4:5">
      <c r="D712" s="4">
        <v>1010</v>
      </c>
      <c r="E712" s="40">
        <v>0.25192984659495576</v>
      </c>
    </row>
    <row r="713" spans="4:5">
      <c r="D713" s="4">
        <v>1011</v>
      </c>
      <c r="E713" s="40">
        <v>0.24653363421800797</v>
      </c>
    </row>
    <row r="714" spans="4:5">
      <c r="D714" s="4">
        <v>1012</v>
      </c>
      <c r="E714" s="40">
        <v>0.24113742184106016</v>
      </c>
    </row>
    <row r="715" spans="4:5">
      <c r="D715" s="4">
        <v>1013</v>
      </c>
      <c r="E715" s="40">
        <v>0.23574120946411237</v>
      </c>
    </row>
    <row r="716" spans="4:5">
      <c r="D716" s="4">
        <v>1014</v>
      </c>
      <c r="E716" s="40">
        <v>0.23034499708716458</v>
      </c>
    </row>
    <row r="717" spans="4:5">
      <c r="D717" s="4">
        <v>1015</v>
      </c>
      <c r="E717" s="40">
        <v>0.22494878471021676</v>
      </c>
    </row>
    <row r="718" spans="4:5">
      <c r="D718" s="4">
        <v>1016</v>
      </c>
      <c r="E718" s="40">
        <v>0.21955257233326894</v>
      </c>
    </row>
    <row r="719" spans="4:5">
      <c r="D719" s="4">
        <v>1017</v>
      </c>
      <c r="E719" s="40">
        <v>0.21415635995632115</v>
      </c>
    </row>
    <row r="720" spans="4:5">
      <c r="D720" s="4">
        <v>1018</v>
      </c>
      <c r="E720" s="40">
        <v>0.20876014757937333</v>
      </c>
    </row>
    <row r="721" spans="4:5">
      <c r="D721" s="4">
        <v>1019</v>
      </c>
      <c r="E721" s="40">
        <v>0.20336393520242552</v>
      </c>
    </row>
    <row r="722" spans="4:5">
      <c r="D722" s="4">
        <v>1020</v>
      </c>
      <c r="E722" s="40">
        <v>0.19797368932821105</v>
      </c>
    </row>
    <row r="723" spans="4:5">
      <c r="D723" s="4">
        <v>1021</v>
      </c>
      <c r="E723" s="40">
        <v>0.19357497801426596</v>
      </c>
    </row>
    <row r="724" spans="4:5">
      <c r="D724" s="4">
        <v>1022</v>
      </c>
      <c r="E724" s="40">
        <v>0.18917626670032089</v>
      </c>
    </row>
    <row r="725" spans="4:5">
      <c r="D725" s="4">
        <v>1023</v>
      </c>
      <c r="E725" s="40">
        <v>0.1847775553863758</v>
      </c>
    </row>
    <row r="726" spans="4:5">
      <c r="D726" s="4">
        <v>1024</v>
      </c>
      <c r="E726" s="40">
        <v>0.18037884407243077</v>
      </c>
    </row>
    <row r="727" spans="4:5">
      <c r="D727" s="4">
        <v>1025</v>
      </c>
      <c r="E727" s="40">
        <v>0.17598013275848565</v>
      </c>
    </row>
    <row r="728" spans="4:5">
      <c r="D728" s="4">
        <v>1026</v>
      </c>
      <c r="E728" s="40">
        <v>0.17158142144454061</v>
      </c>
    </row>
    <row r="729" spans="4:5">
      <c r="D729" s="4">
        <v>1027</v>
      </c>
      <c r="E729" s="40">
        <v>0.16718271013059549</v>
      </c>
    </row>
    <row r="730" spans="4:5">
      <c r="D730" s="4">
        <v>1028</v>
      </c>
      <c r="E730" s="40">
        <v>0.16278399881665045</v>
      </c>
    </row>
    <row r="731" spans="4:5">
      <c r="D731" s="4">
        <v>1029</v>
      </c>
      <c r="E731" s="40">
        <v>0.15838528750270536</v>
      </c>
    </row>
    <row r="732" spans="4:5">
      <c r="D732" s="4">
        <v>1030</v>
      </c>
      <c r="E732" s="40">
        <v>0.15398717885180077</v>
      </c>
    </row>
    <row r="733" spans="4:5">
      <c r="D733" s="4">
        <v>1031</v>
      </c>
      <c r="E733" s="40">
        <v>0.14978594802140563</v>
      </c>
    </row>
    <row r="734" spans="4:5">
      <c r="D734" s="4">
        <v>1032</v>
      </c>
      <c r="E734" s="40">
        <v>0.14558471719101049</v>
      </c>
    </row>
    <row r="735" spans="4:5">
      <c r="D735" s="4">
        <v>1033</v>
      </c>
      <c r="E735" s="40">
        <v>0.14138348636061537</v>
      </c>
    </row>
    <row r="736" spans="4:5">
      <c r="D736" s="4">
        <v>1034</v>
      </c>
      <c r="E736" s="40">
        <v>0.1371822555302202</v>
      </c>
    </row>
    <row r="737" spans="4:5">
      <c r="D737" s="4">
        <v>1035</v>
      </c>
      <c r="E737" s="40">
        <v>0.13298102469982509</v>
      </c>
    </row>
    <row r="738" spans="4:5">
      <c r="D738" s="4">
        <v>1036</v>
      </c>
      <c r="E738" s="40">
        <v>0.12877979386942992</v>
      </c>
    </row>
    <row r="739" spans="4:5">
      <c r="D739" s="4">
        <v>1037</v>
      </c>
      <c r="E739" s="40">
        <v>0.12457856303903479</v>
      </c>
    </row>
    <row r="740" spans="4:5">
      <c r="D740" s="4">
        <v>1038</v>
      </c>
      <c r="E740" s="40">
        <v>0.12037733220863966</v>
      </c>
    </row>
    <row r="741" spans="4:5">
      <c r="D741" s="4">
        <v>1039</v>
      </c>
      <c r="E741" s="40">
        <v>0.11617610137824451</v>
      </c>
    </row>
    <row r="742" spans="4:5">
      <c r="D742" s="4">
        <v>1040</v>
      </c>
      <c r="E742" s="40">
        <v>0.11198447759977814</v>
      </c>
    </row>
    <row r="743" spans="4:5">
      <c r="D743" s="4">
        <v>1041</v>
      </c>
      <c r="E743" s="40">
        <v>0.1093893877433446</v>
      </c>
    </row>
    <row r="744" spans="4:5">
      <c r="D744" s="4">
        <v>1042</v>
      </c>
      <c r="E744" s="40">
        <v>0.10679429788691105</v>
      </c>
    </row>
    <row r="745" spans="4:5">
      <c r="D745" s="4">
        <v>1043</v>
      </c>
      <c r="E745" s="40">
        <v>0.10419920803047752</v>
      </c>
    </row>
    <row r="746" spans="4:5">
      <c r="D746" s="4">
        <v>1044</v>
      </c>
      <c r="E746" s="40">
        <v>0.10160411817404398</v>
      </c>
    </row>
    <row r="747" spans="4:5">
      <c r="D747" s="4">
        <v>1045</v>
      </c>
      <c r="E747" s="40">
        <v>9.9009028317610437E-2</v>
      </c>
    </row>
    <row r="748" spans="4:5">
      <c r="D748" s="4">
        <v>1046</v>
      </c>
      <c r="E748" s="40">
        <v>9.6413938461176907E-2</v>
      </c>
    </row>
    <row r="749" spans="4:5">
      <c r="D749" s="4">
        <v>1047</v>
      </c>
      <c r="E749" s="40">
        <v>9.3818848604743377E-2</v>
      </c>
    </row>
    <row r="750" spans="4:5">
      <c r="D750" s="4">
        <v>1048</v>
      </c>
      <c r="E750" s="40">
        <v>9.1223758748309833E-2</v>
      </c>
    </row>
    <row r="751" spans="4:5">
      <c r="D751" s="4">
        <v>1049</v>
      </c>
      <c r="E751" s="40">
        <v>8.8628668891876303E-2</v>
      </c>
    </row>
    <row r="752" spans="4:5">
      <c r="D752" s="4">
        <v>1050</v>
      </c>
      <c r="E752" s="40">
        <v>8.6033579035442773E-2</v>
      </c>
    </row>
    <row r="753" spans="4:5">
      <c r="D753" s="4">
        <v>1051</v>
      </c>
      <c r="E753" s="40">
        <v>8.5010971534566993E-2</v>
      </c>
    </row>
    <row r="754" spans="4:5">
      <c r="D754" s="4">
        <v>1052</v>
      </c>
      <c r="E754" s="40">
        <v>8.4008977821584563E-2</v>
      </c>
    </row>
    <row r="755" spans="4:5">
      <c r="D755" s="4">
        <v>1053</v>
      </c>
      <c r="E755" s="40">
        <v>8.3006984108602119E-2</v>
      </c>
    </row>
    <row r="756" spans="4:5">
      <c r="D756" s="4">
        <v>1054</v>
      </c>
      <c r="E756" s="40">
        <v>8.200499039561969E-2</v>
      </c>
    </row>
    <row r="757" spans="4:5">
      <c r="D757" s="4">
        <v>1055</v>
      </c>
      <c r="E757" s="40">
        <v>8.1002996682637246E-2</v>
      </c>
    </row>
    <row r="758" spans="4:5">
      <c r="D758" s="4">
        <v>1056</v>
      </c>
      <c r="E758" s="40">
        <v>8.0001002969654816E-2</v>
      </c>
    </row>
    <row r="759" spans="4:5">
      <c r="D759" s="4">
        <v>1057</v>
      </c>
      <c r="E759" s="40">
        <v>7.8999009256672373E-2</v>
      </c>
    </row>
    <row r="760" spans="4:5">
      <c r="D760" s="4">
        <v>1058</v>
      </c>
      <c r="E760" s="40">
        <v>7.7997015543689943E-2</v>
      </c>
    </row>
    <row r="761" spans="4:5">
      <c r="D761" s="4">
        <v>1059</v>
      </c>
      <c r="E761" s="40">
        <v>7.69950218307075E-2</v>
      </c>
    </row>
    <row r="762" spans="4:5">
      <c r="D762" s="4">
        <v>1060</v>
      </c>
      <c r="E762" s="40">
        <v>7.5995128382046667E-2</v>
      </c>
    </row>
    <row r="763" spans="4:5">
      <c r="D763" s="4">
        <v>1061</v>
      </c>
      <c r="E763" s="40">
        <v>7.529498308859553E-2</v>
      </c>
    </row>
    <row r="764" spans="4:5">
      <c r="D764" s="4">
        <v>1062</v>
      </c>
      <c r="E764" s="40">
        <v>7.4594837795144378E-2</v>
      </c>
    </row>
    <row r="765" spans="4:5">
      <c r="D765" s="4">
        <v>1063</v>
      </c>
      <c r="E765" s="40">
        <v>7.389469250169324E-2</v>
      </c>
    </row>
    <row r="766" spans="4:5">
      <c r="D766" s="4">
        <v>1064</v>
      </c>
      <c r="E766" s="40">
        <v>7.3194547208242089E-2</v>
      </c>
    </row>
    <row r="767" spans="4:5">
      <c r="D767" s="4">
        <v>1065</v>
      </c>
      <c r="E767" s="40">
        <v>7.2494401914790937E-2</v>
      </c>
    </row>
    <row r="768" spans="4:5">
      <c r="D768" s="4">
        <v>1066</v>
      </c>
      <c r="E768" s="40">
        <v>7.17942566213398E-2</v>
      </c>
    </row>
    <row r="769" spans="4:5">
      <c r="D769" s="4">
        <v>1067</v>
      </c>
      <c r="E769" s="40">
        <v>7.1094111327888648E-2</v>
      </c>
    </row>
    <row r="770" spans="4:5">
      <c r="D770" s="4">
        <v>1068</v>
      </c>
      <c r="E770" s="40">
        <v>7.0393966034437511E-2</v>
      </c>
    </row>
    <row r="771" spans="4:5">
      <c r="D771" s="4">
        <v>1069</v>
      </c>
      <c r="E771" s="40">
        <v>6.9693820740986359E-2</v>
      </c>
    </row>
    <row r="772" spans="4:5">
      <c r="D772" s="4">
        <v>1070</v>
      </c>
      <c r="E772" s="40">
        <v>6.8990076441675582E-2</v>
      </c>
    </row>
    <row r="773" spans="4:5">
      <c r="D773" s="4">
        <v>1071</v>
      </c>
      <c r="E773" s="40">
        <v>6.789151133468721E-2</v>
      </c>
    </row>
    <row r="774" spans="4:5">
      <c r="D774" s="4">
        <v>1072</v>
      </c>
      <c r="E774" s="40">
        <v>6.6792946227698838E-2</v>
      </c>
    </row>
    <row r="775" spans="4:5">
      <c r="D775" s="4">
        <v>1073</v>
      </c>
      <c r="E775" s="40">
        <v>6.5694381120710479E-2</v>
      </c>
    </row>
    <row r="776" spans="4:5">
      <c r="D776" s="4">
        <v>1074</v>
      </c>
      <c r="E776" s="40">
        <v>6.4595816013722093E-2</v>
      </c>
    </row>
    <row r="777" spans="4:5">
      <c r="D777" s="4">
        <v>1075</v>
      </c>
      <c r="E777" s="40">
        <v>6.3497250906733735E-2</v>
      </c>
    </row>
    <row r="778" spans="4:5">
      <c r="D778" s="4">
        <v>1076</v>
      </c>
      <c r="E778" s="40">
        <v>6.2398685799745363E-2</v>
      </c>
    </row>
    <row r="779" spans="4:5">
      <c r="D779" s="4">
        <v>1077</v>
      </c>
      <c r="E779" s="40">
        <v>6.130012069275699E-2</v>
      </c>
    </row>
    <row r="780" spans="4:5">
      <c r="D780" s="4">
        <v>1078</v>
      </c>
      <c r="E780" s="40">
        <v>6.0201555585768618E-2</v>
      </c>
    </row>
    <row r="781" spans="4:5">
      <c r="D781" s="4">
        <v>1079</v>
      </c>
      <c r="E781" s="40">
        <v>5.9102990478780253E-2</v>
      </c>
    </row>
    <row r="782" spans="4:5">
      <c r="D782" s="4">
        <v>1080</v>
      </c>
      <c r="E782" s="40">
        <v>5.8004425371791873E-2</v>
      </c>
    </row>
    <row r="783" spans="4:5">
      <c r="D783" s="4">
        <v>1081</v>
      </c>
      <c r="E783" s="40">
        <v>5.6904096708617243E-2</v>
      </c>
    </row>
    <row r="784" spans="4:5">
      <c r="D784" s="4">
        <v>1082</v>
      </c>
      <c r="E784" s="40">
        <v>5.5803760912540329E-2</v>
      </c>
    </row>
    <row r="785" spans="4:5">
      <c r="D785" s="4">
        <v>1083</v>
      </c>
      <c r="E785" s="40">
        <v>5.4703425116463415E-2</v>
      </c>
    </row>
    <row r="786" spans="4:5">
      <c r="D786" s="4">
        <v>1084</v>
      </c>
      <c r="E786" s="40">
        <v>5.3603089320386509E-2</v>
      </c>
    </row>
    <row r="787" spans="4:5">
      <c r="D787" s="4">
        <v>1085</v>
      </c>
      <c r="E787" s="40">
        <v>5.2502753524309595E-2</v>
      </c>
    </row>
    <row r="788" spans="4:5">
      <c r="D788" s="4">
        <v>1086</v>
      </c>
      <c r="E788" s="40">
        <v>5.1402417728232688E-2</v>
      </c>
    </row>
    <row r="789" spans="4:5">
      <c r="D789" s="4">
        <v>1087</v>
      </c>
      <c r="E789" s="40">
        <v>5.0302081932155775E-2</v>
      </c>
    </row>
    <row r="790" spans="4:5">
      <c r="D790" s="4">
        <v>1088</v>
      </c>
      <c r="E790" s="40">
        <v>4.9201746136078868E-2</v>
      </c>
    </row>
    <row r="791" spans="4:5">
      <c r="D791" s="4">
        <v>1089</v>
      </c>
      <c r="E791" s="40">
        <v>4.8101410340001961E-2</v>
      </c>
    </row>
    <row r="792" spans="4:5">
      <c r="D792" s="4">
        <v>1090</v>
      </c>
      <c r="E792" s="40">
        <v>4.7001074543925048E-2</v>
      </c>
    </row>
    <row r="793" spans="4:5">
      <c r="D793" s="4">
        <v>1091</v>
      </c>
      <c r="E793" s="40">
        <v>5.0393945316440501E-2</v>
      </c>
    </row>
    <row r="794" spans="4:5">
      <c r="D794" s="4">
        <v>1092</v>
      </c>
      <c r="E794" s="40">
        <v>5.3791208263985153E-2</v>
      </c>
    </row>
    <row r="795" spans="4:5">
      <c r="D795" s="4">
        <v>1093</v>
      </c>
      <c r="E795" s="40">
        <v>5.7188471211529791E-2</v>
      </c>
    </row>
    <row r="796" spans="4:5">
      <c r="D796" s="4">
        <v>1094</v>
      </c>
      <c r="E796" s="40">
        <v>6.0585734159074443E-2</v>
      </c>
    </row>
    <row r="797" spans="4:5">
      <c r="D797" s="4">
        <v>1095</v>
      </c>
      <c r="E797" s="40">
        <v>6.3982997106619088E-2</v>
      </c>
    </row>
    <row r="798" spans="4:5">
      <c r="D798" s="4">
        <v>1096</v>
      </c>
      <c r="E798" s="40">
        <v>6.7380260054163726E-2</v>
      </c>
    </row>
    <row r="799" spans="4:5">
      <c r="D799" s="4">
        <v>1097</v>
      </c>
      <c r="E799" s="40">
        <v>7.0777523001708378E-2</v>
      </c>
    </row>
    <row r="800" spans="4:5">
      <c r="D800" s="4">
        <v>1098</v>
      </c>
      <c r="E800" s="40">
        <v>7.417478594925303E-2</v>
      </c>
    </row>
    <row r="801" spans="4:5">
      <c r="D801" s="4">
        <v>1099</v>
      </c>
      <c r="E801" s="40">
        <v>7.7572048896797682E-2</v>
      </c>
    </row>
    <row r="802" spans="4:5">
      <c r="D802" s="4">
        <v>1100</v>
      </c>
      <c r="E802" s="40">
        <v>8.0969311844342307E-2</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
  <dimension ref="A1:J852"/>
  <sheetViews>
    <sheetView workbookViewId="0">
      <selection activeCell="E6" sqref="E6"/>
    </sheetView>
  </sheetViews>
  <sheetFormatPr baseColWidth="10" defaultColWidth="8.83203125" defaultRowHeight="15"/>
  <cols>
    <col min="1" max="1" width="17" customWidth="1"/>
    <col min="2" max="2" width="18.1640625" customWidth="1"/>
    <col min="3" max="3" width="13.5" customWidth="1"/>
    <col min="4" max="4" width="23.1640625" customWidth="1"/>
    <col min="6" max="10" width="18" customWidth="1"/>
  </cols>
  <sheetData>
    <row r="1" spans="1:10" ht="120">
      <c r="A1" s="20" t="s">
        <v>51</v>
      </c>
      <c r="B1" s="20" t="s">
        <v>52</v>
      </c>
      <c r="C1" s="20" t="s">
        <v>59</v>
      </c>
      <c r="D1" s="20" t="s">
        <v>53</v>
      </c>
      <c r="E1" s="31"/>
      <c r="F1" s="20" t="s">
        <v>54</v>
      </c>
      <c r="G1" s="20" t="s">
        <v>55</v>
      </c>
      <c r="H1" s="20" t="s">
        <v>56</v>
      </c>
      <c r="I1" s="20" t="s">
        <v>57</v>
      </c>
      <c r="J1" s="20" t="s">
        <v>58</v>
      </c>
    </row>
    <row r="2" spans="1:10">
      <c r="A2" s="19">
        <v>300</v>
      </c>
      <c r="B2" s="19">
        <v>0.37622</v>
      </c>
      <c r="C2" s="19">
        <v>3.6679999999999998E-3</v>
      </c>
      <c r="D2" s="19">
        <v>1.0329E-2</v>
      </c>
      <c r="F2" s="19">
        <v>0.319859</v>
      </c>
      <c r="G2" s="19">
        <v>6.2577999999999995E-2</v>
      </c>
      <c r="H2" s="19">
        <v>0.108198</v>
      </c>
      <c r="I2" s="19">
        <v>0.12887599999999999</v>
      </c>
      <c r="J2" s="19">
        <v>0.22759099999999999</v>
      </c>
    </row>
    <row r="3" spans="1:10">
      <c r="A3" s="19">
        <v>301</v>
      </c>
      <c r="B3" s="19">
        <v>0.37901400000000002</v>
      </c>
      <c r="C3" s="19">
        <v>2.872E-3</v>
      </c>
      <c r="D3" s="19">
        <v>8.744E-3</v>
      </c>
      <c r="F3" s="19">
        <v>0.31486900000000001</v>
      </c>
      <c r="G3" s="19">
        <v>6.0786E-2</v>
      </c>
      <c r="H3" s="19">
        <v>0.105257</v>
      </c>
      <c r="I3" s="19">
        <v>0.126412</v>
      </c>
      <c r="J3" s="19">
        <v>0.224133</v>
      </c>
    </row>
    <row r="4" spans="1:10">
      <c r="A4" s="19">
        <v>302</v>
      </c>
      <c r="B4" s="19">
        <v>0.38190099999999999</v>
      </c>
      <c r="C4" s="19">
        <v>2.088E-3</v>
      </c>
      <c r="D4" s="19">
        <v>7.1869999999999998E-3</v>
      </c>
      <c r="F4" s="19">
        <v>0.31026300000000001</v>
      </c>
      <c r="G4" s="19">
        <v>5.8798000000000003E-2</v>
      </c>
      <c r="H4" s="19">
        <v>0.10193099999999999</v>
      </c>
      <c r="I4" s="19">
        <v>0.123405</v>
      </c>
      <c r="J4" s="19">
        <v>0.219472</v>
      </c>
    </row>
    <row r="5" spans="1:10">
      <c r="A5" s="19">
        <v>303</v>
      </c>
      <c r="B5" s="19">
        <v>0.38479099999999999</v>
      </c>
      <c r="C5" s="19">
        <v>1.302E-3</v>
      </c>
      <c r="D5" s="19">
        <v>5.6230000000000004E-3</v>
      </c>
      <c r="F5" s="19">
        <v>0.30603999999999998</v>
      </c>
      <c r="G5" s="19">
        <v>5.6645000000000001E-2</v>
      </c>
      <c r="H5" s="19">
        <v>9.8291000000000003E-2</v>
      </c>
      <c r="I5" s="19">
        <v>0.119938</v>
      </c>
      <c r="J5" s="19">
        <v>0.21381</v>
      </c>
    </row>
    <row r="6" spans="1:10">
      <c r="A6" s="19">
        <v>304</v>
      </c>
      <c r="B6" s="19">
        <v>0.38767699999999999</v>
      </c>
      <c r="C6" s="19">
        <v>5.1000000000000004E-4</v>
      </c>
      <c r="D6" s="19">
        <v>4.0480000000000004E-3</v>
      </c>
      <c r="F6" s="19">
        <v>0.30219299999999999</v>
      </c>
      <c r="G6" s="19">
        <v>5.4371000000000003E-2</v>
      </c>
      <c r="H6" s="19">
        <v>9.4408000000000006E-2</v>
      </c>
      <c r="I6" s="19">
        <v>0.116106</v>
      </c>
      <c r="J6" s="19">
        <v>0.20734</v>
      </c>
    </row>
    <row r="7" spans="1:10">
      <c r="A7" s="19">
        <v>305</v>
      </c>
      <c r="B7" s="19">
        <v>0.39065899999999998</v>
      </c>
      <c r="C7" s="19">
        <v>-2.6200000000000003E-4</v>
      </c>
      <c r="D7" s="19">
        <v>2.5089999999999999E-3</v>
      </c>
      <c r="F7" s="19">
        <v>0.29871199999999998</v>
      </c>
      <c r="G7" s="19">
        <v>5.2002E-2</v>
      </c>
      <c r="H7" s="19">
        <v>9.0339000000000003E-2</v>
      </c>
      <c r="I7" s="19">
        <v>0.111984</v>
      </c>
      <c r="J7" s="19">
        <v>0.20022200000000001</v>
      </c>
    </row>
    <row r="8" spans="1:10">
      <c r="A8" s="19">
        <v>306</v>
      </c>
      <c r="B8" s="19">
        <v>0.39372299999999999</v>
      </c>
      <c r="C8" s="19">
        <v>-1.0189999999999999E-3</v>
      </c>
      <c r="D8" s="19">
        <v>9.9700000000000006E-4</v>
      </c>
      <c r="F8" s="19">
        <v>0.29558499999999999</v>
      </c>
      <c r="G8" s="19">
        <v>4.9567E-2</v>
      </c>
      <c r="H8" s="19">
        <v>8.6138000000000006E-2</v>
      </c>
      <c r="I8" s="19">
        <v>0.10763499999999999</v>
      </c>
      <c r="J8" s="19">
        <v>0.19259499999999999</v>
      </c>
    </row>
    <row r="9" spans="1:10">
      <c r="A9" s="19">
        <v>307</v>
      </c>
      <c r="B9" s="19">
        <v>0.39677400000000002</v>
      </c>
      <c r="C9" s="19">
        <v>-1.7730000000000001E-3</v>
      </c>
      <c r="D9" s="19">
        <v>-5.0799999999999999E-4</v>
      </c>
      <c r="F9" s="19">
        <v>0.29280099999999998</v>
      </c>
      <c r="G9" s="19">
        <v>4.7081999999999999E-2</v>
      </c>
      <c r="H9" s="19">
        <v>8.1840999999999997E-2</v>
      </c>
      <c r="I9" s="19">
        <v>0.103114</v>
      </c>
      <c r="J9" s="19">
        <v>0.18457999999999999</v>
      </c>
    </row>
    <row r="10" spans="1:10">
      <c r="A10" s="19">
        <v>308</v>
      </c>
      <c r="B10" s="19">
        <v>0.39987299999999998</v>
      </c>
      <c r="C10" s="19">
        <v>-2.516E-3</v>
      </c>
      <c r="D10" s="19">
        <v>-1.9889999999999999E-3</v>
      </c>
      <c r="F10" s="19">
        <v>0.29034399999999999</v>
      </c>
      <c r="G10" s="19">
        <v>4.4566000000000001E-2</v>
      </c>
      <c r="H10" s="19">
        <v>7.7480999999999994E-2</v>
      </c>
      <c r="I10" s="19">
        <v>9.8469000000000001E-2</v>
      </c>
      <c r="J10" s="19">
        <v>0.17628199999999999</v>
      </c>
    </row>
    <row r="11" spans="1:10">
      <c r="A11" s="19">
        <v>309</v>
      </c>
      <c r="B11" s="19">
        <v>0.40306199999999998</v>
      </c>
      <c r="C11" s="19">
        <v>-3.238E-3</v>
      </c>
      <c r="D11" s="19">
        <v>-3.4380000000000001E-3</v>
      </c>
      <c r="F11" s="19">
        <v>0.28820200000000001</v>
      </c>
      <c r="G11" s="19">
        <v>4.2037999999999999E-2</v>
      </c>
      <c r="H11" s="19">
        <v>7.3094000000000006E-2</v>
      </c>
      <c r="I11" s="19">
        <v>9.3732999999999997E-2</v>
      </c>
      <c r="J11" s="19">
        <v>0.16778299999999999</v>
      </c>
    </row>
    <row r="12" spans="1:10">
      <c r="A12" s="19">
        <v>310</v>
      </c>
      <c r="B12" s="19">
        <v>0.40634399999999998</v>
      </c>
      <c r="C12" s="19">
        <v>-3.9480000000000001E-3</v>
      </c>
      <c r="D12" s="19">
        <v>-4.8560000000000001E-3</v>
      </c>
      <c r="F12" s="19">
        <v>0.286385</v>
      </c>
      <c r="G12" s="19">
        <v>3.9510999999999998E-2</v>
      </c>
      <c r="H12" s="19">
        <v>6.8697999999999995E-2</v>
      </c>
      <c r="I12" s="19">
        <v>8.8946999999999998E-2</v>
      </c>
      <c r="J12" s="19">
        <v>0.15915399999999999</v>
      </c>
    </row>
    <row r="13" spans="1:10">
      <c r="A13" s="19">
        <v>311</v>
      </c>
      <c r="B13" s="19">
        <v>0.40964699999999998</v>
      </c>
      <c r="C13" s="19">
        <v>-4.6639999999999997E-3</v>
      </c>
      <c r="D13" s="19">
        <v>-6.2909999999999997E-3</v>
      </c>
      <c r="F13" s="19">
        <v>0.284856</v>
      </c>
      <c r="G13" s="19">
        <v>3.6993999999999999E-2</v>
      </c>
      <c r="H13" s="19">
        <v>6.4315999999999998E-2</v>
      </c>
      <c r="I13" s="19">
        <v>8.4134E-2</v>
      </c>
      <c r="J13" s="19">
        <v>0.15046499999999999</v>
      </c>
    </row>
    <row r="14" spans="1:10">
      <c r="A14" s="19">
        <v>312</v>
      </c>
      <c r="B14" s="19">
        <v>0.41303899999999999</v>
      </c>
      <c r="C14" s="19">
        <v>-5.3619999999999996E-3</v>
      </c>
      <c r="D14" s="19">
        <v>-7.6930000000000002E-3</v>
      </c>
      <c r="F14" s="19">
        <v>0.28360099999999999</v>
      </c>
      <c r="G14" s="19">
        <v>3.4488999999999999E-2</v>
      </c>
      <c r="H14" s="19">
        <v>5.9965999999999998E-2</v>
      </c>
      <c r="I14" s="19">
        <v>7.9324000000000006E-2</v>
      </c>
      <c r="J14" s="19">
        <v>0.14177000000000001</v>
      </c>
    </row>
    <row r="15" spans="1:10">
      <c r="A15" s="19">
        <v>313</v>
      </c>
      <c r="B15" s="19">
        <v>0.41652299999999998</v>
      </c>
      <c r="C15" s="19">
        <v>-6.0410000000000004E-3</v>
      </c>
      <c r="D15" s="19">
        <v>-9.0580000000000001E-3</v>
      </c>
      <c r="F15" s="19">
        <v>0.282607</v>
      </c>
      <c r="G15" s="19">
        <v>3.2016000000000003E-2</v>
      </c>
      <c r="H15" s="19">
        <v>5.5656999999999998E-2</v>
      </c>
      <c r="I15" s="19">
        <v>7.4534000000000003E-2</v>
      </c>
      <c r="J15" s="19">
        <v>0.133107</v>
      </c>
    </row>
    <row r="16" spans="1:10">
      <c r="A16" s="19">
        <v>314</v>
      </c>
      <c r="B16" s="19">
        <v>0.42008299999999998</v>
      </c>
      <c r="C16" s="19">
        <v>-6.7070000000000003E-3</v>
      </c>
      <c r="D16" s="19">
        <v>-1.0399E-2</v>
      </c>
      <c r="F16" s="19">
        <v>0.281862</v>
      </c>
      <c r="G16" s="19">
        <v>2.9569999999999999E-2</v>
      </c>
      <c r="H16" s="19">
        <v>5.1400000000000001E-2</v>
      </c>
      <c r="I16" s="19">
        <v>6.9774000000000003E-2</v>
      </c>
      <c r="J16" s="19">
        <v>0.12451</v>
      </c>
    </row>
    <row r="17" spans="1:10">
      <c r="A17" s="19">
        <v>315</v>
      </c>
      <c r="B17" s="19">
        <v>0.42370400000000003</v>
      </c>
      <c r="C17" s="19">
        <v>-7.3639999999999999E-3</v>
      </c>
      <c r="D17" s="19">
        <v>-1.1724999999999999E-2</v>
      </c>
      <c r="F17" s="19">
        <v>0.28135599999999999</v>
      </c>
      <c r="G17" s="19">
        <v>2.7158000000000002E-2</v>
      </c>
      <c r="H17" s="19">
        <v>4.7209000000000001E-2</v>
      </c>
      <c r="I17" s="19">
        <v>6.5065999999999999E-2</v>
      </c>
      <c r="J17" s="19">
        <v>0.116006</v>
      </c>
    </row>
    <row r="18" spans="1:10">
      <c r="A18" s="19">
        <v>316</v>
      </c>
      <c r="B18" s="19">
        <v>0.42740600000000001</v>
      </c>
      <c r="C18" s="19">
        <v>-8.0059999999999992E-3</v>
      </c>
      <c r="D18" s="19">
        <v>-1.3025E-2</v>
      </c>
      <c r="F18" s="19">
        <v>0.28107799999999999</v>
      </c>
      <c r="G18" s="19">
        <v>2.4788000000000001E-2</v>
      </c>
      <c r="H18" s="19">
        <v>4.3084999999999998E-2</v>
      </c>
      <c r="I18" s="19">
        <v>6.0413000000000001E-2</v>
      </c>
      <c r="J18" s="19">
        <v>0.107613</v>
      </c>
    </row>
    <row r="19" spans="1:10">
      <c r="A19" s="19">
        <v>317</v>
      </c>
      <c r="B19" s="19">
        <v>0.43119499999999999</v>
      </c>
      <c r="C19" s="19">
        <v>-8.6230000000000005E-3</v>
      </c>
      <c r="D19" s="19">
        <v>-1.4274E-2</v>
      </c>
      <c r="F19" s="19">
        <v>0.28101900000000002</v>
      </c>
      <c r="G19" s="19">
        <v>2.2456E-2</v>
      </c>
      <c r="H19" s="19">
        <v>3.9036000000000001E-2</v>
      </c>
      <c r="I19" s="19">
        <v>5.5823999999999999E-2</v>
      </c>
      <c r="J19" s="19">
        <v>9.9349999999999994E-2</v>
      </c>
    </row>
    <row r="20" spans="1:10">
      <c r="A20" s="19">
        <v>318</v>
      </c>
      <c r="B20" s="19">
        <v>0.43507600000000002</v>
      </c>
      <c r="C20" s="19">
        <v>-9.221E-3</v>
      </c>
      <c r="D20" s="19">
        <v>-1.549E-2</v>
      </c>
      <c r="F20" s="19">
        <v>0.281171</v>
      </c>
      <c r="G20" s="19">
        <v>2.0160000000000001E-2</v>
      </c>
      <c r="H20" s="19">
        <v>3.5056999999999998E-2</v>
      </c>
      <c r="I20" s="19">
        <v>5.1302E-2</v>
      </c>
      <c r="J20" s="19">
        <v>9.1228000000000004E-2</v>
      </c>
    </row>
    <row r="21" spans="1:10">
      <c r="A21" s="19">
        <v>319</v>
      </c>
      <c r="B21" s="19">
        <v>0.43907400000000002</v>
      </c>
      <c r="C21" s="19">
        <v>-9.8150000000000008E-3</v>
      </c>
      <c r="D21" s="19">
        <v>-1.6697E-2</v>
      </c>
      <c r="F21" s="19">
        <v>0.28153600000000001</v>
      </c>
      <c r="G21" s="19">
        <v>1.7922E-2</v>
      </c>
      <c r="H21" s="19">
        <v>3.1171999999999998E-2</v>
      </c>
      <c r="I21" s="19">
        <v>4.6872999999999998E-2</v>
      </c>
      <c r="J21" s="19">
        <v>8.3280000000000007E-2</v>
      </c>
    </row>
    <row r="22" spans="1:10">
      <c r="A22" s="19">
        <v>320</v>
      </c>
      <c r="B22" s="19">
        <v>0.44316100000000003</v>
      </c>
      <c r="C22" s="19">
        <v>-1.0381E-2</v>
      </c>
      <c r="D22" s="19">
        <v>-1.7856E-2</v>
      </c>
      <c r="F22" s="19">
        <v>0.28209699999999999</v>
      </c>
      <c r="G22" s="19">
        <v>1.5730000000000001E-2</v>
      </c>
      <c r="H22" s="19">
        <v>2.7365E-2</v>
      </c>
      <c r="I22" s="19">
        <v>4.2523999999999999E-2</v>
      </c>
      <c r="J22" s="19">
        <v>7.5494000000000006E-2</v>
      </c>
    </row>
    <row r="23" spans="1:10">
      <c r="A23" s="19">
        <v>321</v>
      </c>
      <c r="B23" s="19">
        <v>0.44733099999999998</v>
      </c>
      <c r="C23" s="19">
        <v>-1.0923E-2</v>
      </c>
      <c r="D23" s="19">
        <v>-1.8970000000000001E-2</v>
      </c>
      <c r="F23" s="19">
        <v>0.28284199999999998</v>
      </c>
      <c r="G23" s="19">
        <v>1.3584000000000001E-2</v>
      </c>
      <c r="H23" s="19">
        <v>2.3647999999999999E-2</v>
      </c>
      <c r="I23" s="19">
        <v>3.8260000000000002E-2</v>
      </c>
      <c r="J23" s="19">
        <v>6.7879999999999996E-2</v>
      </c>
    </row>
    <row r="24" spans="1:10">
      <c r="A24" s="19">
        <v>322</v>
      </c>
      <c r="B24" s="19">
        <v>0.45158100000000001</v>
      </c>
      <c r="C24" s="19">
        <v>-1.1442000000000001E-2</v>
      </c>
      <c r="D24" s="19">
        <v>-2.0038E-2</v>
      </c>
      <c r="F24" s="19">
        <v>0.28376499999999999</v>
      </c>
      <c r="G24" s="19">
        <v>1.1483E-2</v>
      </c>
      <c r="H24" s="19">
        <v>2.0013E-2</v>
      </c>
      <c r="I24" s="19">
        <v>3.4082000000000001E-2</v>
      </c>
      <c r="J24" s="19">
        <v>6.0437999999999999E-2</v>
      </c>
    </row>
    <row r="25" spans="1:10">
      <c r="A25" s="19">
        <v>323</v>
      </c>
      <c r="B25" s="19">
        <v>0.45590399999999998</v>
      </c>
      <c r="C25" s="19">
        <v>-1.1941E-2</v>
      </c>
      <c r="D25" s="19">
        <v>-2.1072E-2</v>
      </c>
      <c r="F25" s="19">
        <v>0.28486</v>
      </c>
      <c r="G25" s="19">
        <v>9.4299999999999991E-3</v>
      </c>
      <c r="H25" s="19">
        <v>1.6463999999999999E-2</v>
      </c>
      <c r="I25" s="19">
        <v>2.9995999999999998E-2</v>
      </c>
      <c r="J25" s="19">
        <v>5.3173999999999999E-2</v>
      </c>
    </row>
    <row r="26" spans="1:10">
      <c r="A26" s="19">
        <v>324</v>
      </c>
      <c r="B26" s="19">
        <v>0.46029799999999998</v>
      </c>
      <c r="C26" s="19">
        <v>-1.2416999999999999E-2</v>
      </c>
      <c r="D26" s="19">
        <v>-2.206E-2</v>
      </c>
      <c r="F26" s="19">
        <v>0.28611900000000001</v>
      </c>
      <c r="G26" s="19">
        <v>7.424E-3</v>
      </c>
      <c r="H26" s="19">
        <v>1.2999E-2</v>
      </c>
      <c r="I26" s="19">
        <v>2.5999999999999999E-2</v>
      </c>
      <c r="J26" s="19">
        <v>4.6087000000000003E-2</v>
      </c>
    </row>
    <row r="27" spans="1:10">
      <c r="A27" s="19">
        <v>325</v>
      </c>
      <c r="B27" s="19">
        <v>0.46476400000000001</v>
      </c>
      <c r="C27" s="19">
        <v>-1.2865E-2</v>
      </c>
      <c r="D27" s="19">
        <v>-2.2995000000000002E-2</v>
      </c>
      <c r="F27" s="19">
        <v>0.28753899999999999</v>
      </c>
      <c r="G27" s="19">
        <v>5.4679999999999998E-3</v>
      </c>
      <c r="H27" s="19">
        <v>9.6200000000000001E-3</v>
      </c>
      <c r="I27" s="19">
        <v>2.2095E-2</v>
      </c>
      <c r="J27" s="19">
        <v>3.9178999999999999E-2</v>
      </c>
    </row>
    <row r="28" spans="1:10">
      <c r="A28" s="19">
        <v>326</v>
      </c>
      <c r="B28" s="19">
        <v>0.46929700000000002</v>
      </c>
      <c r="C28" s="19">
        <v>-1.328E-2</v>
      </c>
      <c r="D28" s="19">
        <v>-2.3873999999999999E-2</v>
      </c>
      <c r="F28" s="19">
        <v>0.28911199999999998</v>
      </c>
      <c r="G28" s="19">
        <v>3.5639999999999999E-3</v>
      </c>
      <c r="H28" s="19">
        <v>6.3299999999999997E-3</v>
      </c>
      <c r="I28" s="19">
        <v>1.8283000000000001E-2</v>
      </c>
      <c r="J28" s="19">
        <v>3.2446999999999997E-2</v>
      </c>
    </row>
    <row r="29" spans="1:10">
      <c r="A29" s="19">
        <v>327</v>
      </c>
      <c r="B29" s="19">
        <v>0.47388000000000002</v>
      </c>
      <c r="C29" s="19">
        <v>-1.3675E-2</v>
      </c>
      <c r="D29" s="19">
        <v>-2.4707E-2</v>
      </c>
      <c r="F29" s="19">
        <v>0.29083500000000001</v>
      </c>
      <c r="G29" s="19">
        <v>1.704E-3</v>
      </c>
      <c r="H29" s="19">
        <v>3.1220000000000002E-3</v>
      </c>
      <c r="I29" s="19">
        <v>1.456E-2</v>
      </c>
      <c r="J29" s="19">
        <v>2.5895000000000001E-2</v>
      </c>
    </row>
    <row r="30" spans="1:10">
      <c r="A30" s="19">
        <v>328</v>
      </c>
      <c r="B30" s="19">
        <v>0.47851700000000003</v>
      </c>
      <c r="C30" s="19">
        <v>-1.4034E-2</v>
      </c>
      <c r="D30" s="19">
        <v>-2.5481E-2</v>
      </c>
      <c r="F30" s="19">
        <v>0.29271200000000003</v>
      </c>
      <c r="G30" s="19">
        <v>-1.07E-4</v>
      </c>
      <c r="H30" s="19">
        <v>3.0000000000000001E-6</v>
      </c>
      <c r="I30" s="19">
        <v>1.0932000000000001E-2</v>
      </c>
      <c r="J30" s="19">
        <v>1.9526999999999999E-2</v>
      </c>
    </row>
    <row r="31" spans="1:10">
      <c r="A31" s="19">
        <v>329</v>
      </c>
      <c r="B31" s="19">
        <v>0.48321199999999997</v>
      </c>
      <c r="C31" s="19">
        <v>-1.4368000000000001E-2</v>
      </c>
      <c r="D31" s="19">
        <v>-2.6203000000000001E-2</v>
      </c>
      <c r="F31" s="19">
        <v>0.29473100000000002</v>
      </c>
      <c r="G31" s="19">
        <v>-1.8649999999999999E-3</v>
      </c>
      <c r="H31" s="19">
        <v>-3.026E-3</v>
      </c>
      <c r="I31" s="19">
        <v>7.4070000000000004E-3</v>
      </c>
      <c r="J31" s="19">
        <v>1.3343000000000001E-2</v>
      </c>
    </row>
    <row r="32" spans="1:10">
      <c r="A32" s="19">
        <v>330</v>
      </c>
      <c r="B32" s="19">
        <v>0.487956</v>
      </c>
      <c r="C32" s="19">
        <v>-1.4668E-2</v>
      </c>
      <c r="D32" s="19">
        <v>-2.6863000000000001E-2</v>
      </c>
      <c r="F32" s="19">
        <v>0.29688700000000001</v>
      </c>
      <c r="G32" s="19">
        <v>-3.5799999999999998E-3</v>
      </c>
      <c r="H32" s="19">
        <v>-5.9760000000000004E-3</v>
      </c>
      <c r="I32" s="19">
        <v>3.9649999999999998E-3</v>
      </c>
      <c r="J32" s="19">
        <v>7.3270000000000002E-3</v>
      </c>
    </row>
    <row r="33" spans="1:10">
      <c r="A33" s="19">
        <v>331</v>
      </c>
      <c r="B33" s="19">
        <v>0.49273699999999998</v>
      </c>
      <c r="C33" s="19">
        <v>-1.4942E-2</v>
      </c>
      <c r="D33" s="19">
        <v>-2.7473000000000001E-2</v>
      </c>
      <c r="F33" s="19">
        <v>0.299174</v>
      </c>
      <c r="G33" s="19">
        <v>-5.2459999999999998E-3</v>
      </c>
      <c r="H33" s="19">
        <v>-8.8430000000000002E-3</v>
      </c>
      <c r="I33" s="19">
        <v>6.1700000000000004E-4</v>
      </c>
      <c r="J33" s="19">
        <v>1.4829999999999999E-3</v>
      </c>
    </row>
    <row r="34" spans="1:10">
      <c r="A34" s="19">
        <v>332</v>
      </c>
      <c r="B34" s="19">
        <v>0.49753999999999998</v>
      </c>
      <c r="C34" s="19">
        <v>-1.5187000000000001E-2</v>
      </c>
      <c r="D34" s="19">
        <v>-2.8032000000000001E-2</v>
      </c>
      <c r="F34" s="19">
        <v>0.30159000000000002</v>
      </c>
      <c r="G34" s="19">
        <v>-6.8659999999999997E-3</v>
      </c>
      <c r="H34" s="19">
        <v>-1.163E-2</v>
      </c>
      <c r="I34" s="19">
        <v>-2.6440000000000001E-3</v>
      </c>
      <c r="J34" s="19">
        <v>-4.1970000000000002E-3</v>
      </c>
    </row>
    <row r="35" spans="1:10">
      <c r="A35" s="19">
        <v>333</v>
      </c>
      <c r="B35" s="19">
        <v>0.50237699999999996</v>
      </c>
      <c r="C35" s="19">
        <v>-1.5401E-2</v>
      </c>
      <c r="D35" s="19">
        <v>-2.8531000000000001E-2</v>
      </c>
      <c r="F35" s="19">
        <v>0.30413099999999998</v>
      </c>
      <c r="G35" s="19">
        <v>-8.4430000000000009E-3</v>
      </c>
      <c r="H35" s="19">
        <v>-1.434E-2</v>
      </c>
      <c r="I35" s="19">
        <v>-5.8199999999999997E-3</v>
      </c>
      <c r="J35" s="19">
        <v>-9.7129999999999994E-3</v>
      </c>
    </row>
    <row r="36" spans="1:10">
      <c r="A36" s="19">
        <v>334</v>
      </c>
      <c r="B36" s="19">
        <v>0.50724100000000005</v>
      </c>
      <c r="C36" s="19">
        <v>-1.5585E-2</v>
      </c>
      <c r="D36" s="19">
        <v>-2.8969999999999999E-2</v>
      </c>
      <c r="F36" s="19">
        <v>0.30679299999999998</v>
      </c>
      <c r="G36" s="19">
        <v>-9.9729999999999992E-3</v>
      </c>
      <c r="H36" s="19">
        <v>-1.6969000000000001E-2</v>
      </c>
      <c r="I36" s="19">
        <v>-8.9040000000000005E-3</v>
      </c>
      <c r="J36" s="19">
        <v>-1.5065E-2</v>
      </c>
    </row>
    <row r="37" spans="1:10">
      <c r="A37" s="19">
        <v>335</v>
      </c>
      <c r="B37" s="19">
        <v>0.51212500000000005</v>
      </c>
      <c r="C37" s="19">
        <v>-1.5734000000000001E-2</v>
      </c>
      <c r="D37" s="19">
        <v>-2.9349E-2</v>
      </c>
      <c r="F37" s="19">
        <v>0.30957400000000002</v>
      </c>
      <c r="G37" s="19">
        <v>-1.146E-2</v>
      </c>
      <c r="H37" s="19">
        <v>-1.9524E-2</v>
      </c>
      <c r="I37" s="19">
        <v>-1.1901999999999999E-2</v>
      </c>
      <c r="J37" s="19">
        <v>-2.026E-2</v>
      </c>
    </row>
    <row r="38" spans="1:10">
      <c r="A38" s="19">
        <v>336</v>
      </c>
      <c r="B38" s="19">
        <v>0.51698299999999997</v>
      </c>
      <c r="C38" s="19">
        <v>-1.5857E-2</v>
      </c>
      <c r="D38" s="19">
        <v>-2.9672E-2</v>
      </c>
      <c r="F38" s="19">
        <v>0.31247000000000003</v>
      </c>
      <c r="G38" s="19">
        <v>-1.2905E-2</v>
      </c>
      <c r="H38" s="19">
        <v>-2.1999000000000001E-2</v>
      </c>
      <c r="I38" s="19">
        <v>-1.482E-2</v>
      </c>
      <c r="J38" s="19">
        <v>-2.5298000000000001E-2</v>
      </c>
    </row>
    <row r="39" spans="1:10">
      <c r="A39" s="19">
        <v>337</v>
      </c>
      <c r="B39" s="19">
        <v>0.521841</v>
      </c>
      <c r="C39" s="19">
        <v>-1.5942999999999999E-2</v>
      </c>
      <c r="D39" s="19">
        <v>-2.9932E-2</v>
      </c>
      <c r="F39" s="19">
        <v>0.31548399999999999</v>
      </c>
      <c r="G39" s="19">
        <v>-1.4295E-2</v>
      </c>
      <c r="H39" s="19">
        <v>-2.4395E-2</v>
      </c>
      <c r="I39" s="19">
        <v>-1.7644E-2</v>
      </c>
      <c r="J39" s="19">
        <v>-3.0172999999999998E-2</v>
      </c>
    </row>
    <row r="40" spans="1:10">
      <c r="A40" s="19">
        <v>338</v>
      </c>
      <c r="B40" s="19">
        <v>0.52669999999999995</v>
      </c>
      <c r="C40" s="19">
        <v>-1.5994999999999999E-2</v>
      </c>
      <c r="D40" s="19">
        <v>-3.0127000000000001E-2</v>
      </c>
      <c r="F40" s="19">
        <v>0.31861299999999998</v>
      </c>
      <c r="G40" s="19">
        <v>-1.5650000000000001E-2</v>
      </c>
      <c r="H40" s="19">
        <v>-2.6716E-2</v>
      </c>
      <c r="I40" s="19">
        <v>-2.0386999999999999E-2</v>
      </c>
      <c r="J40" s="19">
        <v>-3.4895000000000002E-2</v>
      </c>
    </row>
    <row r="41" spans="1:10">
      <c r="A41" s="19">
        <v>339</v>
      </c>
      <c r="B41" s="19">
        <v>0.53155600000000003</v>
      </c>
      <c r="C41" s="19">
        <v>-1.602E-2</v>
      </c>
      <c r="D41" s="19">
        <v>-3.0265E-2</v>
      </c>
      <c r="F41" s="19">
        <v>0.32184699999999999</v>
      </c>
      <c r="G41" s="19">
        <v>-1.6961E-2</v>
      </c>
      <c r="H41" s="19">
        <v>-2.8965000000000001E-2</v>
      </c>
      <c r="I41" s="19">
        <v>-2.3042E-2</v>
      </c>
      <c r="J41" s="19">
        <v>-3.9467000000000002E-2</v>
      </c>
    </row>
    <row r="42" spans="1:10">
      <c r="A42" s="19">
        <v>340</v>
      </c>
      <c r="B42" s="19">
        <v>0.53639599999999998</v>
      </c>
      <c r="C42" s="19">
        <v>-1.6011999999999998E-2</v>
      </c>
      <c r="D42" s="19">
        <v>-3.0346000000000001E-2</v>
      </c>
      <c r="F42" s="19">
        <v>0.32518599999999998</v>
      </c>
      <c r="G42" s="19">
        <v>-1.8228000000000001E-2</v>
      </c>
      <c r="H42" s="19">
        <v>-3.1139E-2</v>
      </c>
      <c r="I42" s="19">
        <v>-2.5617999999999998E-2</v>
      </c>
      <c r="J42" s="19">
        <v>-4.3894000000000002E-2</v>
      </c>
    </row>
    <row r="43" spans="1:10">
      <c r="A43" s="19">
        <v>341</v>
      </c>
      <c r="B43" s="19">
        <v>0.54120500000000005</v>
      </c>
      <c r="C43" s="19">
        <v>-1.5976000000000001E-2</v>
      </c>
      <c r="D43" s="19">
        <v>-3.0374000000000002E-2</v>
      </c>
      <c r="F43" s="19">
        <v>0.32862599999999997</v>
      </c>
      <c r="G43" s="19">
        <v>-1.9453000000000002E-2</v>
      </c>
      <c r="H43" s="19">
        <v>-3.3244000000000003E-2</v>
      </c>
      <c r="I43" s="19">
        <v>-2.8117E-2</v>
      </c>
      <c r="J43" s="19">
        <v>-4.8179E-2</v>
      </c>
    </row>
    <row r="44" spans="1:10">
      <c r="A44" s="19">
        <v>342</v>
      </c>
      <c r="B44" s="19">
        <v>0.54598199999999997</v>
      </c>
      <c r="C44" s="19">
        <v>-1.5907999999999999E-2</v>
      </c>
      <c r="D44" s="19">
        <v>-3.0342000000000001E-2</v>
      </c>
      <c r="F44" s="19">
        <v>0.33216600000000002</v>
      </c>
      <c r="G44" s="19">
        <v>-2.0638E-2</v>
      </c>
      <c r="H44" s="19">
        <v>-3.5277999999999997E-2</v>
      </c>
      <c r="I44" s="19">
        <v>-3.0537000000000002E-2</v>
      </c>
      <c r="J44" s="19">
        <v>-5.2324000000000002E-2</v>
      </c>
    </row>
    <row r="45" spans="1:10">
      <c r="A45" s="19">
        <v>343</v>
      </c>
      <c r="B45" s="19">
        <v>0.55072100000000002</v>
      </c>
      <c r="C45" s="19">
        <v>-1.5807000000000002E-2</v>
      </c>
      <c r="D45" s="19">
        <v>-3.0245999999999999E-2</v>
      </c>
      <c r="F45" s="19">
        <v>0.33580199999999999</v>
      </c>
      <c r="G45" s="19">
        <v>-2.1780999999999998E-2</v>
      </c>
      <c r="H45" s="19">
        <v>-3.7241000000000003E-2</v>
      </c>
      <c r="I45" s="19">
        <v>-3.2877000000000003E-2</v>
      </c>
      <c r="J45" s="19">
        <v>-5.6333000000000001E-2</v>
      </c>
    </row>
    <row r="46" spans="1:10">
      <c r="A46" s="19">
        <v>344</v>
      </c>
      <c r="B46" s="19">
        <v>0.55541700000000005</v>
      </c>
      <c r="C46" s="19">
        <v>-1.5674E-2</v>
      </c>
      <c r="D46" s="19">
        <v>-3.0088E-2</v>
      </c>
      <c r="F46" s="19">
        <v>0.33953299999999997</v>
      </c>
      <c r="G46" s="19">
        <v>-2.2887000000000001E-2</v>
      </c>
      <c r="H46" s="19">
        <v>-3.9137999999999999E-2</v>
      </c>
      <c r="I46" s="19">
        <v>-3.5138999999999997E-2</v>
      </c>
      <c r="J46" s="19">
        <v>-6.0206000000000003E-2</v>
      </c>
    </row>
    <row r="47" spans="1:10">
      <c r="A47" s="19">
        <v>345</v>
      </c>
      <c r="B47" s="19">
        <v>0.559867</v>
      </c>
      <c r="C47" s="19">
        <v>-1.5506000000000001E-2</v>
      </c>
      <c r="D47" s="19">
        <v>-2.9869E-2</v>
      </c>
      <c r="F47" s="19">
        <v>0.34335599999999999</v>
      </c>
      <c r="G47" s="19">
        <v>-2.3952999999999999E-2</v>
      </c>
      <c r="H47" s="19">
        <v>-4.0966000000000002E-2</v>
      </c>
      <c r="I47" s="19">
        <v>-3.7328E-2</v>
      </c>
      <c r="J47" s="19">
        <v>-6.3946000000000003E-2</v>
      </c>
    </row>
    <row r="48" spans="1:10">
      <c r="A48" s="19">
        <v>346</v>
      </c>
      <c r="B48" s="19">
        <v>0.56411800000000001</v>
      </c>
      <c r="C48" s="19">
        <v>-1.5306E-2</v>
      </c>
      <c r="D48" s="19">
        <v>-2.9586000000000001E-2</v>
      </c>
      <c r="F48" s="19">
        <v>0.347273</v>
      </c>
      <c r="G48" s="19">
        <v>-2.4974E-2</v>
      </c>
      <c r="H48" s="19">
        <v>-4.2724999999999999E-2</v>
      </c>
      <c r="I48" s="19">
        <v>-3.9434999999999998E-2</v>
      </c>
      <c r="J48" s="19">
        <v>-6.7548999999999998E-2</v>
      </c>
    </row>
    <row r="49" spans="1:10">
      <c r="A49" s="19">
        <v>347</v>
      </c>
      <c r="B49" s="19">
        <v>0.568272</v>
      </c>
      <c r="C49" s="19">
        <v>-1.507E-2</v>
      </c>
      <c r="D49" s="19">
        <v>-2.9235000000000001E-2</v>
      </c>
      <c r="F49" s="19">
        <v>0.35128100000000001</v>
      </c>
      <c r="G49" s="19">
        <v>-2.5954999999999999E-2</v>
      </c>
      <c r="H49" s="19">
        <v>-4.4414000000000002E-2</v>
      </c>
      <c r="I49" s="19">
        <v>-4.1467999999999998E-2</v>
      </c>
      <c r="J49" s="19">
        <v>-7.1022000000000002E-2</v>
      </c>
    </row>
    <row r="50" spans="1:10">
      <c r="A50" s="19">
        <v>348</v>
      </c>
      <c r="B50" s="19">
        <v>0.57233000000000001</v>
      </c>
      <c r="C50" s="19">
        <v>-1.4801999999999999E-2</v>
      </c>
      <c r="D50" s="19">
        <v>-2.8822E-2</v>
      </c>
      <c r="F50" s="19">
        <v>0.35537400000000002</v>
      </c>
      <c r="G50" s="19">
        <v>-2.6898999999999999E-2</v>
      </c>
      <c r="H50" s="19">
        <v>-4.6038999999999997E-2</v>
      </c>
      <c r="I50" s="19">
        <v>-4.3424999999999998E-2</v>
      </c>
      <c r="J50" s="19">
        <v>-7.4368000000000004E-2</v>
      </c>
    </row>
    <row r="51" spans="1:10">
      <c r="A51" s="19">
        <v>349</v>
      </c>
      <c r="B51" s="19">
        <v>0.57635400000000003</v>
      </c>
      <c r="C51" s="19">
        <v>-1.4506E-2</v>
      </c>
      <c r="D51" s="19">
        <v>-2.8355000000000002E-2</v>
      </c>
      <c r="F51" s="19">
        <v>0.35954999999999998</v>
      </c>
      <c r="G51" s="19">
        <v>-2.7806999999999998E-2</v>
      </c>
      <c r="H51" s="19">
        <v>-4.7601999999999998E-2</v>
      </c>
      <c r="I51" s="19">
        <v>-4.5314E-2</v>
      </c>
      <c r="J51" s="19">
        <v>-7.7590000000000006E-2</v>
      </c>
    </row>
    <row r="52" spans="1:10">
      <c r="A52" s="19">
        <v>350</v>
      </c>
      <c r="B52" s="19">
        <v>0.58055900000000005</v>
      </c>
      <c r="C52" s="19">
        <v>-1.4182999999999999E-2</v>
      </c>
      <c r="D52" s="19">
        <v>-2.7837000000000001E-2</v>
      </c>
      <c r="F52" s="19">
        <v>0.36380699999999999</v>
      </c>
      <c r="G52" s="19">
        <v>-2.8677999999999999E-2</v>
      </c>
      <c r="H52" s="19">
        <v>-4.9102E-2</v>
      </c>
      <c r="I52" s="19">
        <v>-4.7130999999999999E-2</v>
      </c>
      <c r="J52" s="19">
        <v>-8.0692E-2</v>
      </c>
    </row>
    <row r="53" spans="1:10">
      <c r="A53" s="19">
        <v>351</v>
      </c>
      <c r="B53" s="19">
        <v>0.58484899999999995</v>
      </c>
      <c r="C53" s="19">
        <v>-1.3827000000000001E-2</v>
      </c>
      <c r="D53" s="19">
        <v>-2.7261000000000001E-2</v>
      </c>
      <c r="F53" s="19">
        <v>0.368143</v>
      </c>
      <c r="G53" s="19">
        <v>-2.9510000000000002E-2</v>
      </c>
      <c r="H53" s="19">
        <v>-5.0539000000000001E-2</v>
      </c>
      <c r="I53" s="19">
        <v>-4.8876000000000003E-2</v>
      </c>
      <c r="J53" s="19">
        <v>-8.3676E-2</v>
      </c>
    </row>
    <row r="54" spans="1:10">
      <c r="A54" s="19">
        <v>352</v>
      </c>
      <c r="B54" s="19">
        <v>0.58900799999999998</v>
      </c>
      <c r="C54" s="19">
        <v>-1.3440000000000001E-2</v>
      </c>
      <c r="D54" s="19">
        <v>-2.6623000000000001E-2</v>
      </c>
      <c r="F54" s="19">
        <v>0.37255300000000002</v>
      </c>
      <c r="G54" s="19">
        <v>-3.0303E-2</v>
      </c>
      <c r="H54" s="19">
        <v>-5.1910999999999999E-2</v>
      </c>
      <c r="I54" s="19">
        <v>-5.0549999999999998E-2</v>
      </c>
      <c r="J54" s="19">
        <v>-8.6538000000000004E-2</v>
      </c>
    </row>
    <row r="55" spans="1:10">
      <c r="A55" s="19">
        <v>353</v>
      </c>
      <c r="B55" s="19">
        <v>0.593028</v>
      </c>
      <c r="C55" s="19">
        <v>-1.3021E-2</v>
      </c>
      <c r="D55" s="19">
        <v>-2.5925E-2</v>
      </c>
      <c r="F55" s="19">
        <v>0.37703799999999998</v>
      </c>
      <c r="G55" s="19">
        <v>-3.1060999999999998E-2</v>
      </c>
      <c r="H55" s="19">
        <v>-5.3225000000000001E-2</v>
      </c>
      <c r="I55" s="19">
        <v>-5.2158999999999997E-2</v>
      </c>
      <c r="J55" s="19">
        <v>-8.9287000000000005E-2</v>
      </c>
    </row>
    <row r="56" spans="1:10">
      <c r="A56" s="19">
        <v>354</v>
      </c>
      <c r="B56" s="19">
        <v>0.59690399999999999</v>
      </c>
      <c r="C56" s="19">
        <v>-1.2573000000000001E-2</v>
      </c>
      <c r="D56" s="19">
        <v>-2.5163999999999999E-2</v>
      </c>
      <c r="F56" s="19">
        <v>0.38159399999999999</v>
      </c>
      <c r="G56" s="19">
        <v>-3.1786000000000002E-2</v>
      </c>
      <c r="H56" s="19">
        <v>-5.4476999999999998E-2</v>
      </c>
      <c r="I56" s="19">
        <v>-5.3696000000000001E-2</v>
      </c>
      <c r="J56" s="19">
        <v>-9.1920000000000002E-2</v>
      </c>
    </row>
    <row r="57" spans="1:10">
      <c r="A57" s="19">
        <v>355</v>
      </c>
      <c r="B57" s="19">
        <v>0.60151100000000002</v>
      </c>
      <c r="C57" s="19">
        <v>-1.2076E-2</v>
      </c>
      <c r="D57" s="19">
        <v>-2.4334999999999999E-2</v>
      </c>
      <c r="F57" s="19">
        <v>0.38622299999999998</v>
      </c>
      <c r="G57" s="19">
        <v>-3.2471E-2</v>
      </c>
      <c r="H57" s="19">
        <v>-5.5669000000000003E-2</v>
      </c>
      <c r="I57" s="19">
        <v>-5.5168000000000002E-2</v>
      </c>
      <c r="J57" s="19">
        <v>-9.4439999999999996E-2</v>
      </c>
    </row>
    <row r="58" spans="1:10">
      <c r="A58" s="19">
        <v>356</v>
      </c>
      <c r="B58" s="19">
        <v>0.60616000000000003</v>
      </c>
      <c r="C58" s="19">
        <v>-1.1535E-2</v>
      </c>
      <c r="D58" s="19">
        <v>-2.3418999999999999E-2</v>
      </c>
      <c r="F58" s="19">
        <v>0.39092199999999999</v>
      </c>
      <c r="G58" s="19">
        <v>-3.3120999999999998E-2</v>
      </c>
      <c r="H58" s="19">
        <v>-5.6797E-2</v>
      </c>
      <c r="I58" s="19">
        <v>-5.6565999999999998E-2</v>
      </c>
      <c r="J58" s="19">
        <v>-9.6842999999999999E-2</v>
      </c>
    </row>
    <row r="59" spans="1:10">
      <c r="A59" s="19">
        <v>357</v>
      </c>
      <c r="B59" s="19">
        <v>0.61054799999999998</v>
      </c>
      <c r="C59" s="19">
        <v>-1.0951000000000001E-2</v>
      </c>
      <c r="D59" s="19">
        <v>-2.2428E-2</v>
      </c>
      <c r="F59" s="19">
        <v>0.39568500000000001</v>
      </c>
      <c r="G59" s="19">
        <v>-3.3734E-2</v>
      </c>
      <c r="H59" s="19">
        <v>-5.7870999999999999E-2</v>
      </c>
      <c r="I59" s="19">
        <v>-5.7903000000000003E-2</v>
      </c>
      <c r="J59" s="19">
        <v>-9.9140000000000006E-2</v>
      </c>
    </row>
    <row r="60" spans="1:10">
      <c r="A60" s="19">
        <v>358</v>
      </c>
      <c r="B60" s="19">
        <v>0.61466299999999996</v>
      </c>
      <c r="C60" s="19">
        <v>-1.0333999999999999E-2</v>
      </c>
      <c r="D60" s="19">
        <v>-2.1364999999999999E-2</v>
      </c>
      <c r="F60" s="19">
        <v>0.40050999999999998</v>
      </c>
      <c r="G60" s="19">
        <v>-3.4313999999999997E-2</v>
      </c>
      <c r="H60" s="19">
        <v>-5.8883999999999999E-2</v>
      </c>
      <c r="I60" s="19">
        <v>-5.9173999999999997E-2</v>
      </c>
      <c r="J60" s="19">
        <v>-0.101327</v>
      </c>
    </row>
    <row r="61" spans="1:10">
      <c r="A61" s="19">
        <v>359</v>
      </c>
      <c r="B61" s="19">
        <v>0.61856299999999997</v>
      </c>
      <c r="C61" s="19">
        <v>-9.6810000000000004E-3</v>
      </c>
      <c r="D61" s="19">
        <v>-2.0230999999999999E-2</v>
      </c>
      <c r="F61" s="19">
        <v>0.40539399999999998</v>
      </c>
      <c r="G61" s="19">
        <v>-3.4859000000000001E-2</v>
      </c>
      <c r="H61" s="19">
        <v>-5.9839000000000003E-2</v>
      </c>
      <c r="I61" s="19">
        <v>-6.0380000000000003E-2</v>
      </c>
      <c r="J61" s="19">
        <v>-0.103409</v>
      </c>
    </row>
    <row r="62" spans="1:10">
      <c r="A62" s="19">
        <v>360</v>
      </c>
      <c r="B62" s="19">
        <v>0.62312400000000001</v>
      </c>
      <c r="C62" s="19">
        <v>-9.0089999999999996E-3</v>
      </c>
      <c r="D62" s="19">
        <v>-1.9050999999999998E-2</v>
      </c>
      <c r="F62" s="19">
        <v>0.41033599999999998</v>
      </c>
      <c r="G62" s="19">
        <v>-3.5369999999999999E-2</v>
      </c>
      <c r="H62" s="19">
        <v>-6.0740000000000002E-2</v>
      </c>
      <c r="I62" s="19">
        <v>-6.1523000000000001E-2</v>
      </c>
      <c r="J62" s="19">
        <v>-0.105389</v>
      </c>
    </row>
    <row r="63" spans="1:10">
      <c r="A63" s="19">
        <v>361</v>
      </c>
      <c r="B63" s="19">
        <v>0.62818300000000005</v>
      </c>
      <c r="C63" s="19">
        <v>-8.3140000000000002E-3</v>
      </c>
      <c r="D63" s="19">
        <v>-1.7822999999999999E-2</v>
      </c>
      <c r="F63" s="19">
        <v>0.41533300000000001</v>
      </c>
      <c r="G63" s="19">
        <v>-3.5848999999999999E-2</v>
      </c>
      <c r="H63" s="19">
        <v>-6.1587000000000003E-2</v>
      </c>
      <c r="I63" s="19">
        <v>-6.2604000000000007E-2</v>
      </c>
      <c r="J63" s="19">
        <v>-0.107266</v>
      </c>
    </row>
    <row r="64" spans="1:10">
      <c r="A64" s="19">
        <v>362</v>
      </c>
      <c r="B64" s="19">
        <v>0.63303200000000004</v>
      </c>
      <c r="C64" s="19">
        <v>-7.5890000000000003E-3</v>
      </c>
      <c r="D64" s="19">
        <v>-1.653E-2</v>
      </c>
      <c r="F64" s="19">
        <v>0.42038300000000001</v>
      </c>
      <c r="G64" s="19">
        <v>-3.6297999999999997E-2</v>
      </c>
      <c r="H64" s="19">
        <v>-6.2379999999999998E-2</v>
      </c>
      <c r="I64" s="19">
        <v>-6.3627000000000003E-2</v>
      </c>
      <c r="J64" s="19">
        <v>-0.109044</v>
      </c>
    </row>
    <row r="65" spans="1:10">
      <c r="A65" s="19">
        <v>363</v>
      </c>
      <c r="B65" s="19">
        <v>0.63765700000000003</v>
      </c>
      <c r="C65" s="19">
        <v>-6.8310000000000003E-3</v>
      </c>
      <c r="D65" s="19">
        <v>-1.5171E-2</v>
      </c>
      <c r="F65" s="19">
        <v>0.425481</v>
      </c>
      <c r="G65" s="19">
        <v>-3.671E-2</v>
      </c>
      <c r="H65" s="19">
        <v>-6.3115000000000004E-2</v>
      </c>
      <c r="I65" s="19">
        <v>-6.4581E-2</v>
      </c>
      <c r="J65" s="19">
        <v>-0.110721</v>
      </c>
    </row>
    <row r="66" spans="1:10">
      <c r="A66" s="19">
        <v>364</v>
      </c>
      <c r="B66" s="19">
        <v>0.64207499999999995</v>
      </c>
      <c r="C66" s="19">
        <v>-6.0439999999999999E-3</v>
      </c>
      <c r="D66" s="19">
        <v>-1.3752E-2</v>
      </c>
      <c r="F66" s="19">
        <v>0.43063000000000001</v>
      </c>
      <c r="G66" s="19">
        <v>-3.7090999999999999E-2</v>
      </c>
      <c r="H66" s="19">
        <v>-6.3797000000000006E-2</v>
      </c>
      <c r="I66" s="19">
        <v>-6.5481999999999999E-2</v>
      </c>
      <c r="J66" s="19">
        <v>-0.11229699999999999</v>
      </c>
    </row>
    <row r="67" spans="1:10">
      <c r="A67" s="19">
        <v>365</v>
      </c>
      <c r="B67" s="19">
        <v>0.64784600000000003</v>
      </c>
      <c r="C67" s="19">
        <v>-5.2700000000000004E-3</v>
      </c>
      <c r="D67" s="19">
        <v>-1.2336E-2</v>
      </c>
      <c r="F67" s="19">
        <v>0.43582599999999999</v>
      </c>
      <c r="G67" s="19">
        <v>-3.7437999999999999E-2</v>
      </c>
      <c r="H67" s="19">
        <v>-6.4421999999999993E-2</v>
      </c>
      <c r="I67" s="19">
        <v>-6.6316E-2</v>
      </c>
      <c r="J67" s="19">
        <v>-0.113772</v>
      </c>
    </row>
    <row r="68" spans="1:10">
      <c r="A68" s="19">
        <v>366</v>
      </c>
      <c r="B68" s="19">
        <v>0.65698299999999998</v>
      </c>
      <c r="C68" s="19">
        <v>-4.555E-3</v>
      </c>
      <c r="D68" s="19">
        <v>-1.1006999999999999E-2</v>
      </c>
      <c r="F68" s="19">
        <v>0.44106299999999998</v>
      </c>
      <c r="G68" s="19">
        <v>-3.7752000000000001E-2</v>
      </c>
      <c r="H68" s="19">
        <v>-6.4995999999999998E-2</v>
      </c>
      <c r="I68" s="19">
        <v>-6.7090999999999998E-2</v>
      </c>
      <c r="J68" s="19">
        <v>-0.115152</v>
      </c>
    </row>
    <row r="69" spans="1:10">
      <c r="A69" s="19">
        <v>367</v>
      </c>
      <c r="B69" s="19">
        <v>0.66633399999999998</v>
      </c>
      <c r="C69" s="19">
        <v>-3.8270000000000001E-3</v>
      </c>
      <c r="D69" s="19">
        <v>-9.6439999999999998E-3</v>
      </c>
      <c r="F69" s="19">
        <v>0.44634099999999999</v>
      </c>
      <c r="G69" s="19">
        <v>-3.8037000000000001E-2</v>
      </c>
      <c r="H69" s="19">
        <v>-6.5518000000000007E-2</v>
      </c>
      <c r="I69" s="19">
        <v>-6.7808999999999994E-2</v>
      </c>
      <c r="J69" s="19">
        <v>-0.11644</v>
      </c>
    </row>
    <row r="70" spans="1:10">
      <c r="A70" s="19">
        <v>368</v>
      </c>
      <c r="B70" s="19">
        <v>0.67589900000000003</v>
      </c>
      <c r="C70" s="19">
        <v>-3.0850000000000001E-3</v>
      </c>
      <c r="D70" s="19">
        <v>-8.2509999999999997E-3</v>
      </c>
      <c r="F70" s="19">
        <v>0.45165499999999997</v>
      </c>
      <c r="G70" s="19">
        <v>-3.8292E-2</v>
      </c>
      <c r="H70" s="19">
        <v>-6.5989999999999993E-2</v>
      </c>
      <c r="I70" s="19">
        <v>-6.8470000000000003E-2</v>
      </c>
      <c r="J70" s="19">
        <v>-0.117634</v>
      </c>
    </row>
    <row r="71" spans="1:10">
      <c r="A71" s="19">
        <v>369</v>
      </c>
      <c r="B71" s="19">
        <v>0.68567599999999995</v>
      </c>
      <c r="C71" s="19">
        <v>-2.3280000000000002E-3</v>
      </c>
      <c r="D71" s="19">
        <v>-6.8259999999999996E-3</v>
      </c>
      <c r="F71" s="19">
        <v>0.45700299999999999</v>
      </c>
      <c r="G71" s="19">
        <v>-3.8516000000000002E-2</v>
      </c>
      <c r="H71" s="19">
        <v>-6.6413E-2</v>
      </c>
      <c r="I71" s="19">
        <v>-6.9074999999999998E-2</v>
      </c>
      <c r="J71" s="19">
        <v>-0.118739</v>
      </c>
    </row>
    <row r="72" spans="1:10">
      <c r="A72" s="19">
        <v>370</v>
      </c>
      <c r="B72" s="19">
        <v>0.69574800000000003</v>
      </c>
      <c r="C72" s="19">
        <v>-1.57E-3</v>
      </c>
      <c r="D72" s="19">
        <v>-5.3899999999999998E-3</v>
      </c>
      <c r="F72" s="19">
        <v>0.46238400000000002</v>
      </c>
      <c r="G72" s="19">
        <v>-3.8711000000000002E-2</v>
      </c>
      <c r="H72" s="19">
        <v>-6.6784999999999997E-2</v>
      </c>
      <c r="I72" s="19">
        <v>-6.9624000000000005E-2</v>
      </c>
      <c r="J72" s="19">
        <v>-0.119754</v>
      </c>
    </row>
    <row r="73" spans="1:10">
      <c r="A73" s="19">
        <v>371</v>
      </c>
      <c r="B73" s="19">
        <v>0.70656600000000003</v>
      </c>
      <c r="C73" s="19">
        <v>-8.6499999999999999E-4</v>
      </c>
      <c r="D73" s="19">
        <v>-4.0390000000000001E-3</v>
      </c>
      <c r="F73" s="19">
        <v>0.46779300000000001</v>
      </c>
      <c r="G73" s="19">
        <v>-3.8877000000000002E-2</v>
      </c>
      <c r="H73" s="19">
        <v>-6.7108000000000001E-2</v>
      </c>
      <c r="I73" s="19">
        <v>-7.0118E-2</v>
      </c>
      <c r="J73" s="19">
        <v>-0.12067700000000001</v>
      </c>
    </row>
    <row r="74" spans="1:10">
      <c r="A74" s="19">
        <v>372</v>
      </c>
      <c r="B74" s="19">
        <v>0.71786799999999995</v>
      </c>
      <c r="C74" s="19">
        <v>-1.84E-4</v>
      </c>
      <c r="D74" s="19">
        <v>-2.7169999999999998E-3</v>
      </c>
      <c r="F74" s="19">
        <v>0.47322900000000001</v>
      </c>
      <c r="G74" s="19">
        <v>-3.9012999999999999E-2</v>
      </c>
      <c r="H74" s="19">
        <v>-6.7385E-2</v>
      </c>
      <c r="I74" s="19">
        <v>-7.0558999999999997E-2</v>
      </c>
      <c r="J74" s="19">
        <v>-0.121516</v>
      </c>
    </row>
    <row r="75" spans="1:10">
      <c r="A75" s="19">
        <v>373</v>
      </c>
      <c r="B75" s="19">
        <v>0.72952099999999998</v>
      </c>
      <c r="C75" s="19">
        <v>4.9700000000000005E-4</v>
      </c>
      <c r="D75" s="19">
        <v>-1.3960000000000001E-3</v>
      </c>
      <c r="F75" s="19">
        <v>0.478688</v>
      </c>
      <c r="G75" s="19">
        <v>-3.9119000000000001E-2</v>
      </c>
      <c r="H75" s="19">
        <v>-6.7611000000000004E-2</v>
      </c>
      <c r="I75" s="19">
        <v>-7.0943999999999993E-2</v>
      </c>
      <c r="J75" s="19">
        <v>-0.122267</v>
      </c>
    </row>
    <row r="76" spans="1:10">
      <c r="A76" s="19">
        <v>374</v>
      </c>
      <c r="B76" s="19">
        <v>0.74154500000000001</v>
      </c>
      <c r="C76" s="19">
        <v>1.181E-3</v>
      </c>
      <c r="D76" s="19">
        <v>-6.7000000000000002E-5</v>
      </c>
      <c r="F76" s="19">
        <v>0.48417100000000002</v>
      </c>
      <c r="G76" s="19">
        <v>-3.9197999999999997E-2</v>
      </c>
      <c r="H76" s="19">
        <v>-6.7789000000000002E-2</v>
      </c>
      <c r="I76" s="19">
        <v>-7.1276000000000006E-2</v>
      </c>
      <c r="J76" s="19">
        <v>-0.12292699999999999</v>
      </c>
    </row>
    <row r="77" spans="1:10">
      <c r="A77" s="19">
        <v>375</v>
      </c>
      <c r="B77" s="19">
        <v>0.75392700000000001</v>
      </c>
      <c r="C77" s="19">
        <v>1.8630000000000001E-3</v>
      </c>
      <c r="D77" s="19">
        <v>1.2639999999999999E-3</v>
      </c>
      <c r="F77" s="19">
        <v>0.489672</v>
      </c>
      <c r="G77" s="19">
        <v>-3.9248999999999999E-2</v>
      </c>
      <c r="H77" s="19">
        <v>-6.7920999999999995E-2</v>
      </c>
      <c r="I77" s="19">
        <v>-7.1554000000000006E-2</v>
      </c>
      <c r="J77" s="19">
        <v>-0.12350800000000001</v>
      </c>
    </row>
    <row r="78" spans="1:10">
      <c r="A78" s="19">
        <v>376</v>
      </c>
      <c r="B78" s="19">
        <v>0.76510999999999996</v>
      </c>
      <c r="C78" s="19">
        <v>2.4880000000000002E-3</v>
      </c>
      <c r="D78" s="19">
        <v>2.5010000000000002E-3</v>
      </c>
      <c r="F78" s="19">
        <v>0.49518699999999999</v>
      </c>
      <c r="G78" s="19">
        <v>-3.9271E-2</v>
      </c>
      <c r="H78" s="19">
        <v>-6.8007999999999999E-2</v>
      </c>
      <c r="I78" s="19">
        <v>-7.1781999999999999E-2</v>
      </c>
      <c r="J78" s="19">
        <v>-0.124002</v>
      </c>
    </row>
    <row r="79" spans="1:10">
      <c r="A79" s="19">
        <v>377</v>
      </c>
      <c r="B79" s="19">
        <v>0.77320900000000004</v>
      </c>
      <c r="C79" s="19">
        <v>2.9889999999999999E-3</v>
      </c>
      <c r="D79" s="19">
        <v>3.5170000000000002E-3</v>
      </c>
      <c r="F79" s="19">
        <v>0.50071500000000002</v>
      </c>
      <c r="G79" s="19">
        <v>-3.9267999999999997E-2</v>
      </c>
      <c r="H79" s="19">
        <v>-6.8051E-2</v>
      </c>
      <c r="I79" s="19">
        <v>-7.1956999999999993E-2</v>
      </c>
      <c r="J79" s="19">
        <v>-0.124417</v>
      </c>
    </row>
    <row r="80" spans="1:10">
      <c r="A80" s="19">
        <v>378</v>
      </c>
      <c r="B80" s="19">
        <v>0.78128600000000004</v>
      </c>
      <c r="C80" s="19">
        <v>3.4610000000000001E-3</v>
      </c>
      <c r="D80" s="19">
        <v>4.483E-3</v>
      </c>
      <c r="F80" s="19">
        <v>0.50625299999999995</v>
      </c>
      <c r="G80" s="19">
        <v>-3.9238000000000002E-2</v>
      </c>
      <c r="H80" s="19">
        <v>-6.8047999999999997E-2</v>
      </c>
      <c r="I80" s="19">
        <v>-7.2084999999999996E-2</v>
      </c>
      <c r="J80" s="19">
        <v>-0.124754</v>
      </c>
    </row>
    <row r="81" spans="1:10">
      <c r="A81" s="19">
        <v>379</v>
      </c>
      <c r="B81" s="19">
        <v>0.78946300000000003</v>
      </c>
      <c r="C81" s="19">
        <v>3.9100000000000003E-3</v>
      </c>
      <c r="D81" s="19">
        <v>5.4039999999999999E-3</v>
      </c>
      <c r="F81" s="19">
        <v>0.511799</v>
      </c>
      <c r="G81" s="19">
        <v>-3.9183999999999997E-2</v>
      </c>
      <c r="H81" s="19">
        <v>-6.8002999999999994E-2</v>
      </c>
      <c r="I81" s="19">
        <v>-7.2166999999999995E-2</v>
      </c>
      <c r="J81" s="19">
        <v>-0.12501300000000001</v>
      </c>
    </row>
    <row r="82" spans="1:10">
      <c r="A82" s="19">
        <v>380</v>
      </c>
      <c r="B82" s="19">
        <v>0.79774599999999996</v>
      </c>
      <c r="C82" s="19">
        <v>4.333E-3</v>
      </c>
      <c r="D82" s="19">
        <v>6.2789999999999999E-3</v>
      </c>
      <c r="F82" s="19">
        <v>0.51734899999999995</v>
      </c>
      <c r="G82" s="19">
        <v>-3.9102999999999999E-2</v>
      </c>
      <c r="H82" s="19">
        <v>-6.7918000000000006E-2</v>
      </c>
      <c r="I82" s="19">
        <v>-7.22E-2</v>
      </c>
      <c r="J82" s="19">
        <v>-0.125194</v>
      </c>
    </row>
    <row r="83" spans="1:10">
      <c r="A83" s="19">
        <v>381</v>
      </c>
      <c r="B83" s="19">
        <v>0.80614300000000005</v>
      </c>
      <c r="C83" s="19">
        <v>4.731E-3</v>
      </c>
      <c r="D83" s="19">
        <v>7.1060000000000003E-3</v>
      </c>
      <c r="F83" s="19">
        <v>0.52290099999999995</v>
      </c>
      <c r="G83" s="19">
        <v>-3.9E-2</v>
      </c>
      <c r="H83" s="19">
        <v>-6.7793000000000006E-2</v>
      </c>
      <c r="I83" s="19">
        <v>-7.2187000000000001E-2</v>
      </c>
      <c r="J83" s="19">
        <v>-0.12529999999999999</v>
      </c>
    </row>
    <row r="84" spans="1:10">
      <c r="A84" s="19">
        <v>382</v>
      </c>
      <c r="B84" s="19">
        <v>0.81322099999999997</v>
      </c>
      <c r="C84" s="19">
        <v>5.0759999999999998E-3</v>
      </c>
      <c r="D84" s="19">
        <v>7.8320000000000004E-3</v>
      </c>
      <c r="F84" s="19">
        <v>0.52845200000000003</v>
      </c>
      <c r="G84" s="19">
        <v>-3.8871000000000003E-2</v>
      </c>
      <c r="H84" s="19">
        <v>-6.7622000000000002E-2</v>
      </c>
      <c r="I84" s="19">
        <v>-7.2123999999999994E-2</v>
      </c>
      <c r="J84" s="19">
        <v>-0.12533</v>
      </c>
    </row>
    <row r="85" spans="1:10">
      <c r="A85" s="19">
        <v>383</v>
      </c>
      <c r="B85" s="19">
        <v>0.81896000000000002</v>
      </c>
      <c r="C85" s="19">
        <v>5.3569999999999998E-3</v>
      </c>
      <c r="D85" s="19">
        <v>8.4449999999999994E-3</v>
      </c>
      <c r="F85" s="19">
        <v>0.53399799999999997</v>
      </c>
      <c r="G85" s="19">
        <v>-3.8716E-2</v>
      </c>
      <c r="H85" s="19">
        <v>-6.7410999999999999E-2</v>
      </c>
      <c r="I85" s="19">
        <v>-7.2014999999999996E-2</v>
      </c>
      <c r="J85" s="19">
        <v>-0.125281</v>
      </c>
    </row>
    <row r="86" spans="1:10">
      <c r="A86" s="19">
        <v>384</v>
      </c>
      <c r="B86" s="19">
        <v>0.82473099999999999</v>
      </c>
      <c r="C86" s="19">
        <v>5.6109999999999997E-3</v>
      </c>
      <c r="D86" s="19">
        <v>8.9990000000000001E-3</v>
      </c>
      <c r="F86" s="19">
        <v>0.53953799999999996</v>
      </c>
      <c r="G86" s="19">
        <v>-3.8538999999999997E-2</v>
      </c>
      <c r="H86" s="19">
        <v>-6.7158999999999996E-2</v>
      </c>
      <c r="I86" s="19">
        <v>-7.1861999999999995E-2</v>
      </c>
      <c r="J86" s="19">
        <v>-0.125162</v>
      </c>
    </row>
    <row r="87" spans="1:10">
      <c r="A87" s="19">
        <v>385</v>
      </c>
      <c r="B87" s="19">
        <v>0.83053999999999994</v>
      </c>
      <c r="C87" s="19">
        <v>5.8349999999999999E-3</v>
      </c>
      <c r="D87" s="19">
        <v>9.4979999999999995E-3</v>
      </c>
      <c r="F87" s="19">
        <v>0.54506900000000003</v>
      </c>
      <c r="G87" s="19">
        <v>-3.8338999999999998E-2</v>
      </c>
      <c r="H87" s="19">
        <v>-6.6869999999999999E-2</v>
      </c>
      <c r="I87" s="19">
        <v>-7.1664000000000005E-2</v>
      </c>
      <c r="J87" s="19">
        <v>-0.12497</v>
      </c>
    </row>
    <row r="88" spans="1:10">
      <c r="A88" s="19">
        <v>386</v>
      </c>
      <c r="B88" s="19">
        <v>0.836395</v>
      </c>
      <c r="C88" s="19">
        <v>6.0309999999999999E-3</v>
      </c>
      <c r="D88" s="19">
        <v>9.9399999999999992E-3</v>
      </c>
      <c r="F88" s="19">
        <v>0.550589</v>
      </c>
      <c r="G88" s="19">
        <v>-3.8120000000000001E-2</v>
      </c>
      <c r="H88" s="19">
        <v>-6.6545999999999994E-2</v>
      </c>
      <c r="I88" s="19">
        <v>-7.1427000000000004E-2</v>
      </c>
      <c r="J88" s="19">
        <v>-0.124712</v>
      </c>
    </row>
    <row r="89" spans="1:10">
      <c r="A89" s="19">
        <v>387</v>
      </c>
      <c r="B89" s="19">
        <v>0.84230099999999997</v>
      </c>
      <c r="C89" s="19">
        <v>6.1980000000000004E-3</v>
      </c>
      <c r="D89" s="19">
        <v>1.0324E-2</v>
      </c>
      <c r="F89" s="19">
        <v>0.55609500000000001</v>
      </c>
      <c r="G89" s="19">
        <v>-3.7878000000000002E-2</v>
      </c>
      <c r="H89" s="19">
        <v>-6.6184000000000007E-2</v>
      </c>
      <c r="I89" s="19">
        <v>-7.1147000000000002E-2</v>
      </c>
      <c r="J89" s="19">
        <v>-0.124385</v>
      </c>
    </row>
    <row r="90" spans="1:10">
      <c r="A90" s="19">
        <v>388</v>
      </c>
      <c r="B90" s="19">
        <v>0.84651699999999996</v>
      </c>
      <c r="C90" s="19">
        <v>6.4060000000000002E-3</v>
      </c>
      <c r="D90" s="19">
        <v>1.0789E-2</v>
      </c>
      <c r="F90" s="19">
        <v>0.56158300000000005</v>
      </c>
      <c r="G90" s="19">
        <v>-3.7614000000000002E-2</v>
      </c>
      <c r="H90" s="19">
        <v>-6.5786999999999998E-2</v>
      </c>
      <c r="I90" s="19">
        <v>-7.0827000000000001E-2</v>
      </c>
      <c r="J90" s="19">
        <v>-0.123992</v>
      </c>
    </row>
    <row r="91" spans="1:10">
      <c r="A91" s="19">
        <v>389</v>
      </c>
      <c r="B91" s="19">
        <v>0.84947799999999996</v>
      </c>
      <c r="C91" s="19">
        <v>6.6439999999999997E-3</v>
      </c>
      <c r="D91" s="19">
        <v>1.1305000000000001E-2</v>
      </c>
      <c r="F91" s="19">
        <v>0.567052</v>
      </c>
      <c r="G91" s="19">
        <v>-3.7328E-2</v>
      </c>
      <c r="H91" s="19">
        <v>-6.5351999999999993E-2</v>
      </c>
      <c r="I91" s="19">
        <v>-7.0465E-2</v>
      </c>
      <c r="J91" s="19">
        <v>-0.123533</v>
      </c>
    </row>
    <row r="92" spans="1:10">
      <c r="A92" s="19">
        <v>390</v>
      </c>
      <c r="B92" s="19">
        <v>0.85236100000000004</v>
      </c>
      <c r="C92" s="19">
        <v>6.8609999999999999E-3</v>
      </c>
      <c r="D92" s="19">
        <v>1.1781E-2</v>
      </c>
      <c r="F92" s="19">
        <v>0.57250000000000001</v>
      </c>
      <c r="G92" s="19">
        <v>-3.7026000000000003E-2</v>
      </c>
      <c r="H92" s="19">
        <v>-6.4888000000000001E-2</v>
      </c>
      <c r="I92" s="19">
        <v>-7.0066000000000003E-2</v>
      </c>
      <c r="J92" s="19">
        <v>-0.12300999999999999</v>
      </c>
    </row>
    <row r="93" spans="1:10">
      <c r="A93" s="19">
        <v>391</v>
      </c>
      <c r="B93" s="19">
        <v>0.85523700000000002</v>
      </c>
      <c r="C93" s="19">
        <v>7.0549999999999996E-3</v>
      </c>
      <c r="D93" s="19">
        <v>1.2212000000000001E-2</v>
      </c>
      <c r="F93" s="19">
        <v>0.57792299999999996</v>
      </c>
      <c r="G93" s="19">
        <v>-3.6704000000000001E-2</v>
      </c>
      <c r="H93" s="19">
        <v>-6.4388000000000001E-2</v>
      </c>
      <c r="I93" s="19">
        <v>-6.9628999999999996E-2</v>
      </c>
      <c r="J93" s="19">
        <v>-0.12242400000000001</v>
      </c>
    </row>
    <row r="94" spans="1:10">
      <c r="A94" s="19">
        <v>392</v>
      </c>
      <c r="B94" s="19">
        <v>0.85810900000000001</v>
      </c>
      <c r="C94" s="19">
        <v>7.2249999999999997E-3</v>
      </c>
      <c r="D94" s="19">
        <v>1.2598E-2</v>
      </c>
      <c r="F94" s="19">
        <v>0.58331599999999995</v>
      </c>
      <c r="G94" s="19">
        <v>-3.6359000000000002E-2</v>
      </c>
      <c r="H94" s="19">
        <v>-6.3853999999999994E-2</v>
      </c>
      <c r="I94" s="19">
        <v>-6.9153999999999993E-2</v>
      </c>
      <c r="J94" s="19">
        <v>-0.12177300000000001</v>
      </c>
    </row>
    <row r="95" spans="1:10">
      <c r="A95" s="19">
        <v>393</v>
      </c>
      <c r="B95" s="19">
        <v>0.86094499999999996</v>
      </c>
      <c r="C95" s="19">
        <v>7.3759999999999997E-3</v>
      </c>
      <c r="D95" s="19">
        <v>1.2945E-2</v>
      </c>
      <c r="F95" s="19">
        <v>0.58868100000000001</v>
      </c>
      <c r="G95" s="19">
        <v>-3.5999999999999997E-2</v>
      </c>
      <c r="H95" s="19">
        <v>-6.3287999999999997E-2</v>
      </c>
      <c r="I95" s="19">
        <v>-6.8642999999999996E-2</v>
      </c>
      <c r="J95" s="19">
        <v>-0.121063</v>
      </c>
    </row>
    <row r="96" spans="1:10">
      <c r="A96" s="19">
        <v>394</v>
      </c>
      <c r="B96" s="19">
        <v>0.86313899999999999</v>
      </c>
      <c r="C96" s="19">
        <v>7.5249999999999996E-3</v>
      </c>
      <c r="D96" s="19">
        <v>1.3287E-2</v>
      </c>
      <c r="F96" s="19">
        <v>0.59401499999999996</v>
      </c>
      <c r="G96" s="19">
        <v>-3.5622000000000001E-2</v>
      </c>
      <c r="H96" s="19">
        <v>-6.2694E-2</v>
      </c>
      <c r="I96" s="19">
        <v>-6.8095000000000003E-2</v>
      </c>
      <c r="J96" s="19">
        <v>-0.120293</v>
      </c>
    </row>
    <row r="97" spans="1:10">
      <c r="A97" s="19">
        <v>395</v>
      </c>
      <c r="B97" s="19">
        <v>0.86419100000000004</v>
      </c>
      <c r="C97" s="19">
        <v>7.6870000000000003E-3</v>
      </c>
      <c r="D97" s="19">
        <v>1.3653999999999999E-2</v>
      </c>
      <c r="F97" s="19">
        <v>0.59931500000000004</v>
      </c>
      <c r="G97" s="19">
        <v>-3.5229999999999997E-2</v>
      </c>
      <c r="H97" s="19">
        <v>-6.207E-2</v>
      </c>
      <c r="I97" s="19">
        <v>-6.7515000000000006E-2</v>
      </c>
      <c r="J97" s="19">
        <v>-0.119467</v>
      </c>
    </row>
    <row r="98" spans="1:10">
      <c r="A98" s="19">
        <v>396</v>
      </c>
      <c r="B98" s="19">
        <v>0.865232</v>
      </c>
      <c r="C98" s="19">
        <v>7.8289999999999992E-3</v>
      </c>
      <c r="D98" s="19">
        <v>1.3981E-2</v>
      </c>
      <c r="F98" s="19">
        <v>0.60457799999999995</v>
      </c>
      <c r="G98" s="19">
        <v>-3.4818000000000002E-2</v>
      </c>
      <c r="H98" s="19">
        <v>-6.1416999999999999E-2</v>
      </c>
      <c r="I98" s="19">
        <v>-6.6901000000000002E-2</v>
      </c>
      <c r="J98" s="19">
        <v>-0.118586</v>
      </c>
    </row>
    <row r="99" spans="1:10">
      <c r="A99" s="19">
        <v>397</v>
      </c>
      <c r="B99" s="19">
        <v>0.86626499999999995</v>
      </c>
      <c r="C99" s="19">
        <v>7.9520000000000007E-3</v>
      </c>
      <c r="D99" s="19">
        <v>1.4271000000000001E-2</v>
      </c>
      <c r="F99" s="19">
        <v>0.60980299999999998</v>
      </c>
      <c r="G99" s="19">
        <v>-3.4390999999999998E-2</v>
      </c>
      <c r="H99" s="19">
        <v>-6.0736999999999999E-2</v>
      </c>
      <c r="I99" s="19">
        <v>-6.6256999999999996E-2</v>
      </c>
      <c r="J99" s="19">
        <v>-0.117649</v>
      </c>
    </row>
    <row r="100" spans="1:10">
      <c r="A100" s="19">
        <v>398</v>
      </c>
      <c r="B100" s="19">
        <v>0.86729500000000004</v>
      </c>
      <c r="C100" s="19">
        <v>8.0560000000000007E-3</v>
      </c>
      <c r="D100" s="19">
        <v>1.4525E-2</v>
      </c>
      <c r="F100" s="19">
        <v>0.61498900000000001</v>
      </c>
      <c r="G100" s="19">
        <v>-3.3952000000000003E-2</v>
      </c>
      <c r="H100" s="19">
        <v>-6.0032000000000002E-2</v>
      </c>
      <c r="I100" s="19">
        <v>-6.5583000000000002E-2</v>
      </c>
      <c r="J100" s="19">
        <v>-0.116663</v>
      </c>
    </row>
    <row r="101" spans="1:10">
      <c r="A101" s="19">
        <v>399</v>
      </c>
      <c r="B101" s="19">
        <v>0.86832600000000004</v>
      </c>
      <c r="C101" s="19">
        <v>8.1429999999999992E-3</v>
      </c>
      <c r="D101" s="19">
        <v>1.4742999999999999E-2</v>
      </c>
      <c r="F101" s="19">
        <v>0.62013200000000002</v>
      </c>
      <c r="G101" s="19">
        <v>-3.3495999999999998E-2</v>
      </c>
      <c r="H101" s="19">
        <v>-5.9298999999999998E-2</v>
      </c>
      <c r="I101" s="19">
        <v>-6.4878000000000005E-2</v>
      </c>
      <c r="J101" s="19">
        <v>-0.115623</v>
      </c>
    </row>
    <row r="102" spans="1:10">
      <c r="A102" s="19">
        <v>400</v>
      </c>
      <c r="B102" s="19">
        <v>0.86933099999999996</v>
      </c>
      <c r="C102" s="19">
        <v>8.2170000000000003E-3</v>
      </c>
      <c r="D102" s="19">
        <v>1.4932000000000001E-2</v>
      </c>
      <c r="F102" s="19">
        <v>0.62523099999999998</v>
      </c>
      <c r="G102" s="19">
        <v>-3.3026E-2</v>
      </c>
      <c r="H102" s="19">
        <v>-5.8541999999999997E-2</v>
      </c>
      <c r="I102" s="19">
        <v>-6.4143000000000006E-2</v>
      </c>
      <c r="J102" s="19">
        <v>-0.114534</v>
      </c>
    </row>
    <row r="103" spans="1:10">
      <c r="A103" s="19">
        <v>401</v>
      </c>
      <c r="B103" s="19">
        <v>0.86976500000000001</v>
      </c>
      <c r="C103" s="19">
        <v>8.3129999999999992E-3</v>
      </c>
      <c r="D103" s="19">
        <v>1.5172E-2</v>
      </c>
      <c r="F103" s="19">
        <v>0.63027999999999995</v>
      </c>
      <c r="G103" s="19">
        <v>-3.2543000000000002E-2</v>
      </c>
      <c r="H103" s="19">
        <v>-5.7761E-2</v>
      </c>
      <c r="I103" s="19">
        <v>-6.3381000000000007E-2</v>
      </c>
      <c r="J103" s="19">
        <v>-0.11339200000000001</v>
      </c>
    </row>
    <row r="104" spans="1:10">
      <c r="A104" s="19">
        <v>402</v>
      </c>
      <c r="B104" s="19">
        <v>0.87019599999999997</v>
      </c>
      <c r="C104" s="19">
        <v>8.3960000000000007E-3</v>
      </c>
      <c r="D104" s="19">
        <v>1.5377E-2</v>
      </c>
      <c r="F104" s="19">
        <v>0.63528200000000001</v>
      </c>
      <c r="G104" s="19">
        <v>-3.2049000000000001E-2</v>
      </c>
      <c r="H104" s="19">
        <v>-5.6957000000000001E-2</v>
      </c>
      <c r="I104" s="19">
        <v>-6.2590999999999994E-2</v>
      </c>
      <c r="J104" s="19">
        <v>-0.112205</v>
      </c>
    </row>
    <row r="105" spans="1:10">
      <c r="A105" s="19">
        <v>403</v>
      </c>
      <c r="B105" s="19">
        <v>0.87062799999999996</v>
      </c>
      <c r="C105" s="19">
        <v>8.4620000000000008E-3</v>
      </c>
      <c r="D105" s="19">
        <v>1.5551000000000001E-2</v>
      </c>
      <c r="F105" s="19">
        <v>0.64023300000000005</v>
      </c>
      <c r="G105" s="19">
        <v>-3.1541E-2</v>
      </c>
      <c r="H105" s="19">
        <v>-5.6128999999999998E-2</v>
      </c>
      <c r="I105" s="19">
        <v>-6.1774999999999997E-2</v>
      </c>
      <c r="J105" s="19">
        <v>-0.110972</v>
      </c>
    </row>
    <row r="106" spans="1:10">
      <c r="A106" s="19">
        <v>404</v>
      </c>
      <c r="B106" s="19">
        <v>0.87106499999999998</v>
      </c>
      <c r="C106" s="19">
        <v>8.5109999999999995E-3</v>
      </c>
      <c r="D106" s="19">
        <v>1.5692999999999999E-2</v>
      </c>
      <c r="F106" s="19">
        <v>0.64513299999999996</v>
      </c>
      <c r="G106" s="19">
        <v>-3.1021E-2</v>
      </c>
      <c r="H106" s="19">
        <v>-5.5280999999999997E-2</v>
      </c>
      <c r="I106" s="19">
        <v>-6.0934000000000002E-2</v>
      </c>
      <c r="J106" s="19">
        <v>-0.109694</v>
      </c>
    </row>
    <row r="107" spans="1:10">
      <c r="A107" s="19">
        <v>405</v>
      </c>
      <c r="B107" s="19">
        <v>0.87151000000000001</v>
      </c>
      <c r="C107" s="19">
        <v>8.5459999999999998E-3</v>
      </c>
      <c r="D107" s="19">
        <v>1.5805E-2</v>
      </c>
      <c r="F107" s="19">
        <v>0.64998</v>
      </c>
      <c r="G107" s="19">
        <v>-3.0491999999999998E-2</v>
      </c>
      <c r="H107" s="19">
        <v>-5.4414999999999998E-2</v>
      </c>
      <c r="I107" s="19">
        <v>-6.0069999999999998E-2</v>
      </c>
      <c r="J107" s="19">
        <v>-0.108374</v>
      </c>
    </row>
    <row r="108" spans="1:10">
      <c r="A108" s="19">
        <v>406</v>
      </c>
      <c r="B108" s="19">
        <v>0.87196499999999999</v>
      </c>
      <c r="C108" s="19">
        <v>8.5660000000000007E-3</v>
      </c>
      <c r="D108" s="19">
        <v>1.5889E-2</v>
      </c>
      <c r="F108" s="19">
        <v>0.65477200000000002</v>
      </c>
      <c r="G108" s="19">
        <v>-2.9953E-2</v>
      </c>
      <c r="H108" s="19">
        <v>-5.3530000000000001E-2</v>
      </c>
      <c r="I108" s="19">
        <v>-5.9184E-2</v>
      </c>
      <c r="J108" s="19">
        <v>-0.107013</v>
      </c>
    </row>
    <row r="109" spans="1:10">
      <c r="A109" s="19">
        <v>407</v>
      </c>
      <c r="B109" s="19">
        <v>0.87205299999999997</v>
      </c>
      <c r="C109" s="19">
        <v>8.5909999999999997E-3</v>
      </c>
      <c r="D109" s="19">
        <v>1.5980000000000001E-2</v>
      </c>
      <c r="F109" s="19">
        <v>0.65951000000000004</v>
      </c>
      <c r="G109" s="19">
        <v>-2.9405000000000001E-2</v>
      </c>
      <c r="H109" s="19">
        <v>-5.2628000000000001E-2</v>
      </c>
      <c r="I109" s="19">
        <v>-5.8278000000000003E-2</v>
      </c>
      <c r="J109" s="19">
        <v>-0.105616</v>
      </c>
    </row>
    <row r="110" spans="1:10">
      <c r="A110" s="19">
        <v>408</v>
      </c>
      <c r="B110" s="19">
        <v>0.87185699999999999</v>
      </c>
      <c r="C110" s="19">
        <v>8.6149999999999994E-3</v>
      </c>
      <c r="D110" s="19">
        <v>1.6070000000000001E-2</v>
      </c>
      <c r="F110" s="19">
        <v>0.66418900000000003</v>
      </c>
      <c r="G110" s="19">
        <v>-2.8847999999999999E-2</v>
      </c>
      <c r="H110" s="19">
        <v>-5.1707000000000003E-2</v>
      </c>
      <c r="I110" s="19">
        <v>-5.7349999999999998E-2</v>
      </c>
      <c r="J110" s="19">
        <v>-0.10417700000000001</v>
      </c>
    </row>
    <row r="111" spans="1:10">
      <c r="A111" s="19">
        <v>409</v>
      </c>
      <c r="B111" s="19">
        <v>0.871637</v>
      </c>
      <c r="C111" s="19">
        <v>8.626E-3</v>
      </c>
      <c r="D111" s="19">
        <v>1.6133000000000002E-2</v>
      </c>
      <c r="F111" s="19">
        <v>0.66880899999999999</v>
      </c>
      <c r="G111" s="19">
        <v>-2.8282000000000002E-2</v>
      </c>
      <c r="H111" s="19">
        <v>-5.0771999999999998E-2</v>
      </c>
      <c r="I111" s="19">
        <v>-5.6404000000000003E-2</v>
      </c>
      <c r="J111" s="19">
        <v>-0.102704</v>
      </c>
    </row>
    <row r="112" spans="1:10">
      <c r="A112" s="19">
        <v>410</v>
      </c>
      <c r="B112" s="19">
        <v>0.87143000000000004</v>
      </c>
      <c r="C112" s="19">
        <v>8.6230000000000005E-3</v>
      </c>
      <c r="D112" s="19">
        <v>1.6171000000000001E-2</v>
      </c>
      <c r="F112" s="19">
        <v>0.67336499999999999</v>
      </c>
      <c r="G112" s="19">
        <v>-2.7706999999999999E-2</v>
      </c>
      <c r="H112" s="19">
        <v>-4.9818000000000001E-2</v>
      </c>
      <c r="I112" s="19">
        <v>-5.5434999999999998E-2</v>
      </c>
      <c r="J112" s="19">
        <v>-0.101191</v>
      </c>
    </row>
    <row r="113" spans="1:10">
      <c r="A113" s="19">
        <v>411</v>
      </c>
      <c r="B113" s="19">
        <v>0.87123899999999999</v>
      </c>
      <c r="C113" s="19">
        <v>8.6090000000000003E-3</v>
      </c>
      <c r="D113" s="19">
        <v>1.6181000000000001E-2</v>
      </c>
      <c r="F113" s="19">
        <v>0.67785899999999999</v>
      </c>
      <c r="G113" s="19">
        <v>-2.7126000000000001E-2</v>
      </c>
      <c r="H113" s="19">
        <v>-4.8854000000000002E-2</v>
      </c>
      <c r="I113" s="19">
        <v>-5.4452E-2</v>
      </c>
      <c r="J113" s="19">
        <v>-9.9646999999999999E-2</v>
      </c>
    </row>
    <row r="114" spans="1:10">
      <c r="A114" s="19">
        <v>412</v>
      </c>
      <c r="B114" s="19">
        <v>0.87106399999999995</v>
      </c>
      <c r="C114" s="19">
        <v>8.5830000000000004E-3</v>
      </c>
      <c r="D114" s="19">
        <v>1.6168999999999999E-2</v>
      </c>
      <c r="F114" s="19">
        <v>0.68229099999999998</v>
      </c>
      <c r="G114" s="19">
        <v>-2.6536000000000001E-2</v>
      </c>
      <c r="H114" s="19">
        <v>-4.7875000000000001E-2</v>
      </c>
      <c r="I114" s="19">
        <v>-5.3450999999999999E-2</v>
      </c>
      <c r="J114" s="19">
        <v>-9.8071000000000005E-2</v>
      </c>
    </row>
    <row r="115" spans="1:10">
      <c r="A115" s="19">
        <v>413</v>
      </c>
      <c r="B115" s="19">
        <v>0.870869</v>
      </c>
      <c r="C115" s="19">
        <v>8.5450000000000005E-3</v>
      </c>
      <c r="D115" s="19">
        <v>1.6136999999999999E-2</v>
      </c>
      <c r="F115" s="19">
        <v>0.68666000000000005</v>
      </c>
      <c r="G115" s="19">
        <v>-2.5943000000000001E-2</v>
      </c>
      <c r="H115" s="19">
        <v>-4.6883000000000001E-2</v>
      </c>
      <c r="I115" s="19">
        <v>-5.2436000000000003E-2</v>
      </c>
      <c r="J115" s="19">
        <v>-9.6464999999999995E-2</v>
      </c>
    </row>
    <row r="116" spans="1:10">
      <c r="A116" s="19">
        <v>414</v>
      </c>
      <c r="B116" s="19">
        <v>0.87047399999999997</v>
      </c>
      <c r="C116" s="19">
        <v>8.5079999999999999E-3</v>
      </c>
      <c r="D116" s="19">
        <v>1.6102000000000002E-2</v>
      </c>
      <c r="F116" s="19">
        <v>0.69096500000000005</v>
      </c>
      <c r="G116" s="19">
        <v>-2.5344999999999999E-2</v>
      </c>
      <c r="H116" s="19">
        <v>-4.5881999999999999E-2</v>
      </c>
      <c r="I116" s="19">
        <v>-5.1408000000000002E-2</v>
      </c>
      <c r="J116" s="19">
        <v>-9.4830999999999999E-2</v>
      </c>
    </row>
    <row r="117" spans="1:10">
      <c r="A117" s="19">
        <v>415</v>
      </c>
      <c r="B117" s="19">
        <v>0.86993500000000001</v>
      </c>
      <c r="C117" s="19">
        <v>8.4690000000000008E-3</v>
      </c>
      <c r="D117" s="19">
        <v>1.6062E-2</v>
      </c>
      <c r="F117" s="19">
        <v>0.69520499999999996</v>
      </c>
      <c r="G117" s="19">
        <v>-2.4740999999999999E-2</v>
      </c>
      <c r="H117" s="19">
        <v>-4.487E-2</v>
      </c>
      <c r="I117" s="19">
        <v>-5.0365E-2</v>
      </c>
      <c r="J117" s="19">
        <v>-9.3169000000000002E-2</v>
      </c>
    </row>
    <row r="118" spans="1:10">
      <c r="A118" s="19">
        <v>416</v>
      </c>
      <c r="B118" s="19">
        <v>0.86941800000000002</v>
      </c>
      <c r="C118" s="19">
        <v>8.4169999999999991E-3</v>
      </c>
      <c r="D118" s="19">
        <v>1.6E-2</v>
      </c>
      <c r="F118" s="19">
        <v>0.69937800000000006</v>
      </c>
      <c r="G118" s="19">
        <v>-2.4132000000000001E-2</v>
      </c>
      <c r="H118" s="19">
        <v>-4.3846999999999997E-2</v>
      </c>
      <c r="I118" s="19">
        <v>-4.931E-2</v>
      </c>
      <c r="J118" s="19">
        <v>-9.1480000000000006E-2</v>
      </c>
    </row>
    <row r="119" spans="1:10">
      <c r="A119" s="19">
        <v>417</v>
      </c>
      <c r="B119" s="19">
        <v>0.86892199999999997</v>
      </c>
      <c r="C119" s="19">
        <v>8.3560000000000006E-3</v>
      </c>
      <c r="D119" s="19">
        <v>1.5917000000000001E-2</v>
      </c>
      <c r="F119" s="19">
        <v>0.70348500000000003</v>
      </c>
      <c r="G119" s="19">
        <v>-2.3519000000000002E-2</v>
      </c>
      <c r="H119" s="19">
        <v>-4.2817000000000001E-2</v>
      </c>
      <c r="I119" s="19">
        <v>-4.8244000000000002E-2</v>
      </c>
      <c r="J119" s="19">
        <v>-8.9768000000000001E-2</v>
      </c>
    </row>
    <row r="120" spans="1:10">
      <c r="A120" s="19">
        <v>418</v>
      </c>
      <c r="B120" s="19">
        <v>0.868448</v>
      </c>
      <c r="C120" s="19">
        <v>8.286E-3</v>
      </c>
      <c r="D120" s="19">
        <v>1.5814999999999999E-2</v>
      </c>
      <c r="F120" s="19">
        <v>0.70752499999999996</v>
      </c>
      <c r="G120" s="19">
        <v>-2.2904000000000001E-2</v>
      </c>
      <c r="H120" s="19">
        <v>-4.1778000000000003E-2</v>
      </c>
      <c r="I120" s="19">
        <v>-4.7166E-2</v>
      </c>
      <c r="J120" s="19">
        <v>-8.8035000000000002E-2</v>
      </c>
    </row>
    <row r="121" spans="1:10">
      <c r="A121" s="19">
        <v>419</v>
      </c>
      <c r="B121" s="19">
        <v>0.86800299999999997</v>
      </c>
      <c r="C121" s="19">
        <v>8.2059999999999998E-3</v>
      </c>
      <c r="D121" s="19">
        <v>1.5692000000000001E-2</v>
      </c>
      <c r="F121" s="19">
        <v>0.71149300000000004</v>
      </c>
      <c r="G121" s="19">
        <v>-2.2284999999999999E-2</v>
      </c>
      <c r="H121" s="19">
        <v>-4.0732999999999998E-2</v>
      </c>
      <c r="I121" s="19">
        <v>-4.6080000000000003E-2</v>
      </c>
      <c r="J121" s="19">
        <v>-8.6277000000000006E-2</v>
      </c>
    </row>
    <row r="122" spans="1:10">
      <c r="A122" s="19">
        <v>420</v>
      </c>
      <c r="B122" s="19">
        <v>0.86755199999999999</v>
      </c>
      <c r="C122" s="19">
        <v>8.1189999999999995E-3</v>
      </c>
      <c r="D122" s="19">
        <v>1.5554999999999999E-2</v>
      </c>
      <c r="F122" s="19">
        <v>0.71539200000000003</v>
      </c>
      <c r="G122" s="19">
        <v>-2.1666000000000001E-2</v>
      </c>
      <c r="H122" s="19">
        <v>-3.9683999999999997E-2</v>
      </c>
      <c r="I122" s="19">
        <v>-4.4986999999999999E-2</v>
      </c>
      <c r="J122" s="19">
        <v>-8.4501000000000007E-2</v>
      </c>
    </row>
    <row r="123" spans="1:10">
      <c r="A123" s="19">
        <v>421</v>
      </c>
      <c r="B123" s="19">
        <v>0.86692599999999997</v>
      </c>
      <c r="C123" s="19">
        <v>8.0319999999999992E-3</v>
      </c>
      <c r="D123" s="19">
        <v>1.5415E-2</v>
      </c>
      <c r="F123" s="19">
        <v>0.71922200000000003</v>
      </c>
      <c r="G123" s="19">
        <v>-2.1044E-2</v>
      </c>
      <c r="H123" s="19">
        <v>-3.8628000000000003E-2</v>
      </c>
      <c r="I123" s="19">
        <v>-4.3885E-2</v>
      </c>
      <c r="J123" s="19">
        <v>-8.2706000000000002E-2</v>
      </c>
    </row>
    <row r="124" spans="1:10">
      <c r="A124" s="19">
        <v>422</v>
      </c>
      <c r="B124" s="19">
        <v>0.86618700000000004</v>
      </c>
      <c r="C124" s="19">
        <v>7.9399999999999991E-3</v>
      </c>
      <c r="D124" s="19">
        <v>1.5270000000000001E-2</v>
      </c>
      <c r="F124" s="19">
        <v>0.72298200000000001</v>
      </c>
      <c r="G124" s="19">
        <v>-2.0420000000000001E-2</v>
      </c>
      <c r="H124" s="19">
        <v>-3.7567999999999997E-2</v>
      </c>
      <c r="I124" s="19">
        <v>-4.2777000000000003E-2</v>
      </c>
      <c r="J124" s="19">
        <v>-8.0894999999999995E-2</v>
      </c>
    </row>
    <row r="125" spans="1:10">
      <c r="A125" s="19">
        <v>423</v>
      </c>
      <c r="B125" s="19">
        <v>0.86547399999999997</v>
      </c>
      <c r="C125" s="19">
        <v>7.8410000000000007E-3</v>
      </c>
      <c r="D125" s="19">
        <v>1.5108999999999999E-2</v>
      </c>
      <c r="F125" s="19">
        <v>0.72667400000000004</v>
      </c>
      <c r="G125" s="19">
        <v>-1.9796000000000001E-2</v>
      </c>
      <c r="H125" s="19">
        <v>-3.6505000000000003E-2</v>
      </c>
      <c r="I125" s="19">
        <v>-4.1662999999999999E-2</v>
      </c>
      <c r="J125" s="19">
        <v>-7.9069E-2</v>
      </c>
    </row>
    <row r="126" spans="1:10">
      <c r="A126" s="19">
        <v>424</v>
      </c>
      <c r="B126" s="19">
        <v>0.86478900000000003</v>
      </c>
      <c r="C126" s="19">
        <v>7.7349999999999997E-3</v>
      </c>
      <c r="D126" s="19">
        <v>1.4931E-2</v>
      </c>
      <c r="F126" s="19">
        <v>0.73029599999999995</v>
      </c>
      <c r="G126" s="19">
        <v>-1.9172000000000002E-2</v>
      </c>
      <c r="H126" s="19">
        <v>-3.5439999999999999E-2</v>
      </c>
      <c r="I126" s="19">
        <v>-4.0543999999999997E-2</v>
      </c>
      <c r="J126" s="19">
        <v>-7.7228000000000005E-2</v>
      </c>
    </row>
    <row r="127" spans="1:10">
      <c r="A127" s="19">
        <v>425</v>
      </c>
      <c r="B127" s="19">
        <v>0.86413399999999996</v>
      </c>
      <c r="C127" s="19">
        <v>7.62E-3</v>
      </c>
      <c r="D127" s="19">
        <v>1.4739E-2</v>
      </c>
      <c r="F127" s="19">
        <v>0.73384899999999997</v>
      </c>
      <c r="G127" s="19">
        <v>-1.8547000000000001E-2</v>
      </c>
      <c r="H127" s="19">
        <v>-3.4373000000000001E-2</v>
      </c>
      <c r="I127" s="19">
        <v>-3.9420999999999998E-2</v>
      </c>
      <c r="J127" s="19">
        <v>-7.5374999999999998E-2</v>
      </c>
    </row>
    <row r="128" spans="1:10">
      <c r="A128" s="19">
        <v>426</v>
      </c>
      <c r="B128" s="19">
        <v>0.86350800000000005</v>
      </c>
      <c r="C128" s="19">
        <v>7.5009999999999999E-3</v>
      </c>
      <c r="D128" s="19">
        <v>1.4534E-2</v>
      </c>
      <c r="F128" s="19">
        <v>0.73733099999999996</v>
      </c>
      <c r="G128" s="19">
        <v>-1.7922E-2</v>
      </c>
      <c r="H128" s="19">
        <v>-3.3302999999999999E-2</v>
      </c>
      <c r="I128" s="19">
        <v>-3.8295000000000003E-2</v>
      </c>
      <c r="J128" s="19">
        <v>-7.3511000000000007E-2</v>
      </c>
    </row>
    <row r="129" spans="1:10">
      <c r="A129" s="19">
        <v>427</v>
      </c>
      <c r="B129" s="19">
        <v>0.86291399999999996</v>
      </c>
      <c r="C129" s="19">
        <v>7.3749999999999996E-3</v>
      </c>
      <c r="D129" s="19">
        <v>1.4315E-2</v>
      </c>
      <c r="F129" s="19">
        <v>0.74074499999999999</v>
      </c>
      <c r="G129" s="19">
        <v>-1.7301E-2</v>
      </c>
      <c r="H129" s="19">
        <v>-3.2236000000000001E-2</v>
      </c>
      <c r="I129" s="19">
        <v>-3.7168E-2</v>
      </c>
      <c r="J129" s="19">
        <v>-7.1638999999999994E-2</v>
      </c>
    </row>
    <row r="130" spans="1:10">
      <c r="A130" s="19">
        <v>428</v>
      </c>
      <c r="B130" s="19">
        <v>0.86224000000000001</v>
      </c>
      <c r="C130" s="19">
        <v>7.2459999999999998E-3</v>
      </c>
      <c r="D130" s="19">
        <v>1.4089000000000001E-2</v>
      </c>
      <c r="F130" s="19">
        <v>0.74408300000000005</v>
      </c>
      <c r="G130" s="19">
        <v>-1.6678999999999999E-2</v>
      </c>
      <c r="H130" s="19">
        <v>-3.1168999999999999E-2</v>
      </c>
      <c r="I130" s="19">
        <v>-3.6039000000000002E-2</v>
      </c>
      <c r="J130" s="19">
        <v>-6.9755999999999999E-2</v>
      </c>
    </row>
    <row r="131" spans="1:10">
      <c r="A131" s="19">
        <v>429</v>
      </c>
      <c r="B131" s="19">
        <v>0.86146599999999995</v>
      </c>
      <c r="C131" s="19">
        <v>7.1159999999999999E-3</v>
      </c>
      <c r="D131" s="19">
        <v>1.3861999999999999E-2</v>
      </c>
      <c r="F131" s="19">
        <v>0.74735099999999999</v>
      </c>
      <c r="G131" s="19">
        <v>-1.6060000000000001E-2</v>
      </c>
      <c r="H131" s="19">
        <v>-3.0103000000000001E-2</v>
      </c>
      <c r="I131" s="19">
        <v>-3.4909999999999997E-2</v>
      </c>
      <c r="J131" s="19">
        <v>-6.7866999999999997E-2</v>
      </c>
    </row>
    <row r="132" spans="1:10">
      <c r="A132" s="19">
        <v>430</v>
      </c>
      <c r="B132" s="19">
        <v>0.86072300000000002</v>
      </c>
      <c r="C132" s="19">
        <v>6.979E-3</v>
      </c>
      <c r="D132" s="19">
        <v>1.3622E-2</v>
      </c>
      <c r="F132" s="19">
        <v>0.75055000000000005</v>
      </c>
      <c r="G132" s="19">
        <v>-1.5443E-2</v>
      </c>
      <c r="H132" s="19">
        <v>-2.9038000000000001E-2</v>
      </c>
      <c r="I132" s="19">
        <v>-3.3782E-2</v>
      </c>
      <c r="J132" s="19">
        <v>-6.5974000000000005E-2</v>
      </c>
    </row>
    <row r="133" spans="1:10">
      <c r="A133" s="19">
        <v>431</v>
      </c>
      <c r="B133" s="19">
        <v>0.860012</v>
      </c>
      <c r="C133" s="19">
        <v>6.8389999999999996E-3</v>
      </c>
      <c r="D133" s="19">
        <v>1.3372E-2</v>
      </c>
      <c r="F133" s="19">
        <v>0.75368000000000002</v>
      </c>
      <c r="G133" s="19">
        <v>-1.4831E-2</v>
      </c>
      <c r="H133" s="19">
        <v>-2.7977999999999999E-2</v>
      </c>
      <c r="I133" s="19">
        <v>-3.2655000000000003E-2</v>
      </c>
      <c r="J133" s="19">
        <v>-6.4077999999999996E-2</v>
      </c>
    </row>
    <row r="134" spans="1:10">
      <c r="A134" s="19">
        <v>432</v>
      </c>
      <c r="B134" s="19">
        <v>0.85933400000000004</v>
      </c>
      <c r="C134" s="19">
        <v>6.6930000000000002E-3</v>
      </c>
      <c r="D134" s="19">
        <v>1.3110999999999999E-2</v>
      </c>
      <c r="F134" s="19">
        <v>0.756741</v>
      </c>
      <c r="G134" s="19">
        <v>-1.422E-2</v>
      </c>
      <c r="H134" s="19">
        <v>-2.6919999999999999E-2</v>
      </c>
      <c r="I134" s="19">
        <v>-3.1530000000000002E-2</v>
      </c>
      <c r="J134" s="19">
        <v>-6.2177000000000003E-2</v>
      </c>
    </row>
    <row r="135" spans="1:10">
      <c r="A135" s="19">
        <v>433</v>
      </c>
      <c r="B135" s="19">
        <v>0.85868800000000001</v>
      </c>
      <c r="C135" s="19">
        <v>6.5420000000000001E-3</v>
      </c>
      <c r="D135" s="19">
        <v>1.2841E-2</v>
      </c>
      <c r="F135" s="19">
        <v>0.75973299999999999</v>
      </c>
      <c r="G135" s="19">
        <v>-1.3612000000000001E-2</v>
      </c>
      <c r="H135" s="19">
        <v>-2.5866E-2</v>
      </c>
      <c r="I135" s="19">
        <v>-3.0405999999999999E-2</v>
      </c>
      <c r="J135" s="19">
        <v>-6.0274000000000001E-2</v>
      </c>
    </row>
    <row r="136" spans="1:10">
      <c r="A136" s="19">
        <v>434</v>
      </c>
      <c r="B136" s="19">
        <v>0.85807500000000003</v>
      </c>
      <c r="C136" s="19">
        <v>6.3879999999999996E-3</v>
      </c>
      <c r="D136" s="19">
        <v>1.2560999999999999E-2</v>
      </c>
      <c r="F136" s="19">
        <v>0.76265700000000003</v>
      </c>
      <c r="G136" s="19">
        <v>-1.3009E-2</v>
      </c>
      <c r="H136" s="19">
        <v>-2.4818E-2</v>
      </c>
      <c r="I136" s="19">
        <v>-2.9287000000000001E-2</v>
      </c>
      <c r="J136" s="19">
        <v>-5.8372E-2</v>
      </c>
    </row>
    <row r="137" spans="1:10">
      <c r="A137" s="19">
        <v>435</v>
      </c>
      <c r="B137" s="19">
        <v>0.85747799999999996</v>
      </c>
      <c r="C137" s="19">
        <v>6.2290000000000002E-3</v>
      </c>
      <c r="D137" s="19">
        <v>1.2276E-2</v>
      </c>
      <c r="F137" s="19">
        <v>0.76551400000000003</v>
      </c>
      <c r="G137" s="19">
        <v>-1.2409999999999999E-2</v>
      </c>
      <c r="H137" s="19">
        <v>-2.3775999999999999E-2</v>
      </c>
      <c r="I137" s="19">
        <v>-2.8171000000000002E-2</v>
      </c>
      <c r="J137" s="19">
        <v>-5.6472000000000001E-2</v>
      </c>
    </row>
    <row r="138" spans="1:10">
      <c r="A138" s="19">
        <v>436</v>
      </c>
      <c r="B138" s="19">
        <v>0.85674799999999995</v>
      </c>
      <c r="C138" s="19">
        <v>6.071E-3</v>
      </c>
      <c r="D138" s="19">
        <v>1.1990000000000001E-2</v>
      </c>
      <c r="F138" s="19">
        <v>0.76830200000000004</v>
      </c>
      <c r="G138" s="19">
        <v>-1.1813000000000001E-2</v>
      </c>
      <c r="H138" s="19">
        <v>-2.2737E-2</v>
      </c>
      <c r="I138" s="19">
        <v>-2.7060000000000001E-2</v>
      </c>
      <c r="J138" s="19">
        <v>-5.4571000000000001E-2</v>
      </c>
    </row>
    <row r="139" spans="1:10">
      <c r="A139" s="19">
        <v>437</v>
      </c>
      <c r="B139" s="19">
        <v>0.85602599999999995</v>
      </c>
      <c r="C139" s="19">
        <v>5.9100000000000003E-3</v>
      </c>
      <c r="D139" s="19">
        <v>1.1697000000000001E-2</v>
      </c>
      <c r="F139" s="19">
        <v>0.77102099999999996</v>
      </c>
      <c r="G139" s="19">
        <v>-1.1223E-2</v>
      </c>
      <c r="H139" s="19">
        <v>-2.1704999999999999E-2</v>
      </c>
      <c r="I139" s="19">
        <v>-2.5954999999999999E-2</v>
      </c>
      <c r="J139" s="19">
        <v>-5.2677000000000002E-2</v>
      </c>
    </row>
    <row r="140" spans="1:10">
      <c r="A140" s="19">
        <v>438</v>
      </c>
      <c r="B140" s="19">
        <v>0.85533899999999996</v>
      </c>
      <c r="C140" s="19">
        <v>5.7460000000000002E-3</v>
      </c>
      <c r="D140" s="19">
        <v>1.1396999999999999E-2</v>
      </c>
      <c r="F140" s="19">
        <v>0.773671</v>
      </c>
      <c r="G140" s="19">
        <v>-1.0638E-2</v>
      </c>
      <c r="H140" s="19">
        <v>-2.0681999999999999E-2</v>
      </c>
      <c r="I140" s="19">
        <v>-2.4856E-2</v>
      </c>
      <c r="J140" s="19">
        <v>-5.0784999999999997E-2</v>
      </c>
    </row>
    <row r="141" spans="1:10">
      <c r="A141" s="19">
        <v>439</v>
      </c>
      <c r="B141" s="19">
        <v>0.85468500000000003</v>
      </c>
      <c r="C141" s="19">
        <v>5.5779999999999996E-3</v>
      </c>
      <c r="D141" s="19">
        <v>1.1091E-2</v>
      </c>
      <c r="F141" s="19">
        <v>0.77625500000000003</v>
      </c>
      <c r="G141" s="19">
        <v>-1.0059E-2</v>
      </c>
      <c r="H141" s="19">
        <v>-1.9665999999999999E-2</v>
      </c>
      <c r="I141" s="19">
        <v>-2.3762999999999999E-2</v>
      </c>
      <c r="J141" s="19">
        <v>-4.8899999999999999E-2</v>
      </c>
    </row>
    <row r="142" spans="1:10">
      <c r="A142" s="19">
        <v>440</v>
      </c>
      <c r="B142" s="19">
        <v>0.85406400000000005</v>
      </c>
      <c r="C142" s="19">
        <v>5.4079999999999996E-3</v>
      </c>
      <c r="D142" s="19">
        <v>1.0777999999999999E-2</v>
      </c>
      <c r="F142" s="19">
        <v>0.77877399999999997</v>
      </c>
      <c r="G142" s="19">
        <v>-9.4859999999999996E-3</v>
      </c>
      <c r="H142" s="19">
        <v>-1.8658000000000001E-2</v>
      </c>
      <c r="I142" s="19">
        <v>-2.2678E-2</v>
      </c>
      <c r="J142" s="19">
        <v>-4.7021E-2</v>
      </c>
    </row>
    <row r="143" spans="1:10">
      <c r="A143" s="19">
        <v>441</v>
      </c>
      <c r="B143" s="19">
        <v>0.85347700000000004</v>
      </c>
      <c r="C143" s="19">
        <v>5.2350000000000001E-3</v>
      </c>
      <c r="D143" s="19">
        <v>1.0459E-2</v>
      </c>
      <c r="F143" s="19">
        <v>0.78122899999999995</v>
      </c>
      <c r="G143" s="19">
        <v>-8.9169999999999996E-3</v>
      </c>
      <c r="H143" s="19">
        <v>-1.7658E-2</v>
      </c>
      <c r="I143" s="19">
        <v>-2.1600999999999999E-2</v>
      </c>
      <c r="J143" s="19">
        <v>-4.5150999999999997E-2</v>
      </c>
    </row>
    <row r="144" spans="1:10">
      <c r="A144" s="19">
        <v>442</v>
      </c>
      <c r="B144" s="19">
        <v>0.85292199999999996</v>
      </c>
      <c r="C144" s="19">
        <v>5.0610000000000004E-3</v>
      </c>
      <c r="D144" s="19">
        <v>1.0135999999999999E-2</v>
      </c>
      <c r="F144" s="19">
        <v>0.78362100000000001</v>
      </c>
      <c r="G144" s="19">
        <v>-8.3540000000000003E-3</v>
      </c>
      <c r="H144" s="19">
        <v>-1.6667999999999999E-2</v>
      </c>
      <c r="I144" s="19">
        <v>-2.0531000000000001E-2</v>
      </c>
      <c r="J144" s="19">
        <v>-4.3289000000000001E-2</v>
      </c>
    </row>
    <row r="145" spans="1:10">
      <c r="A145" s="19">
        <v>443</v>
      </c>
      <c r="B145" s="19">
        <v>0.85235300000000003</v>
      </c>
      <c r="C145" s="19">
        <v>4.8849999999999996E-3</v>
      </c>
      <c r="D145" s="19">
        <v>9.8099999999999993E-3</v>
      </c>
      <c r="F145" s="19">
        <v>0.78594900000000001</v>
      </c>
      <c r="G145" s="19">
        <v>-7.7990000000000004E-3</v>
      </c>
      <c r="H145" s="19">
        <v>-1.5687E-2</v>
      </c>
      <c r="I145" s="19">
        <v>-1.9470999999999999E-2</v>
      </c>
      <c r="J145" s="19">
        <v>-4.1437000000000002E-2</v>
      </c>
    </row>
    <row r="146" spans="1:10">
      <c r="A146" s="19">
        <v>444</v>
      </c>
      <c r="B146" s="19">
        <v>0.85173299999999996</v>
      </c>
      <c r="C146" s="19">
        <v>4.7089999999999996E-3</v>
      </c>
      <c r="D146" s="19">
        <v>9.4839999999999994E-3</v>
      </c>
      <c r="F146" s="19">
        <v>0.788215</v>
      </c>
      <c r="G146" s="19">
        <v>-7.2480000000000001E-3</v>
      </c>
      <c r="H146" s="19">
        <v>-1.4716E-2</v>
      </c>
      <c r="I146" s="19">
        <v>-1.8419000000000001E-2</v>
      </c>
      <c r="J146" s="19">
        <v>-3.9594999999999998E-2</v>
      </c>
    </row>
    <row r="147" spans="1:10">
      <c r="A147" s="19">
        <v>445</v>
      </c>
      <c r="B147" s="19">
        <v>0.851128</v>
      </c>
      <c r="C147" s="19">
        <v>4.529E-3</v>
      </c>
      <c r="D147" s="19">
        <v>9.1529999999999997E-3</v>
      </c>
      <c r="F147" s="19">
        <v>0.79042100000000004</v>
      </c>
      <c r="G147" s="19">
        <v>-6.7070000000000003E-3</v>
      </c>
      <c r="H147" s="19">
        <v>-1.3756000000000001E-2</v>
      </c>
      <c r="I147" s="19">
        <v>-1.738E-2</v>
      </c>
      <c r="J147" s="19">
        <v>-3.7768000000000003E-2</v>
      </c>
    </row>
    <row r="148" spans="1:10">
      <c r="A148" s="19">
        <v>446</v>
      </c>
      <c r="B148" s="19">
        <v>0.85055700000000001</v>
      </c>
      <c r="C148" s="19">
        <v>4.3499999999999997E-3</v>
      </c>
      <c r="D148" s="19">
        <v>8.8170000000000002E-3</v>
      </c>
      <c r="F148" s="19">
        <v>0.79256199999999999</v>
      </c>
      <c r="G148" s="19">
        <v>-6.1710000000000003E-3</v>
      </c>
      <c r="H148" s="19">
        <v>-1.2806E-2</v>
      </c>
      <c r="I148" s="19">
        <v>-1.6347E-2</v>
      </c>
      <c r="J148" s="19">
        <v>-3.5950000000000003E-2</v>
      </c>
    </row>
    <row r="149" spans="1:10">
      <c r="A149" s="19">
        <v>447</v>
      </c>
      <c r="B149" s="19">
        <v>0.85001800000000005</v>
      </c>
      <c r="C149" s="19">
        <v>4.1679999999999998E-3</v>
      </c>
      <c r="D149" s="19">
        <v>8.4790000000000004E-3</v>
      </c>
      <c r="F149" s="19">
        <v>0.79464100000000004</v>
      </c>
      <c r="G149" s="19">
        <v>-5.6439999999999997E-3</v>
      </c>
      <c r="H149" s="19">
        <v>-1.1868E-2</v>
      </c>
      <c r="I149" s="19">
        <v>-1.5329000000000001E-2</v>
      </c>
      <c r="J149" s="19">
        <v>-3.4147999999999998E-2</v>
      </c>
    </row>
    <row r="150" spans="1:10">
      <c r="A150" s="19">
        <v>448</v>
      </c>
      <c r="B150" s="19">
        <v>0.84951299999999996</v>
      </c>
      <c r="C150" s="19">
        <v>3.9849999999999998E-3</v>
      </c>
      <c r="D150" s="19">
        <v>8.1379999999999994E-3</v>
      </c>
      <c r="F150" s="19">
        <v>0.79666199999999998</v>
      </c>
      <c r="G150" s="19">
        <v>-5.1209999999999997E-3</v>
      </c>
      <c r="H150" s="19">
        <v>-1.0940999999999999E-2</v>
      </c>
      <c r="I150" s="19">
        <v>-1.4319999999999999E-2</v>
      </c>
      <c r="J150" s="19">
        <v>-3.236E-2</v>
      </c>
    </row>
    <row r="151" spans="1:10">
      <c r="A151" s="19">
        <v>449</v>
      </c>
      <c r="B151" s="19">
        <v>0.84904100000000005</v>
      </c>
      <c r="C151" s="19">
        <v>3.8E-3</v>
      </c>
      <c r="D151" s="19">
        <v>7.7920000000000003E-3</v>
      </c>
      <c r="F151" s="19">
        <v>0.79862299999999997</v>
      </c>
      <c r="G151" s="19">
        <v>-4.607E-3</v>
      </c>
      <c r="H151" s="19">
        <v>-1.0024999999999999E-2</v>
      </c>
      <c r="I151" s="19">
        <v>-1.3322000000000001E-2</v>
      </c>
      <c r="J151" s="19">
        <v>-3.0588000000000001E-2</v>
      </c>
    </row>
    <row r="152" spans="1:10">
      <c r="A152" s="19">
        <v>450</v>
      </c>
      <c r="B152" s="19">
        <v>0.84859899999999999</v>
      </c>
      <c r="C152" s="19">
        <v>3.6150000000000002E-3</v>
      </c>
      <c r="D152" s="19">
        <v>7.4450000000000002E-3</v>
      </c>
      <c r="F152" s="19">
        <v>0.80052900000000005</v>
      </c>
      <c r="G152" s="19">
        <v>-4.1009999999999996E-3</v>
      </c>
      <c r="H152" s="19">
        <v>-9.1229999999999992E-3</v>
      </c>
      <c r="I152" s="19">
        <v>-1.2337000000000001E-2</v>
      </c>
      <c r="J152" s="19">
        <v>-2.8830999999999999E-2</v>
      </c>
    </row>
    <row r="153" spans="1:10">
      <c r="A153" s="19">
        <v>451</v>
      </c>
      <c r="B153" s="19">
        <v>0.84815499999999999</v>
      </c>
      <c r="C153" s="19">
        <v>3.4299999999999999E-3</v>
      </c>
      <c r="D153" s="19">
        <v>7.0980000000000001E-3</v>
      </c>
      <c r="F153" s="19">
        <v>0.80237800000000004</v>
      </c>
      <c r="G153" s="19">
        <v>-3.6029999999999999E-3</v>
      </c>
      <c r="H153" s="19">
        <v>-8.2330000000000007E-3</v>
      </c>
      <c r="I153" s="19">
        <v>-1.1364000000000001E-2</v>
      </c>
      <c r="J153" s="19">
        <v>-2.7092000000000001E-2</v>
      </c>
    </row>
    <row r="154" spans="1:10">
      <c r="A154" s="19">
        <v>452</v>
      </c>
      <c r="B154" s="19">
        <v>0.84768100000000002</v>
      </c>
      <c r="C154" s="19">
        <v>3.2439999999999999E-3</v>
      </c>
      <c r="D154" s="19">
        <v>6.7499999999999999E-3</v>
      </c>
      <c r="F154" s="19">
        <v>0.804172</v>
      </c>
      <c r="G154" s="19">
        <v>-3.1129999999999999E-3</v>
      </c>
      <c r="H154" s="19">
        <v>-7.3559999999999997E-3</v>
      </c>
      <c r="I154" s="19">
        <v>-1.0404E-2</v>
      </c>
      <c r="J154" s="19">
        <v>-2.537E-2</v>
      </c>
    </row>
    <row r="155" spans="1:10">
      <c r="A155" s="19">
        <v>453</v>
      </c>
      <c r="B155" s="19">
        <v>0.84721900000000006</v>
      </c>
      <c r="C155" s="19">
        <v>3.0599999999999998E-3</v>
      </c>
      <c r="D155" s="19">
        <v>6.4019999999999997E-3</v>
      </c>
      <c r="F155" s="19">
        <v>0.80591100000000004</v>
      </c>
      <c r="G155" s="19">
        <v>-2.63E-3</v>
      </c>
      <c r="H155" s="19">
        <v>-6.489E-3</v>
      </c>
      <c r="I155" s="19">
        <v>-9.4570000000000001E-3</v>
      </c>
      <c r="J155" s="19">
        <v>-2.3667000000000001E-2</v>
      </c>
    </row>
    <row r="156" spans="1:10">
      <c r="A156" s="19">
        <v>454</v>
      </c>
      <c r="B156" s="19">
        <v>0.84678900000000001</v>
      </c>
      <c r="C156" s="19">
        <v>2.872E-3</v>
      </c>
      <c r="D156" s="19">
        <v>6.0489999999999997E-3</v>
      </c>
      <c r="F156" s="19">
        <v>0.80759700000000001</v>
      </c>
      <c r="G156" s="19">
        <v>-2.1549999999999998E-3</v>
      </c>
      <c r="H156" s="19">
        <v>-5.6379999999999998E-3</v>
      </c>
      <c r="I156" s="19">
        <v>-8.5229999999999993E-3</v>
      </c>
      <c r="J156" s="19">
        <v>-2.1982000000000002E-2</v>
      </c>
    </row>
    <row r="157" spans="1:10">
      <c r="A157" s="19">
        <v>455</v>
      </c>
      <c r="B157" s="19">
        <v>0.84638800000000003</v>
      </c>
      <c r="C157" s="19">
        <v>2.6849999999999999E-3</v>
      </c>
      <c r="D157" s="19">
        <v>5.6990000000000001E-3</v>
      </c>
      <c r="F157" s="19">
        <v>0.80922799999999995</v>
      </c>
      <c r="G157" s="19">
        <v>-1.689E-3</v>
      </c>
      <c r="H157" s="19">
        <v>-4.7990000000000003E-3</v>
      </c>
      <c r="I157" s="19">
        <v>-7.6020000000000003E-3</v>
      </c>
      <c r="J157" s="19">
        <v>-2.0316000000000001E-2</v>
      </c>
    </row>
    <row r="158" spans="1:10">
      <c r="A158" s="19">
        <v>456</v>
      </c>
      <c r="B158" s="19">
        <v>0.84602200000000005</v>
      </c>
      <c r="C158" s="19">
        <v>2.4979999999999998E-3</v>
      </c>
      <c r="D158" s="19">
        <v>5.3449999999999999E-3</v>
      </c>
      <c r="F158" s="19">
        <v>0.81080600000000003</v>
      </c>
      <c r="G158" s="19">
        <v>-1.232E-3</v>
      </c>
      <c r="H158" s="19">
        <v>-3.9750000000000002E-3</v>
      </c>
      <c r="I158" s="19">
        <v>-6.6940000000000003E-3</v>
      </c>
      <c r="J158" s="19">
        <v>-1.8674E-2</v>
      </c>
    </row>
    <row r="159" spans="1:10">
      <c r="A159" s="19">
        <v>457</v>
      </c>
      <c r="B159" s="19">
        <v>0.84568399999999999</v>
      </c>
      <c r="C159" s="19">
        <v>2.3110000000000001E-3</v>
      </c>
      <c r="D159" s="19">
        <v>4.9919999999999999E-3</v>
      </c>
      <c r="F159" s="19">
        <v>0.81233200000000005</v>
      </c>
      <c r="G159" s="19">
        <v>-7.8200000000000003E-4</v>
      </c>
      <c r="H159" s="19">
        <v>-3.1649999999999998E-3</v>
      </c>
      <c r="I159" s="19">
        <v>-5.8009999999999997E-3</v>
      </c>
      <c r="J159" s="19">
        <v>-1.7049000000000002E-2</v>
      </c>
    </row>
    <row r="160" spans="1:10">
      <c r="A160" s="19">
        <v>458</v>
      </c>
      <c r="B160" s="19">
        <v>0.84537600000000002</v>
      </c>
      <c r="C160" s="19">
        <v>2.124E-3</v>
      </c>
      <c r="D160" s="19">
        <v>4.6379999999999998E-3</v>
      </c>
      <c r="F160" s="19">
        <v>0.81381000000000003</v>
      </c>
      <c r="G160" s="19">
        <v>-3.4200000000000002E-4</v>
      </c>
      <c r="H160" s="19">
        <v>-2.3679999999999999E-3</v>
      </c>
      <c r="I160" s="19">
        <v>-4.9240000000000004E-3</v>
      </c>
      <c r="J160" s="19">
        <v>-1.5448999999999999E-2</v>
      </c>
    </row>
    <row r="161" spans="1:10">
      <c r="A161" s="19">
        <v>459</v>
      </c>
      <c r="B161" s="19">
        <v>0.84509199999999995</v>
      </c>
      <c r="C161" s="19">
        <v>1.9369999999999999E-3</v>
      </c>
      <c r="D161" s="19">
        <v>4.2839999999999996E-3</v>
      </c>
      <c r="F161" s="19">
        <v>0.81523999999999996</v>
      </c>
      <c r="G161" s="19">
        <v>9.0000000000000006E-5</v>
      </c>
      <c r="H161" s="19">
        <v>-1.5870000000000001E-3</v>
      </c>
      <c r="I161" s="19">
        <v>-4.0610000000000004E-3</v>
      </c>
      <c r="J161" s="19">
        <v>-1.387E-2</v>
      </c>
    </row>
    <row r="162" spans="1:10">
      <c r="A162" s="19">
        <v>460</v>
      </c>
      <c r="B162" s="19">
        <v>0.84481700000000004</v>
      </c>
      <c r="C162" s="19">
        <v>1.75E-3</v>
      </c>
      <c r="D162" s="19">
        <v>3.9300000000000003E-3</v>
      </c>
      <c r="F162" s="19">
        <v>0.81662100000000004</v>
      </c>
      <c r="G162" s="19">
        <v>5.1400000000000003E-4</v>
      </c>
      <c r="H162" s="19">
        <v>-8.1800000000000004E-4</v>
      </c>
      <c r="I162" s="19">
        <v>-3.2109999999999999E-3</v>
      </c>
      <c r="J162" s="19">
        <v>-1.2312E-2</v>
      </c>
    </row>
    <row r="163" spans="1:10">
      <c r="A163" s="19">
        <v>461</v>
      </c>
      <c r="B163" s="19">
        <v>0.84455800000000003</v>
      </c>
      <c r="C163" s="19">
        <v>1.562E-3</v>
      </c>
      <c r="D163" s="19">
        <v>3.5769999999999999E-3</v>
      </c>
      <c r="F163" s="19">
        <v>0.81795499999999999</v>
      </c>
      <c r="G163" s="19">
        <v>9.3000000000000005E-4</v>
      </c>
      <c r="H163" s="19">
        <v>-6.3999999999999997E-5</v>
      </c>
      <c r="I163" s="19">
        <v>-2.3760000000000001E-3</v>
      </c>
      <c r="J163" s="19">
        <v>-1.0777E-2</v>
      </c>
    </row>
    <row r="164" spans="1:10">
      <c r="A164" s="19">
        <v>462</v>
      </c>
      <c r="B164" s="19">
        <v>0.84432499999999999</v>
      </c>
      <c r="C164" s="19">
        <v>1.377E-3</v>
      </c>
      <c r="D164" s="19">
        <v>3.2239999999999999E-3</v>
      </c>
      <c r="F164" s="19">
        <v>0.819245</v>
      </c>
      <c r="G164" s="19">
        <v>1.338E-3</v>
      </c>
      <c r="H164" s="19">
        <v>6.7599999999999995E-4</v>
      </c>
      <c r="I164" s="19">
        <v>-1.555E-3</v>
      </c>
      <c r="J164" s="19">
        <v>-9.2650000000000007E-3</v>
      </c>
    </row>
    <row r="165" spans="1:10">
      <c r="A165" s="19">
        <v>463</v>
      </c>
      <c r="B165" s="19">
        <v>0.84412100000000001</v>
      </c>
      <c r="C165" s="19">
        <v>1.1919999999999999E-3</v>
      </c>
      <c r="D165" s="19">
        <v>2.8730000000000001E-3</v>
      </c>
      <c r="F165" s="19">
        <v>0.82049000000000005</v>
      </c>
      <c r="G165" s="19">
        <v>1.735E-3</v>
      </c>
      <c r="H165" s="19">
        <v>1.4E-3</v>
      </c>
      <c r="I165" s="19">
        <v>-7.5000000000000002E-4</v>
      </c>
      <c r="J165" s="19">
        <v>-7.7759999999999999E-3</v>
      </c>
    </row>
    <row r="166" spans="1:10">
      <c r="A166" s="19">
        <v>464</v>
      </c>
      <c r="B166" s="19">
        <v>0.84394499999999995</v>
      </c>
      <c r="C166" s="19">
        <v>1.005E-3</v>
      </c>
      <c r="D166" s="19">
        <v>2.5209999999999998E-3</v>
      </c>
      <c r="F166" s="19">
        <v>0.821689</v>
      </c>
      <c r="G166" s="19">
        <v>2.1250000000000002E-3</v>
      </c>
      <c r="H166" s="19">
        <v>2.111E-3</v>
      </c>
      <c r="I166" s="19">
        <v>3.8999999999999999E-5</v>
      </c>
      <c r="J166" s="19">
        <v>-6.3109999999999998E-3</v>
      </c>
    </row>
    <row r="167" spans="1:10">
      <c r="A167" s="19">
        <v>465</v>
      </c>
      <c r="B167" s="19">
        <v>0.84379700000000002</v>
      </c>
      <c r="C167" s="19">
        <v>8.1999999999999998E-4</v>
      </c>
      <c r="D167" s="19">
        <v>2.1689999999999999E-3</v>
      </c>
      <c r="F167" s="19">
        <v>0.82284299999999999</v>
      </c>
      <c r="G167" s="19">
        <v>2.5070000000000001E-3</v>
      </c>
      <c r="H167" s="19">
        <v>2.8059999999999999E-3</v>
      </c>
      <c r="I167" s="19">
        <v>8.1499999999999997E-4</v>
      </c>
      <c r="J167" s="19">
        <v>-4.8719999999999996E-3</v>
      </c>
    </row>
    <row r="168" spans="1:10">
      <c r="A168" s="19">
        <v>466</v>
      </c>
      <c r="B168" s="19">
        <v>0.84367499999999995</v>
      </c>
      <c r="C168" s="19">
        <v>6.38E-4</v>
      </c>
      <c r="D168" s="19">
        <v>1.8209999999999999E-3</v>
      </c>
      <c r="F168" s="19">
        <v>0.82395700000000005</v>
      </c>
      <c r="G168" s="19">
        <v>2.8779999999999999E-3</v>
      </c>
      <c r="H168" s="19">
        <v>3.4859999999999999E-3</v>
      </c>
      <c r="I168" s="19">
        <v>1.572E-3</v>
      </c>
      <c r="J168" s="19">
        <v>-3.4589999999999998E-3</v>
      </c>
    </row>
    <row r="169" spans="1:10">
      <c r="A169" s="19">
        <v>467</v>
      </c>
      <c r="B169" s="19">
        <v>0.84358</v>
      </c>
      <c r="C169" s="19">
        <v>4.55E-4</v>
      </c>
      <c r="D169" s="19">
        <v>1.4729999999999999E-3</v>
      </c>
      <c r="F169" s="19">
        <v>0.82502900000000001</v>
      </c>
      <c r="G169" s="19">
        <v>3.2420000000000001E-3</v>
      </c>
      <c r="H169" s="19">
        <v>4.1520000000000003E-3</v>
      </c>
      <c r="I169" s="19">
        <v>2.3159999999999999E-3</v>
      </c>
      <c r="J169" s="19">
        <v>-2.0690000000000001E-3</v>
      </c>
    </row>
    <row r="170" spans="1:10">
      <c r="A170" s="19">
        <v>468</v>
      </c>
      <c r="B170" s="19">
        <v>0.84347899999999998</v>
      </c>
      <c r="C170" s="19">
        <v>2.72E-4</v>
      </c>
      <c r="D170" s="19">
        <v>1.1249999999999999E-3</v>
      </c>
      <c r="F170" s="19">
        <v>0.82606199999999996</v>
      </c>
      <c r="G170" s="19">
        <v>3.5969999999999999E-3</v>
      </c>
      <c r="H170" s="19">
        <v>4.803E-3</v>
      </c>
      <c r="I170" s="19">
        <v>3.0430000000000001E-3</v>
      </c>
      <c r="J170" s="19">
        <v>-7.0500000000000001E-4</v>
      </c>
    </row>
    <row r="171" spans="1:10">
      <c r="A171" s="19">
        <v>469</v>
      </c>
      <c r="B171" s="19">
        <v>0.84334100000000001</v>
      </c>
      <c r="C171" s="19">
        <v>9.0000000000000006E-5</v>
      </c>
      <c r="D171" s="19">
        <v>7.7899999999999996E-4</v>
      </c>
      <c r="F171" s="19">
        <v>0.82705600000000001</v>
      </c>
      <c r="G171" s="19">
        <v>3.9430000000000003E-3</v>
      </c>
      <c r="H171" s="19">
        <v>5.4390000000000003E-3</v>
      </c>
      <c r="I171" s="19">
        <v>3.7550000000000001E-3</v>
      </c>
      <c r="J171" s="19">
        <v>6.3500000000000004E-4</v>
      </c>
    </row>
    <row r="172" spans="1:10">
      <c r="A172" s="19">
        <v>470</v>
      </c>
      <c r="B172" s="19">
        <v>0.84321199999999996</v>
      </c>
      <c r="C172" s="19">
        <v>-9.1000000000000003E-5</v>
      </c>
      <c r="D172" s="19">
        <v>4.3399999999999998E-4</v>
      </c>
      <c r="F172" s="19">
        <v>0.82801199999999997</v>
      </c>
      <c r="G172" s="19">
        <v>4.2810000000000001E-3</v>
      </c>
      <c r="H172" s="19">
        <v>6.0610000000000004E-3</v>
      </c>
      <c r="I172" s="19">
        <v>4.4539999999999996E-3</v>
      </c>
      <c r="J172" s="19">
        <v>1.949E-3</v>
      </c>
    </row>
    <row r="173" spans="1:10">
      <c r="A173" s="19">
        <v>471</v>
      </c>
      <c r="B173" s="19">
        <v>0.84310600000000002</v>
      </c>
      <c r="C173" s="19">
        <v>-2.7099999999999997E-4</v>
      </c>
      <c r="D173" s="19">
        <v>9.0000000000000006E-5</v>
      </c>
      <c r="F173" s="19">
        <v>0.82893099999999997</v>
      </c>
      <c r="G173" s="19">
        <v>4.6119999999999998E-3</v>
      </c>
      <c r="H173" s="19">
        <v>6.6680000000000003E-3</v>
      </c>
      <c r="I173" s="19">
        <v>5.1370000000000001E-3</v>
      </c>
      <c r="J173" s="19">
        <v>3.2369999999999999E-3</v>
      </c>
    </row>
    <row r="174" spans="1:10">
      <c r="A174" s="19">
        <v>472</v>
      </c>
      <c r="B174" s="19">
        <v>0.84302600000000005</v>
      </c>
      <c r="C174" s="19">
        <v>-4.4999999999999999E-4</v>
      </c>
      <c r="D174" s="19">
        <v>-2.52E-4</v>
      </c>
      <c r="F174" s="19">
        <v>0.829816</v>
      </c>
      <c r="G174" s="19">
        <v>4.9319999999999998E-3</v>
      </c>
      <c r="H174" s="19">
        <v>7.26E-3</v>
      </c>
      <c r="I174" s="19">
        <v>5.8009999999999997E-3</v>
      </c>
      <c r="J174" s="19">
        <v>4.4999999999999997E-3</v>
      </c>
    </row>
    <row r="175" spans="1:10">
      <c r="A175" s="19">
        <v>473</v>
      </c>
      <c r="B175" s="19">
        <v>0.84296899999999997</v>
      </c>
      <c r="C175" s="19">
        <v>-6.2600000000000004E-4</v>
      </c>
      <c r="D175" s="19">
        <v>-5.9000000000000003E-4</v>
      </c>
      <c r="F175" s="19">
        <v>0.83066300000000004</v>
      </c>
      <c r="G175" s="19">
        <v>5.2449999999999997E-3</v>
      </c>
      <c r="H175" s="19">
        <v>7.8379999999999995E-3</v>
      </c>
      <c r="I175" s="19">
        <v>6.4530000000000004E-3</v>
      </c>
      <c r="J175" s="19">
        <v>5.7369999999999999E-3</v>
      </c>
    </row>
    <row r="176" spans="1:10">
      <c r="A176" s="19">
        <v>474</v>
      </c>
      <c r="B176" s="19">
        <v>0.84294000000000002</v>
      </c>
      <c r="C176" s="19">
        <v>-8.0500000000000005E-4</v>
      </c>
      <c r="D176" s="19">
        <v>-9.2900000000000003E-4</v>
      </c>
      <c r="F176" s="19">
        <v>0.83147499999999996</v>
      </c>
      <c r="G176" s="19">
        <v>5.548E-3</v>
      </c>
      <c r="H176" s="19">
        <v>8.3979999999999992E-3</v>
      </c>
      <c r="I176" s="19">
        <v>7.0870000000000004E-3</v>
      </c>
      <c r="J176" s="19">
        <v>6.9459999999999999E-3</v>
      </c>
    </row>
    <row r="177" spans="1:10">
      <c r="A177" s="19">
        <v>475</v>
      </c>
      <c r="B177" s="19">
        <v>0.84293300000000004</v>
      </c>
      <c r="C177" s="19">
        <v>-9.7900000000000005E-4</v>
      </c>
      <c r="D177" s="19">
        <v>-1.263E-3</v>
      </c>
      <c r="F177" s="19">
        <v>0.83225300000000002</v>
      </c>
      <c r="G177" s="19">
        <v>5.8430000000000001E-3</v>
      </c>
      <c r="H177" s="19">
        <v>8.9470000000000001E-3</v>
      </c>
      <c r="I177" s="19">
        <v>7.7060000000000002E-3</v>
      </c>
      <c r="J177" s="19">
        <v>8.1300000000000001E-3</v>
      </c>
    </row>
    <row r="178" spans="1:10">
      <c r="A178" s="19">
        <v>476</v>
      </c>
      <c r="B178" s="19">
        <v>0.84294999999999998</v>
      </c>
      <c r="C178" s="19">
        <v>-1.1529999999999999E-3</v>
      </c>
      <c r="D178" s="19">
        <v>-1.596E-3</v>
      </c>
      <c r="F178" s="19">
        <v>0.83299999999999996</v>
      </c>
      <c r="G178" s="19">
        <v>6.1310000000000002E-3</v>
      </c>
      <c r="H178" s="19">
        <v>9.4800000000000006E-3</v>
      </c>
      <c r="I178" s="19">
        <v>8.3099999999999997E-3</v>
      </c>
      <c r="J178" s="19">
        <v>9.2870000000000001E-3</v>
      </c>
    </row>
    <row r="179" spans="1:10">
      <c r="A179" s="19">
        <v>477</v>
      </c>
      <c r="B179" s="19">
        <v>0.84294000000000002</v>
      </c>
      <c r="C179" s="19">
        <v>-1.3259999999999999E-3</v>
      </c>
      <c r="D179" s="19">
        <v>-1.9269999999999999E-3</v>
      </c>
      <c r="F179" s="19">
        <v>0.83371499999999998</v>
      </c>
      <c r="G179" s="19">
        <v>6.4099999999999999E-3</v>
      </c>
      <c r="H179" s="19">
        <v>9.9989999999999992E-3</v>
      </c>
      <c r="I179" s="19">
        <v>8.8999999999999999E-3</v>
      </c>
      <c r="J179" s="19">
        <v>1.0418E-2</v>
      </c>
    </row>
    <row r="180" spans="1:10">
      <c r="A180" s="19">
        <v>478</v>
      </c>
      <c r="B180" s="19">
        <v>0.84285500000000002</v>
      </c>
      <c r="C180" s="19">
        <v>-1.498E-3</v>
      </c>
      <c r="D180" s="19">
        <v>-2.2569999999999999E-3</v>
      </c>
      <c r="F180" s="19">
        <v>0.834399</v>
      </c>
      <c r="G180" s="19">
        <v>6.6810000000000003E-3</v>
      </c>
      <c r="H180" s="19">
        <v>1.0503999999999999E-2</v>
      </c>
      <c r="I180" s="19">
        <v>9.4730000000000005E-3</v>
      </c>
      <c r="J180" s="19">
        <v>1.1523E-2</v>
      </c>
    </row>
    <row r="181" spans="1:10">
      <c r="A181" s="19">
        <v>479</v>
      </c>
      <c r="B181" s="19">
        <v>0.84276600000000002</v>
      </c>
      <c r="C181" s="19">
        <v>-1.67E-3</v>
      </c>
      <c r="D181" s="19">
        <v>-2.5839999999999999E-3</v>
      </c>
      <c r="F181" s="19">
        <v>0.83505499999999999</v>
      </c>
      <c r="G181" s="19">
        <v>6.9439999999999997E-3</v>
      </c>
      <c r="H181" s="19">
        <v>1.0994E-2</v>
      </c>
      <c r="I181" s="19">
        <v>1.0031E-2</v>
      </c>
      <c r="J181" s="19">
        <v>1.2603E-2</v>
      </c>
    </row>
    <row r="182" spans="1:10">
      <c r="A182" s="19">
        <v>480</v>
      </c>
      <c r="B182" s="19">
        <v>0.84270100000000003</v>
      </c>
      <c r="C182" s="19">
        <v>-1.841E-3</v>
      </c>
      <c r="D182" s="19">
        <v>-2.9090000000000001E-3</v>
      </c>
      <c r="F182" s="19">
        <v>0.83568100000000001</v>
      </c>
      <c r="G182" s="19">
        <v>7.1989999999999997E-3</v>
      </c>
      <c r="H182" s="19">
        <v>1.1471E-2</v>
      </c>
      <c r="I182" s="19">
        <v>1.0576E-2</v>
      </c>
      <c r="J182" s="19">
        <v>1.3657000000000001E-2</v>
      </c>
    </row>
    <row r="183" spans="1:10">
      <c r="A183" s="19">
        <v>481</v>
      </c>
      <c r="B183" s="19">
        <v>0.84265599999999996</v>
      </c>
      <c r="C183" s="19">
        <v>-2.0079999999999998E-3</v>
      </c>
      <c r="D183" s="19">
        <v>-3.2330000000000002E-3</v>
      </c>
      <c r="F183" s="19">
        <v>0.83628100000000005</v>
      </c>
      <c r="G183" s="19">
        <v>7.4460000000000004E-3</v>
      </c>
      <c r="H183" s="19">
        <v>1.1932999999999999E-2</v>
      </c>
      <c r="I183" s="19">
        <v>1.1103E-2</v>
      </c>
      <c r="J183" s="19">
        <v>1.4683E-2</v>
      </c>
    </row>
    <row r="184" spans="1:10">
      <c r="A184" s="19">
        <v>482</v>
      </c>
      <c r="B184" s="19">
        <v>0.84263399999999999</v>
      </c>
      <c r="C184" s="19">
        <v>-2.176E-3</v>
      </c>
      <c r="D184" s="19">
        <v>-3.552E-3</v>
      </c>
      <c r="F184" s="19">
        <v>0.83685200000000004</v>
      </c>
      <c r="G184" s="19">
        <v>7.685E-3</v>
      </c>
      <c r="H184" s="19">
        <v>1.2382000000000001E-2</v>
      </c>
      <c r="I184" s="19">
        <v>1.1618E-2</v>
      </c>
      <c r="J184" s="19">
        <v>1.5684E-2</v>
      </c>
    </row>
    <row r="185" spans="1:10">
      <c r="A185" s="19">
        <v>483</v>
      </c>
      <c r="B185" s="19">
        <v>0.84263399999999999</v>
      </c>
      <c r="C185" s="19">
        <v>-2.3389999999999999E-3</v>
      </c>
      <c r="D185" s="19">
        <v>-3.869E-3</v>
      </c>
      <c r="F185" s="19">
        <v>0.837395</v>
      </c>
      <c r="G185" s="19">
        <v>7.9170000000000004E-3</v>
      </c>
      <c r="H185" s="19">
        <v>1.2815E-2</v>
      </c>
      <c r="I185" s="19">
        <v>1.2116E-2</v>
      </c>
      <c r="J185" s="19">
        <v>1.6657999999999999E-2</v>
      </c>
    </row>
    <row r="186" spans="1:10">
      <c r="A186" s="19">
        <v>484</v>
      </c>
      <c r="B186" s="19">
        <v>0.84265500000000004</v>
      </c>
      <c r="C186" s="19">
        <v>-2.503E-3</v>
      </c>
      <c r="D186" s="19">
        <v>-4.1809999999999998E-3</v>
      </c>
      <c r="F186" s="19">
        <v>0.83791400000000005</v>
      </c>
      <c r="G186" s="19">
        <v>8.1390000000000004E-3</v>
      </c>
      <c r="H186" s="19">
        <v>1.3235E-2</v>
      </c>
      <c r="I186" s="19">
        <v>1.2599000000000001E-2</v>
      </c>
      <c r="J186" s="19">
        <v>1.7604999999999999E-2</v>
      </c>
    </row>
    <row r="187" spans="1:10">
      <c r="A187" s="19">
        <v>485</v>
      </c>
      <c r="B187" s="19">
        <v>0.842696</v>
      </c>
      <c r="C187" s="19">
        <v>-2.6649999999999998E-3</v>
      </c>
      <c r="D187" s="19">
        <v>-4.4920000000000003E-3</v>
      </c>
      <c r="F187" s="19">
        <v>0.83840700000000001</v>
      </c>
      <c r="G187" s="19">
        <v>8.3549999999999996E-3</v>
      </c>
      <c r="H187" s="19">
        <v>1.3641E-2</v>
      </c>
      <c r="I187" s="19">
        <v>1.3069000000000001E-2</v>
      </c>
      <c r="J187" s="19">
        <v>1.8527999999999999E-2</v>
      </c>
    </row>
    <row r="188" spans="1:10">
      <c r="A188" s="19">
        <v>486</v>
      </c>
      <c r="B188" s="19">
        <v>0.84274499999999997</v>
      </c>
      <c r="C188" s="19">
        <v>-2.826E-3</v>
      </c>
      <c r="D188" s="19">
        <v>-4.8009999999999997E-3</v>
      </c>
      <c r="F188" s="19">
        <v>0.83887800000000001</v>
      </c>
      <c r="G188" s="19">
        <v>8.5629999999999994E-3</v>
      </c>
      <c r="H188" s="19">
        <v>1.4034E-2</v>
      </c>
      <c r="I188" s="19">
        <v>1.3521999999999999E-2</v>
      </c>
      <c r="J188" s="19">
        <v>1.9425000000000001E-2</v>
      </c>
    </row>
    <row r="189" spans="1:10">
      <c r="A189" s="19">
        <v>487</v>
      </c>
      <c r="B189" s="19">
        <v>0.84275999999999995</v>
      </c>
      <c r="C189" s="19">
        <v>-2.9840000000000001E-3</v>
      </c>
      <c r="D189" s="19">
        <v>-5.1060000000000003E-3</v>
      </c>
      <c r="F189" s="19">
        <v>0.83932499999999999</v>
      </c>
      <c r="G189" s="19">
        <v>8.7639999999999992E-3</v>
      </c>
      <c r="H189" s="19">
        <v>1.4415000000000001E-2</v>
      </c>
      <c r="I189" s="19">
        <v>1.3962E-2</v>
      </c>
      <c r="J189" s="19">
        <v>2.0296000000000002E-2</v>
      </c>
    </row>
    <row r="190" spans="1:10">
      <c r="A190" s="19">
        <v>488</v>
      </c>
      <c r="B190" s="19">
        <v>0.84275999999999995</v>
      </c>
      <c r="C190" s="19">
        <v>-3.1419999999999998E-3</v>
      </c>
      <c r="D190" s="19">
        <v>-5.4099999999999999E-3</v>
      </c>
      <c r="F190" s="19">
        <v>0.83974899999999997</v>
      </c>
      <c r="G190" s="19">
        <v>8.9589999999999999E-3</v>
      </c>
      <c r="H190" s="19">
        <v>1.4782999999999999E-2</v>
      </c>
      <c r="I190" s="19">
        <v>1.4389000000000001E-2</v>
      </c>
      <c r="J190" s="19">
        <v>2.1142999999999999E-2</v>
      </c>
    </row>
    <row r="191" spans="1:10">
      <c r="A191" s="19">
        <v>489</v>
      </c>
      <c r="B191" s="19">
        <v>0.84277899999999994</v>
      </c>
      <c r="C191" s="19">
        <v>-3.2989999999999998E-3</v>
      </c>
      <c r="D191" s="19">
        <v>-5.7099999999999998E-3</v>
      </c>
      <c r="F191" s="19">
        <v>0.84015300000000004</v>
      </c>
      <c r="G191" s="19">
        <v>9.1439999999999994E-3</v>
      </c>
      <c r="H191" s="19">
        <v>1.5136E-2</v>
      </c>
      <c r="I191" s="19">
        <v>1.4801E-2</v>
      </c>
      <c r="J191" s="19">
        <v>2.1963E-2</v>
      </c>
    </row>
    <row r="192" spans="1:10">
      <c r="A192" s="19">
        <v>490</v>
      </c>
      <c r="B192" s="19">
        <v>0.84281799999999996</v>
      </c>
      <c r="C192" s="19">
        <v>-3.454E-3</v>
      </c>
      <c r="D192" s="19">
        <v>-6.0089999999999996E-3</v>
      </c>
      <c r="F192" s="19">
        <v>0.84053599999999995</v>
      </c>
      <c r="G192" s="19">
        <v>9.3229999999999997E-3</v>
      </c>
      <c r="H192" s="19">
        <v>1.5476999999999999E-2</v>
      </c>
      <c r="I192" s="19">
        <v>1.52E-2</v>
      </c>
      <c r="J192" s="19">
        <v>2.2759000000000001E-2</v>
      </c>
    </row>
    <row r="193" spans="1:10">
      <c r="A193" s="19">
        <v>491</v>
      </c>
      <c r="B193" s="19">
        <v>0.84287599999999996</v>
      </c>
      <c r="C193" s="19">
        <v>-3.6080000000000001E-3</v>
      </c>
      <c r="D193" s="19">
        <v>-6.3049999999999998E-3</v>
      </c>
      <c r="F193" s="19">
        <v>0.84089700000000001</v>
      </c>
      <c r="G193" s="19">
        <v>9.4970000000000002E-3</v>
      </c>
      <c r="H193" s="19">
        <v>1.5807000000000002E-2</v>
      </c>
      <c r="I193" s="19">
        <v>1.5585999999999999E-2</v>
      </c>
      <c r="J193" s="19">
        <v>2.3533999999999999E-2</v>
      </c>
    </row>
    <row r="194" spans="1:10">
      <c r="A194" s="19">
        <v>492</v>
      </c>
      <c r="B194" s="19">
        <v>0.84295299999999995</v>
      </c>
      <c r="C194" s="19">
        <v>-3.7590000000000002E-3</v>
      </c>
      <c r="D194" s="19">
        <v>-6.5960000000000003E-3</v>
      </c>
      <c r="F194" s="19">
        <v>0.84123899999999996</v>
      </c>
      <c r="G194" s="19">
        <v>9.6620000000000004E-3</v>
      </c>
      <c r="H194" s="19">
        <v>1.6122000000000001E-2</v>
      </c>
      <c r="I194" s="19">
        <v>1.5955E-2</v>
      </c>
      <c r="J194" s="19">
        <v>2.4278000000000001E-2</v>
      </c>
    </row>
    <row r="195" spans="1:10">
      <c r="A195" s="19">
        <v>493</v>
      </c>
      <c r="B195" s="19">
        <v>0.84304800000000002</v>
      </c>
      <c r="C195" s="19">
        <v>-3.9090000000000001E-3</v>
      </c>
      <c r="D195" s="19">
        <v>-6.8840000000000004E-3</v>
      </c>
      <c r="F195" s="19">
        <v>0.84156200000000003</v>
      </c>
      <c r="G195" s="19">
        <v>9.8189999999999996E-3</v>
      </c>
      <c r="H195" s="19">
        <v>1.6426E-2</v>
      </c>
      <c r="I195" s="19">
        <v>1.6312E-2</v>
      </c>
      <c r="J195" s="19">
        <v>2.5000000000000001E-2</v>
      </c>
    </row>
    <row r="196" spans="1:10">
      <c r="A196" s="19">
        <v>494</v>
      </c>
      <c r="B196" s="19">
        <v>0.84316100000000005</v>
      </c>
      <c r="C196" s="19">
        <v>-4.0569999999999998E-3</v>
      </c>
      <c r="D196" s="19">
        <v>-7.169E-3</v>
      </c>
      <c r="F196" s="19">
        <v>0.84186799999999995</v>
      </c>
      <c r="G196" s="19">
        <v>9.9710000000000007E-3</v>
      </c>
      <c r="H196" s="19">
        <v>1.6716000000000002E-2</v>
      </c>
      <c r="I196" s="19">
        <v>1.6656000000000001E-2</v>
      </c>
      <c r="J196" s="19">
        <v>2.5697000000000001E-2</v>
      </c>
    </row>
    <row r="197" spans="1:10">
      <c r="A197" s="19">
        <v>495</v>
      </c>
      <c r="B197" s="19">
        <v>0.84329100000000001</v>
      </c>
      <c r="C197" s="19">
        <v>-4.2040000000000003E-3</v>
      </c>
      <c r="D197" s="19">
        <v>-7.4520000000000003E-3</v>
      </c>
      <c r="F197" s="19">
        <v>0.84215499999999999</v>
      </c>
      <c r="G197" s="19">
        <v>1.0116E-2</v>
      </c>
      <c r="H197" s="19">
        <v>1.6996000000000001E-2</v>
      </c>
      <c r="I197" s="19">
        <v>1.6986999999999999E-2</v>
      </c>
      <c r="J197" s="19">
        <v>2.6370999999999999E-2</v>
      </c>
    </row>
    <row r="198" spans="1:10">
      <c r="A198" s="19">
        <v>496</v>
      </c>
      <c r="B198" s="19">
        <v>0.84342300000000003</v>
      </c>
      <c r="C198" s="19">
        <v>-4.3480000000000003E-3</v>
      </c>
      <c r="D198" s="19">
        <v>-7.7289999999999998E-3</v>
      </c>
      <c r="F198" s="19">
        <v>0.84242700000000004</v>
      </c>
      <c r="G198" s="19">
        <v>1.0253999999999999E-2</v>
      </c>
      <c r="H198" s="19">
        <v>1.7263000000000001E-2</v>
      </c>
      <c r="I198" s="19">
        <v>1.7305999999999998E-2</v>
      </c>
      <c r="J198" s="19">
        <v>2.7021E-2</v>
      </c>
    </row>
    <row r="199" spans="1:10">
      <c r="A199" s="19">
        <v>497</v>
      </c>
      <c r="B199" s="19">
        <v>0.84354099999999999</v>
      </c>
      <c r="C199" s="19">
        <v>-4.4910000000000002E-3</v>
      </c>
      <c r="D199" s="19">
        <v>-8.0059999999999992E-3</v>
      </c>
      <c r="F199" s="19">
        <v>0.84268200000000004</v>
      </c>
      <c r="G199" s="19">
        <v>1.0385999999999999E-2</v>
      </c>
      <c r="H199" s="19">
        <v>1.7519E-2</v>
      </c>
      <c r="I199" s="19">
        <v>1.7611999999999999E-2</v>
      </c>
      <c r="J199" s="19">
        <v>2.7649E-2</v>
      </c>
    </row>
    <row r="200" spans="1:10">
      <c r="A200" s="19">
        <v>498</v>
      </c>
      <c r="B200" s="19">
        <v>0.84366399999999997</v>
      </c>
      <c r="C200" s="19">
        <v>-4.633E-3</v>
      </c>
      <c r="D200" s="19">
        <v>-8.2810000000000002E-3</v>
      </c>
      <c r="F200" s="19">
        <v>0.84292199999999995</v>
      </c>
      <c r="G200" s="19">
        <v>1.0511E-2</v>
      </c>
      <c r="H200" s="19">
        <v>1.7762E-2</v>
      </c>
      <c r="I200" s="19">
        <v>1.7905000000000001E-2</v>
      </c>
      <c r="J200" s="19">
        <v>2.8253E-2</v>
      </c>
    </row>
    <row r="201" spans="1:10">
      <c r="A201" s="19">
        <v>499</v>
      </c>
      <c r="B201" s="19">
        <v>0.84380299999999997</v>
      </c>
      <c r="C201" s="19">
        <v>-4.7730000000000003E-3</v>
      </c>
      <c r="D201" s="19">
        <v>-8.5520000000000006E-3</v>
      </c>
      <c r="F201" s="19">
        <v>0.84314599999999995</v>
      </c>
      <c r="G201" s="19">
        <v>1.0632000000000001E-2</v>
      </c>
      <c r="H201" s="19">
        <v>1.7996000000000002E-2</v>
      </c>
      <c r="I201" s="19">
        <v>1.8187999999999999E-2</v>
      </c>
      <c r="J201" s="19">
        <v>2.8836000000000001E-2</v>
      </c>
    </row>
    <row r="202" spans="1:10">
      <c r="A202" s="19">
        <v>500</v>
      </c>
      <c r="B202" s="19">
        <v>0.84395799999999999</v>
      </c>
      <c r="C202" s="19">
        <v>-4.9109999999999996E-3</v>
      </c>
      <c r="D202" s="19">
        <v>-8.8190000000000004E-3</v>
      </c>
      <c r="F202" s="19">
        <v>0.84335800000000005</v>
      </c>
      <c r="G202" s="19">
        <v>1.0744999999999999E-2</v>
      </c>
      <c r="H202" s="19">
        <v>1.8218000000000002E-2</v>
      </c>
      <c r="I202" s="19">
        <v>1.8456E-2</v>
      </c>
      <c r="J202" s="19">
        <v>2.9392999999999999E-2</v>
      </c>
    </row>
    <row r="203" spans="1:10">
      <c r="A203" s="19">
        <v>501</v>
      </c>
      <c r="B203" s="19">
        <v>0.84413000000000005</v>
      </c>
      <c r="C203" s="19">
        <v>-5.0489999999999997E-3</v>
      </c>
      <c r="D203" s="19">
        <v>-9.0840000000000001E-3</v>
      </c>
      <c r="F203" s="19">
        <v>0.843553</v>
      </c>
      <c r="G203" s="19">
        <v>1.0853E-2</v>
      </c>
      <c r="H203" s="19">
        <v>1.8429000000000001E-2</v>
      </c>
      <c r="I203" s="19">
        <v>1.8710999999999998E-2</v>
      </c>
      <c r="J203" s="19">
        <v>2.9929999999999998E-2</v>
      </c>
    </row>
    <row r="204" spans="1:10">
      <c r="A204" s="19">
        <v>502</v>
      </c>
      <c r="B204" s="19">
        <v>0.84431699999999998</v>
      </c>
      <c r="C204" s="19">
        <v>-5.1830000000000001E-3</v>
      </c>
      <c r="D204" s="19">
        <v>-9.3430000000000006E-3</v>
      </c>
      <c r="F204" s="19">
        <v>0.84373699999999996</v>
      </c>
      <c r="G204" s="19">
        <v>1.0952999999999999E-2</v>
      </c>
      <c r="H204" s="19">
        <v>1.8629E-2</v>
      </c>
      <c r="I204" s="19">
        <v>1.8956000000000001E-2</v>
      </c>
      <c r="J204" s="19">
        <v>3.0443000000000001E-2</v>
      </c>
    </row>
    <row r="205" spans="1:10">
      <c r="A205" s="19">
        <v>503</v>
      </c>
      <c r="B205" s="19">
        <v>0.84452000000000005</v>
      </c>
      <c r="C205" s="19">
        <v>-5.3169999999999997E-3</v>
      </c>
      <c r="D205" s="19">
        <v>-9.6019999999999994E-3</v>
      </c>
      <c r="F205" s="19">
        <v>0.84390699999999996</v>
      </c>
      <c r="G205" s="19">
        <v>1.1050000000000001E-2</v>
      </c>
      <c r="H205" s="19">
        <v>1.8818000000000001E-2</v>
      </c>
      <c r="I205" s="19">
        <v>1.9189000000000001E-2</v>
      </c>
      <c r="J205" s="19">
        <v>3.0936000000000002E-2</v>
      </c>
    </row>
    <row r="206" spans="1:10">
      <c r="A206" s="19">
        <v>504</v>
      </c>
      <c r="B206" s="19">
        <v>0.84473699999999996</v>
      </c>
      <c r="C206" s="19">
        <v>-5.4489999999999999E-3</v>
      </c>
      <c r="D206" s="19">
        <v>-9.8549999999999992E-3</v>
      </c>
      <c r="F206" s="19">
        <v>0.84406499999999995</v>
      </c>
      <c r="G206" s="19">
        <v>1.1139E-2</v>
      </c>
      <c r="H206" s="19">
        <v>1.8998000000000001E-2</v>
      </c>
      <c r="I206" s="19">
        <v>1.9411000000000001E-2</v>
      </c>
      <c r="J206" s="19">
        <v>3.1406999999999997E-2</v>
      </c>
    </row>
    <row r="207" spans="1:10">
      <c r="A207" s="19">
        <v>505</v>
      </c>
      <c r="B207" s="19">
        <v>0.84496800000000005</v>
      </c>
      <c r="C207" s="19">
        <v>-5.5779999999999996E-3</v>
      </c>
      <c r="D207" s="19">
        <v>-1.0106E-2</v>
      </c>
      <c r="F207" s="19">
        <v>0.84421299999999999</v>
      </c>
      <c r="G207" s="19">
        <v>1.1224E-2</v>
      </c>
      <c r="H207" s="19">
        <v>1.9165999999999999E-2</v>
      </c>
      <c r="I207" s="19">
        <v>1.9621E-2</v>
      </c>
      <c r="J207" s="19">
        <v>3.1857000000000003E-2</v>
      </c>
    </row>
    <row r="208" spans="1:10">
      <c r="A208" s="19">
        <v>506</v>
      </c>
      <c r="B208" s="19">
        <v>0.84520600000000001</v>
      </c>
      <c r="C208" s="19">
        <v>-5.7060000000000001E-3</v>
      </c>
      <c r="D208" s="19">
        <v>-1.0354E-2</v>
      </c>
      <c r="F208" s="19">
        <v>0.84435000000000004</v>
      </c>
      <c r="G208" s="19">
        <v>1.1303000000000001E-2</v>
      </c>
      <c r="H208" s="19">
        <v>1.9324000000000001E-2</v>
      </c>
      <c r="I208" s="19">
        <v>1.9820000000000001E-2</v>
      </c>
      <c r="J208" s="19">
        <v>3.2286000000000002E-2</v>
      </c>
    </row>
    <row r="209" spans="1:10">
      <c r="A209" s="19">
        <v>507</v>
      </c>
      <c r="B209" s="19">
        <v>0.84542399999999995</v>
      </c>
      <c r="C209" s="19">
        <v>-5.8329999999999996E-3</v>
      </c>
      <c r="D209" s="19">
        <v>-1.0599000000000001E-2</v>
      </c>
      <c r="F209" s="19">
        <v>0.84447499999999998</v>
      </c>
      <c r="G209" s="19">
        <v>1.1376000000000001E-2</v>
      </c>
      <c r="H209" s="19">
        <v>1.9473000000000001E-2</v>
      </c>
      <c r="I209" s="19">
        <v>2.001E-2</v>
      </c>
      <c r="J209" s="19">
        <v>3.2695000000000002E-2</v>
      </c>
    </row>
    <row r="210" spans="1:10">
      <c r="A210" s="19">
        <v>508</v>
      </c>
      <c r="B210" s="19">
        <v>0.845642</v>
      </c>
      <c r="C210" s="19">
        <v>-5.9579999999999998E-3</v>
      </c>
      <c r="D210" s="19">
        <v>-1.0841E-2</v>
      </c>
      <c r="F210" s="19">
        <v>0.84459200000000001</v>
      </c>
      <c r="G210" s="19">
        <v>1.1443999999999999E-2</v>
      </c>
      <c r="H210" s="19">
        <v>1.9612999999999998E-2</v>
      </c>
      <c r="I210" s="19">
        <v>2.0187E-2</v>
      </c>
      <c r="J210" s="19">
        <v>3.3084000000000002E-2</v>
      </c>
    </row>
    <row r="211" spans="1:10">
      <c r="A211" s="19">
        <v>509</v>
      </c>
      <c r="B211" s="19">
        <v>0.84587599999999996</v>
      </c>
      <c r="C211" s="19">
        <v>-6.0829999999999999E-3</v>
      </c>
      <c r="D211" s="19">
        <v>-1.1082E-2</v>
      </c>
      <c r="F211" s="19">
        <v>0.84469799999999995</v>
      </c>
      <c r="G211" s="19">
        <v>1.1508000000000001E-2</v>
      </c>
      <c r="H211" s="19">
        <v>1.9741999999999999E-2</v>
      </c>
      <c r="I211" s="19">
        <v>2.0355000000000002E-2</v>
      </c>
      <c r="J211" s="19">
        <v>3.3454999999999999E-2</v>
      </c>
    </row>
    <row r="212" spans="1:10">
      <c r="A212" s="19">
        <v>510</v>
      </c>
      <c r="B212" s="19">
        <v>0.84612299999999996</v>
      </c>
      <c r="C212" s="19">
        <v>-6.2040000000000003E-3</v>
      </c>
      <c r="D212" s="19">
        <v>-1.1317000000000001E-2</v>
      </c>
      <c r="F212" s="19">
        <v>0.84479499999999996</v>
      </c>
      <c r="G212" s="19">
        <v>1.1565000000000001E-2</v>
      </c>
      <c r="H212" s="19">
        <v>1.9862000000000001E-2</v>
      </c>
      <c r="I212" s="19">
        <v>2.0511000000000001E-2</v>
      </c>
      <c r="J212" s="19">
        <v>3.3803E-2</v>
      </c>
    </row>
    <row r="213" spans="1:10">
      <c r="A213" s="19">
        <v>511</v>
      </c>
      <c r="B213" s="19">
        <v>0.84638400000000003</v>
      </c>
      <c r="C213" s="19">
        <v>-6.3239999999999998E-3</v>
      </c>
      <c r="D213" s="19">
        <v>-1.155E-2</v>
      </c>
      <c r="F213" s="19">
        <v>0.84488300000000005</v>
      </c>
      <c r="G213" s="19">
        <v>1.1619000000000001E-2</v>
      </c>
      <c r="H213" s="19">
        <v>1.9975E-2</v>
      </c>
      <c r="I213" s="19">
        <v>2.0660000000000001E-2</v>
      </c>
      <c r="J213" s="19">
        <v>3.4132999999999997E-2</v>
      </c>
    </row>
    <row r="214" spans="1:10">
      <c r="A214" s="19">
        <v>512</v>
      </c>
      <c r="B214" s="19">
        <v>0.84665599999999996</v>
      </c>
      <c r="C214" s="19">
        <v>-6.4419999999999998E-3</v>
      </c>
      <c r="D214" s="19">
        <v>-1.1779E-2</v>
      </c>
      <c r="F214" s="19">
        <v>0.84496300000000002</v>
      </c>
      <c r="G214" s="19">
        <v>1.1668E-2</v>
      </c>
      <c r="H214" s="19">
        <v>2.0076E-2</v>
      </c>
      <c r="I214" s="19">
        <v>2.0797E-2</v>
      </c>
      <c r="J214" s="19">
        <v>3.4444000000000002E-2</v>
      </c>
    </row>
    <row r="215" spans="1:10">
      <c r="A215" s="19">
        <v>513</v>
      </c>
      <c r="B215" s="19">
        <v>0.84694199999999997</v>
      </c>
      <c r="C215" s="19">
        <v>-6.5589999999999997E-3</v>
      </c>
      <c r="D215" s="19">
        <v>-1.2005E-2</v>
      </c>
      <c r="F215" s="19">
        <v>0.84503600000000001</v>
      </c>
      <c r="G215" s="19">
        <v>1.171E-2</v>
      </c>
      <c r="H215" s="19">
        <v>2.0168999999999999E-2</v>
      </c>
      <c r="I215" s="19">
        <v>2.0923000000000001E-2</v>
      </c>
      <c r="J215" s="19">
        <v>3.4736000000000003E-2</v>
      </c>
    </row>
    <row r="216" spans="1:10">
      <c r="A216" s="19">
        <v>514</v>
      </c>
      <c r="B216" s="19">
        <v>0.84723899999999996</v>
      </c>
      <c r="C216" s="19">
        <v>-6.6730000000000001E-3</v>
      </c>
      <c r="D216" s="19">
        <v>-1.2227E-2</v>
      </c>
      <c r="F216" s="19">
        <v>0.84510099999999999</v>
      </c>
      <c r="G216" s="19">
        <v>1.1749000000000001E-2</v>
      </c>
      <c r="H216" s="19">
        <v>2.0254000000000001E-2</v>
      </c>
      <c r="I216" s="19">
        <v>2.1041000000000001E-2</v>
      </c>
      <c r="J216" s="19">
        <v>3.5009999999999999E-2</v>
      </c>
    </row>
    <row r="217" spans="1:10">
      <c r="A217" s="19">
        <v>515</v>
      </c>
      <c r="B217" s="19">
        <v>0.84754799999999997</v>
      </c>
      <c r="C217" s="19">
        <v>-6.7860000000000004E-3</v>
      </c>
      <c r="D217" s="19">
        <v>-1.2444999999999999E-2</v>
      </c>
      <c r="F217" s="19">
        <v>0.84515899999999999</v>
      </c>
      <c r="G217" s="19">
        <v>1.1783E-2</v>
      </c>
      <c r="H217" s="19">
        <v>2.0330000000000001E-2</v>
      </c>
      <c r="I217" s="19">
        <v>2.1149000000000001E-2</v>
      </c>
      <c r="J217" s="19">
        <v>3.5267E-2</v>
      </c>
    </row>
    <row r="218" spans="1:10">
      <c r="A218" s="19">
        <v>516</v>
      </c>
      <c r="B218" s="19">
        <v>0.84786899999999998</v>
      </c>
      <c r="C218" s="19">
        <v>-6.8970000000000004E-3</v>
      </c>
      <c r="D218" s="19">
        <v>-1.2662E-2</v>
      </c>
      <c r="F218" s="19">
        <v>0.84521100000000005</v>
      </c>
      <c r="G218" s="19">
        <v>1.1814E-2</v>
      </c>
      <c r="H218" s="19">
        <v>2.0400000000000001E-2</v>
      </c>
      <c r="I218" s="19">
        <v>2.1250000000000002E-2</v>
      </c>
      <c r="J218" s="19">
        <v>3.5506999999999997E-2</v>
      </c>
    </row>
    <row r="219" spans="1:10">
      <c r="A219" s="19">
        <v>517</v>
      </c>
      <c r="B219" s="19">
        <v>0.84818199999999999</v>
      </c>
      <c r="C219" s="19">
        <v>-7.0060000000000001E-3</v>
      </c>
      <c r="D219" s="19">
        <v>-1.2873000000000001E-2</v>
      </c>
      <c r="F219" s="19">
        <v>0.84525799999999995</v>
      </c>
      <c r="G219" s="19">
        <v>1.184E-2</v>
      </c>
      <c r="H219" s="19">
        <v>2.0459999999999999E-2</v>
      </c>
      <c r="I219" s="19">
        <v>2.1339E-2</v>
      </c>
      <c r="J219" s="19">
        <v>3.5728000000000003E-2</v>
      </c>
    </row>
    <row r="220" spans="1:10">
      <c r="A220" s="19">
        <v>518</v>
      </c>
      <c r="B220" s="19">
        <v>0.84848699999999999</v>
      </c>
      <c r="C220" s="19">
        <v>-7.1149999999999998E-3</v>
      </c>
      <c r="D220" s="19">
        <v>-1.3088000000000001E-2</v>
      </c>
      <c r="F220" s="19">
        <v>0.84529799999999999</v>
      </c>
      <c r="G220" s="19">
        <v>1.1859E-2</v>
      </c>
      <c r="H220" s="19">
        <v>2.0511000000000001E-2</v>
      </c>
      <c r="I220" s="19">
        <v>2.1422E-2</v>
      </c>
      <c r="J220" s="19">
        <v>3.5934000000000001E-2</v>
      </c>
    </row>
    <row r="221" spans="1:10">
      <c r="A221" s="19">
        <v>519</v>
      </c>
      <c r="B221" s="19">
        <v>0.84880199999999995</v>
      </c>
      <c r="C221" s="19">
        <v>-7.2240000000000004E-3</v>
      </c>
      <c r="D221" s="19">
        <v>-1.3296000000000001E-2</v>
      </c>
      <c r="F221" s="19">
        <v>0.84533199999999997</v>
      </c>
      <c r="G221" s="19">
        <v>1.1878E-2</v>
      </c>
      <c r="H221" s="19">
        <v>2.0556000000000001E-2</v>
      </c>
      <c r="I221" s="19">
        <v>2.1495E-2</v>
      </c>
      <c r="J221" s="19">
        <v>3.6122000000000001E-2</v>
      </c>
    </row>
    <row r="222" spans="1:10">
      <c r="A222" s="19">
        <v>520</v>
      </c>
      <c r="B222" s="19">
        <v>0.84912600000000005</v>
      </c>
      <c r="C222" s="19">
        <v>-7.3280000000000003E-3</v>
      </c>
      <c r="D222" s="19">
        <v>-1.3499000000000001E-2</v>
      </c>
      <c r="F222" s="19">
        <v>0.84536199999999995</v>
      </c>
      <c r="G222" s="19">
        <v>1.1891000000000001E-2</v>
      </c>
      <c r="H222" s="19">
        <v>2.0594000000000001E-2</v>
      </c>
      <c r="I222" s="19">
        <v>2.1558999999999998E-2</v>
      </c>
      <c r="J222" s="19">
        <v>3.6294E-2</v>
      </c>
    </row>
    <row r="223" spans="1:10">
      <c r="A223" s="19">
        <v>521</v>
      </c>
      <c r="B223" s="19">
        <v>0.84946200000000005</v>
      </c>
      <c r="C223" s="19">
        <v>-7.4320000000000002E-3</v>
      </c>
      <c r="D223" s="19">
        <v>-1.37E-2</v>
      </c>
      <c r="F223" s="19">
        <v>0.845387</v>
      </c>
      <c r="G223" s="19">
        <v>1.1900000000000001E-2</v>
      </c>
      <c r="H223" s="19">
        <v>2.0622999999999999E-2</v>
      </c>
      <c r="I223" s="19">
        <v>2.1616E-2</v>
      </c>
      <c r="J223" s="19">
        <v>3.6449000000000002E-2</v>
      </c>
    </row>
    <row r="224" spans="1:10">
      <c r="A224" s="19">
        <v>522</v>
      </c>
      <c r="B224" s="19">
        <v>0.84980800000000001</v>
      </c>
      <c r="C224" s="19">
        <v>-7.5329999999999998E-3</v>
      </c>
      <c r="D224" s="19">
        <v>-1.3898000000000001E-2</v>
      </c>
      <c r="F224" s="19">
        <v>0.84540700000000002</v>
      </c>
      <c r="G224" s="19">
        <v>1.1905000000000001E-2</v>
      </c>
      <c r="H224" s="19">
        <v>2.0645E-2</v>
      </c>
      <c r="I224" s="19">
        <v>2.1663999999999999E-2</v>
      </c>
      <c r="J224" s="19">
        <v>3.6589000000000003E-2</v>
      </c>
    </row>
    <row r="225" spans="1:10">
      <c r="A225" s="19">
        <v>523</v>
      </c>
      <c r="B225" s="19">
        <v>0.850163</v>
      </c>
      <c r="C225" s="19">
        <v>-7.6319999999999999E-3</v>
      </c>
      <c r="D225" s="19">
        <v>-1.4092E-2</v>
      </c>
      <c r="F225" s="19">
        <v>0.84542300000000004</v>
      </c>
      <c r="G225" s="19">
        <v>1.1906999999999999E-2</v>
      </c>
      <c r="H225" s="19">
        <v>2.0662E-2</v>
      </c>
      <c r="I225" s="19">
        <v>2.1704999999999999E-2</v>
      </c>
      <c r="J225" s="19">
        <v>3.6715999999999999E-2</v>
      </c>
    </row>
    <row r="226" spans="1:10">
      <c r="A226" s="19">
        <v>524</v>
      </c>
      <c r="B226" s="19">
        <v>0.85052899999999998</v>
      </c>
      <c r="C226" s="19">
        <v>-7.7299999999999999E-3</v>
      </c>
      <c r="D226" s="19">
        <v>-1.4284E-2</v>
      </c>
      <c r="F226" s="19">
        <v>0.84543699999999999</v>
      </c>
      <c r="G226" s="19">
        <v>1.1904E-2</v>
      </c>
      <c r="H226" s="19">
        <v>2.0669E-2</v>
      </c>
      <c r="I226" s="19">
        <v>2.1738E-2</v>
      </c>
      <c r="J226" s="19">
        <v>3.6824999999999997E-2</v>
      </c>
    </row>
    <row r="227" spans="1:10">
      <c r="A227" s="19">
        <v>525</v>
      </c>
      <c r="B227" s="19">
        <v>0.85090399999999999</v>
      </c>
      <c r="C227" s="19">
        <v>-7.8270000000000006E-3</v>
      </c>
      <c r="D227" s="19">
        <v>-1.4472E-2</v>
      </c>
      <c r="F227" s="19">
        <v>0.84544699999999995</v>
      </c>
      <c r="G227" s="19">
        <v>1.1898000000000001E-2</v>
      </c>
      <c r="H227" s="19">
        <v>2.0670999999999998E-2</v>
      </c>
      <c r="I227" s="19">
        <v>2.1762E-2</v>
      </c>
      <c r="J227" s="19">
        <v>3.6920000000000001E-2</v>
      </c>
    </row>
    <row r="228" spans="1:10">
      <c r="A228" s="19">
        <v>526</v>
      </c>
      <c r="B228" s="19">
        <v>0.85128800000000004</v>
      </c>
      <c r="C228" s="19">
        <v>-7.9220000000000002E-3</v>
      </c>
      <c r="D228" s="19">
        <v>-1.4656000000000001E-2</v>
      </c>
      <c r="F228" s="19">
        <v>0.84545300000000001</v>
      </c>
      <c r="G228" s="19">
        <v>1.1889E-2</v>
      </c>
      <c r="H228" s="19">
        <v>2.0666E-2</v>
      </c>
      <c r="I228" s="19">
        <v>2.1780000000000001E-2</v>
      </c>
      <c r="J228" s="19">
        <v>3.7002E-2</v>
      </c>
    </row>
    <row r="229" spans="1:10">
      <c r="A229" s="19">
        <v>527</v>
      </c>
      <c r="B229" s="19">
        <v>0.85168200000000005</v>
      </c>
      <c r="C229" s="19">
        <v>-8.0140000000000003E-3</v>
      </c>
      <c r="D229" s="19">
        <v>-1.4838E-2</v>
      </c>
      <c r="F229" s="19">
        <v>0.84545700000000001</v>
      </c>
      <c r="G229" s="19">
        <v>1.1875999999999999E-2</v>
      </c>
      <c r="H229" s="19">
        <v>2.0655E-2</v>
      </c>
      <c r="I229" s="19">
        <v>2.179E-2</v>
      </c>
      <c r="J229" s="19">
        <v>3.7068999999999998E-2</v>
      </c>
    </row>
    <row r="230" spans="1:10">
      <c r="A230" s="19">
        <v>528</v>
      </c>
      <c r="B230" s="19">
        <v>0.85207200000000005</v>
      </c>
      <c r="C230" s="19">
        <v>-8.1069999999999996E-3</v>
      </c>
      <c r="D230" s="19">
        <v>-1.5018E-2</v>
      </c>
      <c r="F230" s="19">
        <v>0.84545800000000004</v>
      </c>
      <c r="G230" s="19">
        <v>1.1860000000000001E-2</v>
      </c>
      <c r="H230" s="19">
        <v>2.0638E-2</v>
      </c>
      <c r="I230" s="19">
        <v>2.1794999999999998E-2</v>
      </c>
      <c r="J230" s="19">
        <v>3.7123000000000003E-2</v>
      </c>
    </row>
    <row r="231" spans="1:10">
      <c r="A231" s="19">
        <v>529</v>
      </c>
      <c r="B231" s="19">
        <v>0.85245400000000005</v>
      </c>
      <c r="C231" s="19">
        <v>-8.1969999999999994E-3</v>
      </c>
      <c r="D231" s="19">
        <v>-1.5193999999999999E-2</v>
      </c>
      <c r="F231" s="19">
        <v>0.84545599999999999</v>
      </c>
      <c r="G231" s="19">
        <v>1.1841000000000001E-2</v>
      </c>
      <c r="H231" s="19">
        <v>2.0615000000000001E-2</v>
      </c>
      <c r="I231" s="19">
        <v>2.1791999999999999E-2</v>
      </c>
      <c r="J231" s="19">
        <v>3.7163000000000002E-2</v>
      </c>
    </row>
    <row r="232" spans="1:10">
      <c r="A232" s="19">
        <v>530</v>
      </c>
      <c r="B232" s="19">
        <v>0.85284400000000005</v>
      </c>
      <c r="C232" s="19">
        <v>-8.286E-3</v>
      </c>
      <c r="D232" s="19">
        <v>-1.5369000000000001E-2</v>
      </c>
      <c r="F232" s="19">
        <v>0.84545300000000001</v>
      </c>
      <c r="G232" s="19">
        <v>1.1819E-2</v>
      </c>
      <c r="H232" s="19">
        <v>2.0584999999999999E-2</v>
      </c>
      <c r="I232" s="19">
        <v>2.1781999999999999E-2</v>
      </c>
      <c r="J232" s="19">
        <v>3.7190000000000001E-2</v>
      </c>
    </row>
    <row r="233" spans="1:10">
      <c r="A233" s="19">
        <v>531</v>
      </c>
      <c r="B233" s="19">
        <v>0.85324100000000003</v>
      </c>
      <c r="C233" s="19">
        <v>-8.3730000000000002E-3</v>
      </c>
      <c r="D233" s="19">
        <v>-1.5539000000000001E-2</v>
      </c>
      <c r="F233" s="19">
        <v>0.84544900000000001</v>
      </c>
      <c r="G233" s="19">
        <v>1.1792E-2</v>
      </c>
      <c r="H233" s="19">
        <v>2.0549000000000001E-2</v>
      </c>
      <c r="I233" s="19">
        <v>2.1765E-2</v>
      </c>
      <c r="J233" s="19">
        <v>3.7203E-2</v>
      </c>
    </row>
    <row r="234" spans="1:10">
      <c r="A234" s="19">
        <v>532</v>
      </c>
      <c r="B234" s="19">
        <v>0.85364799999999996</v>
      </c>
      <c r="C234" s="19">
        <v>-8.4589999999999995E-3</v>
      </c>
      <c r="D234" s="19">
        <v>-1.5708E-2</v>
      </c>
      <c r="F234" s="19">
        <v>0.84544200000000003</v>
      </c>
      <c r="G234" s="19">
        <v>1.1764E-2</v>
      </c>
      <c r="H234" s="19">
        <v>2.0508999999999999E-2</v>
      </c>
      <c r="I234" s="19">
        <v>2.1742000000000001E-2</v>
      </c>
      <c r="J234" s="19">
        <v>3.7205000000000002E-2</v>
      </c>
    </row>
    <row r="235" spans="1:10">
      <c r="A235" s="19">
        <v>533</v>
      </c>
      <c r="B235" s="19">
        <v>0.85406199999999999</v>
      </c>
      <c r="C235" s="19">
        <v>-8.5430000000000002E-3</v>
      </c>
      <c r="D235" s="19">
        <v>-1.5873000000000002E-2</v>
      </c>
      <c r="F235" s="19">
        <v>0.84543299999999999</v>
      </c>
      <c r="G235" s="19">
        <v>1.1733E-2</v>
      </c>
      <c r="H235" s="19">
        <v>2.0464E-2</v>
      </c>
      <c r="I235" s="19">
        <v>2.1714000000000001E-2</v>
      </c>
      <c r="J235" s="19">
        <v>3.7194999999999999E-2</v>
      </c>
    </row>
    <row r="236" spans="1:10">
      <c r="A236" s="19">
        <v>534</v>
      </c>
      <c r="B236" s="19">
        <v>0.85448500000000005</v>
      </c>
      <c r="C236" s="19">
        <v>-8.626E-3</v>
      </c>
      <c r="D236" s="19">
        <v>-1.6034E-2</v>
      </c>
      <c r="F236" s="19">
        <v>0.84542499999999998</v>
      </c>
      <c r="G236" s="19">
        <v>1.1698999999999999E-2</v>
      </c>
      <c r="H236" s="19">
        <v>2.0412E-2</v>
      </c>
      <c r="I236" s="19">
        <v>2.1680000000000001E-2</v>
      </c>
      <c r="J236" s="19">
        <v>3.7171999999999997E-2</v>
      </c>
    </row>
    <row r="237" spans="1:10">
      <c r="A237" s="19">
        <v>535</v>
      </c>
      <c r="B237" s="19">
        <v>0.85491600000000001</v>
      </c>
      <c r="C237" s="19">
        <v>-8.7069999999999995E-3</v>
      </c>
      <c r="D237" s="19">
        <v>-1.6192000000000002E-2</v>
      </c>
      <c r="F237" s="19">
        <v>0.84541500000000003</v>
      </c>
      <c r="G237" s="19">
        <v>1.1660999999999999E-2</v>
      </c>
      <c r="H237" s="19">
        <v>2.0354000000000001E-2</v>
      </c>
      <c r="I237" s="19">
        <v>2.1638999999999999E-2</v>
      </c>
      <c r="J237" s="19">
        <v>3.7137999999999997E-2</v>
      </c>
    </row>
    <row r="238" spans="1:10">
      <c r="A238" s="19">
        <v>536</v>
      </c>
      <c r="B238" s="19">
        <v>0.85535300000000003</v>
      </c>
      <c r="C238" s="19">
        <v>-8.7849999999999994E-3</v>
      </c>
      <c r="D238" s="19">
        <v>-1.6348000000000001E-2</v>
      </c>
      <c r="F238" s="19">
        <v>0.84540400000000004</v>
      </c>
      <c r="G238" s="19">
        <v>1.1622E-2</v>
      </c>
      <c r="H238" s="19">
        <v>2.0294E-2</v>
      </c>
      <c r="I238" s="19">
        <v>2.1593999999999999E-2</v>
      </c>
      <c r="J238" s="19">
        <v>3.7094000000000002E-2</v>
      </c>
    </row>
    <row r="239" spans="1:10">
      <c r="A239" s="19">
        <v>537</v>
      </c>
      <c r="B239" s="19">
        <v>0.85579700000000003</v>
      </c>
      <c r="C239" s="19">
        <v>-8.8620000000000001E-3</v>
      </c>
      <c r="D239" s="19">
        <v>-1.6499E-2</v>
      </c>
      <c r="F239" s="19">
        <v>0.84539299999999995</v>
      </c>
      <c r="G239" s="19">
        <v>1.1580999999999999E-2</v>
      </c>
      <c r="H239" s="19">
        <v>2.0229E-2</v>
      </c>
      <c r="I239" s="19">
        <v>2.1541000000000001E-2</v>
      </c>
      <c r="J239" s="19">
        <v>3.7039000000000002E-2</v>
      </c>
    </row>
    <row r="240" spans="1:10">
      <c r="A240" s="19">
        <v>538</v>
      </c>
      <c r="B240" s="19">
        <v>0.85624999999999996</v>
      </c>
      <c r="C240" s="19">
        <v>-8.9379999999999998E-3</v>
      </c>
      <c r="D240" s="19">
        <v>-1.6646999999999999E-2</v>
      </c>
      <c r="F240" s="19">
        <v>0.84538199999999997</v>
      </c>
      <c r="G240" s="19">
        <v>1.1535E-2</v>
      </c>
      <c r="H240" s="19">
        <v>2.0156E-2</v>
      </c>
      <c r="I240" s="19">
        <v>2.1484E-2</v>
      </c>
      <c r="J240" s="19">
        <v>3.6970999999999997E-2</v>
      </c>
    </row>
    <row r="241" spans="1:10">
      <c r="A241" s="19">
        <v>539</v>
      </c>
      <c r="B241" s="19">
        <v>0.85670800000000003</v>
      </c>
      <c r="C241" s="19">
        <v>-9.0130000000000002E-3</v>
      </c>
      <c r="D241" s="19">
        <v>-1.6794E-2</v>
      </c>
      <c r="F241" s="19">
        <v>0.84537200000000001</v>
      </c>
      <c r="G241" s="19">
        <v>1.1487000000000001E-2</v>
      </c>
      <c r="H241" s="19">
        <v>2.0079E-2</v>
      </c>
      <c r="I241" s="19">
        <v>2.1420000000000002E-2</v>
      </c>
      <c r="J241" s="19">
        <v>3.6892000000000001E-2</v>
      </c>
    </row>
    <row r="242" spans="1:10">
      <c r="A242" s="19">
        <v>540</v>
      </c>
      <c r="B242" s="19">
        <v>0.85716599999999998</v>
      </c>
      <c r="C242" s="19">
        <v>-9.0860000000000003E-3</v>
      </c>
      <c r="D242" s="19">
        <v>-1.6938000000000002E-2</v>
      </c>
      <c r="F242" s="19">
        <v>0.84536100000000003</v>
      </c>
      <c r="G242" s="19">
        <v>1.1436999999999999E-2</v>
      </c>
      <c r="H242" s="19">
        <v>1.9997999999999998E-2</v>
      </c>
      <c r="I242" s="19">
        <v>2.1351999999999999E-2</v>
      </c>
      <c r="J242" s="19">
        <v>3.6804000000000003E-2</v>
      </c>
    </row>
    <row r="243" spans="1:10">
      <c r="A243" s="19">
        <v>541</v>
      </c>
      <c r="B243" s="19">
        <v>0.85762799999999995</v>
      </c>
      <c r="C243" s="19">
        <v>-9.1599999999999997E-3</v>
      </c>
      <c r="D243" s="19">
        <v>-1.7082E-2</v>
      </c>
      <c r="F243" s="19">
        <v>0.84535000000000005</v>
      </c>
      <c r="G243" s="19">
        <v>1.1387E-2</v>
      </c>
      <c r="H243" s="19">
        <v>1.9914000000000001E-2</v>
      </c>
      <c r="I243" s="19">
        <v>2.128E-2</v>
      </c>
      <c r="J243" s="19">
        <v>3.6707999999999998E-2</v>
      </c>
    </row>
    <row r="244" spans="1:10">
      <c r="A244" s="19">
        <v>542</v>
      </c>
      <c r="B244" s="19">
        <v>0.858097</v>
      </c>
      <c r="C244" s="19">
        <v>-9.2300000000000004E-3</v>
      </c>
      <c r="D244" s="19">
        <v>-1.7221E-2</v>
      </c>
      <c r="F244" s="19">
        <v>0.84533899999999995</v>
      </c>
      <c r="G244" s="19">
        <v>1.1332999999999999E-2</v>
      </c>
      <c r="H244" s="19">
        <v>1.9826E-2</v>
      </c>
      <c r="I244" s="19">
        <v>2.1203E-2</v>
      </c>
      <c r="J244" s="19">
        <v>3.6601000000000002E-2</v>
      </c>
    </row>
    <row r="245" spans="1:10">
      <c r="A245" s="19">
        <v>543</v>
      </c>
      <c r="B245" s="19">
        <v>0.858572</v>
      </c>
      <c r="C245" s="19">
        <v>-9.299E-3</v>
      </c>
      <c r="D245" s="19">
        <v>-1.7356E-2</v>
      </c>
      <c r="F245" s="19">
        <v>0.84533000000000003</v>
      </c>
      <c r="G245" s="19">
        <v>1.1275E-2</v>
      </c>
      <c r="H245" s="19">
        <v>1.9733000000000001E-2</v>
      </c>
      <c r="I245" s="19">
        <v>2.112E-2</v>
      </c>
      <c r="J245" s="19">
        <v>3.6484000000000003E-2</v>
      </c>
    </row>
    <row r="246" spans="1:10">
      <c r="A246" s="19">
        <v>544</v>
      </c>
      <c r="B246" s="19">
        <v>0.85905299999999996</v>
      </c>
      <c r="C246" s="19">
        <v>-9.3670000000000003E-3</v>
      </c>
      <c r="D246" s="19">
        <v>-1.7489999999999999E-2</v>
      </c>
      <c r="F246" s="19">
        <v>0.84532099999999999</v>
      </c>
      <c r="G246" s="19">
        <v>1.1217E-2</v>
      </c>
      <c r="H246" s="19">
        <v>1.9636000000000001E-2</v>
      </c>
      <c r="I246" s="19">
        <v>2.1034000000000001E-2</v>
      </c>
      <c r="J246" s="19">
        <v>3.6358000000000001E-2</v>
      </c>
    </row>
    <row r="247" spans="1:10">
      <c r="A247" s="19">
        <v>545</v>
      </c>
      <c r="B247" s="19">
        <v>0.85953999999999997</v>
      </c>
      <c r="C247" s="19">
        <v>-9.4319999999999994E-3</v>
      </c>
      <c r="D247" s="19">
        <v>-1.7621000000000001E-2</v>
      </c>
      <c r="F247" s="19">
        <v>0.84531299999999998</v>
      </c>
      <c r="G247" s="19">
        <v>1.1157E-2</v>
      </c>
      <c r="H247" s="19">
        <v>1.9536000000000001E-2</v>
      </c>
      <c r="I247" s="19">
        <v>2.0943E-2</v>
      </c>
      <c r="J247" s="19">
        <v>3.6222999999999998E-2</v>
      </c>
    </row>
    <row r="248" spans="1:10">
      <c r="A248" s="19">
        <v>546</v>
      </c>
      <c r="B248" s="19">
        <v>0.86003300000000005</v>
      </c>
      <c r="C248" s="19">
        <v>-9.4959999999999992E-3</v>
      </c>
      <c r="D248" s="19">
        <v>-1.7748E-2</v>
      </c>
      <c r="F248" s="19">
        <v>0.84530700000000003</v>
      </c>
      <c r="G248" s="19">
        <v>1.1094E-2</v>
      </c>
      <c r="H248" s="19">
        <v>1.9431E-2</v>
      </c>
      <c r="I248" s="19">
        <v>2.0846E-2</v>
      </c>
      <c r="J248" s="19">
        <v>3.6082000000000003E-2</v>
      </c>
    </row>
    <row r="249" spans="1:10">
      <c r="A249" s="19">
        <v>547</v>
      </c>
      <c r="B249" s="19">
        <v>0.86053199999999996</v>
      </c>
      <c r="C249" s="19">
        <v>-9.5589999999999998E-3</v>
      </c>
      <c r="D249" s="19">
        <v>-1.7871999999999999E-2</v>
      </c>
      <c r="F249" s="19">
        <v>0.84530099999999997</v>
      </c>
      <c r="G249" s="19">
        <v>1.1030999999999999E-2</v>
      </c>
      <c r="H249" s="19">
        <v>1.9321999999999999E-2</v>
      </c>
      <c r="I249" s="19">
        <v>2.0747000000000002E-2</v>
      </c>
      <c r="J249" s="19">
        <v>3.5929000000000003E-2</v>
      </c>
    </row>
    <row r="250" spans="1:10">
      <c r="A250" s="19">
        <v>548</v>
      </c>
      <c r="B250" s="19">
        <v>0.86103600000000002</v>
      </c>
      <c r="C250" s="19">
        <v>-9.6200000000000001E-3</v>
      </c>
      <c r="D250" s="19">
        <v>-1.7994E-2</v>
      </c>
      <c r="F250" s="19">
        <v>0.84529699999999997</v>
      </c>
      <c r="G250" s="19">
        <v>1.0964E-2</v>
      </c>
      <c r="H250" s="19">
        <v>1.9210000000000001E-2</v>
      </c>
      <c r="I250" s="19">
        <v>2.0643999999999999E-2</v>
      </c>
      <c r="J250" s="19">
        <v>3.5769000000000002E-2</v>
      </c>
    </row>
    <row r="251" spans="1:10">
      <c r="A251" s="19">
        <v>549</v>
      </c>
      <c r="B251" s="19">
        <v>0.86154600000000003</v>
      </c>
      <c r="C251" s="19">
        <v>-9.6810000000000004E-3</v>
      </c>
      <c r="D251" s="19">
        <v>-1.8112E-2</v>
      </c>
      <c r="F251" s="19">
        <v>0.84529399999999999</v>
      </c>
      <c r="G251" s="19">
        <v>1.0895999999999999E-2</v>
      </c>
      <c r="H251" s="19">
        <v>1.9095999999999998E-2</v>
      </c>
      <c r="I251" s="19">
        <v>2.0535999999999999E-2</v>
      </c>
      <c r="J251" s="19">
        <v>3.5602000000000002E-2</v>
      </c>
    </row>
    <row r="252" spans="1:10">
      <c r="A252" s="19">
        <v>550</v>
      </c>
      <c r="B252" s="19">
        <v>0.86206099999999997</v>
      </c>
      <c r="C252" s="19">
        <v>-9.7380000000000001E-3</v>
      </c>
      <c r="D252" s="19">
        <v>-1.8228000000000001E-2</v>
      </c>
      <c r="F252" s="19">
        <v>0.84529299999999996</v>
      </c>
      <c r="G252" s="19">
        <v>1.0827E-2</v>
      </c>
      <c r="H252" s="19">
        <v>1.8977999999999998E-2</v>
      </c>
      <c r="I252" s="19">
        <v>2.0424999999999999E-2</v>
      </c>
      <c r="J252" s="19">
        <v>3.5427E-2</v>
      </c>
    </row>
    <row r="253" spans="1:10">
      <c r="A253" s="19">
        <v>551</v>
      </c>
      <c r="B253" s="19">
        <v>0.86257399999999995</v>
      </c>
      <c r="C253" s="19">
        <v>-9.7949999999999999E-3</v>
      </c>
      <c r="D253" s="19">
        <v>-1.8339999999999999E-2</v>
      </c>
      <c r="F253" s="19">
        <v>0.84529399999999999</v>
      </c>
      <c r="G253" s="19">
        <v>1.0756E-2</v>
      </c>
      <c r="H253" s="19">
        <v>1.8856999999999999E-2</v>
      </c>
      <c r="I253" s="19">
        <v>2.0310999999999999E-2</v>
      </c>
      <c r="J253" s="19">
        <v>3.5244999999999999E-2</v>
      </c>
    </row>
    <row r="254" spans="1:10">
      <c r="A254" s="19">
        <v>552</v>
      </c>
      <c r="B254" s="19">
        <v>0.86307199999999995</v>
      </c>
      <c r="C254" s="19">
        <v>-9.8519999999999996E-3</v>
      </c>
      <c r="D254" s="19">
        <v>-1.8454000000000002E-2</v>
      </c>
      <c r="F254" s="19">
        <v>0.84529600000000005</v>
      </c>
      <c r="G254" s="19">
        <v>1.0683E-2</v>
      </c>
      <c r="H254" s="19">
        <v>1.8731999999999999E-2</v>
      </c>
      <c r="I254" s="19">
        <v>2.0192000000000002E-2</v>
      </c>
      <c r="J254" s="19">
        <v>3.5055000000000003E-2</v>
      </c>
    </row>
    <row r="255" spans="1:10">
      <c r="A255" s="19">
        <v>553</v>
      </c>
      <c r="B255" s="19">
        <v>0.86356500000000003</v>
      </c>
      <c r="C255" s="19">
        <v>-9.9069999999999991E-3</v>
      </c>
      <c r="D255" s="19">
        <v>-1.8563E-2</v>
      </c>
      <c r="F255" s="19">
        <v>0.84530099999999997</v>
      </c>
      <c r="G255" s="19">
        <v>1.0607999999999999E-2</v>
      </c>
      <c r="H255" s="19">
        <v>1.8603999999999999E-2</v>
      </c>
      <c r="I255" s="19">
        <v>2.0070000000000001E-2</v>
      </c>
      <c r="J255" s="19">
        <v>3.4858E-2</v>
      </c>
    </row>
    <row r="256" spans="1:10">
      <c r="A256" s="19">
        <v>554</v>
      </c>
      <c r="B256" s="19">
        <v>0.86406400000000005</v>
      </c>
      <c r="C256" s="19">
        <v>-9.9609999999999994E-3</v>
      </c>
      <c r="D256" s="19">
        <v>-1.8669000000000002E-2</v>
      </c>
      <c r="F256" s="19">
        <v>0.84530799999999995</v>
      </c>
      <c r="G256" s="19">
        <v>1.0532E-2</v>
      </c>
      <c r="H256" s="19">
        <v>1.8474000000000001E-2</v>
      </c>
      <c r="I256" s="19">
        <v>1.9944E-2</v>
      </c>
      <c r="J256" s="19">
        <v>3.4653999999999997E-2</v>
      </c>
    </row>
    <row r="257" spans="1:10">
      <c r="A257" s="19">
        <v>555</v>
      </c>
      <c r="B257" s="19">
        <v>0.86456699999999997</v>
      </c>
      <c r="C257" s="19">
        <v>-1.0012999999999999E-2</v>
      </c>
      <c r="D257" s="19">
        <v>-1.8773999999999999E-2</v>
      </c>
      <c r="F257" s="19">
        <v>0.84531599999999996</v>
      </c>
      <c r="G257" s="19">
        <v>1.0454E-2</v>
      </c>
      <c r="H257" s="19">
        <v>1.8341E-2</v>
      </c>
      <c r="I257" s="19">
        <v>1.9816E-2</v>
      </c>
      <c r="J257" s="19">
        <v>3.4444000000000002E-2</v>
      </c>
    </row>
    <row r="258" spans="1:10">
      <c r="A258" s="19">
        <v>556</v>
      </c>
      <c r="B258" s="19">
        <v>0.86507500000000004</v>
      </c>
      <c r="C258" s="19">
        <v>-1.0064E-2</v>
      </c>
      <c r="D258" s="19">
        <v>-1.8873999999999998E-2</v>
      </c>
      <c r="F258" s="19">
        <v>0.84532799999999997</v>
      </c>
      <c r="G258" s="19">
        <v>1.0376E-2</v>
      </c>
      <c r="H258" s="19">
        <v>1.8204999999999999E-2</v>
      </c>
      <c r="I258" s="19">
        <v>1.9682999999999999E-2</v>
      </c>
      <c r="J258" s="19">
        <v>3.4228000000000001E-2</v>
      </c>
    </row>
    <row r="259" spans="1:10">
      <c r="A259" s="19">
        <v>557</v>
      </c>
      <c r="B259" s="19">
        <v>0.865587</v>
      </c>
      <c r="C259" s="19">
        <v>-1.0111999999999999E-2</v>
      </c>
      <c r="D259" s="19">
        <v>-1.8971999999999999E-2</v>
      </c>
      <c r="F259" s="19">
        <v>0.84534100000000001</v>
      </c>
      <c r="G259" s="19">
        <v>1.0296E-2</v>
      </c>
      <c r="H259" s="19">
        <v>1.8067E-2</v>
      </c>
      <c r="I259" s="19">
        <v>1.9549E-2</v>
      </c>
      <c r="J259" s="19">
        <v>3.4006000000000002E-2</v>
      </c>
    </row>
    <row r="260" spans="1:10">
      <c r="A260" s="19">
        <v>558</v>
      </c>
      <c r="B260" s="19">
        <v>0.86610299999999996</v>
      </c>
      <c r="C260" s="19">
        <v>-1.0160000000000001E-2</v>
      </c>
      <c r="D260" s="19">
        <v>-1.9068999999999999E-2</v>
      </c>
      <c r="F260" s="19">
        <v>0.84535700000000003</v>
      </c>
      <c r="G260" s="19">
        <v>1.0214000000000001E-2</v>
      </c>
      <c r="H260" s="19">
        <v>1.7926000000000001E-2</v>
      </c>
      <c r="I260" s="19">
        <v>1.9411999999999999E-2</v>
      </c>
      <c r="J260" s="19">
        <v>3.3776E-2</v>
      </c>
    </row>
    <row r="261" spans="1:10">
      <c r="A261" s="19">
        <v>559</v>
      </c>
      <c r="B261" s="19">
        <v>0.86662399999999995</v>
      </c>
      <c r="C261" s="19">
        <v>-1.0206E-2</v>
      </c>
      <c r="D261" s="19">
        <v>-1.9162999999999999E-2</v>
      </c>
      <c r="F261" s="19">
        <v>0.84537499999999999</v>
      </c>
      <c r="G261" s="19">
        <v>1.0132E-2</v>
      </c>
      <c r="H261" s="19">
        <v>1.7783E-2</v>
      </c>
      <c r="I261" s="19">
        <v>1.9271E-2</v>
      </c>
      <c r="J261" s="19">
        <v>3.3543000000000003E-2</v>
      </c>
    </row>
    <row r="262" spans="1:10">
      <c r="A262" s="19">
        <v>560</v>
      </c>
      <c r="B262" s="19">
        <v>0.86714800000000003</v>
      </c>
      <c r="C262" s="19">
        <v>-1.0251E-2</v>
      </c>
      <c r="D262" s="19">
        <v>-1.9252999999999999E-2</v>
      </c>
      <c r="F262" s="19">
        <v>0.84539600000000004</v>
      </c>
      <c r="G262" s="19">
        <v>1.0048E-2</v>
      </c>
      <c r="H262" s="19">
        <v>1.7638000000000001E-2</v>
      </c>
      <c r="I262" s="19">
        <v>1.9127999999999999E-2</v>
      </c>
      <c r="J262" s="19">
        <v>3.3305000000000001E-2</v>
      </c>
    </row>
    <row r="263" spans="1:10">
      <c r="A263" s="19">
        <v>561</v>
      </c>
      <c r="B263" s="19">
        <v>0.867676</v>
      </c>
      <c r="C263" s="19">
        <v>-1.0296E-2</v>
      </c>
      <c r="D263" s="19">
        <v>-1.9341000000000001E-2</v>
      </c>
      <c r="F263" s="19">
        <v>0.84541999999999995</v>
      </c>
      <c r="G263" s="19">
        <v>9.9629999999999996E-3</v>
      </c>
      <c r="H263" s="19">
        <v>1.7489000000000001E-2</v>
      </c>
      <c r="I263" s="19">
        <v>1.8983E-2</v>
      </c>
      <c r="J263" s="19">
        <v>3.3058999999999998E-2</v>
      </c>
    </row>
    <row r="264" spans="1:10">
      <c r="A264" s="19">
        <v>562</v>
      </c>
      <c r="B264" s="19">
        <v>0.86820699999999995</v>
      </c>
      <c r="C264" s="19">
        <v>-1.0337000000000001E-2</v>
      </c>
      <c r="D264" s="19">
        <v>-1.9425000000000001E-2</v>
      </c>
      <c r="F264" s="19">
        <v>0.84544600000000003</v>
      </c>
      <c r="G264" s="19">
        <v>9.8770000000000004E-3</v>
      </c>
      <c r="H264" s="19">
        <v>1.7340999999999999E-2</v>
      </c>
      <c r="I264" s="19">
        <v>1.8835000000000001E-2</v>
      </c>
      <c r="J264" s="19">
        <v>3.2809999999999999E-2</v>
      </c>
    </row>
    <row r="265" spans="1:10">
      <c r="A265" s="19">
        <v>563</v>
      </c>
      <c r="B265" s="19">
        <v>0.86874099999999999</v>
      </c>
      <c r="C265" s="19">
        <v>-1.0378E-2</v>
      </c>
      <c r="D265" s="19">
        <v>-1.9507E-2</v>
      </c>
      <c r="F265" s="19">
        <v>0.84547399999999995</v>
      </c>
      <c r="G265" s="19">
        <v>9.7920000000000004E-3</v>
      </c>
      <c r="H265" s="19">
        <v>1.719E-2</v>
      </c>
      <c r="I265" s="19">
        <v>1.8685E-2</v>
      </c>
      <c r="J265" s="19">
        <v>3.2555000000000001E-2</v>
      </c>
    </row>
    <row r="266" spans="1:10">
      <c r="A266" s="19">
        <v>564</v>
      </c>
      <c r="B266" s="19">
        <v>0.86925200000000002</v>
      </c>
      <c r="C266" s="19">
        <v>-1.0418E-2</v>
      </c>
      <c r="D266" s="19">
        <v>-1.9588000000000001E-2</v>
      </c>
      <c r="F266" s="19">
        <v>0.84550499999999995</v>
      </c>
      <c r="G266" s="19">
        <v>9.7050000000000001E-3</v>
      </c>
      <c r="H266" s="19">
        <v>1.7037E-2</v>
      </c>
      <c r="I266" s="19">
        <v>1.8534999999999999E-2</v>
      </c>
      <c r="J266" s="19">
        <v>3.2298E-2</v>
      </c>
    </row>
    <row r="267" spans="1:10">
      <c r="A267" s="19">
        <v>565</v>
      </c>
      <c r="B267" s="19">
        <v>0.86973199999999995</v>
      </c>
      <c r="C267" s="19">
        <v>-1.0458E-2</v>
      </c>
      <c r="D267" s="19">
        <v>-1.967E-2</v>
      </c>
      <c r="F267" s="19">
        <v>0.84554099999999999</v>
      </c>
      <c r="G267" s="19">
        <v>9.6150000000000003E-3</v>
      </c>
      <c r="H267" s="19">
        <v>1.6882000000000001E-2</v>
      </c>
      <c r="I267" s="19">
        <v>1.8377999999999999E-2</v>
      </c>
      <c r="J267" s="19">
        <v>3.2034E-2</v>
      </c>
    </row>
    <row r="268" spans="1:10">
      <c r="A268" s="19">
        <v>566</v>
      </c>
      <c r="B268" s="19">
        <v>0.87021300000000001</v>
      </c>
      <c r="C268" s="19">
        <v>-1.0496E-2</v>
      </c>
      <c r="D268" s="19">
        <v>-1.9747000000000001E-2</v>
      </c>
      <c r="F268" s="19">
        <v>0.84557800000000005</v>
      </c>
      <c r="G268" s="19">
        <v>9.5250000000000005E-3</v>
      </c>
      <c r="H268" s="19">
        <v>1.6726000000000001E-2</v>
      </c>
      <c r="I268" s="19">
        <v>1.8221999999999999E-2</v>
      </c>
      <c r="J268" s="19">
        <v>3.1766000000000003E-2</v>
      </c>
    </row>
    <row r="269" spans="1:10">
      <c r="A269" s="19">
        <v>567</v>
      </c>
      <c r="B269" s="19">
        <v>0.87069700000000005</v>
      </c>
      <c r="C269" s="19">
        <v>-1.0532E-2</v>
      </c>
      <c r="D269" s="19">
        <v>-1.9820999999999998E-2</v>
      </c>
      <c r="F269" s="19">
        <v>0.84561900000000001</v>
      </c>
      <c r="G269" s="19">
        <v>9.4339999999999997E-3</v>
      </c>
      <c r="H269" s="19">
        <v>1.6566999999999998E-2</v>
      </c>
      <c r="I269" s="19">
        <v>1.8064E-2</v>
      </c>
      <c r="J269" s="19">
        <v>3.1493E-2</v>
      </c>
    </row>
    <row r="270" spans="1:10">
      <c r="A270" s="19">
        <v>568</v>
      </c>
      <c r="B270" s="19">
        <v>0.87118600000000002</v>
      </c>
      <c r="C270" s="19">
        <v>-1.0567E-2</v>
      </c>
      <c r="D270" s="19">
        <v>-1.9893000000000001E-2</v>
      </c>
      <c r="F270" s="19">
        <v>0.84566399999999997</v>
      </c>
      <c r="G270" s="19">
        <v>9.3419999999999996E-3</v>
      </c>
      <c r="H270" s="19">
        <v>1.6407000000000001E-2</v>
      </c>
      <c r="I270" s="19">
        <v>1.7902000000000001E-2</v>
      </c>
      <c r="J270" s="19">
        <v>3.1216000000000001E-2</v>
      </c>
    </row>
    <row r="271" spans="1:10">
      <c r="A271" s="19">
        <v>569</v>
      </c>
      <c r="B271" s="19">
        <v>0.87167600000000001</v>
      </c>
      <c r="C271" s="19">
        <v>-1.0600999999999999E-2</v>
      </c>
      <c r="D271" s="19">
        <v>-1.9962000000000001E-2</v>
      </c>
      <c r="F271" s="19">
        <v>0.84570999999999996</v>
      </c>
      <c r="G271" s="19">
        <v>9.2510000000000005E-3</v>
      </c>
      <c r="H271" s="19">
        <v>1.6244999999999999E-2</v>
      </c>
      <c r="I271" s="19">
        <v>1.7739999999999999E-2</v>
      </c>
      <c r="J271" s="19">
        <v>3.0936000000000002E-2</v>
      </c>
    </row>
    <row r="272" spans="1:10">
      <c r="A272" s="19">
        <v>570</v>
      </c>
      <c r="B272" s="19">
        <v>0.87217</v>
      </c>
      <c r="C272" s="19">
        <v>-1.0633E-2</v>
      </c>
      <c r="D272" s="19">
        <v>-2.0029000000000002E-2</v>
      </c>
      <c r="F272" s="19">
        <v>0.84575999999999996</v>
      </c>
      <c r="G272" s="19">
        <v>9.1590000000000005E-3</v>
      </c>
      <c r="H272" s="19">
        <v>1.6084000000000001E-2</v>
      </c>
      <c r="I272" s="19">
        <v>1.7576999999999999E-2</v>
      </c>
      <c r="J272" s="19">
        <v>3.0654000000000001E-2</v>
      </c>
    </row>
    <row r="273" spans="1:10">
      <c r="A273" s="19">
        <v>571</v>
      </c>
      <c r="B273" s="19">
        <v>0.87266600000000005</v>
      </c>
      <c r="C273" s="19">
        <v>-1.0664E-2</v>
      </c>
      <c r="D273" s="19">
        <v>-2.0093E-2</v>
      </c>
      <c r="F273" s="19">
        <v>0.84581300000000004</v>
      </c>
      <c r="G273" s="19">
        <v>9.0650000000000001E-3</v>
      </c>
      <c r="H273" s="19">
        <v>1.5918999999999999E-2</v>
      </c>
      <c r="I273" s="19">
        <v>1.7409999999999998E-2</v>
      </c>
      <c r="J273" s="19">
        <v>3.0366000000000001E-2</v>
      </c>
    </row>
    <row r="274" spans="1:10">
      <c r="A274" s="19">
        <v>572</v>
      </c>
      <c r="B274" s="19">
        <v>0.873166</v>
      </c>
      <c r="C274" s="19">
        <v>-1.0695E-2</v>
      </c>
      <c r="D274" s="19">
        <v>-2.0156E-2</v>
      </c>
      <c r="F274" s="19">
        <v>0.84586899999999998</v>
      </c>
      <c r="G274" s="19">
        <v>8.9700000000000005E-3</v>
      </c>
      <c r="H274" s="19">
        <v>1.5754000000000001E-2</v>
      </c>
      <c r="I274" s="19">
        <v>1.7243999999999999E-2</v>
      </c>
      <c r="J274" s="19">
        <v>3.0075999999999999E-2</v>
      </c>
    </row>
    <row r="275" spans="1:10">
      <c r="A275" s="19">
        <v>573</v>
      </c>
      <c r="B275" s="19">
        <v>0.873668</v>
      </c>
      <c r="C275" s="19">
        <v>-1.0725E-2</v>
      </c>
      <c r="D275" s="19">
        <v>-2.0216999999999999E-2</v>
      </c>
      <c r="F275" s="19">
        <v>0.84592999999999996</v>
      </c>
      <c r="G275" s="19">
        <v>8.8749999999999992E-3</v>
      </c>
      <c r="H275" s="19">
        <v>1.5585E-2</v>
      </c>
      <c r="I275" s="19">
        <v>1.7073999999999999E-2</v>
      </c>
      <c r="J275" s="19">
        <v>2.9781999999999999E-2</v>
      </c>
    </row>
    <row r="276" spans="1:10">
      <c r="A276" s="19">
        <v>574</v>
      </c>
      <c r="B276" s="19">
        <v>0.87417100000000003</v>
      </c>
      <c r="C276" s="19">
        <v>-1.0751E-2</v>
      </c>
      <c r="D276" s="19">
        <v>-2.0272999999999999E-2</v>
      </c>
      <c r="F276" s="19">
        <v>0.84599199999999997</v>
      </c>
      <c r="G276" s="19">
        <v>8.7799999999999996E-3</v>
      </c>
      <c r="H276" s="19">
        <v>1.5419E-2</v>
      </c>
      <c r="I276" s="19">
        <v>1.6903000000000001E-2</v>
      </c>
      <c r="J276" s="19">
        <v>2.9484E-2</v>
      </c>
    </row>
    <row r="277" spans="1:10">
      <c r="A277" s="19">
        <v>575</v>
      </c>
      <c r="B277" s="19">
        <v>0.87467700000000004</v>
      </c>
      <c r="C277" s="19">
        <v>-1.0777999999999999E-2</v>
      </c>
      <c r="D277" s="19">
        <v>-2.0327000000000001E-2</v>
      </c>
      <c r="F277" s="19">
        <v>0.84605799999999998</v>
      </c>
      <c r="G277" s="19">
        <v>8.685E-3</v>
      </c>
      <c r="H277" s="19">
        <v>1.525E-2</v>
      </c>
      <c r="I277" s="19">
        <v>1.6732E-2</v>
      </c>
      <c r="J277" s="19">
        <v>2.9186E-2</v>
      </c>
    </row>
    <row r="278" spans="1:10">
      <c r="A278" s="19">
        <v>576</v>
      </c>
      <c r="B278" s="19">
        <v>0.87518600000000002</v>
      </c>
      <c r="C278" s="19">
        <v>-1.0803E-2</v>
      </c>
      <c r="D278" s="19">
        <v>-2.0379999999999999E-2</v>
      </c>
      <c r="F278" s="19">
        <v>0.84612799999999999</v>
      </c>
      <c r="G278" s="19">
        <v>8.5880000000000001E-3</v>
      </c>
      <c r="H278" s="19">
        <v>1.5081000000000001E-2</v>
      </c>
      <c r="I278" s="19">
        <v>1.6559000000000001E-2</v>
      </c>
      <c r="J278" s="19">
        <v>2.8882999999999999E-2</v>
      </c>
    </row>
    <row r="279" spans="1:10">
      <c r="A279" s="19">
        <v>577</v>
      </c>
      <c r="B279" s="19">
        <v>0.87568800000000002</v>
      </c>
      <c r="C279" s="19">
        <v>-1.0828000000000001E-2</v>
      </c>
      <c r="D279" s="19">
        <v>-2.0433E-2</v>
      </c>
      <c r="F279" s="19">
        <v>0.84620099999999998</v>
      </c>
      <c r="G279" s="19">
        <v>8.4910000000000003E-3</v>
      </c>
      <c r="H279" s="19">
        <v>1.4909E-2</v>
      </c>
      <c r="I279" s="19">
        <v>1.6383999999999999E-2</v>
      </c>
      <c r="J279" s="19">
        <v>2.8577999999999999E-2</v>
      </c>
    </row>
    <row r="280" spans="1:10">
      <c r="A280" s="19">
        <v>578</v>
      </c>
      <c r="B280" s="19">
        <v>0.87617800000000001</v>
      </c>
      <c r="C280" s="19">
        <v>-1.0852000000000001E-2</v>
      </c>
      <c r="D280" s="19">
        <v>-2.0483000000000001E-2</v>
      </c>
      <c r="F280" s="19">
        <v>0.84627799999999997</v>
      </c>
      <c r="G280" s="19">
        <v>8.3949999999999997E-3</v>
      </c>
      <c r="H280" s="19">
        <v>1.4737999999999999E-2</v>
      </c>
      <c r="I280" s="19">
        <v>1.6209999999999999E-2</v>
      </c>
      <c r="J280" s="19">
        <v>2.8271000000000001E-2</v>
      </c>
    </row>
    <row r="281" spans="1:10">
      <c r="A281" s="19">
        <v>579</v>
      </c>
      <c r="B281" s="19">
        <v>0.87666900000000003</v>
      </c>
      <c r="C281" s="19">
        <v>-1.0874E-2</v>
      </c>
      <c r="D281" s="19">
        <v>-2.0531000000000001E-2</v>
      </c>
      <c r="F281" s="19">
        <v>0.84635700000000003</v>
      </c>
      <c r="G281" s="19">
        <v>8.2979999999999998E-3</v>
      </c>
      <c r="H281" s="19">
        <v>1.4565E-2</v>
      </c>
      <c r="I281" s="19">
        <v>1.6032999999999999E-2</v>
      </c>
      <c r="J281" s="19">
        <v>2.7961E-2</v>
      </c>
    </row>
    <row r="282" spans="1:10">
      <c r="A282" s="19">
        <v>580</v>
      </c>
      <c r="B282" s="19">
        <v>0.87716099999999997</v>
      </c>
      <c r="C282" s="19">
        <v>-1.0895999999999999E-2</v>
      </c>
      <c r="D282" s="19">
        <v>-2.0577000000000002E-2</v>
      </c>
      <c r="F282" s="19">
        <v>0.846441</v>
      </c>
      <c r="G282" s="19">
        <v>8.1989999999999997E-3</v>
      </c>
      <c r="H282" s="19">
        <v>1.4392E-2</v>
      </c>
      <c r="I282" s="19">
        <v>1.5855999999999999E-2</v>
      </c>
      <c r="J282" s="19">
        <v>2.7649E-2</v>
      </c>
    </row>
    <row r="283" spans="1:10">
      <c r="A283" s="19">
        <v>581</v>
      </c>
      <c r="B283" s="19">
        <v>0.87765499999999996</v>
      </c>
      <c r="C283" s="19">
        <v>-1.0917E-2</v>
      </c>
      <c r="D283" s="19">
        <v>-2.0621E-2</v>
      </c>
      <c r="F283" s="19">
        <v>0.84652799999999995</v>
      </c>
      <c r="G283" s="19">
        <v>8.0990000000000003E-3</v>
      </c>
      <c r="H283" s="19">
        <v>1.4217E-2</v>
      </c>
      <c r="I283" s="19">
        <v>1.5677E-2</v>
      </c>
      <c r="J283" s="19">
        <v>2.7335000000000002E-2</v>
      </c>
    </row>
    <row r="284" spans="1:10">
      <c r="A284" s="19">
        <v>582</v>
      </c>
      <c r="B284" s="19">
        <v>0.87815100000000001</v>
      </c>
      <c r="C284" s="19">
        <v>-1.0935E-2</v>
      </c>
      <c r="D284" s="19">
        <v>-2.0662E-2</v>
      </c>
      <c r="F284" s="19">
        <v>0.84661799999999998</v>
      </c>
      <c r="G284" s="19">
        <v>8.0020000000000004E-3</v>
      </c>
      <c r="H284" s="19">
        <v>1.4042000000000001E-2</v>
      </c>
      <c r="I284" s="19">
        <v>1.5497E-2</v>
      </c>
      <c r="J284" s="19">
        <v>2.7018E-2</v>
      </c>
    </row>
    <row r="285" spans="1:10">
      <c r="A285" s="19">
        <v>583</v>
      </c>
      <c r="B285" s="19">
        <v>0.87864799999999998</v>
      </c>
      <c r="C285" s="19">
        <v>-1.0952999999999999E-2</v>
      </c>
      <c r="D285" s="19">
        <v>-2.07E-2</v>
      </c>
      <c r="F285" s="19">
        <v>0.84670900000000004</v>
      </c>
      <c r="G285" s="19">
        <v>7.9039999999999996E-3</v>
      </c>
      <c r="H285" s="19">
        <v>1.387E-2</v>
      </c>
      <c r="I285" s="19">
        <v>1.532E-2</v>
      </c>
      <c r="J285" s="19">
        <v>2.6703000000000001E-2</v>
      </c>
    </row>
    <row r="286" spans="1:10">
      <c r="A286" s="19">
        <v>584</v>
      </c>
      <c r="B286" s="19">
        <v>0.87914700000000001</v>
      </c>
      <c r="C286" s="19">
        <v>-1.0969E-2</v>
      </c>
      <c r="D286" s="19">
        <v>-2.0736999999999998E-2</v>
      </c>
      <c r="F286" s="19">
        <v>0.84680800000000001</v>
      </c>
      <c r="G286" s="19">
        <v>7.8040000000000002E-3</v>
      </c>
      <c r="H286" s="19">
        <v>1.3694E-2</v>
      </c>
      <c r="I286" s="19">
        <v>1.5138E-2</v>
      </c>
      <c r="J286" s="19">
        <v>2.6381999999999999E-2</v>
      </c>
    </row>
    <row r="287" spans="1:10">
      <c r="A287" s="19">
        <v>585</v>
      </c>
      <c r="B287" s="19">
        <v>0.87964799999999999</v>
      </c>
      <c r="C287" s="19">
        <v>-1.0985E-2</v>
      </c>
      <c r="D287" s="19">
        <v>-2.0771999999999999E-2</v>
      </c>
      <c r="F287" s="19">
        <v>0.84690799999999999</v>
      </c>
      <c r="G287" s="19">
        <v>7.7039999999999999E-3</v>
      </c>
      <c r="H287" s="19">
        <v>1.3518000000000001E-2</v>
      </c>
      <c r="I287" s="19">
        <v>1.4957E-2</v>
      </c>
      <c r="J287" s="19">
        <v>2.6061000000000001E-2</v>
      </c>
    </row>
    <row r="288" spans="1:10">
      <c r="A288" s="19">
        <v>586</v>
      </c>
      <c r="B288" s="19">
        <v>0.88014899999999996</v>
      </c>
      <c r="C288" s="19">
        <v>-1.0999E-2</v>
      </c>
      <c r="D288" s="19">
        <v>-2.0805000000000001E-2</v>
      </c>
      <c r="F288" s="19">
        <v>0.84701199999999999</v>
      </c>
      <c r="G288" s="19">
        <v>7.6059999999999999E-3</v>
      </c>
      <c r="H288" s="19">
        <v>1.3341E-2</v>
      </c>
      <c r="I288" s="19">
        <v>1.4775E-2</v>
      </c>
      <c r="J288" s="19">
        <v>2.5739999999999999E-2</v>
      </c>
    </row>
    <row r="289" spans="1:10">
      <c r="A289" s="19">
        <v>587</v>
      </c>
      <c r="B289" s="19">
        <v>0.88065300000000002</v>
      </c>
      <c r="C289" s="19">
        <v>-1.1013999999999999E-2</v>
      </c>
      <c r="D289" s="19">
        <v>-2.0834999999999999E-2</v>
      </c>
      <c r="F289" s="19">
        <v>0.84711899999999996</v>
      </c>
      <c r="G289" s="19">
        <v>7.5059999999999997E-3</v>
      </c>
      <c r="H289" s="19">
        <v>1.3164E-2</v>
      </c>
      <c r="I289" s="19">
        <v>1.4592000000000001E-2</v>
      </c>
      <c r="J289" s="19">
        <v>2.5415E-2</v>
      </c>
    </row>
    <row r="290" spans="1:10">
      <c r="A290" s="19">
        <v>588</v>
      </c>
      <c r="B290" s="19">
        <v>0.88115699999999997</v>
      </c>
      <c r="C290" s="19">
        <v>-1.1025999999999999E-2</v>
      </c>
      <c r="D290" s="19">
        <v>-2.0864000000000001E-2</v>
      </c>
      <c r="F290" s="19">
        <v>0.84723000000000004</v>
      </c>
      <c r="G290" s="19">
        <v>7.4060000000000003E-3</v>
      </c>
      <c r="H290" s="19">
        <v>1.2988E-2</v>
      </c>
      <c r="I290" s="19">
        <v>1.4409999999999999E-2</v>
      </c>
      <c r="J290" s="19">
        <v>2.5090000000000001E-2</v>
      </c>
    </row>
    <row r="291" spans="1:10">
      <c r="A291" s="19">
        <v>589</v>
      </c>
      <c r="B291" s="19">
        <v>0.88166100000000003</v>
      </c>
      <c r="C291" s="19">
        <v>-1.1036000000000001E-2</v>
      </c>
      <c r="D291" s="19">
        <v>-2.0889999999999999E-2</v>
      </c>
      <c r="F291" s="19">
        <v>0.84734399999999999</v>
      </c>
      <c r="G291" s="19">
        <v>7.306E-3</v>
      </c>
      <c r="H291" s="19">
        <v>1.281E-2</v>
      </c>
      <c r="I291" s="19">
        <v>1.4227E-2</v>
      </c>
      <c r="J291" s="19">
        <v>2.4764000000000001E-2</v>
      </c>
    </row>
    <row r="292" spans="1:10">
      <c r="A292" s="19">
        <v>590</v>
      </c>
      <c r="B292" s="19">
        <v>0.88216700000000003</v>
      </c>
      <c r="C292" s="19">
        <v>-1.1046E-2</v>
      </c>
      <c r="D292" s="19">
        <v>-2.0913999999999999E-2</v>
      </c>
      <c r="F292" s="19">
        <v>0.84746200000000005</v>
      </c>
      <c r="G292" s="19">
        <v>7.2049999999999996E-3</v>
      </c>
      <c r="H292" s="19">
        <v>1.2631E-2</v>
      </c>
      <c r="I292" s="19">
        <v>1.4042000000000001E-2</v>
      </c>
      <c r="J292" s="19">
        <v>2.4435999999999999E-2</v>
      </c>
    </row>
    <row r="293" spans="1:10">
      <c r="A293" s="19">
        <v>591</v>
      </c>
      <c r="B293" s="19">
        <v>0.88267799999999996</v>
      </c>
      <c r="C293" s="19">
        <v>-1.1056E-2</v>
      </c>
      <c r="D293" s="19">
        <v>-2.0937999999999998E-2</v>
      </c>
      <c r="F293" s="19">
        <v>0.84758299999999998</v>
      </c>
      <c r="G293" s="19">
        <v>7.1050000000000002E-3</v>
      </c>
      <c r="H293" s="19">
        <v>1.2454E-2</v>
      </c>
      <c r="I293" s="19">
        <v>1.3859E-2</v>
      </c>
      <c r="J293" s="19">
        <v>2.4108999999999998E-2</v>
      </c>
    </row>
    <row r="294" spans="1:10">
      <c r="A294" s="19">
        <v>592</v>
      </c>
      <c r="B294" s="19">
        <v>0.88319199999999998</v>
      </c>
      <c r="C294" s="19">
        <v>-1.1065999999999999E-2</v>
      </c>
      <c r="D294" s="19">
        <v>-2.0961E-2</v>
      </c>
      <c r="F294" s="19">
        <v>0.84770800000000002</v>
      </c>
      <c r="G294" s="19">
        <v>7.0049999999999999E-3</v>
      </c>
      <c r="H294" s="19">
        <v>1.2277E-2</v>
      </c>
      <c r="I294" s="19">
        <v>1.3674E-2</v>
      </c>
      <c r="J294" s="19">
        <v>2.3781E-2</v>
      </c>
    </row>
    <row r="295" spans="1:10">
      <c r="A295" s="19">
        <v>593</v>
      </c>
      <c r="B295" s="19">
        <v>0.88370499999999996</v>
      </c>
      <c r="C295" s="19">
        <v>-1.1074000000000001E-2</v>
      </c>
      <c r="D295" s="19">
        <v>-2.0982000000000001E-2</v>
      </c>
      <c r="F295" s="19">
        <v>0.84783600000000003</v>
      </c>
      <c r="G295" s="19">
        <v>6.9059999999999998E-3</v>
      </c>
      <c r="H295" s="19">
        <v>1.2099E-2</v>
      </c>
      <c r="I295" s="19">
        <v>1.3488999999999999E-2</v>
      </c>
      <c r="J295" s="19">
        <v>2.3449999999999999E-2</v>
      </c>
    </row>
    <row r="296" spans="1:10">
      <c r="A296" s="19">
        <v>594</v>
      </c>
      <c r="B296" s="19">
        <v>0.88422000000000001</v>
      </c>
      <c r="C296" s="19">
        <v>-1.1081000000000001E-2</v>
      </c>
      <c r="D296" s="19">
        <v>-2.1000000000000001E-2</v>
      </c>
      <c r="F296" s="19">
        <v>0.84796700000000003</v>
      </c>
      <c r="G296" s="19">
        <v>6.8050000000000003E-3</v>
      </c>
      <c r="H296" s="19">
        <v>1.1920999999999999E-2</v>
      </c>
      <c r="I296" s="19">
        <v>1.3305000000000001E-2</v>
      </c>
      <c r="J296" s="19">
        <v>2.3120000000000002E-2</v>
      </c>
    </row>
    <row r="297" spans="1:10">
      <c r="A297" s="19">
        <v>595</v>
      </c>
      <c r="B297" s="19">
        <v>0.88473500000000005</v>
      </c>
      <c r="C297" s="19">
        <v>-1.1086E-2</v>
      </c>
      <c r="D297" s="19">
        <v>-2.1016E-2</v>
      </c>
      <c r="F297" s="19">
        <v>0.84810200000000002</v>
      </c>
      <c r="G297" s="19">
        <v>6.705E-3</v>
      </c>
      <c r="H297" s="19">
        <v>1.1742000000000001E-2</v>
      </c>
      <c r="I297" s="19">
        <v>1.3119E-2</v>
      </c>
      <c r="J297" s="19">
        <v>2.2790000000000001E-2</v>
      </c>
    </row>
    <row r="298" spans="1:10">
      <c r="A298" s="19">
        <v>596</v>
      </c>
      <c r="B298" s="19">
        <v>0.88524999999999998</v>
      </c>
      <c r="C298" s="19">
        <v>-1.1091E-2</v>
      </c>
      <c r="D298" s="19">
        <v>-2.103E-2</v>
      </c>
      <c r="F298" s="19">
        <v>0.84824100000000002</v>
      </c>
      <c r="G298" s="19">
        <v>6.6049999999999998E-3</v>
      </c>
      <c r="H298" s="19">
        <v>1.1565000000000001E-2</v>
      </c>
      <c r="I298" s="19">
        <v>1.2935E-2</v>
      </c>
      <c r="J298" s="19">
        <v>2.2459E-2</v>
      </c>
    </row>
    <row r="299" spans="1:10">
      <c r="A299" s="19">
        <v>597</v>
      </c>
      <c r="B299" s="19">
        <v>0.88576699999999997</v>
      </c>
      <c r="C299" s="19">
        <v>-1.1095000000000001E-2</v>
      </c>
      <c r="D299" s="19">
        <v>-2.1042999999999999E-2</v>
      </c>
      <c r="F299" s="19">
        <v>0.84838199999999997</v>
      </c>
      <c r="G299" s="19">
        <v>6.5050000000000004E-3</v>
      </c>
      <c r="H299" s="19">
        <v>1.1387E-2</v>
      </c>
      <c r="I299" s="19">
        <v>1.2749E-2</v>
      </c>
      <c r="J299" s="19">
        <v>2.2127000000000001E-2</v>
      </c>
    </row>
    <row r="300" spans="1:10">
      <c r="A300" s="19">
        <v>598</v>
      </c>
      <c r="B300" s="19">
        <v>0.88628399999999996</v>
      </c>
      <c r="C300" s="19">
        <v>-1.1098999999999999E-2</v>
      </c>
      <c r="D300" s="19">
        <v>-2.1054E-2</v>
      </c>
      <c r="F300" s="19">
        <v>0.84852799999999995</v>
      </c>
      <c r="G300" s="19">
        <v>6.4050000000000001E-3</v>
      </c>
      <c r="H300" s="19">
        <v>1.1209E-2</v>
      </c>
      <c r="I300" s="19">
        <v>1.2563E-2</v>
      </c>
      <c r="J300" s="19">
        <v>2.1794999999999998E-2</v>
      </c>
    </row>
    <row r="301" spans="1:10">
      <c r="A301" s="19">
        <v>599</v>
      </c>
      <c r="B301" s="19">
        <v>0.88680099999999995</v>
      </c>
      <c r="C301" s="19">
        <v>-1.1101E-2</v>
      </c>
      <c r="D301" s="19">
        <v>-2.1062999999999998E-2</v>
      </c>
      <c r="F301" s="19">
        <v>0.84867499999999996</v>
      </c>
      <c r="G301" s="19">
        <v>6.306E-3</v>
      </c>
      <c r="H301" s="19">
        <v>1.1032999999999999E-2</v>
      </c>
      <c r="I301" s="19">
        <v>1.238E-2</v>
      </c>
      <c r="J301" s="19">
        <v>2.1462999999999999E-2</v>
      </c>
    </row>
    <row r="302" spans="1:10">
      <c r="A302" s="19">
        <v>600</v>
      </c>
      <c r="B302" s="19">
        <v>0.88731800000000005</v>
      </c>
      <c r="C302" s="19">
        <v>-1.1102000000000001E-2</v>
      </c>
      <c r="D302" s="19">
        <v>-2.1069999999999998E-2</v>
      </c>
      <c r="F302" s="19">
        <v>0.84882800000000003</v>
      </c>
      <c r="G302" s="19">
        <v>6.2049999999999996E-3</v>
      </c>
      <c r="H302" s="19">
        <v>1.0854000000000001E-2</v>
      </c>
      <c r="I302" s="19">
        <v>1.2193000000000001E-2</v>
      </c>
      <c r="J302" s="19">
        <v>2.1132000000000001E-2</v>
      </c>
    </row>
    <row r="303" spans="1:10">
      <c r="A303" s="19">
        <v>601</v>
      </c>
      <c r="B303" s="19">
        <v>0.88783500000000004</v>
      </c>
      <c r="C303" s="19">
        <v>-1.1102000000000001E-2</v>
      </c>
      <c r="D303" s="19">
        <v>-2.1073999999999999E-2</v>
      </c>
      <c r="F303" s="19">
        <v>0.84898399999999996</v>
      </c>
      <c r="G303" s="19">
        <v>6.1060000000000003E-3</v>
      </c>
      <c r="H303" s="19">
        <v>1.0677000000000001E-2</v>
      </c>
      <c r="I303" s="19">
        <v>1.2007E-2</v>
      </c>
      <c r="J303" s="19">
        <v>2.0799999999999999E-2</v>
      </c>
    </row>
    <row r="304" spans="1:10">
      <c r="A304" s="19">
        <v>602</v>
      </c>
      <c r="B304" s="19">
        <v>0.88835299999999995</v>
      </c>
      <c r="C304" s="19">
        <v>-1.1101E-2</v>
      </c>
      <c r="D304" s="19">
        <v>-2.1078E-2</v>
      </c>
      <c r="F304" s="19">
        <v>0.84914100000000003</v>
      </c>
      <c r="G304" s="19">
        <v>6.0089999999999996E-3</v>
      </c>
      <c r="H304" s="19">
        <v>1.0501E-2</v>
      </c>
      <c r="I304" s="19">
        <v>1.1825E-2</v>
      </c>
      <c r="J304" s="19">
        <v>2.0469000000000001E-2</v>
      </c>
    </row>
    <row r="305" spans="1:10">
      <c r="A305" s="19">
        <v>603</v>
      </c>
      <c r="B305" s="19">
        <v>0.88887099999999997</v>
      </c>
      <c r="C305" s="19">
        <v>-1.1101E-2</v>
      </c>
      <c r="D305" s="19">
        <v>-2.1080999999999999E-2</v>
      </c>
      <c r="F305" s="19">
        <v>0.84930300000000003</v>
      </c>
      <c r="G305" s="19">
        <v>5.9090000000000002E-3</v>
      </c>
      <c r="H305" s="19">
        <v>1.0325000000000001E-2</v>
      </c>
      <c r="I305" s="19">
        <v>1.1639E-2</v>
      </c>
      <c r="J305" s="19">
        <v>2.0136999999999999E-2</v>
      </c>
    </row>
    <row r="306" spans="1:10">
      <c r="A306" s="19">
        <v>604</v>
      </c>
      <c r="B306" s="19">
        <v>0.88938799999999996</v>
      </c>
      <c r="C306" s="19">
        <v>-1.1096999999999999E-2</v>
      </c>
      <c r="D306" s="19">
        <v>-2.1080999999999999E-2</v>
      </c>
      <c r="F306" s="19">
        <v>0.849468</v>
      </c>
      <c r="G306" s="19">
        <v>5.8100000000000001E-3</v>
      </c>
      <c r="H306" s="19">
        <v>1.0149E-2</v>
      </c>
      <c r="I306" s="19">
        <v>1.1455E-2</v>
      </c>
      <c r="J306" s="19">
        <v>1.9805E-2</v>
      </c>
    </row>
    <row r="307" spans="1:10">
      <c r="A307" s="19">
        <v>605</v>
      </c>
      <c r="B307" s="19">
        <v>0.88990400000000003</v>
      </c>
      <c r="C307" s="19">
        <v>-1.1095000000000001E-2</v>
      </c>
      <c r="D307" s="19">
        <v>-2.1080000000000002E-2</v>
      </c>
      <c r="F307" s="19">
        <v>0.84963699999999998</v>
      </c>
      <c r="G307" s="19">
        <v>5.7120000000000001E-3</v>
      </c>
      <c r="H307" s="19">
        <v>9.9729999999999992E-3</v>
      </c>
      <c r="I307" s="19">
        <v>1.1270000000000001E-2</v>
      </c>
      <c r="J307" s="19">
        <v>1.9473000000000001E-2</v>
      </c>
    </row>
    <row r="308" spans="1:10">
      <c r="A308" s="19">
        <v>606</v>
      </c>
      <c r="B308" s="19">
        <v>0.89041300000000001</v>
      </c>
      <c r="C308" s="19">
        <v>-1.1091E-2</v>
      </c>
      <c r="D308" s="19">
        <v>-2.1076999999999999E-2</v>
      </c>
      <c r="F308" s="19">
        <v>0.84980800000000001</v>
      </c>
      <c r="G308" s="19">
        <v>5.6129999999999999E-3</v>
      </c>
      <c r="H308" s="19">
        <v>9.7970000000000002E-3</v>
      </c>
      <c r="I308" s="19">
        <v>1.1084999999999999E-2</v>
      </c>
      <c r="J308" s="19">
        <v>1.9141999999999999E-2</v>
      </c>
    </row>
    <row r="309" spans="1:10">
      <c r="A309" s="19">
        <v>607</v>
      </c>
      <c r="B309" s="19">
        <v>0.89092000000000005</v>
      </c>
      <c r="C309" s="19">
        <v>-1.1086E-2</v>
      </c>
      <c r="D309" s="19">
        <v>-2.1073000000000001E-2</v>
      </c>
      <c r="F309" s="19">
        <v>0.84998300000000004</v>
      </c>
      <c r="G309" s="19">
        <v>5.5149999999999999E-3</v>
      </c>
      <c r="H309" s="19">
        <v>9.6229999999999996E-3</v>
      </c>
      <c r="I309" s="19">
        <v>1.0902999999999999E-2</v>
      </c>
      <c r="J309" s="19">
        <v>1.8811999999999999E-2</v>
      </c>
    </row>
    <row r="310" spans="1:10">
      <c r="A310" s="19">
        <v>608</v>
      </c>
      <c r="B310" s="19">
        <v>0.891428</v>
      </c>
      <c r="C310" s="19">
        <v>-1.1081000000000001E-2</v>
      </c>
      <c r="D310" s="19">
        <v>-2.1068E-2</v>
      </c>
      <c r="F310" s="19">
        <v>0.85016099999999994</v>
      </c>
      <c r="G310" s="19">
        <v>5.4180000000000001E-3</v>
      </c>
      <c r="H310" s="19">
        <v>9.4490000000000008E-3</v>
      </c>
      <c r="I310" s="19">
        <v>1.072E-2</v>
      </c>
      <c r="J310" s="19">
        <v>1.8481999999999998E-2</v>
      </c>
    </row>
    <row r="311" spans="1:10">
      <c r="A311" s="19">
        <v>609</v>
      </c>
      <c r="B311" s="19">
        <v>0.891934</v>
      </c>
      <c r="C311" s="19">
        <v>-1.1073E-2</v>
      </c>
      <c r="D311" s="19">
        <v>-2.1059999999999999E-2</v>
      </c>
      <c r="F311" s="19">
        <v>0.85034200000000004</v>
      </c>
      <c r="G311" s="19">
        <v>5.3200000000000001E-3</v>
      </c>
      <c r="H311" s="19">
        <v>9.273E-3</v>
      </c>
      <c r="I311" s="19">
        <v>1.0536E-2</v>
      </c>
      <c r="J311" s="19">
        <v>1.8152000000000001E-2</v>
      </c>
    </row>
    <row r="312" spans="1:10">
      <c r="A312" s="19">
        <v>610</v>
      </c>
      <c r="B312" s="19">
        <v>0.89244299999999999</v>
      </c>
      <c r="C312" s="19">
        <v>-1.1067E-2</v>
      </c>
      <c r="D312" s="19">
        <v>-2.1052000000000001E-2</v>
      </c>
      <c r="F312" s="19">
        <v>0.850526</v>
      </c>
      <c r="G312" s="19">
        <v>5.2220000000000001E-3</v>
      </c>
      <c r="H312" s="19">
        <v>9.1000000000000004E-3</v>
      </c>
      <c r="I312" s="19">
        <v>1.0355E-2</v>
      </c>
      <c r="J312" s="19">
        <v>1.7824E-2</v>
      </c>
    </row>
    <row r="313" spans="1:10">
      <c r="A313" s="19">
        <v>611</v>
      </c>
      <c r="B313" s="19">
        <v>0.89294899999999999</v>
      </c>
      <c r="C313" s="19">
        <v>-1.1058E-2</v>
      </c>
      <c r="D313" s="19">
        <v>-2.1041000000000001E-2</v>
      </c>
      <c r="F313" s="19">
        <v>0.85071300000000005</v>
      </c>
      <c r="G313" s="19">
        <v>5.1260000000000003E-3</v>
      </c>
      <c r="H313" s="19">
        <v>8.9269999999999992E-3</v>
      </c>
      <c r="I313" s="19">
        <v>1.0173E-2</v>
      </c>
      <c r="J313" s="19">
        <v>1.7496999999999999E-2</v>
      </c>
    </row>
    <row r="314" spans="1:10">
      <c r="A314" s="19">
        <v>612</v>
      </c>
      <c r="B314" s="19">
        <v>0.893455</v>
      </c>
      <c r="C314" s="19">
        <v>-1.1050000000000001E-2</v>
      </c>
      <c r="D314" s="19">
        <v>-2.1028999999999999E-2</v>
      </c>
      <c r="F314" s="19">
        <v>0.85090299999999996</v>
      </c>
      <c r="G314" s="19">
        <v>5.0299999999999997E-3</v>
      </c>
      <c r="H314" s="19">
        <v>8.7559999999999999E-3</v>
      </c>
      <c r="I314" s="19">
        <v>9.9919999999999991E-3</v>
      </c>
      <c r="J314" s="19">
        <v>1.7170000000000001E-2</v>
      </c>
    </row>
    <row r="315" spans="1:10">
      <c r="A315" s="19">
        <v>613</v>
      </c>
      <c r="B315" s="19">
        <v>0.89396100000000001</v>
      </c>
      <c r="C315" s="19">
        <v>-1.1039999999999999E-2</v>
      </c>
      <c r="D315" s="19">
        <v>-2.1014999999999999E-2</v>
      </c>
      <c r="F315" s="19">
        <v>0.85109699999999999</v>
      </c>
      <c r="G315" s="19">
        <v>4.9329999999999999E-3</v>
      </c>
      <c r="H315" s="19">
        <v>8.5839999999999996E-3</v>
      </c>
      <c r="I315" s="19">
        <v>9.8110000000000003E-3</v>
      </c>
      <c r="J315" s="19">
        <v>1.6843E-2</v>
      </c>
    </row>
    <row r="316" spans="1:10">
      <c r="A316" s="19">
        <v>614</v>
      </c>
      <c r="B316" s="19">
        <v>0.89446599999999998</v>
      </c>
      <c r="C316" s="19">
        <v>-1.103E-2</v>
      </c>
      <c r="D316" s="19">
        <v>-2.1000000000000001E-2</v>
      </c>
      <c r="F316" s="19">
        <v>0.851294</v>
      </c>
      <c r="G316" s="19">
        <v>4.8370000000000002E-3</v>
      </c>
      <c r="H316" s="19">
        <v>8.4130000000000003E-3</v>
      </c>
      <c r="I316" s="19">
        <v>9.6299999999999997E-3</v>
      </c>
      <c r="J316" s="19">
        <v>1.6517E-2</v>
      </c>
    </row>
    <row r="317" spans="1:10">
      <c r="A317" s="19">
        <v>615</v>
      </c>
      <c r="B317" s="19">
        <v>0.89497099999999996</v>
      </c>
      <c r="C317" s="19">
        <v>-1.1018999999999999E-2</v>
      </c>
      <c r="D317" s="19">
        <v>-2.0983999999999999E-2</v>
      </c>
      <c r="F317" s="19">
        <v>0.85149300000000006</v>
      </c>
      <c r="G317" s="19">
        <v>4.7419999999999997E-3</v>
      </c>
      <c r="H317" s="19">
        <v>8.2419999999999993E-3</v>
      </c>
      <c r="I317" s="19">
        <v>9.4509999999999993E-3</v>
      </c>
      <c r="J317" s="19">
        <v>1.6192000000000002E-2</v>
      </c>
    </row>
    <row r="318" spans="1:10">
      <c r="A318" s="19">
        <v>616</v>
      </c>
      <c r="B318" s="19">
        <v>0.89547399999999999</v>
      </c>
      <c r="C318" s="19">
        <v>-1.1006999999999999E-2</v>
      </c>
      <c r="D318" s="19">
        <v>-2.0965000000000001E-2</v>
      </c>
      <c r="F318" s="19">
        <v>0.85169499999999998</v>
      </c>
      <c r="G318" s="19">
        <v>4.6480000000000002E-3</v>
      </c>
      <c r="H318" s="19">
        <v>8.0719999999999993E-3</v>
      </c>
      <c r="I318" s="19">
        <v>9.2720000000000007E-3</v>
      </c>
      <c r="J318" s="19">
        <v>1.5868E-2</v>
      </c>
    </row>
    <row r="319" spans="1:10">
      <c r="A319" s="19">
        <v>617</v>
      </c>
      <c r="B319" s="19">
        <v>0.89597700000000002</v>
      </c>
      <c r="C319" s="19">
        <v>-1.0992E-2</v>
      </c>
      <c r="D319" s="19">
        <v>-2.0944999999999998E-2</v>
      </c>
      <c r="F319" s="19">
        <v>0.85190100000000002</v>
      </c>
      <c r="G319" s="19">
        <v>4.5519999999999996E-3</v>
      </c>
      <c r="H319" s="19">
        <v>7.9030000000000003E-3</v>
      </c>
      <c r="I319" s="19">
        <v>9.0919999999999994E-3</v>
      </c>
      <c r="J319" s="19">
        <v>1.5545E-2</v>
      </c>
    </row>
    <row r="320" spans="1:10">
      <c r="A320" s="19">
        <v>618</v>
      </c>
      <c r="B320" s="19">
        <v>0.89648000000000005</v>
      </c>
      <c r="C320" s="19">
        <v>-1.098E-2</v>
      </c>
      <c r="D320" s="19">
        <v>-2.0923000000000001E-2</v>
      </c>
      <c r="F320" s="19">
        <v>0.85210799999999998</v>
      </c>
      <c r="G320" s="19">
        <v>4.4590000000000003E-3</v>
      </c>
      <c r="H320" s="19">
        <v>7.7359999999999998E-3</v>
      </c>
      <c r="I320" s="19">
        <v>8.9160000000000003E-3</v>
      </c>
      <c r="J320" s="19">
        <v>1.5224E-2</v>
      </c>
    </row>
    <row r="321" spans="1:10">
      <c r="A321" s="19">
        <v>619</v>
      </c>
      <c r="B321" s="19">
        <v>0.89698100000000003</v>
      </c>
      <c r="C321" s="19">
        <v>-1.0965000000000001E-2</v>
      </c>
      <c r="D321" s="19">
        <v>-2.0900999999999999E-2</v>
      </c>
      <c r="F321" s="19">
        <v>0.85231900000000005</v>
      </c>
      <c r="G321" s="19">
        <v>4.3639999999999998E-3</v>
      </c>
      <c r="H321" s="19">
        <v>7.5680000000000001E-3</v>
      </c>
      <c r="I321" s="19">
        <v>8.7379999999999992E-3</v>
      </c>
      <c r="J321" s="19">
        <v>1.4904000000000001E-2</v>
      </c>
    </row>
    <row r="322" spans="1:10">
      <c r="A322" s="19">
        <v>620</v>
      </c>
      <c r="B322" s="19">
        <v>0.89747900000000003</v>
      </c>
      <c r="C322" s="19">
        <v>-1.0947999999999999E-2</v>
      </c>
      <c r="D322" s="19">
        <v>-2.0875999999999999E-2</v>
      </c>
      <c r="F322" s="19">
        <v>0.85253400000000001</v>
      </c>
      <c r="G322" s="19">
        <v>4.2709999999999996E-3</v>
      </c>
      <c r="H322" s="19">
        <v>7.4000000000000003E-3</v>
      </c>
      <c r="I322" s="19">
        <v>8.5620000000000002E-3</v>
      </c>
      <c r="J322" s="19">
        <v>1.4583E-2</v>
      </c>
    </row>
    <row r="323" spans="1:10">
      <c r="A323" s="19">
        <v>621</v>
      </c>
      <c r="B323" s="19">
        <v>0.89796600000000004</v>
      </c>
      <c r="C323" s="19">
        <v>-1.0933E-2</v>
      </c>
      <c r="D323" s="19">
        <v>-2.085E-2</v>
      </c>
      <c r="F323" s="19">
        <v>0.85275000000000001</v>
      </c>
      <c r="G323" s="19">
        <v>4.1790000000000004E-3</v>
      </c>
      <c r="H323" s="19">
        <v>7.2350000000000001E-3</v>
      </c>
      <c r="I323" s="19">
        <v>8.3859999999999994E-3</v>
      </c>
      <c r="J323" s="19">
        <v>1.4265999999999999E-2</v>
      </c>
    </row>
    <row r="324" spans="1:10">
      <c r="A324" s="19">
        <v>622</v>
      </c>
      <c r="B324" s="19">
        <v>0.898451</v>
      </c>
      <c r="C324" s="19">
        <v>-1.0916E-2</v>
      </c>
      <c r="D324" s="19">
        <v>-2.0823999999999999E-2</v>
      </c>
      <c r="F324" s="19">
        <v>0.85297000000000001</v>
      </c>
      <c r="G324" s="19">
        <v>4.0860000000000002E-3</v>
      </c>
      <c r="H324" s="19">
        <v>7.0699999999999999E-3</v>
      </c>
      <c r="I324" s="19">
        <v>8.2109999999999995E-3</v>
      </c>
      <c r="J324" s="19">
        <v>1.3949E-2</v>
      </c>
    </row>
    <row r="325" spans="1:10">
      <c r="A325" s="19">
        <v>623</v>
      </c>
      <c r="B325" s="19">
        <v>0.89893500000000004</v>
      </c>
      <c r="C325" s="19">
        <v>-1.0899000000000001E-2</v>
      </c>
      <c r="D325" s="19">
        <v>-2.0795000000000001E-2</v>
      </c>
      <c r="F325" s="19">
        <v>0.85319199999999995</v>
      </c>
      <c r="G325" s="19">
        <v>3.9940000000000002E-3</v>
      </c>
      <c r="H325" s="19">
        <v>6.9059999999999998E-3</v>
      </c>
      <c r="I325" s="19">
        <v>8.0370000000000007E-3</v>
      </c>
      <c r="J325" s="19">
        <v>1.3635E-2</v>
      </c>
    </row>
    <row r="326" spans="1:10">
      <c r="A326" s="19">
        <v>624</v>
      </c>
      <c r="B326" s="19">
        <v>0.89941800000000005</v>
      </c>
      <c r="C326" s="19">
        <v>-1.0880000000000001E-2</v>
      </c>
      <c r="D326" s="19">
        <v>-2.0766E-2</v>
      </c>
      <c r="F326" s="19">
        <v>0.85341699999999998</v>
      </c>
      <c r="G326" s="19">
        <v>3.9020000000000001E-3</v>
      </c>
      <c r="H326" s="19">
        <v>6.7409999999999996E-3</v>
      </c>
      <c r="I326" s="19">
        <v>7.8639999999999995E-3</v>
      </c>
      <c r="J326" s="19">
        <v>1.332E-2</v>
      </c>
    </row>
    <row r="327" spans="1:10">
      <c r="A327" s="19">
        <v>625</v>
      </c>
      <c r="B327" s="19">
        <v>0.899899</v>
      </c>
      <c r="C327" s="19">
        <v>-1.0862999999999999E-2</v>
      </c>
      <c r="D327" s="19">
        <v>-2.0736000000000001E-2</v>
      </c>
      <c r="F327" s="19">
        <v>0.85364399999999996</v>
      </c>
      <c r="G327" s="19">
        <v>3.8119999999999999E-3</v>
      </c>
      <c r="H327" s="19">
        <v>6.5789999999999998E-3</v>
      </c>
      <c r="I327" s="19">
        <v>7.6920000000000001E-3</v>
      </c>
      <c r="J327" s="19">
        <v>1.3006999999999999E-2</v>
      </c>
    </row>
    <row r="328" spans="1:10">
      <c r="A328" s="19">
        <v>626</v>
      </c>
      <c r="B328" s="19">
        <v>0.90038099999999999</v>
      </c>
      <c r="C328" s="19">
        <v>-1.0843999999999999E-2</v>
      </c>
      <c r="D328" s="19">
        <v>-2.0705000000000001E-2</v>
      </c>
      <c r="F328" s="19">
        <v>0.85387400000000002</v>
      </c>
      <c r="G328" s="19">
        <v>3.7200000000000002E-3</v>
      </c>
      <c r="H328" s="19">
        <v>6.417E-3</v>
      </c>
      <c r="I328" s="19">
        <v>7.5199999999999998E-3</v>
      </c>
      <c r="J328" s="19">
        <v>1.2695E-2</v>
      </c>
    </row>
    <row r="329" spans="1:10">
      <c r="A329" s="19">
        <v>627</v>
      </c>
      <c r="B329" s="19">
        <v>0.90086100000000002</v>
      </c>
      <c r="C329" s="19">
        <v>-1.0824E-2</v>
      </c>
      <c r="D329" s="19">
        <v>-2.0670999999999998E-2</v>
      </c>
      <c r="F329" s="19">
        <v>0.85410799999999998</v>
      </c>
      <c r="G329" s="19">
        <v>3.63E-3</v>
      </c>
      <c r="H329" s="19">
        <v>6.254E-3</v>
      </c>
      <c r="I329" s="19">
        <v>7.3480000000000004E-3</v>
      </c>
      <c r="J329" s="19">
        <v>1.2383999999999999E-2</v>
      </c>
    </row>
    <row r="330" spans="1:10">
      <c r="A330" s="19">
        <v>628</v>
      </c>
      <c r="B330" s="19">
        <v>0.90133799999999997</v>
      </c>
      <c r="C330" s="19">
        <v>-1.0803E-2</v>
      </c>
      <c r="D330" s="19">
        <v>-2.0635000000000001E-2</v>
      </c>
      <c r="F330" s="19">
        <v>0.85434200000000005</v>
      </c>
      <c r="G330" s="19">
        <v>3.5409999999999999E-3</v>
      </c>
      <c r="H330" s="19">
        <v>6.0949999999999997E-3</v>
      </c>
      <c r="I330" s="19">
        <v>7.1799999999999998E-3</v>
      </c>
      <c r="J330" s="19">
        <v>1.2076E-2</v>
      </c>
    </row>
    <row r="331" spans="1:10">
      <c r="A331" s="19">
        <v>629</v>
      </c>
      <c r="B331" s="19">
        <v>0.90181500000000003</v>
      </c>
      <c r="C331" s="19">
        <v>-1.0781000000000001E-2</v>
      </c>
      <c r="D331" s="19">
        <v>-2.0598999999999999E-2</v>
      </c>
      <c r="F331" s="19">
        <v>0.85458000000000001</v>
      </c>
      <c r="G331" s="19">
        <v>3.4520000000000002E-3</v>
      </c>
      <c r="H331" s="19">
        <v>5.9360000000000003E-3</v>
      </c>
      <c r="I331" s="19">
        <v>7.0109999999999999E-3</v>
      </c>
      <c r="J331" s="19">
        <v>1.1769E-2</v>
      </c>
    </row>
    <row r="332" spans="1:10">
      <c r="A332" s="19">
        <v>630</v>
      </c>
      <c r="B332" s="19">
        <v>0.90229099999999995</v>
      </c>
      <c r="C332" s="19">
        <v>-1.0758999999999999E-2</v>
      </c>
      <c r="D332" s="19">
        <v>-2.0560999999999999E-2</v>
      </c>
      <c r="F332" s="19">
        <v>0.85482000000000002</v>
      </c>
      <c r="G332" s="19">
        <v>3.3639999999999998E-3</v>
      </c>
      <c r="H332" s="19">
        <v>5.7780000000000001E-3</v>
      </c>
      <c r="I332" s="19">
        <v>6.842E-3</v>
      </c>
      <c r="J332" s="19">
        <v>1.1464999999999999E-2</v>
      </c>
    </row>
    <row r="333" spans="1:10">
      <c r="A333" s="19">
        <v>631</v>
      </c>
      <c r="B333" s="19">
        <v>0.90276500000000004</v>
      </c>
      <c r="C333" s="19">
        <v>-1.0736000000000001E-2</v>
      </c>
      <c r="D333" s="19">
        <v>-2.0523E-2</v>
      </c>
      <c r="F333" s="19">
        <v>0.85506300000000002</v>
      </c>
      <c r="G333" s="19">
        <v>3.2759999999999998E-3</v>
      </c>
      <c r="H333" s="19">
        <v>5.62E-3</v>
      </c>
      <c r="I333" s="19">
        <v>6.6750000000000004E-3</v>
      </c>
      <c r="J333" s="19">
        <v>1.1161000000000001E-2</v>
      </c>
    </row>
    <row r="334" spans="1:10">
      <c r="A334" s="19">
        <v>632</v>
      </c>
      <c r="B334" s="19">
        <v>0.90323799999999999</v>
      </c>
      <c r="C334" s="19">
        <v>-1.0711999999999999E-2</v>
      </c>
      <c r="D334" s="19">
        <v>-2.0483999999999999E-2</v>
      </c>
      <c r="F334" s="19">
        <v>0.85530799999999996</v>
      </c>
      <c r="G334" s="19">
        <v>3.189E-3</v>
      </c>
      <c r="H334" s="19">
        <v>5.4640000000000001E-3</v>
      </c>
      <c r="I334" s="19">
        <v>6.509E-3</v>
      </c>
      <c r="J334" s="19">
        <v>1.0859000000000001E-2</v>
      </c>
    </row>
    <row r="335" spans="1:10">
      <c r="A335" s="19">
        <v>633</v>
      </c>
      <c r="B335" s="19">
        <v>0.90370899999999998</v>
      </c>
      <c r="C335" s="19">
        <v>-1.0688E-2</v>
      </c>
      <c r="D335" s="19">
        <v>-2.0441000000000001E-2</v>
      </c>
      <c r="F335" s="19">
        <v>0.85555599999999998</v>
      </c>
      <c r="G335" s="19">
        <v>3.1020000000000002E-3</v>
      </c>
      <c r="H335" s="19">
        <v>5.3080000000000002E-3</v>
      </c>
      <c r="I335" s="19">
        <v>6.3429999999999997E-3</v>
      </c>
      <c r="J335" s="19">
        <v>1.0558E-2</v>
      </c>
    </row>
    <row r="336" spans="1:10">
      <c r="A336" s="19">
        <v>634</v>
      </c>
      <c r="B336" s="19">
        <v>0.90417999999999998</v>
      </c>
      <c r="C336" s="19">
        <v>-1.0664E-2</v>
      </c>
      <c r="D336" s="19">
        <v>-2.0397999999999999E-2</v>
      </c>
      <c r="F336" s="19">
        <v>0.85580500000000004</v>
      </c>
      <c r="G336" s="19">
        <v>3.016E-3</v>
      </c>
      <c r="H336" s="19">
        <v>5.1539999999999997E-3</v>
      </c>
      <c r="I336" s="19">
        <v>6.1789999999999996E-3</v>
      </c>
      <c r="J336" s="19">
        <v>1.0259000000000001E-2</v>
      </c>
    </row>
    <row r="337" spans="1:10">
      <c r="A337" s="19">
        <v>635</v>
      </c>
      <c r="B337" s="19">
        <v>0.90464900000000004</v>
      </c>
      <c r="C337" s="19">
        <v>-1.0638E-2</v>
      </c>
      <c r="D337" s="19">
        <v>-2.0355999999999999E-2</v>
      </c>
      <c r="F337" s="19">
        <v>0.85605799999999999</v>
      </c>
      <c r="G337" s="19">
        <v>2.931E-3</v>
      </c>
      <c r="H337" s="19">
        <v>5.0000000000000001E-3</v>
      </c>
      <c r="I337" s="19">
        <v>6.0159999999999996E-3</v>
      </c>
      <c r="J337" s="19">
        <v>9.9620000000000004E-3</v>
      </c>
    </row>
    <row r="338" spans="1:10">
      <c r="A338" s="19">
        <v>636</v>
      </c>
      <c r="B338" s="19">
        <v>0.90511299999999995</v>
      </c>
      <c r="C338" s="19">
        <v>-1.0612999999999999E-2</v>
      </c>
      <c r="D338" s="19">
        <v>-2.0312E-2</v>
      </c>
      <c r="F338" s="19">
        <v>0.85631199999999996</v>
      </c>
      <c r="G338" s="19">
        <v>2.8440000000000002E-3</v>
      </c>
      <c r="H338" s="19">
        <v>4.8479999999999999E-3</v>
      </c>
      <c r="I338" s="19">
        <v>5.8529999999999997E-3</v>
      </c>
      <c r="J338" s="19">
        <v>9.6670000000000002E-3</v>
      </c>
    </row>
    <row r="339" spans="1:10">
      <c r="A339" s="19">
        <v>637</v>
      </c>
      <c r="B339" s="19">
        <v>0.90556499999999995</v>
      </c>
      <c r="C339" s="19">
        <v>-1.0586E-2</v>
      </c>
      <c r="D339" s="19">
        <v>-2.0267E-2</v>
      </c>
      <c r="F339" s="19">
        <v>0.85656900000000002</v>
      </c>
      <c r="G339" s="19">
        <v>2.7599999999999999E-3</v>
      </c>
      <c r="H339" s="19">
        <v>4.6969999999999998E-3</v>
      </c>
      <c r="I339" s="19">
        <v>5.6909999999999999E-3</v>
      </c>
      <c r="J339" s="19">
        <v>9.3729999999999994E-3</v>
      </c>
    </row>
    <row r="340" spans="1:10">
      <c r="A340" s="19">
        <v>638</v>
      </c>
      <c r="B340" s="19">
        <v>0.90601500000000001</v>
      </c>
      <c r="C340" s="19">
        <v>-1.0559000000000001E-2</v>
      </c>
      <c r="D340" s="19">
        <v>-2.0219000000000001E-2</v>
      </c>
      <c r="F340" s="19">
        <v>0.85682800000000003</v>
      </c>
      <c r="G340" s="19">
        <v>2.676E-3</v>
      </c>
      <c r="H340" s="19">
        <v>4.5459999999999997E-3</v>
      </c>
      <c r="I340" s="19">
        <v>5.5310000000000003E-3</v>
      </c>
      <c r="J340" s="19">
        <v>9.0799999999999995E-3</v>
      </c>
    </row>
    <row r="341" spans="1:10">
      <c r="A341" s="19">
        <v>639</v>
      </c>
      <c r="B341" s="19">
        <v>0.90646300000000002</v>
      </c>
      <c r="C341" s="19">
        <v>-1.0532E-2</v>
      </c>
      <c r="D341" s="19">
        <v>-2.0171000000000001E-2</v>
      </c>
      <c r="F341" s="19">
        <v>0.85708899999999999</v>
      </c>
      <c r="G341" s="19">
        <v>2.5929999999999998E-3</v>
      </c>
      <c r="H341" s="19">
        <v>4.3969999999999999E-3</v>
      </c>
      <c r="I341" s="19">
        <v>5.3730000000000002E-3</v>
      </c>
      <c r="J341" s="19">
        <v>8.7910000000000002E-3</v>
      </c>
    </row>
    <row r="342" spans="1:10">
      <c r="A342" s="19">
        <v>640</v>
      </c>
      <c r="B342" s="19">
        <v>0.90691100000000002</v>
      </c>
      <c r="C342" s="19">
        <v>-1.0505E-2</v>
      </c>
      <c r="D342" s="19">
        <v>-2.0124E-2</v>
      </c>
      <c r="F342" s="19">
        <v>0.857352</v>
      </c>
      <c r="G342" s="19">
        <v>2.5100000000000001E-3</v>
      </c>
      <c r="H342" s="19">
        <v>4.248E-3</v>
      </c>
      <c r="I342" s="19">
        <v>5.2139999999999999E-3</v>
      </c>
      <c r="J342" s="19">
        <v>8.5030000000000001E-3</v>
      </c>
    </row>
    <row r="343" spans="1:10">
      <c r="A343" s="19">
        <v>641</v>
      </c>
      <c r="B343" s="19">
        <v>0.90735699999999997</v>
      </c>
      <c r="C343" s="19">
        <v>-1.0475999999999999E-2</v>
      </c>
      <c r="D343" s="19">
        <v>-2.0074000000000002E-2</v>
      </c>
      <c r="F343" s="19">
        <v>0.85761699999999996</v>
      </c>
      <c r="G343" s="19">
        <v>2.4269999999999999E-3</v>
      </c>
      <c r="H343" s="19">
        <v>4.1019999999999997E-3</v>
      </c>
      <c r="I343" s="19">
        <v>5.0569999999999999E-3</v>
      </c>
      <c r="J343" s="19">
        <v>8.2170000000000003E-3</v>
      </c>
    </row>
    <row r="344" spans="1:10">
      <c r="A344" s="19">
        <v>642</v>
      </c>
      <c r="B344" s="19">
        <v>0.90780000000000005</v>
      </c>
      <c r="C344" s="19">
        <v>-1.0447E-2</v>
      </c>
      <c r="D344" s="19">
        <v>-2.0024E-2</v>
      </c>
      <c r="F344" s="19">
        <v>0.85788500000000001</v>
      </c>
      <c r="G344" s="19">
        <v>2.346E-3</v>
      </c>
      <c r="H344" s="19">
        <v>3.9550000000000002E-3</v>
      </c>
      <c r="I344" s="19">
        <v>4.8999999999999998E-3</v>
      </c>
      <c r="J344" s="19">
        <v>7.9319999999999998E-3</v>
      </c>
    </row>
    <row r="345" spans="1:10">
      <c r="A345" s="19">
        <v>643</v>
      </c>
      <c r="B345" s="19">
        <v>0.90824199999999999</v>
      </c>
      <c r="C345" s="19">
        <v>-1.0418E-2</v>
      </c>
      <c r="D345" s="19">
        <v>-1.9972E-2</v>
      </c>
      <c r="F345" s="19">
        <v>0.85815399999999997</v>
      </c>
      <c r="G345" s="19">
        <v>2.2650000000000001E-3</v>
      </c>
      <c r="H345" s="19">
        <v>3.8089999999999999E-3</v>
      </c>
      <c r="I345" s="19">
        <v>4.744E-3</v>
      </c>
      <c r="J345" s="19">
        <v>7.6490000000000004E-3</v>
      </c>
    </row>
    <row r="346" spans="1:10">
      <c r="A346" s="19">
        <v>644</v>
      </c>
      <c r="B346" s="19">
        <v>0.90868199999999999</v>
      </c>
      <c r="C346" s="19">
        <v>-1.0388E-2</v>
      </c>
      <c r="D346" s="19">
        <v>-1.9918999999999999E-2</v>
      </c>
      <c r="F346" s="19">
        <v>0.85842499999999999</v>
      </c>
      <c r="G346" s="19">
        <v>2.1849999999999999E-3</v>
      </c>
      <c r="H346" s="19">
        <v>3.666E-3</v>
      </c>
      <c r="I346" s="19">
        <v>4.5919999999999997E-3</v>
      </c>
      <c r="J346" s="19">
        <v>7.3699999999999998E-3</v>
      </c>
    </row>
    <row r="347" spans="1:10">
      <c r="A347" s="19">
        <v>645</v>
      </c>
      <c r="B347" s="19">
        <v>0.90911900000000001</v>
      </c>
      <c r="C347" s="19">
        <v>-1.0354E-2</v>
      </c>
      <c r="D347" s="19">
        <v>-1.9862999999999999E-2</v>
      </c>
      <c r="F347" s="19">
        <v>0.85869899999999999</v>
      </c>
      <c r="G347" s="19">
        <v>2.104E-3</v>
      </c>
      <c r="H347" s="19">
        <v>3.522E-3</v>
      </c>
      <c r="I347" s="19">
        <v>4.437E-3</v>
      </c>
      <c r="J347" s="19">
        <v>7.0889999999999998E-3</v>
      </c>
    </row>
    <row r="348" spans="1:10">
      <c r="A348" s="19">
        <v>646</v>
      </c>
      <c r="B348" s="19">
        <v>0.90955699999999995</v>
      </c>
      <c r="C348" s="19">
        <v>-1.0325000000000001E-2</v>
      </c>
      <c r="D348" s="19">
        <v>-1.9810000000000001E-2</v>
      </c>
      <c r="F348" s="19">
        <v>0.85897400000000002</v>
      </c>
      <c r="G348" s="19">
        <v>2.0249999999999999E-3</v>
      </c>
      <c r="H348" s="19">
        <v>3.3800000000000002E-3</v>
      </c>
      <c r="I348" s="19">
        <v>4.287E-3</v>
      </c>
      <c r="J348" s="19">
        <v>6.8129999999999996E-3</v>
      </c>
    </row>
    <row r="349" spans="1:10">
      <c r="A349" s="19">
        <v>647</v>
      </c>
      <c r="B349" s="19">
        <v>0.90998999999999997</v>
      </c>
      <c r="C349" s="19">
        <v>-1.0292000000000001E-2</v>
      </c>
      <c r="D349" s="19">
        <v>-1.9751999999999999E-2</v>
      </c>
      <c r="F349" s="19">
        <v>0.85924999999999996</v>
      </c>
      <c r="G349" s="19">
        <v>1.9480000000000001E-3</v>
      </c>
      <c r="H349" s="19">
        <v>3.2399999999999998E-3</v>
      </c>
      <c r="I349" s="19">
        <v>4.1359999999999999E-3</v>
      </c>
      <c r="J349" s="19">
        <v>6.5389999999999997E-3</v>
      </c>
    </row>
    <row r="350" spans="1:10">
      <c r="A350" s="19">
        <v>648</v>
      </c>
      <c r="B350" s="19">
        <v>0.91042400000000001</v>
      </c>
      <c r="C350" s="19">
        <v>-1.0260999999999999E-2</v>
      </c>
      <c r="D350" s="19">
        <v>-1.9696000000000002E-2</v>
      </c>
      <c r="F350" s="19">
        <v>0.85952899999999999</v>
      </c>
      <c r="G350" s="19">
        <v>1.8699999999999999E-3</v>
      </c>
      <c r="H350" s="19">
        <v>3.101E-3</v>
      </c>
      <c r="I350" s="19">
        <v>3.9870000000000001E-3</v>
      </c>
      <c r="J350" s="19">
        <v>6.2680000000000001E-3</v>
      </c>
    </row>
    <row r="351" spans="1:10">
      <c r="A351" s="19">
        <v>649</v>
      </c>
      <c r="B351" s="19">
        <v>0.91085499999999997</v>
      </c>
      <c r="C351" s="19">
        <v>-1.0227999999999999E-2</v>
      </c>
      <c r="D351" s="19">
        <v>-1.9637999999999999E-2</v>
      </c>
      <c r="F351" s="19">
        <v>0.85980999999999996</v>
      </c>
      <c r="G351" s="19">
        <v>1.792E-3</v>
      </c>
      <c r="H351" s="19">
        <v>2.9610000000000001E-3</v>
      </c>
      <c r="I351" s="19">
        <v>3.8379999999999998E-3</v>
      </c>
      <c r="J351" s="19">
        <v>5.9969999999999997E-3</v>
      </c>
    </row>
    <row r="352" spans="1:10">
      <c r="A352" s="19">
        <v>650</v>
      </c>
      <c r="B352" s="19">
        <v>0.91128399999999998</v>
      </c>
      <c r="C352" s="19">
        <v>-1.0194E-2</v>
      </c>
      <c r="D352" s="19">
        <v>-1.9578000000000002E-2</v>
      </c>
      <c r="F352" s="19">
        <v>0.86009199999999997</v>
      </c>
      <c r="G352" s="19">
        <v>1.7160000000000001E-3</v>
      </c>
      <c r="H352" s="19">
        <v>2.8240000000000001E-3</v>
      </c>
      <c r="I352" s="19">
        <v>3.6909999999999998E-3</v>
      </c>
      <c r="J352" s="19">
        <v>5.7279999999999996E-3</v>
      </c>
    </row>
    <row r="353" spans="1:10">
      <c r="A353" s="19">
        <v>651</v>
      </c>
      <c r="B353" s="19">
        <v>0.91171000000000002</v>
      </c>
      <c r="C353" s="19">
        <v>-1.0160000000000001E-2</v>
      </c>
      <c r="D353" s="19">
        <v>-1.9518000000000001E-2</v>
      </c>
      <c r="F353" s="19">
        <v>0.860375</v>
      </c>
      <c r="G353" s="19">
        <v>1.64E-3</v>
      </c>
      <c r="H353" s="19">
        <v>2.689E-3</v>
      </c>
      <c r="I353" s="19">
        <v>3.545E-3</v>
      </c>
      <c r="J353" s="19">
        <v>5.4619999999999998E-3</v>
      </c>
    </row>
    <row r="354" spans="1:10">
      <c r="A354" s="19">
        <v>652</v>
      </c>
      <c r="B354" s="19">
        <v>0.912134</v>
      </c>
      <c r="C354" s="19">
        <v>-1.0125E-2</v>
      </c>
      <c r="D354" s="19">
        <v>-1.9456999999999999E-2</v>
      </c>
      <c r="F354" s="19">
        <v>0.86066100000000001</v>
      </c>
      <c r="G354" s="19">
        <v>1.5640000000000001E-3</v>
      </c>
      <c r="H354" s="19">
        <v>2.5530000000000001E-3</v>
      </c>
      <c r="I354" s="19">
        <v>3.3999999999999998E-3</v>
      </c>
      <c r="J354" s="19">
        <v>5.1970000000000002E-3</v>
      </c>
    </row>
    <row r="355" spans="1:10">
      <c r="A355" s="19">
        <v>653</v>
      </c>
      <c r="B355" s="19">
        <v>0.912551</v>
      </c>
      <c r="C355" s="19">
        <v>-1.009E-2</v>
      </c>
      <c r="D355" s="19">
        <v>-1.9394999999999999E-2</v>
      </c>
      <c r="F355" s="19">
        <v>0.86094800000000005</v>
      </c>
      <c r="G355" s="19">
        <v>1.49E-3</v>
      </c>
      <c r="H355" s="19">
        <v>2.4190000000000001E-3</v>
      </c>
      <c r="I355" s="19">
        <v>3.2569999999999999E-3</v>
      </c>
      <c r="J355" s="19">
        <v>4.934E-3</v>
      </c>
    </row>
    <row r="356" spans="1:10">
      <c r="A356" s="19">
        <v>654</v>
      </c>
      <c r="B356" s="19">
        <v>0.91295800000000005</v>
      </c>
      <c r="C356" s="19">
        <v>-1.0056000000000001E-2</v>
      </c>
      <c r="D356" s="19">
        <v>-1.9331999999999998E-2</v>
      </c>
      <c r="F356" s="19">
        <v>0.861236</v>
      </c>
      <c r="G356" s="19">
        <v>1.4159999999999999E-3</v>
      </c>
      <c r="H356" s="19">
        <v>2.2859999999999998E-3</v>
      </c>
      <c r="I356" s="19">
        <v>3.1150000000000001E-3</v>
      </c>
      <c r="J356" s="19">
        <v>4.6759999999999996E-3</v>
      </c>
    </row>
    <row r="357" spans="1:10">
      <c r="A357" s="19">
        <v>655</v>
      </c>
      <c r="B357" s="19">
        <v>0.91336300000000004</v>
      </c>
      <c r="C357" s="19">
        <v>-1.0021E-2</v>
      </c>
      <c r="D357" s="19">
        <v>-1.9269999999999999E-2</v>
      </c>
      <c r="F357" s="19">
        <v>0.86152700000000004</v>
      </c>
      <c r="G357" s="19">
        <v>1.3420000000000001E-3</v>
      </c>
      <c r="H357" s="19">
        <v>2.1540000000000001E-3</v>
      </c>
      <c r="I357" s="19">
        <v>2.9719999999999998E-3</v>
      </c>
      <c r="J357" s="19">
        <v>4.4169999999999999E-3</v>
      </c>
    </row>
    <row r="358" spans="1:10">
      <c r="A358" s="19">
        <v>656</v>
      </c>
      <c r="B358" s="19">
        <v>0.91376599999999997</v>
      </c>
      <c r="C358" s="19">
        <v>-9.9850000000000008E-3</v>
      </c>
      <c r="D358" s="19">
        <v>-1.9206000000000001E-2</v>
      </c>
      <c r="F358" s="19">
        <v>0.861819</v>
      </c>
      <c r="G358" s="19">
        <v>1.2689999999999999E-3</v>
      </c>
      <c r="H358" s="19">
        <v>2.0240000000000002E-3</v>
      </c>
      <c r="I358" s="19">
        <v>2.8319999999999999E-3</v>
      </c>
      <c r="J358" s="19">
        <v>4.1599999999999996E-3</v>
      </c>
    </row>
    <row r="359" spans="1:10">
      <c r="A359" s="19">
        <v>657</v>
      </c>
      <c r="B359" s="19">
        <v>0.91416600000000003</v>
      </c>
      <c r="C359" s="19">
        <v>-9.9489999999999995E-3</v>
      </c>
      <c r="D359" s="19">
        <v>-1.9140999999999998E-2</v>
      </c>
      <c r="F359" s="19">
        <v>0.86211199999999999</v>
      </c>
      <c r="G359" s="19">
        <v>1.1980000000000001E-3</v>
      </c>
      <c r="H359" s="19">
        <v>1.8940000000000001E-3</v>
      </c>
      <c r="I359" s="19">
        <v>2.6930000000000001E-3</v>
      </c>
      <c r="J359" s="19">
        <v>3.9069999999999999E-3</v>
      </c>
    </row>
    <row r="360" spans="1:10">
      <c r="A360" s="19">
        <v>658</v>
      </c>
      <c r="B360" s="19">
        <v>0.91456499999999996</v>
      </c>
      <c r="C360" s="19">
        <v>-9.9129999999999999E-3</v>
      </c>
      <c r="D360" s="19">
        <v>-1.9075999999999999E-2</v>
      </c>
      <c r="F360" s="19">
        <v>0.86240600000000001</v>
      </c>
      <c r="G360" s="19">
        <v>1.127E-3</v>
      </c>
      <c r="H360" s="19">
        <v>1.7669999999999999E-3</v>
      </c>
      <c r="I360" s="19">
        <v>2.555E-3</v>
      </c>
      <c r="J360" s="19">
        <v>3.6549999999999998E-3</v>
      </c>
    </row>
    <row r="361" spans="1:10">
      <c r="A361" s="19">
        <v>659</v>
      </c>
      <c r="B361" s="19">
        <v>0.91496100000000002</v>
      </c>
      <c r="C361" s="19">
        <v>-9.8750000000000001E-3</v>
      </c>
      <c r="D361" s="19">
        <v>-1.9011E-2</v>
      </c>
      <c r="F361" s="19">
        <v>0.862703</v>
      </c>
      <c r="G361" s="19">
        <v>1.0549999999999999E-3</v>
      </c>
      <c r="H361" s="19">
        <v>1.64E-3</v>
      </c>
      <c r="I361" s="19">
        <v>2.4190000000000001E-3</v>
      </c>
      <c r="J361" s="19">
        <v>3.405E-3</v>
      </c>
    </row>
    <row r="362" spans="1:10">
      <c r="A362" s="19">
        <v>660</v>
      </c>
      <c r="B362" s="19">
        <v>0.91535500000000003</v>
      </c>
      <c r="C362" s="19">
        <v>-9.8370000000000003E-3</v>
      </c>
      <c r="D362" s="19">
        <v>-1.8942000000000001E-2</v>
      </c>
      <c r="F362" s="19">
        <v>0.86299999999999999</v>
      </c>
      <c r="G362" s="19">
        <v>9.8400000000000007E-4</v>
      </c>
      <c r="H362" s="19">
        <v>1.5139999999999999E-3</v>
      </c>
      <c r="I362" s="19">
        <v>2.2829999999999999E-3</v>
      </c>
      <c r="J362" s="19">
        <v>3.1580000000000002E-3</v>
      </c>
    </row>
    <row r="363" spans="1:10">
      <c r="A363" s="19">
        <v>661</v>
      </c>
      <c r="B363" s="19">
        <v>0.91574699999999998</v>
      </c>
      <c r="C363" s="19">
        <v>-9.7979999999999994E-3</v>
      </c>
      <c r="D363" s="19">
        <v>-1.8873000000000001E-2</v>
      </c>
      <c r="F363" s="19">
        <v>0.86329900000000004</v>
      </c>
      <c r="G363" s="19">
        <v>9.1500000000000001E-4</v>
      </c>
      <c r="H363" s="19">
        <v>1.389E-3</v>
      </c>
      <c r="I363" s="19">
        <v>2.1489999999999999E-3</v>
      </c>
      <c r="J363" s="19">
        <v>2.9120000000000001E-3</v>
      </c>
    </row>
    <row r="364" spans="1:10">
      <c r="A364" s="19">
        <v>662</v>
      </c>
      <c r="B364" s="19">
        <v>0.91613800000000001</v>
      </c>
      <c r="C364" s="19">
        <v>-9.7590000000000003E-3</v>
      </c>
      <c r="D364" s="19">
        <v>-1.8804999999999999E-2</v>
      </c>
      <c r="F364" s="19">
        <v>0.86359900000000001</v>
      </c>
      <c r="G364" s="19">
        <v>8.4599999999999996E-4</v>
      </c>
      <c r="H364" s="19">
        <v>1.266E-3</v>
      </c>
      <c r="I364" s="19">
        <v>2.0149999999999999E-3</v>
      </c>
      <c r="J364" s="19">
        <v>2.6689999999999999E-3</v>
      </c>
    </row>
    <row r="365" spans="1:10">
      <c r="A365" s="19">
        <v>663</v>
      </c>
      <c r="B365" s="19">
        <v>0.91652599999999995</v>
      </c>
      <c r="C365" s="19">
        <v>-9.7199999999999995E-3</v>
      </c>
      <c r="D365" s="19">
        <v>-1.8734000000000001E-2</v>
      </c>
      <c r="F365" s="19">
        <v>0.86390100000000003</v>
      </c>
      <c r="G365" s="19">
        <v>7.7899999999999996E-4</v>
      </c>
      <c r="H365" s="19">
        <v>1.142E-3</v>
      </c>
      <c r="I365" s="19">
        <v>1.8829999999999999E-3</v>
      </c>
      <c r="J365" s="19">
        <v>2.4290000000000002E-3</v>
      </c>
    </row>
    <row r="366" spans="1:10">
      <c r="A366" s="19">
        <v>664</v>
      </c>
      <c r="B366" s="19">
        <v>0.91691199999999995</v>
      </c>
      <c r="C366" s="19">
        <v>-9.6819999999999996E-3</v>
      </c>
      <c r="D366" s="19">
        <v>-1.8664E-2</v>
      </c>
      <c r="F366" s="19">
        <v>0.86420300000000005</v>
      </c>
      <c r="G366" s="19">
        <v>7.1000000000000002E-4</v>
      </c>
      <c r="H366" s="19">
        <v>1.0219999999999999E-3</v>
      </c>
      <c r="I366" s="19">
        <v>1.753E-3</v>
      </c>
      <c r="J366" s="19">
        <v>2.189E-3</v>
      </c>
    </row>
    <row r="367" spans="1:10">
      <c r="A367" s="19">
        <v>665</v>
      </c>
      <c r="B367" s="19">
        <v>0.91729400000000005</v>
      </c>
      <c r="C367" s="19">
        <v>-9.6430000000000005E-3</v>
      </c>
      <c r="D367" s="19">
        <v>-1.8592999999999998E-2</v>
      </c>
      <c r="F367" s="19">
        <v>0.86450700000000003</v>
      </c>
      <c r="G367" s="19">
        <v>6.4400000000000004E-4</v>
      </c>
      <c r="H367" s="19">
        <v>9.01E-4</v>
      </c>
      <c r="I367" s="19">
        <v>1.6230000000000001E-3</v>
      </c>
      <c r="J367" s="19">
        <v>1.952E-3</v>
      </c>
    </row>
    <row r="368" spans="1:10">
      <c r="A368" s="19">
        <v>666</v>
      </c>
      <c r="B368" s="19">
        <v>0.91767500000000002</v>
      </c>
      <c r="C368" s="19">
        <v>-9.6019999999999994E-3</v>
      </c>
      <c r="D368" s="19">
        <v>-1.8519999999999998E-2</v>
      </c>
      <c r="F368" s="19">
        <v>0.864811</v>
      </c>
      <c r="G368" s="19">
        <v>5.7899999999999998E-4</v>
      </c>
      <c r="H368" s="19">
        <v>7.8399999999999997E-4</v>
      </c>
      <c r="I368" s="19">
        <v>1.4970000000000001E-3</v>
      </c>
      <c r="J368" s="19">
        <v>1.719E-3</v>
      </c>
    </row>
    <row r="369" spans="1:10">
      <c r="A369" s="19">
        <v>667</v>
      </c>
      <c r="B369" s="19">
        <v>0.91805300000000001</v>
      </c>
      <c r="C369" s="19">
        <v>-9.5610000000000001E-3</v>
      </c>
      <c r="D369" s="19">
        <v>-1.8447000000000002E-2</v>
      </c>
      <c r="F369" s="19">
        <v>0.86511700000000002</v>
      </c>
      <c r="G369" s="19">
        <v>5.1199999999999998E-4</v>
      </c>
      <c r="H369" s="19">
        <v>6.6500000000000001E-4</v>
      </c>
      <c r="I369" s="19">
        <v>1.369E-3</v>
      </c>
      <c r="J369" s="19">
        <v>1.4859999999999999E-3</v>
      </c>
    </row>
    <row r="370" spans="1:10">
      <c r="A370" s="19">
        <v>668</v>
      </c>
      <c r="B370" s="19">
        <v>0.91842900000000005</v>
      </c>
      <c r="C370" s="19">
        <v>-9.5189999999999997E-3</v>
      </c>
      <c r="D370" s="19">
        <v>-1.8371999999999999E-2</v>
      </c>
      <c r="F370" s="19">
        <v>0.86542399999999997</v>
      </c>
      <c r="G370" s="19">
        <v>4.4700000000000002E-4</v>
      </c>
      <c r="H370" s="19">
        <v>5.4900000000000001E-4</v>
      </c>
      <c r="I370" s="19">
        <v>1.243E-3</v>
      </c>
      <c r="J370" s="19">
        <v>1.2570000000000001E-3</v>
      </c>
    </row>
    <row r="371" spans="1:10">
      <c r="A371" s="19">
        <v>669</v>
      </c>
      <c r="B371" s="19">
        <v>0.91880399999999995</v>
      </c>
      <c r="C371" s="19">
        <v>-9.4789999999999996E-3</v>
      </c>
      <c r="D371" s="19">
        <v>-1.8297999999999998E-2</v>
      </c>
      <c r="F371" s="19">
        <v>0.86573199999999995</v>
      </c>
      <c r="G371" s="19">
        <v>3.8299999999999999E-4</v>
      </c>
      <c r="H371" s="19">
        <v>4.3399999999999998E-4</v>
      </c>
      <c r="I371" s="19">
        <v>1.119E-3</v>
      </c>
      <c r="J371" s="19">
        <v>1.029E-3</v>
      </c>
    </row>
    <row r="372" spans="1:10">
      <c r="A372" s="19">
        <v>670</v>
      </c>
      <c r="B372" s="19">
        <v>0.91917400000000005</v>
      </c>
      <c r="C372" s="19">
        <v>-9.4369999999999992E-3</v>
      </c>
      <c r="D372" s="19">
        <v>-1.8223E-2</v>
      </c>
      <c r="F372" s="19">
        <v>0.86604099999999995</v>
      </c>
      <c r="G372" s="19">
        <v>3.19E-4</v>
      </c>
      <c r="H372" s="19">
        <v>3.19E-4</v>
      </c>
      <c r="I372" s="19">
        <v>9.9500000000000001E-4</v>
      </c>
      <c r="J372" s="19">
        <v>8.03E-4</v>
      </c>
    </row>
    <row r="373" spans="1:10">
      <c r="A373" s="19">
        <v>671</v>
      </c>
      <c r="B373" s="19">
        <v>0.91953200000000002</v>
      </c>
      <c r="C373" s="19">
        <v>-9.3939999999999996E-3</v>
      </c>
      <c r="D373" s="19">
        <v>-1.8145999999999999E-2</v>
      </c>
      <c r="F373" s="19">
        <v>0.86634999999999995</v>
      </c>
      <c r="G373" s="19">
        <v>2.5799999999999998E-4</v>
      </c>
      <c r="H373" s="19">
        <v>2.0699999999999999E-4</v>
      </c>
      <c r="I373" s="19">
        <v>8.7399999999999999E-4</v>
      </c>
      <c r="J373" s="19">
        <v>5.8E-4</v>
      </c>
    </row>
    <row r="374" spans="1:10">
      <c r="A374" s="19">
        <v>672</v>
      </c>
      <c r="B374" s="19">
        <v>0.91988599999999998</v>
      </c>
      <c r="C374" s="19">
        <v>-9.3519999999999992E-3</v>
      </c>
      <c r="D374" s="19">
        <v>-1.8069999999999999E-2</v>
      </c>
      <c r="F374" s="19">
        <v>0.86666100000000001</v>
      </c>
      <c r="G374" s="19">
        <v>1.95E-4</v>
      </c>
      <c r="H374" s="19">
        <v>9.6000000000000002E-5</v>
      </c>
      <c r="I374" s="19">
        <v>7.5299999999999998E-4</v>
      </c>
      <c r="J374" s="19">
        <v>3.59E-4</v>
      </c>
    </row>
    <row r="375" spans="1:10">
      <c r="A375" s="19">
        <v>673</v>
      </c>
      <c r="B375" s="19">
        <v>0.92023600000000005</v>
      </c>
      <c r="C375" s="19">
        <v>-9.3100000000000006E-3</v>
      </c>
      <c r="D375" s="19">
        <v>-1.7992999999999999E-2</v>
      </c>
      <c r="F375" s="19">
        <v>0.86697199999999996</v>
      </c>
      <c r="G375" s="19">
        <v>1.3200000000000001E-4</v>
      </c>
      <c r="H375" s="19">
        <v>-1.5999999999999999E-5</v>
      </c>
      <c r="I375" s="19">
        <v>6.3299999999999999E-4</v>
      </c>
      <c r="J375" s="19">
        <v>1.3899999999999999E-4</v>
      </c>
    </row>
    <row r="376" spans="1:10">
      <c r="A376" s="19">
        <v>674</v>
      </c>
      <c r="B376" s="19">
        <v>0.92058499999999999</v>
      </c>
      <c r="C376" s="19">
        <v>-9.2669999999999992E-3</v>
      </c>
      <c r="D376" s="19">
        <v>-1.7916000000000001E-2</v>
      </c>
      <c r="F376" s="19">
        <v>0.86728499999999997</v>
      </c>
      <c r="G376" s="19">
        <v>7.1000000000000005E-5</v>
      </c>
      <c r="H376" s="19">
        <v>-1.25E-4</v>
      </c>
      <c r="I376" s="19">
        <v>5.1400000000000003E-4</v>
      </c>
      <c r="J376" s="19">
        <v>-7.7999999999999999E-5</v>
      </c>
    </row>
    <row r="377" spans="1:10">
      <c r="A377" s="19">
        <v>675</v>
      </c>
      <c r="B377" s="19">
        <v>0.92093100000000006</v>
      </c>
      <c r="C377" s="19">
        <v>-9.2230000000000003E-3</v>
      </c>
      <c r="D377" s="19">
        <v>-1.7839000000000001E-2</v>
      </c>
      <c r="F377" s="19">
        <v>0.86759799999999998</v>
      </c>
      <c r="G377" s="19">
        <v>1.2E-5</v>
      </c>
      <c r="H377" s="19">
        <v>-2.33E-4</v>
      </c>
      <c r="I377" s="19">
        <v>3.9800000000000002E-4</v>
      </c>
      <c r="J377" s="19">
        <v>-2.9100000000000003E-4</v>
      </c>
    </row>
    <row r="378" spans="1:10">
      <c r="A378" s="19">
        <v>676</v>
      </c>
      <c r="B378" s="19">
        <v>0.92127400000000004</v>
      </c>
      <c r="C378" s="19">
        <v>-9.1789999999999997E-3</v>
      </c>
      <c r="D378" s="19">
        <v>-1.7759E-2</v>
      </c>
      <c r="F378" s="19">
        <v>0.86791200000000002</v>
      </c>
      <c r="G378" s="19">
        <v>-4.8000000000000001E-5</v>
      </c>
      <c r="H378" s="19">
        <v>-3.39E-4</v>
      </c>
      <c r="I378" s="19">
        <v>2.81E-4</v>
      </c>
      <c r="J378" s="19">
        <v>-5.04E-4</v>
      </c>
    </row>
    <row r="379" spans="1:10">
      <c r="A379" s="19">
        <v>677</v>
      </c>
      <c r="B379" s="19">
        <v>0.92161499999999996</v>
      </c>
      <c r="C379" s="19">
        <v>-9.136E-3</v>
      </c>
      <c r="D379" s="19">
        <v>-1.7679E-2</v>
      </c>
      <c r="F379" s="19">
        <v>0.86822600000000005</v>
      </c>
      <c r="G379" s="19">
        <v>-1.07E-4</v>
      </c>
      <c r="H379" s="19">
        <v>-4.4499999999999997E-4</v>
      </c>
      <c r="I379" s="19">
        <v>1.6699999999999999E-4</v>
      </c>
      <c r="J379" s="19">
        <v>-7.1299999999999998E-4</v>
      </c>
    </row>
    <row r="380" spans="1:10">
      <c r="A380" s="19">
        <v>678</v>
      </c>
      <c r="B380" s="19">
        <v>0.92195300000000002</v>
      </c>
      <c r="C380" s="19">
        <v>-9.0910000000000001E-3</v>
      </c>
      <c r="D380" s="19">
        <v>-1.7599E-2</v>
      </c>
      <c r="F380" s="19">
        <v>0.86854200000000004</v>
      </c>
      <c r="G380" s="19">
        <v>-1.65E-4</v>
      </c>
      <c r="H380" s="19">
        <v>-5.4900000000000001E-4</v>
      </c>
      <c r="I380" s="19">
        <v>5.3999999999999998E-5</v>
      </c>
      <c r="J380" s="19">
        <v>-9.2100000000000005E-4</v>
      </c>
    </row>
    <row r="381" spans="1:10">
      <c r="A381" s="19">
        <v>679</v>
      </c>
      <c r="B381" s="19">
        <v>0.92228900000000003</v>
      </c>
      <c r="C381" s="19">
        <v>-9.0469999999999995E-3</v>
      </c>
      <c r="D381" s="19">
        <v>-1.7517999999999999E-2</v>
      </c>
      <c r="F381" s="19">
        <v>0.86885800000000002</v>
      </c>
      <c r="G381" s="19">
        <v>-2.22E-4</v>
      </c>
      <c r="H381" s="19">
        <v>-6.5300000000000004E-4</v>
      </c>
      <c r="I381" s="19">
        <v>-5.8E-5</v>
      </c>
      <c r="J381" s="19">
        <v>-1.127E-3</v>
      </c>
    </row>
    <row r="382" spans="1:10">
      <c r="A382" s="19">
        <v>680</v>
      </c>
      <c r="B382" s="19">
        <v>0.92262299999999997</v>
      </c>
      <c r="C382" s="19">
        <v>-9.0019999999999996E-3</v>
      </c>
      <c r="D382" s="19">
        <v>-1.7436E-2</v>
      </c>
      <c r="F382" s="19">
        <v>0.869174</v>
      </c>
      <c r="G382" s="19">
        <v>-2.7900000000000001E-4</v>
      </c>
      <c r="H382" s="19">
        <v>-7.5500000000000003E-4</v>
      </c>
      <c r="I382" s="19">
        <v>-1.6899999999999999E-4</v>
      </c>
      <c r="J382" s="19">
        <v>-1.3290000000000001E-3</v>
      </c>
    </row>
    <row r="383" spans="1:10">
      <c r="A383" s="19">
        <v>681</v>
      </c>
      <c r="B383" s="19">
        <v>0.92295499999999997</v>
      </c>
      <c r="C383" s="19">
        <v>-8.9569999999999997E-3</v>
      </c>
      <c r="D383" s="19">
        <v>-1.7354000000000001E-2</v>
      </c>
      <c r="F383" s="19">
        <v>0.86949100000000001</v>
      </c>
      <c r="G383" s="19">
        <v>-3.3599999999999998E-4</v>
      </c>
      <c r="H383" s="19">
        <v>-8.5599999999999999E-4</v>
      </c>
      <c r="I383" s="19">
        <v>-2.7900000000000001E-4</v>
      </c>
      <c r="J383" s="19">
        <v>-1.5319999999999999E-3</v>
      </c>
    </row>
    <row r="384" spans="1:10">
      <c r="A384" s="19">
        <v>682</v>
      </c>
      <c r="B384" s="19">
        <v>0.92328399999999999</v>
      </c>
      <c r="C384" s="19">
        <v>-8.9119999999999998E-3</v>
      </c>
      <c r="D384" s="19">
        <v>-1.7271000000000002E-2</v>
      </c>
      <c r="F384" s="19">
        <v>0.86980999999999997</v>
      </c>
      <c r="G384" s="19">
        <v>-3.9199999999999999E-4</v>
      </c>
      <c r="H384" s="19">
        <v>-9.5699999999999995E-4</v>
      </c>
      <c r="I384" s="19">
        <v>-3.88E-4</v>
      </c>
      <c r="J384" s="19">
        <v>-1.73E-3</v>
      </c>
    </row>
    <row r="385" spans="1:10">
      <c r="A385" s="19">
        <v>683</v>
      </c>
      <c r="B385" s="19">
        <v>0.92361000000000004</v>
      </c>
      <c r="C385" s="19">
        <v>-8.8660000000000006E-3</v>
      </c>
      <c r="D385" s="19">
        <v>-1.7187999999999998E-2</v>
      </c>
      <c r="F385" s="19">
        <v>0.87012699999999998</v>
      </c>
      <c r="G385" s="19">
        <v>-4.4700000000000002E-4</v>
      </c>
      <c r="H385" s="19">
        <v>-1.054E-3</v>
      </c>
      <c r="I385" s="19">
        <v>-4.95E-4</v>
      </c>
      <c r="J385" s="19">
        <v>-1.9269999999999999E-3</v>
      </c>
    </row>
    <row r="386" spans="1:10">
      <c r="A386" s="19">
        <v>684</v>
      </c>
      <c r="B386" s="19">
        <v>0.92393400000000003</v>
      </c>
      <c r="C386" s="19">
        <v>-8.8190000000000004E-3</v>
      </c>
      <c r="D386" s="19">
        <v>-1.7103E-2</v>
      </c>
      <c r="F386" s="19">
        <v>0.87044600000000005</v>
      </c>
      <c r="G386" s="19">
        <v>-5.0100000000000003E-4</v>
      </c>
      <c r="H386" s="19">
        <v>-1.1509999999999999E-3</v>
      </c>
      <c r="I386" s="19">
        <v>-5.9999999999999995E-4</v>
      </c>
      <c r="J386" s="19">
        <v>-2.1210000000000001E-3</v>
      </c>
    </row>
    <row r="387" spans="1:10">
      <c r="A387" s="19">
        <v>685</v>
      </c>
      <c r="B387" s="19">
        <v>0.92425500000000005</v>
      </c>
      <c r="C387" s="19">
        <v>-8.7729999999999995E-3</v>
      </c>
      <c r="D387" s="19">
        <v>-1.7018999999999999E-2</v>
      </c>
      <c r="F387" s="19">
        <v>0.87076500000000001</v>
      </c>
      <c r="G387" s="19">
        <v>-5.53E-4</v>
      </c>
      <c r="H387" s="19">
        <v>-1.248E-3</v>
      </c>
      <c r="I387" s="19">
        <v>-7.0500000000000001E-4</v>
      </c>
      <c r="J387" s="19">
        <v>-2.313E-3</v>
      </c>
    </row>
    <row r="388" spans="1:10">
      <c r="A388" s="19">
        <v>686</v>
      </c>
      <c r="B388" s="19">
        <v>0.92457400000000001</v>
      </c>
      <c r="C388" s="19">
        <v>-8.7259999999999994E-3</v>
      </c>
      <c r="D388" s="19">
        <v>-1.6934000000000001E-2</v>
      </c>
      <c r="F388" s="19">
        <v>0.871085</v>
      </c>
      <c r="G388" s="19">
        <v>-6.0700000000000001E-4</v>
      </c>
      <c r="H388" s="19">
        <v>-1.343E-3</v>
      </c>
      <c r="I388" s="19">
        <v>-8.0800000000000002E-4</v>
      </c>
      <c r="J388" s="19">
        <v>-2.503E-3</v>
      </c>
    </row>
    <row r="389" spans="1:10">
      <c r="A389" s="19">
        <v>687</v>
      </c>
      <c r="B389" s="19">
        <v>0.92489100000000002</v>
      </c>
      <c r="C389" s="19">
        <v>-8.6800000000000002E-3</v>
      </c>
      <c r="D389" s="19">
        <v>-1.6848999999999999E-2</v>
      </c>
      <c r="F389" s="19">
        <v>0.87140399999999996</v>
      </c>
      <c r="G389" s="19">
        <v>-6.5799999999999995E-4</v>
      </c>
      <c r="H389" s="19">
        <v>-1.436E-3</v>
      </c>
      <c r="I389" s="19">
        <v>-9.1E-4</v>
      </c>
      <c r="J389" s="19">
        <v>-2.6900000000000001E-3</v>
      </c>
    </row>
    <row r="390" spans="1:10">
      <c r="A390" s="19">
        <v>688</v>
      </c>
      <c r="B390" s="19">
        <v>0.92520500000000006</v>
      </c>
      <c r="C390" s="19">
        <v>-8.633E-3</v>
      </c>
      <c r="D390" s="19">
        <v>-1.6763E-2</v>
      </c>
      <c r="F390" s="19">
        <v>0.87172499999999997</v>
      </c>
      <c r="G390" s="19">
        <v>-7.1000000000000002E-4</v>
      </c>
      <c r="H390" s="19">
        <v>-1.5299999999999999E-3</v>
      </c>
      <c r="I390" s="19">
        <v>-1.011E-3</v>
      </c>
      <c r="J390" s="19">
        <v>-2.8760000000000001E-3</v>
      </c>
    </row>
    <row r="391" spans="1:10">
      <c r="A391" s="19">
        <v>689</v>
      </c>
      <c r="B391" s="19">
        <v>0.92551099999999997</v>
      </c>
      <c r="C391" s="19">
        <v>-8.5839999999999996E-3</v>
      </c>
      <c r="D391" s="19">
        <v>-1.6676E-2</v>
      </c>
      <c r="F391" s="19">
        <v>0.87204499999999996</v>
      </c>
      <c r="G391" s="19">
        <v>-7.6000000000000004E-4</v>
      </c>
      <c r="H391" s="19">
        <v>-1.6199999999999999E-3</v>
      </c>
      <c r="I391" s="19">
        <v>-1.1119999999999999E-3</v>
      </c>
      <c r="J391" s="19">
        <v>-3.058E-3</v>
      </c>
    </row>
    <row r="392" spans="1:10">
      <c r="A392" s="19">
        <v>690</v>
      </c>
      <c r="B392" s="19">
        <v>0.92580499999999999</v>
      </c>
      <c r="C392" s="19">
        <v>-8.5360000000000002E-3</v>
      </c>
      <c r="D392" s="19">
        <v>-1.6589E-2</v>
      </c>
      <c r="F392" s="19">
        <v>0.87236499999999995</v>
      </c>
      <c r="G392" s="19">
        <v>-8.0999999999999996E-4</v>
      </c>
      <c r="H392" s="19">
        <v>-1.7099999999999999E-3</v>
      </c>
      <c r="I392" s="19">
        <v>-1.2099999999999999E-3</v>
      </c>
      <c r="J392" s="19">
        <v>-3.2390000000000001E-3</v>
      </c>
    </row>
    <row r="393" spans="1:10">
      <c r="A393" s="19">
        <v>691</v>
      </c>
      <c r="B393" s="19">
        <v>0.926095</v>
      </c>
      <c r="C393" s="19">
        <v>-8.489E-3</v>
      </c>
      <c r="D393" s="19">
        <v>-1.6500999999999998E-2</v>
      </c>
      <c r="F393" s="19">
        <v>0.87268699999999999</v>
      </c>
      <c r="G393" s="19">
        <v>-8.61E-4</v>
      </c>
      <c r="H393" s="19">
        <v>-1.8010000000000001E-3</v>
      </c>
      <c r="I393" s="19">
        <v>-1.307E-3</v>
      </c>
      <c r="J393" s="19">
        <v>-3.4199999999999999E-3</v>
      </c>
    </row>
    <row r="394" spans="1:10">
      <c r="A394" s="19">
        <v>692</v>
      </c>
      <c r="B394" s="19">
        <v>0.92638200000000004</v>
      </c>
      <c r="C394" s="19">
        <v>-8.4399999999999996E-3</v>
      </c>
      <c r="D394" s="19">
        <v>-1.6413000000000001E-2</v>
      </c>
      <c r="F394" s="19">
        <v>0.87300900000000003</v>
      </c>
      <c r="G394" s="19">
        <v>-9.1E-4</v>
      </c>
      <c r="H394" s="19">
        <v>-1.8890000000000001E-3</v>
      </c>
      <c r="I394" s="19">
        <v>-1.4040000000000001E-3</v>
      </c>
      <c r="J394" s="19">
        <v>-3.5959999999999998E-3</v>
      </c>
    </row>
    <row r="395" spans="1:10">
      <c r="A395" s="19">
        <v>693</v>
      </c>
      <c r="B395" s="19">
        <v>0.92666700000000002</v>
      </c>
      <c r="C395" s="19">
        <v>-8.3920000000000002E-3</v>
      </c>
      <c r="D395" s="19">
        <v>-1.6326E-2</v>
      </c>
      <c r="F395" s="19">
        <v>0.87333000000000005</v>
      </c>
      <c r="G395" s="19">
        <v>-9.6000000000000002E-4</v>
      </c>
      <c r="H395" s="19">
        <v>-1.977E-3</v>
      </c>
      <c r="I395" s="19">
        <v>-1.5E-3</v>
      </c>
      <c r="J395" s="19">
        <v>-3.771E-3</v>
      </c>
    </row>
    <row r="396" spans="1:10">
      <c r="A396" s="19">
        <v>694</v>
      </c>
      <c r="B396" s="19">
        <v>0.92695000000000005</v>
      </c>
      <c r="C396" s="19">
        <v>-8.3440000000000007E-3</v>
      </c>
      <c r="D396" s="19">
        <v>-1.6237000000000001E-2</v>
      </c>
      <c r="F396" s="19">
        <v>0.87365199999999998</v>
      </c>
      <c r="G396" s="19">
        <v>-1.0059999999999999E-3</v>
      </c>
      <c r="H396" s="19">
        <v>-2.062E-3</v>
      </c>
      <c r="I396" s="19">
        <v>-1.5920000000000001E-3</v>
      </c>
      <c r="J396" s="19">
        <v>-3.9430000000000003E-3</v>
      </c>
    </row>
    <row r="397" spans="1:10">
      <c r="A397" s="19">
        <v>695</v>
      </c>
      <c r="B397" s="19">
        <v>0.92723</v>
      </c>
      <c r="C397" s="19">
        <v>-8.2959999999999996E-3</v>
      </c>
      <c r="D397" s="19">
        <v>-1.6149E-2</v>
      </c>
      <c r="F397" s="19">
        <v>0.873973</v>
      </c>
      <c r="G397" s="19">
        <v>-1.0529999999999999E-3</v>
      </c>
      <c r="H397" s="19">
        <v>-2.147E-3</v>
      </c>
      <c r="I397" s="19">
        <v>-1.686E-3</v>
      </c>
      <c r="J397" s="19">
        <v>-4.1130000000000003E-3</v>
      </c>
    </row>
    <row r="398" spans="1:10">
      <c r="A398" s="19">
        <v>696</v>
      </c>
      <c r="B398" s="19">
        <v>0.92750699999999997</v>
      </c>
      <c r="C398" s="19">
        <v>-8.2459999999999999E-3</v>
      </c>
      <c r="D398" s="19">
        <v>-1.6057999999999999E-2</v>
      </c>
      <c r="F398" s="19">
        <v>0.87429500000000004</v>
      </c>
      <c r="G398" s="19">
        <v>-1.1000000000000001E-3</v>
      </c>
      <c r="H398" s="19">
        <v>-2.2300000000000002E-3</v>
      </c>
      <c r="I398" s="19">
        <v>-1.7769999999999999E-3</v>
      </c>
      <c r="J398" s="19">
        <v>-4.2810000000000001E-3</v>
      </c>
    </row>
    <row r="399" spans="1:10">
      <c r="A399" s="19">
        <v>697</v>
      </c>
      <c r="B399" s="19">
        <v>0.92778099999999997</v>
      </c>
      <c r="C399" s="19">
        <v>-8.1969999999999994E-3</v>
      </c>
      <c r="D399" s="19">
        <v>-1.5968E-2</v>
      </c>
      <c r="F399" s="19">
        <v>0.87461699999999998</v>
      </c>
      <c r="G399" s="19">
        <v>-1.1460000000000001E-3</v>
      </c>
      <c r="H399" s="19">
        <v>-2.3119999999999998E-3</v>
      </c>
      <c r="I399" s="19">
        <v>-1.867E-3</v>
      </c>
      <c r="J399" s="19">
        <v>-4.4470000000000004E-3</v>
      </c>
    </row>
    <row r="400" spans="1:10">
      <c r="A400" s="19">
        <v>698</v>
      </c>
      <c r="B400" s="19">
        <v>0.92805400000000005</v>
      </c>
      <c r="C400" s="19">
        <v>-8.1480000000000007E-3</v>
      </c>
      <c r="D400" s="19">
        <v>-1.5878E-2</v>
      </c>
      <c r="F400" s="19">
        <v>0.87493900000000002</v>
      </c>
      <c r="G400" s="19">
        <v>-1.191E-3</v>
      </c>
      <c r="H400" s="19">
        <v>-2.3930000000000002E-3</v>
      </c>
      <c r="I400" s="19">
        <v>-1.9559999999999998E-3</v>
      </c>
      <c r="J400" s="19">
        <v>-4.6109999999999996E-3</v>
      </c>
    </row>
    <row r="401" spans="1:10">
      <c r="A401" s="19">
        <v>699</v>
      </c>
      <c r="B401" s="19">
        <v>0.92832300000000001</v>
      </c>
      <c r="C401" s="19">
        <v>-8.0979999999999993E-3</v>
      </c>
      <c r="D401" s="19">
        <v>-1.5786999999999999E-2</v>
      </c>
      <c r="F401" s="19">
        <v>0.87526099999999996</v>
      </c>
      <c r="G401" s="19">
        <v>-1.2359999999999999E-3</v>
      </c>
      <c r="H401" s="19">
        <v>-2.4740000000000001E-3</v>
      </c>
      <c r="I401" s="19">
        <v>-2.0439999999999998E-3</v>
      </c>
      <c r="J401" s="19">
        <v>-4.7720000000000002E-3</v>
      </c>
    </row>
    <row r="402" spans="1:10">
      <c r="A402" s="19">
        <v>700</v>
      </c>
      <c r="B402" s="19">
        <v>0.92859000000000003</v>
      </c>
      <c r="C402" s="19">
        <v>-8.0479999999999996E-3</v>
      </c>
      <c r="D402" s="19">
        <v>-1.5695000000000001E-2</v>
      </c>
      <c r="F402" s="19">
        <v>0.875583</v>
      </c>
      <c r="G402" s="19">
        <v>-1.2800000000000001E-3</v>
      </c>
      <c r="H402" s="19">
        <v>-2.5530000000000001E-3</v>
      </c>
      <c r="I402" s="19">
        <v>-2.1310000000000001E-3</v>
      </c>
      <c r="J402" s="19">
        <v>-4.9319999999999998E-3</v>
      </c>
    </row>
    <row r="403" spans="1:10">
      <c r="A403" s="19">
        <v>701</v>
      </c>
      <c r="B403" s="19">
        <v>0.92885399999999996</v>
      </c>
      <c r="C403" s="19">
        <v>-7.9979999999999999E-3</v>
      </c>
      <c r="D403" s="19">
        <v>-1.5602E-2</v>
      </c>
      <c r="F403" s="19">
        <v>0.87590500000000004</v>
      </c>
      <c r="G403" s="19">
        <v>-1.323E-3</v>
      </c>
      <c r="H403" s="19">
        <v>-2.63E-3</v>
      </c>
      <c r="I403" s="19">
        <v>-2.2160000000000001E-3</v>
      </c>
      <c r="J403" s="19">
        <v>-5.0889999999999998E-3</v>
      </c>
    </row>
    <row r="404" spans="1:10">
      <c r="A404" s="19">
        <v>702</v>
      </c>
      <c r="B404" s="19">
        <v>0.92911600000000005</v>
      </c>
      <c r="C404" s="19">
        <v>-7.9469999999999992E-3</v>
      </c>
      <c r="D404" s="19">
        <v>-1.5511E-2</v>
      </c>
      <c r="F404" s="19">
        <v>0.87622599999999995</v>
      </c>
      <c r="G404" s="19">
        <v>-1.364E-3</v>
      </c>
      <c r="H404" s="19">
        <v>-2.7060000000000001E-3</v>
      </c>
      <c r="I404" s="19">
        <v>-2.2989999999999998E-3</v>
      </c>
      <c r="J404" s="19">
        <v>-5.2430000000000003E-3</v>
      </c>
    </row>
    <row r="405" spans="1:10">
      <c r="A405" s="19">
        <v>703</v>
      </c>
      <c r="B405" s="19">
        <v>0.92937499999999995</v>
      </c>
      <c r="C405" s="19">
        <v>-7.8949999999999992E-3</v>
      </c>
      <c r="D405" s="19">
        <v>-1.5415999999999999E-2</v>
      </c>
      <c r="F405" s="19">
        <v>0.87654699999999997</v>
      </c>
      <c r="G405" s="19">
        <v>-1.407E-3</v>
      </c>
      <c r="H405" s="19">
        <v>-2.7820000000000002E-3</v>
      </c>
      <c r="I405" s="19">
        <v>-2.3830000000000001E-3</v>
      </c>
      <c r="J405" s="19">
        <v>-5.3959999999999998E-3</v>
      </c>
    </row>
    <row r="406" spans="1:10">
      <c r="A406" s="19">
        <v>704</v>
      </c>
      <c r="B406" s="19">
        <v>0.92963099999999999</v>
      </c>
      <c r="C406" s="19">
        <v>-7.8449999999999995E-3</v>
      </c>
      <c r="D406" s="19">
        <v>-1.5323E-2</v>
      </c>
      <c r="F406" s="19">
        <v>0.87686900000000001</v>
      </c>
      <c r="G406" s="19">
        <v>-1.4480000000000001E-3</v>
      </c>
      <c r="H406" s="19">
        <v>-2.856E-3</v>
      </c>
      <c r="I406" s="19">
        <v>-2.464E-3</v>
      </c>
      <c r="J406" s="19">
        <v>-5.5469999999999998E-3</v>
      </c>
    </row>
    <row r="407" spans="1:10">
      <c r="A407" s="19">
        <v>705</v>
      </c>
      <c r="B407" s="19">
        <v>0.92988499999999996</v>
      </c>
      <c r="C407" s="19">
        <v>-7.7949999999999998E-3</v>
      </c>
      <c r="D407" s="19">
        <v>-1.523E-2</v>
      </c>
      <c r="F407" s="19">
        <v>0.87719100000000005</v>
      </c>
      <c r="G407" s="19">
        <v>-1.49E-3</v>
      </c>
      <c r="H407" s="19">
        <v>-2.9299999999999999E-3</v>
      </c>
      <c r="I407" s="19">
        <v>-2.5460000000000001E-3</v>
      </c>
      <c r="J407" s="19">
        <v>-5.6959999999999997E-3</v>
      </c>
    </row>
    <row r="408" spans="1:10">
      <c r="A408" s="19">
        <v>706</v>
      </c>
      <c r="B408" s="19">
        <v>0.93013699999999999</v>
      </c>
      <c r="C408" s="19">
        <v>-7.744E-3</v>
      </c>
      <c r="D408" s="19">
        <v>-1.5136999999999999E-2</v>
      </c>
      <c r="F408" s="19">
        <v>0.87751100000000004</v>
      </c>
      <c r="G408" s="19">
        <v>-1.529E-3</v>
      </c>
      <c r="H408" s="19">
        <v>-3.0019999999999999E-3</v>
      </c>
      <c r="I408" s="19">
        <v>-2.624E-3</v>
      </c>
      <c r="J408" s="19">
        <v>-5.8409999999999998E-3</v>
      </c>
    </row>
    <row r="409" spans="1:10">
      <c r="A409" s="19">
        <v>707</v>
      </c>
      <c r="B409" s="19">
        <v>0.93038600000000005</v>
      </c>
      <c r="C409" s="19">
        <v>-7.6920000000000001E-3</v>
      </c>
      <c r="D409" s="19">
        <v>-1.5043000000000001E-2</v>
      </c>
      <c r="F409" s="19">
        <v>0.87783199999999995</v>
      </c>
      <c r="G409" s="19">
        <v>-1.567E-3</v>
      </c>
      <c r="H409" s="19">
        <v>-3.0730000000000002E-3</v>
      </c>
      <c r="I409" s="19">
        <v>-2.7030000000000001E-3</v>
      </c>
      <c r="J409" s="19">
        <v>-5.986E-3</v>
      </c>
    </row>
    <row r="410" spans="1:10">
      <c r="A410" s="19">
        <v>708</v>
      </c>
      <c r="B410" s="19">
        <v>0.93063200000000001</v>
      </c>
      <c r="C410" s="19">
        <v>-7.6420000000000004E-3</v>
      </c>
      <c r="D410" s="19">
        <v>-1.4949E-2</v>
      </c>
      <c r="F410" s="19">
        <v>0.87815200000000004</v>
      </c>
      <c r="G410" s="19">
        <v>-1.6069999999999999E-3</v>
      </c>
      <c r="H410" s="19">
        <v>-3.1419999999999998E-3</v>
      </c>
      <c r="I410" s="19">
        <v>-2.7799999999999999E-3</v>
      </c>
      <c r="J410" s="19">
        <v>-6.1289999999999999E-3</v>
      </c>
    </row>
    <row r="411" spans="1:10">
      <c r="A411" s="19">
        <v>709</v>
      </c>
      <c r="B411" s="19">
        <v>0.930871</v>
      </c>
      <c r="C411" s="19">
        <v>-7.5900000000000004E-3</v>
      </c>
      <c r="D411" s="19">
        <v>-1.4853999999999999E-2</v>
      </c>
      <c r="F411" s="19">
        <v>0.87847200000000003</v>
      </c>
      <c r="G411" s="19">
        <v>-1.645E-3</v>
      </c>
      <c r="H411" s="19">
        <v>-3.2109999999999999E-3</v>
      </c>
      <c r="I411" s="19">
        <v>-2.8570000000000002E-3</v>
      </c>
      <c r="J411" s="19">
        <v>-6.2690000000000003E-3</v>
      </c>
    </row>
    <row r="412" spans="1:10">
      <c r="A412" s="19">
        <v>710</v>
      </c>
      <c r="B412" s="19">
        <v>0.93110300000000001</v>
      </c>
      <c r="C412" s="19">
        <v>-7.5389999999999997E-3</v>
      </c>
      <c r="D412" s="19">
        <v>-1.4759E-2</v>
      </c>
      <c r="F412" s="19">
        <v>0.87879300000000005</v>
      </c>
      <c r="G412" s="19">
        <v>-1.684E-3</v>
      </c>
      <c r="H412" s="19">
        <v>-3.2799999999999999E-3</v>
      </c>
      <c r="I412" s="19">
        <v>-2.9320000000000001E-3</v>
      </c>
      <c r="J412" s="19">
        <v>-6.4079999999999996E-3</v>
      </c>
    </row>
    <row r="413" spans="1:10">
      <c r="A413" s="19">
        <v>711</v>
      </c>
      <c r="B413" s="19">
        <v>0.93132999999999999</v>
      </c>
      <c r="C413" s="19">
        <v>-7.4859999999999996E-3</v>
      </c>
      <c r="D413" s="19">
        <v>-1.4663000000000001E-2</v>
      </c>
      <c r="F413" s="19">
        <v>0.879112</v>
      </c>
      <c r="G413" s="19">
        <v>-1.72E-3</v>
      </c>
      <c r="H413" s="19">
        <v>-3.346E-3</v>
      </c>
      <c r="I413" s="19">
        <v>-3.006E-3</v>
      </c>
      <c r="J413" s="19">
        <v>-6.5430000000000002E-3</v>
      </c>
    </row>
    <row r="414" spans="1:10">
      <c r="A414" s="19">
        <v>712</v>
      </c>
      <c r="B414" s="19">
        <v>0.93155699999999997</v>
      </c>
      <c r="C414" s="19">
        <v>-7.4339999999999996E-3</v>
      </c>
      <c r="D414" s="19">
        <v>-1.4567E-2</v>
      </c>
      <c r="F414" s="19">
        <v>0.87943099999999996</v>
      </c>
      <c r="G414" s="19">
        <v>-1.7570000000000001E-3</v>
      </c>
      <c r="H414" s="19">
        <v>-3.4120000000000001E-3</v>
      </c>
      <c r="I414" s="19">
        <v>-3.078E-3</v>
      </c>
      <c r="J414" s="19">
        <v>-6.6759999999999996E-3</v>
      </c>
    </row>
    <row r="415" spans="1:10">
      <c r="A415" s="19">
        <v>713</v>
      </c>
      <c r="B415" s="19">
        <v>0.93178000000000005</v>
      </c>
      <c r="C415" s="19">
        <v>-7.3819999999999997E-3</v>
      </c>
      <c r="D415" s="19">
        <v>-1.4472E-2</v>
      </c>
      <c r="F415" s="19">
        <v>0.879749</v>
      </c>
      <c r="G415" s="19">
        <v>-1.792E-3</v>
      </c>
      <c r="H415" s="19">
        <v>-3.4759999999999999E-3</v>
      </c>
      <c r="I415" s="19">
        <v>-3.1489999999999999E-3</v>
      </c>
      <c r="J415" s="19">
        <v>-6.8079999999999998E-3</v>
      </c>
    </row>
    <row r="416" spans="1:10">
      <c r="A416" s="19">
        <v>714</v>
      </c>
      <c r="B416" s="19">
        <v>0.93200000000000005</v>
      </c>
      <c r="C416" s="19">
        <v>-7.3299999999999997E-3</v>
      </c>
      <c r="D416" s="19">
        <v>-1.4375000000000001E-2</v>
      </c>
      <c r="F416" s="19">
        <v>0.88006700000000004</v>
      </c>
      <c r="G416" s="19">
        <v>-1.828E-3</v>
      </c>
      <c r="H416" s="19">
        <v>-3.5400000000000002E-3</v>
      </c>
      <c r="I416" s="19">
        <v>-3.2200000000000002E-3</v>
      </c>
      <c r="J416" s="19">
        <v>-6.9379999999999997E-3</v>
      </c>
    </row>
    <row r="417" spans="1:10">
      <c r="A417" s="19">
        <v>715</v>
      </c>
      <c r="B417" s="19">
        <v>0.93221900000000002</v>
      </c>
      <c r="C417" s="19">
        <v>-7.2779999999999997E-3</v>
      </c>
      <c r="D417" s="19">
        <v>-1.4279E-2</v>
      </c>
      <c r="F417" s="19">
        <v>0.88038499999999997</v>
      </c>
      <c r="G417" s="19">
        <v>-1.8619999999999999E-3</v>
      </c>
      <c r="H417" s="19">
        <v>-3.6020000000000002E-3</v>
      </c>
      <c r="I417" s="19">
        <v>-3.2880000000000001E-3</v>
      </c>
      <c r="J417" s="19">
        <v>-7.0650000000000001E-3</v>
      </c>
    </row>
    <row r="418" spans="1:10">
      <c r="A418" s="19">
        <v>716</v>
      </c>
      <c r="B418" s="19">
        <v>0.93243500000000001</v>
      </c>
      <c r="C418" s="19">
        <v>-7.2249999999999997E-3</v>
      </c>
      <c r="D418" s="19">
        <v>-1.4182E-2</v>
      </c>
      <c r="F418" s="19">
        <v>0.88070199999999998</v>
      </c>
      <c r="G418" s="19">
        <v>-1.897E-3</v>
      </c>
      <c r="H418" s="19">
        <v>-3.663E-3</v>
      </c>
      <c r="I418" s="19">
        <v>-3.356E-3</v>
      </c>
      <c r="J418" s="19">
        <v>-7.1910000000000003E-3</v>
      </c>
    </row>
    <row r="419" spans="1:10">
      <c r="A419" s="19">
        <v>717</v>
      </c>
      <c r="B419" s="19">
        <v>0.932647</v>
      </c>
      <c r="C419" s="19">
        <v>-7.1729999999999997E-3</v>
      </c>
      <c r="D419" s="19">
        <v>-1.4085E-2</v>
      </c>
      <c r="F419" s="19">
        <v>0.881019</v>
      </c>
      <c r="G419" s="19">
        <v>-1.9300000000000001E-3</v>
      </c>
      <c r="H419" s="19">
        <v>-3.7230000000000002E-3</v>
      </c>
      <c r="I419" s="19">
        <v>-3.424E-3</v>
      </c>
      <c r="J419" s="19">
        <v>-7.3159999999999996E-3</v>
      </c>
    </row>
    <row r="420" spans="1:10">
      <c r="A420" s="19">
        <v>718</v>
      </c>
      <c r="B420" s="19">
        <v>0.93285799999999997</v>
      </c>
      <c r="C420" s="19">
        <v>-7.1199999999999996E-3</v>
      </c>
      <c r="D420" s="19">
        <v>-1.3988E-2</v>
      </c>
      <c r="F420" s="19">
        <v>0.88133499999999998</v>
      </c>
      <c r="G420" s="19">
        <v>-1.9629999999999999E-3</v>
      </c>
      <c r="H420" s="19">
        <v>-3.7829999999999999E-3</v>
      </c>
      <c r="I420" s="19">
        <v>-3.49E-3</v>
      </c>
      <c r="J420" s="19">
        <v>-7.4380000000000002E-3</v>
      </c>
    </row>
    <row r="421" spans="1:10">
      <c r="A421" s="19">
        <v>719</v>
      </c>
      <c r="B421" s="19">
        <v>0.93306599999999995</v>
      </c>
      <c r="C421" s="19">
        <v>-7.0660000000000002E-3</v>
      </c>
      <c r="D421" s="19">
        <v>-1.3891000000000001E-2</v>
      </c>
      <c r="F421" s="19">
        <v>0.88165099999999996</v>
      </c>
      <c r="G421" s="19">
        <v>-1.9949999999999998E-3</v>
      </c>
      <c r="H421" s="19">
        <v>-3.8409999999999998E-3</v>
      </c>
      <c r="I421" s="19">
        <v>-3.555E-3</v>
      </c>
      <c r="J421" s="19">
        <v>-7.5570000000000003E-3</v>
      </c>
    </row>
    <row r="422" spans="1:10">
      <c r="A422" s="19">
        <v>720</v>
      </c>
      <c r="B422" s="19">
        <v>0.93327099999999996</v>
      </c>
      <c r="C422" s="19">
        <v>-7.0130000000000001E-3</v>
      </c>
      <c r="D422" s="19">
        <v>-1.3793E-2</v>
      </c>
      <c r="F422" s="19">
        <v>0.88196600000000003</v>
      </c>
      <c r="G422" s="19">
        <v>-2.0270000000000002E-3</v>
      </c>
      <c r="H422" s="19">
        <v>-3.8990000000000001E-3</v>
      </c>
      <c r="I422" s="19">
        <v>-3.6189999999999998E-3</v>
      </c>
      <c r="J422" s="19">
        <v>-7.6750000000000004E-3</v>
      </c>
    </row>
    <row r="423" spans="1:10">
      <c r="A423" s="19">
        <v>721</v>
      </c>
      <c r="B423" s="19">
        <v>0.933473</v>
      </c>
      <c r="C423" s="19">
        <v>-6.96E-3</v>
      </c>
      <c r="D423" s="19">
        <v>-1.3695000000000001E-2</v>
      </c>
      <c r="F423" s="19">
        <v>0.88227999999999995</v>
      </c>
      <c r="G423" s="19">
        <v>-2.0590000000000001E-3</v>
      </c>
      <c r="H423" s="19">
        <v>-3.9550000000000002E-3</v>
      </c>
      <c r="I423" s="19">
        <v>-3.6819999999999999E-3</v>
      </c>
      <c r="J423" s="19">
        <v>-7.7910000000000002E-3</v>
      </c>
    </row>
    <row r="424" spans="1:10">
      <c r="A424" s="19">
        <v>722</v>
      </c>
      <c r="B424" s="19">
        <v>0.93367299999999998</v>
      </c>
      <c r="C424" s="19">
        <v>-6.9069999999999999E-3</v>
      </c>
      <c r="D424" s="19">
        <v>-1.3597E-2</v>
      </c>
      <c r="F424" s="19">
        <v>0.88259299999999996</v>
      </c>
      <c r="G424" s="19">
        <v>-2.0890000000000001E-3</v>
      </c>
      <c r="H424" s="19">
        <v>-4.0080000000000003E-3</v>
      </c>
      <c r="I424" s="19">
        <v>-3.7420000000000001E-3</v>
      </c>
      <c r="J424" s="19">
        <v>-7.9039999999999996E-3</v>
      </c>
    </row>
    <row r="425" spans="1:10">
      <c r="A425" s="19">
        <v>723</v>
      </c>
      <c r="B425" s="19">
        <v>0.93387100000000001</v>
      </c>
      <c r="C425" s="19">
        <v>-6.8529999999999997E-3</v>
      </c>
      <c r="D425" s="19">
        <v>-1.3498E-2</v>
      </c>
      <c r="F425" s="19">
        <v>0.88290599999999997</v>
      </c>
      <c r="G425" s="19">
        <v>-2.1189999999999998E-3</v>
      </c>
      <c r="H425" s="19">
        <v>-4.0629999999999998E-3</v>
      </c>
      <c r="I425" s="19">
        <v>-3.8019999999999998E-3</v>
      </c>
      <c r="J425" s="19">
        <v>-8.0149999999999996E-3</v>
      </c>
    </row>
    <row r="426" spans="1:10">
      <c r="A426" s="19">
        <v>724</v>
      </c>
      <c r="B426" s="19">
        <v>0.93406599999999995</v>
      </c>
      <c r="C426" s="19">
        <v>-6.8009999999999998E-3</v>
      </c>
      <c r="D426" s="19">
        <v>-1.34E-2</v>
      </c>
      <c r="F426" s="19">
        <v>0.88321899999999998</v>
      </c>
      <c r="G426" s="19">
        <v>-2.1480000000000002E-3</v>
      </c>
      <c r="H426" s="19">
        <v>-4.1159999999999999E-3</v>
      </c>
      <c r="I426" s="19">
        <v>-3.862E-3</v>
      </c>
      <c r="J426" s="19">
        <v>-8.1259999999999995E-3</v>
      </c>
    </row>
    <row r="427" spans="1:10">
      <c r="A427" s="19">
        <v>725</v>
      </c>
      <c r="B427" s="19">
        <v>0.934257</v>
      </c>
      <c r="C427" s="19">
        <v>-6.7470000000000004E-3</v>
      </c>
      <c r="D427" s="19">
        <v>-1.3299999999999999E-2</v>
      </c>
      <c r="F427" s="19">
        <v>0.88353000000000004</v>
      </c>
      <c r="G427" s="19">
        <v>-2.1770000000000001E-3</v>
      </c>
      <c r="H427" s="19">
        <v>-4.1669999999999997E-3</v>
      </c>
      <c r="I427" s="19">
        <v>-3.9199999999999999E-3</v>
      </c>
      <c r="J427" s="19">
        <v>-8.2319999999999997E-3</v>
      </c>
    </row>
    <row r="428" spans="1:10">
      <c r="A428" s="19">
        <v>726</v>
      </c>
      <c r="B428" s="19">
        <v>0.934446</v>
      </c>
      <c r="C428" s="19">
        <v>-6.692E-3</v>
      </c>
      <c r="D428" s="19">
        <v>-1.3200999999999999E-2</v>
      </c>
      <c r="F428" s="19">
        <v>0.88384099999999999</v>
      </c>
      <c r="G428" s="19">
        <v>-2.2049999999999999E-3</v>
      </c>
      <c r="H428" s="19">
        <v>-4.2189999999999997E-3</v>
      </c>
      <c r="I428" s="19">
        <v>-3.9769999999999996E-3</v>
      </c>
      <c r="J428" s="19">
        <v>-8.3379999999999999E-3</v>
      </c>
    </row>
    <row r="429" spans="1:10">
      <c r="A429" s="19">
        <v>727</v>
      </c>
      <c r="B429" s="19">
        <v>0.93463399999999996</v>
      </c>
      <c r="C429" s="19">
        <v>-6.6389999999999999E-3</v>
      </c>
      <c r="D429" s="19">
        <v>-1.3102000000000001E-2</v>
      </c>
      <c r="F429" s="19">
        <v>0.88415200000000005</v>
      </c>
      <c r="G429" s="19">
        <v>-2.2339999999999999E-3</v>
      </c>
      <c r="H429" s="19">
        <v>-4.2690000000000002E-3</v>
      </c>
      <c r="I429" s="19">
        <v>-4.0340000000000003E-3</v>
      </c>
      <c r="J429" s="19">
        <v>-8.4440000000000001E-3</v>
      </c>
    </row>
    <row r="430" spans="1:10">
      <c r="A430" s="19">
        <v>728</v>
      </c>
      <c r="B430" s="19">
        <v>0.93481800000000004</v>
      </c>
      <c r="C430" s="19">
        <v>-6.5859999999999998E-3</v>
      </c>
      <c r="D430" s="19">
        <v>-1.3002E-2</v>
      </c>
      <c r="F430" s="19">
        <v>0.88446000000000002</v>
      </c>
      <c r="G430" s="19">
        <v>-2.261E-3</v>
      </c>
      <c r="H430" s="19">
        <v>-4.3179999999999998E-3</v>
      </c>
      <c r="I430" s="19">
        <v>-4.0879999999999996E-3</v>
      </c>
      <c r="J430" s="19">
        <v>-8.5450000000000005E-3</v>
      </c>
    </row>
    <row r="431" spans="1:10">
      <c r="A431" s="19">
        <v>729</v>
      </c>
      <c r="B431" s="19">
        <v>0.93499900000000002</v>
      </c>
      <c r="C431" s="19">
        <v>-6.5319999999999996E-3</v>
      </c>
      <c r="D431" s="19">
        <v>-1.2903E-2</v>
      </c>
      <c r="F431" s="19">
        <v>0.88476900000000003</v>
      </c>
      <c r="G431" s="19">
        <v>-2.2859999999999998E-3</v>
      </c>
      <c r="H431" s="19">
        <v>-4.365E-3</v>
      </c>
      <c r="I431" s="19">
        <v>-4.143E-3</v>
      </c>
      <c r="J431" s="19">
        <v>-8.6449999999999999E-3</v>
      </c>
    </row>
    <row r="432" spans="1:10">
      <c r="A432" s="19">
        <v>730</v>
      </c>
      <c r="B432" s="19">
        <v>0.93517399999999995</v>
      </c>
      <c r="C432" s="19">
        <v>-6.4780000000000003E-3</v>
      </c>
      <c r="D432" s="19">
        <v>-1.2803E-2</v>
      </c>
      <c r="F432" s="19">
        <v>0.88507599999999997</v>
      </c>
      <c r="G432" s="19">
        <v>-2.3119999999999998E-3</v>
      </c>
      <c r="H432" s="19">
        <v>-4.4120000000000001E-3</v>
      </c>
      <c r="I432" s="19">
        <v>-4.1949999999999999E-3</v>
      </c>
      <c r="J432" s="19">
        <v>-8.7419999999999998E-3</v>
      </c>
    </row>
    <row r="433" spans="1:10">
      <c r="A433" s="19">
        <v>731</v>
      </c>
      <c r="B433" s="19">
        <v>0.93534499999999998</v>
      </c>
      <c r="C433" s="19">
        <v>-6.4229999999999999E-3</v>
      </c>
      <c r="D433" s="19">
        <v>-1.2703000000000001E-2</v>
      </c>
      <c r="F433" s="19">
        <v>0.88538300000000003</v>
      </c>
      <c r="G433" s="19">
        <v>-2.3379999999999998E-3</v>
      </c>
      <c r="H433" s="19">
        <v>-4.4590000000000003E-3</v>
      </c>
      <c r="I433" s="19">
        <v>-4.2469999999999999E-3</v>
      </c>
      <c r="J433" s="19">
        <v>-8.8389999999999996E-3</v>
      </c>
    </row>
    <row r="434" spans="1:10">
      <c r="A434" s="19">
        <v>732</v>
      </c>
      <c r="B434" s="19">
        <v>0.93551300000000004</v>
      </c>
      <c r="C434" s="19">
        <v>-6.3689999999999997E-3</v>
      </c>
      <c r="D434" s="19">
        <v>-1.2603E-2</v>
      </c>
      <c r="F434" s="19">
        <v>0.88568800000000003</v>
      </c>
      <c r="G434" s="19">
        <v>-2.3630000000000001E-3</v>
      </c>
      <c r="H434" s="19">
        <v>-4.5040000000000002E-3</v>
      </c>
      <c r="I434" s="19">
        <v>-4.2979999999999997E-3</v>
      </c>
      <c r="J434" s="19">
        <v>-8.9339999999999992E-3</v>
      </c>
    </row>
    <row r="435" spans="1:10">
      <c r="A435" s="19">
        <v>733</v>
      </c>
      <c r="B435" s="19">
        <v>0.93567800000000001</v>
      </c>
      <c r="C435" s="19">
        <v>-6.3160000000000004E-3</v>
      </c>
      <c r="D435" s="19">
        <v>-1.2503999999999999E-2</v>
      </c>
      <c r="F435" s="19">
        <v>0.88599300000000003</v>
      </c>
      <c r="G435" s="19">
        <v>-2.3869999999999998E-3</v>
      </c>
      <c r="H435" s="19">
        <v>-4.548E-3</v>
      </c>
      <c r="I435" s="19">
        <v>-4.3470000000000002E-3</v>
      </c>
      <c r="J435" s="19">
        <v>-9.0259999999999993E-3</v>
      </c>
    </row>
    <row r="436" spans="1:10">
      <c r="A436" s="19">
        <v>734</v>
      </c>
      <c r="B436" s="19">
        <v>0.93584000000000001</v>
      </c>
      <c r="C436" s="19">
        <v>-6.2610000000000001E-3</v>
      </c>
      <c r="D436" s="19">
        <v>-1.2403000000000001E-2</v>
      </c>
      <c r="F436" s="19">
        <v>0.886297</v>
      </c>
      <c r="G436" s="19">
        <v>-2.4109999999999999E-3</v>
      </c>
      <c r="H436" s="19">
        <v>-4.5900000000000003E-3</v>
      </c>
      <c r="I436" s="19">
        <v>-4.3969999999999999E-3</v>
      </c>
      <c r="J436" s="19">
        <v>-9.1160000000000008E-3</v>
      </c>
    </row>
    <row r="437" spans="1:10">
      <c r="A437" s="19">
        <v>735</v>
      </c>
      <c r="B437" s="19">
        <v>0.93600099999999997</v>
      </c>
      <c r="C437" s="19">
        <v>-6.208E-3</v>
      </c>
      <c r="D437" s="19">
        <v>-1.2304000000000001E-2</v>
      </c>
      <c r="F437" s="19">
        <v>0.88660000000000005</v>
      </c>
      <c r="G437" s="19">
        <v>-2.434E-3</v>
      </c>
      <c r="H437" s="19">
        <v>-4.633E-3</v>
      </c>
      <c r="I437" s="19">
        <v>-4.444E-3</v>
      </c>
      <c r="J437" s="19">
        <v>-9.2049999999999996E-3</v>
      </c>
    </row>
    <row r="438" spans="1:10">
      <c r="A438" s="19">
        <v>736</v>
      </c>
      <c r="B438" s="19">
        <v>0.93615800000000005</v>
      </c>
      <c r="C438" s="19">
        <v>-6.1529999999999996E-3</v>
      </c>
      <c r="D438" s="19">
        <v>-1.2201E-2</v>
      </c>
      <c r="F438" s="19">
        <v>0.88690199999999997</v>
      </c>
      <c r="G438" s="19">
        <v>-2.4580000000000001E-3</v>
      </c>
      <c r="H438" s="19">
        <v>-4.6740000000000002E-3</v>
      </c>
      <c r="I438" s="19">
        <v>-4.4910000000000002E-3</v>
      </c>
      <c r="J438" s="19">
        <v>-9.2929999999999992E-3</v>
      </c>
    </row>
    <row r="439" spans="1:10">
      <c r="A439" s="19">
        <v>737</v>
      </c>
      <c r="B439" s="19">
        <v>0.93631299999999995</v>
      </c>
      <c r="C439" s="19">
        <v>-6.0980000000000001E-3</v>
      </c>
      <c r="D439" s="19">
        <v>-1.2101000000000001E-2</v>
      </c>
      <c r="F439" s="19">
        <v>0.88720299999999996</v>
      </c>
      <c r="G439" s="19">
        <v>-2.48E-3</v>
      </c>
      <c r="H439" s="19">
        <v>-4.7140000000000003E-3</v>
      </c>
      <c r="I439" s="19">
        <v>-4.5370000000000002E-3</v>
      </c>
      <c r="J439" s="19">
        <v>-9.3760000000000007E-3</v>
      </c>
    </row>
    <row r="440" spans="1:10">
      <c r="A440" s="19">
        <v>738</v>
      </c>
      <c r="B440" s="19">
        <v>0.93646600000000002</v>
      </c>
      <c r="C440" s="19">
        <v>-6.0439999999999999E-3</v>
      </c>
      <c r="D440" s="19">
        <v>-1.2001E-2</v>
      </c>
      <c r="F440" s="19">
        <v>0.88750300000000004</v>
      </c>
      <c r="G440" s="19">
        <v>-2.5019999999999999E-3</v>
      </c>
      <c r="H440" s="19">
        <v>-4.7540000000000004E-3</v>
      </c>
      <c r="I440" s="19">
        <v>-4.5820000000000001E-3</v>
      </c>
      <c r="J440" s="19">
        <v>-9.4590000000000004E-3</v>
      </c>
    </row>
    <row r="441" spans="1:10">
      <c r="A441" s="19">
        <v>739</v>
      </c>
      <c r="B441" s="19">
        <v>0.93661499999999998</v>
      </c>
      <c r="C441" s="19">
        <v>-5.9899999999999997E-3</v>
      </c>
      <c r="D441" s="19">
        <v>-1.1900000000000001E-2</v>
      </c>
      <c r="F441" s="19">
        <v>0.88780199999999998</v>
      </c>
      <c r="G441" s="19">
        <v>-2.5240000000000002E-3</v>
      </c>
      <c r="H441" s="19">
        <v>-4.7920000000000003E-3</v>
      </c>
      <c r="I441" s="19">
        <v>-4.6259999999999999E-3</v>
      </c>
      <c r="J441" s="19">
        <v>-9.5409999999999991E-3</v>
      </c>
    </row>
    <row r="442" spans="1:10">
      <c r="A442" s="19">
        <v>740</v>
      </c>
      <c r="B442" s="19">
        <v>0.93676199999999998</v>
      </c>
      <c r="C442" s="19">
        <v>-5.934E-3</v>
      </c>
      <c r="D442" s="19">
        <v>-1.1797999999999999E-2</v>
      </c>
      <c r="F442" s="19">
        <v>0.88809899999999997</v>
      </c>
      <c r="G442" s="19">
        <v>-2.5430000000000001E-3</v>
      </c>
      <c r="H442" s="19">
        <v>-4.829E-3</v>
      </c>
      <c r="I442" s="19">
        <v>-4.6680000000000003E-3</v>
      </c>
      <c r="J442" s="19">
        <v>-9.6209999999999993E-3</v>
      </c>
    </row>
    <row r="443" spans="1:10">
      <c r="A443" s="19">
        <v>741</v>
      </c>
      <c r="B443" s="19">
        <v>0.93690700000000005</v>
      </c>
      <c r="C443" s="19">
        <v>-5.8799999999999998E-3</v>
      </c>
      <c r="D443" s="19">
        <v>-1.1698E-2</v>
      </c>
      <c r="F443" s="19">
        <v>0.88839599999999996</v>
      </c>
      <c r="G443" s="19">
        <v>-2.5630000000000002E-3</v>
      </c>
      <c r="H443" s="19">
        <v>-4.8659999999999997E-3</v>
      </c>
      <c r="I443" s="19">
        <v>-4.7099999999999998E-3</v>
      </c>
      <c r="J443" s="19">
        <v>-9.6989999999999993E-3</v>
      </c>
    </row>
    <row r="444" spans="1:10">
      <c r="A444" s="19">
        <v>742</v>
      </c>
      <c r="B444" s="19">
        <v>0.93704799999999999</v>
      </c>
      <c r="C444" s="19">
        <v>-5.8250000000000003E-3</v>
      </c>
      <c r="D444" s="19">
        <v>-1.1594999999999999E-2</v>
      </c>
      <c r="F444" s="19">
        <v>0.88869100000000001</v>
      </c>
      <c r="G444" s="19">
        <v>-2.5829999999999998E-3</v>
      </c>
      <c r="H444" s="19">
        <v>-4.8999999999999998E-3</v>
      </c>
      <c r="I444" s="19">
        <v>-4.751E-3</v>
      </c>
      <c r="J444" s="19">
        <v>-9.7750000000000007E-3</v>
      </c>
    </row>
    <row r="445" spans="1:10">
      <c r="A445" s="19">
        <v>743</v>
      </c>
      <c r="B445" s="19">
        <v>0.93718800000000002</v>
      </c>
      <c r="C445" s="19">
        <v>-5.77E-3</v>
      </c>
      <c r="D445" s="19">
        <v>-1.1495E-2</v>
      </c>
      <c r="F445" s="19">
        <v>0.88898500000000003</v>
      </c>
      <c r="G445" s="19">
        <v>-2.601E-3</v>
      </c>
      <c r="H445" s="19">
        <v>-4.934E-3</v>
      </c>
      <c r="I445" s="19">
        <v>-4.79E-3</v>
      </c>
      <c r="J445" s="19">
        <v>-9.8490000000000001E-3</v>
      </c>
    </row>
    <row r="446" spans="1:10">
      <c r="A446" s="19">
        <v>744</v>
      </c>
      <c r="B446" s="19">
        <v>0.93732499999999996</v>
      </c>
      <c r="C446" s="19">
        <v>-5.7159999999999997E-3</v>
      </c>
      <c r="D446" s="19">
        <v>-1.1394E-2</v>
      </c>
      <c r="F446" s="19">
        <v>0.88927900000000004</v>
      </c>
      <c r="G446" s="19">
        <v>-2.6199999999999999E-3</v>
      </c>
      <c r="H446" s="19">
        <v>-4.9680000000000002E-3</v>
      </c>
      <c r="I446" s="19">
        <v>-4.829E-3</v>
      </c>
      <c r="J446" s="19">
        <v>-9.9229999999999995E-3</v>
      </c>
    </row>
    <row r="447" spans="1:10">
      <c r="A447" s="19">
        <v>745</v>
      </c>
      <c r="B447" s="19">
        <v>0.93745999999999996</v>
      </c>
      <c r="C447" s="19">
        <v>-5.6610000000000002E-3</v>
      </c>
      <c r="D447" s="19">
        <v>-1.1292E-2</v>
      </c>
      <c r="F447" s="19">
        <v>0.88956999999999997</v>
      </c>
      <c r="G447" s="19">
        <v>-2.6389999999999999E-3</v>
      </c>
      <c r="H447" s="19">
        <v>-5.0020000000000004E-3</v>
      </c>
      <c r="I447" s="19">
        <v>-4.8669999999999998E-3</v>
      </c>
      <c r="J447" s="19">
        <v>-9.9919999999999991E-3</v>
      </c>
    </row>
    <row r="448" spans="1:10">
      <c r="A448" s="19">
        <v>746</v>
      </c>
      <c r="B448" s="19">
        <v>0.93759099999999995</v>
      </c>
      <c r="C448" s="19">
        <v>-5.607E-3</v>
      </c>
      <c r="D448" s="19">
        <v>-1.1191E-2</v>
      </c>
      <c r="F448" s="19">
        <v>0.88986100000000001</v>
      </c>
      <c r="G448" s="19">
        <v>-2.6559999999999999E-3</v>
      </c>
      <c r="H448" s="19">
        <v>-5.0340000000000003E-3</v>
      </c>
      <c r="I448" s="19">
        <v>-4.9040000000000004E-3</v>
      </c>
      <c r="J448" s="19">
        <v>-1.0062E-2</v>
      </c>
    </row>
    <row r="449" spans="1:10">
      <c r="A449" s="19">
        <v>747</v>
      </c>
      <c r="B449" s="19">
        <v>0.93772</v>
      </c>
      <c r="C449" s="19">
        <v>-5.5510000000000004E-3</v>
      </c>
      <c r="D449" s="19">
        <v>-1.1088000000000001E-2</v>
      </c>
      <c r="F449" s="19">
        <v>0.89015</v>
      </c>
      <c r="G449" s="19">
        <v>-2.6740000000000002E-3</v>
      </c>
      <c r="H449" s="19">
        <v>-5.0650000000000001E-3</v>
      </c>
      <c r="I449" s="19">
        <v>-4.9410000000000001E-3</v>
      </c>
      <c r="J449" s="19">
        <v>-1.0128E-2</v>
      </c>
    </row>
    <row r="450" spans="1:10">
      <c r="A450" s="19">
        <v>748</v>
      </c>
      <c r="B450" s="19">
        <v>0.93784599999999996</v>
      </c>
      <c r="C450" s="19">
        <v>-5.4970000000000001E-3</v>
      </c>
      <c r="D450" s="19">
        <v>-1.0987E-2</v>
      </c>
      <c r="F450" s="19">
        <v>0.89043899999999998</v>
      </c>
      <c r="G450" s="19">
        <v>-2.6919999999999999E-3</v>
      </c>
      <c r="H450" s="19">
        <v>-5.0959999999999998E-3</v>
      </c>
      <c r="I450" s="19">
        <v>-4.9769999999999997E-3</v>
      </c>
      <c r="J450" s="19">
        <v>-1.0194999999999999E-2</v>
      </c>
    </row>
    <row r="451" spans="1:10">
      <c r="A451" s="19">
        <v>749</v>
      </c>
      <c r="B451" s="19">
        <v>0.93796999999999997</v>
      </c>
      <c r="C451" s="19">
        <v>-5.4429999999999999E-3</v>
      </c>
      <c r="D451" s="19">
        <v>-1.0886E-2</v>
      </c>
      <c r="F451" s="19">
        <v>0.89072600000000002</v>
      </c>
      <c r="G451" s="19">
        <v>-2.7070000000000002E-3</v>
      </c>
      <c r="H451" s="19">
        <v>-5.1240000000000001E-3</v>
      </c>
      <c r="I451" s="19">
        <v>-5.0099999999999997E-3</v>
      </c>
      <c r="J451" s="19">
        <v>-1.0259000000000001E-2</v>
      </c>
    </row>
    <row r="452" spans="1:10">
      <c r="A452" s="19">
        <v>750</v>
      </c>
      <c r="B452" s="19">
        <v>0.93809200000000004</v>
      </c>
      <c r="C452" s="19">
        <v>-5.3880000000000004E-3</v>
      </c>
      <c r="D452" s="19">
        <v>-1.0784E-2</v>
      </c>
      <c r="F452" s="19">
        <v>0.891011</v>
      </c>
      <c r="G452" s="19">
        <v>-2.722E-3</v>
      </c>
      <c r="H452" s="19">
        <v>-5.1529999999999996E-3</v>
      </c>
      <c r="I452" s="19">
        <v>-5.0429999999999997E-3</v>
      </c>
      <c r="J452" s="19">
        <v>-1.0319999999999999E-2</v>
      </c>
    </row>
    <row r="453" spans="1:10">
      <c r="A453" s="19">
        <v>751</v>
      </c>
      <c r="B453" s="19">
        <v>0.93821100000000002</v>
      </c>
      <c r="C453" s="19">
        <v>-5.3330000000000001E-3</v>
      </c>
      <c r="D453" s="19">
        <v>-1.0683E-2</v>
      </c>
      <c r="F453" s="19">
        <v>0.89129499999999995</v>
      </c>
      <c r="G453" s="19">
        <v>-2.7369999999999998E-3</v>
      </c>
      <c r="H453" s="19">
        <v>-5.1799999999999997E-3</v>
      </c>
      <c r="I453" s="19">
        <v>-5.0749999999999997E-3</v>
      </c>
      <c r="J453" s="19">
        <v>-1.0381E-2</v>
      </c>
    </row>
    <row r="454" spans="1:10">
      <c r="A454" s="19">
        <v>752</v>
      </c>
      <c r="B454" s="19">
        <v>0.93832499999999996</v>
      </c>
      <c r="C454" s="19">
        <v>-5.2789999999999998E-3</v>
      </c>
      <c r="D454" s="19">
        <v>-1.0581E-2</v>
      </c>
      <c r="F454" s="19">
        <v>0.89157799999999998</v>
      </c>
      <c r="G454" s="19">
        <v>-2.7520000000000001E-3</v>
      </c>
      <c r="H454" s="19">
        <v>-5.2059999999999997E-3</v>
      </c>
      <c r="I454" s="19">
        <v>-5.1060000000000003E-3</v>
      </c>
      <c r="J454" s="19">
        <v>-1.0439E-2</v>
      </c>
    </row>
    <row r="455" spans="1:10">
      <c r="A455" s="19">
        <v>753</v>
      </c>
      <c r="B455" s="19">
        <v>0.93843399999999999</v>
      </c>
      <c r="C455" s="19">
        <v>-5.2240000000000003E-3</v>
      </c>
      <c r="D455" s="19">
        <v>-1.0479E-2</v>
      </c>
      <c r="F455" s="19">
        <v>0.89185999999999999</v>
      </c>
      <c r="G455" s="19">
        <v>-2.7659999999999998E-3</v>
      </c>
      <c r="H455" s="19">
        <v>-5.2319999999999997E-3</v>
      </c>
      <c r="I455" s="19">
        <v>-5.1370000000000001E-3</v>
      </c>
      <c r="J455" s="19">
        <v>-1.0498E-2</v>
      </c>
    </row>
    <row r="456" spans="1:10">
      <c r="A456" s="19">
        <v>754</v>
      </c>
      <c r="B456" s="19">
        <v>0.93854099999999996</v>
      </c>
      <c r="C456" s="19">
        <v>-5.1679999999999999E-3</v>
      </c>
      <c r="D456" s="19">
        <v>-1.0377000000000001E-2</v>
      </c>
      <c r="F456" s="19">
        <v>0.89213900000000002</v>
      </c>
      <c r="G456" s="19">
        <v>-2.7789999999999998E-3</v>
      </c>
      <c r="H456" s="19">
        <v>-5.2570000000000004E-3</v>
      </c>
      <c r="I456" s="19">
        <v>-5.1659999999999996E-3</v>
      </c>
      <c r="J456" s="19">
        <v>-1.0552000000000001E-2</v>
      </c>
    </row>
    <row r="457" spans="1:10">
      <c r="A457" s="19">
        <v>755</v>
      </c>
      <c r="B457" s="19">
        <v>0.93864800000000004</v>
      </c>
      <c r="C457" s="19">
        <v>-5.1149999999999998E-3</v>
      </c>
      <c r="D457" s="19">
        <v>-1.0276E-2</v>
      </c>
      <c r="F457" s="19">
        <v>0.89241800000000004</v>
      </c>
      <c r="G457" s="19">
        <v>-2.794E-3</v>
      </c>
      <c r="H457" s="19">
        <v>-5.2810000000000001E-3</v>
      </c>
      <c r="I457" s="19">
        <v>-5.195E-3</v>
      </c>
      <c r="J457" s="19">
        <v>-1.0606000000000001E-2</v>
      </c>
    </row>
    <row r="458" spans="1:10">
      <c r="A458" s="19">
        <v>756</v>
      </c>
      <c r="B458" s="19">
        <v>0.93874800000000003</v>
      </c>
      <c r="C458" s="19">
        <v>-5.0590000000000001E-3</v>
      </c>
      <c r="D458" s="19">
        <v>-1.0174000000000001E-2</v>
      </c>
      <c r="F458" s="19">
        <v>0.89269500000000002</v>
      </c>
      <c r="G458" s="19">
        <v>-2.8059999999999999E-3</v>
      </c>
      <c r="H458" s="19">
        <v>-5.3039999999999997E-3</v>
      </c>
      <c r="I458" s="19">
        <v>-5.2230000000000002E-3</v>
      </c>
      <c r="J458" s="19">
        <v>-1.0659E-2</v>
      </c>
    </row>
    <row r="459" spans="1:10">
      <c r="A459" s="19">
        <v>757</v>
      </c>
      <c r="B459" s="19">
        <v>0.93884800000000002</v>
      </c>
      <c r="C459" s="19">
        <v>-5.0049999999999999E-3</v>
      </c>
      <c r="D459" s="19">
        <v>-1.0073E-2</v>
      </c>
      <c r="F459" s="19">
        <v>0.89297099999999996</v>
      </c>
      <c r="G459" s="19">
        <v>-2.8180000000000002E-3</v>
      </c>
      <c r="H459" s="19">
        <v>-5.326E-3</v>
      </c>
      <c r="I459" s="19">
        <v>-5.2500000000000003E-3</v>
      </c>
      <c r="J459" s="19">
        <v>-1.0709E-2</v>
      </c>
    </row>
    <row r="460" spans="1:10">
      <c r="A460" s="19">
        <v>758</v>
      </c>
      <c r="B460" s="19">
        <v>0.93894500000000003</v>
      </c>
      <c r="C460" s="19">
        <v>-4.9500000000000004E-3</v>
      </c>
      <c r="D460" s="19">
        <v>-9.9710000000000007E-3</v>
      </c>
      <c r="F460" s="19">
        <v>0.89324400000000004</v>
      </c>
      <c r="G460" s="19">
        <v>-2.8300000000000001E-3</v>
      </c>
      <c r="H460" s="19">
        <v>-5.3480000000000003E-3</v>
      </c>
      <c r="I460" s="19">
        <v>-5.2760000000000003E-3</v>
      </c>
      <c r="J460" s="19">
        <v>-1.0756999999999999E-2</v>
      </c>
    </row>
    <row r="461" spans="1:10">
      <c r="A461" s="19">
        <v>759</v>
      </c>
      <c r="B461" s="19">
        <v>0.93903999999999999</v>
      </c>
      <c r="C461" s="19">
        <v>-4.8960000000000002E-3</v>
      </c>
      <c r="D461" s="19">
        <v>-9.8700000000000003E-3</v>
      </c>
      <c r="F461" s="19">
        <v>0.89351700000000001</v>
      </c>
      <c r="G461" s="19">
        <v>-2.8410000000000002E-3</v>
      </c>
      <c r="H461" s="19">
        <v>-5.3680000000000004E-3</v>
      </c>
      <c r="I461" s="19">
        <v>-5.3010000000000002E-3</v>
      </c>
      <c r="J461" s="19">
        <v>-1.0806E-2</v>
      </c>
    </row>
    <row r="462" spans="1:10">
      <c r="A462" s="19">
        <v>760</v>
      </c>
      <c r="B462" s="19">
        <v>0.93913100000000005</v>
      </c>
      <c r="C462" s="19">
        <v>-4.8399999999999997E-3</v>
      </c>
      <c r="D462" s="19">
        <v>-9.7660000000000004E-3</v>
      </c>
      <c r="F462" s="19">
        <v>0.89378800000000003</v>
      </c>
      <c r="G462" s="19">
        <v>-2.8519999999999999E-3</v>
      </c>
      <c r="H462" s="19">
        <v>-5.3889999999999997E-3</v>
      </c>
      <c r="I462" s="19">
        <v>-5.3249999999999999E-3</v>
      </c>
      <c r="J462" s="19">
        <v>-1.0851E-2</v>
      </c>
    </row>
    <row r="463" spans="1:10">
      <c r="A463" s="19">
        <v>761</v>
      </c>
      <c r="B463" s="19">
        <v>0.93921900000000003</v>
      </c>
      <c r="C463" s="19">
        <v>-4.7850000000000002E-3</v>
      </c>
      <c r="D463" s="19">
        <v>-9.6640000000000007E-3</v>
      </c>
      <c r="F463" s="19">
        <v>0.89405800000000002</v>
      </c>
      <c r="G463" s="19">
        <v>-2.8630000000000001E-3</v>
      </c>
      <c r="H463" s="19">
        <v>-5.4089999999999997E-3</v>
      </c>
      <c r="I463" s="19">
        <v>-5.3489999999999996E-3</v>
      </c>
      <c r="J463" s="19">
        <v>-1.0895999999999999E-2</v>
      </c>
    </row>
    <row r="464" spans="1:10">
      <c r="A464" s="19">
        <v>762</v>
      </c>
      <c r="B464" s="19">
        <v>0.93930599999999997</v>
      </c>
      <c r="C464" s="19">
        <v>-4.731E-3</v>
      </c>
      <c r="D464" s="19">
        <v>-9.5630000000000003E-3</v>
      </c>
      <c r="F464" s="19">
        <v>0.89432599999999995</v>
      </c>
      <c r="G464" s="19">
        <v>-2.8730000000000001E-3</v>
      </c>
      <c r="H464" s="19">
        <v>-5.4270000000000004E-3</v>
      </c>
      <c r="I464" s="19">
        <v>-5.3709999999999999E-3</v>
      </c>
      <c r="J464" s="19">
        <v>-1.0939000000000001E-2</v>
      </c>
    </row>
    <row r="465" spans="1:10">
      <c r="A465" s="19">
        <v>763</v>
      </c>
      <c r="B465" s="19">
        <v>0.93938999999999995</v>
      </c>
      <c r="C465" s="19">
        <v>-4.6759999999999996E-3</v>
      </c>
      <c r="D465" s="19">
        <v>-9.4610000000000007E-3</v>
      </c>
      <c r="F465" s="19">
        <v>0.89459200000000005</v>
      </c>
      <c r="G465" s="19">
        <v>-2.8830000000000001E-3</v>
      </c>
      <c r="H465" s="19">
        <v>-5.4450000000000002E-3</v>
      </c>
      <c r="I465" s="19">
        <v>-5.3940000000000004E-3</v>
      </c>
      <c r="J465" s="19">
        <v>-1.0980999999999999E-2</v>
      </c>
    </row>
    <row r="466" spans="1:10">
      <c r="A466" s="19">
        <v>764</v>
      </c>
      <c r="B466" s="19">
        <v>0.93947199999999997</v>
      </c>
      <c r="C466" s="19">
        <v>-4.6230000000000004E-3</v>
      </c>
      <c r="D466" s="19">
        <v>-9.3609999999999995E-3</v>
      </c>
      <c r="F466" s="19">
        <v>0.89485499999999996</v>
      </c>
      <c r="G466" s="19">
        <v>-2.8909999999999999E-3</v>
      </c>
      <c r="H466" s="19">
        <v>-5.4609999999999997E-3</v>
      </c>
      <c r="I466" s="19">
        <v>-5.4140000000000004E-3</v>
      </c>
      <c r="J466" s="19">
        <v>-1.102E-2</v>
      </c>
    </row>
    <row r="467" spans="1:10">
      <c r="A467" s="19">
        <v>765</v>
      </c>
      <c r="B467" s="19">
        <v>0.93955</v>
      </c>
      <c r="C467" s="19">
        <v>-4.568E-3</v>
      </c>
      <c r="D467" s="19">
        <v>-9.2599999999999991E-3</v>
      </c>
      <c r="F467" s="19">
        <v>0.89511799999999997</v>
      </c>
      <c r="G467" s="19">
        <v>-2.8999999999999998E-3</v>
      </c>
      <c r="H467" s="19">
        <v>-5.476E-3</v>
      </c>
      <c r="I467" s="19">
        <v>-5.4339999999999996E-3</v>
      </c>
      <c r="J467" s="19">
        <v>-1.1058E-2</v>
      </c>
    </row>
    <row r="468" spans="1:10">
      <c r="A468" s="19">
        <v>766</v>
      </c>
      <c r="B468" s="19">
        <v>0.93962500000000004</v>
      </c>
      <c r="C468" s="19">
        <v>-4.5139999999999998E-3</v>
      </c>
      <c r="D468" s="19">
        <v>-9.1579999999999995E-3</v>
      </c>
      <c r="F468" s="19">
        <v>0.89537999999999995</v>
      </c>
      <c r="G468" s="19">
        <v>-2.9090000000000001E-3</v>
      </c>
      <c r="H468" s="19">
        <v>-5.4920000000000004E-3</v>
      </c>
      <c r="I468" s="19">
        <v>-5.4530000000000004E-3</v>
      </c>
      <c r="J468" s="19">
        <v>-1.1096E-2</v>
      </c>
    </row>
    <row r="469" spans="1:10">
      <c r="A469" s="19">
        <v>767</v>
      </c>
      <c r="B469" s="19">
        <v>0.939697</v>
      </c>
      <c r="C469" s="19">
        <v>-4.4580000000000002E-3</v>
      </c>
      <c r="D469" s="19">
        <v>-9.0550000000000005E-3</v>
      </c>
      <c r="F469" s="19">
        <v>0.89563800000000005</v>
      </c>
      <c r="G469" s="19">
        <v>-2.9169999999999999E-3</v>
      </c>
      <c r="H469" s="19">
        <v>-5.5059999999999996E-3</v>
      </c>
      <c r="I469" s="19">
        <v>-5.4720000000000003E-3</v>
      </c>
      <c r="J469" s="19">
        <v>-1.1129999999999999E-2</v>
      </c>
    </row>
    <row r="470" spans="1:10">
      <c r="A470" s="19">
        <v>768</v>
      </c>
      <c r="B470" s="19">
        <v>0.93976700000000002</v>
      </c>
      <c r="C470" s="19">
        <v>-4.4039999999999999E-3</v>
      </c>
      <c r="D470" s="19">
        <v>-8.9540000000000002E-3</v>
      </c>
      <c r="F470" s="19">
        <v>0.895895</v>
      </c>
      <c r="G470" s="19">
        <v>-2.9239999999999999E-3</v>
      </c>
      <c r="H470" s="19">
        <v>-5.5189999999999996E-3</v>
      </c>
      <c r="I470" s="19">
        <v>-5.489E-3</v>
      </c>
      <c r="J470" s="19">
        <v>-1.1162999999999999E-2</v>
      </c>
    </row>
    <row r="471" spans="1:10">
      <c r="A471" s="19">
        <v>769</v>
      </c>
      <c r="B471" s="19">
        <v>0.93983499999999998</v>
      </c>
      <c r="C471" s="19">
        <v>-4.3499999999999997E-3</v>
      </c>
      <c r="D471" s="19">
        <v>-8.8540000000000008E-3</v>
      </c>
      <c r="F471" s="19">
        <v>0.89615</v>
      </c>
      <c r="G471" s="19">
        <v>-2.931E-3</v>
      </c>
      <c r="H471" s="19">
        <v>-5.5329999999999997E-3</v>
      </c>
      <c r="I471" s="19">
        <v>-5.5059999999999996E-3</v>
      </c>
      <c r="J471" s="19">
        <v>-1.1194000000000001E-2</v>
      </c>
    </row>
    <row r="472" spans="1:10">
      <c r="A472" s="19">
        <v>770</v>
      </c>
      <c r="B472" s="19">
        <v>0.93989999999999996</v>
      </c>
      <c r="C472" s="19">
        <v>-4.2960000000000003E-3</v>
      </c>
      <c r="D472" s="19">
        <v>-8.7530000000000004E-3</v>
      </c>
      <c r="F472" s="19">
        <v>0.89640399999999998</v>
      </c>
      <c r="G472" s="19">
        <v>-2.9380000000000001E-3</v>
      </c>
      <c r="H472" s="19">
        <v>-5.5449999999999996E-3</v>
      </c>
      <c r="I472" s="19">
        <v>-5.522E-3</v>
      </c>
      <c r="J472" s="19">
        <v>-1.1226E-2</v>
      </c>
    </row>
    <row r="473" spans="1:10">
      <c r="A473" s="19">
        <v>771</v>
      </c>
      <c r="B473" s="19">
        <v>0.93996100000000005</v>
      </c>
      <c r="C473" s="19">
        <v>-4.241E-3</v>
      </c>
      <c r="D473" s="19">
        <v>-8.6510000000000007E-3</v>
      </c>
      <c r="F473" s="19">
        <v>0.89665600000000001</v>
      </c>
      <c r="G473" s="19">
        <v>-2.9450000000000001E-3</v>
      </c>
      <c r="H473" s="19">
        <v>-5.5570000000000003E-3</v>
      </c>
      <c r="I473" s="19">
        <v>-5.5380000000000004E-3</v>
      </c>
      <c r="J473" s="19">
        <v>-1.1254999999999999E-2</v>
      </c>
    </row>
    <row r="474" spans="1:10">
      <c r="A474" s="19">
        <v>772</v>
      </c>
      <c r="B474" s="19">
        <v>0.940021</v>
      </c>
      <c r="C474" s="19">
        <v>-4.1879999999999999E-3</v>
      </c>
      <c r="D474" s="19">
        <v>-8.5500000000000003E-3</v>
      </c>
      <c r="F474" s="19">
        <v>0.89690499999999995</v>
      </c>
      <c r="G474" s="19">
        <v>-2.9499999999999999E-3</v>
      </c>
      <c r="H474" s="19">
        <v>-5.5669999999999999E-3</v>
      </c>
      <c r="I474" s="19">
        <v>-5.5510000000000004E-3</v>
      </c>
      <c r="J474" s="19">
        <v>-1.1282E-2</v>
      </c>
    </row>
    <row r="475" spans="1:10">
      <c r="A475" s="19">
        <v>773</v>
      </c>
      <c r="B475" s="19">
        <v>0.94007600000000002</v>
      </c>
      <c r="C475" s="19">
        <v>-4.1320000000000003E-3</v>
      </c>
      <c r="D475" s="19">
        <v>-8.4489999999999999E-3</v>
      </c>
      <c r="F475" s="19">
        <v>0.89715199999999995</v>
      </c>
      <c r="G475" s="19">
        <v>-2.954E-3</v>
      </c>
      <c r="H475" s="19">
        <v>-5.5770000000000004E-3</v>
      </c>
      <c r="I475" s="19">
        <v>-5.5649999999999996E-3</v>
      </c>
      <c r="J475" s="19">
        <v>-1.1309E-2</v>
      </c>
    </row>
    <row r="476" spans="1:10">
      <c r="A476" s="19">
        <v>774</v>
      </c>
      <c r="B476" s="19">
        <v>0.94012899999999999</v>
      </c>
      <c r="C476" s="19">
        <v>-4.0800000000000003E-3</v>
      </c>
      <c r="D476" s="19">
        <v>-8.3490000000000005E-3</v>
      </c>
      <c r="F476" s="19">
        <v>0.897397</v>
      </c>
      <c r="G476" s="19">
        <v>-2.96E-3</v>
      </c>
      <c r="H476" s="19">
        <v>-5.5849999999999997E-3</v>
      </c>
      <c r="I476" s="19">
        <v>-5.5779999999999996E-3</v>
      </c>
      <c r="J476" s="19">
        <v>-1.1334E-2</v>
      </c>
    </row>
    <row r="477" spans="1:10">
      <c r="A477" s="19">
        <v>775</v>
      </c>
      <c r="B477" s="19">
        <v>0.94017899999999999</v>
      </c>
      <c r="C477" s="19">
        <v>-4.0249999999999999E-3</v>
      </c>
      <c r="D477" s="19">
        <v>-8.2470000000000009E-3</v>
      </c>
      <c r="F477" s="19">
        <v>0.89763999999999999</v>
      </c>
      <c r="G477" s="19">
        <v>-2.9640000000000001E-3</v>
      </c>
      <c r="H477" s="19">
        <v>-5.594E-3</v>
      </c>
      <c r="I477" s="19">
        <v>-5.5900000000000004E-3</v>
      </c>
      <c r="J477" s="19">
        <v>-1.1357000000000001E-2</v>
      </c>
    </row>
    <row r="478" spans="1:10">
      <c r="A478" s="19">
        <v>776</v>
      </c>
      <c r="B478" s="19">
        <v>0.94022600000000001</v>
      </c>
      <c r="C478" s="19">
        <v>-3.9709999999999997E-3</v>
      </c>
      <c r="D478" s="19">
        <v>-8.1460000000000005E-3</v>
      </c>
      <c r="F478" s="19">
        <v>0.89788100000000004</v>
      </c>
      <c r="G478" s="19">
        <v>-2.9689999999999999E-3</v>
      </c>
      <c r="H478" s="19">
        <v>-5.6020000000000002E-3</v>
      </c>
      <c r="I478" s="19">
        <v>-5.6010000000000001E-3</v>
      </c>
      <c r="J478" s="19">
        <v>-1.1379E-2</v>
      </c>
    </row>
    <row r="479" spans="1:10">
      <c r="A479" s="19">
        <v>777</v>
      </c>
      <c r="B479" s="19">
        <v>0.94027000000000005</v>
      </c>
      <c r="C479" s="19">
        <v>-3.9170000000000003E-3</v>
      </c>
      <c r="D479" s="19">
        <v>-8.0459999999999993E-3</v>
      </c>
      <c r="F479" s="19">
        <v>0.89812000000000003</v>
      </c>
      <c r="G479" s="19">
        <v>-2.9729999999999999E-3</v>
      </c>
      <c r="H479" s="19">
        <v>-5.6090000000000003E-3</v>
      </c>
      <c r="I479" s="19">
        <v>-5.6109999999999997E-3</v>
      </c>
      <c r="J479" s="19">
        <v>-1.14E-2</v>
      </c>
    </row>
    <row r="480" spans="1:10">
      <c r="A480" s="19">
        <v>778</v>
      </c>
      <c r="B480" s="19">
        <v>0.94030999999999998</v>
      </c>
      <c r="C480" s="19">
        <v>-3.8630000000000001E-3</v>
      </c>
      <c r="D480" s="19">
        <v>-7.9450000000000007E-3</v>
      </c>
      <c r="F480" s="19">
        <v>0.89835799999999999</v>
      </c>
      <c r="G480" s="19">
        <v>-2.977E-3</v>
      </c>
      <c r="H480" s="19">
        <v>-5.6160000000000003E-3</v>
      </c>
      <c r="I480" s="19">
        <v>-5.6220000000000003E-3</v>
      </c>
      <c r="J480" s="19">
        <v>-1.142E-2</v>
      </c>
    </row>
    <row r="481" spans="1:10">
      <c r="A481" s="19">
        <v>779</v>
      </c>
      <c r="B481" s="19">
        <v>0.94034700000000004</v>
      </c>
      <c r="C481" s="19">
        <v>-3.8080000000000002E-3</v>
      </c>
      <c r="D481" s="19">
        <v>-7.8449999999999995E-3</v>
      </c>
      <c r="F481" s="19">
        <v>0.89859100000000003</v>
      </c>
      <c r="G481" s="19">
        <v>-2.98E-3</v>
      </c>
      <c r="H481" s="19">
        <v>-5.6220000000000003E-3</v>
      </c>
      <c r="I481" s="19">
        <v>-5.6309999999999997E-3</v>
      </c>
      <c r="J481" s="19">
        <v>-1.1436999999999999E-2</v>
      </c>
    </row>
    <row r="482" spans="1:10">
      <c r="A482" s="19">
        <v>780</v>
      </c>
      <c r="B482" s="19">
        <v>0.94038200000000005</v>
      </c>
      <c r="C482" s="19">
        <v>-3.7559999999999998E-3</v>
      </c>
      <c r="D482" s="19">
        <v>-7.744E-3</v>
      </c>
      <c r="F482" s="19">
        <v>0.89882200000000001</v>
      </c>
      <c r="G482" s="19">
        <v>-2.9819999999999998E-3</v>
      </c>
      <c r="H482" s="19">
        <v>-5.6259999999999999E-3</v>
      </c>
      <c r="I482" s="19">
        <v>-5.6389999999999999E-3</v>
      </c>
      <c r="J482" s="19">
        <v>-1.1455E-2</v>
      </c>
    </row>
    <row r="483" spans="1:10">
      <c r="A483" s="19">
        <v>781</v>
      </c>
      <c r="B483" s="19">
        <v>0.94041300000000005</v>
      </c>
      <c r="C483" s="19">
        <v>-3.7030000000000001E-3</v>
      </c>
      <c r="D483" s="19">
        <v>-7.6449999999999999E-3</v>
      </c>
      <c r="F483" s="19">
        <v>0.89905199999999996</v>
      </c>
      <c r="G483" s="19">
        <v>-2.9840000000000001E-3</v>
      </c>
      <c r="H483" s="19">
        <v>-5.6319999999999999E-3</v>
      </c>
      <c r="I483" s="19">
        <v>-5.646E-3</v>
      </c>
      <c r="J483" s="19">
        <v>-1.1469999999999999E-2</v>
      </c>
    </row>
    <row r="484" spans="1:10">
      <c r="A484" s="19">
        <v>782</v>
      </c>
      <c r="B484" s="19">
        <v>0.94044000000000005</v>
      </c>
      <c r="C484" s="19">
        <v>-3.6470000000000001E-3</v>
      </c>
      <c r="D484" s="19">
        <v>-7.5440000000000004E-3</v>
      </c>
      <c r="F484" s="19">
        <v>0.89927900000000005</v>
      </c>
      <c r="G484" s="19">
        <v>-2.9859999999999999E-3</v>
      </c>
      <c r="H484" s="19">
        <v>-5.6350000000000003E-3</v>
      </c>
      <c r="I484" s="19">
        <v>-5.6540000000000002E-3</v>
      </c>
      <c r="J484" s="19">
        <v>-1.1483E-2</v>
      </c>
    </row>
    <row r="485" spans="1:10">
      <c r="A485" s="19">
        <v>783</v>
      </c>
      <c r="B485" s="19">
        <v>0.94046600000000002</v>
      </c>
      <c r="C485" s="19">
        <v>-3.5950000000000001E-3</v>
      </c>
      <c r="D485" s="19">
        <v>-7.4450000000000002E-3</v>
      </c>
      <c r="F485" s="19">
        <v>0.89950300000000005</v>
      </c>
      <c r="G485" s="19">
        <v>-2.9870000000000001E-3</v>
      </c>
      <c r="H485" s="19">
        <v>-5.6369999999999996E-3</v>
      </c>
      <c r="I485" s="19">
        <v>-5.6579999999999998E-3</v>
      </c>
      <c r="J485" s="19">
        <v>-1.1495E-2</v>
      </c>
    </row>
    <row r="486" spans="1:10">
      <c r="A486" s="19">
        <v>784</v>
      </c>
      <c r="B486" s="19">
        <v>0.94048699999999996</v>
      </c>
      <c r="C486" s="19">
        <v>-3.542E-3</v>
      </c>
      <c r="D486" s="19">
        <v>-7.345E-3</v>
      </c>
      <c r="F486" s="19">
        <v>0.89972399999999997</v>
      </c>
      <c r="G486" s="19">
        <v>-2.9870000000000001E-3</v>
      </c>
      <c r="H486" s="19">
        <v>-5.6389999999999999E-3</v>
      </c>
      <c r="I486" s="19">
        <v>-5.6639999999999998E-3</v>
      </c>
      <c r="J486" s="19">
        <v>-1.1507E-2</v>
      </c>
    </row>
    <row r="487" spans="1:10">
      <c r="A487" s="19">
        <v>785</v>
      </c>
      <c r="B487" s="19">
        <v>0.94050400000000001</v>
      </c>
      <c r="C487" s="19">
        <v>-3.4880000000000002E-3</v>
      </c>
      <c r="D487" s="19">
        <v>-7.2449999999999997E-3</v>
      </c>
      <c r="F487" s="19">
        <v>0.89994300000000005</v>
      </c>
      <c r="G487" s="19">
        <v>-2.9880000000000002E-3</v>
      </c>
      <c r="H487" s="19">
        <v>-5.6410000000000002E-3</v>
      </c>
      <c r="I487" s="19">
        <v>-5.6690000000000004E-3</v>
      </c>
      <c r="J487" s="19">
        <v>-1.1516E-2</v>
      </c>
    </row>
    <row r="488" spans="1:10">
      <c r="A488" s="19">
        <v>786</v>
      </c>
      <c r="B488" s="19">
        <v>0.94051799999999997</v>
      </c>
      <c r="C488" s="19">
        <v>-3.434E-3</v>
      </c>
      <c r="D488" s="19">
        <v>-7.1450000000000003E-3</v>
      </c>
      <c r="F488" s="19">
        <v>0.90015900000000004</v>
      </c>
      <c r="G488" s="19">
        <v>-2.9889999999999999E-3</v>
      </c>
      <c r="H488" s="19">
        <v>-5.6420000000000003E-3</v>
      </c>
      <c r="I488" s="19">
        <v>-5.6730000000000001E-3</v>
      </c>
      <c r="J488" s="19">
        <v>-1.1524E-2</v>
      </c>
    </row>
    <row r="489" spans="1:10">
      <c r="A489" s="19">
        <v>787</v>
      </c>
      <c r="B489" s="19">
        <v>0.94052899999999995</v>
      </c>
      <c r="C489" s="19">
        <v>-3.382E-3</v>
      </c>
      <c r="D489" s="19">
        <v>-7.0460000000000002E-3</v>
      </c>
      <c r="F489" s="19">
        <v>0.90037199999999995</v>
      </c>
      <c r="G489" s="19">
        <v>-2.9889999999999999E-3</v>
      </c>
      <c r="H489" s="19">
        <v>-5.6420000000000003E-3</v>
      </c>
      <c r="I489" s="19">
        <v>-5.6769999999999998E-3</v>
      </c>
      <c r="J489" s="19">
        <v>-1.1532000000000001E-2</v>
      </c>
    </row>
    <row r="490" spans="1:10">
      <c r="A490" s="19">
        <v>788</v>
      </c>
      <c r="B490" s="19">
        <v>0.94053600000000004</v>
      </c>
      <c r="C490" s="19">
        <v>-3.3279999999999998E-3</v>
      </c>
      <c r="D490" s="19">
        <v>-6.9459999999999999E-3</v>
      </c>
      <c r="F490" s="19">
        <v>0.90058199999999999</v>
      </c>
      <c r="G490" s="19">
        <v>-2.9889999999999999E-3</v>
      </c>
      <c r="H490" s="19">
        <v>-5.6429999999999996E-3</v>
      </c>
      <c r="I490" s="19">
        <v>-5.6800000000000002E-3</v>
      </c>
      <c r="J490" s="19">
        <v>-1.154E-2</v>
      </c>
    </row>
    <row r="491" spans="1:10">
      <c r="A491" s="19">
        <v>789</v>
      </c>
      <c r="B491" s="19">
        <v>0.94053900000000001</v>
      </c>
      <c r="C491" s="19">
        <v>-3.2750000000000001E-3</v>
      </c>
      <c r="D491" s="19">
        <v>-6.8469999999999998E-3</v>
      </c>
      <c r="F491" s="19">
        <v>0.90078999999999998</v>
      </c>
      <c r="G491" s="19">
        <v>-2.9889999999999999E-3</v>
      </c>
      <c r="H491" s="19">
        <v>-5.6420000000000003E-3</v>
      </c>
      <c r="I491" s="19">
        <v>-5.6810000000000003E-3</v>
      </c>
      <c r="J491" s="19">
        <v>-1.1544E-2</v>
      </c>
    </row>
    <row r="492" spans="1:10">
      <c r="A492" s="19">
        <v>790</v>
      </c>
      <c r="B492" s="19">
        <v>0.94053699999999996</v>
      </c>
      <c r="C492" s="19">
        <v>-3.2209999999999999E-3</v>
      </c>
      <c r="D492" s="19">
        <v>-6.7479999999999997E-3</v>
      </c>
      <c r="F492" s="19">
        <v>0.90099499999999999</v>
      </c>
      <c r="G492" s="19">
        <v>-2.9880000000000002E-3</v>
      </c>
      <c r="H492" s="19">
        <v>-5.64E-3</v>
      </c>
      <c r="I492" s="19">
        <v>-5.6839999999999998E-3</v>
      </c>
      <c r="J492" s="19">
        <v>-1.1549E-2</v>
      </c>
    </row>
    <row r="493" spans="1:10">
      <c r="A493" s="19">
        <v>791</v>
      </c>
      <c r="B493" s="19">
        <v>0.94053299999999995</v>
      </c>
      <c r="C493" s="19">
        <v>-3.1700000000000001E-3</v>
      </c>
      <c r="D493" s="19">
        <v>-6.6509999999999998E-3</v>
      </c>
      <c r="F493" s="19">
        <v>0.90119499999999997</v>
      </c>
      <c r="G493" s="19">
        <v>-2.9849999999999998E-3</v>
      </c>
      <c r="H493" s="19">
        <v>-5.6379999999999998E-3</v>
      </c>
      <c r="I493" s="19">
        <v>-5.6839999999999998E-3</v>
      </c>
      <c r="J493" s="19">
        <v>-1.1549E-2</v>
      </c>
    </row>
    <row r="494" spans="1:10">
      <c r="A494" s="19">
        <v>792</v>
      </c>
      <c r="B494" s="19">
        <v>0.94052599999999997</v>
      </c>
      <c r="C494" s="19">
        <v>-3.117E-3</v>
      </c>
      <c r="D494" s="19">
        <v>-6.5519999999999997E-3</v>
      </c>
      <c r="F494" s="19">
        <v>0.90139100000000005</v>
      </c>
      <c r="G494" s="19">
        <v>-2.983E-3</v>
      </c>
      <c r="H494" s="19">
        <v>-5.633E-3</v>
      </c>
      <c r="I494" s="19">
        <v>-5.6820000000000004E-3</v>
      </c>
      <c r="J494" s="19">
        <v>-1.155E-2</v>
      </c>
    </row>
    <row r="495" spans="1:10">
      <c r="A495" s="19">
        <v>793</v>
      </c>
      <c r="B495" s="19">
        <v>0.94051300000000004</v>
      </c>
      <c r="C495" s="19">
        <v>-3.0639999999999999E-3</v>
      </c>
      <c r="D495" s="19">
        <v>-6.4530000000000004E-3</v>
      </c>
      <c r="F495" s="19">
        <v>0.901586</v>
      </c>
      <c r="G495" s="19">
        <v>-2.9810000000000001E-3</v>
      </c>
      <c r="H495" s="19">
        <v>-5.6309999999999997E-3</v>
      </c>
      <c r="I495" s="19">
        <v>-5.6820000000000004E-3</v>
      </c>
      <c r="J495" s="19">
        <v>-1.1551000000000001E-2</v>
      </c>
    </row>
    <row r="496" spans="1:10">
      <c r="A496" s="19">
        <v>794</v>
      </c>
      <c r="B496" s="19">
        <v>0.94049499999999997</v>
      </c>
      <c r="C496" s="19">
        <v>-3.0119999999999999E-3</v>
      </c>
      <c r="D496" s="19">
        <v>-6.3550000000000004E-3</v>
      </c>
      <c r="F496" s="19">
        <v>0.90177600000000002</v>
      </c>
      <c r="G496" s="19">
        <v>-2.9789999999999999E-3</v>
      </c>
      <c r="H496" s="19">
        <v>-5.6270000000000001E-3</v>
      </c>
      <c r="I496" s="19">
        <v>-5.6810000000000003E-3</v>
      </c>
      <c r="J496" s="19">
        <v>-1.1549E-2</v>
      </c>
    </row>
    <row r="497" spans="1:10">
      <c r="A497" s="19">
        <v>795</v>
      </c>
      <c r="B497" s="19">
        <v>0.94047199999999997</v>
      </c>
      <c r="C497" s="19">
        <v>-2.9580000000000001E-3</v>
      </c>
      <c r="D497" s="19">
        <v>-6.2560000000000003E-3</v>
      </c>
      <c r="F497" s="19">
        <v>0.90196299999999996</v>
      </c>
      <c r="G497" s="19">
        <v>-2.9759999999999999E-3</v>
      </c>
      <c r="H497" s="19">
        <v>-5.6220000000000003E-3</v>
      </c>
      <c r="I497" s="19">
        <v>-5.679E-3</v>
      </c>
      <c r="J497" s="19">
        <v>-1.1547E-2</v>
      </c>
    </row>
    <row r="498" spans="1:10">
      <c r="A498" s="19">
        <v>796</v>
      </c>
      <c r="B498" s="19">
        <v>0.940446</v>
      </c>
      <c r="C498" s="19">
        <v>-2.9060000000000002E-3</v>
      </c>
      <c r="D498" s="19">
        <v>-6.1580000000000003E-3</v>
      </c>
      <c r="F498" s="19">
        <v>0.902146</v>
      </c>
      <c r="G498" s="19">
        <v>-2.9729999999999999E-3</v>
      </c>
      <c r="H498" s="19">
        <v>-5.6160000000000003E-3</v>
      </c>
      <c r="I498" s="19">
        <v>-5.6750000000000004E-3</v>
      </c>
      <c r="J498" s="19">
        <v>-1.1542E-2</v>
      </c>
    </row>
    <row r="499" spans="1:10">
      <c r="A499" s="19">
        <v>797</v>
      </c>
      <c r="B499" s="19">
        <v>0.94041600000000003</v>
      </c>
      <c r="C499" s="19">
        <v>-2.8540000000000002E-3</v>
      </c>
      <c r="D499" s="19">
        <v>-6.0600000000000003E-3</v>
      </c>
      <c r="F499" s="19">
        <v>0.90232599999999996</v>
      </c>
      <c r="G499" s="19">
        <v>-2.97E-3</v>
      </c>
      <c r="H499" s="19">
        <v>-5.6109999999999997E-3</v>
      </c>
      <c r="I499" s="19">
        <v>-5.672E-3</v>
      </c>
      <c r="J499" s="19">
        <v>-1.1538E-2</v>
      </c>
    </row>
    <row r="500" spans="1:10">
      <c r="A500" s="19">
        <v>798</v>
      </c>
      <c r="B500" s="19">
        <v>0.94038100000000002</v>
      </c>
      <c r="C500" s="19">
        <v>-2.8019999999999998E-3</v>
      </c>
      <c r="D500" s="19">
        <v>-5.9630000000000004E-3</v>
      </c>
      <c r="F500" s="19">
        <v>0.902501</v>
      </c>
      <c r="G500" s="19">
        <v>-2.967E-3</v>
      </c>
      <c r="H500" s="19">
        <v>-5.6049999999999997E-3</v>
      </c>
      <c r="I500" s="19">
        <v>-5.6680000000000003E-3</v>
      </c>
      <c r="J500" s="19">
        <v>-1.1533E-2</v>
      </c>
    </row>
    <row r="501" spans="1:10">
      <c r="A501" s="19">
        <v>799</v>
      </c>
      <c r="B501" s="19">
        <v>0.94033900000000004</v>
      </c>
      <c r="C501" s="19">
        <v>-2.7499999999999998E-3</v>
      </c>
      <c r="D501" s="19">
        <v>-5.8650000000000004E-3</v>
      </c>
      <c r="F501" s="19">
        <v>0.902671</v>
      </c>
      <c r="G501" s="19">
        <v>-2.9629999999999999E-3</v>
      </c>
      <c r="H501" s="19">
        <v>-5.5979999999999997E-3</v>
      </c>
      <c r="I501" s="19">
        <v>-5.6649999999999999E-3</v>
      </c>
      <c r="J501" s="19">
        <v>-1.1525000000000001E-2</v>
      </c>
    </row>
    <row r="502" spans="1:10">
      <c r="A502" s="19">
        <v>800</v>
      </c>
      <c r="B502" s="19">
        <v>0.94029099999999999</v>
      </c>
      <c r="C502" s="19">
        <v>-2.6970000000000002E-3</v>
      </c>
      <c r="D502" s="19">
        <v>-5.7670000000000004E-3</v>
      </c>
      <c r="F502" s="19">
        <v>0.90283800000000003</v>
      </c>
      <c r="G502" s="19">
        <v>-2.957E-3</v>
      </c>
      <c r="H502" s="19">
        <v>-5.5890000000000002E-3</v>
      </c>
      <c r="I502" s="19">
        <v>-5.659E-3</v>
      </c>
      <c r="J502" s="19">
        <v>-1.1516999999999999E-2</v>
      </c>
    </row>
    <row r="503" spans="1:10">
      <c r="A503" s="19">
        <v>801</v>
      </c>
      <c r="B503" s="19">
        <v>0.94023900000000005</v>
      </c>
      <c r="C503" s="19">
        <v>-2.6459999999999999E-3</v>
      </c>
      <c r="D503" s="19">
        <v>-5.6709999999999998E-3</v>
      </c>
      <c r="F503" s="19">
        <v>0.90300199999999997</v>
      </c>
      <c r="G503" s="19">
        <v>-2.9520000000000002E-3</v>
      </c>
      <c r="H503" s="19">
        <v>-5.581E-3</v>
      </c>
      <c r="I503" s="19">
        <v>-5.6540000000000002E-3</v>
      </c>
      <c r="J503" s="19">
        <v>-1.1508000000000001E-2</v>
      </c>
    </row>
    <row r="504" spans="1:10">
      <c r="A504" s="19">
        <v>802</v>
      </c>
      <c r="B504" s="19">
        <v>0.94018400000000002</v>
      </c>
      <c r="C504" s="19">
        <v>-2.594E-3</v>
      </c>
      <c r="D504" s="19">
        <v>-5.574E-3</v>
      </c>
      <c r="F504" s="19">
        <v>0.90316099999999999</v>
      </c>
      <c r="G504" s="19">
        <v>-2.9489999999999998E-3</v>
      </c>
      <c r="H504" s="19">
        <v>-5.5719999999999997E-3</v>
      </c>
      <c r="I504" s="19">
        <v>-5.6480000000000002E-3</v>
      </c>
      <c r="J504" s="19">
        <v>-1.1498E-2</v>
      </c>
    </row>
    <row r="505" spans="1:10">
      <c r="A505" s="19">
        <v>803</v>
      </c>
      <c r="B505" s="19">
        <v>0.94012300000000004</v>
      </c>
      <c r="C505" s="19">
        <v>-2.5430000000000001E-3</v>
      </c>
      <c r="D505" s="19">
        <v>-5.4780000000000002E-3</v>
      </c>
      <c r="F505" s="19">
        <v>0.90331300000000003</v>
      </c>
      <c r="G505" s="19">
        <v>-2.9429999999999999E-3</v>
      </c>
      <c r="H505" s="19">
        <v>-5.5630000000000002E-3</v>
      </c>
      <c r="I505" s="19">
        <v>-5.64E-3</v>
      </c>
      <c r="J505" s="19">
        <v>-1.1486E-2</v>
      </c>
    </row>
    <row r="506" spans="1:10">
      <c r="A506" s="19">
        <v>804</v>
      </c>
      <c r="B506" s="19">
        <v>0.94005000000000005</v>
      </c>
      <c r="C506" s="19">
        <v>-2.4910000000000002E-3</v>
      </c>
      <c r="D506" s="19">
        <v>-5.3800000000000002E-3</v>
      </c>
      <c r="F506" s="19">
        <v>0.90345900000000001</v>
      </c>
      <c r="G506" s="19">
        <v>-2.9380000000000001E-3</v>
      </c>
      <c r="H506" s="19">
        <v>-5.5539999999999999E-3</v>
      </c>
      <c r="I506" s="19">
        <v>-5.6340000000000001E-3</v>
      </c>
      <c r="J506" s="19">
        <v>-1.1473000000000001E-2</v>
      </c>
    </row>
    <row r="507" spans="1:10">
      <c r="A507" s="19">
        <v>805</v>
      </c>
      <c r="B507" s="19">
        <v>0.93996999999999997</v>
      </c>
      <c r="C507" s="19">
        <v>-2.4399999999999999E-3</v>
      </c>
      <c r="D507" s="19">
        <v>-5.2849999999999998E-3</v>
      </c>
      <c r="F507" s="19">
        <v>0.90360200000000002</v>
      </c>
      <c r="G507" s="19">
        <v>-2.9320000000000001E-3</v>
      </c>
      <c r="H507" s="19">
        <v>-5.5440000000000003E-3</v>
      </c>
      <c r="I507" s="19">
        <v>-5.6249999999999998E-3</v>
      </c>
      <c r="J507" s="19">
        <v>-1.146E-2</v>
      </c>
    </row>
    <row r="508" spans="1:10">
      <c r="A508" s="19">
        <v>806</v>
      </c>
      <c r="B508" s="19">
        <v>0.93988700000000003</v>
      </c>
      <c r="C508" s="19">
        <v>-2.3879999999999999E-3</v>
      </c>
      <c r="D508" s="19">
        <v>-5.1869999999999998E-3</v>
      </c>
      <c r="F508" s="19">
        <v>0.90374299999999996</v>
      </c>
      <c r="G508" s="19">
        <v>-2.9250000000000001E-3</v>
      </c>
      <c r="H508" s="19">
        <v>-5.5329999999999997E-3</v>
      </c>
      <c r="I508" s="19">
        <v>-5.6150000000000002E-3</v>
      </c>
      <c r="J508" s="19">
        <v>-1.1445E-2</v>
      </c>
    </row>
    <row r="509" spans="1:10">
      <c r="A509" s="19">
        <v>807</v>
      </c>
      <c r="B509" s="19">
        <v>0.93980200000000003</v>
      </c>
      <c r="C509" s="19">
        <v>-2.336E-3</v>
      </c>
      <c r="D509" s="19">
        <v>-5.091E-3</v>
      </c>
      <c r="F509" s="19">
        <v>0.90387799999999996</v>
      </c>
      <c r="G509" s="19">
        <v>-2.9169999999999999E-3</v>
      </c>
      <c r="H509" s="19">
        <v>-5.5189999999999996E-3</v>
      </c>
      <c r="I509" s="19">
        <v>-5.6049999999999997E-3</v>
      </c>
      <c r="J509" s="19">
        <v>-1.1427E-2</v>
      </c>
    </row>
    <row r="510" spans="1:10">
      <c r="A510" s="19">
        <v>808</v>
      </c>
      <c r="B510" s="19">
        <v>0.939716</v>
      </c>
      <c r="C510" s="19">
        <v>-2.2859999999999998E-3</v>
      </c>
      <c r="D510" s="19">
        <v>-4.9959999999999996E-3</v>
      </c>
      <c r="F510" s="19">
        <v>0.90400499999999995</v>
      </c>
      <c r="G510" s="19">
        <v>-2.9099999999999998E-3</v>
      </c>
      <c r="H510" s="19">
        <v>-5.5069999999999997E-3</v>
      </c>
      <c r="I510" s="19">
        <v>-5.5950000000000001E-3</v>
      </c>
      <c r="J510" s="19">
        <v>-1.1409000000000001E-2</v>
      </c>
    </row>
    <row r="511" spans="1:10">
      <c r="A511" s="19">
        <v>809</v>
      </c>
      <c r="B511" s="19">
        <v>0.93961700000000004</v>
      </c>
      <c r="C511" s="19">
        <v>-2.2339999999999999E-3</v>
      </c>
      <c r="D511" s="19">
        <v>-4.901E-3</v>
      </c>
      <c r="F511" s="19">
        <v>0.90412400000000004</v>
      </c>
      <c r="G511" s="19">
        <v>-2.9030000000000002E-3</v>
      </c>
      <c r="H511" s="19">
        <v>-5.4949999999999999E-3</v>
      </c>
      <c r="I511" s="19">
        <v>-5.5859999999999998E-3</v>
      </c>
      <c r="J511" s="19">
        <v>-1.1393E-2</v>
      </c>
    </row>
    <row r="512" spans="1:10">
      <c r="A512" s="19">
        <v>810</v>
      </c>
      <c r="B512" s="19">
        <v>0.93950299999999998</v>
      </c>
      <c r="C512" s="19">
        <v>-2.1840000000000002E-3</v>
      </c>
      <c r="D512" s="19">
        <v>-4.8060000000000004E-3</v>
      </c>
      <c r="F512" s="19">
        <v>0.90423500000000001</v>
      </c>
      <c r="G512" s="19">
        <v>-2.8960000000000001E-3</v>
      </c>
      <c r="H512" s="19">
        <v>-5.4819999999999999E-3</v>
      </c>
      <c r="I512" s="19">
        <v>-5.5750000000000001E-3</v>
      </c>
      <c r="J512" s="19">
        <v>-1.1374E-2</v>
      </c>
    </row>
    <row r="513" spans="1:10">
      <c r="A513" s="19">
        <v>811</v>
      </c>
      <c r="B513" s="19">
        <v>0.93937899999999996</v>
      </c>
      <c r="C513" s="19">
        <v>-2.134E-3</v>
      </c>
      <c r="D513" s="19">
        <v>-4.7109999999999999E-3</v>
      </c>
      <c r="F513" s="19">
        <v>0.90434499999999995</v>
      </c>
      <c r="G513" s="19">
        <v>-2.8879999999999999E-3</v>
      </c>
      <c r="H513" s="19">
        <v>-5.4689999999999999E-3</v>
      </c>
      <c r="I513" s="19">
        <v>-5.5630000000000002E-3</v>
      </c>
      <c r="J513" s="19">
        <v>-1.1355000000000001E-2</v>
      </c>
    </row>
    <row r="514" spans="1:10">
      <c r="A514" s="19">
        <v>812</v>
      </c>
      <c r="B514" s="19">
        <v>0.93925199999999998</v>
      </c>
      <c r="C514" s="19">
        <v>-2.0830000000000002E-3</v>
      </c>
      <c r="D514" s="19">
        <v>-4.6150000000000002E-3</v>
      </c>
      <c r="F514" s="19">
        <v>0.90445200000000003</v>
      </c>
      <c r="G514" s="19">
        <v>-2.8809999999999999E-3</v>
      </c>
      <c r="H514" s="19">
        <v>-5.4549999999999998E-3</v>
      </c>
      <c r="I514" s="19">
        <v>-5.5510000000000004E-3</v>
      </c>
      <c r="J514" s="19">
        <v>-1.1332999999999999E-2</v>
      </c>
    </row>
    <row r="515" spans="1:10">
      <c r="A515" s="19">
        <v>813</v>
      </c>
      <c r="B515" s="19">
        <v>0.93912700000000005</v>
      </c>
      <c r="C515" s="19">
        <v>-2.0330000000000001E-3</v>
      </c>
      <c r="D515" s="19">
        <v>-4.5199999999999997E-3</v>
      </c>
      <c r="F515" s="19">
        <v>0.90455300000000005</v>
      </c>
      <c r="G515" s="19">
        <v>-2.872E-3</v>
      </c>
      <c r="H515" s="19">
        <v>-5.4390000000000003E-3</v>
      </c>
      <c r="I515" s="19">
        <v>-5.5370000000000003E-3</v>
      </c>
      <c r="J515" s="19">
        <v>-1.1309E-2</v>
      </c>
    </row>
    <row r="516" spans="1:10">
      <c r="A516" s="19">
        <v>814</v>
      </c>
      <c r="B516" s="19">
        <v>0.93899900000000003</v>
      </c>
      <c r="C516" s="19">
        <v>-1.9810000000000001E-3</v>
      </c>
      <c r="D516" s="19">
        <v>-4.4250000000000001E-3</v>
      </c>
      <c r="F516" s="19">
        <v>0.90464500000000003</v>
      </c>
      <c r="G516" s="19">
        <v>-2.862E-3</v>
      </c>
      <c r="H516" s="19">
        <v>-5.4229999999999999E-3</v>
      </c>
      <c r="I516" s="19">
        <v>-5.5230000000000001E-3</v>
      </c>
      <c r="J516" s="19">
        <v>-1.1284000000000001E-2</v>
      </c>
    </row>
    <row r="517" spans="1:10">
      <c r="A517" s="19">
        <v>815</v>
      </c>
      <c r="B517" s="19">
        <v>0.93886099999999995</v>
      </c>
      <c r="C517" s="19">
        <v>-1.931E-3</v>
      </c>
      <c r="D517" s="19">
        <v>-4.3319999999999999E-3</v>
      </c>
      <c r="F517" s="19">
        <v>0.904725</v>
      </c>
      <c r="G517" s="19">
        <v>-2.8530000000000001E-3</v>
      </c>
      <c r="H517" s="19">
        <v>-5.4079999999999996E-3</v>
      </c>
      <c r="I517" s="19">
        <v>-5.5100000000000001E-3</v>
      </c>
      <c r="J517" s="19">
        <v>-1.1259999999999999E-2</v>
      </c>
    </row>
    <row r="518" spans="1:10">
      <c r="A518" s="19">
        <v>816</v>
      </c>
      <c r="B518" s="19">
        <v>0.93870500000000001</v>
      </c>
      <c r="C518" s="19">
        <v>-1.882E-3</v>
      </c>
      <c r="D518" s="19">
        <v>-4.2379999999999996E-3</v>
      </c>
      <c r="F518" s="19">
        <v>0.90479399999999999</v>
      </c>
      <c r="G518" s="19">
        <v>-2.8449999999999999E-3</v>
      </c>
      <c r="H518" s="19">
        <v>-5.3930000000000002E-3</v>
      </c>
      <c r="I518" s="19">
        <v>-5.4970000000000001E-3</v>
      </c>
      <c r="J518" s="19">
        <v>-1.1238E-2</v>
      </c>
    </row>
    <row r="519" spans="1:10">
      <c r="A519" s="19">
        <v>817</v>
      </c>
      <c r="B519" s="19">
        <v>0.93852999999999998</v>
      </c>
      <c r="C519" s="19">
        <v>-1.8320000000000001E-3</v>
      </c>
      <c r="D519" s="19">
        <v>-4.1450000000000002E-3</v>
      </c>
      <c r="F519" s="19">
        <v>0.90485599999999999</v>
      </c>
      <c r="G519" s="19">
        <v>-2.8370000000000001E-3</v>
      </c>
      <c r="H519" s="19">
        <v>-5.378E-3</v>
      </c>
      <c r="I519" s="19">
        <v>-5.483E-3</v>
      </c>
      <c r="J519" s="19">
        <v>-1.1214999999999999E-2</v>
      </c>
    </row>
    <row r="520" spans="1:10">
      <c r="A520" s="19">
        <v>818</v>
      </c>
      <c r="B520" s="19">
        <v>0.93834300000000004</v>
      </c>
      <c r="C520" s="19">
        <v>-1.7830000000000001E-3</v>
      </c>
      <c r="D520" s="19">
        <v>-4.0530000000000002E-3</v>
      </c>
      <c r="F520" s="19">
        <v>0.904918</v>
      </c>
      <c r="G520" s="19">
        <v>-2.8279999999999998E-3</v>
      </c>
      <c r="H520" s="19">
        <v>-5.3619999999999996E-3</v>
      </c>
      <c r="I520" s="19">
        <v>-5.47E-3</v>
      </c>
      <c r="J520" s="19">
        <v>-1.119E-2</v>
      </c>
    </row>
    <row r="521" spans="1:10">
      <c r="A521" s="19">
        <v>819</v>
      </c>
      <c r="B521" s="19">
        <v>0.93815099999999996</v>
      </c>
      <c r="C521" s="19">
        <v>-1.7309999999999999E-3</v>
      </c>
      <c r="D521" s="19">
        <v>-3.9579999999999997E-3</v>
      </c>
      <c r="F521" s="19">
        <v>0.90497499999999997</v>
      </c>
      <c r="G521" s="19">
        <v>-2.8159999999999999E-3</v>
      </c>
      <c r="H521" s="19">
        <v>-5.3420000000000004E-3</v>
      </c>
      <c r="I521" s="19">
        <v>-5.4520000000000002E-3</v>
      </c>
      <c r="J521" s="19">
        <v>-1.1159000000000001E-2</v>
      </c>
    </row>
    <row r="522" spans="1:10">
      <c r="A522" s="19">
        <v>820</v>
      </c>
      <c r="B522" s="19">
        <v>0.93796400000000002</v>
      </c>
      <c r="C522" s="19">
        <v>-1.681E-3</v>
      </c>
      <c r="D522" s="19">
        <v>-3.8639999999999998E-3</v>
      </c>
      <c r="F522" s="19">
        <v>0.90502800000000005</v>
      </c>
      <c r="G522" s="19">
        <v>-2.8050000000000002E-3</v>
      </c>
      <c r="H522" s="19">
        <v>-5.3210000000000002E-3</v>
      </c>
      <c r="I522" s="19">
        <v>-5.4330000000000003E-3</v>
      </c>
      <c r="J522" s="19">
        <v>-1.1126E-2</v>
      </c>
    </row>
    <row r="523" spans="1:10">
      <c r="A523" s="19">
        <v>821</v>
      </c>
      <c r="B523" s="19">
        <v>0.93777699999999997</v>
      </c>
      <c r="C523" s="19">
        <v>-1.6310000000000001E-3</v>
      </c>
      <c r="D523" s="19">
        <v>-3.7699999999999999E-3</v>
      </c>
      <c r="F523" s="19">
        <v>0.90507000000000004</v>
      </c>
      <c r="G523" s="19">
        <v>-2.7950000000000002E-3</v>
      </c>
      <c r="H523" s="19">
        <v>-5.3020000000000003E-3</v>
      </c>
      <c r="I523" s="19">
        <v>-5.4149999999999997E-3</v>
      </c>
      <c r="J523" s="19">
        <v>-1.1093E-2</v>
      </c>
    </row>
    <row r="524" spans="1:10">
      <c r="A524" s="19">
        <v>822</v>
      </c>
      <c r="B524" s="19">
        <v>0.93758200000000003</v>
      </c>
      <c r="C524" s="19">
        <v>-1.583E-3</v>
      </c>
      <c r="D524" s="19">
        <v>-3.6770000000000001E-3</v>
      </c>
      <c r="F524" s="19">
        <v>0.90509499999999998</v>
      </c>
      <c r="G524" s="19">
        <v>-2.784E-3</v>
      </c>
      <c r="H524" s="19">
        <v>-5.2830000000000004E-3</v>
      </c>
      <c r="I524" s="19">
        <v>-5.3969999999999999E-3</v>
      </c>
      <c r="J524" s="19">
        <v>-1.1061E-2</v>
      </c>
    </row>
    <row r="525" spans="1:10">
      <c r="A525" s="19">
        <v>823</v>
      </c>
      <c r="B525" s="19">
        <v>0.93737199999999998</v>
      </c>
      <c r="C525" s="19">
        <v>-1.534E-3</v>
      </c>
      <c r="D525" s="19">
        <v>-3.5860000000000002E-3</v>
      </c>
      <c r="F525" s="19">
        <v>0.90510500000000005</v>
      </c>
      <c r="G525" s="19">
        <v>-2.7729999999999999E-3</v>
      </c>
      <c r="H525" s="19">
        <v>-5.2639999999999996E-3</v>
      </c>
      <c r="I525" s="19">
        <v>-5.3800000000000002E-3</v>
      </c>
      <c r="J525" s="19">
        <v>-1.1030999999999999E-2</v>
      </c>
    </row>
    <row r="526" spans="1:10">
      <c r="A526" s="19">
        <v>824</v>
      </c>
      <c r="B526" s="19">
        <v>0.93713599999999997</v>
      </c>
      <c r="C526" s="19">
        <v>-1.4859999999999999E-3</v>
      </c>
      <c r="D526" s="19">
        <v>-3.4949999999999998E-3</v>
      </c>
      <c r="F526" s="19">
        <v>0.90510100000000004</v>
      </c>
      <c r="G526" s="19">
        <v>-2.7620000000000001E-3</v>
      </c>
      <c r="H526" s="19">
        <v>-5.2459999999999998E-3</v>
      </c>
      <c r="I526" s="19">
        <v>-5.3629999999999997E-3</v>
      </c>
      <c r="J526" s="19">
        <v>-1.1002E-2</v>
      </c>
    </row>
    <row r="527" spans="1:10">
      <c r="A527" s="19">
        <v>825</v>
      </c>
      <c r="B527" s="19">
        <v>0.93687500000000001</v>
      </c>
      <c r="C527" s="19">
        <v>-1.438E-3</v>
      </c>
      <c r="D527" s="19">
        <v>-3.4060000000000002E-3</v>
      </c>
      <c r="F527" s="19">
        <v>0.90508900000000003</v>
      </c>
      <c r="G527" s="19">
        <v>-2.7520000000000001E-3</v>
      </c>
      <c r="H527" s="19">
        <v>-5.2290000000000001E-3</v>
      </c>
      <c r="I527" s="19">
        <v>-5.3480000000000003E-3</v>
      </c>
      <c r="J527" s="19">
        <v>-1.0973999999999999E-2</v>
      </c>
    </row>
    <row r="528" spans="1:10">
      <c r="A528" s="19">
        <v>826</v>
      </c>
      <c r="B528" s="19">
        <v>0.93659300000000001</v>
      </c>
      <c r="C528" s="19">
        <v>-1.39E-3</v>
      </c>
      <c r="D528" s="19">
        <v>-3.3149999999999998E-3</v>
      </c>
      <c r="F528" s="19">
        <v>0.90507400000000005</v>
      </c>
      <c r="G528" s="19">
        <v>-2.7420000000000001E-3</v>
      </c>
      <c r="H528" s="19">
        <v>-5.2110000000000004E-3</v>
      </c>
      <c r="I528" s="19">
        <v>-5.3309999999999998E-3</v>
      </c>
      <c r="J528" s="19">
        <v>-1.0945E-2</v>
      </c>
    </row>
    <row r="529" spans="1:10">
      <c r="A529" s="19">
        <v>827</v>
      </c>
      <c r="B529" s="19">
        <v>0.93629799999999996</v>
      </c>
      <c r="C529" s="19">
        <v>-1.34E-3</v>
      </c>
      <c r="D529" s="19">
        <v>-3.2230000000000002E-3</v>
      </c>
      <c r="F529" s="19">
        <v>0.90505599999999997</v>
      </c>
      <c r="G529" s="19">
        <v>-2.7290000000000001E-3</v>
      </c>
      <c r="H529" s="19">
        <v>-5.189E-3</v>
      </c>
      <c r="I529" s="19">
        <v>-5.3109999999999997E-3</v>
      </c>
      <c r="J529" s="19">
        <v>-1.0911000000000001E-2</v>
      </c>
    </row>
    <row r="530" spans="1:10">
      <c r="A530" s="19">
        <v>828</v>
      </c>
      <c r="B530" s="19">
        <v>0.936002</v>
      </c>
      <c r="C530" s="19">
        <v>-1.291E-3</v>
      </c>
      <c r="D530" s="19">
        <v>-3.1310000000000001E-3</v>
      </c>
      <c r="F530" s="19">
        <v>0.90503299999999998</v>
      </c>
      <c r="G530" s="19">
        <v>-2.7169999999999998E-3</v>
      </c>
      <c r="H530" s="19">
        <v>-5.1659999999999996E-3</v>
      </c>
      <c r="I530" s="19">
        <v>-5.2890000000000003E-3</v>
      </c>
      <c r="J530" s="19">
        <v>-1.0869999999999999E-2</v>
      </c>
    </row>
    <row r="531" spans="1:10">
      <c r="A531" s="19">
        <v>829</v>
      </c>
      <c r="B531" s="19">
        <v>0.93570699999999996</v>
      </c>
      <c r="C531" s="19">
        <v>-1.2409999999999999E-3</v>
      </c>
      <c r="D531" s="19">
        <v>-3.0360000000000001E-3</v>
      </c>
      <c r="F531" s="19">
        <v>0.90500100000000006</v>
      </c>
      <c r="G531" s="19">
        <v>-2.7009999999999998E-3</v>
      </c>
      <c r="H531" s="19">
        <v>-5.1390000000000003E-3</v>
      </c>
      <c r="I531" s="19">
        <v>-5.2649999999999997E-3</v>
      </c>
      <c r="J531" s="19">
        <v>-1.0827E-2</v>
      </c>
    </row>
    <row r="532" spans="1:10">
      <c r="A532" s="19">
        <v>830</v>
      </c>
      <c r="B532" s="19">
        <v>0.93541300000000005</v>
      </c>
      <c r="C532" s="19">
        <v>-1.191E-3</v>
      </c>
      <c r="D532" s="19">
        <v>-2.9420000000000002E-3</v>
      </c>
      <c r="F532" s="19">
        <v>0.90495599999999998</v>
      </c>
      <c r="G532" s="19">
        <v>-2.686E-3</v>
      </c>
      <c r="H532" s="19">
        <v>-5.1130000000000004E-3</v>
      </c>
      <c r="I532" s="19">
        <v>-5.2389999999999997E-3</v>
      </c>
      <c r="J532" s="19">
        <v>-1.0782E-2</v>
      </c>
    </row>
    <row r="533" spans="1:10">
      <c r="A533" s="19">
        <v>831</v>
      </c>
      <c r="B533" s="19">
        <v>0.93511599999999995</v>
      </c>
      <c r="C533" s="19">
        <v>-1.142E-3</v>
      </c>
      <c r="D533" s="19">
        <v>-2.8509999999999998E-3</v>
      </c>
      <c r="F533" s="19">
        <v>0.90489399999999998</v>
      </c>
      <c r="G533" s="19">
        <v>-2.673E-3</v>
      </c>
      <c r="H533" s="19">
        <v>-5.0870000000000004E-3</v>
      </c>
      <c r="I533" s="19">
        <v>-5.215E-3</v>
      </c>
      <c r="J533" s="19">
        <v>-1.0737E-2</v>
      </c>
    </row>
    <row r="534" spans="1:10">
      <c r="A534" s="19">
        <v>832</v>
      </c>
      <c r="B534" s="19">
        <v>0.93480600000000003</v>
      </c>
      <c r="C534" s="19">
        <v>-1.0950000000000001E-3</v>
      </c>
      <c r="D534" s="19">
        <v>-2.7599999999999999E-3</v>
      </c>
      <c r="F534" s="19">
        <v>0.90481</v>
      </c>
      <c r="G534" s="19">
        <v>-2.6589999999999999E-3</v>
      </c>
      <c r="H534" s="19">
        <v>-5.0629999999999998E-3</v>
      </c>
      <c r="I534" s="19">
        <v>-5.1919999999999996E-3</v>
      </c>
      <c r="J534" s="19">
        <v>-1.0695E-2</v>
      </c>
    </row>
    <row r="535" spans="1:10">
      <c r="A535" s="19">
        <v>833</v>
      </c>
      <c r="B535" s="19">
        <v>0.93447599999999997</v>
      </c>
      <c r="C535" s="19">
        <v>-1.0480000000000001E-3</v>
      </c>
      <c r="D535" s="19">
        <v>-2.6740000000000002E-3</v>
      </c>
      <c r="F535" s="19">
        <v>0.90470700000000004</v>
      </c>
      <c r="G535" s="19">
        <v>-2.647E-3</v>
      </c>
      <c r="H535" s="19">
        <v>-5.0410000000000003E-3</v>
      </c>
      <c r="I535" s="19">
        <v>-5.1710000000000002E-3</v>
      </c>
      <c r="J535" s="19">
        <v>-1.0657E-2</v>
      </c>
    </row>
    <row r="536" spans="1:10">
      <c r="A536" s="19">
        <v>834</v>
      </c>
      <c r="B536" s="19">
        <v>0.93411599999999995</v>
      </c>
      <c r="C536" s="19">
        <v>-1.0009999999999999E-3</v>
      </c>
      <c r="D536" s="19">
        <v>-2.5869999999999999E-3</v>
      </c>
      <c r="F536" s="19">
        <v>0.904586</v>
      </c>
      <c r="G536" s="19">
        <v>-2.6350000000000002E-3</v>
      </c>
      <c r="H536" s="19">
        <v>-5.0200000000000002E-3</v>
      </c>
      <c r="I536" s="19">
        <v>-5.1510000000000002E-3</v>
      </c>
      <c r="J536" s="19">
        <v>-1.0623E-2</v>
      </c>
    </row>
    <row r="537" spans="1:10">
      <c r="A537" s="19">
        <v>835</v>
      </c>
      <c r="B537" s="19">
        <v>0.93372599999999994</v>
      </c>
      <c r="C537" s="19">
        <v>-9.5600000000000004E-4</v>
      </c>
      <c r="D537" s="19">
        <v>-2.5000000000000001E-3</v>
      </c>
      <c r="F537" s="19">
        <v>0.90444899999999995</v>
      </c>
      <c r="G537" s="19">
        <v>-2.624E-3</v>
      </c>
      <c r="H537" s="19">
        <v>-5.0010000000000002E-3</v>
      </c>
      <c r="I537" s="19">
        <v>-5.1330000000000004E-3</v>
      </c>
      <c r="J537" s="19">
        <v>-1.059E-2</v>
      </c>
    </row>
    <row r="538" spans="1:10">
      <c r="A538" s="19">
        <v>836</v>
      </c>
      <c r="B538" s="19">
        <v>0.93330299999999999</v>
      </c>
      <c r="C538" s="19">
        <v>-9.1E-4</v>
      </c>
      <c r="D538" s="19">
        <v>-2.415E-3</v>
      </c>
      <c r="F538" s="19">
        <v>0.90429899999999996</v>
      </c>
      <c r="G538" s="19">
        <v>-2.6120000000000002E-3</v>
      </c>
      <c r="H538" s="19">
        <v>-4.9800000000000001E-3</v>
      </c>
      <c r="I538" s="19">
        <v>-5.1139999999999996E-3</v>
      </c>
      <c r="J538" s="19">
        <v>-1.0555999999999999E-2</v>
      </c>
    </row>
    <row r="539" spans="1:10">
      <c r="A539" s="19">
        <v>837</v>
      </c>
      <c r="B539" s="19">
        <v>0.93285099999999999</v>
      </c>
      <c r="C539" s="19">
        <v>-8.6399999999999997E-4</v>
      </c>
      <c r="D539" s="19">
        <v>-2.3280000000000002E-3</v>
      </c>
      <c r="F539" s="19">
        <v>0.90413900000000003</v>
      </c>
      <c r="G539" s="19">
        <v>-2.601E-3</v>
      </c>
      <c r="H539" s="19">
        <v>-4.96E-3</v>
      </c>
      <c r="I539" s="19">
        <v>-5.0949999999999997E-3</v>
      </c>
      <c r="J539" s="19">
        <v>-1.0522E-2</v>
      </c>
    </row>
    <row r="540" spans="1:10">
      <c r="A540" s="19">
        <v>838</v>
      </c>
      <c r="B540" s="19">
        <v>0.93237499999999995</v>
      </c>
      <c r="C540" s="19">
        <v>-8.1899999999999996E-4</v>
      </c>
      <c r="D540" s="19">
        <v>-2.2420000000000001E-3</v>
      </c>
      <c r="F540" s="19">
        <v>0.90397099999999997</v>
      </c>
      <c r="G540" s="19">
        <v>-2.5869999999999999E-3</v>
      </c>
      <c r="H540" s="19">
        <v>-4.9370000000000004E-3</v>
      </c>
      <c r="I540" s="19">
        <v>-5.0740000000000004E-3</v>
      </c>
      <c r="J540" s="19">
        <v>-1.0482999999999999E-2</v>
      </c>
    </row>
    <row r="541" spans="1:10">
      <c r="A541" s="19">
        <v>839</v>
      </c>
      <c r="B541" s="19">
        <v>0.93188099999999996</v>
      </c>
      <c r="C541" s="19">
        <v>-7.6999999999999996E-4</v>
      </c>
      <c r="D541" s="19">
        <v>-2.153E-3</v>
      </c>
      <c r="F541" s="19">
        <v>0.90379299999999996</v>
      </c>
      <c r="G541" s="19">
        <v>-2.5730000000000002E-3</v>
      </c>
      <c r="H541" s="19">
        <v>-4.9119999999999997E-3</v>
      </c>
      <c r="I541" s="19">
        <v>-5.0489999999999997E-3</v>
      </c>
      <c r="J541" s="19">
        <v>-1.0441000000000001E-2</v>
      </c>
    </row>
    <row r="542" spans="1:10">
      <c r="A542" s="19">
        <v>840</v>
      </c>
      <c r="B542" s="19">
        <v>0.93137400000000004</v>
      </c>
      <c r="C542" s="19">
        <v>-7.2199999999999999E-4</v>
      </c>
      <c r="D542" s="19">
        <v>-2.0630000000000002E-3</v>
      </c>
      <c r="F542" s="19">
        <v>0.90360499999999999</v>
      </c>
      <c r="G542" s="19">
        <v>-2.5569999999999998E-3</v>
      </c>
      <c r="H542" s="19">
        <v>-4.8830000000000002E-3</v>
      </c>
      <c r="I542" s="19">
        <v>-5.0220000000000004E-3</v>
      </c>
      <c r="J542" s="19">
        <v>-1.0392999999999999E-2</v>
      </c>
    </row>
    <row r="543" spans="1:10">
      <c r="A543" s="19">
        <v>841</v>
      </c>
      <c r="B543" s="19">
        <v>0.93085700000000005</v>
      </c>
      <c r="C543" s="19">
        <v>-6.7400000000000001E-4</v>
      </c>
      <c r="D543" s="19">
        <v>-1.9719999999999998E-3</v>
      </c>
      <c r="F543" s="19">
        <v>0.90340699999999996</v>
      </c>
      <c r="G543" s="19">
        <v>-2.5409999999999999E-3</v>
      </c>
      <c r="H543" s="19">
        <v>-4.8529999999999997E-3</v>
      </c>
      <c r="I543" s="19">
        <v>-4.9940000000000002E-3</v>
      </c>
      <c r="J543" s="19">
        <v>-1.034E-2</v>
      </c>
    </row>
    <row r="544" spans="1:10">
      <c r="A544" s="19">
        <v>842</v>
      </c>
      <c r="B544" s="19">
        <v>0.93033200000000005</v>
      </c>
      <c r="C544" s="19">
        <v>-6.2600000000000004E-4</v>
      </c>
      <c r="D544" s="19">
        <v>-1.8810000000000001E-3</v>
      </c>
      <c r="F544" s="19">
        <v>0.90319400000000005</v>
      </c>
      <c r="G544" s="19">
        <v>-2.5219999999999999E-3</v>
      </c>
      <c r="H544" s="19">
        <v>-4.8209999999999998E-3</v>
      </c>
      <c r="I544" s="19">
        <v>-4.9630000000000004E-3</v>
      </c>
      <c r="J544" s="19">
        <v>-1.0285000000000001E-2</v>
      </c>
    </row>
    <row r="545" spans="1:10">
      <c r="A545" s="19">
        <v>843</v>
      </c>
      <c r="B545" s="19">
        <v>0.92979900000000004</v>
      </c>
      <c r="C545" s="19">
        <v>-5.7700000000000004E-4</v>
      </c>
      <c r="D545" s="19">
        <v>-1.789E-3</v>
      </c>
      <c r="F545" s="19">
        <v>0.90296600000000005</v>
      </c>
      <c r="G545" s="19">
        <v>-2.5019999999999999E-3</v>
      </c>
      <c r="H545" s="19">
        <v>-4.7889999999999999E-3</v>
      </c>
      <c r="I545" s="19">
        <v>-4.9300000000000004E-3</v>
      </c>
      <c r="J545" s="19">
        <v>-1.0227E-2</v>
      </c>
    </row>
    <row r="546" spans="1:10">
      <c r="A546" s="19">
        <v>844</v>
      </c>
      <c r="B546" s="19">
        <v>0.929257</v>
      </c>
      <c r="C546" s="19">
        <v>-5.2800000000000004E-4</v>
      </c>
      <c r="D546" s="19">
        <v>-1.6980000000000001E-3</v>
      </c>
      <c r="F546" s="19">
        <v>0.90271999999999997</v>
      </c>
      <c r="G546" s="19">
        <v>-2.4840000000000001E-3</v>
      </c>
      <c r="H546" s="19">
        <v>-4.7559999999999998E-3</v>
      </c>
      <c r="I546" s="19">
        <v>-4.8979999999999996E-3</v>
      </c>
      <c r="J546" s="19">
        <v>-1.0167000000000001E-2</v>
      </c>
    </row>
    <row r="547" spans="1:10">
      <c r="A547" s="19">
        <v>845</v>
      </c>
      <c r="B547" s="19">
        <v>0.92870200000000003</v>
      </c>
      <c r="C547" s="19">
        <v>-4.7899999999999999E-4</v>
      </c>
      <c r="D547" s="19">
        <v>-1.606E-3</v>
      </c>
      <c r="F547" s="19">
        <v>0.90245299999999995</v>
      </c>
      <c r="G547" s="19">
        <v>-2.464E-3</v>
      </c>
      <c r="H547" s="19">
        <v>-4.7200000000000002E-3</v>
      </c>
      <c r="I547" s="19">
        <v>-4.8650000000000004E-3</v>
      </c>
      <c r="J547" s="19">
        <v>-1.0106E-2</v>
      </c>
    </row>
    <row r="548" spans="1:10">
      <c r="A548" s="19">
        <v>846</v>
      </c>
      <c r="B548" s="19">
        <v>0.92813299999999999</v>
      </c>
      <c r="C548" s="19">
        <v>-4.3300000000000001E-4</v>
      </c>
      <c r="D548" s="19">
        <v>-1.519E-3</v>
      </c>
      <c r="F548" s="19">
        <v>0.90216399999999997</v>
      </c>
      <c r="G548" s="19">
        <v>-2.4450000000000001E-3</v>
      </c>
      <c r="H548" s="19">
        <v>-4.6860000000000001E-3</v>
      </c>
      <c r="I548" s="19">
        <v>-4.8310000000000002E-3</v>
      </c>
      <c r="J548" s="19">
        <v>-1.0045999999999999E-2</v>
      </c>
    </row>
    <row r="549" spans="1:10">
      <c r="A549" s="19">
        <v>847</v>
      </c>
      <c r="B549" s="19">
        <v>0.92754599999999998</v>
      </c>
      <c r="C549" s="19">
        <v>-3.8499999999999998E-4</v>
      </c>
      <c r="D549" s="19">
        <v>-1.4289999999999999E-3</v>
      </c>
      <c r="F549" s="19">
        <v>0.90185400000000004</v>
      </c>
      <c r="G549" s="19">
        <v>-2.428E-3</v>
      </c>
      <c r="H549" s="19">
        <v>-4.6540000000000002E-3</v>
      </c>
      <c r="I549" s="19">
        <v>-4.7990000000000003E-3</v>
      </c>
      <c r="J549" s="19">
        <v>-9.9880000000000004E-3</v>
      </c>
    </row>
    <row r="550" spans="1:10">
      <c r="A550" s="19">
        <v>848</v>
      </c>
      <c r="B550" s="19">
        <v>0.92693700000000001</v>
      </c>
      <c r="C550" s="19">
        <v>-3.39E-4</v>
      </c>
      <c r="D550" s="19">
        <v>-1.3420000000000001E-3</v>
      </c>
      <c r="F550" s="19">
        <v>0.90151899999999996</v>
      </c>
      <c r="G550" s="19">
        <v>-2.4090000000000001E-3</v>
      </c>
      <c r="H550" s="19">
        <v>-4.62E-3</v>
      </c>
      <c r="I550" s="19">
        <v>-4.7670000000000004E-3</v>
      </c>
      <c r="J550" s="19">
        <v>-9.9290000000000003E-3</v>
      </c>
    </row>
    <row r="551" spans="1:10">
      <c r="A551" s="19">
        <v>849</v>
      </c>
      <c r="B551" s="19">
        <v>0.92630500000000005</v>
      </c>
      <c r="C551" s="19">
        <v>-2.9399999999999999E-4</v>
      </c>
      <c r="D551" s="19">
        <v>-1.255E-3</v>
      </c>
      <c r="F551" s="19">
        <v>0.90116099999999999</v>
      </c>
      <c r="G551" s="19">
        <v>-2.3909999999999999E-3</v>
      </c>
      <c r="H551" s="19">
        <v>-4.5890000000000002E-3</v>
      </c>
      <c r="I551" s="19">
        <v>-4.7340000000000004E-3</v>
      </c>
      <c r="J551" s="19">
        <v>-9.8709999999999996E-3</v>
      </c>
    </row>
    <row r="552" spans="1:10">
      <c r="A552" s="19">
        <v>850</v>
      </c>
      <c r="B552" s="19">
        <v>0.925647</v>
      </c>
      <c r="C552" s="19">
        <v>-2.4800000000000001E-4</v>
      </c>
      <c r="D552" s="19">
        <v>-1.17E-3</v>
      </c>
      <c r="F552" s="19">
        <v>0.900779</v>
      </c>
      <c r="G552" s="19">
        <v>-2.372E-3</v>
      </c>
      <c r="H552" s="19">
        <v>-4.5570000000000003E-3</v>
      </c>
      <c r="I552" s="19">
        <v>-4.7029999999999997E-3</v>
      </c>
      <c r="J552" s="19">
        <v>-9.8139999999999998E-3</v>
      </c>
    </row>
    <row r="553" spans="1:10">
      <c r="A553" s="19">
        <v>851</v>
      </c>
      <c r="B553" s="19">
        <v>0.92496299999999998</v>
      </c>
      <c r="C553" s="19">
        <v>-2.04E-4</v>
      </c>
      <c r="D553" s="19">
        <v>-1.085E-3</v>
      </c>
      <c r="F553" s="19">
        <v>0.90037500000000004</v>
      </c>
      <c r="G553" s="19">
        <v>-2.356E-3</v>
      </c>
      <c r="H553" s="19">
        <v>-4.5250000000000004E-3</v>
      </c>
      <c r="I553" s="19">
        <v>-4.6719999999999999E-3</v>
      </c>
      <c r="J553" s="19">
        <v>-9.7590000000000003E-3</v>
      </c>
    </row>
    <row r="554" spans="1:10">
      <c r="A554" s="19">
        <v>852</v>
      </c>
      <c r="B554" s="19">
        <v>0.92424899999999999</v>
      </c>
      <c r="C554" s="19">
        <v>-1.5799999999999999E-4</v>
      </c>
      <c r="D554" s="19">
        <v>-1.0009999999999999E-3</v>
      </c>
      <c r="F554" s="19">
        <v>0.89994700000000005</v>
      </c>
      <c r="G554" s="19">
        <v>-2.3370000000000001E-3</v>
      </c>
      <c r="H554" s="19">
        <v>-4.4929999999999996E-3</v>
      </c>
      <c r="I554" s="19">
        <v>-4.6420000000000003E-3</v>
      </c>
      <c r="J554" s="19">
        <v>-9.7029999999999998E-3</v>
      </c>
    </row>
    <row r="555" spans="1:10">
      <c r="A555" s="19">
        <v>853</v>
      </c>
      <c r="B555" s="19">
        <v>0.92350699999999997</v>
      </c>
      <c r="C555" s="19">
        <v>-1.13E-4</v>
      </c>
      <c r="D555" s="19">
        <v>-9.1699999999999995E-4</v>
      </c>
      <c r="F555" s="19">
        <v>0.89949599999999996</v>
      </c>
      <c r="G555" s="19">
        <v>-2.3210000000000001E-3</v>
      </c>
      <c r="H555" s="19">
        <v>-4.463E-3</v>
      </c>
      <c r="I555" s="19">
        <v>-4.6109999999999996E-3</v>
      </c>
      <c r="J555" s="19">
        <v>-9.6480000000000003E-3</v>
      </c>
    </row>
    <row r="556" spans="1:10">
      <c r="A556" s="19">
        <v>854</v>
      </c>
      <c r="B556" s="19">
        <v>0.92273499999999997</v>
      </c>
      <c r="C556" s="19">
        <v>-6.9999999999999994E-5</v>
      </c>
      <c r="D556" s="19">
        <v>-8.3500000000000002E-4</v>
      </c>
      <c r="F556" s="19">
        <v>0.89902099999999996</v>
      </c>
      <c r="G556" s="19">
        <v>-2.3019999999999998E-3</v>
      </c>
      <c r="H556" s="19">
        <v>-4.4320000000000002E-3</v>
      </c>
      <c r="I556" s="19">
        <v>-4.5799999999999999E-3</v>
      </c>
      <c r="J556" s="19">
        <v>-9.5919999999999998E-3</v>
      </c>
    </row>
    <row r="557" spans="1:10">
      <c r="A557" s="19">
        <v>855</v>
      </c>
      <c r="B557" s="19">
        <v>0.92193099999999994</v>
      </c>
      <c r="C557" s="19">
        <v>-2.5000000000000001E-5</v>
      </c>
      <c r="D557" s="19">
        <v>-7.5100000000000004E-4</v>
      </c>
      <c r="F557" s="19">
        <v>0.89852100000000001</v>
      </c>
      <c r="G557" s="19">
        <v>-2.284E-3</v>
      </c>
      <c r="H557" s="19">
        <v>-4.4000000000000003E-3</v>
      </c>
      <c r="I557" s="19">
        <v>-4.548E-3</v>
      </c>
      <c r="J557" s="19">
        <v>-9.5340000000000008E-3</v>
      </c>
    </row>
    <row r="558" spans="1:10">
      <c r="A558" s="19">
        <v>856</v>
      </c>
      <c r="B558" s="19">
        <v>0.92109099999999999</v>
      </c>
      <c r="C558" s="19">
        <v>1.9000000000000001E-5</v>
      </c>
      <c r="D558" s="19">
        <v>-6.6799999999999997E-4</v>
      </c>
      <c r="F558" s="19">
        <v>0.89799700000000005</v>
      </c>
      <c r="G558" s="19">
        <v>-2.2669999999999999E-3</v>
      </c>
      <c r="H558" s="19">
        <v>-4.3689999999999996E-3</v>
      </c>
      <c r="I558" s="19">
        <v>-4.5180000000000003E-3</v>
      </c>
      <c r="J558" s="19">
        <v>-9.4780000000000003E-3</v>
      </c>
    </row>
    <row r="559" spans="1:10">
      <c r="A559" s="19">
        <v>857</v>
      </c>
      <c r="B559" s="19">
        <v>0.92022099999999996</v>
      </c>
      <c r="C559" s="19">
        <v>6.3E-5</v>
      </c>
      <c r="D559" s="19">
        <v>-5.8500000000000002E-4</v>
      </c>
      <c r="F559" s="19">
        <v>0.89744800000000002</v>
      </c>
      <c r="G559" s="19">
        <v>-2.2469999999999999E-3</v>
      </c>
      <c r="H559" s="19">
        <v>-4.3350000000000003E-3</v>
      </c>
      <c r="I559" s="19">
        <v>-4.4850000000000003E-3</v>
      </c>
      <c r="J559" s="19">
        <v>-9.4199999999999996E-3</v>
      </c>
    </row>
    <row r="560" spans="1:10">
      <c r="A560" s="19">
        <v>858</v>
      </c>
      <c r="B560" s="19">
        <v>0.91931799999999997</v>
      </c>
      <c r="C560" s="19">
        <v>1.07E-4</v>
      </c>
      <c r="D560" s="19">
        <v>-5.0199999999999995E-4</v>
      </c>
      <c r="F560" s="19">
        <v>0.89687499999999998</v>
      </c>
      <c r="G560" s="19">
        <v>-2.2300000000000002E-3</v>
      </c>
      <c r="H560" s="19">
        <v>-4.3030000000000004E-3</v>
      </c>
      <c r="I560" s="19">
        <v>-4.4530000000000004E-3</v>
      </c>
      <c r="J560" s="19">
        <v>-9.3600000000000003E-3</v>
      </c>
    </row>
    <row r="561" spans="1:10">
      <c r="A561" s="19">
        <v>859</v>
      </c>
      <c r="B561" s="19">
        <v>0.918381</v>
      </c>
      <c r="C561" s="19">
        <v>1.5200000000000001E-4</v>
      </c>
      <c r="D561" s="19">
        <v>-4.1800000000000002E-4</v>
      </c>
      <c r="F561" s="19">
        <v>0.89627699999999999</v>
      </c>
      <c r="G561" s="19">
        <v>-2.2109999999999999E-3</v>
      </c>
      <c r="H561" s="19">
        <v>-4.2690000000000002E-3</v>
      </c>
      <c r="I561" s="19">
        <v>-4.4200000000000003E-3</v>
      </c>
      <c r="J561" s="19">
        <v>-9.299E-3</v>
      </c>
    </row>
    <row r="562" spans="1:10">
      <c r="A562" s="19">
        <v>860</v>
      </c>
      <c r="B562" s="19">
        <v>0.91740999999999995</v>
      </c>
      <c r="C562" s="19">
        <v>1.9699999999999999E-4</v>
      </c>
      <c r="D562" s="19">
        <v>-3.3300000000000002E-4</v>
      </c>
      <c r="F562" s="19">
        <v>0.89565399999999995</v>
      </c>
      <c r="G562" s="19">
        <v>-2.1909999999999998E-3</v>
      </c>
      <c r="H562" s="19">
        <v>-4.2319999999999997E-3</v>
      </c>
      <c r="I562" s="19">
        <v>-4.3839999999999999E-3</v>
      </c>
      <c r="J562" s="19">
        <v>-9.2339999999999992E-3</v>
      </c>
    </row>
    <row r="563" spans="1:10">
      <c r="A563" s="19">
        <v>861</v>
      </c>
      <c r="B563" s="19">
        <v>0.916404</v>
      </c>
      <c r="C563" s="19">
        <v>2.41E-4</v>
      </c>
      <c r="D563" s="19">
        <v>-2.4899999999999998E-4</v>
      </c>
      <c r="F563" s="19">
        <v>0.89500500000000005</v>
      </c>
      <c r="G563" s="19">
        <v>-2.1689999999999999E-3</v>
      </c>
      <c r="H563" s="19">
        <v>-4.1960000000000001E-3</v>
      </c>
      <c r="I563" s="19">
        <v>-4.3480000000000003E-3</v>
      </c>
      <c r="J563" s="19">
        <v>-9.1680000000000008E-3</v>
      </c>
    </row>
    <row r="564" spans="1:10">
      <c r="A564" s="19">
        <v>862</v>
      </c>
      <c r="B564" s="19">
        <v>0.91535999999999995</v>
      </c>
      <c r="C564" s="19">
        <v>2.8600000000000001E-4</v>
      </c>
      <c r="D564" s="19">
        <v>-1.64E-4</v>
      </c>
      <c r="F564" s="19">
        <v>0.89432900000000004</v>
      </c>
      <c r="G564" s="19">
        <v>-2.1480000000000002E-3</v>
      </c>
      <c r="H564" s="19">
        <v>-4.1590000000000004E-3</v>
      </c>
      <c r="I564" s="19">
        <v>-4.3109999999999997E-3</v>
      </c>
      <c r="J564" s="19">
        <v>-9.1009999999999997E-3</v>
      </c>
    </row>
    <row r="565" spans="1:10">
      <c r="A565" s="19">
        <v>863</v>
      </c>
      <c r="B565" s="19">
        <v>0.91427599999999998</v>
      </c>
      <c r="C565" s="19">
        <v>3.3100000000000002E-4</v>
      </c>
      <c r="D565" s="19">
        <v>-8.0000000000000007E-5</v>
      </c>
      <c r="F565" s="19">
        <v>0.89362699999999995</v>
      </c>
      <c r="G565" s="19">
        <v>-2.127E-3</v>
      </c>
      <c r="H565" s="19">
        <v>-4.1200000000000004E-3</v>
      </c>
      <c r="I565" s="19">
        <v>-4.2729999999999999E-3</v>
      </c>
      <c r="J565" s="19">
        <v>-9.0310000000000008E-3</v>
      </c>
    </row>
    <row r="566" spans="1:10">
      <c r="A566" s="19">
        <v>864</v>
      </c>
      <c r="B566" s="19">
        <v>0.91314600000000001</v>
      </c>
      <c r="C566" s="19">
        <v>3.7800000000000003E-4</v>
      </c>
      <c r="D566" s="19">
        <v>9.0000000000000002E-6</v>
      </c>
      <c r="F566" s="19">
        <v>0.89289499999999999</v>
      </c>
      <c r="G566" s="19">
        <v>-2.1050000000000001E-3</v>
      </c>
      <c r="H566" s="19">
        <v>-4.0810000000000004E-3</v>
      </c>
      <c r="I566" s="19">
        <v>-4.2339999999999999E-3</v>
      </c>
      <c r="J566" s="19">
        <v>-8.9580000000000007E-3</v>
      </c>
    </row>
    <row r="567" spans="1:10">
      <c r="A567" s="19">
        <v>865</v>
      </c>
      <c r="B567" s="19">
        <v>0.91196699999999997</v>
      </c>
      <c r="C567" s="19">
        <v>4.2400000000000001E-4</v>
      </c>
      <c r="D567" s="19">
        <v>9.3999999999999994E-5</v>
      </c>
      <c r="F567" s="19">
        <v>0.89212999999999998</v>
      </c>
      <c r="G567" s="19">
        <v>-2.0799999999999998E-3</v>
      </c>
      <c r="H567" s="19">
        <v>-4.0390000000000001E-3</v>
      </c>
      <c r="I567" s="19">
        <v>-4.1929999999999997E-3</v>
      </c>
      <c r="J567" s="19">
        <v>-8.8850000000000005E-3</v>
      </c>
    </row>
    <row r="568" spans="1:10">
      <c r="A568" s="19">
        <v>866</v>
      </c>
      <c r="B568" s="19">
        <v>0.91073700000000002</v>
      </c>
      <c r="C568" s="19">
        <v>4.7100000000000001E-4</v>
      </c>
      <c r="D568" s="19">
        <v>1.8100000000000001E-4</v>
      </c>
      <c r="F568" s="19">
        <v>0.89133399999999996</v>
      </c>
      <c r="G568" s="19">
        <v>-2.0569999999999998E-3</v>
      </c>
      <c r="H568" s="19">
        <v>-3.9969999999999997E-3</v>
      </c>
      <c r="I568" s="19">
        <v>-4.1510000000000002E-3</v>
      </c>
      <c r="J568" s="19">
        <v>-8.8109999999999994E-3</v>
      </c>
    </row>
    <row r="569" spans="1:10">
      <c r="A569" s="19">
        <v>867</v>
      </c>
      <c r="B569" s="19">
        <v>0.90945399999999998</v>
      </c>
      <c r="C569" s="19">
        <v>5.1599999999999997E-4</v>
      </c>
      <c r="D569" s="19">
        <v>2.6699999999999998E-4</v>
      </c>
      <c r="F569" s="19">
        <v>0.89050399999999996</v>
      </c>
      <c r="G569" s="19">
        <v>-2.0339999999999998E-3</v>
      </c>
      <c r="H569" s="19">
        <v>-3.9569999999999996E-3</v>
      </c>
      <c r="I569" s="19">
        <v>-4.1110000000000001E-3</v>
      </c>
      <c r="J569" s="19">
        <v>-8.7379999999999992E-3</v>
      </c>
    </row>
    <row r="570" spans="1:10">
      <c r="A570" s="19">
        <v>868</v>
      </c>
      <c r="B570" s="19">
        <v>0.90811200000000003</v>
      </c>
      <c r="C570" s="19">
        <v>5.62E-4</v>
      </c>
      <c r="D570" s="19">
        <v>3.5199999999999999E-4</v>
      </c>
      <c r="F570" s="19">
        <v>0.88963700000000001</v>
      </c>
      <c r="G570" s="19">
        <v>-2.0110000000000002E-3</v>
      </c>
      <c r="H570" s="19">
        <v>-3.9160000000000002E-3</v>
      </c>
      <c r="I570" s="19">
        <v>-4.0699999999999998E-3</v>
      </c>
      <c r="J570" s="19">
        <v>-8.6650000000000008E-3</v>
      </c>
    </row>
    <row r="571" spans="1:10">
      <c r="A571" s="19">
        <v>869</v>
      </c>
      <c r="B571" s="19">
        <v>0.90671100000000004</v>
      </c>
      <c r="C571" s="19">
        <v>6.0700000000000001E-4</v>
      </c>
      <c r="D571" s="19">
        <v>4.37E-4</v>
      </c>
      <c r="F571" s="19">
        <v>0.88873000000000002</v>
      </c>
      <c r="G571" s="19">
        <v>-1.9889999999999999E-3</v>
      </c>
      <c r="H571" s="19">
        <v>-3.8769999999999998E-3</v>
      </c>
      <c r="I571" s="19">
        <v>-4.032E-3</v>
      </c>
      <c r="J571" s="19">
        <v>-8.5959999999999995E-3</v>
      </c>
    </row>
    <row r="572" spans="1:10">
      <c r="A572" s="19">
        <v>870</v>
      </c>
      <c r="B572" s="19">
        <v>0.90524899999999997</v>
      </c>
      <c r="C572" s="19">
        <v>6.5200000000000002E-4</v>
      </c>
      <c r="D572" s="19">
        <v>5.2099999999999998E-4</v>
      </c>
      <c r="F572" s="19">
        <v>0.88777799999999996</v>
      </c>
      <c r="G572" s="19">
        <v>-1.9680000000000001E-3</v>
      </c>
      <c r="H572" s="19">
        <v>-3.8409999999999998E-3</v>
      </c>
      <c r="I572" s="19">
        <v>-3.9969999999999997E-3</v>
      </c>
      <c r="J572" s="19">
        <v>-8.5319999999999997E-3</v>
      </c>
    </row>
    <row r="573" spans="1:10">
      <c r="A573" s="19">
        <v>871</v>
      </c>
      <c r="B573" s="19">
        <v>0.903729</v>
      </c>
      <c r="C573" s="19">
        <v>6.9499999999999998E-4</v>
      </c>
      <c r="D573" s="19">
        <v>6.0099999999999997E-4</v>
      </c>
      <c r="F573" s="19">
        <v>0.88678100000000004</v>
      </c>
      <c r="G573" s="19">
        <v>-1.949E-3</v>
      </c>
      <c r="H573" s="19">
        <v>-3.8080000000000002E-3</v>
      </c>
      <c r="I573" s="19">
        <v>-3.9649999999999998E-3</v>
      </c>
      <c r="J573" s="19">
        <v>-8.4749999999999999E-3</v>
      </c>
    </row>
    <row r="574" spans="1:10">
      <c r="A574" s="19">
        <v>872</v>
      </c>
      <c r="B574" s="19">
        <v>0.90215599999999996</v>
      </c>
      <c r="C574" s="19">
        <v>7.3499999999999998E-4</v>
      </c>
      <c r="D574" s="19">
        <v>6.78E-4</v>
      </c>
      <c r="F574" s="19">
        <v>0.88573500000000005</v>
      </c>
      <c r="G574" s="19">
        <v>-1.9350000000000001E-3</v>
      </c>
      <c r="H574" s="19">
        <v>-3.7810000000000001E-3</v>
      </c>
      <c r="I574" s="19">
        <v>-3.9399999999999999E-3</v>
      </c>
      <c r="J574" s="19">
        <v>-8.43E-3</v>
      </c>
    </row>
    <row r="575" spans="1:10">
      <c r="A575" s="19">
        <v>873</v>
      </c>
      <c r="B575" s="19">
        <v>0.90054000000000001</v>
      </c>
      <c r="C575" s="19">
        <v>7.7300000000000003E-4</v>
      </c>
      <c r="D575" s="19">
        <v>7.4899999999999999E-4</v>
      </c>
      <c r="F575" s="19">
        <v>0.88463400000000003</v>
      </c>
      <c r="G575" s="19">
        <v>-1.921E-3</v>
      </c>
      <c r="H575" s="19">
        <v>-3.7590000000000002E-3</v>
      </c>
      <c r="I575" s="19">
        <v>-3.9189999999999997E-3</v>
      </c>
      <c r="J575" s="19">
        <v>-8.3940000000000004E-3</v>
      </c>
    </row>
    <row r="576" spans="1:10">
      <c r="A576" s="19">
        <v>874</v>
      </c>
      <c r="B576" s="19">
        <v>0.898895</v>
      </c>
      <c r="C576" s="19">
        <v>8.0699999999999999E-4</v>
      </c>
      <c r="D576" s="19">
        <v>8.1400000000000005E-4</v>
      </c>
      <c r="F576" s="19">
        <v>0.88347900000000001</v>
      </c>
      <c r="G576" s="19">
        <v>-1.9139999999999999E-3</v>
      </c>
      <c r="H576" s="19">
        <v>-3.7439999999999999E-3</v>
      </c>
      <c r="I576" s="19">
        <v>-3.9069999999999999E-3</v>
      </c>
      <c r="J576" s="19">
        <v>-8.3719999999999992E-3</v>
      </c>
    </row>
    <row r="577" spans="1:10">
      <c r="A577" s="19">
        <v>875</v>
      </c>
      <c r="B577" s="19">
        <v>0.89724400000000004</v>
      </c>
      <c r="C577" s="19">
        <v>8.4000000000000003E-4</v>
      </c>
      <c r="D577" s="19">
        <v>8.7500000000000002E-4</v>
      </c>
      <c r="F577" s="19">
        <v>0.882274</v>
      </c>
      <c r="G577" s="19">
        <v>-1.9070000000000001E-3</v>
      </c>
      <c r="H577" s="19">
        <v>-3.735E-3</v>
      </c>
      <c r="I577" s="19">
        <v>-3.8999999999999998E-3</v>
      </c>
      <c r="J577" s="19">
        <v>-8.3590000000000001E-3</v>
      </c>
    </row>
    <row r="578" spans="1:10">
      <c r="A578" s="19">
        <v>876</v>
      </c>
      <c r="B578" s="19">
        <v>0.89560700000000004</v>
      </c>
      <c r="C578" s="19">
        <v>8.6799999999999996E-4</v>
      </c>
      <c r="D578" s="19">
        <v>9.2800000000000001E-4</v>
      </c>
      <c r="F578" s="19">
        <v>0.88102499999999995</v>
      </c>
      <c r="G578" s="19">
        <v>-1.905E-3</v>
      </c>
      <c r="H578" s="19">
        <v>-3.7309999999999999E-3</v>
      </c>
      <c r="I578" s="19">
        <v>-3.8969999999999999E-3</v>
      </c>
      <c r="J578" s="19">
        <v>-8.3549999999999996E-3</v>
      </c>
    </row>
    <row r="579" spans="1:10">
      <c r="A579" s="19">
        <v>877</v>
      </c>
      <c r="B579" s="19">
        <v>0.89400400000000002</v>
      </c>
      <c r="C579" s="19">
        <v>8.9400000000000005E-4</v>
      </c>
      <c r="D579" s="19">
        <v>9.7900000000000005E-4</v>
      </c>
      <c r="F579" s="19">
        <v>0.87973900000000005</v>
      </c>
      <c r="G579" s="19">
        <v>-1.9040000000000001E-3</v>
      </c>
      <c r="H579" s="19">
        <v>-3.7290000000000001E-3</v>
      </c>
      <c r="I579" s="19">
        <v>-3.895E-3</v>
      </c>
      <c r="J579" s="19">
        <v>-8.352E-3</v>
      </c>
    </row>
    <row r="580" spans="1:10">
      <c r="A580" s="19">
        <v>878</v>
      </c>
      <c r="B580" s="19">
        <v>0.89244699999999999</v>
      </c>
      <c r="C580" s="19">
        <v>9.2199999999999997E-4</v>
      </c>
      <c r="D580" s="19">
        <v>1.029E-3</v>
      </c>
      <c r="F580" s="19">
        <v>0.87842799999999999</v>
      </c>
      <c r="G580" s="19">
        <v>-1.9009999999999999E-3</v>
      </c>
      <c r="H580" s="19">
        <v>-3.725E-3</v>
      </c>
      <c r="I580" s="19">
        <v>-3.8909999999999999E-3</v>
      </c>
      <c r="J580" s="19">
        <v>-8.3440000000000007E-3</v>
      </c>
    </row>
    <row r="581" spans="1:10">
      <c r="A581" s="19">
        <v>879</v>
      </c>
      <c r="B581" s="19">
        <v>0.89093999999999995</v>
      </c>
      <c r="C581" s="19">
        <v>9.5E-4</v>
      </c>
      <c r="D581" s="19">
        <v>1.0839999999999999E-3</v>
      </c>
      <c r="F581" s="19">
        <v>0.87710200000000005</v>
      </c>
      <c r="G581" s="19">
        <v>-1.8929999999999999E-3</v>
      </c>
      <c r="H581" s="19">
        <v>-3.712E-3</v>
      </c>
      <c r="I581" s="19">
        <v>-3.8769999999999998E-3</v>
      </c>
      <c r="J581" s="19">
        <v>-8.3180000000000007E-3</v>
      </c>
    </row>
    <row r="582" spans="1:10">
      <c r="A582" s="19">
        <v>880</v>
      </c>
      <c r="B582" s="19">
        <v>0.88946800000000004</v>
      </c>
      <c r="C582" s="19">
        <v>9.810000000000001E-4</v>
      </c>
      <c r="D582" s="19">
        <v>1.145E-3</v>
      </c>
      <c r="F582" s="19">
        <v>0.87577300000000002</v>
      </c>
      <c r="G582" s="19">
        <v>-1.877E-3</v>
      </c>
      <c r="H582" s="19">
        <v>-3.6849999999999999E-3</v>
      </c>
      <c r="I582" s="19">
        <v>-3.8479999999999999E-3</v>
      </c>
      <c r="J582" s="19">
        <v>-8.2640000000000005E-3</v>
      </c>
    </row>
    <row r="583" spans="1:10">
      <c r="A583" s="19">
        <v>881</v>
      </c>
      <c r="B583" s="19">
        <v>0.88799600000000001</v>
      </c>
      <c r="C583" s="19">
        <v>1.018E-3</v>
      </c>
      <c r="D583" s="19">
        <v>1.2160000000000001E-3</v>
      </c>
      <c r="F583" s="19">
        <v>0.87444599999999995</v>
      </c>
      <c r="G583" s="19">
        <v>-1.853E-3</v>
      </c>
      <c r="H583" s="19">
        <v>-3.6389999999999999E-3</v>
      </c>
      <c r="I583" s="19">
        <v>-3.8E-3</v>
      </c>
      <c r="J583" s="19">
        <v>-8.175E-3</v>
      </c>
    </row>
    <row r="584" spans="1:10">
      <c r="A584" s="19">
        <v>882</v>
      </c>
      <c r="B584" s="19">
        <v>0.88646800000000003</v>
      </c>
      <c r="C584" s="19">
        <v>1.0660000000000001E-3</v>
      </c>
      <c r="D584" s="19">
        <v>1.305E-3</v>
      </c>
      <c r="F584" s="19">
        <v>0.87312199999999995</v>
      </c>
      <c r="G584" s="19">
        <v>-1.8140000000000001E-3</v>
      </c>
      <c r="H584" s="19">
        <v>-3.571E-3</v>
      </c>
      <c r="I584" s="19">
        <v>-3.7299999999999998E-3</v>
      </c>
      <c r="J584" s="19">
        <v>-8.0429999999999998E-3</v>
      </c>
    </row>
    <row r="585" spans="1:10">
      <c r="A585" s="19">
        <v>883</v>
      </c>
      <c r="B585" s="19">
        <v>0.88480199999999998</v>
      </c>
      <c r="C585" s="19">
        <v>1.1199999999999999E-3</v>
      </c>
      <c r="D585" s="19">
        <v>1.4090000000000001E-3</v>
      </c>
      <c r="F585" s="19">
        <v>0.87178699999999998</v>
      </c>
      <c r="G585" s="19">
        <v>-1.7639999999999999E-3</v>
      </c>
      <c r="H585" s="19">
        <v>-3.48E-3</v>
      </c>
      <c r="I585" s="19">
        <v>-3.6359999999999999E-3</v>
      </c>
      <c r="J585" s="19">
        <v>-7.8689999999999993E-3</v>
      </c>
    </row>
    <row r="586" spans="1:10">
      <c r="A586" s="19">
        <v>884</v>
      </c>
      <c r="B586" s="19">
        <v>0.88292800000000005</v>
      </c>
      <c r="C586" s="19">
        <v>1.1839999999999999E-3</v>
      </c>
      <c r="D586" s="19">
        <v>1.529E-3</v>
      </c>
      <c r="F586" s="19">
        <v>0.870417</v>
      </c>
      <c r="G586" s="19">
        <v>-1.7049999999999999E-3</v>
      </c>
      <c r="H586" s="19">
        <v>-3.375E-3</v>
      </c>
      <c r="I586" s="19">
        <v>-3.529E-3</v>
      </c>
      <c r="J586" s="19">
        <v>-7.6709999999999999E-3</v>
      </c>
    </row>
    <row r="587" spans="1:10">
      <c r="A587" s="19">
        <v>885</v>
      </c>
      <c r="B587" s="19">
        <v>0.88079399999999997</v>
      </c>
      <c r="C587" s="19">
        <v>1.25E-3</v>
      </c>
      <c r="D587" s="19">
        <v>1.655E-3</v>
      </c>
      <c r="F587" s="19">
        <v>0.868981</v>
      </c>
      <c r="G587" s="19">
        <v>-1.6440000000000001E-3</v>
      </c>
      <c r="H587" s="19">
        <v>-3.2669999999999999E-3</v>
      </c>
      <c r="I587" s="19">
        <v>-3.4190000000000002E-3</v>
      </c>
      <c r="J587" s="19">
        <v>-7.4710000000000002E-3</v>
      </c>
    </row>
    <row r="588" spans="1:10">
      <c r="A588" s="19">
        <v>886</v>
      </c>
      <c r="B588" s="19">
        <v>0.87837600000000005</v>
      </c>
      <c r="C588" s="19">
        <v>1.3179999999999999E-3</v>
      </c>
      <c r="D588" s="19">
        <v>1.779E-3</v>
      </c>
      <c r="F588" s="19">
        <v>0.86744399999999999</v>
      </c>
      <c r="G588" s="19">
        <v>-1.5889999999999999E-3</v>
      </c>
      <c r="H588" s="19">
        <v>-3.1689999999999999E-3</v>
      </c>
      <c r="I588" s="19">
        <v>-3.3219999999999999E-3</v>
      </c>
      <c r="J588" s="19">
        <v>-7.2960000000000004E-3</v>
      </c>
    </row>
    <row r="589" spans="1:10">
      <c r="A589" s="19">
        <v>887</v>
      </c>
      <c r="B589" s="19">
        <v>0.87571100000000002</v>
      </c>
      <c r="C589" s="19">
        <v>1.377E-3</v>
      </c>
      <c r="D589" s="19">
        <v>1.8879999999999999E-3</v>
      </c>
      <c r="F589" s="19">
        <v>0.86577800000000005</v>
      </c>
      <c r="G589" s="19">
        <v>-1.5499999999999999E-3</v>
      </c>
      <c r="H589" s="19">
        <v>-3.0999999999999999E-3</v>
      </c>
      <c r="I589" s="19">
        <v>-3.2550000000000001E-3</v>
      </c>
      <c r="J589" s="19">
        <v>-7.1760000000000001E-3</v>
      </c>
    </row>
    <row r="590" spans="1:10">
      <c r="A590" s="19">
        <v>888</v>
      </c>
      <c r="B590" s="19">
        <v>0.87290000000000001</v>
      </c>
      <c r="C590" s="19">
        <v>1.421E-3</v>
      </c>
      <c r="D590" s="19">
        <v>1.9710000000000001E-3</v>
      </c>
      <c r="F590" s="19">
        <v>0.86397100000000004</v>
      </c>
      <c r="G590" s="19">
        <v>-1.534E-3</v>
      </c>
      <c r="H590" s="19">
        <v>-3.0720000000000001E-3</v>
      </c>
      <c r="I590" s="19">
        <v>-3.2309999999999999E-3</v>
      </c>
      <c r="J590" s="19">
        <v>-7.1349999999999998E-3</v>
      </c>
    </row>
    <row r="591" spans="1:10">
      <c r="A591" s="19">
        <v>889</v>
      </c>
      <c r="B591" s="19">
        <v>0.87009599999999998</v>
      </c>
      <c r="C591" s="19">
        <v>1.4480000000000001E-3</v>
      </c>
      <c r="D591" s="19">
        <v>2.0200000000000001E-3</v>
      </c>
      <c r="F591" s="19">
        <v>0.86203600000000002</v>
      </c>
      <c r="G591" s="19">
        <v>-1.542E-3</v>
      </c>
      <c r="H591" s="19">
        <v>-3.0890000000000002E-3</v>
      </c>
      <c r="I591" s="19">
        <v>-3.2520000000000001E-3</v>
      </c>
      <c r="J591" s="19">
        <v>-7.1770000000000002E-3</v>
      </c>
    </row>
    <row r="592" spans="1:10">
      <c r="A592" s="19">
        <v>890</v>
      </c>
      <c r="B592" s="19">
        <v>0.86746999999999996</v>
      </c>
      <c r="C592" s="19">
        <v>1.457E-3</v>
      </c>
      <c r="D592" s="19">
        <v>2.0370000000000002E-3</v>
      </c>
      <c r="F592" s="19">
        <v>0.86001300000000003</v>
      </c>
      <c r="G592" s="19">
        <v>-1.572E-3</v>
      </c>
      <c r="H592" s="19">
        <v>-3.143E-3</v>
      </c>
      <c r="I592" s="19">
        <v>-3.3089999999999999E-3</v>
      </c>
      <c r="J592" s="19">
        <v>-7.2859999999999999E-3</v>
      </c>
    </row>
    <row r="593" spans="1:10">
      <c r="A593" s="19">
        <v>891</v>
      </c>
      <c r="B593" s="19">
        <v>0.86516700000000002</v>
      </c>
      <c r="C593" s="19">
        <v>1.4530000000000001E-3</v>
      </c>
      <c r="D593" s="19">
        <v>2.0300000000000001E-3</v>
      </c>
      <c r="F593" s="19">
        <v>0.85796300000000003</v>
      </c>
      <c r="G593" s="19">
        <v>-1.609E-3</v>
      </c>
      <c r="H593" s="19">
        <v>-3.212E-3</v>
      </c>
      <c r="I593" s="19">
        <v>-3.3809999999999999E-3</v>
      </c>
      <c r="J593" s="19">
        <v>-7.4180000000000001E-3</v>
      </c>
    </row>
    <row r="594" spans="1:10">
      <c r="A594" s="19">
        <v>892</v>
      </c>
      <c r="B594" s="19">
        <v>0.86325200000000002</v>
      </c>
      <c r="C594" s="19">
        <v>1.451E-3</v>
      </c>
      <c r="D594" s="19">
        <v>2.0270000000000002E-3</v>
      </c>
      <c r="F594" s="19">
        <v>0.85596399999999995</v>
      </c>
      <c r="G594" s="19">
        <v>-1.6360000000000001E-3</v>
      </c>
      <c r="H594" s="19">
        <v>-3.258E-3</v>
      </c>
      <c r="I594" s="19">
        <v>-3.4280000000000001E-3</v>
      </c>
      <c r="J594" s="19">
        <v>-7.5030000000000001E-3</v>
      </c>
    </row>
    <row r="595" spans="1:10">
      <c r="A595" s="19">
        <v>893</v>
      </c>
      <c r="B595" s="19">
        <v>0.861572</v>
      </c>
      <c r="C595" s="19">
        <v>1.464E-3</v>
      </c>
      <c r="D595" s="19">
        <v>2.0569999999999998E-3</v>
      </c>
      <c r="F595" s="19">
        <v>0.85405900000000001</v>
      </c>
      <c r="G595" s="19">
        <v>-1.6329999999999999E-3</v>
      </c>
      <c r="H595" s="19">
        <v>-3.2520000000000001E-3</v>
      </c>
      <c r="I595" s="19">
        <v>-3.418E-3</v>
      </c>
      <c r="J595" s="19">
        <v>-7.4790000000000004E-3</v>
      </c>
    </row>
    <row r="596" spans="1:10">
      <c r="A596" s="19">
        <v>894</v>
      </c>
      <c r="B596" s="19">
        <v>0.85987599999999997</v>
      </c>
      <c r="C596" s="19">
        <v>1.506E-3</v>
      </c>
      <c r="D596" s="19">
        <v>2.137E-3</v>
      </c>
      <c r="F596" s="19">
        <v>0.85224200000000006</v>
      </c>
      <c r="G596" s="19">
        <v>-1.5870000000000001E-3</v>
      </c>
      <c r="H596" s="19">
        <v>-3.1700000000000001E-3</v>
      </c>
      <c r="I596" s="19">
        <v>-3.3289999999999999E-3</v>
      </c>
      <c r="J596" s="19">
        <v>-7.3119999999999999E-3</v>
      </c>
    </row>
    <row r="597" spans="1:10">
      <c r="A597" s="19">
        <v>895</v>
      </c>
      <c r="B597" s="19">
        <v>0.85784899999999997</v>
      </c>
      <c r="C597" s="19">
        <v>1.5759999999999999E-3</v>
      </c>
      <c r="D597" s="19">
        <v>2.2720000000000001E-3</v>
      </c>
      <c r="F597" s="19">
        <v>0.85044900000000001</v>
      </c>
      <c r="G597" s="19">
        <v>-1.503E-3</v>
      </c>
      <c r="H597" s="19">
        <v>-3.0179999999999998E-3</v>
      </c>
      <c r="I597" s="19">
        <v>-3.1710000000000002E-3</v>
      </c>
      <c r="J597" s="19">
        <v>-7.0159999999999997E-3</v>
      </c>
    </row>
    <row r="598" spans="1:10">
      <c r="A598" s="19">
        <v>896</v>
      </c>
      <c r="B598" s="19">
        <v>0.85523000000000005</v>
      </c>
      <c r="C598" s="19">
        <v>1.668E-3</v>
      </c>
      <c r="D598" s="19">
        <v>2.4450000000000001E-3</v>
      </c>
      <c r="F598" s="19">
        <v>0.84857499999999997</v>
      </c>
      <c r="G598" s="19">
        <v>-1.397E-3</v>
      </c>
      <c r="H598" s="19">
        <v>-2.8300000000000001E-3</v>
      </c>
      <c r="I598" s="19">
        <v>-2.9789999999999999E-3</v>
      </c>
      <c r="J598" s="19">
        <v>-6.6610000000000003E-3</v>
      </c>
    </row>
    <row r="599" spans="1:10">
      <c r="A599" s="19">
        <v>897</v>
      </c>
      <c r="B599" s="19">
        <v>0.85192400000000001</v>
      </c>
      <c r="C599" s="19">
        <v>1.763E-3</v>
      </c>
      <c r="D599" s="19">
        <v>2.6210000000000001E-3</v>
      </c>
      <c r="F599" s="19">
        <v>0.84650599999999998</v>
      </c>
      <c r="G599" s="19">
        <v>-1.302E-3</v>
      </c>
      <c r="H599" s="19">
        <v>-2.6610000000000002E-3</v>
      </c>
      <c r="I599" s="19">
        <v>-2.8080000000000002E-3</v>
      </c>
      <c r="J599" s="19">
        <v>-6.352E-3</v>
      </c>
    </row>
    <row r="600" spans="1:10">
      <c r="A600" s="19">
        <v>898</v>
      </c>
      <c r="B600" s="19">
        <v>0.84809000000000001</v>
      </c>
      <c r="C600" s="19">
        <v>1.838E-3</v>
      </c>
      <c r="D600" s="19">
        <v>2.758E-3</v>
      </c>
      <c r="F600" s="19">
        <v>0.84416999999999998</v>
      </c>
      <c r="G600" s="19">
        <v>-1.248E-3</v>
      </c>
      <c r="H600" s="19">
        <v>-2.5669999999999998E-3</v>
      </c>
      <c r="I600" s="19">
        <v>-2.7179999999999999E-3</v>
      </c>
      <c r="J600" s="19">
        <v>-6.1929999999999997E-3</v>
      </c>
    </row>
    <row r="601" spans="1:10">
      <c r="A601" s="19">
        <v>899</v>
      </c>
      <c r="B601" s="19">
        <v>0.84413899999999997</v>
      </c>
      <c r="C601" s="19">
        <v>1.8710000000000001E-3</v>
      </c>
      <c r="D601" s="19">
        <v>2.8180000000000002E-3</v>
      </c>
      <c r="F601" s="19">
        <v>0.84158200000000005</v>
      </c>
      <c r="G601" s="19">
        <v>-1.256E-3</v>
      </c>
      <c r="H601" s="19">
        <v>-2.5829999999999998E-3</v>
      </c>
      <c r="I601" s="19">
        <v>-2.7409999999999999E-3</v>
      </c>
      <c r="J601" s="19">
        <v>-6.2449999999999997E-3</v>
      </c>
    </row>
    <row r="602" spans="1:10">
      <c r="A602" s="19">
        <v>900</v>
      </c>
      <c r="B602" s="19">
        <v>0.84058900000000003</v>
      </c>
      <c r="C602" s="19">
        <v>1.859E-3</v>
      </c>
      <c r="D602" s="19">
        <v>2.7929999999999999E-3</v>
      </c>
      <c r="F602" s="19">
        <v>0.83885299999999996</v>
      </c>
      <c r="G602" s="19">
        <v>-1.32E-3</v>
      </c>
      <c r="H602" s="19">
        <v>-2.7000000000000001E-3</v>
      </c>
      <c r="I602" s="19">
        <v>-2.8679999999999999E-3</v>
      </c>
      <c r="J602" s="19">
        <v>-6.483E-3</v>
      </c>
    </row>
    <row r="603" spans="1:10">
      <c r="A603" s="19">
        <v>901</v>
      </c>
      <c r="B603" s="19">
        <v>0.83791499999999997</v>
      </c>
      <c r="C603" s="19">
        <v>1.82E-3</v>
      </c>
      <c r="D603" s="19">
        <v>2.7200000000000002E-3</v>
      </c>
      <c r="F603" s="19">
        <v>0.83617900000000001</v>
      </c>
      <c r="G603" s="19">
        <v>-1.4059999999999999E-3</v>
      </c>
      <c r="H603" s="19">
        <v>-2.8549999999999999E-3</v>
      </c>
      <c r="I603" s="19">
        <v>-3.026E-3</v>
      </c>
      <c r="J603" s="19">
        <v>-6.7730000000000004E-3</v>
      </c>
    </row>
    <row r="604" spans="1:10">
      <c r="A604" s="19">
        <v>902</v>
      </c>
      <c r="B604" s="19">
        <v>0.83599800000000002</v>
      </c>
      <c r="C604" s="19">
        <v>1.792E-3</v>
      </c>
      <c r="D604" s="19">
        <v>2.6719999999999999E-3</v>
      </c>
      <c r="F604" s="19">
        <v>0.83370900000000003</v>
      </c>
      <c r="G604" s="19">
        <v>-1.4519999999999999E-3</v>
      </c>
      <c r="H604" s="19">
        <v>-2.9380000000000001E-3</v>
      </c>
      <c r="I604" s="19">
        <v>-3.1080000000000001E-3</v>
      </c>
      <c r="J604" s="19">
        <v>-6.9170000000000004E-3</v>
      </c>
    </row>
    <row r="605" spans="1:10">
      <c r="A605" s="19">
        <v>903</v>
      </c>
      <c r="B605" s="19">
        <v>0.834318</v>
      </c>
      <c r="C605" s="19">
        <v>1.8129999999999999E-3</v>
      </c>
      <c r="D605" s="19">
        <v>2.7179999999999999E-3</v>
      </c>
      <c r="F605" s="19">
        <v>0.83146200000000003</v>
      </c>
      <c r="G605" s="19">
        <v>-1.4220000000000001E-3</v>
      </c>
      <c r="H605" s="19">
        <v>-2.8800000000000002E-3</v>
      </c>
      <c r="I605" s="19">
        <v>-3.0409999999999999E-3</v>
      </c>
      <c r="J605" s="19">
        <v>-6.783E-3</v>
      </c>
    </row>
    <row r="606" spans="1:10">
      <c r="A606" s="19">
        <v>904</v>
      </c>
      <c r="B606" s="19">
        <v>0.83212600000000003</v>
      </c>
      <c r="C606" s="19">
        <v>1.895E-3</v>
      </c>
      <c r="D606" s="19">
        <v>2.875E-3</v>
      </c>
      <c r="F606" s="19">
        <v>0.82929200000000003</v>
      </c>
      <c r="G606" s="19">
        <v>-1.3060000000000001E-3</v>
      </c>
      <c r="H606" s="19">
        <v>-2.673E-3</v>
      </c>
      <c r="I606" s="19">
        <v>-2.823E-3</v>
      </c>
      <c r="J606" s="19">
        <v>-6.3749999999999996E-3</v>
      </c>
    </row>
    <row r="607" spans="1:10">
      <c r="A607" s="19">
        <v>905</v>
      </c>
      <c r="B607" s="19">
        <v>0.82882500000000003</v>
      </c>
      <c r="C607" s="19">
        <v>2.019E-3</v>
      </c>
      <c r="D607" s="19">
        <v>3.1059999999999998E-3</v>
      </c>
      <c r="F607" s="19">
        <v>0.826959</v>
      </c>
      <c r="G607" s="19">
        <v>-1.1509999999999999E-3</v>
      </c>
      <c r="H607" s="19">
        <v>-2.395E-3</v>
      </c>
      <c r="I607" s="19">
        <v>-2.5379999999999999E-3</v>
      </c>
      <c r="J607" s="19">
        <v>-5.8510000000000003E-3</v>
      </c>
    </row>
    <row r="608" spans="1:10">
      <c r="A608" s="19">
        <v>906</v>
      </c>
      <c r="B608" s="19">
        <v>0.82434300000000005</v>
      </c>
      <c r="C608" s="19">
        <v>2.1380000000000001E-3</v>
      </c>
      <c r="D608" s="19">
        <v>3.326E-3</v>
      </c>
      <c r="F608" s="19">
        <v>0.82424500000000001</v>
      </c>
      <c r="G608" s="19">
        <v>-1.0280000000000001E-3</v>
      </c>
      <c r="H608" s="19">
        <v>-2.1770000000000001E-3</v>
      </c>
      <c r="I608" s="19">
        <v>-2.32E-3</v>
      </c>
      <c r="J608" s="19">
        <v>-5.4580000000000002E-3</v>
      </c>
    </row>
    <row r="609" spans="1:10">
      <c r="A609" s="19">
        <v>907</v>
      </c>
      <c r="B609" s="19">
        <v>0.81928400000000001</v>
      </c>
      <c r="C609" s="19">
        <v>2.2009999999999998E-3</v>
      </c>
      <c r="D609" s="19">
        <v>3.4399999999999999E-3</v>
      </c>
      <c r="F609" s="19">
        <v>0.82110700000000003</v>
      </c>
      <c r="G609" s="19">
        <v>-1.0020000000000001E-3</v>
      </c>
      <c r="H609" s="19">
        <v>-2.134E-3</v>
      </c>
      <c r="I609" s="19">
        <v>-2.2850000000000001E-3</v>
      </c>
      <c r="J609" s="19">
        <v>-5.4050000000000001E-3</v>
      </c>
    </row>
    <row r="610" spans="1:10">
      <c r="A610" s="19">
        <v>908</v>
      </c>
      <c r="B610" s="19">
        <v>0.81468700000000005</v>
      </c>
      <c r="C610" s="19">
        <v>2.1840000000000002E-3</v>
      </c>
      <c r="D610" s="19">
        <v>3.4039999999999999E-3</v>
      </c>
      <c r="F610" s="19">
        <v>0.81772999999999996</v>
      </c>
      <c r="G610" s="19">
        <v>-1.0859999999999999E-3</v>
      </c>
      <c r="H610" s="19">
        <v>-2.2889999999999998E-3</v>
      </c>
      <c r="I610" s="19">
        <v>-2.4520000000000002E-3</v>
      </c>
      <c r="J610" s="19">
        <v>-5.7219999999999997E-3</v>
      </c>
    </row>
    <row r="611" spans="1:10">
      <c r="A611" s="19">
        <v>909</v>
      </c>
      <c r="B611" s="19">
        <v>0.81142000000000003</v>
      </c>
      <c r="C611" s="19">
        <v>2.111E-3</v>
      </c>
      <c r="D611" s="19">
        <v>3.2659999999999998E-3</v>
      </c>
      <c r="F611" s="19">
        <v>0.81445100000000004</v>
      </c>
      <c r="G611" s="19">
        <v>-1.227E-3</v>
      </c>
      <c r="H611" s="19">
        <v>-2.539E-3</v>
      </c>
      <c r="I611" s="19">
        <v>-2.7109999999999999E-3</v>
      </c>
      <c r="J611" s="19">
        <v>-6.1999999999999998E-3</v>
      </c>
    </row>
    <row r="612" spans="1:10">
      <c r="A612" s="19">
        <v>910</v>
      </c>
      <c r="B612" s="19">
        <v>0.80957000000000001</v>
      </c>
      <c r="C612" s="19">
        <v>2.0509999999999999E-3</v>
      </c>
      <c r="D612" s="19">
        <v>3.1619999999999999E-3</v>
      </c>
      <c r="F612" s="19">
        <v>0.81158300000000005</v>
      </c>
      <c r="G612" s="19">
        <v>-1.304E-3</v>
      </c>
      <c r="H612" s="19">
        <v>-2.6779999999999998E-3</v>
      </c>
      <c r="I612" s="19">
        <v>-2.8479999999999998E-3</v>
      </c>
      <c r="J612" s="19">
        <v>-6.4409999999999997E-3</v>
      </c>
    </row>
    <row r="613" spans="1:10">
      <c r="A613" s="19">
        <v>911</v>
      </c>
      <c r="B613" s="19">
        <v>0.80791400000000002</v>
      </c>
      <c r="C613" s="19">
        <v>2.0799999999999998E-3</v>
      </c>
      <c r="D613" s="19">
        <v>3.2230000000000002E-3</v>
      </c>
      <c r="F613" s="19">
        <v>0.80905400000000005</v>
      </c>
      <c r="G613" s="19">
        <v>-1.243E-3</v>
      </c>
      <c r="H613" s="19">
        <v>-2.5660000000000001E-3</v>
      </c>
      <c r="I613" s="19">
        <v>-2.7230000000000002E-3</v>
      </c>
      <c r="J613" s="19">
        <v>-6.1970000000000003E-3</v>
      </c>
    </row>
    <row r="614" spans="1:10">
      <c r="A614" s="19">
        <v>912</v>
      </c>
      <c r="B614" s="19">
        <v>0.80505199999999999</v>
      </c>
      <c r="C614" s="19">
        <v>2.2049999999999999E-3</v>
      </c>
      <c r="D614" s="19">
        <v>3.4629999999999999E-3</v>
      </c>
      <c r="F614" s="19">
        <v>0.80649700000000002</v>
      </c>
      <c r="G614" s="19">
        <v>-1.059E-3</v>
      </c>
      <c r="H614" s="19">
        <v>-2.235E-3</v>
      </c>
      <c r="I614" s="19">
        <v>-2.3779999999999999E-3</v>
      </c>
      <c r="J614" s="19">
        <v>-5.5519999999999996E-3</v>
      </c>
    </row>
    <row r="615" spans="1:10">
      <c r="A615" s="19">
        <v>913</v>
      </c>
      <c r="B615" s="19">
        <v>0.80029600000000001</v>
      </c>
      <c r="C615" s="19">
        <v>2.369E-3</v>
      </c>
      <c r="D615" s="19">
        <v>3.7659999999999998E-3</v>
      </c>
      <c r="F615" s="19">
        <v>0.80348200000000003</v>
      </c>
      <c r="G615" s="19">
        <v>-8.61E-4</v>
      </c>
      <c r="H615" s="19">
        <v>-1.8829999999999999E-3</v>
      </c>
      <c r="I615" s="19">
        <v>-2.0200000000000001E-3</v>
      </c>
      <c r="J615" s="19">
        <v>-4.8960000000000002E-3</v>
      </c>
    </row>
    <row r="616" spans="1:10">
      <c r="A616" s="19">
        <v>914</v>
      </c>
      <c r="B616" s="19">
        <v>0.79428100000000001</v>
      </c>
      <c r="C616" s="19">
        <v>2.4759999999999999E-3</v>
      </c>
      <c r="D616" s="19">
        <v>3.9579999999999997E-3</v>
      </c>
      <c r="F616" s="19">
        <v>0.79984500000000003</v>
      </c>
      <c r="G616" s="19">
        <v>-7.7899999999999996E-4</v>
      </c>
      <c r="H616" s="19">
        <v>-1.7409999999999999E-3</v>
      </c>
      <c r="I616" s="19">
        <v>-1.885E-3</v>
      </c>
      <c r="J616" s="19">
        <v>-4.6649999999999999E-3</v>
      </c>
    </row>
    <row r="617" spans="1:10">
      <c r="A617" s="19">
        <v>915</v>
      </c>
      <c r="B617" s="19">
        <v>0.78866599999999998</v>
      </c>
      <c r="C617" s="19">
        <v>2.4610000000000001E-3</v>
      </c>
      <c r="D617" s="19">
        <v>3.9259999999999998E-3</v>
      </c>
      <c r="F617" s="19">
        <v>0.795852</v>
      </c>
      <c r="G617" s="19">
        <v>-8.7000000000000001E-4</v>
      </c>
      <c r="H617" s="19">
        <v>-1.9090000000000001E-3</v>
      </c>
      <c r="I617" s="19">
        <v>-2.068E-3</v>
      </c>
      <c r="J617" s="19">
        <v>-5.019E-3</v>
      </c>
    </row>
    <row r="618" spans="1:10">
      <c r="A618" s="19">
        <v>916</v>
      </c>
      <c r="B618" s="19">
        <v>0.78493199999999996</v>
      </c>
      <c r="C618" s="19">
        <v>2.3540000000000002E-3</v>
      </c>
      <c r="D618" s="19">
        <v>3.7269999999999998E-3</v>
      </c>
      <c r="F618" s="19">
        <v>0.79205099999999995</v>
      </c>
      <c r="G618" s="19">
        <v>-1.057E-3</v>
      </c>
      <c r="H618" s="19">
        <v>-2.2460000000000002E-3</v>
      </c>
      <c r="I618" s="19">
        <v>-2.4169999999999999E-3</v>
      </c>
      <c r="J618" s="19">
        <v>-5.6620000000000004E-3</v>
      </c>
    </row>
    <row r="619" spans="1:10">
      <c r="A619" s="19">
        <v>917</v>
      </c>
      <c r="B619" s="19">
        <v>0.78310999999999997</v>
      </c>
      <c r="C619" s="19">
        <v>2.2629999999999998E-3</v>
      </c>
      <c r="D619" s="19">
        <v>3.5660000000000002E-3</v>
      </c>
      <c r="F619" s="19">
        <v>0.78883199999999998</v>
      </c>
      <c r="G619" s="19">
        <v>-1.1709999999999999E-3</v>
      </c>
      <c r="H619" s="19">
        <v>-2.447E-3</v>
      </c>
      <c r="I619" s="19">
        <v>-2.614E-3</v>
      </c>
      <c r="J619" s="19">
        <v>-6.012E-3</v>
      </c>
    </row>
    <row r="620" spans="1:10">
      <c r="A620" s="19">
        <v>918</v>
      </c>
      <c r="B620" s="19">
        <v>0.78151899999999996</v>
      </c>
      <c r="C620" s="19">
        <v>2.3E-3</v>
      </c>
      <c r="D620" s="19">
        <v>3.6449999999999998E-3</v>
      </c>
      <c r="F620" s="19">
        <v>0.78606699999999996</v>
      </c>
      <c r="G620" s="19">
        <v>-1.0809999999999999E-3</v>
      </c>
      <c r="H620" s="19">
        <v>-2.2799999999999999E-3</v>
      </c>
      <c r="I620" s="19">
        <v>-2.4290000000000002E-3</v>
      </c>
      <c r="J620" s="19">
        <v>-5.6490000000000004E-3</v>
      </c>
    </row>
    <row r="621" spans="1:10">
      <c r="A621" s="19">
        <v>919</v>
      </c>
      <c r="B621" s="19">
        <v>0.77773000000000003</v>
      </c>
      <c r="C621" s="19">
        <v>2.4840000000000001E-3</v>
      </c>
      <c r="D621" s="19">
        <v>3.9890000000000004E-3</v>
      </c>
      <c r="F621" s="19">
        <v>0.78306299999999995</v>
      </c>
      <c r="G621" s="19">
        <v>-8.1400000000000005E-4</v>
      </c>
      <c r="H621" s="19">
        <v>-1.799E-3</v>
      </c>
      <c r="I621" s="19">
        <v>-1.933E-3</v>
      </c>
      <c r="J621" s="19">
        <v>-4.7289999999999997E-3</v>
      </c>
    </row>
    <row r="622" spans="1:10">
      <c r="A622" s="19">
        <v>920</v>
      </c>
      <c r="B622" s="19">
        <v>0.77131099999999997</v>
      </c>
      <c r="C622" s="19">
        <v>2.6740000000000002E-3</v>
      </c>
      <c r="D622" s="19">
        <v>4.3400000000000001E-3</v>
      </c>
      <c r="F622" s="19">
        <v>0.77922400000000003</v>
      </c>
      <c r="G622" s="19">
        <v>-5.9599999999999996E-4</v>
      </c>
      <c r="H622" s="19">
        <v>-1.415E-3</v>
      </c>
      <c r="I622" s="19">
        <v>-1.5460000000000001E-3</v>
      </c>
      <c r="J622" s="19">
        <v>-4.0299999999999997E-3</v>
      </c>
    </row>
    <row r="623" spans="1:10">
      <c r="A623" s="19">
        <v>921</v>
      </c>
      <c r="B623" s="19">
        <v>0.76424499999999995</v>
      </c>
      <c r="C623" s="19">
        <v>2.7290000000000001E-3</v>
      </c>
      <c r="D623" s="19">
        <v>4.4330000000000003E-3</v>
      </c>
      <c r="F623" s="19">
        <v>0.77469100000000002</v>
      </c>
      <c r="G623" s="19">
        <v>-6.0800000000000003E-4</v>
      </c>
      <c r="H623" s="19">
        <v>-1.4430000000000001E-3</v>
      </c>
      <c r="I623" s="19">
        <v>-1.5900000000000001E-3</v>
      </c>
      <c r="J623" s="19">
        <v>-4.1349999999999998E-3</v>
      </c>
    </row>
    <row r="624" spans="1:10">
      <c r="A624" s="19">
        <v>922</v>
      </c>
      <c r="B624" s="19">
        <v>0.75913699999999995</v>
      </c>
      <c r="C624" s="19">
        <v>2.6220000000000002E-3</v>
      </c>
      <c r="D624" s="19">
        <v>4.2269999999999999E-3</v>
      </c>
      <c r="F624" s="19">
        <v>0.77021200000000001</v>
      </c>
      <c r="G624" s="19">
        <v>-8.2200000000000003E-4</v>
      </c>
      <c r="H624" s="19">
        <v>-1.8309999999999999E-3</v>
      </c>
      <c r="I624" s="19">
        <v>-1.9970000000000001E-3</v>
      </c>
      <c r="J624" s="19">
        <v>-4.8939999999999999E-3</v>
      </c>
    </row>
    <row r="625" spans="1:10">
      <c r="A625" s="19">
        <v>923</v>
      </c>
      <c r="B625" s="19">
        <v>0.756799</v>
      </c>
      <c r="C625" s="19">
        <v>2.48E-3</v>
      </c>
      <c r="D625" s="19">
        <v>3.9709999999999997E-3</v>
      </c>
      <c r="F625" s="19">
        <v>0.76646400000000003</v>
      </c>
      <c r="G625" s="19">
        <v>-1.016E-3</v>
      </c>
      <c r="H625" s="19">
        <v>-2.176E-3</v>
      </c>
      <c r="I625" s="19">
        <v>-2.343E-3</v>
      </c>
      <c r="J625" s="19">
        <v>-5.5209999999999999E-3</v>
      </c>
    </row>
    <row r="626" spans="1:10">
      <c r="A626" s="19">
        <v>924</v>
      </c>
      <c r="B626" s="19">
        <v>0.75529500000000005</v>
      </c>
      <c r="C626" s="19">
        <v>2.4789999999999999E-3</v>
      </c>
      <c r="D626" s="19">
        <v>3.9820000000000003E-3</v>
      </c>
      <c r="F626" s="19">
        <v>0.76336300000000001</v>
      </c>
      <c r="G626" s="19">
        <v>-9.6699999999999998E-4</v>
      </c>
      <c r="H626" s="19">
        <v>-2.0820000000000001E-3</v>
      </c>
      <c r="I626" s="19">
        <v>-2.2309999999999999E-3</v>
      </c>
      <c r="J626" s="19">
        <v>-5.2890000000000003E-3</v>
      </c>
    </row>
    <row r="627" spans="1:10">
      <c r="A627" s="19">
        <v>925</v>
      </c>
      <c r="B627" s="19">
        <v>0.75153800000000004</v>
      </c>
      <c r="C627" s="19">
        <v>2.6679999999999998E-3</v>
      </c>
      <c r="D627" s="19">
        <v>4.3420000000000004E-3</v>
      </c>
      <c r="F627" s="19">
        <v>0.76005500000000004</v>
      </c>
      <c r="G627" s="19">
        <v>-6.7400000000000001E-4</v>
      </c>
      <c r="H627" s="19">
        <v>-1.555E-3</v>
      </c>
      <c r="I627" s="19">
        <v>-1.683E-3</v>
      </c>
      <c r="J627" s="19">
        <v>-4.2659999999999998E-3</v>
      </c>
    </row>
    <row r="628" spans="1:10">
      <c r="A628" s="19">
        <v>926</v>
      </c>
      <c r="B628" s="19">
        <v>0.74439699999999998</v>
      </c>
      <c r="C628" s="19">
        <v>2.9009999999999999E-3</v>
      </c>
      <c r="D628" s="19">
        <v>4.7679999999999997E-3</v>
      </c>
      <c r="F628" s="19">
        <v>0.75572099999999998</v>
      </c>
      <c r="G628" s="19">
        <v>-3.97E-4</v>
      </c>
      <c r="H628" s="19">
        <v>-1.0660000000000001E-3</v>
      </c>
      <c r="I628" s="19">
        <v>-1.1900000000000001E-3</v>
      </c>
      <c r="J628" s="19">
        <v>-3.372E-3</v>
      </c>
    </row>
    <row r="629" spans="1:10">
      <c r="A629" s="19">
        <v>927</v>
      </c>
      <c r="B629" s="19">
        <v>0.73626999999999998</v>
      </c>
      <c r="C629" s="19">
        <v>2.9580000000000001E-3</v>
      </c>
      <c r="D629" s="19">
        <v>4.8630000000000001E-3</v>
      </c>
      <c r="F629" s="19">
        <v>0.75050499999999998</v>
      </c>
      <c r="G629" s="19">
        <v>-4.1800000000000002E-4</v>
      </c>
      <c r="H629" s="19">
        <v>-1.111E-3</v>
      </c>
      <c r="I629" s="19">
        <v>-1.258E-3</v>
      </c>
      <c r="J629" s="19">
        <v>-3.5239999999999998E-3</v>
      </c>
    </row>
    <row r="630" spans="1:10">
      <c r="A630" s="19">
        <v>928</v>
      </c>
      <c r="B630" s="19">
        <v>0.73114800000000002</v>
      </c>
      <c r="C630" s="19">
        <v>2.787E-3</v>
      </c>
      <c r="D630" s="19">
        <v>4.542E-3</v>
      </c>
      <c r="F630" s="19">
        <v>0.745583</v>
      </c>
      <c r="G630" s="19">
        <v>-7.2199999999999999E-4</v>
      </c>
      <c r="H630" s="19">
        <v>-1.6590000000000001E-3</v>
      </c>
      <c r="I630" s="19">
        <v>-1.828E-3</v>
      </c>
      <c r="J630" s="19">
        <v>-4.5869999999999999E-3</v>
      </c>
    </row>
    <row r="631" spans="1:10">
      <c r="A631" s="19">
        <v>929</v>
      </c>
      <c r="B631" s="19">
        <v>0.72950700000000002</v>
      </c>
      <c r="C631" s="19">
        <v>2.6189999999999998E-3</v>
      </c>
      <c r="D631" s="19">
        <v>4.2389999999999997E-3</v>
      </c>
      <c r="F631" s="19">
        <v>0.74178999999999995</v>
      </c>
      <c r="G631" s="19">
        <v>-9.2800000000000001E-4</v>
      </c>
      <c r="H631" s="19">
        <v>-2.0230000000000001E-3</v>
      </c>
      <c r="I631" s="19">
        <v>-2.1870000000000001E-3</v>
      </c>
      <c r="J631" s="19">
        <v>-5.2300000000000003E-3</v>
      </c>
    </row>
    <row r="632" spans="1:10">
      <c r="A632" s="19">
        <v>930</v>
      </c>
      <c r="B632" s="19">
        <v>0.72770599999999996</v>
      </c>
      <c r="C632" s="19">
        <v>2.6819999999999999E-3</v>
      </c>
      <c r="D632" s="19">
        <v>4.3689999999999996E-3</v>
      </c>
      <c r="F632" s="19">
        <v>0.73851599999999995</v>
      </c>
      <c r="G632" s="19">
        <v>-7.7200000000000001E-4</v>
      </c>
      <c r="H632" s="19">
        <v>-1.7359999999999999E-3</v>
      </c>
      <c r="I632" s="19">
        <v>-1.874E-3</v>
      </c>
      <c r="J632" s="19">
        <v>-4.6220000000000002E-3</v>
      </c>
    </row>
    <row r="633" spans="1:10">
      <c r="A633" s="19">
        <v>931</v>
      </c>
      <c r="B633" s="19">
        <v>0.72209900000000005</v>
      </c>
      <c r="C633" s="19">
        <v>2.9450000000000001E-3</v>
      </c>
      <c r="D633" s="19">
        <v>4.8589999999999996E-3</v>
      </c>
      <c r="F633" s="19">
        <v>0.73444100000000001</v>
      </c>
      <c r="G633" s="19">
        <v>-3.9399999999999998E-4</v>
      </c>
      <c r="H633" s="19">
        <v>-1.0610000000000001E-3</v>
      </c>
      <c r="I633" s="19">
        <v>-1.1789999999999999E-3</v>
      </c>
      <c r="J633" s="19">
        <v>-3.3379999999999998E-3</v>
      </c>
    </row>
    <row r="634" spans="1:10">
      <c r="A634" s="19">
        <v>932</v>
      </c>
      <c r="B634" s="19">
        <v>0.71335899999999997</v>
      </c>
      <c r="C634" s="19">
        <v>3.1340000000000001E-3</v>
      </c>
      <c r="D634" s="19">
        <v>5.2030000000000002E-3</v>
      </c>
      <c r="F634" s="19">
        <v>0.72906000000000004</v>
      </c>
      <c r="G634" s="19">
        <v>-2.1100000000000001E-4</v>
      </c>
      <c r="H634" s="19">
        <v>-7.4299999999999995E-4</v>
      </c>
      <c r="I634" s="19">
        <v>-8.7200000000000005E-4</v>
      </c>
      <c r="J634" s="19">
        <v>-2.797E-3</v>
      </c>
    </row>
    <row r="635" spans="1:10">
      <c r="A635" s="19">
        <v>933</v>
      </c>
      <c r="B635" s="19">
        <v>0.70597100000000002</v>
      </c>
      <c r="C635" s="19">
        <v>3.0509999999999999E-3</v>
      </c>
      <c r="D635" s="19">
        <v>5.0390000000000001E-3</v>
      </c>
      <c r="F635" s="19">
        <v>0.72338499999999994</v>
      </c>
      <c r="G635" s="19">
        <v>-4.2700000000000002E-4</v>
      </c>
      <c r="H635" s="19">
        <v>-1.139E-3</v>
      </c>
      <c r="I635" s="19">
        <v>-1.2949999999999999E-3</v>
      </c>
      <c r="J635" s="19">
        <v>-3.604E-3</v>
      </c>
    </row>
    <row r="636" spans="1:10">
      <c r="A636" s="19">
        <v>934</v>
      </c>
      <c r="B636" s="19">
        <v>0.70290399999999997</v>
      </c>
      <c r="C636" s="19">
        <v>2.8189999999999999E-3</v>
      </c>
      <c r="D636" s="19">
        <v>4.614E-3</v>
      </c>
      <c r="F636" s="19">
        <v>0.71879499999999996</v>
      </c>
      <c r="G636" s="19">
        <v>-7.6300000000000001E-4</v>
      </c>
      <c r="H636" s="19">
        <v>-1.737E-3</v>
      </c>
      <c r="I636" s="19">
        <v>-1.905E-3</v>
      </c>
      <c r="J636" s="19">
        <v>-4.7210000000000004E-3</v>
      </c>
    </row>
    <row r="637" spans="1:10">
      <c r="A637" s="19">
        <v>935</v>
      </c>
      <c r="B637" s="19">
        <v>0.70185900000000001</v>
      </c>
      <c r="C637" s="19">
        <v>2.7629999999999998E-3</v>
      </c>
      <c r="D637" s="19">
        <v>4.5259999999999996E-3</v>
      </c>
      <c r="F637" s="19">
        <v>0.71529500000000001</v>
      </c>
      <c r="G637" s="19">
        <v>-7.6000000000000004E-4</v>
      </c>
      <c r="H637" s="19">
        <v>-1.7229999999999999E-3</v>
      </c>
      <c r="I637" s="19">
        <v>-1.866E-3</v>
      </c>
      <c r="J637" s="19">
        <v>-4.6119999999999998E-3</v>
      </c>
    </row>
    <row r="638" spans="1:10">
      <c r="A638" s="19">
        <v>936</v>
      </c>
      <c r="B638" s="19">
        <v>0.69740100000000005</v>
      </c>
      <c r="C638" s="19">
        <v>3.0279999999999999E-3</v>
      </c>
      <c r="D638" s="19">
        <v>5.0289999999999996E-3</v>
      </c>
      <c r="F638" s="19">
        <v>0.71131699999999998</v>
      </c>
      <c r="G638" s="19">
        <v>-3.3500000000000001E-4</v>
      </c>
      <c r="H638" s="19">
        <v>-9.5699999999999995E-4</v>
      </c>
      <c r="I638" s="19">
        <v>-1.07E-3</v>
      </c>
      <c r="J638" s="19">
        <v>-3.127E-3</v>
      </c>
    </row>
    <row r="639" spans="1:10">
      <c r="A639" s="19">
        <v>937</v>
      </c>
      <c r="B639" s="19">
        <v>0.68784500000000004</v>
      </c>
      <c r="C639" s="19">
        <v>3.32E-3</v>
      </c>
      <c r="D639" s="19">
        <v>5.5579999999999996E-3</v>
      </c>
      <c r="F639" s="19">
        <v>0.70554899999999998</v>
      </c>
      <c r="G639" s="19">
        <v>-5.0000000000000004E-6</v>
      </c>
      <c r="H639" s="19">
        <v>-3.77E-4</v>
      </c>
      <c r="I639" s="19">
        <v>-4.9100000000000001E-4</v>
      </c>
      <c r="J639" s="19">
        <v>-2.0860000000000002E-3</v>
      </c>
    </row>
    <row r="640" spans="1:10">
      <c r="A640" s="19">
        <v>938</v>
      </c>
      <c r="B640" s="19">
        <v>0.679114</v>
      </c>
      <c r="C640" s="19">
        <v>3.264E-3</v>
      </c>
      <c r="D640" s="19">
        <v>5.4400000000000004E-3</v>
      </c>
      <c r="F640" s="19">
        <v>0.69920000000000004</v>
      </c>
      <c r="G640" s="19">
        <v>-2.05E-4</v>
      </c>
      <c r="H640" s="19">
        <v>-7.4799999999999997E-4</v>
      </c>
      <c r="I640" s="19">
        <v>-8.9700000000000001E-4</v>
      </c>
      <c r="J640" s="19">
        <v>-2.8709999999999999E-3</v>
      </c>
    </row>
    <row r="641" spans="1:10">
      <c r="A641" s="19">
        <v>939</v>
      </c>
      <c r="B641" s="19">
        <v>0.67556400000000005</v>
      </c>
      <c r="C641" s="19">
        <v>2.9910000000000002E-3</v>
      </c>
      <c r="D641" s="19">
        <v>4.9360000000000003E-3</v>
      </c>
      <c r="F641" s="19">
        <v>0.69418899999999994</v>
      </c>
      <c r="G641" s="19">
        <v>-6.1499999999999999E-4</v>
      </c>
      <c r="H641" s="19">
        <v>-1.4809999999999999E-3</v>
      </c>
      <c r="I641" s="19">
        <v>-1.6459999999999999E-3</v>
      </c>
      <c r="J641" s="19">
        <v>-4.2459999999999998E-3</v>
      </c>
    </row>
    <row r="642" spans="1:10">
      <c r="A642" s="19">
        <v>940</v>
      </c>
      <c r="B642" s="19">
        <v>0.67446099999999998</v>
      </c>
      <c r="C642" s="19">
        <v>2.9069999999999999E-3</v>
      </c>
      <c r="D642" s="19">
        <v>4.7980000000000002E-3</v>
      </c>
      <c r="F642" s="19">
        <v>0.69044300000000003</v>
      </c>
      <c r="G642" s="19">
        <v>-6.4000000000000005E-4</v>
      </c>
      <c r="H642" s="19">
        <v>-1.5150000000000001E-3</v>
      </c>
      <c r="I642" s="19">
        <v>-1.6570000000000001E-3</v>
      </c>
      <c r="J642" s="19">
        <v>-4.2290000000000001E-3</v>
      </c>
    </row>
    <row r="643" spans="1:10">
      <c r="A643" s="19">
        <v>941</v>
      </c>
      <c r="B643" s="19">
        <v>0.669462</v>
      </c>
      <c r="C643" s="19">
        <v>3.1819999999999999E-3</v>
      </c>
      <c r="D643" s="19">
        <v>5.3189999999999999E-3</v>
      </c>
      <c r="F643" s="19">
        <v>0.68599699999999997</v>
      </c>
      <c r="G643" s="19">
        <v>-1.9900000000000001E-4</v>
      </c>
      <c r="H643" s="19">
        <v>-7.2199999999999999E-4</v>
      </c>
      <c r="I643" s="19">
        <v>-8.3199999999999995E-4</v>
      </c>
      <c r="J643" s="19">
        <v>-2.6879999999999999E-3</v>
      </c>
    </row>
    <row r="644" spans="1:10">
      <c r="A644" s="19">
        <v>942</v>
      </c>
      <c r="B644" s="19">
        <v>0.65951800000000005</v>
      </c>
      <c r="C644" s="19">
        <v>3.4629999999999999E-3</v>
      </c>
      <c r="D644" s="19">
        <v>5.8279999999999998E-3</v>
      </c>
      <c r="F644" s="19">
        <v>0.67970600000000003</v>
      </c>
      <c r="G644" s="19">
        <v>1.1400000000000001E-4</v>
      </c>
      <c r="H644" s="19">
        <v>-1.7200000000000001E-4</v>
      </c>
      <c r="I644" s="19">
        <v>-2.8699999999999998E-4</v>
      </c>
      <c r="J644" s="19">
        <v>-1.7099999999999999E-3</v>
      </c>
    </row>
    <row r="645" spans="1:10">
      <c r="A645" s="19">
        <v>943</v>
      </c>
      <c r="B645" s="19">
        <v>0.65090400000000004</v>
      </c>
      <c r="C645" s="19">
        <v>3.3660000000000001E-3</v>
      </c>
      <c r="D645" s="19">
        <v>5.6360000000000004E-3</v>
      </c>
      <c r="F645" s="19">
        <v>0.67306200000000005</v>
      </c>
      <c r="G645" s="19">
        <v>-1.44E-4</v>
      </c>
      <c r="H645" s="19">
        <v>-6.4800000000000003E-4</v>
      </c>
      <c r="I645" s="19">
        <v>-7.9799999999999999E-4</v>
      </c>
      <c r="J645" s="19">
        <v>-2.6919999999999999E-3</v>
      </c>
    </row>
    <row r="646" spans="1:10">
      <c r="A646" s="19">
        <v>944</v>
      </c>
      <c r="B646" s="19">
        <v>0.648119</v>
      </c>
      <c r="C646" s="19">
        <v>3.052E-3</v>
      </c>
      <c r="D646" s="19">
        <v>5.0569999999999999E-3</v>
      </c>
      <c r="F646" s="19">
        <v>0.66812899999999997</v>
      </c>
      <c r="G646" s="19">
        <v>-5.8799999999999998E-4</v>
      </c>
      <c r="H646" s="19">
        <v>-1.438E-3</v>
      </c>
      <c r="I646" s="19">
        <v>-1.601E-3</v>
      </c>
      <c r="J646" s="19">
        <v>-4.1590000000000004E-3</v>
      </c>
    </row>
    <row r="647" spans="1:10">
      <c r="A647" s="19">
        <v>945</v>
      </c>
      <c r="B647" s="19">
        <v>0.64723200000000003</v>
      </c>
      <c r="C647" s="19">
        <v>3.0230000000000001E-3</v>
      </c>
      <c r="D647" s="19">
        <v>5.0280000000000004E-3</v>
      </c>
      <c r="F647" s="19">
        <v>0.66441300000000003</v>
      </c>
      <c r="G647" s="19">
        <v>-4.9899999999999999E-4</v>
      </c>
      <c r="H647" s="19">
        <v>-1.266E-3</v>
      </c>
      <c r="I647" s="19">
        <v>-1.3940000000000001E-3</v>
      </c>
      <c r="J647" s="19">
        <v>-3.728E-3</v>
      </c>
    </row>
    <row r="648" spans="1:10">
      <c r="A648" s="19">
        <v>946</v>
      </c>
      <c r="B648" s="19">
        <v>0.64007599999999998</v>
      </c>
      <c r="C648" s="19">
        <v>3.4320000000000002E-3</v>
      </c>
      <c r="D648" s="19">
        <v>5.79E-3</v>
      </c>
      <c r="F648" s="19">
        <v>0.65912800000000005</v>
      </c>
      <c r="G648" s="19">
        <v>1.03E-4</v>
      </c>
      <c r="H648" s="19">
        <v>-1.8900000000000001E-4</v>
      </c>
      <c r="I648" s="19">
        <v>-2.8400000000000002E-4</v>
      </c>
      <c r="J648" s="19">
        <v>-1.673E-3</v>
      </c>
    </row>
    <row r="649" spans="1:10">
      <c r="A649" s="19">
        <v>947</v>
      </c>
      <c r="B649" s="19">
        <v>0.62860300000000002</v>
      </c>
      <c r="C649" s="19">
        <v>3.6470000000000001E-3</v>
      </c>
      <c r="D649" s="19">
        <v>6.169E-3</v>
      </c>
      <c r="F649" s="19">
        <v>0.65179100000000001</v>
      </c>
      <c r="G649" s="19">
        <v>2.7500000000000002E-4</v>
      </c>
      <c r="H649" s="19">
        <v>1.0399999999999999E-4</v>
      </c>
      <c r="I649" s="19">
        <v>-1.4E-5</v>
      </c>
      <c r="J649" s="19">
        <v>-1.219E-3</v>
      </c>
    </row>
    <row r="650" spans="1:10">
      <c r="A650" s="19">
        <v>948</v>
      </c>
      <c r="B650" s="19">
        <v>0.62171900000000002</v>
      </c>
      <c r="C650" s="19">
        <v>3.392E-3</v>
      </c>
      <c r="D650" s="19">
        <v>5.6889999999999996E-3</v>
      </c>
      <c r="F650" s="19">
        <v>0.64528200000000002</v>
      </c>
      <c r="G650" s="19">
        <v>-1.8900000000000001E-4</v>
      </c>
      <c r="H650" s="19">
        <v>-7.3300000000000004E-4</v>
      </c>
      <c r="I650" s="19">
        <v>-8.8999999999999995E-4</v>
      </c>
      <c r="J650" s="19">
        <v>-2.8630000000000001E-3</v>
      </c>
    </row>
    <row r="651" spans="1:10">
      <c r="A651" s="19">
        <v>949</v>
      </c>
      <c r="B651" s="19">
        <v>0.62040600000000001</v>
      </c>
      <c r="C651" s="19">
        <v>3.1250000000000002E-3</v>
      </c>
      <c r="D651" s="19">
        <v>5.208E-3</v>
      </c>
      <c r="F651" s="19">
        <v>0.64088100000000003</v>
      </c>
      <c r="G651" s="19">
        <v>-4.9399999999999997E-4</v>
      </c>
      <c r="H651" s="19">
        <v>-1.271E-3</v>
      </c>
      <c r="I651" s="19">
        <v>-1.42E-3</v>
      </c>
      <c r="J651" s="19">
        <v>-3.8040000000000001E-3</v>
      </c>
    </row>
    <row r="652" spans="1:10">
      <c r="A652" s="19">
        <v>950</v>
      </c>
      <c r="B652" s="19">
        <v>0.61683299999999996</v>
      </c>
      <c r="C652" s="19">
        <v>3.3249999999999998E-3</v>
      </c>
      <c r="D652" s="19">
        <v>5.5979999999999997E-3</v>
      </c>
      <c r="F652" s="19">
        <v>0.63635600000000003</v>
      </c>
      <c r="G652" s="19">
        <v>-1.02E-4</v>
      </c>
      <c r="H652" s="19">
        <v>-5.62E-4</v>
      </c>
      <c r="I652" s="19">
        <v>-6.69E-4</v>
      </c>
      <c r="J652" s="19">
        <v>-2.3800000000000002E-3</v>
      </c>
    </row>
    <row r="653" spans="1:10">
      <c r="A653" s="19">
        <v>951</v>
      </c>
      <c r="B653" s="19">
        <v>0.60653100000000004</v>
      </c>
      <c r="C653" s="19">
        <v>3.7090000000000001E-3</v>
      </c>
      <c r="D653" s="19">
        <v>6.3020000000000003E-3</v>
      </c>
      <c r="F653" s="19">
        <v>0.62949100000000002</v>
      </c>
      <c r="G653" s="19">
        <v>3.8400000000000001E-4</v>
      </c>
      <c r="H653" s="19">
        <v>2.99E-4</v>
      </c>
      <c r="I653" s="19">
        <v>2.0000000000000001E-4</v>
      </c>
      <c r="J653" s="19">
        <v>-7.9900000000000001E-4</v>
      </c>
    </row>
    <row r="654" spans="1:10">
      <c r="A654" s="19">
        <v>952</v>
      </c>
      <c r="B654" s="19">
        <v>0.59656799999999999</v>
      </c>
      <c r="C654" s="19">
        <v>3.653E-3</v>
      </c>
      <c r="D654" s="19">
        <v>6.1809999999999999E-3</v>
      </c>
      <c r="F654" s="19">
        <v>0.62196300000000004</v>
      </c>
      <c r="G654" s="19">
        <v>1.5699999999999999E-4</v>
      </c>
      <c r="H654" s="19">
        <v>-1.22E-4</v>
      </c>
      <c r="I654" s="19">
        <v>-2.63E-4</v>
      </c>
      <c r="J654" s="19">
        <v>-1.702E-3</v>
      </c>
    </row>
    <row r="655" spans="1:10">
      <c r="A655" s="19">
        <v>953</v>
      </c>
      <c r="B655" s="19">
        <v>0.59355100000000005</v>
      </c>
      <c r="C655" s="19">
        <v>3.2680000000000001E-3</v>
      </c>
      <c r="D655" s="19">
        <v>5.47E-3</v>
      </c>
      <c r="F655" s="19">
        <v>0.616645</v>
      </c>
      <c r="G655" s="19">
        <v>-3.9199999999999999E-4</v>
      </c>
      <c r="H655" s="19">
        <v>-1.103E-3</v>
      </c>
      <c r="I655" s="19">
        <v>-1.2589999999999999E-3</v>
      </c>
      <c r="J655" s="19">
        <v>-3.5300000000000002E-3</v>
      </c>
    </row>
    <row r="656" spans="1:10">
      <c r="A656" s="19">
        <v>954</v>
      </c>
      <c r="B656" s="19">
        <v>0.59256799999999998</v>
      </c>
      <c r="C656" s="19">
        <v>3.248E-3</v>
      </c>
      <c r="D656" s="19">
        <v>5.4559999999999999E-3</v>
      </c>
      <c r="F656" s="19">
        <v>0.61263100000000004</v>
      </c>
      <c r="G656" s="19">
        <v>-2.5700000000000001E-4</v>
      </c>
      <c r="H656" s="19">
        <v>-8.4900000000000004E-4</v>
      </c>
      <c r="I656" s="19">
        <v>-9.6400000000000001E-4</v>
      </c>
      <c r="J656" s="19">
        <v>-2.9250000000000001E-3</v>
      </c>
    </row>
    <row r="657" spans="1:10">
      <c r="A657" s="19">
        <v>955</v>
      </c>
      <c r="B657" s="19">
        <v>0.58350299999999999</v>
      </c>
      <c r="C657" s="19">
        <v>3.7599999999999999E-3</v>
      </c>
      <c r="D657" s="19">
        <v>6.4099999999999999E-3</v>
      </c>
      <c r="F657" s="19">
        <v>0.60618300000000003</v>
      </c>
      <c r="G657" s="19">
        <v>4.6999999999999999E-4</v>
      </c>
      <c r="H657" s="19">
        <v>4.5399999999999998E-4</v>
      </c>
      <c r="I657" s="19">
        <v>3.7199999999999999E-4</v>
      </c>
      <c r="J657" s="19">
        <v>-4.57E-4</v>
      </c>
    </row>
    <row r="658" spans="1:10">
      <c r="A658" s="19">
        <v>956</v>
      </c>
      <c r="B658" s="19">
        <v>0.57139200000000001</v>
      </c>
      <c r="C658" s="19">
        <v>3.8760000000000001E-3</v>
      </c>
      <c r="D658" s="19">
        <v>6.6030000000000004E-3</v>
      </c>
      <c r="F658" s="19">
        <v>0.597862</v>
      </c>
      <c r="G658" s="19">
        <v>4.7699999999999999E-4</v>
      </c>
      <c r="H658" s="19">
        <v>4.4799999999999999E-4</v>
      </c>
      <c r="I658" s="19">
        <v>3.2699999999999998E-4</v>
      </c>
      <c r="J658" s="19">
        <v>-5.9999999999999995E-4</v>
      </c>
    </row>
    <row r="659" spans="1:10">
      <c r="A659" s="19">
        <v>957</v>
      </c>
      <c r="B659" s="19">
        <v>0.56642899999999996</v>
      </c>
      <c r="C659" s="19">
        <v>3.49E-3</v>
      </c>
      <c r="D659" s="19">
        <v>5.8820000000000001E-3</v>
      </c>
      <c r="F659" s="19">
        <v>0.59166600000000003</v>
      </c>
      <c r="G659" s="19">
        <v>-1.45E-4</v>
      </c>
      <c r="H659" s="19">
        <v>-6.69E-4</v>
      </c>
      <c r="I659" s="19">
        <v>-8.25E-4</v>
      </c>
      <c r="J659" s="19">
        <v>-2.7360000000000002E-3</v>
      </c>
    </row>
    <row r="660" spans="1:10">
      <c r="A660" s="19">
        <v>958</v>
      </c>
      <c r="B660" s="19">
        <v>0.56537400000000004</v>
      </c>
      <c r="C660" s="19">
        <v>3.333E-3</v>
      </c>
      <c r="D660" s="19">
        <v>5.6150000000000002E-3</v>
      </c>
      <c r="F660" s="19">
        <v>0.58735999999999999</v>
      </c>
      <c r="G660" s="19">
        <v>-2.22E-4</v>
      </c>
      <c r="H660" s="19">
        <v>-7.94E-4</v>
      </c>
      <c r="I660" s="19">
        <v>-9.19E-4</v>
      </c>
      <c r="J660" s="19">
        <v>-2.8530000000000001E-3</v>
      </c>
    </row>
    <row r="661" spans="1:10">
      <c r="A661" s="19">
        <v>959</v>
      </c>
      <c r="B661" s="19">
        <v>0.55798999999999999</v>
      </c>
      <c r="C661" s="19">
        <v>3.7490000000000002E-3</v>
      </c>
      <c r="D661" s="19">
        <v>6.3959999999999998E-3</v>
      </c>
      <c r="F661" s="19">
        <v>0.58118800000000004</v>
      </c>
      <c r="G661" s="19">
        <v>4.2299999999999998E-4</v>
      </c>
      <c r="H661" s="19">
        <v>3.6400000000000001E-4</v>
      </c>
      <c r="I661" s="19">
        <v>2.7799999999999998E-4</v>
      </c>
      <c r="J661" s="19">
        <v>-6.2699999999999995E-4</v>
      </c>
    </row>
    <row r="662" spans="1:10">
      <c r="A662" s="19">
        <v>960</v>
      </c>
      <c r="B662" s="19">
        <v>0.54600899999999997</v>
      </c>
      <c r="C662" s="19">
        <v>3.9690000000000003E-3</v>
      </c>
      <c r="D662" s="19">
        <v>6.783E-3</v>
      </c>
      <c r="F662" s="19">
        <v>0.57283300000000004</v>
      </c>
      <c r="G662" s="19">
        <v>5.9400000000000002E-4</v>
      </c>
      <c r="H662" s="19">
        <v>6.5099999999999999E-4</v>
      </c>
      <c r="I662" s="19">
        <v>5.4000000000000001E-4</v>
      </c>
      <c r="J662" s="19">
        <v>-1.9799999999999999E-4</v>
      </c>
    </row>
    <row r="663" spans="1:10">
      <c r="A663" s="19">
        <v>961</v>
      </c>
      <c r="B663" s="19">
        <v>0.53996200000000005</v>
      </c>
      <c r="C663" s="19">
        <v>3.607E-3</v>
      </c>
      <c r="D663" s="19">
        <v>6.1040000000000001E-3</v>
      </c>
      <c r="F663" s="19">
        <v>0.56617099999999998</v>
      </c>
      <c r="G663" s="19">
        <v>-1.5E-5</v>
      </c>
      <c r="H663" s="19">
        <v>-4.46E-4</v>
      </c>
      <c r="I663" s="19">
        <v>-5.9599999999999996E-4</v>
      </c>
      <c r="J663" s="19">
        <v>-2.3140000000000001E-3</v>
      </c>
    </row>
    <row r="664" spans="1:10">
      <c r="A664" s="19">
        <v>962</v>
      </c>
      <c r="B664" s="19">
        <v>0.53927700000000001</v>
      </c>
      <c r="C664" s="19">
        <v>3.3679999999999999E-3</v>
      </c>
      <c r="D664" s="19">
        <v>5.6880000000000003E-3</v>
      </c>
      <c r="F664" s="19">
        <v>0.56184699999999999</v>
      </c>
      <c r="G664" s="19">
        <v>-1.9100000000000001E-4</v>
      </c>
      <c r="H664" s="19">
        <v>-7.4700000000000005E-4</v>
      </c>
      <c r="I664" s="19">
        <v>-8.7100000000000003E-4</v>
      </c>
      <c r="J664" s="19">
        <v>-2.761E-3</v>
      </c>
    </row>
    <row r="665" spans="1:10">
      <c r="A665" s="19">
        <v>963</v>
      </c>
      <c r="B665" s="19">
        <v>0.53198900000000005</v>
      </c>
      <c r="C665" s="19">
        <v>3.8639999999999998E-3</v>
      </c>
      <c r="D665" s="19">
        <v>6.62E-3</v>
      </c>
      <c r="F665" s="19">
        <v>0.55560399999999999</v>
      </c>
      <c r="G665" s="19">
        <v>5.7799999999999995E-4</v>
      </c>
      <c r="H665" s="19">
        <v>6.3900000000000003E-4</v>
      </c>
      <c r="I665" s="19">
        <v>5.6700000000000001E-4</v>
      </c>
      <c r="J665" s="19">
        <v>-8.1000000000000004E-5</v>
      </c>
    </row>
    <row r="666" spans="1:10">
      <c r="A666" s="19">
        <v>964</v>
      </c>
      <c r="B666" s="19">
        <v>0.51865300000000003</v>
      </c>
      <c r="C666" s="19">
        <v>4.1409999999999997E-3</v>
      </c>
      <c r="D666" s="19">
        <v>7.1110000000000001E-3</v>
      </c>
      <c r="F666" s="19">
        <v>0.54652900000000004</v>
      </c>
      <c r="G666" s="19">
        <v>8.2399999999999997E-4</v>
      </c>
      <c r="H666" s="19">
        <v>1.057E-3</v>
      </c>
      <c r="I666" s="19">
        <v>9.5299999999999996E-4</v>
      </c>
      <c r="J666" s="19">
        <v>5.6800000000000004E-4</v>
      </c>
    </row>
    <row r="667" spans="1:10">
      <c r="A667" s="19">
        <v>965</v>
      </c>
      <c r="B667" s="19">
        <v>0.512822</v>
      </c>
      <c r="C667" s="19">
        <v>3.7079999999999999E-3</v>
      </c>
      <c r="D667" s="19">
        <v>6.2950000000000002E-3</v>
      </c>
      <c r="F667" s="19">
        <v>0.53978099999999996</v>
      </c>
      <c r="G667" s="19">
        <v>8.7000000000000001E-5</v>
      </c>
      <c r="H667" s="19">
        <v>-2.7300000000000002E-4</v>
      </c>
      <c r="I667" s="19">
        <v>-4.2400000000000001E-4</v>
      </c>
      <c r="J667" s="19">
        <v>-2.006E-3</v>
      </c>
    </row>
    <row r="668" spans="1:10">
      <c r="A668" s="19">
        <v>966</v>
      </c>
      <c r="B668" s="19">
        <v>0.51200000000000001</v>
      </c>
      <c r="C668" s="19">
        <v>3.4710000000000001E-3</v>
      </c>
      <c r="D668" s="19">
        <v>5.8830000000000002E-3</v>
      </c>
      <c r="F668" s="19">
        <v>0.53538200000000002</v>
      </c>
      <c r="G668" s="19">
        <v>-7.7999999999999999E-5</v>
      </c>
      <c r="H668" s="19">
        <v>-5.5000000000000003E-4</v>
      </c>
      <c r="I668" s="19">
        <v>-6.7100000000000005E-4</v>
      </c>
      <c r="J668" s="19">
        <v>-2.3890000000000001E-3</v>
      </c>
    </row>
    <row r="669" spans="1:10">
      <c r="A669" s="19">
        <v>967</v>
      </c>
      <c r="B669" s="19">
        <v>0.50409800000000005</v>
      </c>
      <c r="C669" s="19">
        <v>3.9449999999999997E-3</v>
      </c>
      <c r="D669" s="19">
        <v>6.7720000000000002E-3</v>
      </c>
      <c r="F669" s="19">
        <v>0.52863099999999996</v>
      </c>
      <c r="G669" s="19">
        <v>6.5899999999999997E-4</v>
      </c>
      <c r="H669" s="19">
        <v>7.7399999999999995E-4</v>
      </c>
      <c r="I669" s="19">
        <v>6.96E-4</v>
      </c>
      <c r="J669" s="19">
        <v>1.5200000000000001E-4</v>
      </c>
    </row>
    <row r="670" spans="1:10">
      <c r="A670" s="19">
        <v>968</v>
      </c>
      <c r="B670" s="19">
        <v>0.49191299999999999</v>
      </c>
      <c r="C670" s="19">
        <v>4.1399999999999996E-3</v>
      </c>
      <c r="D670" s="19">
        <v>7.1120000000000003E-3</v>
      </c>
      <c r="F670" s="19">
        <v>0.51975499999999997</v>
      </c>
      <c r="G670" s="19">
        <v>7.7899999999999996E-4</v>
      </c>
      <c r="H670" s="19">
        <v>9.6400000000000001E-4</v>
      </c>
      <c r="I670" s="19">
        <v>8.5499999999999997E-4</v>
      </c>
      <c r="J670" s="19">
        <v>3.8400000000000001E-4</v>
      </c>
    </row>
    <row r="671" spans="1:10">
      <c r="A671" s="19">
        <v>969</v>
      </c>
      <c r="B671" s="19">
        <v>0.486954</v>
      </c>
      <c r="C671" s="19">
        <v>3.7030000000000001E-3</v>
      </c>
      <c r="D671" s="19">
        <v>6.2979999999999998E-3</v>
      </c>
      <c r="F671" s="19">
        <v>0.51336800000000005</v>
      </c>
      <c r="G671" s="19">
        <v>9.8999999999999994E-5</v>
      </c>
      <c r="H671" s="19">
        <v>-2.5700000000000001E-4</v>
      </c>
      <c r="I671" s="19">
        <v>-4.0000000000000002E-4</v>
      </c>
      <c r="J671" s="19">
        <v>-1.9449999999999999E-3</v>
      </c>
    </row>
    <row r="672" spans="1:10">
      <c r="A672" s="19">
        <v>970</v>
      </c>
      <c r="B672" s="19">
        <v>0.485203</v>
      </c>
      <c r="C672" s="19">
        <v>3.6150000000000002E-3</v>
      </c>
      <c r="D672" s="19">
        <v>6.1640000000000002E-3</v>
      </c>
      <c r="F672" s="19">
        <v>0.50863800000000003</v>
      </c>
      <c r="G672" s="19">
        <v>1.5200000000000001E-4</v>
      </c>
      <c r="H672" s="19">
        <v>-1.4300000000000001E-4</v>
      </c>
      <c r="I672" s="19">
        <v>-2.4399999999999999E-4</v>
      </c>
      <c r="J672" s="19">
        <v>-1.588E-3</v>
      </c>
    </row>
    <row r="673" spans="1:10">
      <c r="A673" s="19">
        <v>971</v>
      </c>
      <c r="B673" s="19">
        <v>0.47494199999999998</v>
      </c>
      <c r="C673" s="19">
        <v>4.1840000000000002E-3</v>
      </c>
      <c r="D673" s="19">
        <v>7.221E-3</v>
      </c>
      <c r="F673" s="19">
        <v>0.50080499999999994</v>
      </c>
      <c r="G673" s="19">
        <v>9.6400000000000001E-4</v>
      </c>
      <c r="H673" s="19">
        <v>1.3090000000000001E-3</v>
      </c>
      <c r="I673" s="19">
        <v>1.243E-3</v>
      </c>
      <c r="J673" s="19">
        <v>1.1590000000000001E-3</v>
      </c>
    </row>
    <row r="674" spans="1:10">
      <c r="A674" s="19">
        <v>972</v>
      </c>
      <c r="B674" s="19">
        <v>0.463196</v>
      </c>
      <c r="C674" s="19">
        <v>4.1949999999999999E-3</v>
      </c>
      <c r="D674" s="19">
        <v>7.2069999999999999E-3</v>
      </c>
      <c r="F674" s="19">
        <v>0.49172900000000003</v>
      </c>
      <c r="G674" s="19">
        <v>7.85E-4</v>
      </c>
      <c r="H674" s="19">
        <v>9.5699999999999995E-4</v>
      </c>
      <c r="I674" s="19">
        <v>8.3799999999999999E-4</v>
      </c>
      <c r="J674" s="19">
        <v>3.2499999999999999E-4</v>
      </c>
    </row>
    <row r="675" spans="1:10">
      <c r="A675" s="19">
        <v>973</v>
      </c>
      <c r="B675" s="19">
        <v>0.46063799999999999</v>
      </c>
      <c r="C675" s="19">
        <v>3.62E-3</v>
      </c>
      <c r="D675" s="19">
        <v>6.1479999999999998E-3</v>
      </c>
      <c r="F675" s="19">
        <v>0.48632300000000001</v>
      </c>
      <c r="G675" s="19">
        <v>-4.1999999999999998E-5</v>
      </c>
      <c r="H675" s="19">
        <v>-5.1500000000000005E-4</v>
      </c>
      <c r="I675" s="19">
        <v>-6.6200000000000005E-4</v>
      </c>
      <c r="J675" s="19">
        <v>-2.4169999999999999E-3</v>
      </c>
    </row>
    <row r="676" spans="1:10">
      <c r="A676" s="19">
        <v>974</v>
      </c>
      <c r="B676" s="19">
        <v>0.45798499999999998</v>
      </c>
      <c r="C676" s="19">
        <v>3.751E-3</v>
      </c>
      <c r="D676" s="19">
        <v>6.4260000000000003E-3</v>
      </c>
      <c r="F676" s="19">
        <v>0.48128399999999999</v>
      </c>
      <c r="G676" s="19">
        <v>3.8499999999999998E-4</v>
      </c>
      <c r="H676" s="19">
        <v>2.6800000000000001E-4</v>
      </c>
      <c r="I676" s="19">
        <v>1.8699999999999999E-4</v>
      </c>
      <c r="J676" s="19">
        <v>-7.76E-4</v>
      </c>
    </row>
    <row r="677" spans="1:10">
      <c r="A677" s="19">
        <v>975</v>
      </c>
      <c r="B677" s="19">
        <v>0.44557799999999997</v>
      </c>
      <c r="C677" s="19">
        <v>4.3369999999999997E-3</v>
      </c>
      <c r="D677" s="19">
        <v>7.5040000000000003E-3</v>
      </c>
      <c r="F677" s="19">
        <v>0.472331</v>
      </c>
      <c r="G677" s="19">
        <v>1.126E-3</v>
      </c>
      <c r="H677" s="19">
        <v>1.58E-3</v>
      </c>
      <c r="I677" s="19">
        <v>1.5100000000000001E-3</v>
      </c>
      <c r="J677" s="19">
        <v>1.6379999999999999E-3</v>
      </c>
    </row>
    <row r="678" spans="1:10">
      <c r="A678" s="19">
        <v>976</v>
      </c>
      <c r="B678" s="19">
        <v>0.43664199999999997</v>
      </c>
      <c r="C678" s="19">
        <v>4.0810000000000004E-3</v>
      </c>
      <c r="D678" s="19">
        <v>7.0070000000000002E-3</v>
      </c>
      <c r="F678" s="19">
        <v>0.464231</v>
      </c>
      <c r="G678" s="19">
        <v>6.0599999999999998E-4</v>
      </c>
      <c r="H678" s="19">
        <v>6.3000000000000003E-4</v>
      </c>
      <c r="I678" s="19">
        <v>5.0299999999999997E-4</v>
      </c>
      <c r="J678" s="19">
        <v>-2.8699999999999998E-4</v>
      </c>
    </row>
    <row r="679" spans="1:10">
      <c r="A679" s="19">
        <v>977</v>
      </c>
      <c r="B679" s="19">
        <v>0.43481199999999998</v>
      </c>
      <c r="C679" s="19">
        <v>3.699E-3</v>
      </c>
      <c r="D679" s="19">
        <v>6.3210000000000002E-3</v>
      </c>
      <c r="F679" s="19">
        <v>0.45925300000000002</v>
      </c>
      <c r="G679" s="19">
        <v>1.7200000000000001E-4</v>
      </c>
      <c r="H679" s="19">
        <v>-1.2999999999999999E-4</v>
      </c>
      <c r="I679" s="19">
        <v>-2.4800000000000001E-4</v>
      </c>
      <c r="J679" s="19">
        <v>-1.6199999999999999E-3</v>
      </c>
    </row>
    <row r="680" spans="1:10">
      <c r="A680" s="19">
        <v>978</v>
      </c>
      <c r="B680" s="19">
        <v>0.42776399999999998</v>
      </c>
      <c r="C680" s="19">
        <v>4.1209999999999997E-3</v>
      </c>
      <c r="D680" s="19">
        <v>7.1199999999999996E-3</v>
      </c>
      <c r="F680" s="19">
        <v>0.45241599999999998</v>
      </c>
      <c r="G680" s="19">
        <v>8.8400000000000002E-4</v>
      </c>
      <c r="H680" s="19">
        <v>1.152E-3</v>
      </c>
      <c r="I680" s="19">
        <v>1.0870000000000001E-3</v>
      </c>
      <c r="J680" s="19">
        <v>8.8400000000000002E-4</v>
      </c>
    </row>
    <row r="681" spans="1:10">
      <c r="A681" s="19">
        <v>979</v>
      </c>
      <c r="B681" s="19">
        <v>0.41568300000000002</v>
      </c>
      <c r="C681" s="19">
        <v>4.3769999999999998E-3</v>
      </c>
      <c r="D681" s="19">
        <v>7.5659999999999998E-3</v>
      </c>
      <c r="F681" s="19">
        <v>0.443162</v>
      </c>
      <c r="G681" s="19">
        <v>1.0889999999999999E-3</v>
      </c>
      <c r="H681" s="19">
        <v>1.4909999999999999E-3</v>
      </c>
      <c r="I681" s="19">
        <v>1.3960000000000001E-3</v>
      </c>
      <c r="J681" s="19">
        <v>1.382E-3</v>
      </c>
    </row>
    <row r="682" spans="1:10">
      <c r="A682" s="19">
        <v>980</v>
      </c>
      <c r="B682" s="19">
        <v>0.41086899999999998</v>
      </c>
      <c r="C682" s="19">
        <v>3.8639999999999998E-3</v>
      </c>
      <c r="D682" s="19">
        <v>6.6080000000000002E-3</v>
      </c>
      <c r="F682" s="19">
        <v>0.43681700000000001</v>
      </c>
      <c r="G682" s="19">
        <v>2.7999999999999998E-4</v>
      </c>
      <c r="H682" s="19">
        <v>4.1999999999999998E-5</v>
      </c>
      <c r="I682" s="19">
        <v>-9.5000000000000005E-5</v>
      </c>
      <c r="J682" s="19">
        <v>-1.3799999999999999E-3</v>
      </c>
    </row>
    <row r="683" spans="1:10">
      <c r="A683" s="19">
        <v>981</v>
      </c>
      <c r="B683" s="19">
        <v>0.40908299999999997</v>
      </c>
      <c r="C683" s="19">
        <v>3.7950000000000002E-3</v>
      </c>
      <c r="D683" s="19">
        <v>6.5199999999999998E-3</v>
      </c>
      <c r="F683" s="19">
        <v>0.43197799999999997</v>
      </c>
      <c r="G683" s="19">
        <v>4.3300000000000001E-4</v>
      </c>
      <c r="H683" s="19">
        <v>3.4000000000000002E-4</v>
      </c>
      <c r="I683" s="19">
        <v>2.5799999999999998E-4</v>
      </c>
      <c r="J683" s="19">
        <v>-6.4300000000000002E-4</v>
      </c>
    </row>
    <row r="684" spans="1:10">
      <c r="A684" s="19">
        <v>982</v>
      </c>
      <c r="B684" s="19">
        <v>0.39686500000000002</v>
      </c>
      <c r="C684" s="19">
        <v>4.5319999999999996E-3</v>
      </c>
      <c r="D684" s="19">
        <v>7.8779999999999996E-3</v>
      </c>
      <c r="F684" s="19">
        <v>0.42291299999999998</v>
      </c>
      <c r="G684" s="19">
        <v>1.428E-3</v>
      </c>
      <c r="H684" s="19">
        <v>2.1099999999999999E-3</v>
      </c>
      <c r="I684" s="19">
        <v>2.0560000000000001E-3</v>
      </c>
      <c r="J684" s="19">
        <v>2.6689999999999999E-3</v>
      </c>
    </row>
    <row r="685" spans="1:10">
      <c r="A685" s="19">
        <v>983</v>
      </c>
      <c r="B685" s="19">
        <v>0.387318</v>
      </c>
      <c r="C685" s="19">
        <v>4.2760000000000003E-3</v>
      </c>
      <c r="D685" s="19">
        <v>7.3699999999999998E-3</v>
      </c>
      <c r="F685" s="19">
        <v>0.41440900000000003</v>
      </c>
      <c r="G685" s="19">
        <v>8.5400000000000005E-4</v>
      </c>
      <c r="H685" s="19">
        <v>1.057E-3</v>
      </c>
      <c r="I685" s="19">
        <v>9.3700000000000001E-4</v>
      </c>
      <c r="J685" s="19">
        <v>5.0000000000000001E-4</v>
      </c>
    </row>
    <row r="686" spans="1:10">
      <c r="A686" s="19">
        <v>984</v>
      </c>
      <c r="B686" s="19">
        <v>0.38563700000000001</v>
      </c>
      <c r="C686" s="19">
        <v>3.7859999999999999E-3</v>
      </c>
      <c r="D686" s="19">
        <v>6.489E-3</v>
      </c>
      <c r="F686" s="19">
        <v>0.40955900000000001</v>
      </c>
      <c r="G686" s="19">
        <v>2.6899999999999998E-4</v>
      </c>
      <c r="H686" s="19">
        <v>2.0000000000000002E-5</v>
      </c>
      <c r="I686" s="19">
        <v>-9.3999999999999994E-5</v>
      </c>
      <c r="J686" s="19">
        <v>-1.335E-3</v>
      </c>
    </row>
    <row r="687" spans="1:10">
      <c r="A687" s="19">
        <v>985</v>
      </c>
      <c r="B687" s="19">
        <v>0.37888300000000003</v>
      </c>
      <c r="C687" s="19">
        <v>4.2160000000000001E-3</v>
      </c>
      <c r="D687" s="19">
        <v>7.306E-3</v>
      </c>
      <c r="F687" s="19">
        <v>0.40265499999999999</v>
      </c>
      <c r="G687" s="19">
        <v>1.0300000000000001E-3</v>
      </c>
      <c r="H687" s="19">
        <v>1.392E-3</v>
      </c>
      <c r="I687" s="19">
        <v>1.3339999999999999E-3</v>
      </c>
      <c r="J687" s="19">
        <v>1.3439999999999999E-3</v>
      </c>
    </row>
    <row r="688" spans="1:10">
      <c r="A688" s="19">
        <v>986</v>
      </c>
      <c r="B688" s="19">
        <v>0.36718499999999998</v>
      </c>
      <c r="C688" s="19">
        <v>4.4770000000000001E-3</v>
      </c>
      <c r="D688" s="19">
        <v>7.7640000000000001E-3</v>
      </c>
      <c r="F688" s="19">
        <v>0.39344200000000001</v>
      </c>
      <c r="G688" s="19">
        <v>1.225E-3</v>
      </c>
      <c r="H688" s="19">
        <v>1.7179999999999999E-3</v>
      </c>
      <c r="I688" s="19">
        <v>1.6299999999999999E-3</v>
      </c>
      <c r="J688" s="19">
        <v>1.8190000000000001E-3</v>
      </c>
    </row>
    <row r="689" spans="1:10">
      <c r="A689" s="19">
        <v>987</v>
      </c>
      <c r="B689" s="19">
        <v>0.36293300000000001</v>
      </c>
      <c r="C689" s="19">
        <v>3.9490000000000003E-3</v>
      </c>
      <c r="D689" s="19">
        <v>6.7879999999999998E-3</v>
      </c>
      <c r="F689" s="19">
        <v>0.387374</v>
      </c>
      <c r="G689" s="19">
        <v>4.55E-4</v>
      </c>
      <c r="H689" s="19">
        <v>3.4000000000000002E-4</v>
      </c>
      <c r="I689" s="19">
        <v>2.1800000000000001E-4</v>
      </c>
      <c r="J689" s="19">
        <v>-7.8899999999999999E-4</v>
      </c>
    </row>
    <row r="690" spans="1:10">
      <c r="A690" s="19">
        <v>988</v>
      </c>
      <c r="B690" s="19">
        <v>0.35881800000000003</v>
      </c>
      <c r="C690" s="19">
        <v>4.0930000000000003E-3</v>
      </c>
      <c r="D690" s="19">
        <v>7.0819999999999998E-3</v>
      </c>
      <c r="F690" s="19">
        <v>0.38160699999999997</v>
      </c>
      <c r="G690" s="19">
        <v>8.3600000000000005E-4</v>
      </c>
      <c r="H690" s="19">
        <v>1.0380000000000001E-3</v>
      </c>
      <c r="I690" s="19">
        <v>9.7199999999999999E-4</v>
      </c>
      <c r="J690" s="19">
        <v>6.7599999999999995E-4</v>
      </c>
    </row>
    <row r="691" spans="1:10">
      <c r="A691" s="19">
        <v>989</v>
      </c>
      <c r="B691" s="19">
        <v>0.34718100000000002</v>
      </c>
      <c r="C691" s="19">
        <v>4.5950000000000001E-3</v>
      </c>
      <c r="D691" s="19">
        <v>7.9930000000000001E-3</v>
      </c>
      <c r="F691" s="19">
        <v>0.37240099999999998</v>
      </c>
      <c r="G691" s="19">
        <v>1.48E-3</v>
      </c>
      <c r="H691" s="19">
        <v>2.1719999999999999E-3</v>
      </c>
      <c r="I691" s="19">
        <v>2.1059999999999998E-3</v>
      </c>
      <c r="J691" s="19">
        <v>2.725E-3</v>
      </c>
    </row>
    <row r="692" spans="1:10">
      <c r="A692" s="19">
        <v>990</v>
      </c>
      <c r="B692" s="19">
        <v>0.34010699999999999</v>
      </c>
      <c r="C692" s="19">
        <v>4.1939999999999998E-3</v>
      </c>
      <c r="D692" s="19">
        <v>7.2300000000000003E-3</v>
      </c>
      <c r="F692" s="19">
        <v>0.365122</v>
      </c>
      <c r="G692" s="19">
        <v>7.0200000000000004E-4</v>
      </c>
      <c r="H692" s="19">
        <v>7.5799999999999999E-4</v>
      </c>
      <c r="I692" s="19">
        <v>6.3000000000000003E-4</v>
      </c>
      <c r="J692" s="19">
        <v>-6.3E-5</v>
      </c>
    </row>
    <row r="693" spans="1:10">
      <c r="A693" s="19">
        <v>991</v>
      </c>
      <c r="B693" s="19">
        <v>0.33924900000000002</v>
      </c>
      <c r="C693" s="19">
        <v>3.777E-3</v>
      </c>
      <c r="D693" s="19">
        <v>6.496E-3</v>
      </c>
      <c r="F693" s="19">
        <v>0.36070099999999999</v>
      </c>
      <c r="G693" s="19">
        <v>4.1100000000000002E-4</v>
      </c>
      <c r="H693" s="19">
        <v>2.5999999999999998E-4</v>
      </c>
      <c r="I693" s="19">
        <v>1.7100000000000001E-4</v>
      </c>
      <c r="J693" s="19">
        <v>-8.1300000000000003E-4</v>
      </c>
    </row>
    <row r="694" spans="1:10">
      <c r="A694" s="19">
        <v>992</v>
      </c>
      <c r="B694" s="19">
        <v>0.32857399999999998</v>
      </c>
      <c r="C694" s="19">
        <v>4.6080000000000001E-3</v>
      </c>
      <c r="D694" s="19">
        <v>8.0359999999999997E-3</v>
      </c>
      <c r="F694" s="19">
        <v>0.35206900000000002</v>
      </c>
      <c r="G694" s="19">
        <v>1.5560000000000001E-3</v>
      </c>
      <c r="H694" s="19">
        <v>2.3089999999999999E-3</v>
      </c>
      <c r="I694" s="19">
        <v>2.2669999999999999E-3</v>
      </c>
      <c r="J694" s="19">
        <v>3.065E-3</v>
      </c>
    </row>
    <row r="695" spans="1:10">
      <c r="A695" s="19">
        <v>993</v>
      </c>
      <c r="B695" s="19">
        <v>0.31903900000000002</v>
      </c>
      <c r="C695" s="19">
        <v>4.4479999999999997E-3</v>
      </c>
      <c r="D695" s="19">
        <v>7.7120000000000001E-3</v>
      </c>
      <c r="F695" s="19">
        <v>0.34361000000000003</v>
      </c>
      <c r="G695" s="19">
        <v>1.15E-3</v>
      </c>
      <c r="H695" s="19">
        <v>1.5510000000000001E-3</v>
      </c>
      <c r="I695" s="19">
        <v>1.4480000000000001E-3</v>
      </c>
      <c r="J695" s="19">
        <v>1.456E-3</v>
      </c>
    </row>
    <row r="696" spans="1:10">
      <c r="A696" s="19">
        <v>994</v>
      </c>
      <c r="B696" s="19">
        <v>0.316469</v>
      </c>
      <c r="C696" s="19">
        <v>3.986E-3</v>
      </c>
      <c r="D696" s="19">
        <v>6.8710000000000004E-3</v>
      </c>
      <c r="F696" s="19">
        <v>0.338534</v>
      </c>
      <c r="G696" s="19">
        <v>5.6700000000000001E-4</v>
      </c>
      <c r="H696" s="19">
        <v>5.2099999999999998E-4</v>
      </c>
      <c r="I696" s="19">
        <v>4.2000000000000002E-4</v>
      </c>
      <c r="J696" s="19">
        <v>-3.9399999999999998E-4</v>
      </c>
    </row>
    <row r="697" spans="1:10">
      <c r="A697" s="19">
        <v>995</v>
      </c>
      <c r="B697" s="19">
        <v>0.30937199999999998</v>
      </c>
      <c r="C697" s="19">
        <v>4.4099999999999999E-3</v>
      </c>
      <c r="D697" s="19">
        <v>7.6759999999999997E-3</v>
      </c>
      <c r="F697" s="19">
        <v>0.33137699999999998</v>
      </c>
      <c r="G697" s="19">
        <v>1.317E-3</v>
      </c>
      <c r="H697" s="19">
        <v>1.872E-3</v>
      </c>
      <c r="I697" s="19">
        <v>1.823E-3</v>
      </c>
      <c r="J697" s="19">
        <v>2.2399999999999998E-3</v>
      </c>
    </row>
    <row r="698" spans="1:10">
      <c r="A698" s="19">
        <v>996</v>
      </c>
      <c r="B698" s="19">
        <v>0.29919299999999999</v>
      </c>
      <c r="C698" s="19">
        <v>4.5700000000000003E-3</v>
      </c>
      <c r="D698" s="19">
        <v>7.9439999999999997E-3</v>
      </c>
      <c r="F698" s="19">
        <v>0.322766</v>
      </c>
      <c r="G698" s="19">
        <v>1.3470000000000001E-3</v>
      </c>
      <c r="H698" s="19">
        <v>1.8979999999999999E-3</v>
      </c>
      <c r="I698" s="19">
        <v>1.8109999999999999E-3</v>
      </c>
      <c r="J698" s="19">
        <v>2.1429999999999999E-3</v>
      </c>
    </row>
    <row r="699" spans="1:10">
      <c r="A699" s="19">
        <v>997</v>
      </c>
      <c r="B699" s="19">
        <v>0.29595500000000002</v>
      </c>
      <c r="C699" s="19">
        <v>4.0029999999999996E-3</v>
      </c>
      <c r="D699" s="19">
        <v>6.9059999999999998E-3</v>
      </c>
      <c r="F699" s="19">
        <v>0.31737100000000001</v>
      </c>
      <c r="G699" s="19">
        <v>6.0899999999999995E-4</v>
      </c>
      <c r="H699" s="19">
        <v>5.8399999999999999E-4</v>
      </c>
      <c r="I699" s="19">
        <v>4.7800000000000002E-4</v>
      </c>
      <c r="J699" s="19">
        <v>-2.9700000000000001E-4</v>
      </c>
    </row>
    <row r="700" spans="1:10">
      <c r="A700" s="19">
        <v>998</v>
      </c>
      <c r="B700" s="19">
        <v>0.28977999999999998</v>
      </c>
      <c r="C700" s="19">
        <v>4.4339999999999996E-3</v>
      </c>
      <c r="D700" s="19">
        <v>7.7279999999999996E-3</v>
      </c>
      <c r="F700" s="19">
        <v>0.31074200000000002</v>
      </c>
      <c r="G700" s="19">
        <v>1.3489999999999999E-3</v>
      </c>
      <c r="H700" s="19">
        <v>1.921E-3</v>
      </c>
      <c r="I700" s="19">
        <v>1.8760000000000001E-3</v>
      </c>
      <c r="J700" s="19">
        <v>2.3549999999999999E-3</v>
      </c>
    </row>
    <row r="701" spans="1:10">
      <c r="A701" s="19">
        <v>999</v>
      </c>
      <c r="B701" s="19">
        <v>0.27897300000000003</v>
      </c>
      <c r="C701" s="19">
        <v>4.7159999999999997E-3</v>
      </c>
      <c r="D701" s="19">
        <v>8.2249999999999997E-3</v>
      </c>
      <c r="F701" s="19">
        <v>0.30175200000000002</v>
      </c>
      <c r="G701" s="19">
        <v>1.6180000000000001E-3</v>
      </c>
      <c r="H701" s="19">
        <v>2.369E-3</v>
      </c>
      <c r="I701" s="19">
        <v>2.2950000000000002E-3</v>
      </c>
      <c r="J701" s="19">
        <v>3.0360000000000001E-3</v>
      </c>
    </row>
    <row r="702" spans="1:10">
      <c r="A702" s="19">
        <v>1000</v>
      </c>
      <c r="B702" s="19">
        <v>0.27511400000000003</v>
      </c>
      <c r="C702" s="19">
        <v>4.0559999999999997E-3</v>
      </c>
      <c r="D702" s="19">
        <v>7.0010000000000003E-3</v>
      </c>
      <c r="F702" s="19">
        <v>0.29625000000000001</v>
      </c>
      <c r="G702" s="19">
        <v>5.6700000000000001E-4</v>
      </c>
      <c r="H702" s="19">
        <v>4.9299999999999995E-4</v>
      </c>
      <c r="I702" s="19">
        <v>3.7100000000000002E-4</v>
      </c>
      <c r="J702" s="19">
        <v>-5.2300000000000003E-4</v>
      </c>
    </row>
    <row r="703" spans="1:10">
      <c r="A703" s="19">
        <v>1001</v>
      </c>
      <c r="B703" s="19">
        <v>0.271316</v>
      </c>
      <c r="C703" s="19">
        <v>4.2300000000000003E-3</v>
      </c>
      <c r="D703" s="19">
        <v>7.365E-3</v>
      </c>
      <c r="F703" s="19">
        <v>0.29065600000000003</v>
      </c>
      <c r="G703" s="19">
        <v>1.129E-3</v>
      </c>
      <c r="H703" s="19">
        <v>1.5150000000000001E-3</v>
      </c>
      <c r="I703" s="19">
        <v>1.467E-3</v>
      </c>
      <c r="J703" s="19">
        <v>1.5939999999999999E-3</v>
      </c>
    </row>
    <row r="704" spans="1:10">
      <c r="A704" s="19">
        <v>1002</v>
      </c>
      <c r="B704" s="19">
        <v>0.260268</v>
      </c>
      <c r="C704" s="19">
        <v>4.7800000000000004E-3</v>
      </c>
      <c r="D704" s="19">
        <v>8.352E-3</v>
      </c>
      <c r="F704" s="19">
        <v>0.28170800000000001</v>
      </c>
      <c r="G704" s="19">
        <v>1.753E-3</v>
      </c>
      <c r="H704" s="19">
        <v>2.6129999999999999E-3</v>
      </c>
      <c r="I704" s="19">
        <v>2.5509999999999999E-3</v>
      </c>
      <c r="J704" s="19">
        <v>3.5430000000000001E-3</v>
      </c>
    </row>
    <row r="705" spans="1:10">
      <c r="A705" s="19">
        <v>1003</v>
      </c>
      <c r="B705" s="19">
        <v>0.25532500000000002</v>
      </c>
      <c r="C705" s="19">
        <v>4.267E-3</v>
      </c>
      <c r="D705" s="19">
        <v>7.3969999999999999E-3</v>
      </c>
      <c r="F705" s="19">
        <v>0.27565400000000001</v>
      </c>
      <c r="G705" s="19">
        <v>9.3400000000000004E-4</v>
      </c>
      <c r="H705" s="19">
        <v>1.127E-3</v>
      </c>
      <c r="I705" s="19">
        <v>1.0219999999999999E-3</v>
      </c>
      <c r="J705" s="19">
        <v>6.6799999999999997E-4</v>
      </c>
    </row>
    <row r="706" spans="1:10">
      <c r="A706" s="19">
        <v>1004</v>
      </c>
      <c r="B706" s="19">
        <v>0.25114599999999998</v>
      </c>
      <c r="C706" s="19">
        <v>4.2830000000000003E-3</v>
      </c>
      <c r="D706" s="19">
        <v>7.4539999999999997E-3</v>
      </c>
      <c r="F706" s="19">
        <v>0.27004099999999998</v>
      </c>
      <c r="G706" s="19">
        <v>1.157E-3</v>
      </c>
      <c r="H706" s="19">
        <v>1.5510000000000001E-3</v>
      </c>
      <c r="I706" s="19">
        <v>1.4920000000000001E-3</v>
      </c>
      <c r="J706" s="19">
        <v>1.6260000000000001E-3</v>
      </c>
    </row>
    <row r="707" spans="1:10">
      <c r="A707" s="19">
        <v>1005</v>
      </c>
      <c r="B707" s="19">
        <v>0.24179400000000001</v>
      </c>
      <c r="C707" s="19">
        <v>4.7540000000000004E-3</v>
      </c>
      <c r="D707" s="19">
        <v>8.3079999999999994E-3</v>
      </c>
      <c r="F707" s="19">
        <v>0.26188600000000001</v>
      </c>
      <c r="G707" s="19">
        <v>1.7229999999999999E-3</v>
      </c>
      <c r="H707" s="19">
        <v>2.5439999999999998E-3</v>
      </c>
      <c r="I707" s="19">
        <v>2.4880000000000002E-3</v>
      </c>
      <c r="J707" s="19">
        <v>3.411E-3</v>
      </c>
    </row>
    <row r="708" spans="1:10">
      <c r="A708" s="19">
        <v>1006</v>
      </c>
      <c r="B708" s="19">
        <v>0.23666300000000001</v>
      </c>
      <c r="C708" s="19">
        <v>4.2640000000000004E-3</v>
      </c>
      <c r="D708" s="19">
        <v>7.3969999999999999E-3</v>
      </c>
      <c r="F708" s="19">
        <v>0.25587500000000002</v>
      </c>
      <c r="G708" s="19">
        <v>9.5600000000000004E-4</v>
      </c>
      <c r="H708" s="19">
        <v>1.16E-3</v>
      </c>
      <c r="I708" s="19">
        <v>1.06E-3</v>
      </c>
      <c r="J708" s="19">
        <v>7.4700000000000005E-4</v>
      </c>
    </row>
    <row r="709" spans="1:10">
      <c r="A709" s="19">
        <v>1007</v>
      </c>
      <c r="B709" s="19">
        <v>0.232571</v>
      </c>
      <c r="C709" s="19">
        <v>4.3629999999999997E-3</v>
      </c>
      <c r="D709" s="19">
        <v>7.6150000000000002E-3</v>
      </c>
      <c r="F709" s="19">
        <v>0.250365</v>
      </c>
      <c r="G709" s="19">
        <v>1.2849999999999999E-3</v>
      </c>
      <c r="H709" s="19">
        <v>1.766E-3</v>
      </c>
      <c r="I709" s="19">
        <v>1.7160000000000001E-3</v>
      </c>
      <c r="J709" s="19">
        <v>2.036E-3</v>
      </c>
    </row>
    <row r="710" spans="1:10">
      <c r="A710" s="19">
        <v>1008</v>
      </c>
      <c r="B710" s="19">
        <v>0.222914</v>
      </c>
      <c r="C710" s="19">
        <v>4.8500000000000001E-3</v>
      </c>
      <c r="D710" s="19">
        <v>8.4899999999999993E-3</v>
      </c>
      <c r="F710" s="19">
        <v>0.24207300000000001</v>
      </c>
      <c r="G710" s="19">
        <v>1.908E-3</v>
      </c>
      <c r="H710" s="19">
        <v>2.8679999999999999E-3</v>
      </c>
      <c r="I710" s="19">
        <v>2.8170000000000001E-3</v>
      </c>
      <c r="J710" s="19">
        <v>4.0169999999999997E-3</v>
      </c>
    </row>
    <row r="711" spans="1:10">
      <c r="A711" s="19">
        <v>1009</v>
      </c>
      <c r="B711" s="19">
        <v>0.21790999999999999</v>
      </c>
      <c r="C711" s="19">
        <v>4.3249999999999999E-3</v>
      </c>
      <c r="D711" s="19">
        <v>7.502E-3</v>
      </c>
      <c r="F711" s="19">
        <v>0.236294</v>
      </c>
      <c r="G711" s="19">
        <v>9.4600000000000001E-4</v>
      </c>
      <c r="H711" s="19">
        <v>1.119E-3</v>
      </c>
      <c r="I711" s="19">
        <v>1.01E-3</v>
      </c>
      <c r="J711" s="19">
        <v>6.2E-4</v>
      </c>
    </row>
    <row r="712" spans="1:10">
      <c r="A712" s="19">
        <v>1010</v>
      </c>
      <c r="B712" s="19">
        <v>0.21495600000000001</v>
      </c>
      <c r="C712" s="19">
        <v>4.2310000000000004E-3</v>
      </c>
      <c r="D712" s="19">
        <v>7.3740000000000003E-3</v>
      </c>
      <c r="F712" s="19">
        <v>0.23136100000000001</v>
      </c>
      <c r="G712" s="19">
        <v>1.178E-3</v>
      </c>
      <c r="H712" s="19">
        <v>1.5610000000000001E-3</v>
      </c>
      <c r="I712" s="19">
        <v>1.511E-3</v>
      </c>
      <c r="J712" s="19">
        <v>1.6479999999999999E-3</v>
      </c>
    </row>
    <row r="713" spans="1:10">
      <c r="A713" s="19">
        <v>1011</v>
      </c>
      <c r="B713" s="19">
        <v>0.20537900000000001</v>
      </c>
      <c r="C713" s="19">
        <v>4.8780000000000004E-3</v>
      </c>
      <c r="D713" s="19">
        <v>8.5509999999999996E-3</v>
      </c>
      <c r="F713" s="19">
        <v>0.22326599999999999</v>
      </c>
      <c r="G713" s="19">
        <v>1.9599999999999999E-3</v>
      </c>
      <c r="H713" s="19">
        <v>2.9369999999999999E-3</v>
      </c>
      <c r="I713" s="19">
        <v>2.895E-3</v>
      </c>
      <c r="J713" s="19">
        <v>4.1650000000000003E-3</v>
      </c>
    </row>
    <row r="714" spans="1:10">
      <c r="A714" s="19">
        <v>1012</v>
      </c>
      <c r="B714" s="19">
        <v>0.20054900000000001</v>
      </c>
      <c r="C714" s="19">
        <v>4.3969999999999999E-3</v>
      </c>
      <c r="D714" s="19">
        <v>7.6480000000000003E-3</v>
      </c>
      <c r="F714" s="19">
        <v>0.21757899999999999</v>
      </c>
      <c r="G714" s="19">
        <v>1.1770000000000001E-3</v>
      </c>
      <c r="H714" s="19">
        <v>1.521E-3</v>
      </c>
      <c r="I714" s="19">
        <v>1.4270000000000001E-3</v>
      </c>
      <c r="J714" s="19">
        <v>1.402E-3</v>
      </c>
    </row>
    <row r="715" spans="1:10">
      <c r="A715" s="19">
        <v>1013</v>
      </c>
      <c r="B715" s="19">
        <v>0.19636899999999999</v>
      </c>
      <c r="C715" s="19">
        <v>4.3990000000000001E-3</v>
      </c>
      <c r="D715" s="19">
        <v>7.6769999999999998E-3</v>
      </c>
      <c r="F715" s="19">
        <v>0.21223800000000001</v>
      </c>
      <c r="G715" s="19">
        <v>1.3760000000000001E-3</v>
      </c>
      <c r="H715" s="19">
        <v>1.895E-3</v>
      </c>
      <c r="I715" s="19">
        <v>1.8439999999999999E-3</v>
      </c>
      <c r="J715" s="19">
        <v>2.2599999999999999E-3</v>
      </c>
    </row>
    <row r="716" spans="1:10">
      <c r="A716" s="19">
        <v>1014</v>
      </c>
      <c r="B716" s="19">
        <v>0.188335</v>
      </c>
      <c r="C716" s="19">
        <v>4.8310000000000002E-3</v>
      </c>
      <c r="D716" s="19">
        <v>8.4600000000000005E-3</v>
      </c>
      <c r="F716" s="19">
        <v>0.204953</v>
      </c>
      <c r="G716" s="19">
        <v>1.8760000000000001E-3</v>
      </c>
      <c r="H716" s="19">
        <v>2.7650000000000001E-3</v>
      </c>
      <c r="I716" s="19">
        <v>2.7179999999999999E-3</v>
      </c>
      <c r="J716" s="19">
        <v>3.8059999999999999E-3</v>
      </c>
    </row>
    <row r="717" spans="1:10">
      <c r="A717" s="19">
        <v>1015</v>
      </c>
      <c r="B717" s="19">
        <v>0.184116</v>
      </c>
      <c r="C717" s="19">
        <v>4.3049999999999998E-3</v>
      </c>
      <c r="D717" s="19">
        <v>7.4949999999999999E-3</v>
      </c>
      <c r="F717" s="19">
        <v>0.19971900000000001</v>
      </c>
      <c r="G717" s="19">
        <v>1.1180000000000001E-3</v>
      </c>
      <c r="H717" s="19">
        <v>1.407E-3</v>
      </c>
      <c r="I717" s="19">
        <v>1.322E-3</v>
      </c>
      <c r="J717" s="19">
        <v>1.219E-3</v>
      </c>
    </row>
    <row r="718" spans="1:10">
      <c r="A718" s="19">
        <v>1016</v>
      </c>
      <c r="B718" s="19">
        <v>0.17918700000000001</v>
      </c>
      <c r="C718" s="19">
        <v>4.6160000000000003E-3</v>
      </c>
      <c r="D718" s="19">
        <v>8.0859999999999994E-3</v>
      </c>
      <c r="F718" s="19">
        <v>0.194107</v>
      </c>
      <c r="G718" s="19">
        <v>1.6770000000000001E-3</v>
      </c>
      <c r="H718" s="19">
        <v>2.4239999999999999E-3</v>
      </c>
      <c r="I718" s="19">
        <v>2.3869999999999998E-3</v>
      </c>
      <c r="J718" s="19">
        <v>3.2680000000000001E-3</v>
      </c>
    </row>
    <row r="719" spans="1:10">
      <c r="A719" s="19">
        <v>1017</v>
      </c>
      <c r="B719" s="19">
        <v>0.17136499999999999</v>
      </c>
      <c r="C719" s="19">
        <v>4.8760000000000001E-3</v>
      </c>
      <c r="D719" s="19">
        <v>8.548E-3</v>
      </c>
      <c r="F719" s="19">
        <v>0.186975</v>
      </c>
      <c r="G719" s="19">
        <v>1.9550000000000001E-3</v>
      </c>
      <c r="H719" s="19">
        <v>2.8890000000000001E-3</v>
      </c>
      <c r="I719" s="19">
        <v>2.8300000000000001E-3</v>
      </c>
      <c r="J719" s="19">
        <v>3.9890000000000004E-3</v>
      </c>
    </row>
    <row r="720" spans="1:10">
      <c r="A720" s="19">
        <v>1018</v>
      </c>
      <c r="B720" s="19">
        <v>0.168069</v>
      </c>
      <c r="C720" s="19">
        <v>4.2209999999999999E-3</v>
      </c>
      <c r="D720" s="19">
        <v>7.3340000000000002E-3</v>
      </c>
      <c r="F720" s="19">
        <v>0.182446</v>
      </c>
      <c r="G720" s="19">
        <v>9.5799999999999998E-4</v>
      </c>
      <c r="H720" s="19">
        <v>1.1000000000000001E-3</v>
      </c>
      <c r="I720" s="19">
        <v>1.0020000000000001E-3</v>
      </c>
      <c r="J720" s="19">
        <v>6.2200000000000005E-4</v>
      </c>
    </row>
    <row r="721" spans="1:10">
      <c r="A721" s="19">
        <v>1019</v>
      </c>
      <c r="B721" s="19">
        <v>0.16322300000000001</v>
      </c>
      <c r="C721" s="19">
        <v>4.6620000000000003E-3</v>
      </c>
      <c r="D721" s="19">
        <v>8.1810000000000008E-3</v>
      </c>
      <c r="F721" s="19">
        <v>0.176901</v>
      </c>
      <c r="G721" s="19">
        <v>1.8079999999999999E-3</v>
      </c>
      <c r="H721" s="19">
        <v>2.6419999999999998E-3</v>
      </c>
      <c r="I721" s="19">
        <v>2.617E-3</v>
      </c>
      <c r="J721" s="19">
        <v>3.679E-3</v>
      </c>
    </row>
    <row r="722" spans="1:10">
      <c r="A722" s="19">
        <v>1020</v>
      </c>
      <c r="B722" s="19">
        <v>0.15576699999999999</v>
      </c>
      <c r="C722" s="19">
        <v>4.8529999999999997E-3</v>
      </c>
      <c r="D722" s="19">
        <v>8.5019999999999991E-3</v>
      </c>
      <c r="F722" s="19">
        <v>0.17013</v>
      </c>
      <c r="G722" s="19">
        <v>1.936E-3</v>
      </c>
      <c r="H722" s="19">
        <v>2.8379999999999998E-3</v>
      </c>
      <c r="I722" s="19">
        <v>2.7759999999999998E-3</v>
      </c>
      <c r="J722" s="19">
        <v>3.8860000000000001E-3</v>
      </c>
    </row>
    <row r="723" spans="1:10">
      <c r="A723" s="19">
        <v>1021</v>
      </c>
      <c r="B723" s="19">
        <v>0.15242600000000001</v>
      </c>
      <c r="C723" s="19">
        <v>4.4060000000000002E-3</v>
      </c>
      <c r="D723" s="19">
        <v>7.685E-3</v>
      </c>
      <c r="F723" s="19">
        <v>0.16566600000000001</v>
      </c>
      <c r="G723" s="19">
        <v>1.271E-3</v>
      </c>
      <c r="H723" s="19">
        <v>1.655E-3</v>
      </c>
      <c r="I723" s="19">
        <v>1.5770000000000001E-3</v>
      </c>
      <c r="J723" s="19">
        <v>1.689E-3</v>
      </c>
    </row>
    <row r="724" spans="1:10">
      <c r="A724" s="19">
        <v>1022</v>
      </c>
      <c r="B724" s="19">
        <v>0.147232</v>
      </c>
      <c r="C724" s="19">
        <v>4.7239999999999999E-3</v>
      </c>
      <c r="D724" s="19">
        <v>8.293E-3</v>
      </c>
      <c r="F724" s="19">
        <v>0.160079</v>
      </c>
      <c r="G724" s="19">
        <v>1.8890000000000001E-3</v>
      </c>
      <c r="H724" s="19">
        <v>2.764E-3</v>
      </c>
      <c r="I724" s="19">
        <v>2.7339999999999999E-3</v>
      </c>
      <c r="J724" s="19">
        <v>3.8600000000000001E-3</v>
      </c>
    </row>
    <row r="725" spans="1:10">
      <c r="A725" s="19">
        <v>1023</v>
      </c>
      <c r="B725" s="19">
        <v>0.14122799999999999</v>
      </c>
      <c r="C725" s="19">
        <v>4.7429999999999998E-3</v>
      </c>
      <c r="D725" s="19">
        <v>8.3059999999999991E-3</v>
      </c>
      <c r="F725" s="19">
        <v>0.15426500000000001</v>
      </c>
      <c r="G725" s="19">
        <v>1.7489999999999999E-3</v>
      </c>
      <c r="H725" s="19">
        <v>2.4889999999999999E-3</v>
      </c>
      <c r="I725" s="19">
        <v>2.418E-3</v>
      </c>
      <c r="J725" s="19">
        <v>3.209E-3</v>
      </c>
    </row>
    <row r="726" spans="1:10">
      <c r="A726" s="19">
        <v>1024</v>
      </c>
      <c r="B726" s="19">
        <v>0.13803299999999999</v>
      </c>
      <c r="C726" s="19">
        <v>4.4450000000000002E-3</v>
      </c>
      <c r="D726" s="19">
        <v>7.7720000000000003E-3</v>
      </c>
      <c r="F726" s="19">
        <v>0.14993000000000001</v>
      </c>
      <c r="G726" s="19">
        <v>1.454E-3</v>
      </c>
      <c r="H726" s="19">
        <v>1.9680000000000001E-3</v>
      </c>
      <c r="I726" s="19">
        <v>1.9070000000000001E-3</v>
      </c>
      <c r="J726" s="19">
        <v>2.307E-3</v>
      </c>
    </row>
    <row r="727" spans="1:10">
      <c r="A727" s="19">
        <v>1025</v>
      </c>
      <c r="B727" s="19">
        <v>0.13200400000000001</v>
      </c>
      <c r="C727" s="19">
        <v>4.8979999999999996E-3</v>
      </c>
      <c r="D727" s="19">
        <v>8.6E-3</v>
      </c>
      <c r="F727" s="19">
        <v>0.144069</v>
      </c>
      <c r="G727" s="19">
        <v>2.1419999999999998E-3</v>
      </c>
      <c r="H727" s="19">
        <v>3.1900000000000001E-3</v>
      </c>
      <c r="I727" s="19">
        <v>3.1589999999999999E-3</v>
      </c>
      <c r="J727" s="19">
        <v>4.6239999999999996E-3</v>
      </c>
    </row>
    <row r="728" spans="1:10">
      <c r="A728" s="19">
        <v>1026</v>
      </c>
      <c r="B728" s="19">
        <v>0.127279</v>
      </c>
      <c r="C728" s="19">
        <v>4.6490000000000004E-3</v>
      </c>
      <c r="D728" s="19">
        <v>8.1290000000000008E-3</v>
      </c>
      <c r="F728" s="19">
        <v>0.13912099999999999</v>
      </c>
      <c r="G728" s="19">
        <v>1.5690000000000001E-3</v>
      </c>
      <c r="H728" s="19">
        <v>2.1410000000000001E-3</v>
      </c>
      <c r="I728" s="19">
        <v>2.0560000000000001E-3</v>
      </c>
      <c r="J728" s="19">
        <v>2.5119999999999999E-3</v>
      </c>
    </row>
    <row r="729" spans="1:10">
      <c r="A729" s="19">
        <v>1027</v>
      </c>
      <c r="B729" s="19">
        <v>0.124601</v>
      </c>
      <c r="C729" s="19">
        <v>4.3899999999999998E-3</v>
      </c>
      <c r="D729" s="19">
        <v>7.6940000000000003E-3</v>
      </c>
      <c r="F729" s="19">
        <v>0.13514499999999999</v>
      </c>
      <c r="G729" s="19">
        <v>1.5089999999999999E-3</v>
      </c>
      <c r="H729" s="19">
        <v>2.0609999999999999E-3</v>
      </c>
      <c r="I729" s="19">
        <v>2.0230000000000001E-3</v>
      </c>
      <c r="J729" s="19">
        <v>2.5400000000000002E-3</v>
      </c>
    </row>
    <row r="730" spans="1:10">
      <c r="A730" s="19">
        <v>1028</v>
      </c>
      <c r="B730" s="19">
        <v>0.117954</v>
      </c>
      <c r="C730" s="19">
        <v>5.0410000000000003E-3</v>
      </c>
      <c r="D730" s="19">
        <v>8.8679999999999991E-3</v>
      </c>
      <c r="F730" s="19">
        <v>0.129131</v>
      </c>
      <c r="G730" s="19">
        <v>2.3280000000000002E-3</v>
      </c>
      <c r="H730" s="19">
        <v>3.5010000000000002E-3</v>
      </c>
      <c r="I730" s="19">
        <v>3.48E-3</v>
      </c>
      <c r="J730" s="19">
        <v>5.1879999999999999E-3</v>
      </c>
    </row>
    <row r="731" spans="1:10">
      <c r="A731" s="19">
        <v>1029</v>
      </c>
      <c r="B731" s="19">
        <v>0.114357</v>
      </c>
      <c r="C731" s="19">
        <v>4.6039999999999996E-3</v>
      </c>
      <c r="D731" s="19">
        <v>8.0490000000000006E-3</v>
      </c>
      <c r="F731" s="19">
        <v>0.124934</v>
      </c>
      <c r="G731" s="19">
        <v>1.552E-3</v>
      </c>
      <c r="H731" s="19">
        <v>2.0969999999999999E-3</v>
      </c>
      <c r="I731" s="19">
        <v>2.0170000000000001E-3</v>
      </c>
      <c r="J731" s="19">
        <v>2.4369999999999999E-3</v>
      </c>
    </row>
    <row r="732" spans="1:10">
      <c r="A732" s="19">
        <v>1030</v>
      </c>
      <c r="B732" s="19">
        <v>0.110887</v>
      </c>
      <c r="C732" s="19">
        <v>4.6010000000000001E-3</v>
      </c>
      <c r="D732" s="19">
        <v>8.0820000000000006E-3</v>
      </c>
      <c r="F732" s="19">
        <v>0.120689</v>
      </c>
      <c r="G732" s="19">
        <v>1.815E-3</v>
      </c>
      <c r="H732" s="19">
        <v>2.5820000000000001E-3</v>
      </c>
      <c r="I732" s="19">
        <v>2.5400000000000002E-3</v>
      </c>
      <c r="J732" s="19">
        <v>3.4849999999999998E-3</v>
      </c>
    </row>
    <row r="733" spans="1:10">
      <c r="A733" s="19">
        <v>1031</v>
      </c>
      <c r="B733" s="19">
        <v>0.10549600000000001</v>
      </c>
      <c r="C733" s="19">
        <v>4.9150000000000001E-3</v>
      </c>
      <c r="D733" s="19">
        <v>8.6339999999999993E-3</v>
      </c>
      <c r="F733" s="19">
        <v>0.11555</v>
      </c>
      <c r="G733" s="19">
        <v>2.1069999999999999E-3</v>
      </c>
      <c r="H733" s="19">
        <v>3.0730000000000002E-3</v>
      </c>
      <c r="I733" s="19">
        <v>3.0249999999999999E-3</v>
      </c>
      <c r="J733" s="19">
        <v>4.3280000000000002E-3</v>
      </c>
    </row>
    <row r="734" spans="1:10">
      <c r="A734" s="19">
        <v>1032</v>
      </c>
      <c r="B734" s="19">
        <v>0.102466</v>
      </c>
      <c r="C734" s="19">
        <v>4.5500000000000002E-3</v>
      </c>
      <c r="D734" s="19">
        <v>7.9649999999999999E-3</v>
      </c>
      <c r="F734" s="19">
        <v>0.111757</v>
      </c>
      <c r="G734" s="19">
        <v>1.6230000000000001E-3</v>
      </c>
      <c r="H734" s="19">
        <v>2.2139999999999998E-3</v>
      </c>
      <c r="I734" s="19">
        <v>2.1570000000000001E-3</v>
      </c>
      <c r="J734" s="19">
        <v>2.725E-3</v>
      </c>
    </row>
    <row r="735" spans="1:10">
      <c r="A735" s="19">
        <v>1033</v>
      </c>
      <c r="B735" s="19">
        <v>9.8114999999999994E-2</v>
      </c>
      <c r="C735" s="19">
        <v>4.8549999999999999E-3</v>
      </c>
      <c r="D735" s="19">
        <v>8.5400000000000007E-3</v>
      </c>
      <c r="F735" s="19">
        <v>0.107207</v>
      </c>
      <c r="G735" s="19">
        <v>2.16E-3</v>
      </c>
      <c r="H735" s="19">
        <v>3.1740000000000002E-3</v>
      </c>
      <c r="I735" s="19">
        <v>3.1489999999999999E-3</v>
      </c>
      <c r="J735" s="19">
        <v>4.5760000000000002E-3</v>
      </c>
    </row>
    <row r="736" spans="1:10">
      <c r="A736" s="19">
        <v>1034</v>
      </c>
      <c r="B736" s="19">
        <v>9.3958E-2</v>
      </c>
      <c r="C736" s="19">
        <v>4.7920000000000003E-3</v>
      </c>
      <c r="D736" s="19">
        <v>8.4060000000000003E-3</v>
      </c>
      <c r="F736" s="19">
        <v>0.102949</v>
      </c>
      <c r="G736" s="19">
        <v>1.869E-3</v>
      </c>
      <c r="H736" s="19">
        <v>2.6289999999999998E-3</v>
      </c>
      <c r="I736" s="19">
        <v>2.5739999999999999E-3</v>
      </c>
      <c r="J736" s="19">
        <v>3.434E-3</v>
      </c>
    </row>
    <row r="737" spans="1:10">
      <c r="A737" s="19">
        <v>1035</v>
      </c>
      <c r="B737" s="19">
        <v>9.1360999999999998E-2</v>
      </c>
      <c r="C737" s="19">
        <v>4.5469999999999998E-3</v>
      </c>
      <c r="D737" s="19">
        <v>7.9819999999999995E-3</v>
      </c>
      <c r="F737" s="19">
        <v>9.9497000000000002E-2</v>
      </c>
      <c r="G737" s="19">
        <v>1.7329999999999999E-3</v>
      </c>
      <c r="H737" s="19">
        <v>2.408E-3</v>
      </c>
      <c r="I737" s="19">
        <v>2.366E-3</v>
      </c>
      <c r="J737" s="19">
        <v>3.14E-3</v>
      </c>
    </row>
    <row r="738" spans="1:10">
      <c r="A738" s="19">
        <v>1036</v>
      </c>
      <c r="B738" s="19">
        <v>8.6430999999999994E-2</v>
      </c>
      <c r="C738" s="19">
        <v>5.0850000000000001E-3</v>
      </c>
      <c r="D738" s="19">
        <v>8.9619999999999995E-3</v>
      </c>
      <c r="F738" s="19">
        <v>9.4801999999999997E-2</v>
      </c>
      <c r="G738" s="19">
        <v>2.4620000000000002E-3</v>
      </c>
      <c r="H738" s="19">
        <v>3.6900000000000001E-3</v>
      </c>
      <c r="I738" s="19">
        <v>3.6610000000000002E-3</v>
      </c>
      <c r="J738" s="19">
        <v>5.5050000000000003E-3</v>
      </c>
    </row>
    <row r="739" spans="1:10">
      <c r="A739" s="19">
        <v>1037</v>
      </c>
      <c r="B739" s="19">
        <v>8.3448999999999995E-2</v>
      </c>
      <c r="C739" s="19">
        <v>4.666E-3</v>
      </c>
      <c r="D739" s="19">
        <v>8.175E-3</v>
      </c>
      <c r="F739" s="19">
        <v>9.1385999999999995E-2</v>
      </c>
      <c r="G739" s="19">
        <v>1.6869999999999999E-3</v>
      </c>
      <c r="H739" s="19">
        <v>2.281E-3</v>
      </c>
      <c r="I739" s="19">
        <v>2.212E-3</v>
      </c>
      <c r="J739" s="19">
        <v>2.758E-3</v>
      </c>
    </row>
    <row r="740" spans="1:10">
      <c r="A740" s="19">
        <v>1038</v>
      </c>
      <c r="B740" s="19">
        <v>8.0544000000000004E-2</v>
      </c>
      <c r="C740" s="19">
        <v>4.7260000000000002E-3</v>
      </c>
      <c r="D740" s="19">
        <v>8.3160000000000005E-3</v>
      </c>
      <c r="F740" s="19">
        <v>8.7860999999999995E-2</v>
      </c>
      <c r="G740" s="19">
        <v>2.0339999999999998E-3</v>
      </c>
      <c r="H740" s="19">
        <v>2.921E-3</v>
      </c>
      <c r="I740" s="19">
        <v>2.8939999999999999E-3</v>
      </c>
      <c r="J740" s="19">
        <v>4.0959999999999998E-3</v>
      </c>
    </row>
    <row r="741" spans="1:10">
      <c r="A741" s="19">
        <v>1039</v>
      </c>
      <c r="B741" s="19">
        <v>7.6300999999999994E-2</v>
      </c>
      <c r="C741" s="19">
        <v>4.9690000000000003E-3</v>
      </c>
      <c r="D741" s="19">
        <v>8.7449999999999993E-3</v>
      </c>
      <c r="F741" s="19">
        <v>8.3721000000000004E-2</v>
      </c>
      <c r="G741" s="19">
        <v>2.2620000000000001E-3</v>
      </c>
      <c r="H741" s="19">
        <v>3.2980000000000002E-3</v>
      </c>
      <c r="I741" s="19">
        <v>3.2569999999999999E-3</v>
      </c>
      <c r="J741" s="19">
        <v>4.705E-3</v>
      </c>
    </row>
    <row r="742" spans="1:10">
      <c r="A742" s="19">
        <v>1040</v>
      </c>
      <c r="B742" s="19">
        <v>7.3651999999999995E-2</v>
      </c>
      <c r="C742" s="19">
        <v>4.6969999999999998E-3</v>
      </c>
      <c r="D742" s="19">
        <v>8.2470000000000009E-3</v>
      </c>
      <c r="F742" s="19">
        <v>8.0547999999999995E-2</v>
      </c>
      <c r="G742" s="19">
        <v>1.8649999999999999E-3</v>
      </c>
      <c r="H742" s="19">
        <v>2.581E-3</v>
      </c>
      <c r="I742" s="19">
        <v>2.5300000000000001E-3</v>
      </c>
      <c r="J742" s="19">
        <v>3.3630000000000001E-3</v>
      </c>
    </row>
    <row r="743" spans="1:10">
      <c r="A743" s="19">
        <v>1041</v>
      </c>
      <c r="B743" s="19">
        <v>7.0189000000000001E-2</v>
      </c>
      <c r="C743" s="19">
        <v>4.9490000000000003E-3</v>
      </c>
      <c r="D743" s="19">
        <v>8.7209999999999996E-3</v>
      </c>
      <c r="F743" s="19">
        <v>7.6849000000000001E-2</v>
      </c>
      <c r="G743" s="19">
        <v>2.333E-3</v>
      </c>
      <c r="H743" s="19">
        <v>3.4099999999999998E-3</v>
      </c>
      <c r="I743" s="19">
        <v>3.3830000000000002E-3</v>
      </c>
      <c r="J743" s="19">
        <v>4.947E-3</v>
      </c>
    </row>
    <row r="744" spans="1:10">
      <c r="A744" s="19">
        <v>1042</v>
      </c>
      <c r="B744" s="19">
        <v>6.7039000000000001E-2</v>
      </c>
      <c r="C744" s="19">
        <v>4.7730000000000003E-3</v>
      </c>
      <c r="D744" s="19">
        <v>8.3829999999999998E-3</v>
      </c>
      <c r="F744" s="19">
        <v>7.3481000000000005E-2</v>
      </c>
      <c r="G744" s="19">
        <v>1.983E-3</v>
      </c>
      <c r="H744" s="19">
        <v>2.764E-3</v>
      </c>
      <c r="I744" s="19">
        <v>2.709E-3</v>
      </c>
      <c r="J744" s="19">
        <v>3.6579999999999998E-3</v>
      </c>
    </row>
    <row r="745" spans="1:10">
      <c r="A745" s="19">
        <v>1043</v>
      </c>
      <c r="B745" s="19">
        <v>6.4280000000000004E-2</v>
      </c>
      <c r="C745" s="19">
        <v>4.8539999999999998E-3</v>
      </c>
      <c r="D745" s="19">
        <v>8.5500000000000003E-3</v>
      </c>
      <c r="F745" s="19">
        <v>7.0297999999999999E-2</v>
      </c>
      <c r="G745" s="19">
        <v>2.2000000000000001E-3</v>
      </c>
      <c r="H745" s="19">
        <v>3.1580000000000002E-3</v>
      </c>
      <c r="I745" s="19">
        <v>3.13E-3</v>
      </c>
      <c r="J745" s="19">
        <v>4.4790000000000003E-3</v>
      </c>
    </row>
    <row r="746" spans="1:10">
      <c r="A746" s="19">
        <v>1044</v>
      </c>
      <c r="B746" s="19">
        <v>6.0762999999999998E-2</v>
      </c>
      <c r="C746" s="19">
        <v>5.0520000000000001E-3</v>
      </c>
      <c r="D746" s="19">
        <v>8.9040000000000005E-3</v>
      </c>
      <c r="F746" s="19">
        <v>6.6723000000000005E-2</v>
      </c>
      <c r="G746" s="19">
        <v>2.4529999999999999E-3</v>
      </c>
      <c r="H746" s="19">
        <v>3.578E-3</v>
      </c>
      <c r="I746" s="19">
        <v>3.5439999999999998E-3</v>
      </c>
      <c r="J746" s="19">
        <v>5.1729999999999996E-3</v>
      </c>
    </row>
    <row r="747" spans="1:10">
      <c r="A747" s="19">
        <v>1045</v>
      </c>
      <c r="B747" s="19">
        <v>5.8529999999999999E-2</v>
      </c>
      <c r="C747" s="19">
        <v>4.548E-3</v>
      </c>
      <c r="D747" s="19">
        <v>7.9760000000000005E-3</v>
      </c>
      <c r="F747" s="19">
        <v>6.4006999999999994E-2</v>
      </c>
      <c r="G747" s="19">
        <v>1.745E-3</v>
      </c>
      <c r="H747" s="19">
        <v>2.31E-3</v>
      </c>
      <c r="I747" s="19">
        <v>2.2490000000000001E-3</v>
      </c>
      <c r="J747" s="19">
        <v>2.7950000000000002E-3</v>
      </c>
    </row>
    <row r="748" spans="1:10">
      <c r="A748" s="19">
        <v>1046</v>
      </c>
      <c r="B748" s="19">
        <v>5.5384999999999997E-2</v>
      </c>
      <c r="C748" s="19">
        <v>5.0870000000000004E-3</v>
      </c>
      <c r="D748" s="19">
        <v>8.9820000000000004E-3</v>
      </c>
      <c r="F748" s="19">
        <v>6.0685999999999997E-2</v>
      </c>
      <c r="G748" s="19">
        <v>2.6029999999999998E-3</v>
      </c>
      <c r="H748" s="19">
        <v>3.836E-3</v>
      </c>
      <c r="I748" s="19">
        <v>3.8210000000000002E-3</v>
      </c>
      <c r="J748" s="19">
        <v>5.7330000000000002E-3</v>
      </c>
    </row>
    <row r="749" spans="1:10">
      <c r="A749" s="19">
        <v>1047</v>
      </c>
      <c r="B749" s="19">
        <v>5.2505000000000003E-2</v>
      </c>
      <c r="C749" s="19">
        <v>4.9420000000000002E-3</v>
      </c>
      <c r="D749" s="19">
        <v>8.6990000000000001E-3</v>
      </c>
      <c r="F749" s="19">
        <v>5.7646000000000003E-2</v>
      </c>
      <c r="G749" s="19">
        <v>2.3059999999999999E-3</v>
      </c>
      <c r="H749" s="19">
        <v>3.2690000000000002E-3</v>
      </c>
      <c r="I749" s="19">
        <v>3.225E-3</v>
      </c>
      <c r="J749" s="19">
        <v>4.5279999999999999E-3</v>
      </c>
    </row>
    <row r="750" spans="1:10">
      <c r="A750" s="19">
        <v>1048</v>
      </c>
      <c r="B750" s="19">
        <v>5.0319999999999997E-2</v>
      </c>
      <c r="C750" s="19">
        <v>4.7019999999999996E-3</v>
      </c>
      <c r="D750" s="19">
        <v>8.2710000000000006E-3</v>
      </c>
      <c r="F750" s="19">
        <v>5.5024999999999998E-2</v>
      </c>
      <c r="G750" s="19">
        <v>2.091E-3</v>
      </c>
      <c r="H750" s="19">
        <v>2.898E-3</v>
      </c>
      <c r="I750" s="19">
        <v>2.8579999999999999E-3</v>
      </c>
      <c r="J750" s="19">
        <v>3.9179999999999996E-3</v>
      </c>
    </row>
    <row r="751" spans="1:10">
      <c r="A751" s="19">
        <v>1049</v>
      </c>
      <c r="B751" s="19">
        <v>4.7341000000000001E-2</v>
      </c>
      <c r="C751" s="19">
        <v>5.0850000000000001E-3</v>
      </c>
      <c r="D751" s="19">
        <v>8.9709999999999998E-3</v>
      </c>
      <c r="F751" s="19">
        <v>5.1971000000000003E-2</v>
      </c>
      <c r="G751" s="19">
        <v>2.581E-3</v>
      </c>
      <c r="H751" s="19">
        <v>3.7450000000000001E-3</v>
      </c>
      <c r="I751" s="19">
        <v>3.718E-3</v>
      </c>
      <c r="J751" s="19">
        <v>5.4590000000000003E-3</v>
      </c>
    </row>
    <row r="752" spans="1:10">
      <c r="A752" s="19">
        <v>1050</v>
      </c>
      <c r="B752" s="19">
        <v>4.5133E-2</v>
      </c>
      <c r="C752" s="19">
        <v>4.8040000000000001E-3</v>
      </c>
      <c r="D752" s="19">
        <v>8.4580000000000002E-3</v>
      </c>
      <c r="F752" s="19">
        <v>4.9433999999999999E-2</v>
      </c>
      <c r="G752" s="19">
        <v>2.2100000000000002E-3</v>
      </c>
      <c r="H752" s="19">
        <v>3.0669999999999998E-3</v>
      </c>
      <c r="I752" s="19">
        <v>3.0240000000000002E-3</v>
      </c>
      <c r="J752" s="19">
        <v>4.15E-3</v>
      </c>
    </row>
    <row r="753" spans="1:10">
      <c r="A753" s="19">
        <v>1051</v>
      </c>
      <c r="B753" s="19">
        <v>4.265E-2</v>
      </c>
      <c r="C753" s="19">
        <v>4.9750000000000003E-3</v>
      </c>
      <c r="D753" s="19">
        <v>8.7790000000000003E-3</v>
      </c>
      <c r="F753" s="19">
        <v>4.6734999999999999E-2</v>
      </c>
      <c r="G753" s="19">
        <v>2.5379999999999999E-3</v>
      </c>
      <c r="H753" s="19">
        <v>3.6480000000000002E-3</v>
      </c>
      <c r="I753" s="19">
        <v>3.6229999999999999E-3</v>
      </c>
      <c r="J753" s="19">
        <v>5.2820000000000002E-3</v>
      </c>
    </row>
    <row r="754" spans="1:10">
      <c r="A754" s="19">
        <v>1052</v>
      </c>
      <c r="B754" s="19">
        <v>4.0264000000000001E-2</v>
      </c>
      <c r="C754" s="19">
        <v>4.9529999999999999E-3</v>
      </c>
      <c r="D754" s="19">
        <v>8.7209999999999996E-3</v>
      </c>
      <c r="F754" s="19">
        <v>4.4197E-2</v>
      </c>
      <c r="G754" s="19">
        <v>2.3739999999999998E-3</v>
      </c>
      <c r="H754" s="19">
        <v>3.323E-3</v>
      </c>
      <c r="I754" s="19">
        <v>3.2799999999999999E-3</v>
      </c>
      <c r="J754" s="19">
        <v>4.581E-3</v>
      </c>
    </row>
    <row r="755" spans="1:10">
      <c r="A755" s="19">
        <v>1053</v>
      </c>
      <c r="B755" s="19">
        <v>3.8272E-2</v>
      </c>
      <c r="C755" s="19">
        <v>4.895E-3</v>
      </c>
      <c r="D755" s="19">
        <v>8.6320000000000008E-3</v>
      </c>
      <c r="F755" s="19">
        <v>4.1870999999999998E-2</v>
      </c>
      <c r="G755" s="19">
        <v>2.4359999999999998E-3</v>
      </c>
      <c r="H755" s="19">
        <v>3.4390000000000002E-3</v>
      </c>
      <c r="I755" s="19">
        <v>3.4139999999999999E-3</v>
      </c>
      <c r="J755" s="19">
        <v>4.8700000000000002E-3</v>
      </c>
    </row>
    <row r="756" spans="1:10">
      <c r="A756" s="19">
        <v>1054</v>
      </c>
      <c r="B756" s="19">
        <v>3.5783000000000002E-2</v>
      </c>
      <c r="C756" s="19">
        <v>5.1469999999999997E-3</v>
      </c>
      <c r="D756" s="19">
        <v>9.0849999999999993E-3</v>
      </c>
      <c r="F756" s="19">
        <v>3.9307000000000002E-2</v>
      </c>
      <c r="G756" s="19">
        <v>2.7720000000000002E-3</v>
      </c>
      <c r="H756" s="19">
        <v>4.0080000000000003E-3</v>
      </c>
      <c r="I756" s="19">
        <v>3.9849999999999998E-3</v>
      </c>
      <c r="J756" s="19">
        <v>5.8690000000000001E-3</v>
      </c>
    </row>
    <row r="757" spans="1:10">
      <c r="A757" s="19">
        <v>1055</v>
      </c>
      <c r="B757" s="19">
        <v>3.4033000000000001E-2</v>
      </c>
      <c r="C757" s="19">
        <v>4.7629999999999999E-3</v>
      </c>
      <c r="D757" s="19">
        <v>8.3719999999999992E-3</v>
      </c>
      <c r="F757" s="19">
        <v>3.7275999999999997E-2</v>
      </c>
      <c r="G757" s="19">
        <v>2.1710000000000002E-3</v>
      </c>
      <c r="H757" s="19">
        <v>2.9250000000000001E-3</v>
      </c>
      <c r="I757" s="19">
        <v>2.8760000000000001E-3</v>
      </c>
      <c r="J757" s="19">
        <v>3.8189999999999999E-3</v>
      </c>
    </row>
    <row r="758" spans="1:10">
      <c r="A758" s="19">
        <v>1056</v>
      </c>
      <c r="B758" s="19">
        <v>3.193E-2</v>
      </c>
      <c r="C758" s="19">
        <v>5.1209999999999997E-3</v>
      </c>
      <c r="D758" s="19">
        <v>9.0480000000000005E-3</v>
      </c>
      <c r="F758" s="19">
        <v>3.4993999999999997E-2</v>
      </c>
      <c r="G758" s="19">
        <v>2.794E-3</v>
      </c>
      <c r="H758" s="19">
        <v>4.032E-3</v>
      </c>
      <c r="I758" s="19">
        <v>4.0140000000000002E-3</v>
      </c>
      <c r="J758" s="19">
        <v>5.9449999999999998E-3</v>
      </c>
    </row>
    <row r="759" spans="1:10">
      <c r="A759" s="19">
        <v>1057</v>
      </c>
      <c r="B759" s="19">
        <v>3.0006000000000001E-2</v>
      </c>
      <c r="C759" s="19">
        <v>5.0010000000000002E-3</v>
      </c>
      <c r="D759" s="19">
        <v>8.8179999999999994E-3</v>
      </c>
      <c r="F759" s="19">
        <v>3.2918000000000003E-2</v>
      </c>
      <c r="G759" s="19">
        <v>2.5860000000000002E-3</v>
      </c>
      <c r="H759" s="19">
        <v>3.6289999999999998E-3</v>
      </c>
      <c r="I759" s="19">
        <v>3.5929999999999998E-3</v>
      </c>
      <c r="J759" s="19">
        <v>5.091E-3</v>
      </c>
    </row>
    <row r="760" spans="1:10">
      <c r="A760" s="19">
        <v>1058</v>
      </c>
      <c r="B760" s="19">
        <v>2.8337000000000001E-2</v>
      </c>
      <c r="C760" s="19">
        <v>4.8970000000000003E-3</v>
      </c>
      <c r="D760" s="19">
        <v>8.633E-3</v>
      </c>
      <c r="F760" s="19">
        <v>3.1012999999999999E-2</v>
      </c>
      <c r="G760" s="19">
        <v>2.5209999999999998E-3</v>
      </c>
      <c r="H760" s="19">
        <v>3.5209999999999998E-3</v>
      </c>
      <c r="I760" s="19">
        <v>3.4880000000000002E-3</v>
      </c>
      <c r="J760" s="19">
        <v>4.9420000000000002E-3</v>
      </c>
    </row>
    <row r="761" spans="1:10">
      <c r="A761" s="19">
        <v>1059</v>
      </c>
      <c r="B761" s="19">
        <v>2.6464999999999999E-2</v>
      </c>
      <c r="C761" s="19">
        <v>5.1200000000000004E-3</v>
      </c>
      <c r="D761" s="19">
        <v>9.0399999999999994E-3</v>
      </c>
      <c r="F761" s="19">
        <v>2.9034999999999998E-2</v>
      </c>
      <c r="G761" s="19">
        <v>2.7720000000000002E-3</v>
      </c>
      <c r="H761" s="19">
        <v>3.9459999999999999E-3</v>
      </c>
      <c r="I761" s="19">
        <v>3.9199999999999999E-3</v>
      </c>
      <c r="J761" s="19">
        <v>5.6940000000000003E-3</v>
      </c>
    </row>
    <row r="762" spans="1:10">
      <c r="A762" s="19">
        <v>1060</v>
      </c>
      <c r="B762" s="19">
        <v>2.4957E-2</v>
      </c>
      <c r="C762" s="19">
        <v>4.947E-3</v>
      </c>
      <c r="D762" s="19">
        <v>8.7290000000000006E-3</v>
      </c>
      <c r="F762" s="19">
        <v>2.7316E-2</v>
      </c>
      <c r="G762" s="19">
        <v>2.5690000000000001E-3</v>
      </c>
      <c r="H762" s="19">
        <v>3.5850000000000001E-3</v>
      </c>
      <c r="I762" s="19">
        <v>3.5509999999999999E-3</v>
      </c>
      <c r="J762" s="19">
        <v>5.0179999999999999E-3</v>
      </c>
    </row>
    <row r="763" spans="1:10">
      <c r="A763" s="19">
        <v>1061</v>
      </c>
      <c r="B763" s="19">
        <v>2.3306E-2</v>
      </c>
      <c r="C763" s="19">
        <v>5.1219999999999998E-3</v>
      </c>
      <c r="D763" s="19">
        <v>9.0500000000000008E-3</v>
      </c>
      <c r="F763" s="19">
        <v>2.5538999999999999E-2</v>
      </c>
      <c r="G763" s="19">
        <v>2.8470000000000001E-3</v>
      </c>
      <c r="H763" s="19">
        <v>4.0759999999999998E-3</v>
      </c>
      <c r="I763" s="19">
        <v>4.0559999999999997E-3</v>
      </c>
      <c r="J763" s="19">
        <v>5.9490000000000003E-3</v>
      </c>
    </row>
    <row r="764" spans="1:10">
      <c r="A764" s="19">
        <v>1062</v>
      </c>
      <c r="B764" s="19">
        <v>2.1895999999999999E-2</v>
      </c>
      <c r="C764" s="19">
        <v>4.9540000000000001E-3</v>
      </c>
      <c r="D764" s="19">
        <v>8.7360000000000007E-3</v>
      </c>
      <c r="F764" s="19">
        <v>2.3983000000000001E-2</v>
      </c>
      <c r="G764" s="19">
        <v>2.539E-3</v>
      </c>
      <c r="H764" s="19">
        <v>3.4970000000000001E-3</v>
      </c>
      <c r="I764" s="19">
        <v>3.4589999999999998E-3</v>
      </c>
      <c r="J764" s="19">
        <v>4.8079999999999998E-3</v>
      </c>
    </row>
    <row r="765" spans="1:10">
      <c r="A765" s="19">
        <v>1063</v>
      </c>
      <c r="B765" s="19">
        <v>2.0500000000000001E-2</v>
      </c>
      <c r="C765" s="19">
        <v>5.1320000000000003E-3</v>
      </c>
      <c r="D765" s="19">
        <v>9.0699999999999999E-3</v>
      </c>
      <c r="F765" s="19">
        <v>2.2429999999999999E-2</v>
      </c>
      <c r="G765" s="19">
        <v>2.8860000000000001E-3</v>
      </c>
      <c r="H765" s="19">
        <v>4.1310000000000001E-3</v>
      </c>
      <c r="I765" s="19">
        <v>4.1149999999999997E-3</v>
      </c>
      <c r="J765" s="19">
        <v>6.0650000000000001E-3</v>
      </c>
    </row>
    <row r="766" spans="1:10">
      <c r="A766" s="19">
        <v>1064</v>
      </c>
      <c r="B766" s="19">
        <v>1.9126000000000001E-2</v>
      </c>
      <c r="C766" s="19">
        <v>5.1580000000000003E-3</v>
      </c>
      <c r="D766" s="19">
        <v>9.1129999999999996E-3</v>
      </c>
      <c r="F766" s="19">
        <v>2.0967E-2</v>
      </c>
      <c r="G766" s="19">
        <v>2.8440000000000002E-3</v>
      </c>
      <c r="H766" s="19">
        <v>4.0369999999999998E-3</v>
      </c>
      <c r="I766" s="19">
        <v>4.0169999999999997E-3</v>
      </c>
      <c r="J766" s="19">
        <v>5.8199999999999997E-3</v>
      </c>
    </row>
    <row r="767" spans="1:10">
      <c r="A767" s="19">
        <v>1065</v>
      </c>
      <c r="B767" s="19">
        <v>1.8044999999999999E-2</v>
      </c>
      <c r="C767" s="19">
        <v>4.9100000000000003E-3</v>
      </c>
      <c r="D767" s="19">
        <v>8.6549999999999995E-3</v>
      </c>
      <c r="F767" s="19">
        <v>1.9713000000000001E-2</v>
      </c>
      <c r="G767" s="19">
        <v>2.555E-3</v>
      </c>
      <c r="H767" s="19">
        <v>3.5460000000000001E-3</v>
      </c>
      <c r="I767" s="19">
        <v>3.509E-3</v>
      </c>
      <c r="J767" s="19">
        <v>4.9500000000000004E-3</v>
      </c>
    </row>
    <row r="768" spans="1:10">
      <c r="A768" s="19">
        <v>1066</v>
      </c>
      <c r="B768" s="19">
        <v>1.6803999999999999E-2</v>
      </c>
      <c r="C768" s="19">
        <v>5.202E-3</v>
      </c>
      <c r="D768" s="19">
        <v>9.2020000000000001E-3</v>
      </c>
      <c r="F768" s="19">
        <v>1.8395000000000002E-2</v>
      </c>
      <c r="G768" s="19">
        <v>2.9359999999999998E-3</v>
      </c>
      <c r="H768" s="19">
        <v>4.2199999999999998E-3</v>
      </c>
      <c r="I768" s="19">
        <v>4.2009999999999999E-3</v>
      </c>
      <c r="J768" s="19">
        <v>6.2160000000000002E-3</v>
      </c>
    </row>
    <row r="769" spans="1:10">
      <c r="A769" s="19">
        <v>1067</v>
      </c>
      <c r="B769" s="19">
        <v>1.5807999999999999E-2</v>
      </c>
      <c r="C769" s="19">
        <v>5.0679999999999996E-3</v>
      </c>
      <c r="D769" s="19">
        <v>8.9569999999999997E-3</v>
      </c>
      <c r="F769" s="19">
        <v>1.7284000000000001E-2</v>
      </c>
      <c r="G769" s="19">
        <v>2.699E-3</v>
      </c>
      <c r="H769" s="19">
        <v>3.8010000000000001E-3</v>
      </c>
      <c r="I769" s="19">
        <v>3.7759999999999998E-3</v>
      </c>
      <c r="J769" s="19">
        <v>5.4219999999999997E-3</v>
      </c>
    </row>
    <row r="770" spans="1:10">
      <c r="A770" s="19">
        <v>1068</v>
      </c>
      <c r="B770" s="19">
        <v>1.4832E-2</v>
      </c>
      <c r="C770" s="19">
        <v>5.1399999999999996E-3</v>
      </c>
      <c r="D770" s="19">
        <v>9.0880000000000006E-3</v>
      </c>
      <c r="F770" s="19">
        <v>1.6206000000000002E-2</v>
      </c>
      <c r="G770" s="19">
        <v>2.8310000000000002E-3</v>
      </c>
      <c r="H770" s="19">
        <v>4.0660000000000002E-3</v>
      </c>
      <c r="I770" s="19">
        <v>4.0470000000000002E-3</v>
      </c>
      <c r="J770" s="19">
        <v>5.973E-3</v>
      </c>
    </row>
    <row r="771" spans="1:10">
      <c r="A771" s="19">
        <v>1069</v>
      </c>
      <c r="B771" s="19">
        <v>1.3953999999999999E-2</v>
      </c>
      <c r="C771" s="19">
        <v>5.0819999999999997E-3</v>
      </c>
      <c r="D771" s="19">
        <v>8.9759999999999996E-3</v>
      </c>
      <c r="F771" s="19">
        <v>1.5247E-2</v>
      </c>
      <c r="G771" s="19">
        <v>2.6619999999999999E-3</v>
      </c>
      <c r="H771" s="19">
        <v>3.7850000000000002E-3</v>
      </c>
      <c r="I771" s="19">
        <v>3.7580000000000001E-3</v>
      </c>
      <c r="J771" s="19">
        <v>5.4520000000000002E-3</v>
      </c>
    </row>
    <row r="772" spans="1:10">
      <c r="A772" s="19">
        <v>1070</v>
      </c>
      <c r="B772" s="19">
        <v>1.3148999999999999E-2</v>
      </c>
      <c r="C772" s="19">
        <v>5.1590000000000004E-3</v>
      </c>
      <c r="D772" s="19">
        <v>9.1319999999999995E-3</v>
      </c>
      <c r="F772" s="19">
        <v>1.4357999999999999E-2</v>
      </c>
      <c r="G772" s="19">
        <v>2.7520000000000001E-3</v>
      </c>
      <c r="H772" s="19">
        <v>3.9919999999999999E-3</v>
      </c>
      <c r="I772" s="19">
        <v>3.9719999999999998E-3</v>
      </c>
      <c r="J772" s="19">
        <v>5.914E-3</v>
      </c>
    </row>
    <row r="773" spans="1:10">
      <c r="A773" s="19">
        <v>1071</v>
      </c>
      <c r="B773" s="19">
        <v>1.2414E-2</v>
      </c>
      <c r="C773" s="19">
        <v>5.2050000000000004E-3</v>
      </c>
      <c r="D773" s="19">
        <v>9.2029999999999994E-3</v>
      </c>
      <c r="F773" s="19">
        <v>1.3563E-2</v>
      </c>
      <c r="G773" s="19">
        <v>2.7209999999999999E-3</v>
      </c>
      <c r="H773" s="19">
        <v>3.9420000000000002E-3</v>
      </c>
      <c r="I773" s="19">
        <v>3.9269999999999999E-3</v>
      </c>
      <c r="J773" s="19">
        <v>5.8269999999999997E-3</v>
      </c>
    </row>
    <row r="774" spans="1:10">
      <c r="A774" s="19">
        <v>1072</v>
      </c>
      <c r="B774" s="19">
        <v>1.1797999999999999E-2</v>
      </c>
      <c r="C774" s="19">
        <v>5.0489999999999997E-3</v>
      </c>
      <c r="D774" s="19">
        <v>8.914E-3</v>
      </c>
      <c r="F774" s="19">
        <v>1.2855E-2</v>
      </c>
      <c r="G774" s="19">
        <v>2.5850000000000001E-3</v>
      </c>
      <c r="H774" s="19">
        <v>3.715E-3</v>
      </c>
      <c r="I774" s="19">
        <v>3.7000000000000002E-3</v>
      </c>
      <c r="J774" s="19">
        <v>5.4349999999999997E-3</v>
      </c>
    </row>
    <row r="775" spans="1:10">
      <c r="A775" s="19">
        <v>1073</v>
      </c>
      <c r="B775" s="19">
        <v>1.1095000000000001E-2</v>
      </c>
      <c r="C775" s="19">
        <v>5.2859999999999999E-3</v>
      </c>
      <c r="D775" s="19">
        <v>9.3410000000000003E-3</v>
      </c>
      <c r="F775" s="19">
        <v>1.2108000000000001E-2</v>
      </c>
      <c r="G775" s="19">
        <v>2.9090000000000001E-3</v>
      </c>
      <c r="H775" s="19">
        <v>4.254E-3</v>
      </c>
      <c r="I775" s="19">
        <v>4.2449999999999996E-3</v>
      </c>
      <c r="J775" s="19">
        <v>6.4070000000000004E-3</v>
      </c>
    </row>
    <row r="776" spans="1:10">
      <c r="A776" s="19">
        <v>1074</v>
      </c>
      <c r="B776" s="19">
        <v>1.0515E-2</v>
      </c>
      <c r="C776" s="19">
        <v>5.1159999999999999E-3</v>
      </c>
      <c r="D776" s="19">
        <v>9.044E-3</v>
      </c>
      <c r="F776" s="19">
        <v>1.146E-2</v>
      </c>
      <c r="G776" s="19">
        <v>2.6489999999999999E-3</v>
      </c>
      <c r="H776" s="19">
        <v>3.7889999999999998E-3</v>
      </c>
      <c r="I776" s="19">
        <v>3.7550000000000001E-3</v>
      </c>
      <c r="J776" s="19">
        <v>5.4790000000000004E-3</v>
      </c>
    </row>
    <row r="777" spans="1:10">
      <c r="A777" s="19">
        <v>1075</v>
      </c>
      <c r="B777" s="19">
        <v>9.894E-3</v>
      </c>
      <c r="C777" s="19">
        <v>5.2399999999999999E-3</v>
      </c>
      <c r="D777" s="19">
        <v>9.2870000000000001E-3</v>
      </c>
      <c r="F777" s="19">
        <v>1.0774000000000001E-2</v>
      </c>
      <c r="G777" s="19">
        <v>2.9060000000000002E-3</v>
      </c>
      <c r="H777" s="19">
        <v>4.228E-3</v>
      </c>
      <c r="I777" s="19">
        <v>4.2079999999999999E-3</v>
      </c>
      <c r="J777" s="19">
        <v>6.3229999999999996E-3</v>
      </c>
    </row>
    <row r="778" spans="1:10">
      <c r="A778" s="19">
        <v>1076</v>
      </c>
      <c r="B778" s="19">
        <v>9.3179999999999999E-3</v>
      </c>
      <c r="C778" s="19">
        <v>5.1970000000000002E-3</v>
      </c>
      <c r="D778" s="19">
        <v>9.1929999999999998E-3</v>
      </c>
      <c r="F778" s="19">
        <v>1.0142999999999999E-2</v>
      </c>
      <c r="G778" s="19">
        <v>2.8419999999999999E-3</v>
      </c>
      <c r="H778" s="19">
        <v>4.0810000000000004E-3</v>
      </c>
      <c r="I778" s="19">
        <v>4.071E-3</v>
      </c>
      <c r="J778" s="19">
        <v>6.0010000000000003E-3</v>
      </c>
    </row>
    <row r="779" spans="1:10">
      <c r="A779" s="19">
        <v>1077</v>
      </c>
      <c r="B779" s="19">
        <v>8.7589999999999994E-3</v>
      </c>
      <c r="C779" s="19">
        <v>5.195E-3</v>
      </c>
      <c r="D779" s="19">
        <v>9.1909999999999995E-3</v>
      </c>
      <c r="F779" s="19">
        <v>9.5209999999999999E-3</v>
      </c>
      <c r="G779" s="19">
        <v>2.9009999999999999E-3</v>
      </c>
      <c r="H779" s="19">
        <v>4.1700000000000001E-3</v>
      </c>
      <c r="I779" s="19">
        <v>4.15E-3</v>
      </c>
      <c r="J779" s="19">
        <v>6.1529999999999996E-3</v>
      </c>
    </row>
    <row r="780" spans="1:10">
      <c r="A780" s="19">
        <v>1078</v>
      </c>
      <c r="B780" s="19">
        <v>8.2109999999999995E-3</v>
      </c>
      <c r="C780" s="19">
        <v>5.2379999999999996E-3</v>
      </c>
      <c r="D780" s="19">
        <v>9.2689999999999995E-3</v>
      </c>
      <c r="F780" s="19">
        <v>8.9219999999999994E-3</v>
      </c>
      <c r="G780" s="19">
        <v>2.9480000000000001E-3</v>
      </c>
      <c r="H780" s="19">
        <v>4.2209999999999999E-3</v>
      </c>
      <c r="I780" s="19">
        <v>4.2040000000000003E-3</v>
      </c>
      <c r="J780" s="19">
        <v>6.2100000000000002E-3</v>
      </c>
    </row>
    <row r="781" spans="1:10">
      <c r="A781" s="19">
        <v>1079</v>
      </c>
      <c r="B781" s="19">
        <v>7.6880000000000004E-3</v>
      </c>
      <c r="C781" s="19">
        <v>5.2420000000000001E-3</v>
      </c>
      <c r="D781" s="19">
        <v>9.2779999999999998E-3</v>
      </c>
      <c r="F781" s="19">
        <v>8.3420000000000005E-3</v>
      </c>
      <c r="G781" s="19">
        <v>3.0040000000000002E-3</v>
      </c>
      <c r="H781" s="19">
        <v>4.3039999999999997E-3</v>
      </c>
      <c r="I781" s="19">
        <v>4.2830000000000003E-3</v>
      </c>
      <c r="J781" s="19">
        <v>6.352E-3</v>
      </c>
    </row>
    <row r="782" spans="1:10">
      <c r="A782" s="19">
        <v>1080</v>
      </c>
      <c r="B782" s="19">
        <v>7.1799999999999998E-3</v>
      </c>
      <c r="C782" s="19">
        <v>5.2890000000000003E-3</v>
      </c>
      <c r="D782" s="19">
        <v>9.3629999999999998E-3</v>
      </c>
      <c r="F782" s="19">
        <v>7.7850000000000003E-3</v>
      </c>
      <c r="G782" s="19">
        <v>3.0950000000000001E-3</v>
      </c>
      <c r="H782" s="19">
        <v>4.4270000000000004E-3</v>
      </c>
      <c r="I782" s="19">
        <v>4.4149999999999997E-3</v>
      </c>
      <c r="J782" s="19">
        <v>6.535E-3</v>
      </c>
    </row>
    <row r="783" spans="1:10">
      <c r="A783" s="19">
        <v>1081</v>
      </c>
      <c r="B783" s="19">
        <v>6.705E-3</v>
      </c>
      <c r="C783" s="19">
        <v>5.1939999999999998E-3</v>
      </c>
      <c r="D783" s="19">
        <v>9.1920000000000005E-3</v>
      </c>
      <c r="F783" s="19">
        <v>7.2560000000000003E-3</v>
      </c>
      <c r="G783" s="19">
        <v>3.0209999999999998E-3</v>
      </c>
      <c r="H783" s="19">
        <v>4.2729999999999999E-3</v>
      </c>
      <c r="I783" s="19">
        <v>4.2509999999999996E-3</v>
      </c>
      <c r="J783" s="19">
        <v>6.228E-3</v>
      </c>
    </row>
    <row r="784" spans="1:10">
      <c r="A784" s="19">
        <v>1082</v>
      </c>
      <c r="B784" s="19">
        <v>6.2240000000000004E-3</v>
      </c>
      <c r="C784" s="19">
        <v>5.3229999999999996E-3</v>
      </c>
      <c r="D784" s="19">
        <v>9.4310000000000001E-3</v>
      </c>
      <c r="F784" s="19">
        <v>6.7299999999999999E-3</v>
      </c>
      <c r="G784" s="19">
        <v>3.2420000000000001E-3</v>
      </c>
      <c r="H784" s="19">
        <v>4.6319999999999998E-3</v>
      </c>
      <c r="I784" s="19">
        <v>4.6179999999999997E-3</v>
      </c>
      <c r="J784" s="19">
        <v>6.8659999999999997E-3</v>
      </c>
    </row>
    <row r="785" spans="1:10">
      <c r="A785" s="19">
        <v>1083</v>
      </c>
      <c r="B785" s="19">
        <v>5.79E-3</v>
      </c>
      <c r="C785" s="19">
        <v>5.2610000000000001E-3</v>
      </c>
      <c r="D785" s="19">
        <v>9.3120000000000008E-3</v>
      </c>
      <c r="F785" s="19">
        <v>6.2500000000000003E-3</v>
      </c>
      <c r="G785" s="19">
        <v>3.1589999999999999E-3</v>
      </c>
      <c r="H785" s="19">
        <v>4.4429999999999999E-3</v>
      </c>
      <c r="I785" s="19">
        <v>4.4270000000000004E-3</v>
      </c>
      <c r="J785" s="19">
        <v>6.4570000000000001E-3</v>
      </c>
    </row>
    <row r="786" spans="1:10">
      <c r="A786" s="19">
        <v>1084</v>
      </c>
      <c r="B786" s="19">
        <v>5.3540000000000003E-3</v>
      </c>
      <c r="C786" s="19">
        <v>5.3099999999999996E-3</v>
      </c>
      <c r="D786" s="19">
        <v>9.4050000000000002E-3</v>
      </c>
      <c r="F786" s="19">
        <v>5.7679999999999997E-3</v>
      </c>
      <c r="G786" s="19">
        <v>3.3059999999999999E-3</v>
      </c>
      <c r="H786" s="19">
        <v>4.679E-3</v>
      </c>
      <c r="I786" s="19">
        <v>4.6600000000000001E-3</v>
      </c>
      <c r="J786" s="19">
        <v>6.8789999999999997E-3</v>
      </c>
    </row>
    <row r="787" spans="1:10">
      <c r="A787" s="19">
        <v>1085</v>
      </c>
      <c r="B787" s="19">
        <v>4.9509999999999997E-3</v>
      </c>
      <c r="C787" s="19">
        <v>5.3080000000000002E-3</v>
      </c>
      <c r="D787" s="19">
        <v>9.4009999999999996E-3</v>
      </c>
      <c r="F787" s="19">
        <v>5.3239999999999997E-3</v>
      </c>
      <c r="G787" s="19">
        <v>3.3319999999999999E-3</v>
      </c>
      <c r="H787" s="19">
        <v>4.6810000000000003E-3</v>
      </c>
      <c r="I787" s="19">
        <v>4.6690000000000004E-3</v>
      </c>
      <c r="J787" s="19">
        <v>6.8370000000000002E-3</v>
      </c>
    </row>
    <row r="788" spans="1:10">
      <c r="A788" s="19">
        <v>1086</v>
      </c>
      <c r="B788" s="19">
        <v>4.5589999999999997E-3</v>
      </c>
      <c r="C788" s="19">
        <v>5.3090000000000004E-3</v>
      </c>
      <c r="D788" s="19">
        <v>9.4039999999999992E-3</v>
      </c>
      <c r="F788" s="19">
        <v>4.8910000000000004E-3</v>
      </c>
      <c r="G788" s="19">
        <v>3.4020000000000001E-3</v>
      </c>
      <c r="H788" s="19">
        <v>4.7679999999999997E-3</v>
      </c>
      <c r="I788" s="19">
        <v>4.751E-3</v>
      </c>
      <c r="J788" s="19">
        <v>6.96E-3</v>
      </c>
    </row>
    <row r="789" spans="1:10">
      <c r="A789" s="19">
        <v>1087</v>
      </c>
      <c r="B789" s="19">
        <v>4.1910000000000003E-3</v>
      </c>
      <c r="C789" s="19">
        <v>5.326E-3</v>
      </c>
      <c r="D789" s="19">
        <v>9.4359999999999999E-3</v>
      </c>
      <c r="F789" s="19">
        <v>4.4840000000000001E-3</v>
      </c>
      <c r="G789" s="19">
        <v>3.467E-3</v>
      </c>
      <c r="H789" s="19">
        <v>4.8339999999999998E-3</v>
      </c>
      <c r="I789" s="19">
        <v>4.8219999999999999E-3</v>
      </c>
      <c r="J789" s="19">
        <v>7.0260000000000001E-3</v>
      </c>
    </row>
    <row r="790" spans="1:10">
      <c r="A790" s="19">
        <v>1088</v>
      </c>
      <c r="B790" s="19">
        <v>3.8340000000000002E-3</v>
      </c>
      <c r="C790" s="19">
        <v>5.3350000000000003E-3</v>
      </c>
      <c r="D790" s="19">
        <v>9.4529999999999996E-3</v>
      </c>
      <c r="F790" s="19">
        <v>4.091E-3</v>
      </c>
      <c r="G790" s="19">
        <v>3.5400000000000002E-3</v>
      </c>
      <c r="H790" s="19">
        <v>4.9259999999999998E-3</v>
      </c>
      <c r="I790" s="19">
        <v>4.9069999999999999E-3</v>
      </c>
      <c r="J790" s="19">
        <v>7.1539999999999998E-3</v>
      </c>
    </row>
    <row r="791" spans="1:10">
      <c r="A791" s="19">
        <v>1089</v>
      </c>
      <c r="B791" s="19">
        <v>3.5049999999999999E-3</v>
      </c>
      <c r="C791" s="19">
        <v>5.352E-3</v>
      </c>
      <c r="D791" s="19">
        <v>9.4800000000000006E-3</v>
      </c>
      <c r="F791" s="19">
        <v>3.7269999999999998E-3</v>
      </c>
      <c r="G791" s="19">
        <v>3.6219999999999998E-3</v>
      </c>
      <c r="H791" s="19">
        <v>5.0099999999999997E-3</v>
      </c>
      <c r="I791" s="19">
        <v>5.0029999999999996E-3</v>
      </c>
      <c r="J791" s="19">
        <v>7.2519999999999998E-3</v>
      </c>
    </row>
    <row r="792" spans="1:10">
      <c r="A792" s="19">
        <v>1090</v>
      </c>
      <c r="B792" s="19">
        <v>3.1819999999999999E-3</v>
      </c>
      <c r="C792" s="19">
        <v>5.365E-3</v>
      </c>
      <c r="D792" s="19">
        <v>9.5110000000000004E-3</v>
      </c>
      <c r="F792" s="19">
        <v>3.372E-3</v>
      </c>
      <c r="G792" s="19">
        <v>3.7200000000000002E-3</v>
      </c>
      <c r="H792" s="19">
        <v>5.1409999999999997E-3</v>
      </c>
      <c r="I792" s="19">
        <v>5.1219999999999998E-3</v>
      </c>
      <c r="J792" s="19">
        <v>7.4419999999999998E-3</v>
      </c>
    </row>
    <row r="793" spans="1:10">
      <c r="A793" s="19">
        <v>1091</v>
      </c>
      <c r="B793" s="19">
        <v>2.8909999999999999E-3</v>
      </c>
      <c r="C793" s="19">
        <v>5.3670000000000002E-3</v>
      </c>
      <c r="D793" s="19">
        <v>9.5180000000000004E-3</v>
      </c>
      <c r="F793" s="19">
        <v>3.0490000000000001E-3</v>
      </c>
      <c r="G793" s="19">
        <v>3.7859999999999999E-3</v>
      </c>
      <c r="H793" s="19">
        <v>5.1980000000000004E-3</v>
      </c>
      <c r="I793" s="19">
        <v>5.1919999999999996E-3</v>
      </c>
      <c r="J793" s="19">
        <v>7.489E-3</v>
      </c>
    </row>
    <row r="794" spans="1:10">
      <c r="A794" s="19">
        <v>1092</v>
      </c>
      <c r="B794" s="19">
        <v>2.6120000000000002E-3</v>
      </c>
      <c r="C794" s="19">
        <v>5.385E-3</v>
      </c>
      <c r="D794" s="19">
        <v>9.5420000000000001E-3</v>
      </c>
      <c r="F794" s="19">
        <v>2.7420000000000001E-3</v>
      </c>
      <c r="G794" s="19">
        <v>3.8830000000000002E-3</v>
      </c>
      <c r="H794" s="19">
        <v>5.3070000000000001E-3</v>
      </c>
      <c r="I794" s="19">
        <v>5.2979999999999998E-3</v>
      </c>
      <c r="J794" s="19">
        <v>7.6270000000000001E-3</v>
      </c>
    </row>
    <row r="795" spans="1:10">
      <c r="A795" s="19">
        <v>1093</v>
      </c>
      <c r="B795" s="19">
        <v>2.3509999999999998E-3</v>
      </c>
      <c r="C795" s="19">
        <v>5.3800000000000002E-3</v>
      </c>
      <c r="D795" s="19">
        <v>9.5329999999999998E-3</v>
      </c>
      <c r="F795" s="19">
        <v>2.4529999999999999E-3</v>
      </c>
      <c r="G795" s="19">
        <v>3.9519999999999998E-3</v>
      </c>
      <c r="H795" s="19">
        <v>5.3759999999999997E-3</v>
      </c>
      <c r="I795" s="19">
        <v>5.3600000000000002E-3</v>
      </c>
      <c r="J795" s="19">
        <v>7.6829999999999997E-3</v>
      </c>
    </row>
    <row r="796" spans="1:10">
      <c r="A796" s="19">
        <v>1094</v>
      </c>
      <c r="B796" s="19">
        <v>2.111E-3</v>
      </c>
      <c r="C796" s="19">
        <v>5.4029999999999998E-3</v>
      </c>
      <c r="D796" s="19">
        <v>9.58E-3</v>
      </c>
      <c r="F796" s="19">
        <v>2.1879999999999998E-3</v>
      </c>
      <c r="G796" s="19">
        <v>4.0509999999999999E-3</v>
      </c>
      <c r="H796" s="19">
        <v>5.496E-3</v>
      </c>
      <c r="I796" s="19">
        <v>5.4879999999999998E-3</v>
      </c>
      <c r="J796" s="19">
        <v>7.8580000000000004E-3</v>
      </c>
    </row>
    <row r="797" spans="1:10">
      <c r="A797" s="19">
        <v>1095</v>
      </c>
      <c r="B797" s="19">
        <v>1.885E-3</v>
      </c>
      <c r="C797" s="19">
        <v>5.4159999999999998E-3</v>
      </c>
      <c r="D797" s="19">
        <v>9.6030000000000004E-3</v>
      </c>
      <c r="F797" s="19">
        <v>1.939E-3</v>
      </c>
      <c r="G797" s="19">
        <v>4.15E-3</v>
      </c>
      <c r="H797" s="19">
        <v>5.6109999999999997E-3</v>
      </c>
      <c r="I797" s="19">
        <v>5.5979999999999997E-3</v>
      </c>
      <c r="J797" s="19">
        <v>7.9959999999999996E-3</v>
      </c>
    </row>
    <row r="798" spans="1:10">
      <c r="A798" s="19">
        <v>1096</v>
      </c>
      <c r="B798" s="19">
        <v>1.6800000000000001E-3</v>
      </c>
      <c r="C798" s="19">
        <v>5.4460000000000003E-3</v>
      </c>
      <c r="D798" s="19">
        <v>9.6600000000000002E-3</v>
      </c>
      <c r="F798" s="19">
        <v>1.7129999999999999E-3</v>
      </c>
      <c r="G798" s="19">
        <v>4.2830000000000003E-3</v>
      </c>
      <c r="H798" s="19">
        <v>5.7670000000000004E-3</v>
      </c>
      <c r="I798" s="19">
        <v>5.764E-3</v>
      </c>
      <c r="J798" s="19">
        <v>8.2269999999999999E-3</v>
      </c>
    </row>
    <row r="799" spans="1:10">
      <c r="A799" s="19">
        <v>1097</v>
      </c>
      <c r="B799" s="19">
        <v>1.4909999999999999E-3</v>
      </c>
      <c r="C799" s="19">
        <v>5.4250000000000001E-3</v>
      </c>
      <c r="D799" s="19">
        <v>9.6209999999999993E-3</v>
      </c>
      <c r="F799" s="19">
        <v>1.5039999999999999E-3</v>
      </c>
      <c r="G799" s="19">
        <v>4.3140000000000001E-3</v>
      </c>
      <c r="H799" s="19">
        <v>5.7730000000000004E-3</v>
      </c>
      <c r="I799" s="19">
        <v>5.7619999999999998E-3</v>
      </c>
      <c r="J799" s="19">
        <v>8.1740000000000007E-3</v>
      </c>
    </row>
    <row r="800" spans="1:10">
      <c r="A800" s="19">
        <v>1098</v>
      </c>
      <c r="B800" s="19">
        <v>1.323E-3</v>
      </c>
      <c r="C800" s="19">
        <v>5.4380000000000001E-3</v>
      </c>
      <c r="D800" s="19">
        <v>9.6450000000000008E-3</v>
      </c>
      <c r="F800" s="19">
        <v>1.3179999999999999E-3</v>
      </c>
      <c r="G800" s="19">
        <v>4.4169999999999999E-3</v>
      </c>
      <c r="H800" s="19">
        <v>5.8989999999999997E-3</v>
      </c>
      <c r="I800" s="19">
        <v>5.8960000000000002E-3</v>
      </c>
      <c r="J800" s="19">
        <v>8.3580000000000008E-3</v>
      </c>
    </row>
    <row r="801" spans="1:10">
      <c r="A801" s="19">
        <v>1099</v>
      </c>
      <c r="B801" s="19">
        <v>1.165E-3</v>
      </c>
      <c r="C801" s="19">
        <v>5.4359999999999999E-3</v>
      </c>
      <c r="D801" s="19">
        <v>9.6380000000000007E-3</v>
      </c>
      <c r="F801" s="19">
        <v>1.145E-3</v>
      </c>
      <c r="G801" s="19">
        <v>4.4660000000000004E-3</v>
      </c>
      <c r="H801" s="19">
        <v>5.94E-3</v>
      </c>
      <c r="I801" s="19">
        <v>5.9239999999999996E-3</v>
      </c>
      <c r="J801" s="19">
        <v>8.3599999999999994E-3</v>
      </c>
    </row>
    <row r="802" spans="1:10">
      <c r="A802" s="19">
        <v>1100</v>
      </c>
      <c r="B802" s="19">
        <v>1.0349999999999999E-3</v>
      </c>
      <c r="C802" s="19">
        <v>5.4289999999999998E-3</v>
      </c>
      <c r="D802" s="19">
        <v>9.6310000000000007E-3</v>
      </c>
      <c r="F802" s="19">
        <v>1E-3</v>
      </c>
      <c r="G802" s="19">
        <v>4.47E-3</v>
      </c>
      <c r="H802" s="19">
        <v>5.94E-3</v>
      </c>
      <c r="I802" s="19">
        <v>5.94E-3</v>
      </c>
      <c r="J802" s="19">
        <v>8.3700000000000007E-3</v>
      </c>
    </row>
    <row r="803" spans="1:10">
      <c r="A803" s="19">
        <v>1101</v>
      </c>
      <c r="B803" s="19">
        <v>9.1100000000000003E-4</v>
      </c>
      <c r="C803" s="19">
        <v>5.5539999999999999E-3</v>
      </c>
      <c r="D803" s="19">
        <v>9.8549999999999992E-3</v>
      </c>
      <c r="F803" s="19">
        <v>8.6600000000000002E-4</v>
      </c>
      <c r="G803" s="19">
        <v>4.5950000000000001E-3</v>
      </c>
      <c r="H803" s="19">
        <v>6.1869999999999998E-3</v>
      </c>
      <c r="I803" s="19">
        <v>6.169E-3</v>
      </c>
      <c r="J803" s="19">
        <v>8.8350000000000008E-3</v>
      </c>
    </row>
    <row r="804" spans="1:10">
      <c r="A804" s="19">
        <v>1102</v>
      </c>
      <c r="B804" s="19">
        <v>8.1700000000000002E-4</v>
      </c>
      <c r="C804" s="19">
        <v>5.4549999999999998E-3</v>
      </c>
      <c r="D804" s="19">
        <v>9.6769999999999998E-3</v>
      </c>
      <c r="F804" s="19">
        <v>7.6000000000000004E-4</v>
      </c>
      <c r="G804" s="19">
        <v>4.3819999999999996E-3</v>
      </c>
      <c r="H804" s="19">
        <v>5.8719999999999996E-3</v>
      </c>
      <c r="I804" s="19">
        <v>5.8700000000000002E-3</v>
      </c>
      <c r="J804" s="19">
        <v>8.3379999999999999E-3</v>
      </c>
    </row>
    <row r="805" spans="1:10">
      <c r="A805" s="19">
        <v>1103</v>
      </c>
      <c r="B805" s="19">
        <v>7.3200000000000001E-4</v>
      </c>
      <c r="C805" s="19">
        <v>5.5290000000000001E-3</v>
      </c>
      <c r="D805" s="19">
        <v>9.8110000000000003E-3</v>
      </c>
      <c r="F805" s="19">
        <v>6.6699999999999995E-4</v>
      </c>
      <c r="G805" s="19">
        <v>4.3090000000000003E-3</v>
      </c>
      <c r="H805" s="19">
        <v>5.8869999999999999E-3</v>
      </c>
      <c r="I805" s="19">
        <v>5.8820000000000001E-3</v>
      </c>
      <c r="J805" s="19">
        <v>8.5260000000000006E-3</v>
      </c>
    </row>
    <row r="806" spans="1:10">
      <c r="A806" s="19">
        <v>1104</v>
      </c>
      <c r="B806" s="19">
        <v>6.6799999999999997E-4</v>
      </c>
      <c r="C806" s="19">
        <v>5.4580000000000002E-3</v>
      </c>
      <c r="D806" s="19">
        <v>9.6839999999999999E-3</v>
      </c>
      <c r="F806" s="19">
        <v>5.9599999999999996E-4</v>
      </c>
      <c r="G806" s="19">
        <v>3.9139999999999999E-3</v>
      </c>
      <c r="H806" s="19">
        <v>5.4140000000000004E-3</v>
      </c>
      <c r="I806" s="19">
        <v>5.4089999999999997E-3</v>
      </c>
      <c r="J806" s="19">
        <v>7.8989999999999998E-3</v>
      </c>
    </row>
    <row r="807" spans="1:10">
      <c r="A807" s="19">
        <v>1105</v>
      </c>
      <c r="B807" s="19">
        <v>6.1799999999999995E-4</v>
      </c>
      <c r="C807" s="19">
        <v>5.5069999999999997E-3</v>
      </c>
      <c r="D807" s="19">
        <v>9.7730000000000004E-3</v>
      </c>
      <c r="F807" s="19">
        <v>5.4199999999999995E-4</v>
      </c>
      <c r="G807" s="19">
        <v>3.555E-3</v>
      </c>
      <c r="H807" s="19">
        <v>5.1079999999999997E-3</v>
      </c>
      <c r="I807" s="19">
        <v>5.0980000000000001E-3</v>
      </c>
      <c r="J807" s="19">
        <v>7.6969999999999998E-3</v>
      </c>
    </row>
    <row r="808" spans="1:10">
      <c r="A808" s="19">
        <v>1106</v>
      </c>
      <c r="B808" s="19">
        <v>5.8699999999999996E-4</v>
      </c>
      <c r="C808" s="19">
        <v>5.4790000000000004E-3</v>
      </c>
      <c r="D808" s="19">
        <v>9.7249999999999993E-3</v>
      </c>
      <c r="F808" s="19">
        <v>5.0699999999999996E-4</v>
      </c>
      <c r="G808" s="19">
        <v>3.114E-3</v>
      </c>
      <c r="H808" s="19">
        <v>4.6299999999999996E-3</v>
      </c>
      <c r="I808" s="19">
        <v>4.6259999999999999E-3</v>
      </c>
      <c r="J808" s="19">
        <v>7.1539999999999998E-3</v>
      </c>
    </row>
    <row r="809" spans="1:10">
      <c r="A809" s="19">
        <v>1107</v>
      </c>
      <c r="B809" s="19">
        <v>5.5999999999999995E-4</v>
      </c>
      <c r="C809" s="19">
        <v>5.6429999999999996E-3</v>
      </c>
      <c r="D809" s="19">
        <v>1.0019E-2</v>
      </c>
      <c r="F809" s="19">
        <v>4.7899999999999999E-4</v>
      </c>
      <c r="G809" s="19">
        <v>3.228E-3</v>
      </c>
      <c r="H809" s="19">
        <v>4.9020000000000001E-3</v>
      </c>
      <c r="I809" s="19">
        <v>4.8939999999999999E-3</v>
      </c>
      <c r="J809" s="19">
        <v>7.7320000000000002E-3</v>
      </c>
    </row>
    <row r="810" spans="1:10">
      <c r="A810" s="19">
        <v>1108</v>
      </c>
      <c r="B810" s="19">
        <v>5.4000000000000001E-4</v>
      </c>
      <c r="C810" s="19">
        <v>5.4770000000000001E-3</v>
      </c>
      <c r="D810" s="19">
        <v>9.7179999999999992E-3</v>
      </c>
      <c r="F810" s="19">
        <v>4.5600000000000003E-4</v>
      </c>
      <c r="G810" s="19">
        <v>3.0209999999999998E-3</v>
      </c>
      <c r="H810" s="19">
        <v>4.5139999999999998E-3</v>
      </c>
      <c r="I810" s="19">
        <v>4.5110000000000003E-3</v>
      </c>
      <c r="J810" s="19">
        <v>6.9950000000000003E-3</v>
      </c>
    </row>
    <row r="811" spans="1:10">
      <c r="A811" s="19">
        <v>1109</v>
      </c>
      <c r="B811" s="19">
        <v>5.1500000000000005E-4</v>
      </c>
      <c r="C811" s="19">
        <v>5.6820000000000004E-3</v>
      </c>
      <c r="D811" s="19">
        <v>1.0102999999999999E-2</v>
      </c>
      <c r="F811" s="19">
        <v>4.2999999999999999E-4</v>
      </c>
      <c r="G811" s="19">
        <v>3.372E-3</v>
      </c>
      <c r="H811" s="19">
        <v>5.1289999999999999E-3</v>
      </c>
      <c r="I811" s="19">
        <v>5.1359999999999999E-3</v>
      </c>
      <c r="J811" s="19">
        <v>8.1469999999999997E-3</v>
      </c>
    </row>
    <row r="812" spans="1:10">
      <c r="A812" s="19">
        <v>1110</v>
      </c>
      <c r="B812" s="19">
        <v>4.9600000000000002E-4</v>
      </c>
      <c r="C812" s="19">
        <v>5.4650000000000002E-3</v>
      </c>
      <c r="D812" s="19">
        <v>9.6939999999999995E-3</v>
      </c>
      <c r="F812" s="19">
        <v>4.0700000000000003E-4</v>
      </c>
      <c r="G812" s="19">
        <v>3.0490000000000001E-3</v>
      </c>
      <c r="H812" s="19">
        <v>4.529E-3</v>
      </c>
      <c r="I812" s="19">
        <v>4.5129999999999997E-3</v>
      </c>
      <c r="J812" s="19">
        <v>6.9670000000000001E-3</v>
      </c>
    </row>
    <row r="813" spans="1:10">
      <c r="A813" s="19">
        <v>1111</v>
      </c>
      <c r="B813" s="19">
        <v>4.75E-4</v>
      </c>
      <c r="C813" s="19">
        <v>5.5690000000000002E-3</v>
      </c>
      <c r="D813" s="19">
        <v>9.8890000000000002E-3</v>
      </c>
      <c r="F813" s="19">
        <v>3.8499999999999998E-4</v>
      </c>
      <c r="G813" s="19">
        <v>3.2699999999999999E-3</v>
      </c>
      <c r="H813" s="19">
        <v>4.9049999999999996E-3</v>
      </c>
      <c r="I813" s="19">
        <v>4.9129999999999998E-3</v>
      </c>
      <c r="J813" s="19">
        <v>7.6920000000000001E-3</v>
      </c>
    </row>
    <row r="814" spans="1:10">
      <c r="A814" s="19">
        <v>1112</v>
      </c>
      <c r="B814" s="19">
        <v>4.5399999999999998E-4</v>
      </c>
      <c r="C814" s="19">
        <v>5.5370000000000003E-3</v>
      </c>
      <c r="D814" s="19">
        <v>9.8230000000000001E-3</v>
      </c>
      <c r="F814" s="19">
        <v>3.6200000000000002E-4</v>
      </c>
      <c r="G814" s="19">
        <v>3.2060000000000001E-3</v>
      </c>
      <c r="H814" s="19">
        <v>4.7710000000000001E-3</v>
      </c>
      <c r="I814" s="19">
        <v>4.7569999999999999E-3</v>
      </c>
      <c r="J814" s="19">
        <v>7.3819999999999997E-3</v>
      </c>
    </row>
    <row r="815" spans="1:10">
      <c r="A815" s="19">
        <v>1113</v>
      </c>
      <c r="B815" s="19">
        <v>4.35E-4</v>
      </c>
      <c r="C815" s="19">
        <v>5.6220000000000003E-3</v>
      </c>
      <c r="D815" s="19">
        <v>9.9850000000000008E-3</v>
      </c>
      <c r="F815" s="19">
        <v>3.4099999999999999E-4</v>
      </c>
      <c r="G815" s="19">
        <v>3.3570000000000002E-3</v>
      </c>
      <c r="H815" s="19">
        <v>5.0159999999999996E-3</v>
      </c>
      <c r="I815" s="19">
        <v>5.0150000000000004E-3</v>
      </c>
      <c r="J815" s="19">
        <v>7.8359999999999992E-3</v>
      </c>
    </row>
    <row r="816" spans="1:10">
      <c r="A816" s="19">
        <v>1114</v>
      </c>
      <c r="B816" s="19">
        <v>4.1599999999999997E-4</v>
      </c>
      <c r="C816" s="19">
        <v>5.6150000000000002E-3</v>
      </c>
      <c r="D816" s="19">
        <v>9.9710000000000007E-3</v>
      </c>
      <c r="F816" s="19">
        <v>3.2000000000000003E-4</v>
      </c>
      <c r="G816" s="19">
        <v>3.3579999999999999E-3</v>
      </c>
      <c r="H816" s="19">
        <v>4.993E-3</v>
      </c>
      <c r="I816" s="19">
        <v>4.9849999999999998E-3</v>
      </c>
      <c r="J816" s="19">
        <v>7.7479999999999997E-3</v>
      </c>
    </row>
    <row r="817" spans="1:10">
      <c r="A817" s="19">
        <v>1115</v>
      </c>
      <c r="B817" s="19">
        <v>3.97E-4</v>
      </c>
      <c r="C817" s="19">
        <v>5.7169999999999999E-3</v>
      </c>
      <c r="D817" s="19">
        <v>1.0163999999999999E-2</v>
      </c>
      <c r="F817" s="19">
        <v>2.99E-4</v>
      </c>
      <c r="G817" s="19">
        <v>3.5560000000000001E-3</v>
      </c>
      <c r="H817" s="19">
        <v>5.3229999999999996E-3</v>
      </c>
      <c r="I817" s="19">
        <v>5.3280000000000003E-3</v>
      </c>
      <c r="J817" s="19">
        <v>8.3599999999999994E-3</v>
      </c>
    </row>
    <row r="818" spans="1:10">
      <c r="A818" s="19">
        <v>1116</v>
      </c>
      <c r="B818" s="19">
        <v>3.8000000000000002E-4</v>
      </c>
      <c r="C818" s="19">
        <v>5.5620000000000001E-3</v>
      </c>
      <c r="D818" s="19">
        <v>9.8740000000000008E-3</v>
      </c>
      <c r="F818" s="19">
        <v>2.81E-4</v>
      </c>
      <c r="G818" s="19">
        <v>3.3500000000000001E-3</v>
      </c>
      <c r="H818" s="19">
        <v>4.9280000000000001E-3</v>
      </c>
      <c r="I818" s="19">
        <v>4.921E-3</v>
      </c>
      <c r="J818" s="19">
        <v>7.5719999999999997E-3</v>
      </c>
    </row>
    <row r="819" spans="1:10">
      <c r="A819" s="19">
        <v>1117</v>
      </c>
      <c r="B819" s="19">
        <v>3.6299999999999999E-4</v>
      </c>
      <c r="C819" s="19">
        <v>5.6810000000000003E-3</v>
      </c>
      <c r="D819" s="19">
        <v>1.0104999999999999E-2</v>
      </c>
      <c r="F819" s="19">
        <v>2.6200000000000003E-4</v>
      </c>
      <c r="G819" s="19">
        <v>3.643E-3</v>
      </c>
      <c r="H819" s="19">
        <v>5.4140000000000004E-3</v>
      </c>
      <c r="I819" s="19">
        <v>5.4330000000000003E-3</v>
      </c>
      <c r="J819" s="19">
        <v>8.4980000000000003E-3</v>
      </c>
    </row>
    <row r="820" spans="1:10">
      <c r="A820" s="19">
        <v>1118</v>
      </c>
      <c r="B820" s="19">
        <v>3.4600000000000001E-4</v>
      </c>
      <c r="C820" s="19">
        <v>5.5250000000000004E-3</v>
      </c>
      <c r="D820" s="19">
        <v>9.8029999999999992E-3</v>
      </c>
      <c r="F820" s="19">
        <v>2.43E-4</v>
      </c>
      <c r="G820" s="19">
        <v>3.3769999999999998E-3</v>
      </c>
      <c r="H820" s="19">
        <v>4.9059999999999998E-3</v>
      </c>
      <c r="I820" s="19">
        <v>4.8780000000000004E-3</v>
      </c>
      <c r="J820" s="19">
        <v>7.4250000000000002E-3</v>
      </c>
    </row>
    <row r="821" spans="1:10">
      <c r="A821" s="19">
        <v>1119</v>
      </c>
      <c r="B821" s="19">
        <v>3.3199999999999999E-4</v>
      </c>
      <c r="C821" s="19">
        <v>5.6080000000000001E-3</v>
      </c>
      <c r="D821" s="19">
        <v>9.9649999999999999E-3</v>
      </c>
      <c r="F821" s="19">
        <v>2.2699999999999999E-4</v>
      </c>
      <c r="G821" s="19">
        <v>3.6089999999999998E-3</v>
      </c>
      <c r="H821" s="19">
        <v>5.2890000000000003E-3</v>
      </c>
      <c r="I821" s="19">
        <v>5.3070000000000001E-3</v>
      </c>
      <c r="J821" s="19">
        <v>8.2059999999999998E-3</v>
      </c>
    </row>
    <row r="822" spans="1:10">
      <c r="A822" s="19">
        <v>1120</v>
      </c>
      <c r="B822" s="19">
        <v>3.1399999999999999E-4</v>
      </c>
      <c r="C822" s="19">
        <v>5.6649999999999999E-3</v>
      </c>
      <c r="D822" s="19">
        <v>1.0062E-2</v>
      </c>
      <c r="F822" s="19">
        <v>2.0900000000000001E-4</v>
      </c>
      <c r="G822" s="19">
        <v>3.65E-3</v>
      </c>
      <c r="H822" s="19">
        <v>5.3359999999999996E-3</v>
      </c>
      <c r="I822" s="19">
        <v>5.3169999999999997E-3</v>
      </c>
      <c r="J822" s="19">
        <v>8.1829999999999993E-3</v>
      </c>
    </row>
    <row r="823" spans="1:10">
      <c r="A823" s="19">
        <v>1121</v>
      </c>
      <c r="B823" s="19">
        <v>3.01E-4</v>
      </c>
      <c r="C823" s="19">
        <v>5.666E-3</v>
      </c>
      <c r="D823" s="19">
        <v>1.0069E-2</v>
      </c>
      <c r="F823" s="19">
        <v>1.94E-4</v>
      </c>
      <c r="G823" s="19">
        <v>3.7330000000000002E-3</v>
      </c>
      <c r="H823" s="19">
        <v>5.4299999999999999E-3</v>
      </c>
      <c r="I823" s="19">
        <v>5.4400000000000004E-3</v>
      </c>
      <c r="J823" s="19">
        <v>8.3610000000000004E-3</v>
      </c>
    </row>
    <row r="824" spans="1:10">
      <c r="A824" s="19">
        <v>1122</v>
      </c>
      <c r="B824" s="19">
        <v>2.8600000000000001E-4</v>
      </c>
      <c r="C824" s="19">
        <v>5.7650000000000002E-3</v>
      </c>
      <c r="D824" s="19">
        <v>1.0240000000000001E-2</v>
      </c>
      <c r="F824" s="19">
        <v>1.7799999999999999E-4</v>
      </c>
      <c r="G824" s="19">
        <v>3.885E-3</v>
      </c>
      <c r="H824" s="19">
        <v>5.659E-3</v>
      </c>
      <c r="I824" s="19">
        <v>5.653E-3</v>
      </c>
      <c r="J824" s="19">
        <v>8.7159999999999998E-3</v>
      </c>
    </row>
    <row r="825" spans="1:10">
      <c r="A825" s="19">
        <v>1123</v>
      </c>
      <c r="B825" s="19">
        <v>2.7300000000000002E-4</v>
      </c>
      <c r="C825" s="19">
        <v>5.7609999999999996E-3</v>
      </c>
      <c r="D825" s="19">
        <v>1.0239E-2</v>
      </c>
      <c r="F825" s="19">
        <v>1.64E-4</v>
      </c>
      <c r="G825" s="19">
        <v>3.9750000000000002E-3</v>
      </c>
      <c r="H825" s="19">
        <v>5.7809999999999997E-3</v>
      </c>
      <c r="I825" s="19">
        <v>5.7879999999999997E-3</v>
      </c>
      <c r="J825" s="19">
        <v>8.9079999999999993E-3</v>
      </c>
    </row>
    <row r="826" spans="1:10">
      <c r="A826" s="19">
        <v>1124</v>
      </c>
      <c r="B826" s="19">
        <v>2.61E-4</v>
      </c>
      <c r="C826" s="19">
        <v>5.6730000000000001E-3</v>
      </c>
      <c r="D826" s="19">
        <v>1.0083E-2</v>
      </c>
      <c r="F826" s="19">
        <v>1.4999999999999999E-4</v>
      </c>
      <c r="G826" s="19">
        <v>3.8990000000000001E-3</v>
      </c>
      <c r="H826" s="19">
        <v>5.5960000000000003E-3</v>
      </c>
      <c r="I826" s="19">
        <v>5.5960000000000003E-3</v>
      </c>
      <c r="J826" s="19">
        <v>8.4910000000000003E-3</v>
      </c>
    </row>
    <row r="827" spans="1:10">
      <c r="A827" s="19">
        <v>1125</v>
      </c>
      <c r="B827" s="19">
        <v>2.4899999999999998E-4</v>
      </c>
      <c r="C827" s="19">
        <v>5.7450000000000001E-3</v>
      </c>
      <c r="D827" s="19">
        <v>1.0222999999999999E-2</v>
      </c>
      <c r="F827" s="19">
        <v>1.36E-4</v>
      </c>
      <c r="G827" s="19">
        <v>4.1460000000000004E-3</v>
      </c>
      <c r="H827" s="19">
        <v>5.9839999999999997E-3</v>
      </c>
      <c r="I827" s="19">
        <v>5.999E-3</v>
      </c>
      <c r="J827" s="19">
        <v>9.2079999999999992E-3</v>
      </c>
    </row>
    <row r="828" spans="1:10">
      <c r="A828" s="19">
        <v>1126</v>
      </c>
      <c r="B828" s="19">
        <v>2.3699999999999999E-4</v>
      </c>
      <c r="C828" s="19">
        <v>5.5909999999999996E-3</v>
      </c>
      <c r="D828" s="19">
        <v>9.9229999999999995E-3</v>
      </c>
      <c r="F828" s="19">
        <v>1.2300000000000001E-4</v>
      </c>
      <c r="G828" s="19">
        <v>3.921E-3</v>
      </c>
      <c r="H828" s="19">
        <v>5.522E-3</v>
      </c>
      <c r="I828" s="19">
        <v>5.5040000000000002E-3</v>
      </c>
      <c r="J828" s="19">
        <v>8.2030000000000002E-3</v>
      </c>
    </row>
    <row r="829" spans="1:10">
      <c r="A829" s="19">
        <v>1127</v>
      </c>
      <c r="B829" s="19">
        <v>2.2699999999999999E-4</v>
      </c>
      <c r="C829" s="19">
        <v>5.679E-3</v>
      </c>
      <c r="D829" s="19">
        <v>1.0109E-2</v>
      </c>
      <c r="F829" s="19">
        <v>1.12E-4</v>
      </c>
      <c r="G829" s="19">
        <v>4.235E-3</v>
      </c>
      <c r="H829" s="19">
        <v>6.0239999999999998E-3</v>
      </c>
      <c r="I829" s="19">
        <v>6.058E-3</v>
      </c>
      <c r="J829" s="19">
        <v>9.1750000000000009E-3</v>
      </c>
    </row>
    <row r="830" spans="1:10">
      <c r="A830" s="19">
        <v>1128</v>
      </c>
      <c r="B830" s="19">
        <v>2.14E-4</v>
      </c>
      <c r="C830" s="19">
        <v>5.7000000000000002E-3</v>
      </c>
      <c r="D830" s="19">
        <v>1.0121E-2</v>
      </c>
      <c r="F830" s="19">
        <v>1E-4</v>
      </c>
      <c r="G830" s="19">
        <v>4.2240000000000003E-3</v>
      </c>
      <c r="H830" s="19">
        <v>5.927E-3</v>
      </c>
      <c r="I830" s="19">
        <v>5.901E-3</v>
      </c>
      <c r="J830" s="19">
        <v>8.8039999999999993E-3</v>
      </c>
    </row>
    <row r="831" spans="1:10">
      <c r="A831" s="19">
        <v>1129</v>
      </c>
      <c r="B831" s="19">
        <v>2.0599999999999999E-4</v>
      </c>
      <c r="C831" s="19">
        <v>5.6740000000000002E-3</v>
      </c>
      <c r="D831" s="19">
        <v>1.0088E-2</v>
      </c>
      <c r="F831" s="19">
        <v>8.8999999999999995E-5</v>
      </c>
      <c r="G831" s="19">
        <v>4.3540000000000002E-3</v>
      </c>
      <c r="H831" s="19">
        <v>6.084E-3</v>
      </c>
      <c r="I831" s="19">
        <v>6.0980000000000001E-3</v>
      </c>
      <c r="J831" s="19">
        <v>9.0959999999999999E-3</v>
      </c>
    </row>
    <row r="832" spans="1:10">
      <c r="A832" s="19">
        <v>1130</v>
      </c>
      <c r="B832" s="19">
        <v>1.94E-4</v>
      </c>
      <c r="C832" s="19">
        <v>5.8479999999999999E-3</v>
      </c>
      <c r="D832" s="19">
        <v>1.0392999999999999E-2</v>
      </c>
      <c r="F832" s="19">
        <v>7.8999999999999996E-5</v>
      </c>
      <c r="G832" s="19">
        <v>4.6439999999999997E-3</v>
      </c>
      <c r="H832" s="19">
        <v>6.5059999999999996E-3</v>
      </c>
      <c r="I832" s="19">
        <v>6.4949999999999999E-3</v>
      </c>
      <c r="J832" s="19">
        <v>9.7219999999999997E-3</v>
      </c>
    </row>
    <row r="833" spans="1:10">
      <c r="A833" s="19">
        <v>1131</v>
      </c>
      <c r="B833" s="19">
        <v>1.8599999999999999E-4</v>
      </c>
      <c r="C833" s="19">
        <v>5.8060000000000004E-3</v>
      </c>
      <c r="D833" s="19">
        <v>1.0321E-2</v>
      </c>
      <c r="F833" s="19">
        <v>6.9999999999999994E-5</v>
      </c>
      <c r="G833" s="19">
        <v>4.7109999999999999E-3</v>
      </c>
      <c r="H833" s="19">
        <v>6.5490000000000001E-3</v>
      </c>
      <c r="I833" s="19">
        <v>6.5579999999999996E-3</v>
      </c>
      <c r="J833" s="19">
        <v>9.7540000000000005E-3</v>
      </c>
    </row>
    <row r="834" spans="1:10">
      <c r="A834" s="19">
        <v>1132</v>
      </c>
      <c r="B834" s="19">
        <v>1.7799999999999999E-4</v>
      </c>
      <c r="C834" s="19">
        <v>5.836E-3</v>
      </c>
      <c r="D834" s="19">
        <v>1.0374E-2</v>
      </c>
      <c r="F834" s="19">
        <v>6.0000000000000002E-5</v>
      </c>
      <c r="G834" s="19">
        <v>4.8849999999999996E-3</v>
      </c>
      <c r="H834" s="19">
        <v>6.7390000000000002E-3</v>
      </c>
      <c r="I834" s="19">
        <v>6.7409999999999996E-3</v>
      </c>
      <c r="J834" s="19">
        <v>9.9570000000000006E-3</v>
      </c>
    </row>
    <row r="835" spans="1:10">
      <c r="A835" s="19">
        <v>1133</v>
      </c>
      <c r="B835" s="19">
        <v>1.7000000000000001E-4</v>
      </c>
      <c r="C835" s="19">
        <v>5.9030000000000003E-3</v>
      </c>
      <c r="D835" s="19">
        <v>1.0503999999999999E-2</v>
      </c>
      <c r="F835" s="19">
        <v>5.1999999999999997E-5</v>
      </c>
      <c r="G835" s="19">
        <v>5.2009999999999999E-3</v>
      </c>
      <c r="H835" s="19">
        <v>7.1739999999999998E-3</v>
      </c>
      <c r="I835" s="19">
        <v>7.1910000000000003E-3</v>
      </c>
      <c r="J835" s="19">
        <v>1.0661E-2</v>
      </c>
    </row>
    <row r="836" spans="1:10">
      <c r="A836" s="19">
        <v>1134</v>
      </c>
      <c r="B836" s="19">
        <v>1.63E-4</v>
      </c>
      <c r="C836" s="19">
        <v>5.692E-3</v>
      </c>
      <c r="D836" s="19">
        <v>1.0114E-2</v>
      </c>
      <c r="F836" s="19">
        <v>4.5000000000000003E-5</v>
      </c>
      <c r="G836" s="19">
        <v>4.9890000000000004E-3</v>
      </c>
      <c r="H836" s="19">
        <v>6.6959999999999997E-3</v>
      </c>
      <c r="I836" s="19">
        <v>6.6950000000000004E-3</v>
      </c>
      <c r="J836" s="19">
        <v>9.6209999999999993E-3</v>
      </c>
    </row>
    <row r="837" spans="1:10">
      <c r="A837" s="19">
        <v>1135</v>
      </c>
      <c r="B837" s="19">
        <v>1.56E-4</v>
      </c>
      <c r="C837" s="19">
        <v>5.8859999999999997E-3</v>
      </c>
      <c r="D837" s="19">
        <v>1.0485E-2</v>
      </c>
      <c r="F837" s="19">
        <v>3.8000000000000002E-5</v>
      </c>
      <c r="G837" s="19">
        <v>5.7340000000000004E-3</v>
      </c>
      <c r="H837" s="19">
        <v>7.7530000000000003E-3</v>
      </c>
      <c r="I837" s="19">
        <v>7.7840000000000001E-3</v>
      </c>
      <c r="J837" s="19">
        <v>1.1372E-2</v>
      </c>
    </row>
    <row r="838" spans="1:10">
      <c r="A838" s="19">
        <v>1136</v>
      </c>
      <c r="B838" s="19">
        <v>1.4999999999999999E-4</v>
      </c>
      <c r="C838" s="19">
        <v>5.6039999999999996E-3</v>
      </c>
      <c r="D838" s="19">
        <v>9.9439999999999997E-3</v>
      </c>
      <c r="F838" s="19">
        <v>3.1000000000000001E-5</v>
      </c>
      <c r="G838" s="19">
        <v>5.4180000000000001E-3</v>
      </c>
      <c r="H838" s="19">
        <v>7.0109999999999999E-3</v>
      </c>
      <c r="I838" s="19">
        <v>6.9880000000000003E-3</v>
      </c>
      <c r="J838" s="19">
        <v>9.6670000000000002E-3</v>
      </c>
    </row>
    <row r="839" spans="1:10">
      <c r="A839" s="19">
        <v>1137</v>
      </c>
      <c r="B839" s="19">
        <v>1.44E-4</v>
      </c>
      <c r="C839" s="19">
        <v>5.7970000000000001E-3</v>
      </c>
      <c r="D839" s="19">
        <v>1.0316000000000001E-2</v>
      </c>
      <c r="F839" s="19">
        <v>2.5000000000000001E-5</v>
      </c>
      <c r="G839" s="19">
        <v>6.2459999999999998E-3</v>
      </c>
      <c r="H839" s="19">
        <v>8.1729999999999997E-3</v>
      </c>
      <c r="I839" s="19">
        <v>8.2070000000000008E-3</v>
      </c>
      <c r="J839" s="19">
        <v>1.1632999999999999E-2</v>
      </c>
    </row>
    <row r="840" spans="1:10">
      <c r="A840" s="19">
        <v>1138</v>
      </c>
      <c r="B840" s="19">
        <v>1.3899999999999999E-4</v>
      </c>
      <c r="C840" s="19">
        <v>5.7159999999999997E-3</v>
      </c>
      <c r="D840" s="19">
        <v>1.0148000000000001E-2</v>
      </c>
      <c r="F840" s="19">
        <v>2.0000000000000002E-5</v>
      </c>
      <c r="G840" s="19">
        <v>5.9789999999999999E-3</v>
      </c>
      <c r="H840" s="19">
        <v>7.7019999999999996E-3</v>
      </c>
      <c r="I840" s="19">
        <v>7.6810000000000003E-3</v>
      </c>
      <c r="J840" s="19">
        <v>1.0636E-2</v>
      </c>
    </row>
    <row r="841" spans="1:10">
      <c r="A841" s="19">
        <v>1139</v>
      </c>
      <c r="B841" s="19">
        <v>1.35E-4</v>
      </c>
      <c r="C841" s="19">
        <v>5.7650000000000002E-3</v>
      </c>
      <c r="D841" s="19">
        <v>1.0260999999999999E-2</v>
      </c>
      <c r="F841" s="19">
        <v>1.5999999999999999E-5</v>
      </c>
      <c r="G841" s="19">
        <v>6.862E-3</v>
      </c>
      <c r="H841" s="19">
        <v>8.7080000000000005E-3</v>
      </c>
      <c r="I841" s="19">
        <v>8.7240000000000009E-3</v>
      </c>
      <c r="J841" s="19">
        <v>1.1958E-2</v>
      </c>
    </row>
    <row r="842" spans="1:10">
      <c r="A842" s="19">
        <v>1140</v>
      </c>
      <c r="B842" s="19">
        <v>1.2999999999999999E-4</v>
      </c>
      <c r="C842" s="19">
        <v>5.8190000000000004E-3</v>
      </c>
      <c r="D842" s="19">
        <v>1.0340999999999999E-2</v>
      </c>
      <c r="F842" s="19">
        <v>1.2E-5</v>
      </c>
      <c r="G842" s="19">
        <v>7.7920000000000003E-3</v>
      </c>
      <c r="H842" s="19">
        <v>9.639E-3</v>
      </c>
      <c r="I842" s="19">
        <v>9.6270000000000001E-3</v>
      </c>
      <c r="J842" s="19">
        <v>1.2838E-2</v>
      </c>
    </row>
    <row r="843" spans="1:10">
      <c r="A843" s="19">
        <v>1141</v>
      </c>
      <c r="B843" s="19">
        <v>1.27E-4</v>
      </c>
      <c r="C843" s="19">
        <v>5.9129999999999999E-3</v>
      </c>
      <c r="D843" s="19">
        <v>1.052E-2</v>
      </c>
      <c r="F843" s="19">
        <v>7.9999999999999996E-6</v>
      </c>
      <c r="G843" s="19">
        <v>8.2810000000000002E-3</v>
      </c>
      <c r="H843" s="19">
        <v>1.0238000000000001E-2</v>
      </c>
      <c r="I843" s="19">
        <v>1.0241E-2</v>
      </c>
      <c r="J843" s="19">
        <v>1.3683000000000001E-2</v>
      </c>
    </row>
    <row r="844" spans="1:10">
      <c r="A844" s="19">
        <v>1142</v>
      </c>
      <c r="B844" s="19">
        <v>1.2400000000000001E-4</v>
      </c>
      <c r="C844" s="19">
        <v>5.8219999999999999E-3</v>
      </c>
      <c r="D844" s="19">
        <v>1.035E-2</v>
      </c>
      <c r="F844" s="19">
        <v>5.0000000000000004E-6</v>
      </c>
      <c r="G844" s="19">
        <v>6.13E-3</v>
      </c>
      <c r="H844" s="19">
        <v>7.9740000000000002E-3</v>
      </c>
      <c r="I844" s="19">
        <v>7.979E-3</v>
      </c>
      <c r="J844" s="19">
        <v>1.1197E-2</v>
      </c>
    </row>
    <row r="845" spans="1:10">
      <c r="A845" s="19">
        <v>1143</v>
      </c>
      <c r="B845" s="19">
        <v>1.2E-4</v>
      </c>
      <c r="C845" s="19">
        <v>6.1409999999999998E-3</v>
      </c>
      <c r="D845" s="19">
        <v>1.0931E-2</v>
      </c>
      <c r="F845" s="19">
        <v>3.0000000000000001E-6</v>
      </c>
      <c r="G845" s="19">
        <v>1.6175999999999999E-2</v>
      </c>
      <c r="H845" s="19">
        <v>1.8387000000000001E-2</v>
      </c>
      <c r="I845" s="19">
        <v>1.8397E-2</v>
      </c>
      <c r="J845" s="19">
        <v>2.2325999999999999E-2</v>
      </c>
    </row>
    <row r="846" spans="1:10">
      <c r="A846" s="19">
        <v>1144</v>
      </c>
      <c r="B846" s="19">
        <v>1.2E-4</v>
      </c>
      <c r="C846" s="19">
        <v>5.7080000000000004E-3</v>
      </c>
      <c r="D846" s="19">
        <v>1.0142999999999999E-2</v>
      </c>
      <c r="F846" s="19">
        <v>1.9999999999999999E-6</v>
      </c>
      <c r="G846" s="19">
        <v>-1.1000000000000001E-3</v>
      </c>
      <c r="H846" s="19">
        <v>5.9800000000000001E-4</v>
      </c>
      <c r="I846" s="19">
        <v>6.0499999999999996E-4</v>
      </c>
      <c r="J846" s="19">
        <v>3.5490000000000001E-3</v>
      </c>
    </row>
    <row r="847" spans="1:10">
      <c r="A847" s="19">
        <v>1145</v>
      </c>
      <c r="B847" s="19">
        <v>1.17E-4</v>
      </c>
      <c r="C847" s="19">
        <v>6.3080000000000002E-3</v>
      </c>
      <c r="D847" s="19">
        <v>1.1257E-2</v>
      </c>
      <c r="F847" s="19">
        <v>0</v>
      </c>
      <c r="G847" s="19">
        <v>0.135739</v>
      </c>
      <c r="H847" s="19">
        <v>0.13847300000000001</v>
      </c>
      <c r="I847" s="19">
        <v>0.13850299999999999</v>
      </c>
      <c r="J847" s="19">
        <v>0.14344100000000001</v>
      </c>
    </row>
    <row r="848" spans="1:10">
      <c r="A848" s="19">
        <v>1146</v>
      </c>
      <c r="B848" s="19">
        <v>1.18E-4</v>
      </c>
      <c r="C848" s="19">
        <v>5.6160000000000003E-3</v>
      </c>
      <c r="D848" s="19">
        <v>9.9780000000000008E-3</v>
      </c>
      <c r="F848" s="19">
        <v>0</v>
      </c>
      <c r="G848" s="19">
        <v>-0.17441100000000001</v>
      </c>
      <c r="H848" s="19">
        <v>-0.17313200000000001</v>
      </c>
      <c r="I848" s="19">
        <v>-0.17313500000000001</v>
      </c>
      <c r="J848" s="19">
        <v>-0.17096800000000001</v>
      </c>
    </row>
    <row r="849" spans="1:10">
      <c r="A849" s="19">
        <v>1147</v>
      </c>
      <c r="B849" s="19">
        <v>1.16E-4</v>
      </c>
      <c r="C849" s="19">
        <v>6.1339999999999997E-3</v>
      </c>
      <c r="D849" s="19">
        <v>1.0942E-2</v>
      </c>
      <c r="F849" s="19">
        <v>0</v>
      </c>
      <c r="G849" s="19">
        <v>-1</v>
      </c>
      <c r="H849" s="19">
        <v>-1</v>
      </c>
      <c r="I849" s="19">
        <v>-1</v>
      </c>
      <c r="J849" s="19">
        <v>-1</v>
      </c>
    </row>
    <row r="850" spans="1:10">
      <c r="A850" s="19">
        <v>1148</v>
      </c>
      <c r="B850" s="19">
        <v>1.17E-4</v>
      </c>
      <c r="C850" s="19">
        <v>5.7359999999999998E-3</v>
      </c>
      <c r="D850" s="19">
        <v>1.0194999999999999E-2</v>
      </c>
      <c r="F850" s="19">
        <v>0</v>
      </c>
      <c r="G850" s="19">
        <v>-1</v>
      </c>
      <c r="H850" s="19">
        <v>-1</v>
      </c>
      <c r="I850" s="19">
        <v>-1</v>
      </c>
      <c r="J850" s="19">
        <v>-1</v>
      </c>
    </row>
    <row r="851" spans="1:10">
      <c r="A851" s="19">
        <v>1149</v>
      </c>
      <c r="B851" s="19">
        <v>1.16E-4</v>
      </c>
      <c r="C851" s="19">
        <v>5.9199999999999999E-3</v>
      </c>
      <c r="D851" s="19">
        <v>1.0540000000000001E-2</v>
      </c>
      <c r="F851" s="19">
        <v>0</v>
      </c>
      <c r="G851" s="19">
        <v>-1</v>
      </c>
      <c r="H851" s="19">
        <v>-1</v>
      </c>
      <c r="I851" s="19">
        <v>-1</v>
      </c>
      <c r="J851" s="19">
        <v>-1</v>
      </c>
    </row>
    <row r="852" spans="1:10">
      <c r="A852" s="19">
        <v>1150</v>
      </c>
      <c r="B852" s="19">
        <v>1.16E-4</v>
      </c>
      <c r="C852" s="19">
        <v>5.803E-3</v>
      </c>
      <c r="D852" s="19">
        <v>1.0328E-2</v>
      </c>
      <c r="F852" s="19">
        <v>0</v>
      </c>
      <c r="G852" s="19">
        <v>-1</v>
      </c>
      <c r="H852" s="19">
        <v>-1</v>
      </c>
      <c r="I852" s="19">
        <v>-1</v>
      </c>
      <c r="J852" s="19">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X1207"/>
  <sheetViews>
    <sheetView topLeftCell="S1" zoomScale="80" zoomScaleNormal="80" workbookViewId="0">
      <selection activeCell="AU44" sqref="AU44"/>
    </sheetView>
  </sheetViews>
  <sheetFormatPr baseColWidth="10" defaultColWidth="9.1640625" defaultRowHeight="13"/>
  <cols>
    <col min="1" max="1" width="11.5" style="9" customWidth="1"/>
    <col min="2" max="2" width="11.5" style="25" customWidth="1"/>
    <col min="3" max="8" width="9.1640625" style="25"/>
    <col min="9" max="9" width="17.33203125" style="9" customWidth="1"/>
    <col min="10" max="15" width="9.1640625" style="9"/>
    <col min="16" max="16" width="9.1640625" style="27"/>
    <col min="17" max="17" width="9.1640625" style="10"/>
    <col min="18" max="18" width="9.1640625" style="27"/>
    <col min="19" max="19" width="9.1640625" style="10"/>
    <col min="20" max="25" width="9.1640625" style="27"/>
    <col min="26" max="26" width="12.5" style="11" customWidth="1"/>
    <col min="27" max="31" width="9.1640625" style="11"/>
    <col min="32" max="32" width="9.1640625" style="27"/>
    <col min="33" max="33" width="9.1640625" style="10"/>
    <col min="34" max="34" width="9.1640625" style="27"/>
    <col min="35" max="35" width="9.1640625" style="10" customWidth="1"/>
    <col min="36" max="38" width="9.1640625" style="27"/>
    <col min="39" max="39" width="11.5" style="27" customWidth="1"/>
    <col min="40" max="41" width="9.1640625" style="27"/>
    <col min="42" max="43" width="9.1640625" style="9"/>
    <col min="44" max="44" width="42.83203125" style="9" customWidth="1"/>
    <col min="45" max="16384" width="9.1640625" style="9"/>
  </cols>
  <sheetData>
    <row r="1" spans="1:50" ht="15.75" customHeight="1" thickBot="1">
      <c r="A1" s="29" t="s">
        <v>42</v>
      </c>
      <c r="B1" s="52" t="s">
        <v>41</v>
      </c>
      <c r="C1" s="53"/>
      <c r="D1" s="53"/>
      <c r="E1" s="53"/>
      <c r="F1" s="53"/>
      <c r="G1" s="53"/>
      <c r="H1" s="54"/>
      <c r="I1" s="55" t="s">
        <v>60</v>
      </c>
      <c r="J1" s="56"/>
      <c r="K1" s="56"/>
      <c r="L1" s="56"/>
      <c r="M1" s="56"/>
      <c r="N1" s="56"/>
      <c r="O1" s="57"/>
      <c r="P1" s="28" t="s">
        <v>29</v>
      </c>
      <c r="Q1" s="24" t="s">
        <v>28</v>
      </c>
      <c r="R1" s="28" t="s">
        <v>27</v>
      </c>
      <c r="S1" s="24" t="s">
        <v>26</v>
      </c>
      <c r="T1" s="58" t="s">
        <v>40</v>
      </c>
      <c r="U1" s="59"/>
      <c r="V1" s="59"/>
      <c r="W1" s="59"/>
      <c r="X1" s="59"/>
      <c r="Y1" s="60"/>
      <c r="Z1" s="61"/>
      <c r="AA1" s="61"/>
      <c r="AB1" s="61"/>
      <c r="AC1" s="61"/>
      <c r="AD1" s="61"/>
      <c r="AE1" s="62"/>
      <c r="AF1" s="28" t="s">
        <v>39</v>
      </c>
      <c r="AG1" s="24" t="s">
        <v>25</v>
      </c>
      <c r="AH1" s="28" t="s">
        <v>24</v>
      </c>
      <c r="AI1" s="24" t="s">
        <v>64</v>
      </c>
      <c r="AJ1" s="58" t="s">
        <v>38</v>
      </c>
      <c r="AK1" s="59"/>
      <c r="AL1" s="59"/>
      <c r="AM1" s="59"/>
      <c r="AN1" s="59"/>
      <c r="AO1" s="60"/>
      <c r="AR1" s="44" t="s">
        <v>118</v>
      </c>
    </row>
    <row r="2" spans="1:50">
      <c r="B2" s="25" t="s">
        <v>37</v>
      </c>
      <c r="C2" s="25">
        <f>_xlfn.FLOOR.PRECISE('Filter band specifications'!B4)</f>
        <v>305</v>
      </c>
      <c r="D2" s="25">
        <f>_xlfn.FLOOR.PRECISE('Filter band specifications'!C4)</f>
        <v>386</v>
      </c>
      <c r="E2" s="25">
        <f>_xlfn.FLOOR.PRECISE('Filter band specifications'!D4)</f>
        <v>537</v>
      </c>
      <c r="F2" s="25">
        <f>_xlfn.FLOOR.PRECISE('Filter band specifications'!E4)</f>
        <v>676</v>
      </c>
      <c r="G2" s="25">
        <f>_xlfn.FLOOR.PRECISE('Filter band specifications'!F4)</f>
        <v>803</v>
      </c>
      <c r="H2" s="25">
        <f>_xlfn.FLOOR.PRECISE('Filter band specifications'!G4)</f>
        <v>908</v>
      </c>
      <c r="I2" s="9" t="s">
        <v>61</v>
      </c>
      <c r="J2" s="9">
        <v>308</v>
      </c>
      <c r="K2" s="9">
        <v>389</v>
      </c>
      <c r="L2" s="9">
        <v>539.5</v>
      </c>
      <c r="M2" s="9">
        <v>678.5</v>
      </c>
      <c r="N2" s="9">
        <v>805.5</v>
      </c>
      <c r="O2" s="9">
        <v>911</v>
      </c>
      <c r="Z2" s="10"/>
      <c r="AA2" s="10"/>
      <c r="AB2" s="10"/>
      <c r="AC2" s="10"/>
      <c r="AD2" s="10"/>
      <c r="AE2" s="10"/>
    </row>
    <row r="3" spans="1:50">
      <c r="B3" s="25" t="s">
        <v>36</v>
      </c>
      <c r="C3" s="25">
        <f>_xlfn.CEILING.PRECISE('Filter band specifications'!B7)</f>
        <v>409</v>
      </c>
      <c r="D3" s="25">
        <f>_xlfn.CEILING.PRECISE('Filter band specifications'!C7)</f>
        <v>567</v>
      </c>
      <c r="E3" s="25">
        <f>_xlfn.CEILING.PRECISE('Filter band specifications'!D7)</f>
        <v>706</v>
      </c>
      <c r="F3" s="25">
        <f>_xlfn.CEILING.PRECISE('Filter band specifications'!E7)</f>
        <v>833</v>
      </c>
      <c r="G3" s="25">
        <f>_xlfn.CEILING.PRECISE('Filter band specifications'!F7)</f>
        <v>939</v>
      </c>
      <c r="H3" s="25">
        <v>1100</v>
      </c>
      <c r="I3" s="9" t="s">
        <v>62</v>
      </c>
      <c r="J3" s="9">
        <v>333</v>
      </c>
      <c r="K3" s="9">
        <v>414</v>
      </c>
      <c r="L3" s="9">
        <v>564.5</v>
      </c>
      <c r="M3" s="9">
        <v>703.5</v>
      </c>
      <c r="N3" s="9">
        <v>830.5</v>
      </c>
      <c r="O3" s="9">
        <v>936</v>
      </c>
      <c r="Z3" s="10"/>
      <c r="AA3" s="10"/>
      <c r="AB3" s="10"/>
      <c r="AC3" s="10"/>
      <c r="AD3" s="10"/>
      <c r="AE3" s="10"/>
    </row>
    <row r="4" spans="1:50">
      <c r="I4" s="9" t="s">
        <v>63</v>
      </c>
      <c r="J4" s="9">
        <v>381</v>
      </c>
      <c r="K4" s="9">
        <v>539.5</v>
      </c>
      <c r="L4" s="9">
        <v>678.5</v>
      </c>
      <c r="M4" s="9">
        <v>805.5</v>
      </c>
      <c r="N4" s="9">
        <v>911</v>
      </c>
      <c r="O4" s="9">
        <v>1070</v>
      </c>
      <c r="Z4" s="10"/>
      <c r="AA4" s="10"/>
      <c r="AB4" s="10"/>
      <c r="AC4" s="10"/>
      <c r="AD4" s="10"/>
      <c r="AE4" s="10"/>
    </row>
    <row r="5" spans="1:50">
      <c r="I5" s="9" t="s">
        <v>61</v>
      </c>
      <c r="J5" s="9">
        <v>406</v>
      </c>
      <c r="K5" s="9">
        <v>564.5</v>
      </c>
      <c r="L5" s="9">
        <v>703.5</v>
      </c>
      <c r="M5" s="9">
        <v>830.5</v>
      </c>
      <c r="N5" s="9">
        <v>936</v>
      </c>
      <c r="O5" s="9">
        <v>1070</v>
      </c>
      <c r="Z5" s="10"/>
      <c r="AA5" s="10"/>
      <c r="AB5" s="10"/>
      <c r="AC5" s="10"/>
      <c r="AD5" s="10"/>
      <c r="AE5" s="10"/>
    </row>
    <row r="6" spans="1:50" ht="15">
      <c r="C6" s="25" t="s">
        <v>35</v>
      </c>
      <c r="D6" s="25" t="s">
        <v>34</v>
      </c>
      <c r="E6" s="25" t="s">
        <v>33</v>
      </c>
      <c r="F6" s="25" t="s">
        <v>32</v>
      </c>
      <c r="G6" s="25" t="s">
        <v>31</v>
      </c>
      <c r="H6" s="25" t="s">
        <v>30</v>
      </c>
      <c r="J6" s="9" t="s">
        <v>35</v>
      </c>
      <c r="K6" s="9" t="s">
        <v>34</v>
      </c>
      <c r="L6" s="9" t="s">
        <v>33</v>
      </c>
      <c r="M6" s="9" t="s">
        <v>32</v>
      </c>
      <c r="N6" s="9" t="s">
        <v>31</v>
      </c>
      <c r="O6" s="9" t="s">
        <v>30</v>
      </c>
      <c r="T6" s="27" t="s">
        <v>35</v>
      </c>
      <c r="U6" s="27" t="s">
        <v>34</v>
      </c>
      <c r="V6" s="27" t="s">
        <v>33</v>
      </c>
      <c r="W6" s="27" t="s">
        <v>32</v>
      </c>
      <c r="X6" s="27" t="s">
        <v>31</v>
      </c>
      <c r="Y6" s="27" t="s">
        <v>30</v>
      </c>
      <c r="Z6" s="10" t="s">
        <v>35</v>
      </c>
      <c r="AA6" s="10" t="s">
        <v>34</v>
      </c>
      <c r="AB6" s="10" t="s">
        <v>33</v>
      </c>
      <c r="AC6" s="10" t="s">
        <v>32</v>
      </c>
      <c r="AD6" s="10" t="s">
        <v>31</v>
      </c>
      <c r="AE6" s="10" t="s">
        <v>30</v>
      </c>
      <c r="AJ6" s="27" t="s">
        <v>35</v>
      </c>
      <c r="AK6" s="27" t="s">
        <v>34</v>
      </c>
      <c r="AL6" s="27" t="s">
        <v>33</v>
      </c>
      <c r="AM6" s="27" t="s">
        <v>32</v>
      </c>
      <c r="AN6" s="27" t="s">
        <v>31</v>
      </c>
      <c r="AO6" s="27" t="s">
        <v>30</v>
      </c>
      <c r="AS6" s="20" t="s">
        <v>35</v>
      </c>
      <c r="AT6" s="20" t="s">
        <v>34</v>
      </c>
      <c r="AU6" s="20" t="s">
        <v>33</v>
      </c>
      <c r="AV6" s="20" t="s">
        <v>32</v>
      </c>
      <c r="AW6" s="20" t="s">
        <v>31</v>
      </c>
      <c r="AX6" s="20" t="s">
        <v>30</v>
      </c>
    </row>
    <row r="7" spans="1:50" ht="15">
      <c r="A7" s="2">
        <v>300</v>
      </c>
      <c r="B7" s="26"/>
      <c r="C7" s="25">
        <f t="shared" ref="C7:H16" si="0">IF($A7&lt;C$2,0,IF($A7&gt;C$3,0,1))</f>
        <v>0</v>
      </c>
      <c r="D7" s="25">
        <f t="shared" si="0"/>
        <v>0</v>
      </c>
      <c r="E7" s="25">
        <f t="shared" si="0"/>
        <v>0</v>
      </c>
      <c r="F7" s="25">
        <f t="shared" si="0"/>
        <v>0</v>
      </c>
      <c r="G7" s="25">
        <f t="shared" si="0"/>
        <v>0</v>
      </c>
      <c r="H7" s="25">
        <f t="shared" si="0"/>
        <v>0</v>
      </c>
      <c r="J7" s="9">
        <f>IF($A7&lt;J$2,0,IF($A7&lt;J$3,($A7-J$2)/(J$3-J$2),IF($A7&lt;J$4,1,IF($A7&lt;J$5,($A7-J$5)/(J$4-J$5),0))))</f>
        <v>0</v>
      </c>
      <c r="K7" s="9">
        <f t="shared" ref="K7:O22" si="1">IF($A7&lt;K$2,0,IF($A7&lt;K$3,($A7-K$2)/(K$3-K$2),IF($A7&lt;K$4,1,IF($A7&lt;K$5,($A7-K$5)/(K$4-K$5),0))))</f>
        <v>0</v>
      </c>
      <c r="L7" s="9">
        <f t="shared" si="1"/>
        <v>0</v>
      </c>
      <c r="M7" s="9">
        <f t="shared" si="1"/>
        <v>0</v>
      </c>
      <c r="N7" s="9">
        <f t="shared" si="1"/>
        <v>0</v>
      </c>
      <c r="O7" s="9">
        <f>IF($A7&lt;O$2,0,IF($A7&lt;O$3,($A7-O$2)/(O$3-O$2),IF($A7&lt;O$4,1,IF($A7&lt;O$5,($A7-O$5)/(O$4-O$5),0))))</f>
        <v>0</v>
      </c>
      <c r="P7" s="27">
        <f>'Glass Data'!C3/100</f>
        <v>0.98892668387402538</v>
      </c>
      <c r="Q7" s="10">
        <f>'BBAR summary'!O3</f>
        <v>0.97434518481821686</v>
      </c>
      <c r="R7" s="27">
        <f>'Glass Data'!D3/100</f>
        <v>0.98867281548821428</v>
      </c>
      <c r="S7" s="10">
        <f>'BBAR summary'!P3</f>
        <v>0.96856161781170103</v>
      </c>
      <c r="T7" s="27">
        <f>'Glass Data'!F3/100</f>
        <v>0.99495396682593562</v>
      </c>
      <c r="U7" s="27">
        <f>'Glass Data'!G3/100</f>
        <v>0.99591946243835683</v>
      </c>
      <c r="V7" s="27">
        <f>'Glass Data'!H3/100</f>
        <v>0.99660155279017115</v>
      </c>
      <c r="W7" s="27">
        <f>'Glass Data'!I3/100</f>
        <v>0.99701861573469752</v>
      </c>
      <c r="X7" s="27">
        <f>'Glass Data'!J3/100</f>
        <v>0.99726514405391464</v>
      </c>
      <c r="Y7" s="27">
        <f>'Glass Data'!K3/100</f>
        <v>0.99741688408648377</v>
      </c>
      <c r="Z7" s="10">
        <f>'Filter Throughput'!B2</f>
        <v>6.7522658139487415E-5</v>
      </c>
      <c r="AA7" s="10">
        <f>'Filter Throughput'!C2</f>
        <v>8.8994350624599944E-7</v>
      </c>
      <c r="AB7" s="10">
        <f>'Filter Throughput'!D2</f>
        <v>5.4080847719089368E-12</v>
      </c>
      <c r="AC7" s="10">
        <f>'Filter Throughput'!E2</f>
        <v>1.8780355948043754E-8</v>
      </c>
      <c r="AD7" s="10">
        <f>'Filter Throughput'!F2</f>
        <v>9.8975801637382638E-29</v>
      </c>
      <c r="AE7" s="10">
        <f>'Filter Throughput'!G2</f>
        <v>9.6265849867430264E-12</v>
      </c>
      <c r="AF7" s="27">
        <f>'Glass Data'!E3/100</f>
        <v>0.9910014415143038</v>
      </c>
      <c r="AG7" s="10">
        <f>'BBAR summary'!Q3</f>
        <v>0.96856161781170103</v>
      </c>
      <c r="AH7" s="27">
        <f>'QE Data'!E2</f>
        <v>0.36</v>
      </c>
      <c r="AI7" s="10">
        <f>MIN(1,1+Condensible!C2/2)</f>
        <v>1</v>
      </c>
      <c r="AJ7" s="27">
        <f t="shared" ref="AJ7:AJ70" si="2">PRODUCT(P7,Q7,R7,S7,T7,Z7,AF7,AG7,AH7,AI7)</f>
        <v>2.1419698171116189E-5</v>
      </c>
      <c r="AK7" s="27">
        <f t="shared" ref="AK7:AK70" si="3">PRODUCT(P7,Q7,R7,S7,U7,AA7,AF7,AG7,AH7,AI7)</f>
        <v>2.8258394659834609E-7</v>
      </c>
      <c r="AL7" s="27">
        <f t="shared" ref="AL7:AL70" si="4">PRODUCT(P7,Q7,R7,S7,V7,AB7,AF7,AG7,AH7,AI7)</f>
        <v>1.7184063875623943E-12</v>
      </c>
      <c r="AM7" s="27">
        <f t="shared" ref="AM7:AM70" si="5">PRODUCT(P7,Q7,R7,S7,W7,AC7,AF7,AG7,AH7,AI7)</f>
        <v>5.9699117996041799E-9</v>
      </c>
      <c r="AN7" s="27">
        <f t="shared" ref="AN7:AN70" si="6">PRODUCT(P7,Q7,R7,S7,X7,AD7,AF7,AG7,AH7,AI7)</f>
        <v>3.1470271977899748E-29</v>
      </c>
      <c r="AO7" s="27">
        <f t="shared" ref="AO7:AO70" si="7">PRODUCT(P7,Q7,R7,S7,Y7,AE7,AF7,AG7,AH7,AI7)</f>
        <v>3.0613275026465656E-12</v>
      </c>
      <c r="AR7" s="20" t="s">
        <v>65</v>
      </c>
      <c r="AS7" s="22">
        <f t="shared" ref="AS7:AX7" si="8">SUMPRODUCT($P7:$P932,C7:C932)/SUM(C7:C932)</f>
        <v>0.99558778167164708</v>
      </c>
      <c r="AT7" s="22">
        <f t="shared" si="8"/>
        <v>0.99828783851587266</v>
      </c>
      <c r="AU7" s="22">
        <f t="shared" si="8"/>
        <v>0.99617984260740999</v>
      </c>
      <c r="AV7" s="22">
        <f t="shared" si="8"/>
        <v>0.9948238097194424</v>
      </c>
      <c r="AW7" s="22">
        <f t="shared" si="8"/>
        <v>0.99367008551786973</v>
      </c>
      <c r="AX7" s="22">
        <f t="shared" si="8"/>
        <v>0.99138118434924982</v>
      </c>
    </row>
    <row r="8" spans="1:50" ht="15">
      <c r="A8" s="2">
        <v>301</v>
      </c>
      <c r="B8" s="26"/>
      <c r="C8" s="25">
        <f t="shared" si="0"/>
        <v>0</v>
      </c>
      <c r="D8" s="25">
        <f t="shared" si="0"/>
        <v>0</v>
      </c>
      <c r="E8" s="25">
        <f t="shared" si="0"/>
        <v>0</v>
      </c>
      <c r="F8" s="25">
        <f t="shared" si="0"/>
        <v>0</v>
      </c>
      <c r="G8" s="25">
        <f t="shared" si="0"/>
        <v>0</v>
      </c>
      <c r="H8" s="25">
        <f t="shared" si="0"/>
        <v>0</v>
      </c>
      <c r="J8" s="9">
        <f t="shared" ref="J8:O62" si="9">IF($A8&lt;J$2,0,IF($A8&lt;J$3,($A8-J$2)/(J$3-J$2),IF($A8&lt;J$4,1,IF($A8&lt;J$5,($A8-J$5)/(J$4-J$5),0))))</f>
        <v>0</v>
      </c>
      <c r="K8" s="9">
        <f t="shared" si="1"/>
        <v>0</v>
      </c>
      <c r="L8" s="9">
        <f t="shared" si="1"/>
        <v>0</v>
      </c>
      <c r="M8" s="9">
        <f t="shared" si="1"/>
        <v>0</v>
      </c>
      <c r="N8" s="9">
        <f t="shared" si="1"/>
        <v>0</v>
      </c>
      <c r="O8" s="9">
        <f t="shared" si="1"/>
        <v>0</v>
      </c>
      <c r="P8" s="27">
        <f>'Glass Data'!C4/100</f>
        <v>0.9888106657577318</v>
      </c>
      <c r="Q8" s="10">
        <f>'BBAR summary'!O4</f>
        <v>0.97494298987482819</v>
      </c>
      <c r="R8" s="27">
        <f>'Glass Data'!D4/100</f>
        <v>0.98855415294749083</v>
      </c>
      <c r="S8" s="10">
        <f>'BBAR summary'!P4</f>
        <v>0.96843812182879452</v>
      </c>
      <c r="T8" s="27">
        <f>'Glass Data'!F4/100</f>
        <v>0.99490093539551538</v>
      </c>
      <c r="U8" s="27">
        <f>'Glass Data'!G4/100</f>
        <v>0.99587655687431964</v>
      </c>
      <c r="V8" s="27">
        <f>'Glass Data'!H4/100</f>
        <v>0.99656580681963325</v>
      </c>
      <c r="W8" s="27">
        <f>'Glass Data'!I4/100</f>
        <v>0.99698724993392884</v>
      </c>
      <c r="X8" s="27">
        <f>'Glass Data'!J4/100</f>
        <v>0.99723636827039186</v>
      </c>
      <c r="Y8" s="27">
        <f>'Glass Data'!K4/100</f>
        <v>0.99738970280064687</v>
      </c>
      <c r="Z8" s="10">
        <f>'Filter Throughput'!B3</f>
        <v>9.4473083180406764E-5</v>
      </c>
      <c r="AA8" s="10">
        <f>'Filter Throughput'!C3</f>
        <v>9.6786181226186409E-7</v>
      </c>
      <c r="AB8" s="10">
        <f>'Filter Throughput'!D3</f>
        <v>4.4168823703769621E-11</v>
      </c>
      <c r="AC8" s="10">
        <f>'Filter Throughput'!E3</f>
        <v>1.5812666492704499E-9</v>
      </c>
      <c r="AD8" s="10">
        <f>'Filter Throughput'!F3</f>
        <v>3.9218589750115076E-28</v>
      </c>
      <c r="AE8" s="10">
        <f>'Filter Throughput'!G3</f>
        <v>1.2721351338445567E-11</v>
      </c>
      <c r="AF8" s="27">
        <f>'Glass Data'!E4/100</f>
        <v>0.99090706113672011</v>
      </c>
      <c r="AG8" s="10">
        <f>'BBAR summary'!Q4</f>
        <v>0.96843812182879452</v>
      </c>
      <c r="AH8" s="27">
        <f>'QE Data'!E3</f>
        <v>0.3646985876139604</v>
      </c>
      <c r="AI8" s="10">
        <f>MIN(1,1+Condensible!C3/2)</f>
        <v>1</v>
      </c>
      <c r="AJ8" s="27">
        <f t="shared" si="2"/>
        <v>3.0359283274026257E-5</v>
      </c>
      <c r="AK8" s="27">
        <f t="shared" si="3"/>
        <v>3.1133105987706318E-7</v>
      </c>
      <c r="AL8" s="27">
        <f t="shared" si="4"/>
        <v>1.4217570865871141E-11</v>
      </c>
      <c r="AM8" s="27">
        <f t="shared" si="5"/>
        <v>5.0921161569749513E-10</v>
      </c>
      <c r="AN8" s="27">
        <f t="shared" si="6"/>
        <v>1.263262684261438E-28</v>
      </c>
      <c r="AO8" s="27">
        <f t="shared" si="7"/>
        <v>4.0982808201539174E-12</v>
      </c>
      <c r="AR8" s="20" t="s">
        <v>66</v>
      </c>
      <c r="AS8" s="22">
        <f t="shared" ref="AS8:AX8" si="10">SUMPRODUCT($Q7:$Q932,C7:C932)/SUM(C7:C932)</f>
        <v>0.98027802189710989</v>
      </c>
      <c r="AT8" s="22">
        <f t="shared" si="10"/>
        <v>0.97743919074104724</v>
      </c>
      <c r="AU8" s="22">
        <f t="shared" si="10"/>
        <v>0.97805442654680708</v>
      </c>
      <c r="AV8" s="22">
        <f t="shared" si="10"/>
        <v>0.98355149027641908</v>
      </c>
      <c r="AW8" s="22">
        <f t="shared" si="10"/>
        <v>0.98258945162287326</v>
      </c>
      <c r="AX8" s="22">
        <f t="shared" si="10"/>
        <v>0.96946489839394423</v>
      </c>
    </row>
    <row r="9" spans="1:50" ht="15">
      <c r="A9" s="2">
        <v>302</v>
      </c>
      <c r="B9" s="26"/>
      <c r="C9" s="25">
        <f t="shared" si="0"/>
        <v>0</v>
      </c>
      <c r="D9" s="25">
        <f t="shared" si="0"/>
        <v>0</v>
      </c>
      <c r="E9" s="25">
        <f t="shared" si="0"/>
        <v>0</v>
      </c>
      <c r="F9" s="25">
        <f t="shared" si="0"/>
        <v>0</v>
      </c>
      <c r="G9" s="25">
        <f t="shared" si="0"/>
        <v>0</v>
      </c>
      <c r="H9" s="25">
        <f t="shared" si="0"/>
        <v>0</v>
      </c>
      <c r="J9" s="9">
        <f t="shared" si="9"/>
        <v>0</v>
      </c>
      <c r="K9" s="9">
        <f t="shared" si="1"/>
        <v>0</v>
      </c>
      <c r="L9" s="9">
        <f t="shared" si="1"/>
        <v>0</v>
      </c>
      <c r="M9" s="9">
        <f t="shared" si="1"/>
        <v>0</v>
      </c>
      <c r="N9" s="9">
        <f t="shared" si="1"/>
        <v>0</v>
      </c>
      <c r="O9" s="9">
        <f t="shared" si="1"/>
        <v>0</v>
      </c>
      <c r="P9" s="27">
        <f>'Glass Data'!C5/100</f>
        <v>0.98869465892791808</v>
      </c>
      <c r="Q9" s="10">
        <f>'BBAR summary'!O5</f>
        <v>0.97521826147518142</v>
      </c>
      <c r="R9" s="27">
        <f>'Glass Data'!D5/100</f>
        <v>0.98843550227147592</v>
      </c>
      <c r="S9" s="10">
        <f>'BBAR summary'!P5</f>
        <v>0.96800704830355011</v>
      </c>
      <c r="T9" s="27">
        <f>'Glass Data'!F5/100</f>
        <v>0.99484790572909576</v>
      </c>
      <c r="U9" s="27">
        <f>'Glass Data'!G5/100</f>
        <v>0.99583365229899679</v>
      </c>
      <c r="V9" s="27">
        <f>'Glass Data'!H5/100</f>
        <v>0.99653006141496325</v>
      </c>
      <c r="W9" s="27">
        <f>'Glass Data'!I5/100</f>
        <v>0.99695588449141548</v>
      </c>
      <c r="X9" s="27">
        <f>'Glass Data'!J5/100</f>
        <v>0.99720759274058157</v>
      </c>
      <c r="Y9" s="27">
        <f>'Glass Data'!K5/100</f>
        <v>0.99736252171089101</v>
      </c>
      <c r="Z9" s="10">
        <f>'Filter Throughput'!B4</f>
        <v>2.7166765982714503E-4</v>
      </c>
      <c r="AA9" s="10">
        <f>'Filter Throughput'!C4</f>
        <v>1.5559898405079477E-6</v>
      </c>
      <c r="AB9" s="10">
        <f>'Filter Throughput'!D4</f>
        <v>1.9630843427192421E-10</v>
      </c>
      <c r="AC9" s="10">
        <f>'Filter Throughput'!E4</f>
        <v>2.1621214551218759E-10</v>
      </c>
      <c r="AD9" s="10">
        <f>'Filter Throughput'!F4</f>
        <v>1.7345174132951788E-27</v>
      </c>
      <c r="AE9" s="10">
        <f>'Filter Throughput'!G4</f>
        <v>1.0697942899930169E-11</v>
      </c>
      <c r="AF9" s="27">
        <f>'Glass Data'!E5/100</f>
        <v>0.99081268785668741</v>
      </c>
      <c r="AG9" s="10">
        <f>'BBAR summary'!Q5</f>
        <v>0.96800704830355011</v>
      </c>
      <c r="AH9" s="27">
        <f>'QE Data'!E4</f>
        <v>0.36939717522792082</v>
      </c>
      <c r="AI9" s="10">
        <f>MIN(1,1+Condensible!C4/2)</f>
        <v>1</v>
      </c>
      <c r="AJ9" s="27">
        <f t="shared" si="2"/>
        <v>8.8338322742122558E-5</v>
      </c>
      <c r="AK9" s="27">
        <f t="shared" si="3"/>
        <v>5.0646340769838986E-7</v>
      </c>
      <c r="AL9" s="27">
        <f t="shared" si="4"/>
        <v>6.3941656161675786E-11</v>
      </c>
      <c r="AM9" s="27">
        <f t="shared" si="5"/>
        <v>7.0454793266349282E-11</v>
      </c>
      <c r="AN9" s="27">
        <f t="shared" si="6"/>
        <v>5.6535177257109591E-28</v>
      </c>
      <c r="AO9" s="27">
        <f t="shared" si="7"/>
        <v>3.4874487767700249E-12</v>
      </c>
      <c r="AR9" s="20" t="s">
        <v>67</v>
      </c>
      <c r="AS9" s="22">
        <f t="shared" ref="AS9:AX9" si="11">SUMPRODUCT($R7:$R932,C7:C932)/SUM(C7:C932)</f>
        <v>0.99548645002338942</v>
      </c>
      <c r="AT9" s="22">
        <f t="shared" si="11"/>
        <v>0.99824841409648157</v>
      </c>
      <c r="AU9" s="22">
        <f t="shared" si="11"/>
        <v>0.99609193821172304</v>
      </c>
      <c r="AV9" s="22">
        <f t="shared" si="11"/>
        <v>0.99470478116432959</v>
      </c>
      <c r="AW9" s="22">
        <f t="shared" si="11"/>
        <v>0.99352472625469779</v>
      </c>
      <c r="AX9" s="22">
        <f t="shared" si="11"/>
        <v>0.99118352078086558</v>
      </c>
    </row>
    <row r="10" spans="1:50" ht="15">
      <c r="A10" s="2">
        <v>303</v>
      </c>
      <c r="B10" s="26"/>
      <c r="C10" s="25">
        <f t="shared" si="0"/>
        <v>0</v>
      </c>
      <c r="D10" s="25">
        <f t="shared" si="0"/>
        <v>0</v>
      </c>
      <c r="E10" s="25">
        <f t="shared" si="0"/>
        <v>0</v>
      </c>
      <c r="F10" s="25">
        <f t="shared" si="0"/>
        <v>0</v>
      </c>
      <c r="G10" s="25">
        <f t="shared" si="0"/>
        <v>0</v>
      </c>
      <c r="H10" s="25">
        <f t="shared" si="0"/>
        <v>0</v>
      </c>
      <c r="J10" s="9">
        <f t="shared" si="9"/>
        <v>0</v>
      </c>
      <c r="K10" s="9">
        <f t="shared" si="1"/>
        <v>0</v>
      </c>
      <c r="L10" s="9">
        <f t="shared" si="1"/>
        <v>0</v>
      </c>
      <c r="M10" s="9">
        <f t="shared" si="1"/>
        <v>0</v>
      </c>
      <c r="N10" s="9">
        <f t="shared" si="1"/>
        <v>0</v>
      </c>
      <c r="O10" s="9">
        <f t="shared" si="1"/>
        <v>0</v>
      </c>
      <c r="P10" s="27">
        <f>'Glass Data'!C6/100</f>
        <v>0.98857866338371503</v>
      </c>
      <c r="Q10" s="10">
        <f>'BBAR summary'!O6</f>
        <v>0.97522912923435112</v>
      </c>
      <c r="R10" s="27">
        <f>'Glass Data'!D6/100</f>
        <v>0.98831686345922354</v>
      </c>
      <c r="S10" s="10">
        <f>'BBAR summary'!P6</f>
        <v>0.96824067867293717</v>
      </c>
      <c r="T10" s="27">
        <f>'Glass Data'!F6/100</f>
        <v>0.99479487782665443</v>
      </c>
      <c r="U10" s="27">
        <f>'Glass Data'!G6/100</f>
        <v>0.9957907487123866</v>
      </c>
      <c r="V10" s="27">
        <f>'Glass Data'!H6/100</f>
        <v>0.99649431657616427</v>
      </c>
      <c r="W10" s="27">
        <f>'Glass Data'!I6/100</f>
        <v>0.99692451940716187</v>
      </c>
      <c r="X10" s="27">
        <f>'Glass Data'!J6/100</f>
        <v>0.99717881746448744</v>
      </c>
      <c r="Y10" s="27">
        <f>'Glass Data'!K6/100</f>
        <v>0.99733534081721886</v>
      </c>
      <c r="Z10" s="10">
        <f>'Filter Throughput'!B5</f>
        <v>1.6395291450363241E-3</v>
      </c>
      <c r="AA10" s="10">
        <f>'Filter Throughput'!C5</f>
        <v>2.4650210143213604E-6</v>
      </c>
      <c r="AB10" s="10">
        <f>'Filter Throughput'!D5</f>
        <v>4.6612841214616794E-10</v>
      </c>
      <c r="AC10" s="10">
        <f>'Filter Throughput'!E5</f>
        <v>2.7150427257742778E-10</v>
      </c>
      <c r="AD10" s="10">
        <f>'Filter Throughput'!F5</f>
        <v>6.258371139858822E-27</v>
      </c>
      <c r="AE10" s="10">
        <f>'Filter Throughput'!G5</f>
        <v>8.3050316848966089E-12</v>
      </c>
      <c r="AF10" s="27">
        <f>'Glass Data'!E6/100</f>
        <v>0.99071832167381624</v>
      </c>
      <c r="AG10" s="10">
        <f>'BBAR summary'!Q6</f>
        <v>0.96824067867293717</v>
      </c>
      <c r="AH10" s="27">
        <f>'QE Data'!E5</f>
        <v>0.37409576284188129</v>
      </c>
      <c r="AI10" s="10">
        <f>MIN(1,1+Condensible!C5/2)</f>
        <v>1</v>
      </c>
      <c r="AJ10" s="27">
        <f t="shared" si="2"/>
        <v>5.3996600468466684E-4</v>
      </c>
      <c r="AK10" s="27">
        <f t="shared" si="3"/>
        <v>8.1264796044587822E-7</v>
      </c>
      <c r="AL10" s="27">
        <f t="shared" si="4"/>
        <v>1.5377797515644491E-10</v>
      </c>
      <c r="AM10" s="27">
        <f t="shared" si="5"/>
        <v>8.960921699824243E-11</v>
      </c>
      <c r="AN10" s="27">
        <f t="shared" si="6"/>
        <v>2.0660845756666657E-27</v>
      </c>
      <c r="AO10" s="27">
        <f t="shared" si="7"/>
        <v>2.7421817670719037E-12</v>
      </c>
      <c r="AR10" s="20" t="s">
        <v>68</v>
      </c>
      <c r="AS10" s="22">
        <f t="shared" ref="AS10:AX10" si="12">SUMPRODUCT($S7:$S932,C7:C932)/SUM(C7:C932)</f>
        <v>0.98003398477640269</v>
      </c>
      <c r="AT10" s="22">
        <f t="shared" si="12"/>
        <v>0.97836478332961507</v>
      </c>
      <c r="AU10" s="22">
        <f t="shared" si="12"/>
        <v>0.97637791555933306</v>
      </c>
      <c r="AV10" s="22">
        <f t="shared" si="12"/>
        <v>0.98244170336809811</v>
      </c>
      <c r="AW10" s="22">
        <f t="shared" si="12"/>
        <v>0.98622008128188654</v>
      </c>
      <c r="AX10" s="22">
        <f t="shared" si="12"/>
        <v>0.97998784556825824</v>
      </c>
    </row>
    <row r="11" spans="1:50" ht="15">
      <c r="A11" s="2">
        <v>304</v>
      </c>
      <c r="B11" s="26"/>
      <c r="C11" s="25">
        <f t="shared" si="0"/>
        <v>0</v>
      </c>
      <c r="D11" s="25">
        <f t="shared" si="0"/>
        <v>0</v>
      </c>
      <c r="E11" s="25">
        <f t="shared" si="0"/>
        <v>0</v>
      </c>
      <c r="F11" s="25">
        <f t="shared" si="0"/>
        <v>0</v>
      </c>
      <c r="G11" s="25">
        <f t="shared" si="0"/>
        <v>0</v>
      </c>
      <c r="H11" s="25">
        <f t="shared" si="0"/>
        <v>0</v>
      </c>
      <c r="J11" s="9">
        <f t="shared" si="9"/>
        <v>0</v>
      </c>
      <c r="K11" s="9">
        <f t="shared" si="1"/>
        <v>0</v>
      </c>
      <c r="L11" s="9">
        <f t="shared" si="1"/>
        <v>0</v>
      </c>
      <c r="M11" s="9">
        <f t="shared" si="1"/>
        <v>0</v>
      </c>
      <c r="N11" s="9">
        <f t="shared" si="1"/>
        <v>0</v>
      </c>
      <c r="O11" s="9">
        <f t="shared" si="1"/>
        <v>0</v>
      </c>
      <c r="P11" s="27">
        <f>'Glass Data'!C7/100</f>
        <v>0.98846267912424823</v>
      </c>
      <c r="Q11" s="10">
        <f>'BBAR summary'!O7</f>
        <v>0.9760393335965053</v>
      </c>
      <c r="R11" s="27">
        <f>'Glass Data'!D7/100</f>
        <v>0.98819823650978256</v>
      </c>
      <c r="S11" s="10">
        <f>'BBAR summary'!P7</f>
        <v>0.96766033915449545</v>
      </c>
      <c r="T11" s="27">
        <f>'Glass Data'!F7/100</f>
        <v>0.99474185168816687</v>
      </c>
      <c r="U11" s="27">
        <f>'Glass Data'!G7/100</f>
        <v>0.99574784611448497</v>
      </c>
      <c r="V11" s="27">
        <f>'Glass Data'!H7/100</f>
        <v>0.99645857230323809</v>
      </c>
      <c r="W11" s="27">
        <f>'Glass Data'!I7/100</f>
        <v>0.99689315468116968</v>
      </c>
      <c r="X11" s="27">
        <f>'Glass Data'!J7/100</f>
        <v>0.99715004244211147</v>
      </c>
      <c r="Y11" s="27">
        <f>'Glass Data'!K7/100</f>
        <v>0.99730816011963241</v>
      </c>
      <c r="Z11" s="10">
        <f>'Filter Throughput'!B6</f>
        <v>2.9034670593243374E-3</v>
      </c>
      <c r="AA11" s="10">
        <f>'Filter Throughput'!C6</f>
        <v>2.7142252845303481E-6</v>
      </c>
      <c r="AB11" s="10">
        <f>'Filter Throughput'!D6</f>
        <v>8.7506120432020391E-10</v>
      </c>
      <c r="AC11" s="10">
        <f>'Filter Throughput'!E6</f>
        <v>2.5480613162059121E-10</v>
      </c>
      <c r="AD11" s="10">
        <f>'Filter Throughput'!F6</f>
        <v>1.4272866538327406E-24</v>
      </c>
      <c r="AE11" s="10">
        <f>'Filter Throughput'!G6</f>
        <v>7.559058206989505E-12</v>
      </c>
      <c r="AF11" s="27">
        <f>'Glass Data'!E7/100</f>
        <v>0.99062396258771335</v>
      </c>
      <c r="AG11" s="10">
        <f>'BBAR summary'!Q7</f>
        <v>0.96766033915449545</v>
      </c>
      <c r="AH11" s="27">
        <f>'QE Data'!E6</f>
        <v>0.37879435045584164</v>
      </c>
      <c r="AI11" s="10">
        <f>MIN(1,1+Condensible!C6/2)</f>
        <v>1</v>
      </c>
      <c r="AJ11" s="27">
        <f t="shared" si="2"/>
        <v>9.6751380188461614E-4</v>
      </c>
      <c r="AK11" s="27">
        <f t="shared" si="3"/>
        <v>9.0536800554242129E-7</v>
      </c>
      <c r="AL11" s="27">
        <f t="shared" si="4"/>
        <v>2.9209730704616167E-10</v>
      </c>
      <c r="AM11" s="27">
        <f t="shared" si="5"/>
        <v>8.5091928005020833E-11</v>
      </c>
      <c r="AN11" s="27">
        <f t="shared" si="6"/>
        <v>4.7676195551774525E-25</v>
      </c>
      <c r="AO11" s="27">
        <f t="shared" si="7"/>
        <v>2.5253811680915791E-12</v>
      </c>
      <c r="AR11" s="20" t="s">
        <v>69</v>
      </c>
      <c r="AS11" s="22">
        <f t="shared" ref="AS11:AX11" si="13">SUMPRODUCT(T7:T932,C7:C932)/SUM(C7:C932)</f>
        <v>0.9979912434710696</v>
      </c>
      <c r="AT11" s="22">
        <f t="shared" si="13"/>
        <v>0.99937075647889007</v>
      </c>
      <c r="AU11" s="22">
        <f t="shared" si="13"/>
        <v>0.99883049392765377</v>
      </c>
      <c r="AV11" s="22">
        <f t="shared" si="13"/>
        <v>0.99860935510481008</v>
      </c>
      <c r="AW11" s="22">
        <f t="shared" si="13"/>
        <v>0.99843853871616428</v>
      </c>
      <c r="AX11" s="22">
        <f t="shared" si="13"/>
        <v>0.99798996176741062</v>
      </c>
    </row>
    <row r="12" spans="1:50" ht="15">
      <c r="A12" s="2">
        <v>305</v>
      </c>
      <c r="B12" s="26"/>
      <c r="C12" s="25">
        <f t="shared" si="0"/>
        <v>1</v>
      </c>
      <c r="D12" s="25">
        <f t="shared" si="0"/>
        <v>0</v>
      </c>
      <c r="E12" s="25">
        <f t="shared" si="0"/>
        <v>0</v>
      </c>
      <c r="F12" s="25">
        <f t="shared" si="0"/>
        <v>0</v>
      </c>
      <c r="G12" s="25">
        <f t="shared" si="0"/>
        <v>0</v>
      </c>
      <c r="H12" s="25">
        <f t="shared" si="0"/>
        <v>0</v>
      </c>
      <c r="J12" s="9">
        <f t="shared" si="9"/>
        <v>0</v>
      </c>
      <c r="K12" s="9">
        <f t="shared" si="1"/>
        <v>0</v>
      </c>
      <c r="L12" s="9">
        <f t="shared" si="1"/>
        <v>0</v>
      </c>
      <c r="M12" s="9">
        <f t="shared" si="1"/>
        <v>0</v>
      </c>
      <c r="N12" s="9">
        <f t="shared" si="1"/>
        <v>0</v>
      </c>
      <c r="O12" s="9">
        <f t="shared" si="1"/>
        <v>0</v>
      </c>
      <c r="P12" s="27">
        <f>'Glass Data'!C8/100</f>
        <v>0.9883467061486485</v>
      </c>
      <c r="Q12" s="10">
        <f>'BBAR summary'!O8</f>
        <v>0.97641518174072539</v>
      </c>
      <c r="R12" s="27">
        <f>'Glass Data'!D8/100</f>
        <v>0.98807962142220673</v>
      </c>
      <c r="S12" s="10">
        <f>'BBAR summary'!P8</f>
        <v>0.96823020425719664</v>
      </c>
      <c r="T12" s="27">
        <f>'Glass Data'!F8/100</f>
        <v>0.99468882731361108</v>
      </c>
      <c r="U12" s="27">
        <f>'Glass Data'!G8/100</f>
        <v>0.99570494450528968</v>
      </c>
      <c r="V12" s="27">
        <f>'Glass Data'!H8/100</f>
        <v>0.99642282859618769</v>
      </c>
      <c r="W12" s="27">
        <f>'Glass Data'!I8/100</f>
        <v>0.99686179031344324</v>
      </c>
      <c r="X12" s="27">
        <f>'Glass Data'!J8/100</f>
        <v>0.99712126767345732</v>
      </c>
      <c r="Y12" s="27">
        <f>'Glass Data'!K8/100</f>
        <v>0.997280979618135</v>
      </c>
      <c r="Z12" s="10">
        <f>'Filter Throughput'!B7</f>
        <v>6.5381421708188845E-3</v>
      </c>
      <c r="AA12" s="10">
        <f>'Filter Throughput'!C7</f>
        <v>1.3330284873309949E-6</v>
      </c>
      <c r="AB12" s="10">
        <f>'Filter Throughput'!D7</f>
        <v>9.3914658511745757E-10</v>
      </c>
      <c r="AC12" s="10">
        <f>'Filter Throughput'!E7</f>
        <v>1.6474687132465105E-10</v>
      </c>
      <c r="AD12" s="10">
        <f>'Filter Throughput'!F7</f>
        <v>1.1434042532335056E-21</v>
      </c>
      <c r="AE12" s="10">
        <f>'Filter Throughput'!G7</f>
        <v>2.7111598451487564E-12</v>
      </c>
      <c r="AF12" s="27">
        <f>'Glass Data'!E8/100</f>
        <v>0.99052961059798861</v>
      </c>
      <c r="AG12" s="10">
        <f>'BBAR summary'!Q8</f>
        <v>0.96823020425719664</v>
      </c>
      <c r="AH12" s="27">
        <f>'QE Data'!E7</f>
        <v>0.38349293806980206</v>
      </c>
      <c r="AI12" s="10">
        <f>MIN(1,1+Condensible!C7/2)</f>
        <v>0.99986900000000001</v>
      </c>
      <c r="AJ12" s="27">
        <f t="shared" si="2"/>
        <v>2.2080178251645158E-3</v>
      </c>
      <c r="AK12" s="27">
        <f t="shared" si="3"/>
        <v>4.506413814694462E-7</v>
      </c>
      <c r="AL12" s="27">
        <f t="shared" si="4"/>
        <v>3.177152257432742E-10</v>
      </c>
      <c r="AM12" s="27">
        <f t="shared" si="5"/>
        <v>5.5758759198763027E-11</v>
      </c>
      <c r="AN12" s="27">
        <f t="shared" si="6"/>
        <v>3.8708715325859572E-22</v>
      </c>
      <c r="AO12" s="27">
        <f t="shared" si="7"/>
        <v>9.179808785392326E-13</v>
      </c>
      <c r="AR12" s="20" t="s">
        <v>70</v>
      </c>
      <c r="AS12" s="22">
        <f t="shared" ref="AS12:AX12" si="14">SUMPRODUCT(Z7:Z932,C7:C932)/SUM(C7:C932)</f>
        <v>0.67435599908674793</v>
      </c>
      <c r="AT12" s="22">
        <f t="shared" si="14"/>
        <v>0.83954027022746436</v>
      </c>
      <c r="AU12" s="22">
        <f t="shared" si="14"/>
        <v>0.83099941548374634</v>
      </c>
      <c r="AV12" s="22">
        <f t="shared" si="14"/>
        <v>0.83011883566273736</v>
      </c>
      <c r="AW12" s="22">
        <f t="shared" si="14"/>
        <v>0.75916181131267035</v>
      </c>
      <c r="AX12" s="22">
        <f t="shared" si="14"/>
        <v>0.90935221544600264</v>
      </c>
    </row>
    <row r="13" spans="1:50" ht="15">
      <c r="A13" s="2">
        <v>306</v>
      </c>
      <c r="B13" s="26"/>
      <c r="C13" s="25">
        <f t="shared" si="0"/>
        <v>1</v>
      </c>
      <c r="D13" s="25">
        <f t="shared" si="0"/>
        <v>0</v>
      </c>
      <c r="E13" s="25">
        <f t="shared" si="0"/>
        <v>0</v>
      </c>
      <c r="F13" s="25">
        <f t="shared" si="0"/>
        <v>0</v>
      </c>
      <c r="G13" s="25">
        <f t="shared" si="0"/>
        <v>0</v>
      </c>
      <c r="H13" s="25">
        <f t="shared" si="0"/>
        <v>0</v>
      </c>
      <c r="J13" s="9">
        <f t="shared" si="9"/>
        <v>0</v>
      </c>
      <c r="K13" s="9">
        <f t="shared" si="1"/>
        <v>0</v>
      </c>
      <c r="L13" s="9">
        <f t="shared" si="1"/>
        <v>0</v>
      </c>
      <c r="M13" s="9">
        <f t="shared" si="1"/>
        <v>0</v>
      </c>
      <c r="N13" s="9">
        <f t="shared" si="1"/>
        <v>0</v>
      </c>
      <c r="O13" s="9">
        <f t="shared" si="1"/>
        <v>0</v>
      </c>
      <c r="P13" s="27">
        <f>'Glass Data'!C9/100</f>
        <v>0.98857866338371503</v>
      </c>
      <c r="Q13" s="10">
        <f>'BBAR summary'!O9</f>
        <v>0.97753636628806828</v>
      </c>
      <c r="R13" s="27">
        <f>'Glass Data'!D9/100</f>
        <v>0.98831686345922354</v>
      </c>
      <c r="S13" s="10">
        <f>'BBAR summary'!P9</f>
        <v>0.96873499027498899</v>
      </c>
      <c r="T13" s="27">
        <f>'Glass Data'!F9/100</f>
        <v>0.99479487782665443</v>
      </c>
      <c r="U13" s="27">
        <f>'Glass Data'!G9/100</f>
        <v>0.9957907487123866</v>
      </c>
      <c r="V13" s="27">
        <f>'Glass Data'!H9/100</f>
        <v>0.99649431657616427</v>
      </c>
      <c r="W13" s="27">
        <f>'Glass Data'!I9/100</f>
        <v>0.99692451940716187</v>
      </c>
      <c r="X13" s="27">
        <f>'Glass Data'!J9/100</f>
        <v>0.99717881746448744</v>
      </c>
      <c r="Y13" s="27">
        <f>'Glass Data'!K9/100</f>
        <v>0.99733534081721886</v>
      </c>
      <c r="Z13" s="10">
        <f>'Filter Throughput'!B8</f>
        <v>1.7579351271100635E-2</v>
      </c>
      <c r="AA13" s="10">
        <f>'Filter Throughput'!C8</f>
        <v>1.1513680169602112E-7</v>
      </c>
      <c r="AB13" s="10">
        <f>'Filter Throughput'!D8</f>
        <v>7.3312661664139119E-10</v>
      </c>
      <c r="AC13" s="10">
        <f>'Filter Throughput'!E8</f>
        <v>3.033053420524016E-10</v>
      </c>
      <c r="AD13" s="10">
        <f>'Filter Throughput'!F8</f>
        <v>8.2230385007121095E-20</v>
      </c>
      <c r="AE13" s="10">
        <f>'Filter Throughput'!G8</f>
        <v>1.1018823085558389E-12</v>
      </c>
      <c r="AF13" s="27">
        <f>'Glass Data'!E9/100</f>
        <v>0.99071832167381624</v>
      </c>
      <c r="AG13" s="10">
        <f>'BBAR summary'!Q9</f>
        <v>0.96873499027498899</v>
      </c>
      <c r="AH13" s="27">
        <f>'QE Data'!E8</f>
        <v>0.38819152568376247</v>
      </c>
      <c r="AI13" s="10">
        <f>MIN(1,1+Condensible!C8/2)</f>
        <v>0.99949049999999995</v>
      </c>
      <c r="AJ13" s="27">
        <f t="shared" si="2"/>
        <v>6.025063589777154E-3</v>
      </c>
      <c r="AK13" s="27">
        <f t="shared" si="3"/>
        <v>3.9500946191042068E-8</v>
      </c>
      <c r="AL13" s="27">
        <f t="shared" si="4"/>
        <v>2.5169759357805482E-10</v>
      </c>
      <c r="AM13" s="27">
        <f t="shared" si="5"/>
        <v>1.0417597824271855E-10</v>
      </c>
      <c r="AN13" s="27">
        <f t="shared" si="6"/>
        <v>2.825079139225906E-20</v>
      </c>
      <c r="AO13" s="27">
        <f t="shared" si="7"/>
        <v>3.7861835917295727E-13</v>
      </c>
      <c r="AR13" s="20" t="s">
        <v>71</v>
      </c>
      <c r="AS13" s="22">
        <f t="shared" ref="AS13:AX13" si="15">SUMPRODUCT($AF7:$AF932,C7:C932)/SUM(C7:C932)</f>
        <v>0.99641562386299909</v>
      </c>
      <c r="AT13" s="22">
        <f t="shared" si="15"/>
        <v>0.9986097482999815</v>
      </c>
      <c r="AU13" s="22">
        <f t="shared" si="15"/>
        <v>0.9968977023249338</v>
      </c>
      <c r="AV13" s="22">
        <f t="shared" si="15"/>
        <v>0.99579597403957454</v>
      </c>
      <c r="AW13" s="22">
        <f t="shared" si="15"/>
        <v>0.9948576410467721</v>
      </c>
      <c r="AX13" s="22">
        <f t="shared" si="15"/>
        <v>0.99299648916717231</v>
      </c>
    </row>
    <row r="14" spans="1:50" ht="15">
      <c r="A14" s="2">
        <v>307</v>
      </c>
      <c r="B14" s="26"/>
      <c r="C14" s="25">
        <f t="shared" si="0"/>
        <v>1</v>
      </c>
      <c r="D14" s="25">
        <f t="shared" si="0"/>
        <v>0</v>
      </c>
      <c r="E14" s="25">
        <f t="shared" si="0"/>
        <v>0</v>
      </c>
      <c r="F14" s="25">
        <f t="shared" si="0"/>
        <v>0</v>
      </c>
      <c r="G14" s="25">
        <f t="shared" si="0"/>
        <v>0</v>
      </c>
      <c r="H14" s="25">
        <f t="shared" si="0"/>
        <v>0</v>
      </c>
      <c r="J14" s="9">
        <f t="shared" si="9"/>
        <v>0</v>
      </c>
      <c r="K14" s="9">
        <f t="shared" si="1"/>
        <v>0</v>
      </c>
      <c r="L14" s="9">
        <f t="shared" si="1"/>
        <v>0</v>
      </c>
      <c r="M14" s="9">
        <f t="shared" si="1"/>
        <v>0</v>
      </c>
      <c r="N14" s="9">
        <f t="shared" si="1"/>
        <v>0</v>
      </c>
      <c r="O14" s="9">
        <f t="shared" si="1"/>
        <v>0</v>
      </c>
      <c r="P14" s="27">
        <f>'Glass Data'!C10/100</f>
        <v>0.98881066575773113</v>
      </c>
      <c r="Q14" s="10">
        <f>'BBAR summary'!O10</f>
        <v>0.97805898582817885</v>
      </c>
      <c r="R14" s="27">
        <f>'Glass Data'!D10/100</f>
        <v>0.98855415294749027</v>
      </c>
      <c r="S14" s="10">
        <f>'BBAR summary'!P10</f>
        <v>0.96893172993690069</v>
      </c>
      <c r="T14" s="27">
        <f>'Glass Data'!F10/100</f>
        <v>0.99490093539551505</v>
      </c>
      <c r="U14" s="27">
        <f>'Glass Data'!G10/100</f>
        <v>0.99587655687431931</v>
      </c>
      <c r="V14" s="27">
        <f>'Glass Data'!H10/100</f>
        <v>0.99656580681963303</v>
      </c>
      <c r="W14" s="27">
        <f>'Glass Data'!I10/100</f>
        <v>0.99698724993392862</v>
      </c>
      <c r="X14" s="27">
        <f>'Glass Data'!J10/100</f>
        <v>0.99723636827039153</v>
      </c>
      <c r="Y14" s="27">
        <f>'Glass Data'!K10/100</f>
        <v>0.99738970280064687</v>
      </c>
      <c r="Z14" s="10">
        <f>'Filter Throughput'!B9</f>
        <v>4.7139154582700925E-2</v>
      </c>
      <c r="AA14" s="10">
        <f>'Filter Throughput'!C9</f>
        <v>4.1014340859904369E-8</v>
      </c>
      <c r="AB14" s="10">
        <f>'Filter Throughput'!D9</f>
        <v>2.8856780609536923E-10</v>
      </c>
      <c r="AC14" s="10">
        <f>'Filter Throughput'!E9</f>
        <v>4.2774731454826491E-10</v>
      </c>
      <c r="AD14" s="10">
        <f>'Filter Throughput'!F9</f>
        <v>8.2718650238562512E-19</v>
      </c>
      <c r="AE14" s="10">
        <f>'Filter Throughput'!G9</f>
        <v>8.6205375523701979E-13</v>
      </c>
      <c r="AF14" s="27">
        <f>'Glass Data'!E10/100</f>
        <v>0.99090706113671956</v>
      </c>
      <c r="AG14" s="10">
        <f>'BBAR summary'!Q10</f>
        <v>0.96893172993690069</v>
      </c>
      <c r="AH14" s="27">
        <f>'QE Data'!E9</f>
        <v>0.39289011329772289</v>
      </c>
      <c r="AI14" s="10">
        <f>MIN(1,1+Condensible!C9/2)</f>
        <v>0.99911349999999999</v>
      </c>
      <c r="AJ14" s="27">
        <f t="shared" si="2"/>
        <v>1.6373649527504142E-2</v>
      </c>
      <c r="AK14" s="27">
        <f t="shared" si="3"/>
        <v>1.4260183273831457E-8</v>
      </c>
      <c r="AL14" s="27">
        <f t="shared" si="4"/>
        <v>1.0040092668219331E-10</v>
      </c>
      <c r="AM14" s="27">
        <f t="shared" si="5"/>
        <v>1.4888836391826355E-10</v>
      </c>
      <c r="AN14" s="27">
        <f t="shared" si="6"/>
        <v>2.8799530598126973E-19</v>
      </c>
      <c r="AO14" s="27">
        <f t="shared" si="7"/>
        <v>3.0018092384680043E-13</v>
      </c>
      <c r="AR14" s="20" t="s">
        <v>72</v>
      </c>
      <c r="AS14" s="22">
        <f t="shared" ref="AS14:AX14" si="16">SUMPRODUCT($AG7:$AG932,C7:C932)/SUM(C7:C932)</f>
        <v>0.98003398477640269</v>
      </c>
      <c r="AT14" s="22">
        <f t="shared" si="16"/>
        <v>0.97836478332961507</v>
      </c>
      <c r="AU14" s="22">
        <f t="shared" si="16"/>
        <v>0.97637791555933306</v>
      </c>
      <c r="AV14" s="22">
        <f t="shared" si="16"/>
        <v>0.98244170336809811</v>
      </c>
      <c r="AW14" s="22">
        <f t="shared" si="16"/>
        <v>0.98622008128188654</v>
      </c>
      <c r="AX14" s="22">
        <f t="shared" si="16"/>
        <v>0.97998784556825824</v>
      </c>
    </row>
    <row r="15" spans="1:50" ht="15">
      <c r="A15" s="2">
        <v>308</v>
      </c>
      <c r="B15" s="26"/>
      <c r="C15" s="25">
        <f t="shared" si="0"/>
        <v>1</v>
      </c>
      <c r="D15" s="25">
        <f t="shared" si="0"/>
        <v>0</v>
      </c>
      <c r="E15" s="25">
        <f t="shared" si="0"/>
        <v>0</v>
      </c>
      <c r="F15" s="25">
        <f t="shared" si="0"/>
        <v>0</v>
      </c>
      <c r="G15" s="25">
        <f t="shared" si="0"/>
        <v>0</v>
      </c>
      <c r="H15" s="25">
        <f t="shared" si="0"/>
        <v>0</v>
      </c>
      <c r="J15" s="9">
        <f t="shared" si="9"/>
        <v>0</v>
      </c>
      <c r="K15" s="9">
        <f t="shared" si="1"/>
        <v>0</v>
      </c>
      <c r="L15" s="9">
        <f t="shared" si="1"/>
        <v>0</v>
      </c>
      <c r="M15" s="9">
        <f t="shared" si="1"/>
        <v>0</v>
      </c>
      <c r="N15" s="9">
        <f t="shared" si="1"/>
        <v>0</v>
      </c>
      <c r="O15" s="9">
        <f t="shared" si="1"/>
        <v>0</v>
      </c>
      <c r="P15" s="27">
        <f>'Glass Data'!C11/100</f>
        <v>0.98904271327767257</v>
      </c>
      <c r="Q15" s="10">
        <f>'BBAR summary'!O11</f>
        <v>0.97796565381156331</v>
      </c>
      <c r="R15" s="27">
        <f>'Glass Data'!D11/100</f>
        <v>0.98879148989459653</v>
      </c>
      <c r="S15" s="10">
        <f>'BBAR summary'!P11</f>
        <v>0.96939702329341015</v>
      </c>
      <c r="T15" s="27">
        <f>'Glass Data'!F11/100</f>
        <v>0.99500700002038056</v>
      </c>
      <c r="U15" s="27">
        <f>'Glass Data'!G11/100</f>
        <v>0.99596236899111201</v>
      </c>
      <c r="V15" s="27">
        <f>'Glass Data'!H11/100</f>
        <v>0.9966372993265753</v>
      </c>
      <c r="W15" s="27">
        <f>'Glass Data'!I11/100</f>
        <v>0.99704998189371929</v>
      </c>
      <c r="X15" s="27">
        <f>'Glass Data'!J11/100</f>
        <v>0.9972939200911477</v>
      </c>
      <c r="Y15" s="27">
        <f>'Glass Data'!K11/100</f>
        <v>0.99744406556839915</v>
      </c>
      <c r="Z15" s="10">
        <f>'Filter Throughput'!B10</f>
        <v>8.7904730609008469E-2</v>
      </c>
      <c r="AA15" s="10">
        <f>'Filter Throughput'!C10</f>
        <v>1.9020756848759105E-8</v>
      </c>
      <c r="AB15" s="10">
        <f>'Filter Throughput'!D10</f>
        <v>2.6257525800704273E-9</v>
      </c>
      <c r="AC15" s="10">
        <f>'Filter Throughput'!E10</f>
        <v>5.371238805631147E-10</v>
      </c>
      <c r="AD15" s="10">
        <f>'Filter Throughput'!F10</f>
        <v>4.2317438256277085E-18</v>
      </c>
      <c r="AE15" s="10">
        <f>'Filter Throughput'!G10</f>
        <v>6.214756434227785E-12</v>
      </c>
      <c r="AF15" s="27">
        <f>'Glass Data'!E11/100</f>
        <v>0.99109582898983173</v>
      </c>
      <c r="AG15" s="10">
        <f>'BBAR summary'!Q11</f>
        <v>0.96939702329341015</v>
      </c>
      <c r="AH15" s="27">
        <f>'QE Data'!E10</f>
        <v>0.39758870091168336</v>
      </c>
      <c r="AI15" s="10">
        <f>MIN(1,1+Condensible!C10/2)</f>
        <v>0.99874200000000002</v>
      </c>
      <c r="AJ15" s="27">
        <f t="shared" si="2"/>
        <v>3.0937706350844286E-2</v>
      </c>
      <c r="AK15" s="27">
        <f t="shared" si="3"/>
        <v>6.7007042974846885E-9</v>
      </c>
      <c r="AL15" s="27">
        <f t="shared" si="4"/>
        <v>9.2563691693371535E-10</v>
      </c>
      <c r="AM15" s="27">
        <f t="shared" si="5"/>
        <v>1.8942666841091518E-10</v>
      </c>
      <c r="AN15" s="27">
        <f t="shared" si="6"/>
        <v>1.492767840237521E-18</v>
      </c>
      <c r="AO15" s="27">
        <f t="shared" si="7"/>
        <v>2.1926150612510473E-12</v>
      </c>
      <c r="AR15" s="20" t="s">
        <v>73</v>
      </c>
      <c r="AS15" s="22">
        <f t="shared" ref="AS15:AX15" si="17">SUMPRODUCT($AH7:$AH932,C7:C932)/SUM(C7:C932)</f>
        <v>0.62662713733976594</v>
      </c>
      <c r="AT15" s="22">
        <f t="shared" si="17"/>
        <v>0.84977245313693794</v>
      </c>
      <c r="AU15" s="22">
        <f t="shared" si="17"/>
        <v>0.88952625962409904</v>
      </c>
      <c r="AV15" s="22">
        <f t="shared" si="17"/>
        <v>0.93377749086967909</v>
      </c>
      <c r="AW15" s="22">
        <f t="shared" si="17"/>
        <v>0.86991707443299082</v>
      </c>
      <c r="AX15" s="23">
        <f t="shared" si="17"/>
        <v>0.34879049679480495</v>
      </c>
    </row>
    <row r="16" spans="1:50" ht="15">
      <c r="A16" s="2">
        <v>309</v>
      </c>
      <c r="B16" s="26"/>
      <c r="C16" s="25">
        <f t="shared" si="0"/>
        <v>1</v>
      </c>
      <c r="D16" s="25">
        <f t="shared" si="0"/>
        <v>0</v>
      </c>
      <c r="E16" s="25">
        <f t="shared" si="0"/>
        <v>0</v>
      </c>
      <c r="F16" s="25">
        <f t="shared" si="0"/>
        <v>0</v>
      </c>
      <c r="G16" s="25">
        <f t="shared" si="0"/>
        <v>0</v>
      </c>
      <c r="H16" s="25">
        <f t="shared" si="0"/>
        <v>0</v>
      </c>
      <c r="J16" s="9">
        <f t="shared" si="9"/>
        <v>0.04</v>
      </c>
      <c r="K16" s="9">
        <f t="shared" si="1"/>
        <v>0</v>
      </c>
      <c r="L16" s="9">
        <f t="shared" si="1"/>
        <v>0</v>
      </c>
      <c r="M16" s="9">
        <f t="shared" si="1"/>
        <v>0</v>
      </c>
      <c r="N16" s="9">
        <f t="shared" si="1"/>
        <v>0</v>
      </c>
      <c r="O16" s="9">
        <f t="shared" si="1"/>
        <v>0</v>
      </c>
      <c r="P16" s="27">
        <f>'Glass Data'!C12/100</f>
        <v>0.98927480595051354</v>
      </c>
      <c r="Q16" s="10">
        <f>'BBAR summary'!O12</f>
        <v>0.97874810588056538</v>
      </c>
      <c r="R16" s="27">
        <f>'Glass Data'!D12/100</f>
        <v>0.98902887430813069</v>
      </c>
      <c r="S16" s="10">
        <f>'BBAR summary'!P12</f>
        <v>0.96994529305300925</v>
      </c>
      <c r="T16" s="27">
        <f>'Glass Data'!F12/100</f>
        <v>0.99511307170143648</v>
      </c>
      <c r="U16" s="27">
        <f>'Glass Data'!G12/100</f>
        <v>0.99604818506278803</v>
      </c>
      <c r="V16" s="27">
        <f>'Glass Data'!H12/100</f>
        <v>0.99670879409697155</v>
      </c>
      <c r="W16" s="27">
        <f>'Glass Data'!I12/100</f>
        <v>0.99711271528650902</v>
      </c>
      <c r="X16" s="27">
        <f>'Glass Data'!J12/100</f>
        <v>0.99735147292673243</v>
      </c>
      <c r="Y16" s="27">
        <f>'Glass Data'!K12/100</f>
        <v>0.99749842912045528</v>
      </c>
      <c r="Z16" s="10">
        <f>'Filter Throughput'!B11</f>
        <v>0.14136397757855371</v>
      </c>
      <c r="AA16" s="10">
        <f>'Filter Throughput'!C11</f>
        <v>1.742960507229379E-8</v>
      </c>
      <c r="AB16" s="10">
        <f>'Filter Throughput'!D11</f>
        <v>2.7958863520341374E-8</v>
      </c>
      <c r="AC16" s="10">
        <f>'Filter Throughput'!E11</f>
        <v>1.1967351741579711E-10</v>
      </c>
      <c r="AD16" s="10">
        <f>'Filter Throughput'!F11</f>
        <v>1.2809333579858986E-17</v>
      </c>
      <c r="AE16" s="10">
        <f>'Filter Throughput'!G11</f>
        <v>4.0139190702024871E-11</v>
      </c>
      <c r="AF16" s="27">
        <f>'Glass Data'!E12/100</f>
        <v>0.99128462523628391</v>
      </c>
      <c r="AG16" s="10">
        <f>'BBAR summary'!Q12</f>
        <v>0.96994529305300925</v>
      </c>
      <c r="AH16" s="27">
        <f>'QE Data'!E11</f>
        <v>0.40228728852564372</v>
      </c>
      <c r="AI16" s="10">
        <f>MIN(1,1+Condensible!C11/2)</f>
        <v>0.99838099999999996</v>
      </c>
      <c r="AJ16" s="27">
        <f t="shared" si="2"/>
        <v>5.0458403971612165E-2</v>
      </c>
      <c r="AK16" s="27">
        <f t="shared" si="3"/>
        <v>6.2271627599048723E-9</v>
      </c>
      <c r="AL16" s="27">
        <f t="shared" si="4"/>
        <v>9.9956289460909304E-9</v>
      </c>
      <c r="AM16" s="27">
        <f t="shared" si="5"/>
        <v>4.2802056127073309E-11</v>
      </c>
      <c r="AN16" s="27">
        <f t="shared" si="6"/>
        <v>4.58244320362017E-18</v>
      </c>
      <c r="AO16" s="27">
        <f t="shared" si="7"/>
        <v>1.4361610831311202E-11</v>
      </c>
      <c r="AR16" s="20" t="s">
        <v>74</v>
      </c>
      <c r="AS16" s="22">
        <f t="shared" ref="AS16:AX16" si="18">SUMPRODUCT($AI7:$AI932,C7:C932)/SUM(C7:C932)</f>
        <v>0.99669106666666685</v>
      </c>
      <c r="AT16" s="22">
        <f t="shared" si="18"/>
        <v>0.99824339835164844</v>
      </c>
      <c r="AU16" s="22">
        <f t="shared" si="18"/>
        <v>0.99497401176470546</v>
      </c>
      <c r="AV16" s="22">
        <f t="shared" si="18"/>
        <v>0.9974432929936301</v>
      </c>
      <c r="AW16" s="22">
        <f t="shared" si="18"/>
        <v>0.99975701459854016</v>
      </c>
      <c r="AX16" s="22">
        <f t="shared" si="18"/>
        <v>1</v>
      </c>
    </row>
    <row r="17" spans="1:50" ht="15">
      <c r="A17" s="2">
        <v>310</v>
      </c>
      <c r="B17" s="26"/>
      <c r="C17" s="25">
        <f t="shared" ref="C17:H26" si="19">IF($A17&lt;C$2,0,IF($A17&gt;C$3,0,1))</f>
        <v>1</v>
      </c>
      <c r="D17" s="25">
        <f t="shared" si="19"/>
        <v>0</v>
      </c>
      <c r="E17" s="25">
        <f t="shared" si="19"/>
        <v>0</v>
      </c>
      <c r="F17" s="25">
        <f t="shared" si="19"/>
        <v>0</v>
      </c>
      <c r="G17" s="25">
        <f t="shared" si="19"/>
        <v>0</v>
      </c>
      <c r="H17" s="25">
        <f t="shared" si="19"/>
        <v>0</v>
      </c>
      <c r="J17" s="9">
        <f t="shared" si="9"/>
        <v>0.08</v>
      </c>
      <c r="K17" s="9">
        <f t="shared" si="1"/>
        <v>0</v>
      </c>
      <c r="L17" s="9">
        <f t="shared" si="1"/>
        <v>0</v>
      </c>
      <c r="M17" s="9">
        <f t="shared" si="1"/>
        <v>0</v>
      </c>
      <c r="N17" s="9">
        <f t="shared" si="1"/>
        <v>0</v>
      </c>
      <c r="O17" s="9">
        <f t="shared" si="1"/>
        <v>0</v>
      </c>
      <c r="P17" s="27">
        <f>'Glass Data'!C13/100</f>
        <v>0.98950694378323112</v>
      </c>
      <c r="Q17" s="10">
        <f>'BBAR summary'!O13</f>
        <v>0.97947426993964615</v>
      </c>
      <c r="R17" s="27">
        <f>'Glass Data'!D13/100</f>
        <v>0.98926630619568445</v>
      </c>
      <c r="S17" s="10">
        <f>'BBAR summary'!P13</f>
        <v>0.97105469643447806</v>
      </c>
      <c r="T17" s="27">
        <f>'Glass Data'!F13/100</f>
        <v>0.99521915043887066</v>
      </c>
      <c r="U17" s="27">
        <f>'Glass Data'!G13/100</f>
        <v>0.99613400508937144</v>
      </c>
      <c r="V17" s="27">
        <f>'Glass Data'!H13/100</f>
        <v>0.99678029113080346</v>
      </c>
      <c r="W17" s="27">
        <f>'Glass Data'!I13/100</f>
        <v>0.99717545011227327</v>
      </c>
      <c r="X17" s="27">
        <f>'Glass Data'!J13/100</f>
        <v>0.9974090267771234</v>
      </c>
      <c r="Y17" s="27">
        <f>'Glass Data'!K13/100</f>
        <v>0.99755279345679537</v>
      </c>
      <c r="Z17" s="10">
        <f>'Filter Throughput'!B12</f>
        <v>0.18050379823179019</v>
      </c>
      <c r="AA17" s="10">
        <f>'Filter Throughput'!C12</f>
        <v>3.20776114532742E-8</v>
      </c>
      <c r="AB17" s="10">
        <f>'Filter Throughput'!D12</f>
        <v>6.6704899481876572E-8</v>
      </c>
      <c r="AC17" s="10">
        <f>'Filter Throughput'!E12</f>
        <v>7.7584948908037833E-11</v>
      </c>
      <c r="AD17" s="10">
        <f>'Filter Throughput'!F12</f>
        <v>1.479013119188038E-17</v>
      </c>
      <c r="AE17" s="10">
        <f>'Filter Throughput'!G12</f>
        <v>9.1098367755118623E-11</v>
      </c>
      <c r="AF17" s="27">
        <f>'Glass Data'!E13/100</f>
        <v>0.99147344987921016</v>
      </c>
      <c r="AG17" s="10">
        <f>'BBAR summary'!Q13</f>
        <v>0.97105469643447806</v>
      </c>
      <c r="AH17" s="27">
        <f>'QE Data'!E12</f>
        <v>0.40698587613960413</v>
      </c>
      <c r="AI17" s="10">
        <f>MIN(1,1+Condensible!C12/2)</f>
        <v>0.99802599999999997</v>
      </c>
      <c r="AJ17" s="27">
        <f t="shared" si="2"/>
        <v>6.540633782962757E-2</v>
      </c>
      <c r="AK17" s="27">
        <f t="shared" si="3"/>
        <v>1.1634147148646671E-8</v>
      </c>
      <c r="AL17" s="27">
        <f t="shared" si="4"/>
        <v>2.4208726295984583E-8</v>
      </c>
      <c r="AM17" s="27">
        <f t="shared" si="5"/>
        <v>2.8168506441706335E-11</v>
      </c>
      <c r="AN17" s="27">
        <f t="shared" si="6"/>
        <v>5.3710609984463774E-18</v>
      </c>
      <c r="AO17" s="27">
        <f t="shared" si="7"/>
        <v>3.3087293869014846E-11</v>
      </c>
    </row>
    <row r="18" spans="1:50" ht="15">
      <c r="A18" s="2">
        <v>311</v>
      </c>
      <c r="B18" s="26"/>
      <c r="C18" s="25">
        <f t="shared" si="19"/>
        <v>1</v>
      </c>
      <c r="D18" s="25">
        <f t="shared" si="19"/>
        <v>0</v>
      </c>
      <c r="E18" s="25">
        <f t="shared" si="19"/>
        <v>0</v>
      </c>
      <c r="F18" s="25">
        <f t="shared" si="19"/>
        <v>0</v>
      </c>
      <c r="G18" s="25">
        <f t="shared" si="19"/>
        <v>0</v>
      </c>
      <c r="H18" s="25">
        <f t="shared" si="19"/>
        <v>0</v>
      </c>
      <c r="J18" s="9">
        <f t="shared" si="9"/>
        <v>0.12</v>
      </c>
      <c r="K18" s="9">
        <f t="shared" si="1"/>
        <v>0</v>
      </c>
      <c r="L18" s="9">
        <f t="shared" si="1"/>
        <v>0</v>
      </c>
      <c r="M18" s="9">
        <f t="shared" si="1"/>
        <v>0</v>
      </c>
      <c r="N18" s="9">
        <f t="shared" si="1"/>
        <v>0</v>
      </c>
      <c r="O18" s="9">
        <f t="shared" si="1"/>
        <v>0</v>
      </c>
      <c r="P18" s="27">
        <f>'Glass Data'!C14/100</f>
        <v>0.98973912678280174</v>
      </c>
      <c r="Q18" s="10">
        <f>'BBAR summary'!O14</f>
        <v>0.97976093259727648</v>
      </c>
      <c r="R18" s="27">
        <f>'Glass Data'!D14/100</f>
        <v>0.9895037855648483</v>
      </c>
      <c r="S18" s="10">
        <f>'BBAR summary'!P14</f>
        <v>0.97197380212677909</v>
      </c>
      <c r="T18" s="27">
        <f>'Glass Data'!F14/100</f>
        <v>0.99532523623286873</v>
      </c>
      <c r="U18" s="27">
        <f>'Glass Data'!G14/100</f>
        <v>0.99621982907088613</v>
      </c>
      <c r="V18" s="27">
        <f>'Glass Data'!H14/100</f>
        <v>0.99685179042805128</v>
      </c>
      <c r="W18" s="27">
        <f>'Glass Data'!I14/100</f>
        <v>0.99723818637098716</v>
      </c>
      <c r="X18" s="27">
        <f>'Glass Data'!J14/100</f>
        <v>0.99746658164229773</v>
      </c>
      <c r="Y18" s="27">
        <f>'Glass Data'!K14/100</f>
        <v>0.99760715857739923</v>
      </c>
      <c r="Z18" s="10">
        <f>'Filter Throughput'!B13</f>
        <v>0.20209922190176605</v>
      </c>
      <c r="AA18" s="10">
        <f>'Filter Throughput'!C13</f>
        <v>2.8558223942828226E-8</v>
      </c>
      <c r="AB18" s="10">
        <f>'Filter Throughput'!D13</f>
        <v>1.2792255055159821E-7</v>
      </c>
      <c r="AC18" s="10">
        <f>'Filter Throughput'!E13</f>
        <v>6.2677882767679381E-11</v>
      </c>
      <c r="AD18" s="10">
        <f>'Filter Throughput'!F13</f>
        <v>5.6238871741320576E-18</v>
      </c>
      <c r="AE18" s="10">
        <f>'Filter Throughput'!G13</f>
        <v>2.2472034102079443E-10</v>
      </c>
      <c r="AF18" s="27">
        <f>'Glass Data'!E14/100</f>
        <v>0.99166230292174273</v>
      </c>
      <c r="AG18" s="10">
        <f>'BBAR summary'!Q14</f>
        <v>0.97197380212677909</v>
      </c>
      <c r="AH18" s="27">
        <f>'QE Data'!E13</f>
        <v>0.41168446375356454</v>
      </c>
      <c r="AI18" s="10">
        <f>MIN(1,1+Condensible!C13/2)</f>
        <v>0.997668</v>
      </c>
      <c r="AJ18" s="27">
        <f t="shared" si="2"/>
        <v>7.426965698311655E-2</v>
      </c>
      <c r="AK18" s="27">
        <f t="shared" si="3"/>
        <v>1.0504324697306914E-8</v>
      </c>
      <c r="AL18" s="27">
        <f t="shared" si="4"/>
        <v>4.7082494479444282E-8</v>
      </c>
      <c r="AM18" s="27">
        <f t="shared" si="5"/>
        <v>2.3077830485949084E-11</v>
      </c>
      <c r="AN18" s="27">
        <f t="shared" si="6"/>
        <v>2.0711746153859696E-18</v>
      </c>
      <c r="AO18" s="27">
        <f t="shared" si="7"/>
        <v>8.2772048422393532E-11</v>
      </c>
    </row>
    <row r="19" spans="1:50" ht="15">
      <c r="A19" s="2">
        <v>312</v>
      </c>
      <c r="B19" s="26"/>
      <c r="C19" s="25">
        <f t="shared" si="19"/>
        <v>1</v>
      </c>
      <c r="D19" s="25">
        <f t="shared" si="19"/>
        <v>0</v>
      </c>
      <c r="E19" s="25">
        <f t="shared" si="19"/>
        <v>0</v>
      </c>
      <c r="F19" s="25">
        <f t="shared" si="19"/>
        <v>0</v>
      </c>
      <c r="G19" s="25">
        <f t="shared" si="19"/>
        <v>0</v>
      </c>
      <c r="H19" s="25">
        <f t="shared" si="19"/>
        <v>0</v>
      </c>
      <c r="J19" s="9">
        <f t="shared" si="9"/>
        <v>0.16</v>
      </c>
      <c r="K19" s="9">
        <f t="shared" si="1"/>
        <v>0</v>
      </c>
      <c r="L19" s="9">
        <f t="shared" si="1"/>
        <v>0</v>
      </c>
      <c r="M19" s="9">
        <f t="shared" si="1"/>
        <v>0</v>
      </c>
      <c r="N19" s="9">
        <f t="shared" si="1"/>
        <v>0</v>
      </c>
      <c r="O19" s="9">
        <f t="shared" si="1"/>
        <v>0</v>
      </c>
      <c r="P19" s="27">
        <f>'Glass Data'!C15/100</f>
        <v>0.98997135495620303</v>
      </c>
      <c r="Q19" s="10">
        <f>'BBAR summary'!O15</f>
        <v>0.98086186890003058</v>
      </c>
      <c r="R19" s="27">
        <f>'Glass Data'!D15/100</f>
        <v>0.98974131242321439</v>
      </c>
      <c r="S19" s="10">
        <f>'BBAR summary'!P15</f>
        <v>0.97282686253367334</v>
      </c>
      <c r="T19" s="27">
        <f>'Glass Data'!F15/100</f>
        <v>0.99543132908361809</v>
      </c>
      <c r="U19" s="27">
        <f>'Glass Data'!G15/100</f>
        <v>0.99630565700735541</v>
      </c>
      <c r="V19" s="27">
        <f>'Glass Data'!H15/100</f>
        <v>0.99692329198869634</v>
      </c>
      <c r="W19" s="27">
        <f>'Glass Data'!I15/100</f>
        <v>0.99730092406262605</v>
      </c>
      <c r="X19" s="27">
        <f>'Glass Data'!J15/100</f>
        <v>0.99752413752223257</v>
      </c>
      <c r="Y19" s="27">
        <f>'Glass Data'!K15/100</f>
        <v>0.99766152448224676</v>
      </c>
      <c r="Z19" s="10">
        <f>'Filter Throughput'!B14</f>
        <v>0.25220165587367277</v>
      </c>
      <c r="AA19" s="10">
        <f>'Filter Throughput'!C14</f>
        <v>2.7658710500278752E-8</v>
      </c>
      <c r="AB19" s="10">
        <f>'Filter Throughput'!D14</f>
        <v>2.479331610104021E-7</v>
      </c>
      <c r="AC19" s="10">
        <f>'Filter Throughput'!E14</f>
        <v>2.0646297531518844E-11</v>
      </c>
      <c r="AD19" s="10">
        <f>'Filter Throughput'!F14</f>
        <v>1.1007083998828103E-17</v>
      </c>
      <c r="AE19" s="10">
        <f>'Filter Throughput'!G14</f>
        <v>1.0541976066999704E-9</v>
      </c>
      <c r="AF19" s="27">
        <f>'Glass Data'!E15/100</f>
        <v>0.99185118436701458</v>
      </c>
      <c r="AG19" s="10">
        <f>'BBAR summary'!Q15</f>
        <v>0.97282686253367334</v>
      </c>
      <c r="AH19" s="27">
        <f>'QE Data'!E14</f>
        <v>0.4163830513675249</v>
      </c>
      <c r="AI19" s="10">
        <f>MIN(1,1+Condensible!C14/2)</f>
        <v>0.99731899999999996</v>
      </c>
      <c r="AJ19" s="27">
        <f t="shared" si="2"/>
        <v>9.4049432257290011E-2</v>
      </c>
      <c r="AK19" s="27">
        <f t="shared" si="3"/>
        <v>1.0323369313637834E-8</v>
      </c>
      <c r="AL19" s="27">
        <f t="shared" si="4"/>
        <v>9.2596228887410357E-8</v>
      </c>
      <c r="AM19" s="27">
        <f t="shared" si="5"/>
        <v>7.7137461466832942E-12</v>
      </c>
      <c r="AN19" s="27">
        <f t="shared" si="6"/>
        <v>4.1133212903245676E-18</v>
      </c>
      <c r="AO19" s="27">
        <f t="shared" si="7"/>
        <v>3.9400541357124594E-10</v>
      </c>
    </row>
    <row r="20" spans="1:50" ht="15">
      <c r="A20" s="2">
        <v>313</v>
      </c>
      <c r="B20" s="26"/>
      <c r="C20" s="25">
        <f t="shared" si="19"/>
        <v>1</v>
      </c>
      <c r="D20" s="25">
        <f t="shared" si="19"/>
        <v>0</v>
      </c>
      <c r="E20" s="25">
        <f t="shared" si="19"/>
        <v>0</v>
      </c>
      <c r="F20" s="25">
        <f t="shared" si="19"/>
        <v>0</v>
      </c>
      <c r="G20" s="25">
        <f t="shared" si="19"/>
        <v>0</v>
      </c>
      <c r="H20" s="25">
        <f t="shared" si="19"/>
        <v>0</v>
      </c>
      <c r="J20" s="9">
        <f t="shared" si="9"/>
        <v>0.2</v>
      </c>
      <c r="K20" s="9">
        <f t="shared" si="1"/>
        <v>0</v>
      </c>
      <c r="L20" s="9">
        <f t="shared" si="1"/>
        <v>0</v>
      </c>
      <c r="M20" s="9">
        <f t="shared" si="1"/>
        <v>0</v>
      </c>
      <c r="N20" s="9">
        <f t="shared" si="1"/>
        <v>0</v>
      </c>
      <c r="O20" s="9">
        <f t="shared" si="1"/>
        <v>0</v>
      </c>
      <c r="P20" s="27">
        <f>'Glass Data'!C16/100</f>
        <v>0.99020362831041286</v>
      </c>
      <c r="Q20" s="10">
        <f>'BBAR summary'!O16</f>
        <v>0.98120172701983388</v>
      </c>
      <c r="R20" s="27">
        <f>'Glass Data'!D16/100</f>
        <v>0.98997888677837542</v>
      </c>
      <c r="S20" s="10">
        <f>'BBAR summary'!P16</f>
        <v>0.97440293710743664</v>
      </c>
      <c r="T20" s="27">
        <f>'Glass Data'!F16/100</f>
        <v>0.99553742899130437</v>
      </c>
      <c r="U20" s="27">
        <f>'Glass Data'!G16/100</f>
        <v>0.99639148889880313</v>
      </c>
      <c r="V20" s="27">
        <f>'Glass Data'!H16/100</f>
        <v>0.99699479581271933</v>
      </c>
      <c r="W20" s="27">
        <f>'Glass Data'!I16/100</f>
        <v>0.99736366318716496</v>
      </c>
      <c r="X20" s="27">
        <f>'Glass Data'!J16/100</f>
        <v>0.99758169441690503</v>
      </c>
      <c r="Y20" s="27">
        <f>'Glass Data'!K16/100</f>
        <v>0.99771589117131765</v>
      </c>
      <c r="Z20" s="10">
        <f>'Filter Throughput'!B15</f>
        <v>0.28943009374633327</v>
      </c>
      <c r="AA20" s="10">
        <f>'Filter Throughput'!C15</f>
        <v>5.0410787810199808E-8</v>
      </c>
      <c r="AB20" s="10">
        <f>'Filter Throughput'!D15</f>
        <v>2.8218341639036721E-7</v>
      </c>
      <c r="AC20" s="10">
        <f>'Filter Throughput'!E15</f>
        <v>1.717639729100402E-11</v>
      </c>
      <c r="AD20" s="10">
        <f>'Filter Throughput'!F15</f>
        <v>7.0163323549545355E-18</v>
      </c>
      <c r="AE20" s="10">
        <f>'Filter Throughput'!G15</f>
        <v>1.7624625390462457E-9</v>
      </c>
      <c r="AF20" s="27">
        <f>'Glass Data'!E16/100</f>
        <v>0.99204009421815864</v>
      </c>
      <c r="AG20" s="10">
        <f>'BBAR summary'!Q16</f>
        <v>0.97440293710743664</v>
      </c>
      <c r="AH20" s="27">
        <f>'QE Data'!E15</f>
        <v>0.42108163898148532</v>
      </c>
      <c r="AI20" s="10">
        <f>MIN(1,1+Condensible!C15/2)</f>
        <v>0.99697950000000002</v>
      </c>
      <c r="AJ20" s="27">
        <f t="shared" si="2"/>
        <v>0.10958950229074246</v>
      </c>
      <c r="AK20" s="27">
        <f t="shared" si="3"/>
        <v>1.9103861912353867E-8</v>
      </c>
      <c r="AL20" s="27">
        <f t="shared" si="4"/>
        <v>1.0700203936825693E-7</v>
      </c>
      <c r="AM20" s="27">
        <f t="shared" si="5"/>
        <v>6.5155832012588261E-12</v>
      </c>
      <c r="AN20" s="27">
        <f t="shared" si="6"/>
        <v>2.6621118622655621E-18</v>
      </c>
      <c r="AO20" s="27">
        <f t="shared" si="7"/>
        <v>6.687972226787834E-10</v>
      </c>
    </row>
    <row r="21" spans="1:50" ht="15">
      <c r="A21" s="2">
        <v>314</v>
      </c>
      <c r="B21" s="26"/>
      <c r="C21" s="25">
        <f t="shared" si="19"/>
        <v>1</v>
      </c>
      <c r="D21" s="25">
        <f t="shared" si="19"/>
        <v>0</v>
      </c>
      <c r="E21" s="25">
        <f t="shared" si="19"/>
        <v>0</v>
      </c>
      <c r="F21" s="25">
        <f t="shared" si="19"/>
        <v>0</v>
      </c>
      <c r="G21" s="25">
        <f t="shared" si="19"/>
        <v>0</v>
      </c>
      <c r="H21" s="25">
        <f t="shared" si="19"/>
        <v>0</v>
      </c>
      <c r="J21" s="9">
        <f t="shared" si="9"/>
        <v>0.24</v>
      </c>
      <c r="K21" s="9">
        <f t="shared" si="1"/>
        <v>0</v>
      </c>
      <c r="L21" s="9">
        <f t="shared" si="1"/>
        <v>0</v>
      </c>
      <c r="M21" s="9">
        <f t="shared" si="1"/>
        <v>0</v>
      </c>
      <c r="N21" s="9">
        <f t="shared" si="1"/>
        <v>0</v>
      </c>
      <c r="O21" s="9">
        <f t="shared" si="1"/>
        <v>0</v>
      </c>
      <c r="P21" s="27">
        <f>'Glass Data'!C17/100</f>
        <v>0.99043594685241176</v>
      </c>
      <c r="Q21" s="10">
        <f>'BBAR summary'!O17</f>
        <v>0.98164460545655174</v>
      </c>
      <c r="R21" s="27">
        <f>'Glass Data'!D17/100</f>
        <v>0.99021650863792643</v>
      </c>
      <c r="S21" s="10">
        <f>'BBAR summary'!P17</f>
        <v>0.97486426454084896</v>
      </c>
      <c r="T21" s="27">
        <f>'Glass Data'!F17/100</f>
        <v>0.99564353595611521</v>
      </c>
      <c r="U21" s="27">
        <f>'Glass Data'!G17/100</f>
        <v>0.99647732474525352</v>
      </c>
      <c r="V21" s="27">
        <f>'Glass Data'!H17/100</f>
        <v>0.99706630190010148</v>
      </c>
      <c r="W21" s="27">
        <f>'Glass Data'!I17/100</f>
        <v>0.99742640374457958</v>
      </c>
      <c r="X21" s="27">
        <f>'Glass Data'!J17/100</f>
        <v>0.99763925232629258</v>
      </c>
      <c r="Y21" s="27">
        <f>'Glass Data'!K17/100</f>
        <v>0.99777025864459223</v>
      </c>
      <c r="Z21" s="10">
        <f>'Filter Throughput'!B16</f>
        <v>0.31920392788182644</v>
      </c>
      <c r="AA21" s="10">
        <f>'Filter Throughput'!C16</f>
        <v>7.8468132101056074E-8</v>
      </c>
      <c r="AB21" s="10">
        <f>'Filter Throughput'!D16</f>
        <v>3.2298777242068741E-7</v>
      </c>
      <c r="AC21" s="10">
        <f>'Filter Throughput'!E16</f>
        <v>3.6773735423479357E-11</v>
      </c>
      <c r="AD21" s="10">
        <f>'Filter Throughput'!F16</f>
        <v>1.6649354069971082E-17</v>
      </c>
      <c r="AE21" s="10">
        <f>'Filter Throughput'!G16</f>
        <v>3.9904963068609213E-9</v>
      </c>
      <c r="AF21" s="27">
        <f>'Glass Data'!E17/100</f>
        <v>0.99222903247830974</v>
      </c>
      <c r="AG21" s="10">
        <f>'BBAR summary'!Q17</f>
        <v>0.97486426454084896</v>
      </c>
      <c r="AH21" s="27">
        <f>'QE Data'!E16</f>
        <v>0.42578022659544579</v>
      </c>
      <c r="AI21" s="10">
        <f>MIN(1,1+Condensible!C16/2)</f>
        <v>0.99664649999999999</v>
      </c>
      <c r="AJ21" s="27">
        <f t="shared" si="2"/>
        <v>0.12243619178096819</v>
      </c>
      <c r="AK21" s="27">
        <f t="shared" si="3"/>
        <v>3.0123015328527684E-8</v>
      </c>
      <c r="AL21" s="27">
        <f t="shared" si="4"/>
        <v>1.2406458508158359E-7</v>
      </c>
      <c r="AM21" s="27">
        <f t="shared" si="5"/>
        <v>1.4130460500621516E-11</v>
      </c>
      <c r="AN21" s="27">
        <f t="shared" si="6"/>
        <v>6.3989486503768937E-18</v>
      </c>
      <c r="AO21" s="27">
        <f t="shared" si="7"/>
        <v>1.5338933876714226E-9</v>
      </c>
      <c r="AR21" s="20" t="s">
        <v>75</v>
      </c>
      <c r="AS21" s="22">
        <f t="shared" ref="AS21:AX21" si="20">SUMPRODUCT($P$7:$P$932,J$7:J$932,1/$A$7:$A$932)</f>
        <v>0.20441522125560602</v>
      </c>
      <c r="AT21" s="22">
        <f t="shared" si="20"/>
        <v>0.31792632034975049</v>
      </c>
      <c r="AU21" s="22">
        <f t="shared" si="20"/>
        <v>0.22379156635045941</v>
      </c>
      <c r="AV21" s="22">
        <f t="shared" si="20"/>
        <v>0.16784607202249885</v>
      </c>
      <c r="AW21" s="22">
        <f t="shared" si="20"/>
        <v>0.12064261192606326</v>
      </c>
      <c r="AX21" s="22">
        <f t="shared" si="20"/>
        <v>0.14545364561278162</v>
      </c>
    </row>
    <row r="22" spans="1:50" ht="15">
      <c r="A22" s="2">
        <v>315</v>
      </c>
      <c r="B22" s="26"/>
      <c r="C22" s="25">
        <f t="shared" si="19"/>
        <v>1</v>
      </c>
      <c r="D22" s="25">
        <f t="shared" si="19"/>
        <v>0</v>
      </c>
      <c r="E22" s="25">
        <f t="shared" si="19"/>
        <v>0</v>
      </c>
      <c r="F22" s="25">
        <f t="shared" si="19"/>
        <v>0</v>
      </c>
      <c r="G22" s="25">
        <f t="shared" si="19"/>
        <v>0</v>
      </c>
      <c r="H22" s="25">
        <f t="shared" si="19"/>
        <v>0</v>
      </c>
      <c r="J22" s="9">
        <f t="shared" si="9"/>
        <v>0.28000000000000003</v>
      </c>
      <c r="K22" s="9">
        <f t="shared" si="1"/>
        <v>0</v>
      </c>
      <c r="L22" s="9">
        <f t="shared" si="1"/>
        <v>0</v>
      </c>
      <c r="M22" s="9">
        <f t="shared" si="1"/>
        <v>0</v>
      </c>
      <c r="N22" s="9">
        <f t="shared" si="1"/>
        <v>0</v>
      </c>
      <c r="O22" s="9">
        <f t="shared" si="1"/>
        <v>0</v>
      </c>
      <c r="P22" s="27">
        <f>'Glass Data'!C18/100</f>
        <v>0.99066831058917915</v>
      </c>
      <c r="Q22" s="10">
        <f>'BBAR summary'!O18</f>
        <v>0.98183395389763617</v>
      </c>
      <c r="R22" s="27">
        <f>'Glass Data'!D18/100</f>
        <v>0.99045417800946178</v>
      </c>
      <c r="S22" s="10">
        <f>'BBAR summary'!P18</f>
        <v>0.97625666700290692</v>
      </c>
      <c r="T22" s="27">
        <f>'Glass Data'!F18/100</f>
        <v>0.99574964997823689</v>
      </c>
      <c r="U22" s="27">
        <f>'Glass Data'!G18/100</f>
        <v>0.99656316454673</v>
      </c>
      <c r="V22" s="27">
        <f>'Glass Data'!H18/100</f>
        <v>0.99713781025082371</v>
      </c>
      <c r="W22" s="27">
        <f>'Glass Data'!I18/100</f>
        <v>0.99748914573484537</v>
      </c>
      <c r="X22" s="27">
        <f>'Glass Data'!J18/100</f>
        <v>0.99769681125037257</v>
      </c>
      <c r="Y22" s="27">
        <f>'Glass Data'!K18/100</f>
        <v>0.99782462690204998</v>
      </c>
      <c r="Z22" s="10">
        <f>'Filter Throughput'!B17</f>
        <v>0.3561601648832598</v>
      </c>
      <c r="AA22" s="10">
        <f>'Filter Throughput'!C17</f>
        <v>8.3449444613946954E-8</v>
      </c>
      <c r="AB22" s="10">
        <f>'Filter Throughput'!D17</f>
        <v>2.7622514593268841E-7</v>
      </c>
      <c r="AC22" s="10">
        <f>'Filter Throughput'!E17</f>
        <v>4.5812382685036342E-10</v>
      </c>
      <c r="AD22" s="10">
        <f>'Filter Throughput'!F17</f>
        <v>3.3255233068967548E-17</v>
      </c>
      <c r="AE22" s="10">
        <f>'Filter Throughput'!G17</f>
        <v>2.0302706463632069E-8</v>
      </c>
      <c r="AF22" s="27">
        <f>'Glass Data'!E18/100</f>
        <v>0.9924179991506008</v>
      </c>
      <c r="AG22" s="10">
        <f>'BBAR summary'!Q18</f>
        <v>0.97625666700290692</v>
      </c>
      <c r="AH22" s="27">
        <f>'QE Data'!E17</f>
        <v>0.4304788142094062</v>
      </c>
      <c r="AI22" s="10">
        <f>MIN(1,1+Condensible!C17/2)</f>
        <v>0.99631800000000004</v>
      </c>
      <c r="AJ22" s="27">
        <f t="shared" si="2"/>
        <v>0.13860172310405564</v>
      </c>
      <c r="AK22" s="27">
        <f t="shared" si="3"/>
        <v>3.2501350298544809E-8</v>
      </c>
      <c r="AL22" s="27">
        <f t="shared" si="4"/>
        <v>1.0764441936857991E-7</v>
      </c>
      <c r="AM22" s="27">
        <f t="shared" si="5"/>
        <v>1.7859289685750618E-10</v>
      </c>
      <c r="AN22" s="27">
        <f t="shared" si="6"/>
        <v>1.2966766891799526E-17</v>
      </c>
      <c r="AO22" s="27">
        <f t="shared" si="7"/>
        <v>7.9173761292389452E-9</v>
      </c>
      <c r="AR22" s="20" t="s">
        <v>76</v>
      </c>
      <c r="AS22" s="22">
        <f t="shared" ref="AS22:AX22" si="21">SUMPRODUCT($Q$7:$Q$932,J$7:J$932,1/$A$7:$A$932)</f>
        <v>0.20113979883986324</v>
      </c>
      <c r="AT22" s="22">
        <f t="shared" si="21"/>
        <v>0.31110646298556771</v>
      </c>
      <c r="AU22" s="22">
        <f t="shared" si="21"/>
        <v>0.21961961555522155</v>
      </c>
      <c r="AV22" s="22">
        <f t="shared" si="21"/>
        <v>0.16597742398297727</v>
      </c>
      <c r="AW22" s="22">
        <f t="shared" si="21"/>
        <v>0.11922996139137564</v>
      </c>
      <c r="AX22" s="22">
        <f t="shared" si="21"/>
        <v>0.14259852011740753</v>
      </c>
    </row>
    <row r="23" spans="1:50" ht="15">
      <c r="A23" s="2">
        <v>316</v>
      </c>
      <c r="B23" s="26"/>
      <c r="C23" s="25">
        <f t="shared" si="19"/>
        <v>1</v>
      </c>
      <c r="D23" s="25">
        <f t="shared" si="19"/>
        <v>0</v>
      </c>
      <c r="E23" s="25">
        <f t="shared" si="19"/>
        <v>0</v>
      </c>
      <c r="F23" s="25">
        <f t="shared" si="19"/>
        <v>0</v>
      </c>
      <c r="G23" s="25">
        <f t="shared" si="19"/>
        <v>0</v>
      </c>
      <c r="H23" s="25">
        <f t="shared" si="19"/>
        <v>0</v>
      </c>
      <c r="J23" s="9">
        <f t="shared" si="9"/>
        <v>0.32</v>
      </c>
      <c r="K23" s="9">
        <f t="shared" si="9"/>
        <v>0</v>
      </c>
      <c r="L23" s="9">
        <f t="shared" si="9"/>
        <v>0</v>
      </c>
      <c r="M23" s="9">
        <f t="shared" si="9"/>
        <v>0</v>
      </c>
      <c r="N23" s="9">
        <f t="shared" si="9"/>
        <v>0</v>
      </c>
      <c r="O23" s="9">
        <f t="shared" si="9"/>
        <v>0</v>
      </c>
      <c r="P23" s="27">
        <f>'Glass Data'!C19/100</f>
        <v>0.99055212307101315</v>
      </c>
      <c r="Q23" s="10">
        <f>'BBAR summary'!O19</f>
        <v>0.98207412493980328</v>
      </c>
      <c r="R23" s="27">
        <f>'Glass Data'!D19/100</f>
        <v>0.99033533738422141</v>
      </c>
      <c r="S23" s="10">
        <f>'BBAR summary'!P19</f>
        <v>0.97758408798458574</v>
      </c>
      <c r="T23" s="27">
        <f>'Glass Data'!F19/100</f>
        <v>0.99569659208500061</v>
      </c>
      <c r="U23" s="27">
        <f>'Glass Data'!G19/100</f>
        <v>0.99652024415161189</v>
      </c>
      <c r="V23" s="27">
        <f>'Glass Data'!H19/100</f>
        <v>0.99710205579254629</v>
      </c>
      <c r="W23" s="27">
        <f>'Glass Data'!I19/100</f>
        <v>0.99745777456060769</v>
      </c>
      <c r="X23" s="27">
        <f>'Glass Data'!J19/100</f>
        <v>0.99766803166149742</v>
      </c>
      <c r="Y23" s="27">
        <f>'Glass Data'!K19/100</f>
        <v>0.99779744267529946</v>
      </c>
      <c r="Z23" s="10">
        <f>'Filter Throughput'!B18</f>
        <v>0.39177355835293193</v>
      </c>
      <c r="AA23" s="10">
        <f>'Filter Throughput'!C18</f>
        <v>7.9772600001640836E-8</v>
      </c>
      <c r="AB23" s="10">
        <f>'Filter Throughput'!D18</f>
        <v>1.1764117722061591E-7</v>
      </c>
      <c r="AC23" s="10">
        <f>'Filter Throughput'!E18</f>
        <v>4.3111320502749252E-10</v>
      </c>
      <c r="AD23" s="10">
        <f>'Filter Throughput'!F18</f>
        <v>3.1094175680650504E-17</v>
      </c>
      <c r="AE23" s="10">
        <f>'Filter Throughput'!G18</f>
        <v>7.5113909172532903E-8</v>
      </c>
      <c r="AF23" s="27">
        <f>'Glass Data'!E19/100</f>
        <v>0.99232351226274185</v>
      </c>
      <c r="AG23" s="10">
        <f>'BBAR summary'!Q19</f>
        <v>0.97758408798458574</v>
      </c>
      <c r="AH23" s="27">
        <f>'QE Data'!E18</f>
        <v>0.43517740182336662</v>
      </c>
      <c r="AI23" s="10">
        <f>MIN(1,1+Condensible!C18/2)</f>
        <v>0.99599700000000002</v>
      </c>
      <c r="AJ23" s="27">
        <f t="shared" si="2"/>
        <v>0.15447276296404069</v>
      </c>
      <c r="AK23" s="27">
        <f t="shared" si="3"/>
        <v>3.1479631912752479E-8</v>
      </c>
      <c r="AL23" s="27">
        <f t="shared" si="4"/>
        <v>4.6450323845067456E-8</v>
      </c>
      <c r="AM23" s="27">
        <f t="shared" si="5"/>
        <v>1.7028469585228793E-10</v>
      </c>
      <c r="AN23" s="27">
        <f t="shared" si="6"/>
        <v>1.2284426240280965E-17</v>
      </c>
      <c r="AO23" s="27">
        <f t="shared" si="7"/>
        <v>2.9679222791822084E-8</v>
      </c>
      <c r="AR23" s="20" t="s">
        <v>77</v>
      </c>
      <c r="AS23" s="22">
        <f t="shared" ref="AS23:AX23" si="22">SUMPRODUCT($R$7:$R$932,J$7:J$932,1/$A$7:$A$932)</f>
        <v>0.20439525880418866</v>
      </c>
      <c r="AT23" s="22">
        <f t="shared" si="22"/>
        <v>0.31791504454883807</v>
      </c>
      <c r="AU23" s="22">
        <f t="shared" si="22"/>
        <v>0.22377243840248617</v>
      </c>
      <c r="AV23" s="22">
        <f t="shared" si="22"/>
        <v>0.16782555925343312</v>
      </c>
      <c r="AW23" s="22">
        <f t="shared" si="22"/>
        <v>0.12062710826975834</v>
      </c>
      <c r="AX23" s="22">
        <f t="shared" si="22"/>
        <v>0.14542264140051467</v>
      </c>
    </row>
    <row r="24" spans="1:50" ht="15">
      <c r="A24" s="2">
        <v>317</v>
      </c>
      <c r="B24" s="26"/>
      <c r="C24" s="25">
        <f t="shared" si="19"/>
        <v>1</v>
      </c>
      <c r="D24" s="25">
        <f t="shared" si="19"/>
        <v>0</v>
      </c>
      <c r="E24" s="25">
        <f t="shared" si="19"/>
        <v>0</v>
      </c>
      <c r="F24" s="25">
        <f t="shared" si="19"/>
        <v>0</v>
      </c>
      <c r="G24" s="25">
        <f t="shared" si="19"/>
        <v>0</v>
      </c>
      <c r="H24" s="25">
        <f t="shared" si="19"/>
        <v>0</v>
      </c>
      <c r="J24" s="9">
        <f t="shared" si="9"/>
        <v>0.36</v>
      </c>
      <c r="K24" s="9">
        <f t="shared" si="9"/>
        <v>0</v>
      </c>
      <c r="L24" s="9">
        <f t="shared" si="9"/>
        <v>0</v>
      </c>
      <c r="M24" s="9">
        <f t="shared" si="9"/>
        <v>0</v>
      </c>
      <c r="N24" s="9">
        <f t="shared" si="9"/>
        <v>0</v>
      </c>
      <c r="O24" s="9">
        <f t="shared" si="9"/>
        <v>0</v>
      </c>
      <c r="P24" s="27">
        <f>'Glass Data'!C20/100</f>
        <v>0.99043594685241176</v>
      </c>
      <c r="Q24" s="10">
        <f>'BBAR summary'!O20</f>
        <v>0.98272601386864489</v>
      </c>
      <c r="R24" s="27">
        <f>'Glass Data'!D20/100</f>
        <v>0.99021650863792643</v>
      </c>
      <c r="S24" s="10">
        <f>'BBAR summary'!P20</f>
        <v>0.97841715699297993</v>
      </c>
      <c r="T24" s="27">
        <f>'Glass Data'!F20/100</f>
        <v>0.99564353595611521</v>
      </c>
      <c r="U24" s="27">
        <f>'Glass Data'!G20/100</f>
        <v>0.99647732474525352</v>
      </c>
      <c r="V24" s="27">
        <f>'Glass Data'!H20/100</f>
        <v>0.99706630190010148</v>
      </c>
      <c r="W24" s="27">
        <f>'Glass Data'!I20/100</f>
        <v>0.99742640374457958</v>
      </c>
      <c r="X24" s="27">
        <f>'Glass Data'!J20/100</f>
        <v>0.99763925232629258</v>
      </c>
      <c r="Y24" s="27">
        <f>'Glass Data'!K20/100</f>
        <v>0.99777025864459223</v>
      </c>
      <c r="Z24" s="10">
        <f>'Filter Throughput'!B19</f>
        <v>0.43019688527589944</v>
      </c>
      <c r="AA24" s="10">
        <f>'Filter Throughput'!C19</f>
        <v>6.6198582099890293E-8</v>
      </c>
      <c r="AB24" s="10">
        <f>'Filter Throughput'!D19</f>
        <v>1.3720075277241267E-7</v>
      </c>
      <c r="AC24" s="10">
        <f>'Filter Throughput'!E19</f>
        <v>7.7074056838388091E-10</v>
      </c>
      <c r="AD24" s="10">
        <f>'Filter Throughput'!F19</f>
        <v>3.7499709716097732E-17</v>
      </c>
      <c r="AE24" s="10">
        <f>'Filter Throughput'!G19</f>
        <v>1.5063410166061769E-7</v>
      </c>
      <c r="AF24" s="27">
        <f>'Glass Data'!E20/100</f>
        <v>0.99222903247830974</v>
      </c>
      <c r="AG24" s="10">
        <f>'BBAR summary'!Q20</f>
        <v>0.97841715699297993</v>
      </c>
      <c r="AH24" s="27">
        <f>'QE Data'!E19</f>
        <v>0.43987598943732698</v>
      </c>
      <c r="AI24" s="10">
        <f>MIN(1,1+Condensible!C19/2)</f>
        <v>0.99568849999999998</v>
      </c>
      <c r="AJ24" s="27">
        <f t="shared" si="2"/>
        <v>0.17174098397837725</v>
      </c>
      <c r="AK24" s="27">
        <f t="shared" si="3"/>
        <v>2.6449588193637498E-8</v>
      </c>
      <c r="AL24" s="27">
        <f t="shared" si="4"/>
        <v>5.4850847140349343E-8</v>
      </c>
      <c r="AM24" s="27">
        <f t="shared" si="5"/>
        <v>3.0824205132547896E-10</v>
      </c>
      <c r="AN24" s="27">
        <f t="shared" si="6"/>
        <v>1.5000448378524315E-17</v>
      </c>
      <c r="AO24" s="27">
        <f t="shared" si="7"/>
        <v>6.0263820779654003E-8</v>
      </c>
      <c r="AR24" s="20" t="s">
        <v>78</v>
      </c>
      <c r="AS24" s="22">
        <f t="shared" ref="AS24:AX24" si="23">SUMPRODUCT($S$7:$S$932,J$7:J$932,1/$A$7:$A$932)</f>
        <v>0.20113252388132238</v>
      </c>
      <c r="AT24" s="22">
        <f t="shared" si="23"/>
        <v>0.31137752856234502</v>
      </c>
      <c r="AU24" s="22">
        <f t="shared" si="23"/>
        <v>0.21921795091109916</v>
      </c>
      <c r="AV24" s="22">
        <f t="shared" si="23"/>
        <v>0.16576108587738608</v>
      </c>
      <c r="AW24" s="22">
        <f t="shared" si="23"/>
        <v>0.11966367494081212</v>
      </c>
      <c r="AX24" s="22">
        <f t="shared" si="23"/>
        <v>0.14408417775054097</v>
      </c>
    </row>
    <row r="25" spans="1:50" ht="15">
      <c r="A25" s="2">
        <v>318</v>
      </c>
      <c r="B25" s="26"/>
      <c r="C25" s="25">
        <f t="shared" si="19"/>
        <v>1</v>
      </c>
      <c r="D25" s="25">
        <f t="shared" si="19"/>
        <v>0</v>
      </c>
      <c r="E25" s="25">
        <f t="shared" si="19"/>
        <v>0</v>
      </c>
      <c r="F25" s="25">
        <f t="shared" si="19"/>
        <v>0</v>
      </c>
      <c r="G25" s="25">
        <f t="shared" si="19"/>
        <v>0</v>
      </c>
      <c r="H25" s="25">
        <f t="shared" si="19"/>
        <v>0</v>
      </c>
      <c r="J25" s="9">
        <f t="shared" si="9"/>
        <v>0.4</v>
      </c>
      <c r="K25" s="9">
        <f t="shared" si="9"/>
        <v>0</v>
      </c>
      <c r="L25" s="9">
        <f t="shared" si="9"/>
        <v>0</v>
      </c>
      <c r="M25" s="9">
        <f t="shared" si="9"/>
        <v>0</v>
      </c>
      <c r="N25" s="9">
        <f t="shared" si="9"/>
        <v>0</v>
      </c>
      <c r="O25" s="9">
        <f t="shared" si="9"/>
        <v>0</v>
      </c>
      <c r="P25" s="27">
        <f>'Glass Data'!C21/100</f>
        <v>0.99031978193250259</v>
      </c>
      <c r="Q25" s="10">
        <f>'BBAR summary'!O21</f>
        <v>0.98291124087477744</v>
      </c>
      <c r="R25" s="27">
        <f>'Glass Data'!D21/100</f>
        <v>0.99009769176962759</v>
      </c>
      <c r="S25" s="10">
        <f>'BBAR summary'!P21</f>
        <v>0.97959706622757226</v>
      </c>
      <c r="T25" s="27">
        <f>'Glass Data'!F21/100</f>
        <v>0.99559048159155761</v>
      </c>
      <c r="U25" s="27">
        <f>'Glass Data'!G21/100</f>
        <v>0.99643440632765168</v>
      </c>
      <c r="V25" s="27">
        <f>'Glass Data'!H21/100</f>
        <v>0.99703054857349172</v>
      </c>
      <c r="W25" s="27">
        <f>'Glass Data'!I21/100</f>
        <v>0.99739503328676449</v>
      </c>
      <c r="X25" s="27">
        <f>'Glass Data'!J21/100</f>
        <v>0.99761047324476082</v>
      </c>
      <c r="Y25" s="27">
        <f>'Glass Data'!K21/100</f>
        <v>0.99774307480993074</v>
      </c>
      <c r="Z25" s="10">
        <f>'Filter Throughput'!B20</f>
        <v>0.47053865495319519</v>
      </c>
      <c r="AA25" s="10">
        <f>'Filter Throughput'!C20</f>
        <v>9.9725651608341981E-8</v>
      </c>
      <c r="AB25" s="10">
        <f>'Filter Throughput'!D20</f>
        <v>6.9544107282589149E-7</v>
      </c>
      <c r="AC25" s="10">
        <f>'Filter Throughput'!E20</f>
        <v>1.3810190451202589E-9</v>
      </c>
      <c r="AD25" s="10">
        <f>'Filter Throughput'!F20</f>
        <v>7.6788846878265912E-18</v>
      </c>
      <c r="AE25" s="10">
        <f>'Filter Throughput'!G20</f>
        <v>2.1170517541638697E-7</v>
      </c>
      <c r="AF25" s="27">
        <f>'Glass Data'!E21/100</f>
        <v>0.99213455979691256</v>
      </c>
      <c r="AG25" s="10">
        <f>'BBAR summary'!Q21</f>
        <v>0.97959706622757226</v>
      </c>
      <c r="AH25" s="27">
        <f>'QE Data'!E20</f>
        <v>0.44457457705128745</v>
      </c>
      <c r="AI25" s="10">
        <f>MIN(1,1+Condensible!C20/2)</f>
        <v>0.99538950000000004</v>
      </c>
      <c r="AJ25" s="27">
        <f t="shared" si="2"/>
        <v>0.19021600471229624</v>
      </c>
      <c r="AK25" s="27">
        <f t="shared" si="3"/>
        <v>4.0348427230245961E-8</v>
      </c>
      <c r="AL25" s="27">
        <f t="shared" si="4"/>
        <v>2.8153981095566563E-7</v>
      </c>
      <c r="AM25" s="27">
        <f t="shared" si="5"/>
        <v>5.5929106596076928E-10</v>
      </c>
      <c r="AN25" s="27">
        <f t="shared" si="6"/>
        <v>3.1104996639814928E-18</v>
      </c>
      <c r="AO25" s="27">
        <f t="shared" si="7"/>
        <v>8.5767195657887309E-8</v>
      </c>
      <c r="AR25" s="20" t="s">
        <v>84</v>
      </c>
      <c r="AS25" s="22">
        <f t="shared" ref="AS25:AX25" si="24">SUMPRODUCT(T$7:T$932,J$7:J$932,1/$A$7:$A$932)</f>
        <v>0.20488855089610522</v>
      </c>
      <c r="AT25" s="22">
        <f t="shared" si="24"/>
        <v>0.31823602887573893</v>
      </c>
      <c r="AU25" s="22">
        <f t="shared" si="24"/>
        <v>0.22436831261004772</v>
      </c>
      <c r="AV25" s="22">
        <f t="shared" si="24"/>
        <v>0.16849848100615672</v>
      </c>
      <c r="AW25" s="22">
        <f t="shared" si="24"/>
        <v>0.12115078223688806</v>
      </c>
      <c r="AX25" s="22">
        <f t="shared" si="24"/>
        <v>0.1464906504318281</v>
      </c>
    </row>
    <row r="26" spans="1:50" ht="15">
      <c r="A26" s="2">
        <v>319</v>
      </c>
      <c r="B26" s="26"/>
      <c r="C26" s="25">
        <f t="shared" si="19"/>
        <v>1</v>
      </c>
      <c r="D26" s="25">
        <f t="shared" si="19"/>
        <v>0</v>
      </c>
      <c r="E26" s="25">
        <f t="shared" si="19"/>
        <v>0</v>
      </c>
      <c r="F26" s="25">
        <f t="shared" si="19"/>
        <v>0</v>
      </c>
      <c r="G26" s="25">
        <f t="shared" si="19"/>
        <v>0</v>
      </c>
      <c r="H26" s="25">
        <f t="shared" si="19"/>
        <v>0</v>
      </c>
      <c r="J26" s="9">
        <f t="shared" si="9"/>
        <v>0.44</v>
      </c>
      <c r="K26" s="9">
        <f t="shared" si="9"/>
        <v>0</v>
      </c>
      <c r="L26" s="9">
        <f t="shared" si="9"/>
        <v>0</v>
      </c>
      <c r="M26" s="9">
        <f t="shared" si="9"/>
        <v>0</v>
      </c>
      <c r="N26" s="9">
        <f t="shared" si="9"/>
        <v>0</v>
      </c>
      <c r="O26" s="9">
        <f t="shared" si="9"/>
        <v>0</v>
      </c>
      <c r="P26" s="27">
        <f>'Glass Data'!C22/100</f>
        <v>0.99020362831041286</v>
      </c>
      <c r="Q26" s="10">
        <f>'BBAR summary'!O22</f>
        <v>0.98293902394940313</v>
      </c>
      <c r="R26" s="27">
        <f>'Glass Data'!D22/100</f>
        <v>0.98997888677837542</v>
      </c>
      <c r="S26" s="10">
        <f>'BBAR summary'!P22</f>
        <v>0.98080240938189678</v>
      </c>
      <c r="T26" s="27">
        <f>'Glass Data'!F22/100</f>
        <v>0.99553742899130437</v>
      </c>
      <c r="U26" s="27">
        <f>'Glass Data'!G22/100</f>
        <v>0.99639148889880313</v>
      </c>
      <c r="V26" s="27">
        <f>'Glass Data'!H22/100</f>
        <v>0.99699479581271933</v>
      </c>
      <c r="W26" s="27">
        <f>'Glass Data'!I22/100</f>
        <v>0.99736366318716496</v>
      </c>
      <c r="X26" s="27">
        <f>'Glass Data'!J22/100</f>
        <v>0.99758169441690503</v>
      </c>
      <c r="Y26" s="27">
        <f>'Glass Data'!K22/100</f>
        <v>0.99771589117131765</v>
      </c>
      <c r="Z26" s="10">
        <f>'Filter Throughput'!B21</f>
        <v>0.50118043212700791</v>
      </c>
      <c r="AA26" s="10">
        <f>'Filter Throughput'!C21</f>
        <v>2.330248483018153E-7</v>
      </c>
      <c r="AB26" s="10">
        <f>'Filter Throughput'!D21</f>
        <v>9.931840168360498E-7</v>
      </c>
      <c r="AC26" s="10">
        <f>'Filter Throughput'!E21</f>
        <v>2.0295158916418347E-9</v>
      </c>
      <c r="AD26" s="10">
        <f>'Filter Throughput'!F21</f>
        <v>5.694893250821038E-18</v>
      </c>
      <c r="AE26" s="10">
        <f>'Filter Throughput'!G21</f>
        <v>1.8652560585600126E-7</v>
      </c>
      <c r="AF26" s="27">
        <f>'Glass Data'!E22/100</f>
        <v>0.99204009421815864</v>
      </c>
      <c r="AG26" s="10">
        <f>'BBAR summary'!Q22</f>
        <v>0.98080240938189678</v>
      </c>
      <c r="AH26" s="27">
        <f>'QE Data'!E21</f>
        <v>0.44927316466524786</v>
      </c>
      <c r="AI26" s="10">
        <f>MIN(1,1+Condensible!C21/2)</f>
        <v>0.99509250000000005</v>
      </c>
      <c r="AJ26" s="27">
        <f t="shared" si="2"/>
        <v>0.20511382193603656</v>
      </c>
      <c r="AK26" s="27">
        <f t="shared" si="3"/>
        <v>9.5449898545911753E-8</v>
      </c>
      <c r="AL26" s="27">
        <f t="shared" si="4"/>
        <v>4.0706694820895911E-7</v>
      </c>
      <c r="AM26" s="27">
        <f t="shared" si="5"/>
        <v>8.3212625682713823E-10</v>
      </c>
      <c r="AN26" s="27">
        <f t="shared" si="6"/>
        <v>2.3354861009834395E-18</v>
      </c>
      <c r="AO26" s="27">
        <f t="shared" si="7"/>
        <v>7.650478109774327E-8</v>
      </c>
      <c r="AR26" s="20" t="s">
        <v>79</v>
      </c>
      <c r="AS26" s="22">
        <f t="shared" ref="AS26:AX26" si="25">SUMPRODUCT(Z$7:Z$932,1/$A$7:$A$932)</f>
        <v>0.2159843003381528</v>
      </c>
      <c r="AT26" s="22">
        <f t="shared" si="25"/>
        <v>0.3234341965799058</v>
      </c>
      <c r="AU26" s="22">
        <f t="shared" si="25"/>
        <v>0.22848419351440738</v>
      </c>
      <c r="AV26" s="22">
        <f t="shared" si="25"/>
        <v>0.18951533911139085</v>
      </c>
      <c r="AW26" s="22">
        <f t="shared" si="25"/>
        <v>0.11975445103000747</v>
      </c>
      <c r="AX26" s="22">
        <f t="shared" si="25"/>
        <v>0.25600791607831747</v>
      </c>
    </row>
    <row r="27" spans="1:50" ht="15">
      <c r="A27" s="2">
        <v>320</v>
      </c>
      <c r="B27" s="26"/>
      <c r="C27" s="25">
        <f t="shared" ref="C27:H36" si="26">IF($A27&lt;C$2,0,IF($A27&gt;C$3,0,1))</f>
        <v>1</v>
      </c>
      <c r="D27" s="25">
        <f t="shared" si="26"/>
        <v>0</v>
      </c>
      <c r="E27" s="25">
        <f t="shared" si="26"/>
        <v>0</v>
      </c>
      <c r="F27" s="25">
        <f t="shared" si="26"/>
        <v>0</v>
      </c>
      <c r="G27" s="25">
        <f t="shared" si="26"/>
        <v>0</v>
      </c>
      <c r="H27" s="25">
        <f t="shared" si="26"/>
        <v>0</v>
      </c>
      <c r="J27" s="9">
        <f t="shared" si="9"/>
        <v>0.48</v>
      </c>
      <c r="K27" s="9">
        <f t="shared" si="9"/>
        <v>0</v>
      </c>
      <c r="L27" s="9">
        <f t="shared" si="9"/>
        <v>0</v>
      </c>
      <c r="M27" s="9">
        <f t="shared" si="9"/>
        <v>0</v>
      </c>
      <c r="N27" s="9">
        <f t="shared" si="9"/>
        <v>0</v>
      </c>
      <c r="O27" s="9">
        <f t="shared" si="9"/>
        <v>0</v>
      </c>
      <c r="P27" s="27">
        <f>'Glass Data'!C23/100</f>
        <v>0.9900874859852703</v>
      </c>
      <c r="Q27" s="10">
        <f>'BBAR summary'!O23</f>
        <v>0.98299182187012102</v>
      </c>
      <c r="R27" s="27">
        <f>'Glass Data'!D23/100</f>
        <v>0.9898600936632207</v>
      </c>
      <c r="S27" s="10">
        <f>'BBAR summary'!P23</f>
        <v>0.98148907188048451</v>
      </c>
      <c r="T27" s="27">
        <f>'Glass Data'!F23/100</f>
        <v>0.99548437815533219</v>
      </c>
      <c r="U27" s="27">
        <f>'Glass Data'!G23/100</f>
        <v>0.99634857245870534</v>
      </c>
      <c r="V27" s="27">
        <f>'Glass Data'!H23/100</f>
        <v>0.99695904361778664</v>
      </c>
      <c r="W27" s="27">
        <f>'Glass Data'!I23/100</f>
        <v>0.99733229344578445</v>
      </c>
      <c r="X27" s="27">
        <f>'Glass Data'!J23/100</f>
        <v>0.99755291584272787</v>
      </c>
      <c r="Y27" s="27">
        <f>'Glass Data'!K23/100</f>
        <v>0.9976887077287554</v>
      </c>
      <c r="Z27" s="10">
        <f>'Filter Throughput'!B22</f>
        <v>0.52884766011546869</v>
      </c>
      <c r="AA27" s="10">
        <f>'Filter Throughput'!C22</f>
        <v>3.8674264495713901E-7</v>
      </c>
      <c r="AB27" s="10">
        <f>'Filter Throughput'!D22</f>
        <v>1.3020799775941033E-6</v>
      </c>
      <c r="AC27" s="10">
        <f>'Filter Throughput'!E22</f>
        <v>2.4159987155038714E-9</v>
      </c>
      <c r="AD27" s="10">
        <f>'Filter Throughput'!F22</f>
        <v>3.8140783811477602E-18</v>
      </c>
      <c r="AE27" s="10">
        <f>'Filter Throughput'!G22</f>
        <v>1.4627370827099419E-7</v>
      </c>
      <c r="AF27" s="27">
        <f>'Glass Data'!E23/100</f>
        <v>0.99194563574165651</v>
      </c>
      <c r="AG27" s="10">
        <f>'BBAR summary'!Q23</f>
        <v>0.98148907188048451</v>
      </c>
      <c r="AH27" s="27">
        <f>'QE Data'!E22</f>
        <v>0.45397175227920827</v>
      </c>
      <c r="AI27" s="10">
        <f>MIN(1,1+Condensible!C22/2)</f>
        <v>0.99480950000000001</v>
      </c>
      <c r="AJ27" s="27">
        <f t="shared" si="2"/>
        <v>0.21887184078958233</v>
      </c>
      <c r="AK27" s="27">
        <f t="shared" si="3"/>
        <v>1.6019841694632555E-7</v>
      </c>
      <c r="AL27" s="27">
        <f t="shared" si="4"/>
        <v>5.3968435967476795E-7</v>
      </c>
      <c r="AM27" s="27">
        <f t="shared" si="5"/>
        <v>1.0017548064789745E-9</v>
      </c>
      <c r="AN27" s="27">
        <f t="shared" si="6"/>
        <v>1.581795771895122E-18</v>
      </c>
      <c r="AO27" s="27">
        <f t="shared" si="7"/>
        <v>6.0671702596679224E-8</v>
      </c>
      <c r="AR27" s="20" t="s">
        <v>80</v>
      </c>
      <c r="AS27" s="22">
        <f t="shared" ref="AS27:AX27" si="27">SUMPRODUCT($AF$7:$AF$932,J$7:J$932,1/$A$7:$A$932)</f>
        <v>0.20457828728323729</v>
      </c>
      <c r="AT27" s="22">
        <f t="shared" si="27"/>
        <v>0.31801838828066203</v>
      </c>
      <c r="AU27" s="22">
        <f t="shared" si="27"/>
        <v>0.22394776951774811</v>
      </c>
      <c r="AV27" s="22">
        <f t="shared" si="27"/>
        <v>0.16801361180171204</v>
      </c>
      <c r="AW27" s="22">
        <f t="shared" si="27"/>
        <v>0.12076924519382623</v>
      </c>
      <c r="AX27" s="22">
        <f t="shared" si="27"/>
        <v>0.14570703750445096</v>
      </c>
    </row>
    <row r="28" spans="1:50" ht="15">
      <c r="A28" s="2">
        <v>321</v>
      </c>
      <c r="B28" s="26"/>
      <c r="C28" s="25">
        <f t="shared" si="26"/>
        <v>1</v>
      </c>
      <c r="D28" s="25">
        <f t="shared" si="26"/>
        <v>0</v>
      </c>
      <c r="E28" s="25">
        <f t="shared" si="26"/>
        <v>0</v>
      </c>
      <c r="F28" s="25">
        <f t="shared" si="26"/>
        <v>0</v>
      </c>
      <c r="G28" s="25">
        <f t="shared" si="26"/>
        <v>0</v>
      </c>
      <c r="H28" s="25">
        <f t="shared" si="26"/>
        <v>0</v>
      </c>
      <c r="J28" s="9">
        <f t="shared" si="9"/>
        <v>0.52</v>
      </c>
      <c r="K28" s="9">
        <f t="shared" si="9"/>
        <v>0</v>
      </c>
      <c r="L28" s="9">
        <f t="shared" si="9"/>
        <v>0</v>
      </c>
      <c r="M28" s="9">
        <f t="shared" si="9"/>
        <v>0</v>
      </c>
      <c r="N28" s="9">
        <f t="shared" si="9"/>
        <v>0</v>
      </c>
      <c r="O28" s="9">
        <f t="shared" si="9"/>
        <v>0</v>
      </c>
      <c r="P28" s="27">
        <f>'Glass Data'!C24/100</f>
        <v>0.99020362831041286</v>
      </c>
      <c r="Q28" s="10">
        <f>'BBAR summary'!O24</f>
        <v>0.98311949701242596</v>
      </c>
      <c r="R28" s="27">
        <f>'Glass Data'!D24/100</f>
        <v>0.98997888677837542</v>
      </c>
      <c r="S28" s="10">
        <f>'BBAR summary'!P24</f>
        <v>0.98269949682688884</v>
      </c>
      <c r="T28" s="27">
        <f>'Glass Data'!F24/100</f>
        <v>0.99553742899130437</v>
      </c>
      <c r="U28" s="27">
        <f>'Glass Data'!G24/100</f>
        <v>0.99639148889880313</v>
      </c>
      <c r="V28" s="27">
        <f>'Glass Data'!H24/100</f>
        <v>0.99699479581271933</v>
      </c>
      <c r="W28" s="27">
        <f>'Glass Data'!I24/100</f>
        <v>0.99736366318716496</v>
      </c>
      <c r="X28" s="27">
        <f>'Glass Data'!J24/100</f>
        <v>0.99758169441690503</v>
      </c>
      <c r="Y28" s="27">
        <f>'Glass Data'!K24/100</f>
        <v>0.99771589117131765</v>
      </c>
      <c r="Z28" s="10">
        <f>'Filter Throughput'!B23</f>
        <v>0.57946249188640042</v>
      </c>
      <c r="AA28" s="10">
        <f>'Filter Throughput'!C23</f>
        <v>3.1751373862463756E-7</v>
      </c>
      <c r="AB28" s="10">
        <f>'Filter Throughput'!D23</f>
        <v>1.2796629139937419E-6</v>
      </c>
      <c r="AC28" s="10">
        <f>'Filter Throughput'!E23</f>
        <v>1.6810974311576327E-9</v>
      </c>
      <c r="AD28" s="10">
        <f>'Filter Throughput'!F23</f>
        <v>2.1639997299188492E-19</v>
      </c>
      <c r="AE28" s="10">
        <f>'Filter Throughput'!G23</f>
        <v>1.0707753226283167E-7</v>
      </c>
      <c r="AF28" s="27">
        <f>'Glass Data'!E24/100</f>
        <v>0.99204009421815864</v>
      </c>
      <c r="AG28" s="10">
        <f>'BBAR summary'!Q24</f>
        <v>0.98269949682688884</v>
      </c>
      <c r="AH28" s="27">
        <f>'QE Data'!E23</f>
        <v>0.45827373121223092</v>
      </c>
      <c r="AI28" s="10">
        <f>MIN(1,1+Condensible!C23/2)</f>
        <v>0.99453849999999999</v>
      </c>
      <c r="AJ28" s="27">
        <f t="shared" si="2"/>
        <v>0.24274871142700771</v>
      </c>
      <c r="AK28" s="27">
        <f t="shared" si="3"/>
        <v>1.3312712148506457E-7</v>
      </c>
      <c r="AL28" s="27">
        <f t="shared" si="4"/>
        <v>5.3686177874170826E-7</v>
      </c>
      <c r="AM28" s="27">
        <f t="shared" si="5"/>
        <v>7.0553804427088207E-10</v>
      </c>
      <c r="AN28" s="27">
        <f t="shared" si="6"/>
        <v>9.0840535205748373E-20</v>
      </c>
      <c r="AO28" s="27">
        <f t="shared" si="7"/>
        <v>4.4955129606971825E-8</v>
      </c>
      <c r="AR28" s="20" t="s">
        <v>81</v>
      </c>
      <c r="AS28" s="22">
        <f t="shared" ref="AS28:AX28" si="28">SUMPRODUCT($AG$7:$AG$932,J$7:J$932,1/$A$7:$A$932)</f>
        <v>0.20113252388132238</v>
      </c>
      <c r="AT28" s="22">
        <f t="shared" si="28"/>
        <v>0.31137752856234502</v>
      </c>
      <c r="AU28" s="22">
        <f t="shared" si="28"/>
        <v>0.21921795091109916</v>
      </c>
      <c r="AV28" s="22">
        <f t="shared" si="28"/>
        <v>0.16576108587738608</v>
      </c>
      <c r="AW28" s="22">
        <f t="shared" si="28"/>
        <v>0.11966367494081212</v>
      </c>
      <c r="AX28" s="22">
        <f t="shared" si="28"/>
        <v>0.14408417775054097</v>
      </c>
    </row>
    <row r="29" spans="1:50" ht="15">
      <c r="A29" s="2">
        <v>322</v>
      </c>
      <c r="B29" s="26"/>
      <c r="C29" s="25">
        <f t="shared" si="26"/>
        <v>1</v>
      </c>
      <c r="D29" s="25">
        <f t="shared" si="26"/>
        <v>0</v>
      </c>
      <c r="E29" s="25">
        <f t="shared" si="26"/>
        <v>0</v>
      </c>
      <c r="F29" s="25">
        <f t="shared" si="26"/>
        <v>0</v>
      </c>
      <c r="G29" s="25">
        <f t="shared" si="26"/>
        <v>0</v>
      </c>
      <c r="H29" s="25">
        <f t="shared" si="26"/>
        <v>0</v>
      </c>
      <c r="J29" s="9">
        <f t="shared" si="9"/>
        <v>0.56000000000000005</v>
      </c>
      <c r="K29" s="9">
        <f t="shared" si="9"/>
        <v>0</v>
      </c>
      <c r="L29" s="9">
        <f t="shared" si="9"/>
        <v>0</v>
      </c>
      <c r="M29" s="9">
        <f t="shared" si="9"/>
        <v>0</v>
      </c>
      <c r="N29" s="9">
        <f t="shared" si="9"/>
        <v>0</v>
      </c>
      <c r="O29" s="9">
        <f t="shared" si="9"/>
        <v>0</v>
      </c>
      <c r="P29" s="27">
        <f>'Glass Data'!C25/100</f>
        <v>0.99031978193250259</v>
      </c>
      <c r="Q29" s="10">
        <f>'BBAR summary'!O25</f>
        <v>0.98319861347246273</v>
      </c>
      <c r="R29" s="27">
        <f>'Glass Data'!D25/100</f>
        <v>0.99009769176962759</v>
      </c>
      <c r="S29" s="10">
        <f>'BBAR summary'!P25</f>
        <v>0.98302530987945158</v>
      </c>
      <c r="T29" s="27">
        <f>'Glass Data'!F25/100</f>
        <v>0.99559048159155761</v>
      </c>
      <c r="U29" s="27">
        <f>'Glass Data'!G25/100</f>
        <v>0.99643440632765168</v>
      </c>
      <c r="V29" s="27">
        <f>'Glass Data'!H25/100</f>
        <v>0.99703054857349172</v>
      </c>
      <c r="W29" s="27">
        <f>'Glass Data'!I25/100</f>
        <v>0.99739503328676449</v>
      </c>
      <c r="X29" s="27">
        <f>'Glass Data'!J25/100</f>
        <v>0.99761047324476082</v>
      </c>
      <c r="Y29" s="27">
        <f>'Glass Data'!K25/100</f>
        <v>0.99774307480993074</v>
      </c>
      <c r="Z29" s="10">
        <f>'Filter Throughput'!B24</f>
        <v>0.6049208583568324</v>
      </c>
      <c r="AA29" s="10">
        <f>'Filter Throughput'!C24</f>
        <v>1.8439171393901995E-7</v>
      </c>
      <c r="AB29" s="10">
        <f>'Filter Throughput'!D24</f>
        <v>2.1996673363467796E-7</v>
      </c>
      <c r="AC29" s="10">
        <f>'Filter Throughput'!E24</f>
        <v>9.3144370747114594E-10</v>
      </c>
      <c r="AD29" s="10">
        <f>'Filter Throughput'!F24</f>
        <v>1.3725493898447207E-20</v>
      </c>
      <c r="AE29" s="10">
        <f>'Filter Throughput'!G24</f>
        <v>5.1081106119477809E-8</v>
      </c>
      <c r="AF29" s="27">
        <f>'Glass Data'!E25/100</f>
        <v>0.99213455979691256</v>
      </c>
      <c r="AG29" s="10">
        <f>'BBAR summary'!Q25</f>
        <v>0.98302530987945158</v>
      </c>
      <c r="AH29" s="27">
        <f>'QE Data'!E24</f>
        <v>0.46257331132813556</v>
      </c>
      <c r="AI29" s="10">
        <f>MIN(1,1+Condensible!C24/2)</f>
        <v>0.99427900000000002</v>
      </c>
      <c r="AJ29" s="27">
        <f t="shared" si="2"/>
        <v>0.25601350281113605</v>
      </c>
      <c r="AK29" s="27">
        <f t="shared" si="3"/>
        <v>7.8104074823286603E-8</v>
      </c>
      <c r="AL29" s="27">
        <f t="shared" si="4"/>
        <v>9.322857522124772E-8</v>
      </c>
      <c r="AM29" s="27">
        <f t="shared" si="5"/>
        <v>3.9491841969619146E-10</v>
      </c>
      <c r="AN29" s="27">
        <f t="shared" si="6"/>
        <v>5.8206643600816669E-21</v>
      </c>
      <c r="AO29" s="27">
        <f t="shared" si="7"/>
        <v>2.1665194446751965E-8</v>
      </c>
      <c r="AR29" s="20" t="s">
        <v>82</v>
      </c>
      <c r="AS29" s="22">
        <f t="shared" ref="AS29:AX29" si="29">SUMPRODUCT($AH$7:$AH$932,J$7:J$932,1/$A$7:$A$932)</f>
        <v>0.12685818080947017</v>
      </c>
      <c r="AT29" s="22">
        <f t="shared" si="29"/>
        <v>0.27132555153582871</v>
      </c>
      <c r="AU29" s="22">
        <f t="shared" si="29"/>
        <v>0.19955754963340763</v>
      </c>
      <c r="AV29" s="22">
        <f t="shared" si="29"/>
        <v>0.15768930645957246</v>
      </c>
      <c r="AW29" s="22">
        <f t="shared" si="29"/>
        <v>0.10710500652836262</v>
      </c>
      <c r="AX29" s="22">
        <f t="shared" si="29"/>
        <v>5.4670750954854318E-2</v>
      </c>
    </row>
    <row r="30" spans="1:50" ht="15">
      <c r="A30" s="2">
        <v>323</v>
      </c>
      <c r="B30" s="26"/>
      <c r="C30" s="25">
        <f t="shared" si="26"/>
        <v>1</v>
      </c>
      <c r="D30" s="25">
        <f t="shared" si="26"/>
        <v>0</v>
      </c>
      <c r="E30" s="25">
        <f t="shared" si="26"/>
        <v>0</v>
      </c>
      <c r="F30" s="25">
        <f t="shared" si="26"/>
        <v>0</v>
      </c>
      <c r="G30" s="25">
        <f t="shared" si="26"/>
        <v>0</v>
      </c>
      <c r="H30" s="25">
        <f t="shared" si="26"/>
        <v>0</v>
      </c>
      <c r="J30" s="9">
        <f t="shared" si="9"/>
        <v>0.6</v>
      </c>
      <c r="K30" s="9">
        <f t="shared" si="9"/>
        <v>0</v>
      </c>
      <c r="L30" s="9">
        <f t="shared" si="9"/>
        <v>0</v>
      </c>
      <c r="M30" s="9">
        <f t="shared" si="9"/>
        <v>0</v>
      </c>
      <c r="N30" s="9">
        <f t="shared" si="9"/>
        <v>0</v>
      </c>
      <c r="O30" s="9">
        <f t="shared" si="9"/>
        <v>0</v>
      </c>
      <c r="P30" s="27">
        <f>'Glass Data'!C26/100</f>
        <v>0.99043594685241176</v>
      </c>
      <c r="Q30" s="10">
        <f>'BBAR summary'!O26</f>
        <v>0.98319188516385647</v>
      </c>
      <c r="R30" s="27">
        <f>'Glass Data'!D26/100</f>
        <v>0.99021650863792643</v>
      </c>
      <c r="S30" s="10">
        <f>'BBAR summary'!P26</f>
        <v>0.98465050377832142</v>
      </c>
      <c r="T30" s="27">
        <f>'Glass Data'!F26/100</f>
        <v>0.99564353595611521</v>
      </c>
      <c r="U30" s="27">
        <f>'Glass Data'!G26/100</f>
        <v>0.99647732474525352</v>
      </c>
      <c r="V30" s="27">
        <f>'Glass Data'!H26/100</f>
        <v>0.99706630190010148</v>
      </c>
      <c r="W30" s="27">
        <f>'Glass Data'!I26/100</f>
        <v>0.99742640374457958</v>
      </c>
      <c r="X30" s="27">
        <f>'Glass Data'!J26/100</f>
        <v>0.99763925232629258</v>
      </c>
      <c r="Y30" s="27">
        <f>'Glass Data'!K26/100</f>
        <v>0.99777025864459223</v>
      </c>
      <c r="Z30" s="10">
        <f>'Filter Throughput'!B25</f>
        <v>0.65037897380036069</v>
      </c>
      <c r="AA30" s="10">
        <f>'Filter Throughput'!C25</f>
        <v>1.2221379626399604E-7</v>
      </c>
      <c r="AB30" s="10">
        <f>'Filter Throughput'!D25</f>
        <v>3.5786574216832884E-9</v>
      </c>
      <c r="AC30" s="10">
        <f>'Filter Throughput'!E25</f>
        <v>2.7938616062120702E-10</v>
      </c>
      <c r="AD30" s="10">
        <f>'Filter Throughput'!F25</f>
        <v>1.2386123451577316E-20</v>
      </c>
      <c r="AE30" s="10">
        <f>'Filter Throughput'!G25</f>
        <v>2.6410600530504167E-7</v>
      </c>
      <c r="AF30" s="27">
        <f>'Glass Data'!E26/100</f>
        <v>0.99222903247830974</v>
      </c>
      <c r="AG30" s="10">
        <f>'BBAR summary'!Q26</f>
        <v>0.98465050377832142</v>
      </c>
      <c r="AH30" s="27">
        <f>'QE Data'!E25</f>
        <v>0.46687289144404021</v>
      </c>
      <c r="AI30" s="10">
        <f>MIN(1,1+Condensible!C25/2)</f>
        <v>0.99402950000000001</v>
      </c>
      <c r="AJ30" s="27">
        <f t="shared" si="2"/>
        <v>0.27876566992525686</v>
      </c>
      <c r="AK30" s="27">
        <f t="shared" si="3"/>
        <v>5.2427189093172196E-8</v>
      </c>
      <c r="AL30" s="27">
        <f t="shared" si="4"/>
        <v>1.5360773415384195E-9</v>
      </c>
      <c r="AM30" s="27">
        <f t="shared" si="5"/>
        <v>1.1996503041514353E-10</v>
      </c>
      <c r="AN30" s="27">
        <f t="shared" si="6"/>
        <v>5.3195862007297013E-21</v>
      </c>
      <c r="AO30" s="27">
        <f t="shared" si="7"/>
        <v>1.1344301206891318E-7</v>
      </c>
      <c r="AR30" s="20" t="s">
        <v>83</v>
      </c>
      <c r="AS30" s="22">
        <f t="shared" ref="AS30:AX30" si="30">SUMPRODUCT($AI$7:$AI$932,J$7:J$932,1/$A$7:$A$932)</f>
        <v>0.204417594021058</v>
      </c>
      <c r="AT30" s="22">
        <f t="shared" si="30"/>
        <v>0.31795412365758047</v>
      </c>
      <c r="AU30" s="22">
        <f t="shared" si="30"/>
        <v>0.22345964797281945</v>
      </c>
      <c r="AV30" s="22">
        <f t="shared" si="30"/>
        <v>0.16829596378337899</v>
      </c>
      <c r="AW30" s="22">
        <f t="shared" si="30"/>
        <v>0.12129636467157649</v>
      </c>
      <c r="AX30" s="22">
        <f t="shared" si="30"/>
        <v>0.1468062040523993</v>
      </c>
    </row>
    <row r="31" spans="1:50" ht="15">
      <c r="A31" s="2">
        <v>324</v>
      </c>
      <c r="B31" s="26"/>
      <c r="C31" s="25">
        <f t="shared" si="26"/>
        <v>1</v>
      </c>
      <c r="D31" s="25">
        <f t="shared" si="26"/>
        <v>0</v>
      </c>
      <c r="E31" s="25">
        <f t="shared" si="26"/>
        <v>0</v>
      </c>
      <c r="F31" s="25">
        <f t="shared" si="26"/>
        <v>0</v>
      </c>
      <c r="G31" s="25">
        <f t="shared" si="26"/>
        <v>0</v>
      </c>
      <c r="H31" s="25">
        <f t="shared" si="26"/>
        <v>0</v>
      </c>
      <c r="J31" s="9">
        <f t="shared" si="9"/>
        <v>0.64</v>
      </c>
      <c r="K31" s="9">
        <f t="shared" si="9"/>
        <v>0</v>
      </c>
      <c r="L31" s="9">
        <f t="shared" si="9"/>
        <v>0</v>
      </c>
      <c r="M31" s="9">
        <f t="shared" si="9"/>
        <v>0</v>
      </c>
      <c r="N31" s="9">
        <f t="shared" si="9"/>
        <v>0</v>
      </c>
      <c r="O31" s="9">
        <f t="shared" si="9"/>
        <v>0</v>
      </c>
      <c r="P31" s="27">
        <f>'Glass Data'!C27/100</f>
        <v>0.99055212307101315</v>
      </c>
      <c r="Q31" s="10">
        <f>'BBAR summary'!O27</f>
        <v>0.9832963768749281</v>
      </c>
      <c r="R31" s="27">
        <f>'Glass Data'!D27/100</f>
        <v>0.99033533738422141</v>
      </c>
      <c r="S31" s="10">
        <f>'BBAR summary'!P27</f>
        <v>0.98502598166998379</v>
      </c>
      <c r="T31" s="27">
        <f>'Glass Data'!F27/100</f>
        <v>0.99569659208500061</v>
      </c>
      <c r="U31" s="27">
        <f>'Glass Data'!G27/100</f>
        <v>0.99652024415161189</v>
      </c>
      <c r="V31" s="27">
        <f>'Glass Data'!H27/100</f>
        <v>0.99710205579254629</v>
      </c>
      <c r="W31" s="27">
        <f>'Glass Data'!I27/100</f>
        <v>0.99745777456060769</v>
      </c>
      <c r="X31" s="27">
        <f>'Glass Data'!J27/100</f>
        <v>0.99766803166149742</v>
      </c>
      <c r="Y31" s="27">
        <f>'Glass Data'!K27/100</f>
        <v>0.99779744267529946</v>
      </c>
      <c r="Z31" s="10">
        <f>'Filter Throughput'!B26</f>
        <v>0.68227265390422842</v>
      </c>
      <c r="AA31" s="10">
        <f>'Filter Throughput'!C26</f>
        <v>1.9179523297272462E-7</v>
      </c>
      <c r="AB31" s="10">
        <f>'Filter Throughput'!D26</f>
        <v>4.224292158049606E-10</v>
      </c>
      <c r="AC31" s="10">
        <f>'Filter Throughput'!E26</f>
        <v>2.2631319919093545E-10</v>
      </c>
      <c r="AD31" s="10">
        <f>'Filter Throughput'!F26</f>
        <v>1.4314970464688686E-20</v>
      </c>
      <c r="AE31" s="10">
        <f>'Filter Throughput'!G26</f>
        <v>4.071407510505531E-7</v>
      </c>
      <c r="AF31" s="27">
        <f>'Glass Data'!E27/100</f>
        <v>0.99232351226274185</v>
      </c>
      <c r="AG31" s="10">
        <f>'BBAR summary'!Q27</f>
        <v>0.98502598166998379</v>
      </c>
      <c r="AH31" s="27">
        <f>'QE Data'!E26</f>
        <v>0.47117247155994485</v>
      </c>
      <c r="AI31" s="10">
        <f>MIN(1,1+Condensible!C26/2)</f>
        <v>0.99379150000000005</v>
      </c>
      <c r="AJ31" s="27">
        <f t="shared" si="2"/>
        <v>0.29542882926488279</v>
      </c>
      <c r="AK31" s="27">
        <f t="shared" si="3"/>
        <v>8.3117375671283801E-8</v>
      </c>
      <c r="AL31" s="27">
        <f t="shared" si="4"/>
        <v>1.8317299508730421E-10</v>
      </c>
      <c r="AM31" s="27">
        <f t="shared" si="5"/>
        <v>9.8168530872089838E-11</v>
      </c>
      <c r="AN31" s="27">
        <f t="shared" si="6"/>
        <v>6.2107550425934008E-21</v>
      </c>
      <c r="AO31" s="27">
        <f t="shared" si="7"/>
        <v>1.7666676149333423E-7</v>
      </c>
    </row>
    <row r="32" spans="1:50" ht="15">
      <c r="A32" s="2">
        <v>325</v>
      </c>
      <c r="B32" s="26"/>
      <c r="C32" s="25">
        <f t="shared" si="26"/>
        <v>1</v>
      </c>
      <c r="D32" s="25">
        <f t="shared" si="26"/>
        <v>0</v>
      </c>
      <c r="E32" s="25">
        <f t="shared" si="26"/>
        <v>0</v>
      </c>
      <c r="F32" s="25">
        <f t="shared" si="26"/>
        <v>0</v>
      </c>
      <c r="G32" s="25">
        <f t="shared" si="26"/>
        <v>0</v>
      </c>
      <c r="H32" s="25">
        <f t="shared" si="26"/>
        <v>0</v>
      </c>
      <c r="J32" s="9">
        <f t="shared" si="9"/>
        <v>0.68</v>
      </c>
      <c r="K32" s="9">
        <f t="shared" si="9"/>
        <v>0</v>
      </c>
      <c r="L32" s="9">
        <f t="shared" si="9"/>
        <v>0</v>
      </c>
      <c r="M32" s="9">
        <f t="shared" si="9"/>
        <v>0</v>
      </c>
      <c r="N32" s="9">
        <f t="shared" si="9"/>
        <v>0</v>
      </c>
      <c r="O32" s="9">
        <f t="shared" si="9"/>
        <v>0</v>
      </c>
      <c r="P32" s="27">
        <f>'Glass Data'!C28/100</f>
        <v>0.99066831058917915</v>
      </c>
      <c r="Q32" s="10">
        <f>'BBAR summary'!O28</f>
        <v>0.9827150901163445</v>
      </c>
      <c r="R32" s="27">
        <f>'Glass Data'!D28/100</f>
        <v>0.99045417800946178</v>
      </c>
      <c r="S32" s="10">
        <f>'BBAR summary'!P28</f>
        <v>0.98513422618763391</v>
      </c>
      <c r="T32" s="27">
        <f>'Glass Data'!F28/100</f>
        <v>0.99574964997823689</v>
      </c>
      <c r="U32" s="27">
        <f>'Glass Data'!G28/100</f>
        <v>0.99656316454673</v>
      </c>
      <c r="V32" s="27">
        <f>'Glass Data'!H28/100</f>
        <v>0.99713781025082371</v>
      </c>
      <c r="W32" s="27">
        <f>'Glass Data'!I28/100</f>
        <v>0.99748914573484537</v>
      </c>
      <c r="X32" s="27">
        <f>'Glass Data'!J28/100</f>
        <v>0.99769681125037257</v>
      </c>
      <c r="Y32" s="27">
        <f>'Glass Data'!K28/100</f>
        <v>0.99782462690204998</v>
      </c>
      <c r="Z32" s="10">
        <f>'Filter Throughput'!B27</f>
        <v>0.70869011606296894</v>
      </c>
      <c r="AA32" s="10">
        <f>'Filter Throughput'!C27</f>
        <v>1.8894152822833137E-7</v>
      </c>
      <c r="AB32" s="10">
        <f>'Filter Throughput'!D27</f>
        <v>3.1372580343278379E-10</v>
      </c>
      <c r="AC32" s="10">
        <f>'Filter Throughput'!E27</f>
        <v>2.0661628637956125E-10</v>
      </c>
      <c r="AD32" s="10">
        <f>'Filter Throughput'!F27</f>
        <v>8.4983097604266571E-21</v>
      </c>
      <c r="AE32" s="10">
        <f>'Filter Throughput'!G27</f>
        <v>4.119881950820985E-7</v>
      </c>
      <c r="AF32" s="27">
        <f>'Glass Data'!E28/100</f>
        <v>0.9924179991506008</v>
      </c>
      <c r="AG32" s="10">
        <f>'BBAR summary'!Q28</f>
        <v>0.98513422618763391</v>
      </c>
      <c r="AH32" s="27">
        <f>'QE Data'!E27</f>
        <v>0.47547205167584944</v>
      </c>
      <c r="AI32" s="10">
        <f>MIN(1,1+Condensible!C27/2)</f>
        <v>0.99356750000000005</v>
      </c>
      <c r="AJ32" s="27">
        <f t="shared" si="2"/>
        <v>0.30960263040047964</v>
      </c>
      <c r="AK32" s="27">
        <f t="shared" si="3"/>
        <v>8.2609569299275701E-8</v>
      </c>
      <c r="AL32" s="27">
        <f t="shared" si="4"/>
        <v>1.3724721110818102E-10</v>
      </c>
      <c r="AM32" s="27">
        <f t="shared" si="5"/>
        <v>9.0421318112027547E-11</v>
      </c>
      <c r="AN32" s="27">
        <f t="shared" si="6"/>
        <v>3.7198826940711116E-21</v>
      </c>
      <c r="AO32" s="27">
        <f t="shared" si="7"/>
        <v>1.803586990878541E-7</v>
      </c>
    </row>
    <row r="33" spans="1:41" ht="15">
      <c r="A33" s="2">
        <v>326</v>
      </c>
      <c r="B33" s="26"/>
      <c r="C33" s="25">
        <f t="shared" si="26"/>
        <v>1</v>
      </c>
      <c r="D33" s="25">
        <f t="shared" si="26"/>
        <v>0</v>
      </c>
      <c r="E33" s="25">
        <f t="shared" si="26"/>
        <v>0</v>
      </c>
      <c r="F33" s="25">
        <f t="shared" si="26"/>
        <v>0</v>
      </c>
      <c r="G33" s="25">
        <f t="shared" si="26"/>
        <v>0</v>
      </c>
      <c r="H33" s="25">
        <f t="shared" si="26"/>
        <v>0</v>
      </c>
      <c r="J33" s="9">
        <f t="shared" si="9"/>
        <v>0.72</v>
      </c>
      <c r="K33" s="9">
        <f t="shared" si="9"/>
        <v>0</v>
      </c>
      <c r="L33" s="9">
        <f t="shared" si="9"/>
        <v>0</v>
      </c>
      <c r="M33" s="9">
        <f t="shared" si="9"/>
        <v>0</v>
      </c>
      <c r="N33" s="9">
        <f t="shared" si="9"/>
        <v>0</v>
      </c>
      <c r="O33" s="9">
        <f t="shared" si="9"/>
        <v>0</v>
      </c>
      <c r="P33" s="27">
        <f>'Glass Data'!C29/100</f>
        <v>0.99066831058917915</v>
      </c>
      <c r="Q33" s="10">
        <f>'BBAR summary'!O29</f>
        <v>0.98275161223977359</v>
      </c>
      <c r="R33" s="27">
        <f>'Glass Data'!D29/100</f>
        <v>0.99045417800946178</v>
      </c>
      <c r="S33" s="10">
        <f>'BBAR summary'!P29</f>
        <v>0.98625395206009614</v>
      </c>
      <c r="T33" s="27">
        <f>'Glass Data'!F29/100</f>
        <v>0.99574964997823689</v>
      </c>
      <c r="U33" s="27">
        <f>'Glass Data'!G29/100</f>
        <v>0.99656316454673</v>
      </c>
      <c r="V33" s="27">
        <f>'Glass Data'!H29/100</f>
        <v>0.99713781025082371</v>
      </c>
      <c r="W33" s="27">
        <f>'Glass Data'!I29/100</f>
        <v>0.99748914573484537</v>
      </c>
      <c r="X33" s="27">
        <f>'Glass Data'!J29/100</f>
        <v>0.99769681125037257</v>
      </c>
      <c r="Y33" s="27">
        <f>'Glass Data'!K29/100</f>
        <v>0.99782462690204998</v>
      </c>
      <c r="Z33" s="10">
        <f>'Filter Throughput'!B28</f>
        <v>0.7571897477046492</v>
      </c>
      <c r="AA33" s="10">
        <f>'Filter Throughput'!C28</f>
        <v>2.5313126348179866E-7</v>
      </c>
      <c r="AB33" s="10">
        <f>'Filter Throughput'!D28</f>
        <v>5.1462086015016738E-11</v>
      </c>
      <c r="AC33" s="10">
        <f>'Filter Throughput'!E28</f>
        <v>2.7381328380180672E-10</v>
      </c>
      <c r="AD33" s="10">
        <f>'Filter Throughput'!F28</f>
        <v>9.3043239776792083E-20</v>
      </c>
      <c r="AE33" s="10">
        <f>'Filter Throughput'!G28</f>
        <v>3.7266206102582361E-7</v>
      </c>
      <c r="AF33" s="27">
        <f>'Glass Data'!E29/100</f>
        <v>0.9924179991506008</v>
      </c>
      <c r="AG33" s="10">
        <f>'BBAR summary'!Q29</f>
        <v>0.98625395206009614</v>
      </c>
      <c r="AH33" s="27">
        <f>'QE Data'!E28</f>
        <v>0.47977163179175408</v>
      </c>
      <c r="AI33" s="10">
        <f>MIN(1,1+Condensible!C28/2)</f>
        <v>0.99336000000000002</v>
      </c>
      <c r="AJ33" s="27">
        <f t="shared" si="2"/>
        <v>0.3344834933713618</v>
      </c>
      <c r="AK33" s="27">
        <f t="shared" si="3"/>
        <v>1.1191039286334755E-7</v>
      </c>
      <c r="AL33" s="27">
        <f t="shared" si="4"/>
        <v>2.2764723187186475E-11</v>
      </c>
      <c r="AM33" s="27">
        <f t="shared" si="5"/>
        <v>1.2116648106199805E-10</v>
      </c>
      <c r="AN33" s="27">
        <f t="shared" si="6"/>
        <v>4.118159955643655E-20</v>
      </c>
      <c r="AO33" s="27">
        <f t="shared" si="7"/>
        <v>1.6496400916298542E-7</v>
      </c>
    </row>
    <row r="34" spans="1:41" ht="15">
      <c r="A34" s="2">
        <v>327</v>
      </c>
      <c r="B34" s="26"/>
      <c r="C34" s="25">
        <f t="shared" si="26"/>
        <v>1</v>
      </c>
      <c r="D34" s="25">
        <f t="shared" si="26"/>
        <v>0</v>
      </c>
      <c r="E34" s="25">
        <f t="shared" si="26"/>
        <v>0</v>
      </c>
      <c r="F34" s="25">
        <f t="shared" si="26"/>
        <v>0</v>
      </c>
      <c r="G34" s="25">
        <f t="shared" si="26"/>
        <v>0</v>
      </c>
      <c r="H34" s="25">
        <f t="shared" si="26"/>
        <v>0</v>
      </c>
      <c r="J34" s="9">
        <f t="shared" si="9"/>
        <v>0.76</v>
      </c>
      <c r="K34" s="9">
        <f t="shared" si="9"/>
        <v>0</v>
      </c>
      <c r="L34" s="9">
        <f t="shared" si="9"/>
        <v>0</v>
      </c>
      <c r="M34" s="9">
        <f t="shared" si="9"/>
        <v>0</v>
      </c>
      <c r="N34" s="9">
        <f t="shared" si="9"/>
        <v>0</v>
      </c>
      <c r="O34" s="9">
        <f t="shared" si="9"/>
        <v>0</v>
      </c>
      <c r="P34" s="27">
        <f>'Glass Data'!C30/100</f>
        <v>0.99066831058917915</v>
      </c>
      <c r="Q34" s="10">
        <f>'BBAR summary'!O30</f>
        <v>0.98224804537190868</v>
      </c>
      <c r="R34" s="27">
        <f>'Glass Data'!D30/100</f>
        <v>0.99045417800946178</v>
      </c>
      <c r="S34" s="10">
        <f>'BBAR summary'!P30</f>
        <v>0.98545143303913396</v>
      </c>
      <c r="T34" s="27">
        <f>'Glass Data'!F30/100</f>
        <v>0.99574964997823689</v>
      </c>
      <c r="U34" s="27">
        <f>'Glass Data'!G30/100</f>
        <v>0.99656316454673</v>
      </c>
      <c r="V34" s="27">
        <f>'Glass Data'!H30/100</f>
        <v>0.99713781025082371</v>
      </c>
      <c r="W34" s="27">
        <f>'Glass Data'!I30/100</f>
        <v>0.99748914573484537</v>
      </c>
      <c r="X34" s="27">
        <f>'Glass Data'!J30/100</f>
        <v>0.99769681125037257</v>
      </c>
      <c r="Y34" s="27">
        <f>'Glass Data'!K30/100</f>
        <v>0.99782462690204998</v>
      </c>
      <c r="Z34" s="10">
        <f>'Filter Throughput'!B29</f>
        <v>0.80207165428546867</v>
      </c>
      <c r="AA34" s="10">
        <f>'Filter Throughput'!C29</f>
        <v>2.7213551385513935E-7</v>
      </c>
      <c r="AB34" s="10">
        <f>'Filter Throughput'!D29</f>
        <v>1.5593132542082607E-11</v>
      </c>
      <c r="AC34" s="10">
        <f>'Filter Throughput'!E29</f>
        <v>3.096118396590253E-10</v>
      </c>
      <c r="AD34" s="10">
        <f>'Filter Throughput'!F29</f>
        <v>1.0953035591330437E-19</v>
      </c>
      <c r="AE34" s="10">
        <f>'Filter Throughput'!G29</f>
        <v>2.8986116599875171E-7</v>
      </c>
      <c r="AF34" s="27">
        <f>'Glass Data'!E30/100</f>
        <v>0.9924179991506008</v>
      </c>
      <c r="AG34" s="10">
        <f>'BBAR summary'!Q30</f>
        <v>0.98545143303913396</v>
      </c>
      <c r="AH34" s="27">
        <f>'QE Data'!E29</f>
        <v>0.48407121190765873</v>
      </c>
      <c r="AI34" s="10">
        <f>MIN(1,1+Condensible!C29/2)</f>
        <v>0.99316249999999995</v>
      </c>
      <c r="AJ34" s="27">
        <f t="shared" si="2"/>
        <v>0.35664966062562703</v>
      </c>
      <c r="AK34" s="27">
        <f t="shared" si="3"/>
        <v>1.2110680197368536E-7</v>
      </c>
      <c r="AL34" s="27">
        <f t="shared" si="4"/>
        <v>6.9433177292068134E-12</v>
      </c>
      <c r="AM34" s="27">
        <f t="shared" si="5"/>
        <v>1.3791268786063709E-10</v>
      </c>
      <c r="AN34" s="27">
        <f t="shared" si="6"/>
        <v>4.8799072466707156E-20</v>
      </c>
      <c r="AO34" s="27">
        <f t="shared" si="7"/>
        <v>1.2915842414029036E-7</v>
      </c>
    </row>
    <row r="35" spans="1:41" ht="15">
      <c r="A35" s="2">
        <v>328</v>
      </c>
      <c r="B35" s="26"/>
      <c r="C35" s="25">
        <f t="shared" si="26"/>
        <v>1</v>
      </c>
      <c r="D35" s="25">
        <f t="shared" si="26"/>
        <v>0</v>
      </c>
      <c r="E35" s="25">
        <f t="shared" si="26"/>
        <v>0</v>
      </c>
      <c r="F35" s="25">
        <f t="shared" si="26"/>
        <v>0</v>
      </c>
      <c r="G35" s="25">
        <f t="shared" si="26"/>
        <v>0</v>
      </c>
      <c r="H35" s="25">
        <f t="shared" si="26"/>
        <v>0</v>
      </c>
      <c r="J35" s="9">
        <f t="shared" si="9"/>
        <v>0.8</v>
      </c>
      <c r="K35" s="9">
        <f t="shared" si="9"/>
        <v>0</v>
      </c>
      <c r="L35" s="9">
        <f t="shared" si="9"/>
        <v>0</v>
      </c>
      <c r="M35" s="9">
        <f t="shared" si="9"/>
        <v>0</v>
      </c>
      <c r="N35" s="9">
        <f t="shared" si="9"/>
        <v>0</v>
      </c>
      <c r="O35" s="9">
        <f t="shared" si="9"/>
        <v>0</v>
      </c>
      <c r="P35" s="27">
        <f>'Glass Data'!C31/100</f>
        <v>0.99066831058917915</v>
      </c>
      <c r="Q35" s="10">
        <f>'BBAR summary'!O31</f>
        <v>0.9815583041303455</v>
      </c>
      <c r="R35" s="27">
        <f>'Glass Data'!D31/100</f>
        <v>0.99045417800946178</v>
      </c>
      <c r="S35" s="10">
        <f>'BBAR summary'!P31</f>
        <v>0.98646136432480036</v>
      </c>
      <c r="T35" s="27">
        <f>'Glass Data'!F31/100</f>
        <v>0.99574964997823689</v>
      </c>
      <c r="U35" s="27">
        <f>'Glass Data'!G31/100</f>
        <v>0.99656316454673</v>
      </c>
      <c r="V35" s="27">
        <f>'Glass Data'!H31/100</f>
        <v>0.99713781025082371</v>
      </c>
      <c r="W35" s="27">
        <f>'Glass Data'!I31/100</f>
        <v>0.99748914573484537</v>
      </c>
      <c r="X35" s="27">
        <f>'Glass Data'!J31/100</f>
        <v>0.99769681125037257</v>
      </c>
      <c r="Y35" s="27">
        <f>'Glass Data'!K31/100</f>
        <v>0.99782462690204998</v>
      </c>
      <c r="Z35" s="10">
        <f>'Filter Throughput'!B30</f>
        <v>0.82772529848179999</v>
      </c>
      <c r="AA35" s="10">
        <f>'Filter Throughput'!C30</f>
        <v>1.1340830126572327E-7</v>
      </c>
      <c r="AB35" s="10">
        <f>'Filter Throughput'!D30</f>
        <v>1.5868599655028079E-12</v>
      </c>
      <c r="AC35" s="10">
        <f>'Filter Throughput'!E30</f>
        <v>9.2759484598006783E-11</v>
      </c>
      <c r="AD35" s="10">
        <f>'Filter Throughput'!F30</f>
        <v>2.9486459982796852E-19</v>
      </c>
      <c r="AE35" s="10">
        <f>'Filter Throughput'!G30</f>
        <v>1.9686056370504382E-7</v>
      </c>
      <c r="AF35" s="27">
        <f>'Glass Data'!E31/100</f>
        <v>0.9924179991506008</v>
      </c>
      <c r="AG35" s="10">
        <f>'BBAR summary'!Q31</f>
        <v>0.98646136432480036</v>
      </c>
      <c r="AH35" s="27">
        <f>'QE Data'!E30</f>
        <v>0.48837079202356337</v>
      </c>
      <c r="AI35" s="10">
        <f>MIN(1,1+Condensible!C30/2)</f>
        <v>0.99298299999999995</v>
      </c>
      <c r="AJ35" s="27">
        <f t="shared" si="2"/>
        <v>0.37175895711294421</v>
      </c>
      <c r="AK35" s="27">
        <f t="shared" si="3"/>
        <v>5.0977053025576717E-8</v>
      </c>
      <c r="AL35" s="27">
        <f t="shared" si="4"/>
        <v>7.1370516166088386E-13</v>
      </c>
      <c r="AM35" s="27">
        <f t="shared" si="5"/>
        <v>4.1734148311949782E-11</v>
      </c>
      <c r="AN35" s="27">
        <f t="shared" si="6"/>
        <v>1.3269246743895347E-19</v>
      </c>
      <c r="AO35" s="27">
        <f t="shared" si="7"/>
        <v>8.860087121938448E-8</v>
      </c>
    </row>
    <row r="36" spans="1:41" ht="15">
      <c r="A36" s="2">
        <v>329</v>
      </c>
      <c r="B36" s="26"/>
      <c r="C36" s="25">
        <f t="shared" si="26"/>
        <v>1</v>
      </c>
      <c r="D36" s="25">
        <f t="shared" si="26"/>
        <v>0</v>
      </c>
      <c r="E36" s="25">
        <f t="shared" si="26"/>
        <v>0</v>
      </c>
      <c r="F36" s="25">
        <f t="shared" si="26"/>
        <v>0</v>
      </c>
      <c r="G36" s="25">
        <f t="shared" si="26"/>
        <v>0</v>
      </c>
      <c r="H36" s="25">
        <f t="shared" si="26"/>
        <v>0</v>
      </c>
      <c r="J36" s="9">
        <f t="shared" si="9"/>
        <v>0.84</v>
      </c>
      <c r="K36" s="9">
        <f t="shared" si="9"/>
        <v>0</v>
      </c>
      <c r="L36" s="9">
        <f t="shared" si="9"/>
        <v>0</v>
      </c>
      <c r="M36" s="9">
        <f t="shared" si="9"/>
        <v>0</v>
      </c>
      <c r="N36" s="9">
        <f t="shared" si="9"/>
        <v>0</v>
      </c>
      <c r="O36" s="9">
        <f t="shared" si="9"/>
        <v>0</v>
      </c>
      <c r="P36" s="27">
        <f>'Glass Data'!C32/100</f>
        <v>0.99066831058917915</v>
      </c>
      <c r="Q36" s="10">
        <f>'BBAR summary'!O32</f>
        <v>0.98192610245522172</v>
      </c>
      <c r="R36" s="27">
        <f>'Glass Data'!D32/100</f>
        <v>0.99045417800946178</v>
      </c>
      <c r="S36" s="10">
        <f>'BBAR summary'!P32</f>
        <v>0.98626125287581712</v>
      </c>
      <c r="T36" s="27">
        <f>'Glass Data'!F32/100</f>
        <v>0.99574964997823689</v>
      </c>
      <c r="U36" s="27">
        <f>'Glass Data'!G32/100</f>
        <v>0.99656316454673</v>
      </c>
      <c r="V36" s="27">
        <f>'Glass Data'!H32/100</f>
        <v>0.99713781025082371</v>
      </c>
      <c r="W36" s="27">
        <f>'Glass Data'!I32/100</f>
        <v>0.99748914573484537</v>
      </c>
      <c r="X36" s="27">
        <f>'Glass Data'!J32/100</f>
        <v>0.99769681125037257</v>
      </c>
      <c r="Y36" s="27">
        <f>'Glass Data'!K32/100</f>
        <v>0.99782462690204998</v>
      </c>
      <c r="Z36" s="10">
        <f>'Filter Throughput'!B31</f>
        <v>0.8638694904386387</v>
      </c>
      <c r="AA36" s="10">
        <f>'Filter Throughput'!C31</f>
        <v>1.9643584954468972E-9</v>
      </c>
      <c r="AB36" s="10">
        <f>'Filter Throughput'!D31</f>
        <v>1.8674498093165726E-13</v>
      </c>
      <c r="AC36" s="10">
        <f>'Filter Throughput'!E31</f>
        <v>2.5349309947401896E-11</v>
      </c>
      <c r="AD36" s="10">
        <f>'Filter Throughput'!F31</f>
        <v>2.6732736242367884E-17</v>
      </c>
      <c r="AE36" s="10">
        <f>'Filter Throughput'!G31</f>
        <v>2.0154758363787184E-7</v>
      </c>
      <c r="AF36" s="27">
        <f>'Glass Data'!E32/100</f>
        <v>0.9924179991506008</v>
      </c>
      <c r="AG36" s="10">
        <f>'BBAR summary'!Q32</f>
        <v>0.98626125287581712</v>
      </c>
      <c r="AH36" s="27">
        <f>'QE Data'!E31</f>
        <v>0.49267037213946802</v>
      </c>
      <c r="AI36" s="10">
        <f>MIN(1,1+Condensible!C31/2)</f>
        <v>0.99281600000000003</v>
      </c>
      <c r="AJ36" s="27">
        <f t="shared" si="2"/>
        <v>0.39133036800893906</v>
      </c>
      <c r="AK36" s="27">
        <f t="shared" si="3"/>
        <v>8.9057568314907755E-10</v>
      </c>
      <c r="AL36" s="27">
        <f t="shared" si="4"/>
        <v>8.4712866098629084E-14</v>
      </c>
      <c r="AM36" s="27">
        <f t="shared" si="5"/>
        <v>1.1503223896259653E-11</v>
      </c>
      <c r="AN36" s="27">
        <f t="shared" si="6"/>
        <v>1.2133532293899699E-17</v>
      </c>
      <c r="AO36" s="27">
        <f t="shared" si="7"/>
        <v>9.1490724532319563E-8</v>
      </c>
    </row>
    <row r="37" spans="1:41" ht="15">
      <c r="A37" s="2">
        <v>330</v>
      </c>
      <c r="B37" s="26"/>
      <c r="C37" s="25">
        <f t="shared" ref="C37:H46" si="31">IF($A37&lt;C$2,0,IF($A37&gt;C$3,0,1))</f>
        <v>1</v>
      </c>
      <c r="D37" s="25">
        <f t="shared" si="31"/>
        <v>0</v>
      </c>
      <c r="E37" s="25">
        <f t="shared" si="31"/>
        <v>0</v>
      </c>
      <c r="F37" s="25">
        <f t="shared" si="31"/>
        <v>0</v>
      </c>
      <c r="G37" s="25">
        <f t="shared" si="31"/>
        <v>0</v>
      </c>
      <c r="H37" s="25">
        <f t="shared" si="31"/>
        <v>0</v>
      </c>
      <c r="J37" s="9">
        <f t="shared" si="9"/>
        <v>0.88</v>
      </c>
      <c r="K37" s="9">
        <f t="shared" si="9"/>
        <v>0</v>
      </c>
      <c r="L37" s="9">
        <f t="shared" si="9"/>
        <v>0</v>
      </c>
      <c r="M37" s="9">
        <f t="shared" si="9"/>
        <v>0</v>
      </c>
      <c r="N37" s="9">
        <f t="shared" si="9"/>
        <v>0</v>
      </c>
      <c r="O37" s="9">
        <f t="shared" si="9"/>
        <v>0</v>
      </c>
      <c r="P37" s="27">
        <f>'Glass Data'!C33/100</f>
        <v>0.99066831058917915</v>
      </c>
      <c r="Q37" s="10">
        <f>'BBAR summary'!O33</f>
        <v>0.98119076024625584</v>
      </c>
      <c r="R37" s="27">
        <f>'Glass Data'!D33/100</f>
        <v>0.99045417800946178</v>
      </c>
      <c r="S37" s="10">
        <f>'BBAR summary'!P33</f>
        <v>0.98623404694956474</v>
      </c>
      <c r="T37" s="27">
        <f>'Glass Data'!F33/100</f>
        <v>0.99574964997823689</v>
      </c>
      <c r="U37" s="27">
        <f>'Glass Data'!G33/100</f>
        <v>0.99656316454673</v>
      </c>
      <c r="V37" s="27">
        <f>'Glass Data'!H33/100</f>
        <v>0.99713781025082371</v>
      </c>
      <c r="W37" s="27">
        <f>'Glass Data'!I33/100</f>
        <v>0.99748914573484537</v>
      </c>
      <c r="X37" s="27">
        <f>'Glass Data'!J33/100</f>
        <v>0.99769681125037257</v>
      </c>
      <c r="Y37" s="27">
        <f>'Glass Data'!K33/100</f>
        <v>0.99782462690204998</v>
      </c>
      <c r="Z37" s="10">
        <f>'Filter Throughput'!B32</f>
        <v>0.88556607268711929</v>
      </c>
      <c r="AA37" s="10">
        <f>'Filter Throughput'!C32</f>
        <v>2.6662144503883115E-10</v>
      </c>
      <c r="AB37" s="10">
        <f>'Filter Throughput'!D32</f>
        <v>2.0359304526282497E-13</v>
      </c>
      <c r="AC37" s="10">
        <f>'Filter Throughput'!E32</f>
        <v>6.3405056389303566E-11</v>
      </c>
      <c r="AD37" s="10">
        <f>'Filter Throughput'!F32</f>
        <v>1.9199864116676005E-17</v>
      </c>
      <c r="AE37" s="10">
        <f>'Filter Throughput'!G32</f>
        <v>1.7622415014961034E-7</v>
      </c>
      <c r="AF37" s="27">
        <f>'Glass Data'!E33/100</f>
        <v>0.9924179991506008</v>
      </c>
      <c r="AG37" s="10">
        <f>'BBAR summary'!Q33</f>
        <v>0.98623404694956474</v>
      </c>
      <c r="AH37" s="27">
        <f>'QE Data'!E32</f>
        <v>0.49696995225537266</v>
      </c>
      <c r="AI37" s="10">
        <f>MIN(1,1+Condensible!C32/2)</f>
        <v>0.99266600000000005</v>
      </c>
      <c r="AJ37" s="27">
        <f t="shared" si="2"/>
        <v>0.40427336974173289</v>
      </c>
      <c r="AK37" s="27">
        <f t="shared" si="3"/>
        <v>1.2181588107049243E-10</v>
      </c>
      <c r="AL37" s="27">
        <f t="shared" si="4"/>
        <v>9.3072659799816172E-14</v>
      </c>
      <c r="AM37" s="27">
        <f t="shared" si="5"/>
        <v>2.899586532868846E-11</v>
      </c>
      <c r="AN37" s="27">
        <f t="shared" si="6"/>
        <v>8.782147794415562E-18</v>
      </c>
      <c r="AO37" s="27">
        <f t="shared" si="7"/>
        <v>8.0616445496406E-8</v>
      </c>
    </row>
    <row r="38" spans="1:41" ht="15">
      <c r="A38" s="2">
        <v>331</v>
      </c>
      <c r="B38" s="26"/>
      <c r="C38" s="25">
        <f t="shared" si="31"/>
        <v>1</v>
      </c>
      <c r="D38" s="25">
        <f t="shared" si="31"/>
        <v>0</v>
      </c>
      <c r="E38" s="25">
        <f t="shared" si="31"/>
        <v>0</v>
      </c>
      <c r="F38" s="25">
        <f t="shared" si="31"/>
        <v>0</v>
      </c>
      <c r="G38" s="25">
        <f t="shared" si="31"/>
        <v>0</v>
      </c>
      <c r="H38" s="25">
        <f t="shared" si="31"/>
        <v>0</v>
      </c>
      <c r="J38" s="9">
        <f t="shared" si="9"/>
        <v>0.92</v>
      </c>
      <c r="K38" s="9">
        <f t="shared" si="9"/>
        <v>0</v>
      </c>
      <c r="L38" s="9">
        <f t="shared" si="9"/>
        <v>0</v>
      </c>
      <c r="M38" s="9">
        <f t="shared" si="9"/>
        <v>0</v>
      </c>
      <c r="N38" s="9">
        <f t="shared" si="9"/>
        <v>0</v>
      </c>
      <c r="O38" s="9">
        <f t="shared" si="9"/>
        <v>0</v>
      </c>
      <c r="P38" s="27">
        <f>'Glass Data'!C34/100</f>
        <v>0.99078450940778195</v>
      </c>
      <c r="Q38" s="10">
        <f>'BBAR summary'!O34</f>
        <v>0.98066306654636026</v>
      </c>
      <c r="R38" s="27">
        <f>'Glass Data'!D34/100</f>
        <v>0.99057303051459655</v>
      </c>
      <c r="S38" s="10">
        <f>'BBAR summary'!P34</f>
        <v>0.98608501816589922</v>
      </c>
      <c r="T38" s="27">
        <f>'Glass Data'!F34/100</f>
        <v>0.99580270963584705</v>
      </c>
      <c r="U38" s="27">
        <f>'Glass Data'!G34/100</f>
        <v>0.99660608593061029</v>
      </c>
      <c r="V38" s="27">
        <f>'Glass Data'!H34/100</f>
        <v>0.99717356527493128</v>
      </c>
      <c r="W38" s="27">
        <f>'Glass Data'!I34/100</f>
        <v>0.99752051726728941</v>
      </c>
      <c r="X38" s="27">
        <f>'Glass Data'!J34/100</f>
        <v>0.99772559109291459</v>
      </c>
      <c r="Y38" s="27">
        <f>'Glass Data'!K34/100</f>
        <v>0.99785181132484124</v>
      </c>
      <c r="Z38" s="10">
        <f>'Filter Throughput'!B33</f>
        <v>0.89030937473378724</v>
      </c>
      <c r="AA38" s="10">
        <f>'Filter Throughput'!C33</f>
        <v>5.2651096959254654E-11</v>
      </c>
      <c r="AB38" s="10">
        <f>'Filter Throughput'!D33</f>
        <v>5.5340533283753165E-13</v>
      </c>
      <c r="AC38" s="10">
        <f>'Filter Throughput'!E33</f>
        <v>6.4498851464242969E-11</v>
      </c>
      <c r="AD38" s="10">
        <f>'Filter Throughput'!F33</f>
        <v>7.4037240131924261E-17</v>
      </c>
      <c r="AE38" s="10">
        <f>'Filter Throughput'!G33</f>
        <v>6.207408371537102E-8</v>
      </c>
      <c r="AF38" s="27">
        <f>'Glass Data'!E34/100</f>
        <v>0.99251249314227774</v>
      </c>
      <c r="AG38" s="10">
        <f>'BBAR summary'!Q34</f>
        <v>0.98608501816589922</v>
      </c>
      <c r="AH38" s="27">
        <f>'QE Data'!E33</f>
        <v>0.50127464558770596</v>
      </c>
      <c r="AI38" s="10">
        <f>MIN(1,1+Condensible!C33/2)</f>
        <v>0.99252899999999999</v>
      </c>
      <c r="AJ38" s="27">
        <f t="shared" si="2"/>
        <v>0.4097164712883008</v>
      </c>
      <c r="AK38" s="27">
        <f t="shared" si="3"/>
        <v>2.4249351704764093E-11</v>
      </c>
      <c r="AL38" s="27">
        <f t="shared" si="4"/>
        <v>2.5502530194117968E-13</v>
      </c>
      <c r="AM38" s="27">
        <f t="shared" si="5"/>
        <v>2.9733291724366396E-11</v>
      </c>
      <c r="AN38" s="27">
        <f t="shared" si="6"/>
        <v>3.4137405162983917E-17</v>
      </c>
      <c r="AO38" s="27">
        <f t="shared" si="7"/>
        <v>2.8625003020104586E-8</v>
      </c>
    </row>
    <row r="39" spans="1:41" ht="15">
      <c r="A39" s="2">
        <v>332</v>
      </c>
      <c r="B39" s="26"/>
      <c r="C39" s="25">
        <f t="shared" si="31"/>
        <v>1</v>
      </c>
      <c r="D39" s="25">
        <f t="shared" si="31"/>
        <v>0</v>
      </c>
      <c r="E39" s="25">
        <f t="shared" si="31"/>
        <v>0</v>
      </c>
      <c r="F39" s="25">
        <f t="shared" si="31"/>
        <v>0</v>
      </c>
      <c r="G39" s="25">
        <f t="shared" si="31"/>
        <v>0</v>
      </c>
      <c r="H39" s="25">
        <f t="shared" si="31"/>
        <v>0</v>
      </c>
      <c r="J39" s="9">
        <f t="shared" si="9"/>
        <v>0.96</v>
      </c>
      <c r="K39" s="9">
        <f t="shared" si="9"/>
        <v>0</v>
      </c>
      <c r="L39" s="9">
        <f t="shared" si="9"/>
        <v>0</v>
      </c>
      <c r="M39" s="9">
        <f t="shared" si="9"/>
        <v>0</v>
      </c>
      <c r="N39" s="9">
        <f t="shared" si="9"/>
        <v>0</v>
      </c>
      <c r="O39" s="9">
        <f t="shared" si="9"/>
        <v>0</v>
      </c>
      <c r="P39" s="27">
        <f>'Glass Data'!C35/100</f>
        <v>0.99090071952769532</v>
      </c>
      <c r="Q39" s="10">
        <f>'BBAR summary'!O35</f>
        <v>0.98039652013104861</v>
      </c>
      <c r="R39" s="27">
        <f>'Glass Data'!D35/100</f>
        <v>0.99069189490057663</v>
      </c>
      <c r="S39" s="10">
        <f>'BBAR summary'!P35</f>
        <v>0.98558288083062384</v>
      </c>
      <c r="T39" s="27">
        <f>'Glass Data'!F35/100</f>
        <v>0.99585577105785528</v>
      </c>
      <c r="U39" s="27">
        <f>'Glass Data'!G35/100</f>
        <v>0.9966490083032562</v>
      </c>
      <c r="V39" s="27">
        <f>'Glass Data'!H35/100</f>
        <v>0.99720932086486669</v>
      </c>
      <c r="W39" s="27">
        <f>'Glass Data'!I35/100</f>
        <v>0.99755188915793713</v>
      </c>
      <c r="X39" s="27">
        <f>'Glass Data'!J35/100</f>
        <v>0.99775437118912147</v>
      </c>
      <c r="Y39" s="27">
        <f>'Glass Data'!K35/100</f>
        <v>0.99787899594367091</v>
      </c>
      <c r="Z39" s="10">
        <f>'Filter Throughput'!B34</f>
        <v>0.89115569781569237</v>
      </c>
      <c r="AA39" s="10">
        <f>'Filter Throughput'!C34</f>
        <v>6.7851074563653445E-13</v>
      </c>
      <c r="AB39" s="10">
        <f>'Filter Throughput'!D34</f>
        <v>2.0790911815921445E-12</v>
      </c>
      <c r="AC39" s="10">
        <f>'Filter Throughput'!E34</f>
        <v>9.5377912325695575E-11</v>
      </c>
      <c r="AD39" s="10">
        <f>'Filter Throughput'!F34</f>
        <v>9.9535840881311677E-17</v>
      </c>
      <c r="AE39" s="10">
        <f>'Filter Throughput'!G34</f>
        <v>1.9883016716181086E-8</v>
      </c>
      <c r="AF39" s="27">
        <f>'Glass Data'!E35/100</f>
        <v>0.99260699423816545</v>
      </c>
      <c r="AG39" s="10">
        <f>'BBAR summary'!Q35</f>
        <v>0.98558288083062384</v>
      </c>
      <c r="AH39" s="27">
        <f>'QE Data'!E34</f>
        <v>0.50557937490539051</v>
      </c>
      <c r="AI39" s="10">
        <f>MIN(1,1+Condensible!C34/2)</f>
        <v>0.99240649999999997</v>
      </c>
      <c r="AJ39" s="27">
        <f t="shared" si="2"/>
        <v>0.41320268031376006</v>
      </c>
      <c r="AK39" s="27">
        <f t="shared" si="3"/>
        <v>3.1485606705737833E-13</v>
      </c>
      <c r="AL39" s="27">
        <f t="shared" si="4"/>
        <v>9.6532368669528804E-13</v>
      </c>
      <c r="AM39" s="27">
        <f t="shared" si="5"/>
        <v>4.4299253197975682E-11</v>
      </c>
      <c r="AN39" s="27">
        <f t="shared" si="6"/>
        <v>4.6239829724456303E-17</v>
      </c>
      <c r="AO39" s="27">
        <f t="shared" si="7"/>
        <v>9.237899991806734E-9</v>
      </c>
    </row>
    <row r="40" spans="1:41" ht="15">
      <c r="A40" s="2">
        <v>333</v>
      </c>
      <c r="B40" s="26"/>
      <c r="C40" s="25">
        <f t="shared" si="31"/>
        <v>1</v>
      </c>
      <c r="D40" s="25">
        <f t="shared" si="31"/>
        <v>0</v>
      </c>
      <c r="E40" s="25">
        <f t="shared" si="31"/>
        <v>0</v>
      </c>
      <c r="F40" s="25">
        <f t="shared" si="31"/>
        <v>0</v>
      </c>
      <c r="G40" s="25">
        <f t="shared" si="31"/>
        <v>0</v>
      </c>
      <c r="H40" s="25">
        <f t="shared" si="31"/>
        <v>0</v>
      </c>
      <c r="J40" s="9">
        <f t="shared" si="9"/>
        <v>1</v>
      </c>
      <c r="K40" s="9">
        <f t="shared" si="9"/>
        <v>0</v>
      </c>
      <c r="L40" s="9">
        <f t="shared" si="9"/>
        <v>0</v>
      </c>
      <c r="M40" s="9">
        <f t="shared" si="9"/>
        <v>0</v>
      </c>
      <c r="N40" s="9">
        <f t="shared" si="9"/>
        <v>0</v>
      </c>
      <c r="O40" s="9">
        <f t="shared" si="9"/>
        <v>0</v>
      </c>
      <c r="P40" s="27">
        <f>'Glass Data'!C36/100</f>
        <v>0.99101694094979154</v>
      </c>
      <c r="Q40" s="10">
        <f>'BBAR summary'!O36</f>
        <v>0.9801935460641793</v>
      </c>
      <c r="R40" s="27">
        <f>'Glass Data'!D36/100</f>
        <v>0.99081077116835092</v>
      </c>
      <c r="S40" s="10">
        <f>'BBAR summary'!P36</f>
        <v>0.985811349582559</v>
      </c>
      <c r="T40" s="27">
        <f>'Glass Data'!F36/100</f>
        <v>0.99590883424428467</v>
      </c>
      <c r="U40" s="27">
        <f>'Glass Data'!G36/100</f>
        <v>0.99669193166467052</v>
      </c>
      <c r="V40" s="27">
        <f>'Glass Data'!H36/100</f>
        <v>0.9972450770206277</v>
      </c>
      <c r="W40" s="27">
        <f>'Glass Data'!I36/100</f>
        <v>0.99758326140678522</v>
      </c>
      <c r="X40" s="27">
        <f>'Glass Data'!J36/100</f>
        <v>0.99778315153899011</v>
      </c>
      <c r="Y40" s="27">
        <f>'Glass Data'!K36/100</f>
        <v>0.99790618075853643</v>
      </c>
      <c r="Z40" s="10">
        <f>'Filter Throughput'!B35</f>
        <v>0.89099620315038219</v>
      </c>
      <c r="AA40" s="10">
        <f>'Filter Throughput'!C35</f>
        <v>2.2851445038018647E-14</v>
      </c>
      <c r="AB40" s="10">
        <f>'Filter Throughput'!D35</f>
        <v>1.2224951027917682E-9</v>
      </c>
      <c r="AC40" s="10">
        <f>'Filter Throughput'!E35</f>
        <v>1.0533831594451662E-10</v>
      </c>
      <c r="AD40" s="10">
        <f>'Filter Throughput'!F35</f>
        <v>9.1317451269732032E-15</v>
      </c>
      <c r="AE40" s="10">
        <f>'Filter Throughput'!G35</f>
        <v>1.1441371778457966E-8</v>
      </c>
      <c r="AF40" s="27">
        <f>'Glass Data'!E36/100</f>
        <v>0.99270150243865518</v>
      </c>
      <c r="AG40" s="10">
        <f>'BBAR summary'!Q36</f>
        <v>0.985811349582559</v>
      </c>
      <c r="AH40" s="27">
        <f>'QE Data'!E35</f>
        <v>0.50988410422307484</v>
      </c>
      <c r="AI40" s="10">
        <f>MIN(1,1+Condensible!C35/2)</f>
        <v>0.9922995</v>
      </c>
      <c r="AJ40" s="27">
        <f t="shared" si="2"/>
        <v>0.41686902536741971</v>
      </c>
      <c r="AK40" s="27">
        <f t="shared" si="3"/>
        <v>1.0699877356410911E-14</v>
      </c>
      <c r="AL40" s="27">
        <f t="shared" si="4"/>
        <v>5.7273433281321986E-10</v>
      </c>
      <c r="AM40" s="27">
        <f t="shared" si="5"/>
        <v>4.9367338393795791E-11</v>
      </c>
      <c r="AN40" s="27">
        <f t="shared" si="6"/>
        <v>4.2804964037339917E-15</v>
      </c>
      <c r="AO40" s="27">
        <f t="shared" si="7"/>
        <v>5.3637928766831941E-9</v>
      </c>
    </row>
    <row r="41" spans="1:41" ht="15">
      <c r="A41" s="2">
        <v>334</v>
      </c>
      <c r="B41" s="26"/>
      <c r="C41" s="25">
        <f t="shared" si="31"/>
        <v>1</v>
      </c>
      <c r="D41" s="25">
        <f t="shared" si="31"/>
        <v>0</v>
      </c>
      <c r="E41" s="25">
        <f t="shared" si="31"/>
        <v>0</v>
      </c>
      <c r="F41" s="25">
        <f t="shared" si="31"/>
        <v>0</v>
      </c>
      <c r="G41" s="25">
        <f t="shared" si="31"/>
        <v>0</v>
      </c>
      <c r="H41" s="25">
        <f t="shared" si="31"/>
        <v>0</v>
      </c>
      <c r="J41" s="9">
        <f t="shared" si="9"/>
        <v>1</v>
      </c>
      <c r="K41" s="9">
        <f t="shared" si="9"/>
        <v>0</v>
      </c>
      <c r="L41" s="9">
        <f t="shared" si="9"/>
        <v>0</v>
      </c>
      <c r="M41" s="9">
        <f t="shared" si="9"/>
        <v>0</v>
      </c>
      <c r="N41" s="9">
        <f t="shared" si="9"/>
        <v>0</v>
      </c>
      <c r="O41" s="9">
        <f t="shared" si="9"/>
        <v>0</v>
      </c>
      <c r="P41" s="27">
        <f>'Glass Data'!C37/100</f>
        <v>0.99113317367494314</v>
      </c>
      <c r="Q41" s="10">
        <f>'BBAR summary'!O37</f>
        <v>0.97971060375023866</v>
      </c>
      <c r="R41" s="27">
        <f>'Glass Data'!D37/100</f>
        <v>0.99092965931886912</v>
      </c>
      <c r="S41" s="10">
        <f>'BBAR summary'!P37</f>
        <v>0.98464169376199562</v>
      </c>
      <c r="T41" s="27">
        <f>'Glass Data'!F37/100</f>
        <v>0.99596189919515832</v>
      </c>
      <c r="U41" s="27">
        <f>'Glass Data'!G37/100</f>
        <v>0.99673485601485634</v>
      </c>
      <c r="V41" s="27">
        <f>'Glass Data'!H37/100</f>
        <v>0.99728083374221166</v>
      </c>
      <c r="W41" s="27">
        <f>'Glass Data'!I37/100</f>
        <v>0.99761463401383055</v>
      </c>
      <c r="X41" s="27">
        <f>'Glass Data'!J37/100</f>
        <v>0.99781193214251762</v>
      </c>
      <c r="Y41" s="27">
        <f>'Glass Data'!K37/100</f>
        <v>0.99793336576943514</v>
      </c>
      <c r="Z41" s="10">
        <f>'Filter Throughput'!B36</f>
        <v>0.89182749455709753</v>
      </c>
      <c r="AA41" s="10">
        <f>'Filter Throughput'!C36</f>
        <v>3.5322812395719649E-15</v>
      </c>
      <c r="AB41" s="10">
        <f>'Filter Throughput'!D36</f>
        <v>3.4689002248856296E-8</v>
      </c>
      <c r="AC41" s="10">
        <f>'Filter Throughput'!E36</f>
        <v>6.0626517888599058E-11</v>
      </c>
      <c r="AD41" s="10">
        <f>'Filter Throughput'!F36</f>
        <v>3.0301631365955984E-13</v>
      </c>
      <c r="AE41" s="10">
        <f>'Filter Throughput'!G36</f>
        <v>1.2461619884319163E-8</v>
      </c>
      <c r="AF41" s="27">
        <f>'Glass Data'!E37/100</f>
        <v>0.99279601774413895</v>
      </c>
      <c r="AG41" s="10">
        <f>'BBAR summary'!Q37</f>
        <v>0.98464169376199562</v>
      </c>
      <c r="AH41" s="27">
        <f>'QE Data'!E36</f>
        <v>0.51418883354075939</v>
      </c>
      <c r="AI41" s="10">
        <f>MIN(1,1+Condensible!C36/2)</f>
        <v>0.99220750000000002</v>
      </c>
      <c r="AJ41" s="27">
        <f t="shared" si="2"/>
        <v>0.41969891510652707</v>
      </c>
      <c r="AK41" s="27">
        <f t="shared" si="3"/>
        <v>1.6636010478562502E-15</v>
      </c>
      <c r="AL41" s="27">
        <f t="shared" si="4"/>
        <v>1.6346453589461579E-8</v>
      </c>
      <c r="AM41" s="27">
        <f t="shared" si="5"/>
        <v>2.8578517808484841E-11</v>
      </c>
      <c r="AN41" s="27">
        <f t="shared" si="6"/>
        <v>1.4286602722659482E-13</v>
      </c>
      <c r="AO41" s="27">
        <f t="shared" si="7"/>
        <v>5.8761152878577905E-9</v>
      </c>
    </row>
    <row r="42" spans="1:41" ht="15">
      <c r="A42" s="2">
        <v>335</v>
      </c>
      <c r="B42" s="26"/>
      <c r="C42" s="25">
        <f t="shared" si="31"/>
        <v>1</v>
      </c>
      <c r="D42" s="25">
        <f t="shared" si="31"/>
        <v>0</v>
      </c>
      <c r="E42" s="25">
        <f t="shared" si="31"/>
        <v>0</v>
      </c>
      <c r="F42" s="25">
        <f t="shared" si="31"/>
        <v>0</v>
      </c>
      <c r="G42" s="25">
        <f t="shared" si="31"/>
        <v>0</v>
      </c>
      <c r="H42" s="25">
        <f t="shared" si="31"/>
        <v>0</v>
      </c>
      <c r="J42" s="9">
        <f t="shared" si="9"/>
        <v>1</v>
      </c>
      <c r="K42" s="9">
        <f t="shared" si="9"/>
        <v>0</v>
      </c>
      <c r="L42" s="9">
        <f t="shared" si="9"/>
        <v>0</v>
      </c>
      <c r="M42" s="9">
        <f t="shared" si="9"/>
        <v>0</v>
      </c>
      <c r="N42" s="9">
        <f t="shared" si="9"/>
        <v>0</v>
      </c>
      <c r="O42" s="9">
        <f t="shared" si="9"/>
        <v>0</v>
      </c>
      <c r="P42" s="27">
        <f>'Glass Data'!C38/100</f>
        <v>0.99124941770402275</v>
      </c>
      <c r="Q42" s="10">
        <f>'BBAR summary'!O38</f>
        <v>0.97885220794371885</v>
      </c>
      <c r="R42" s="27">
        <f>'Glass Data'!D38/100</f>
        <v>0.99104855935308023</v>
      </c>
      <c r="S42" s="10">
        <f>'BBAR summary'!P38</f>
        <v>0.98455115559291539</v>
      </c>
      <c r="T42" s="27">
        <f>'Glass Data'!F38/100</f>
        <v>0.99601496591049921</v>
      </c>
      <c r="U42" s="27">
        <f>'Glass Data'!G38/100</f>
        <v>0.99677778135381612</v>
      </c>
      <c r="V42" s="27">
        <f>'Glass Data'!H38/100</f>
        <v>0.99731659102961634</v>
      </c>
      <c r="W42" s="27">
        <f>'Glass Data'!I38/100</f>
        <v>0.99764600697907002</v>
      </c>
      <c r="X42" s="27">
        <f>'Glass Data'!J38/100</f>
        <v>0.99784071299970079</v>
      </c>
      <c r="Y42" s="27">
        <f>'Glass Data'!K38/100</f>
        <v>0.99796055097636438</v>
      </c>
      <c r="Z42" s="10">
        <f>'Filter Throughput'!B37</f>
        <v>0.89236174270147128</v>
      </c>
      <c r="AA42" s="10">
        <f>'Filter Throughput'!C37</f>
        <v>1.2892437254020908E-15</v>
      </c>
      <c r="AB42" s="10">
        <f>'Filter Throughput'!D37</f>
        <v>5.2273878266503329E-8</v>
      </c>
      <c r="AC42" s="10">
        <f>'Filter Throughput'!E37</f>
        <v>2.1494415353690766E-11</v>
      </c>
      <c r="AD42" s="10">
        <f>'Filter Throughput'!F37</f>
        <v>9.1868322436491767E-12</v>
      </c>
      <c r="AE42" s="10">
        <f>'Filter Throughput'!G37</f>
        <v>6.6580323666392171E-8</v>
      </c>
      <c r="AF42" s="27">
        <f>'Glass Data'!E38/100</f>
        <v>0.99289054015500766</v>
      </c>
      <c r="AG42" s="10">
        <f>'BBAR summary'!Q38</f>
        <v>0.98455115559291539</v>
      </c>
      <c r="AH42" s="27">
        <f>'QE Data'!E37</f>
        <v>0.51849356285844383</v>
      </c>
      <c r="AI42" s="10">
        <f>MIN(1,1+Condensible!C37/2)</f>
        <v>0.99213300000000004</v>
      </c>
      <c r="AJ42" s="27">
        <f t="shared" si="2"/>
        <v>0.42314870998487264</v>
      </c>
      <c r="AK42" s="27">
        <f t="shared" si="3"/>
        <v>6.1181425184122857E-16</v>
      </c>
      <c r="AL42" s="27">
        <f t="shared" si="4"/>
        <v>2.4820125905158562E-8</v>
      </c>
      <c r="AM42" s="27">
        <f t="shared" si="5"/>
        <v>1.0209120259542274E-11</v>
      </c>
      <c r="AN42" s="27">
        <f t="shared" si="6"/>
        <v>4.3642861692266234E-12</v>
      </c>
      <c r="AO42" s="27">
        <f t="shared" si="7"/>
        <v>3.1633372130464914E-8</v>
      </c>
    </row>
    <row r="43" spans="1:41" ht="15">
      <c r="A43" s="2">
        <v>336</v>
      </c>
      <c r="B43" s="26"/>
      <c r="C43" s="25">
        <f t="shared" si="31"/>
        <v>1</v>
      </c>
      <c r="D43" s="25">
        <f t="shared" si="31"/>
        <v>0</v>
      </c>
      <c r="E43" s="25">
        <f t="shared" si="31"/>
        <v>0</v>
      </c>
      <c r="F43" s="25">
        <f t="shared" si="31"/>
        <v>0</v>
      </c>
      <c r="G43" s="25">
        <f t="shared" si="31"/>
        <v>0</v>
      </c>
      <c r="H43" s="25">
        <f t="shared" si="31"/>
        <v>0</v>
      </c>
      <c r="J43" s="9">
        <f t="shared" si="9"/>
        <v>1</v>
      </c>
      <c r="K43" s="9">
        <f t="shared" si="9"/>
        <v>0</v>
      </c>
      <c r="L43" s="9">
        <f t="shared" si="9"/>
        <v>0</v>
      </c>
      <c r="M43" s="9">
        <f t="shared" si="9"/>
        <v>0</v>
      </c>
      <c r="N43" s="9">
        <f t="shared" si="9"/>
        <v>0</v>
      </c>
      <c r="O43" s="9">
        <f t="shared" si="9"/>
        <v>0</v>
      </c>
      <c r="P43" s="27">
        <f>'Glass Data'!C39/100</f>
        <v>0.99183080743890173</v>
      </c>
      <c r="Q43" s="10">
        <f>'BBAR summary'!O39</f>
        <v>0.97895521006006558</v>
      </c>
      <c r="R43" s="27">
        <f>'Glass Data'!D39/100</f>
        <v>0.99164323781278807</v>
      </c>
      <c r="S43" s="10">
        <f>'BBAR summary'!P39</f>
        <v>0.98434644697599405</v>
      </c>
      <c r="T43" s="27">
        <f>'Glass Data'!F39/100</f>
        <v>0.99628032595503679</v>
      </c>
      <c r="U43" s="27">
        <f>'Glass Data'!G39/100</f>
        <v>0.99699242288033607</v>
      </c>
      <c r="V43" s="27">
        <f>'Glass Data'!H39/100</f>
        <v>0.99749538595386777</v>
      </c>
      <c r="W43" s="27">
        <f>'Glass Data'!I39/100</f>
        <v>0.99780287717807326</v>
      </c>
      <c r="X43" s="27">
        <f>'Glass Data'!J39/100</f>
        <v>0.99798462109035802</v>
      </c>
      <c r="Y43" s="27">
        <f>'Glass Data'!K39/100</f>
        <v>0.99809647995138506</v>
      </c>
      <c r="Z43" s="10">
        <f>'Filter Throughput'!B38</f>
        <v>0.89269337720654851</v>
      </c>
      <c r="AA43" s="10">
        <f>'Filter Throughput'!C38</f>
        <v>7.0822890672824364E-16</v>
      </c>
      <c r="AB43" s="10">
        <f>'Filter Throughput'!D38</f>
        <v>5.0969004894453292E-8</v>
      </c>
      <c r="AC43" s="10">
        <f>'Filter Throughput'!E38</f>
        <v>4.2480563653398099E-12</v>
      </c>
      <c r="AD43" s="10">
        <f>'Filter Throughput'!F38</f>
        <v>4.937169479710677E-12</v>
      </c>
      <c r="AE43" s="10">
        <f>'Filter Throughput'!G38</f>
        <v>1.6583391766227335E-7</v>
      </c>
      <c r="AF43" s="27">
        <f>'Glass Data'!E39/100</f>
        <v>0.99336325880385379</v>
      </c>
      <c r="AG43" s="10">
        <f>'BBAR summary'!Q39</f>
        <v>0.98434644697599405</v>
      </c>
      <c r="AH43" s="27">
        <f>'QE Data'!E38</f>
        <v>0.52279829217612828</v>
      </c>
      <c r="AI43" s="10">
        <f>MIN(1,1+Condensible!C38/2)</f>
        <v>0.9920715</v>
      </c>
      <c r="AJ43" s="27">
        <f t="shared" si="2"/>
        <v>0.42748503921256198</v>
      </c>
      <c r="AK43" s="27">
        <f t="shared" si="3"/>
        <v>3.3939274911569341E-16</v>
      </c>
      <c r="AL43" s="27">
        <f t="shared" si="4"/>
        <v>2.4437349682995244E-8</v>
      </c>
      <c r="AM43" s="27">
        <f t="shared" si="5"/>
        <v>2.0373801741566809E-12</v>
      </c>
      <c r="AN43" s="27">
        <f t="shared" si="6"/>
        <v>2.3683121213362996E-12</v>
      </c>
      <c r="AO43" s="27">
        <f t="shared" si="7"/>
        <v>7.9557831635074902E-8</v>
      </c>
    </row>
    <row r="44" spans="1:41" ht="15">
      <c r="A44" s="2">
        <v>337</v>
      </c>
      <c r="B44" s="26"/>
      <c r="C44" s="25">
        <f t="shared" si="31"/>
        <v>1</v>
      </c>
      <c r="D44" s="25">
        <f t="shared" si="31"/>
        <v>0</v>
      </c>
      <c r="E44" s="25">
        <f t="shared" si="31"/>
        <v>0</v>
      </c>
      <c r="F44" s="25">
        <f t="shared" si="31"/>
        <v>0</v>
      </c>
      <c r="G44" s="25">
        <f t="shared" si="31"/>
        <v>0</v>
      </c>
      <c r="H44" s="25">
        <f t="shared" si="31"/>
        <v>0</v>
      </c>
      <c r="J44" s="9">
        <f t="shared" si="9"/>
        <v>1</v>
      </c>
      <c r="K44" s="9">
        <f t="shared" si="9"/>
        <v>0</v>
      </c>
      <c r="L44" s="9">
        <f t="shared" si="9"/>
        <v>0</v>
      </c>
      <c r="M44" s="9">
        <f t="shared" si="9"/>
        <v>0</v>
      </c>
      <c r="N44" s="9">
        <f t="shared" si="9"/>
        <v>0</v>
      </c>
      <c r="O44" s="9">
        <f t="shared" si="9"/>
        <v>0</v>
      </c>
      <c r="P44" s="27">
        <f>'Glass Data'!C40/100</f>
        <v>0.99241247990294346</v>
      </c>
      <c r="Q44" s="10">
        <f>'BBAR summary'!O40</f>
        <v>0.97848192709531046</v>
      </c>
      <c r="R44" s="27">
        <f>'Glass Data'!D40/100</f>
        <v>0.99223821350732866</v>
      </c>
      <c r="S44" s="10">
        <f>'BBAR summary'!P40</f>
        <v>0.98279091478058267</v>
      </c>
      <c r="T44" s="27">
        <f>'Glass Data'!F40/100</f>
        <v>0.99654573011476411</v>
      </c>
      <c r="U44" s="27">
        <f>'Glass Data'!G40/100</f>
        <v>0.99720708912666045</v>
      </c>
      <c r="V44" s="27">
        <f>'Glass Data'!H40/100</f>
        <v>0.99767419502327992</v>
      </c>
      <c r="W44" s="27">
        <f>'Glass Data'!I40/100</f>
        <v>0.99795975633146905</v>
      </c>
      <c r="X44" s="27">
        <f>'Glass Data'!J40/100</f>
        <v>0.99812853552198777</v>
      </c>
      <c r="Y44" s="27">
        <f>'Glass Data'!K40/100</f>
        <v>0.99823241382679739</v>
      </c>
      <c r="Z44" s="10">
        <f>'Filter Throughput'!B39</f>
        <v>0.89325239131227108</v>
      </c>
      <c r="AA44" s="10">
        <f>'Filter Throughput'!C39</f>
        <v>6.8630225813990239E-16</v>
      </c>
      <c r="AB44" s="10">
        <f>'Filter Throughput'!D39</f>
        <v>7.0190957679538468E-8</v>
      </c>
      <c r="AC44" s="10">
        <f>'Filter Throughput'!E39</f>
        <v>7.3920692434957737E-14</v>
      </c>
      <c r="AD44" s="10">
        <f>'Filter Throughput'!F39</f>
        <v>4.4558514744492224E-12</v>
      </c>
      <c r="AE44" s="10">
        <f>'Filter Throughput'!G39</f>
        <v>1.2838617160353017E-7</v>
      </c>
      <c r="AF44" s="27">
        <f>'Glass Data'!E40/100</f>
        <v>0.99383615514612089</v>
      </c>
      <c r="AG44" s="10">
        <f>'BBAR summary'!Q40</f>
        <v>0.98279091478058267</v>
      </c>
      <c r="AH44" s="27">
        <f>'QE Data'!E39</f>
        <v>0.52710302149381283</v>
      </c>
      <c r="AI44" s="10">
        <f>MIN(1,1+Condensible!C39/2)</f>
        <v>0.99202849999999998</v>
      </c>
      <c r="AJ44" s="27">
        <f t="shared" si="2"/>
        <v>0.43051581271177436</v>
      </c>
      <c r="AK44" s="27">
        <f t="shared" si="3"/>
        <v>3.3099274336974896E-16</v>
      </c>
      <c r="AL44" s="27">
        <f t="shared" si="4"/>
        <v>3.3867847424953045E-8</v>
      </c>
      <c r="AM44" s="27">
        <f t="shared" si="5"/>
        <v>3.5677691187010716E-14</v>
      </c>
      <c r="AN44" s="27">
        <f t="shared" si="6"/>
        <v>2.1509725367034755E-12</v>
      </c>
      <c r="AO44" s="27">
        <f t="shared" si="7"/>
        <v>6.198228803373517E-8</v>
      </c>
    </row>
    <row r="45" spans="1:41" ht="15">
      <c r="A45" s="2">
        <v>337.99999999999898</v>
      </c>
      <c r="B45" s="26"/>
      <c r="C45" s="25">
        <f t="shared" si="31"/>
        <v>1</v>
      </c>
      <c r="D45" s="25">
        <f t="shared" si="31"/>
        <v>0</v>
      </c>
      <c r="E45" s="25">
        <f t="shared" si="31"/>
        <v>0</v>
      </c>
      <c r="F45" s="25">
        <f t="shared" si="31"/>
        <v>0</v>
      </c>
      <c r="G45" s="25">
        <f t="shared" si="31"/>
        <v>0</v>
      </c>
      <c r="H45" s="25">
        <f t="shared" si="31"/>
        <v>0</v>
      </c>
      <c r="J45" s="9">
        <f t="shared" si="9"/>
        <v>1</v>
      </c>
      <c r="K45" s="9">
        <f t="shared" si="9"/>
        <v>0</v>
      </c>
      <c r="L45" s="9">
        <f t="shared" si="9"/>
        <v>0</v>
      </c>
      <c r="M45" s="9">
        <f t="shared" si="9"/>
        <v>0</v>
      </c>
      <c r="N45" s="9">
        <f t="shared" si="9"/>
        <v>0</v>
      </c>
      <c r="O45" s="9">
        <f t="shared" si="9"/>
        <v>0</v>
      </c>
      <c r="P45" s="27">
        <f>'Glass Data'!C41/100</f>
        <v>0.99299443520530839</v>
      </c>
      <c r="Q45" s="10">
        <f>'BBAR summary'!O41</f>
        <v>0.97809142441216412</v>
      </c>
      <c r="R45" s="27">
        <f>'Glass Data'!D41/100</f>
        <v>0.99283348655548254</v>
      </c>
      <c r="S45" s="10">
        <f>'BBAR summary'!P41</f>
        <v>0.98277984189926826</v>
      </c>
      <c r="T45" s="27">
        <f>'Glass Data'!F41/100</f>
        <v>0.99681117839259703</v>
      </c>
      <c r="U45" s="27">
        <f>'Glass Data'!G41/100</f>
        <v>0.99742178009316051</v>
      </c>
      <c r="V45" s="27">
        <f>'Glass Data'!H41/100</f>
        <v>0.99785301823755579</v>
      </c>
      <c r="W45" s="27">
        <f>'Glass Data'!I41/100</f>
        <v>0.99811664443887183</v>
      </c>
      <c r="X45" s="27">
        <f>'Glass Data'!J41/100</f>
        <v>0.99827245629423478</v>
      </c>
      <c r="Y45" s="27">
        <f>'Glass Data'!K41/100</f>
        <v>0.9983683526022874</v>
      </c>
      <c r="Z45" s="10">
        <f>'Filter Throughput'!B40</f>
        <v>0.89344827305639329</v>
      </c>
      <c r="AA45" s="10">
        <f>'Filter Throughput'!C40</f>
        <v>1.1053654623144087E-15</v>
      </c>
      <c r="AB45" s="10">
        <f>'Filter Throughput'!D40</f>
        <v>9.2477996733356726E-9</v>
      </c>
      <c r="AC45" s="10">
        <f>'Filter Throughput'!E40</f>
        <v>3.198049272460891E-14</v>
      </c>
      <c r="AD45" s="10">
        <f>'Filter Throughput'!F40</f>
        <v>2.0923373536680416E-12</v>
      </c>
      <c r="AE45" s="10">
        <f>'Filter Throughput'!G40</f>
        <v>1.3450371962030336E-7</v>
      </c>
      <c r="AF45" s="27">
        <f>'Glass Data'!E41/100</f>
        <v>0.9943092292308009</v>
      </c>
      <c r="AG45" s="10">
        <f>'BBAR summary'!Q41</f>
        <v>0.98277984189926826</v>
      </c>
      <c r="AH45" s="27">
        <f>'QE Data'!E40</f>
        <v>0.53140775081149716</v>
      </c>
      <c r="AI45" s="10">
        <f>MIN(1,1+Condensible!C40/2)</f>
        <v>0.99200250000000001</v>
      </c>
      <c r="AJ45" s="27">
        <f t="shared" si="2"/>
        <v>0.43477002830072375</v>
      </c>
      <c r="AK45" s="27">
        <f t="shared" si="3"/>
        <v>5.3822271461243244E-16</v>
      </c>
      <c r="AL45" s="27">
        <f t="shared" si="4"/>
        <v>4.504870105635529E-9</v>
      </c>
      <c r="AM45" s="27">
        <f t="shared" si="5"/>
        <v>1.5582736708993577E-14</v>
      </c>
      <c r="AN45" s="27">
        <f t="shared" si="6"/>
        <v>1.0196663352941823E-12</v>
      </c>
      <c r="AO45" s="27">
        <f t="shared" si="7"/>
        <v>6.5554481194395547E-8</v>
      </c>
    </row>
    <row r="46" spans="1:41" ht="15">
      <c r="A46" s="2">
        <v>338.99999999999898</v>
      </c>
      <c r="B46" s="26"/>
      <c r="C46" s="25">
        <f t="shared" si="31"/>
        <v>1</v>
      </c>
      <c r="D46" s="25">
        <f t="shared" si="31"/>
        <v>0</v>
      </c>
      <c r="E46" s="25">
        <f t="shared" si="31"/>
        <v>0</v>
      </c>
      <c r="F46" s="25">
        <f t="shared" si="31"/>
        <v>0</v>
      </c>
      <c r="G46" s="25">
        <f t="shared" si="31"/>
        <v>0</v>
      </c>
      <c r="H46" s="25">
        <f t="shared" si="31"/>
        <v>0</v>
      </c>
      <c r="J46" s="9">
        <f t="shared" si="9"/>
        <v>1</v>
      </c>
      <c r="K46" s="9">
        <f t="shared" si="9"/>
        <v>0</v>
      </c>
      <c r="L46" s="9">
        <f t="shared" si="9"/>
        <v>0</v>
      </c>
      <c r="M46" s="9">
        <f t="shared" si="9"/>
        <v>0</v>
      </c>
      <c r="N46" s="9">
        <f t="shared" si="9"/>
        <v>0</v>
      </c>
      <c r="O46" s="9">
        <f t="shared" si="9"/>
        <v>0</v>
      </c>
      <c r="P46" s="27">
        <f>'Glass Data'!C42/100</f>
        <v>0.99357667345519018</v>
      </c>
      <c r="Q46" s="10">
        <f>'BBAR summary'!O42</f>
        <v>0.97775888611580808</v>
      </c>
      <c r="R46" s="27">
        <f>'Glass Data'!D42/100</f>
        <v>0.99342905707606832</v>
      </c>
      <c r="S46" s="10">
        <f>'BBAR summary'!P42</f>
        <v>0.98209520064879829</v>
      </c>
      <c r="T46" s="27">
        <f>'Glass Data'!F42/100</f>
        <v>0.99707667079145157</v>
      </c>
      <c r="U46" s="27">
        <f>'Glass Data'!G42/100</f>
        <v>0.9976364957802083</v>
      </c>
      <c r="V46" s="27">
        <f>'Glass Data'!H42/100</f>
        <v>0.99803185559639784</v>
      </c>
      <c r="W46" s="27">
        <f>'Glass Data'!I42/100</f>
        <v>0.99827354149989678</v>
      </c>
      <c r="X46" s="27">
        <f>'Glass Data'!J42/100</f>
        <v>0.99841638340674377</v>
      </c>
      <c r="Y46" s="27">
        <f>'Glass Data'!K42/100</f>
        <v>0.99850429627754156</v>
      </c>
      <c r="Z46" s="10">
        <f>'Filter Throughput'!B41</f>
        <v>0.89404543781415768</v>
      </c>
      <c r="AA46" s="10">
        <f>'Filter Throughput'!C41</f>
        <v>2.0257341181973644E-15</v>
      </c>
      <c r="AB46" s="10">
        <f>'Filter Throughput'!D41</f>
        <v>2.2351810016938757E-9</v>
      </c>
      <c r="AC46" s="10">
        <f>'Filter Throughput'!E41</f>
        <v>9.8656788867158585E-15</v>
      </c>
      <c r="AD46" s="10">
        <f>'Filter Throughput'!F41</f>
        <v>2.2454025019833103E-13</v>
      </c>
      <c r="AE46" s="10">
        <f>'Filter Throughput'!G41</f>
        <v>4.9540641877676364E-8</v>
      </c>
      <c r="AF46" s="27">
        <f>'Glass Data'!E42/100</f>
        <v>0.99478248110689582</v>
      </c>
      <c r="AG46" s="10">
        <f>'BBAR summary'!Q42</f>
        <v>0.98209520064879829</v>
      </c>
      <c r="AH46" s="27">
        <f>'QE Data'!E41</f>
        <v>0.53571248012918171</v>
      </c>
      <c r="AI46" s="10">
        <f>MIN(1,1+Condensible!C41/2)</f>
        <v>0.99199000000000004</v>
      </c>
      <c r="AJ46" s="27">
        <f t="shared" si="2"/>
        <v>0.43866453828466206</v>
      </c>
      <c r="AK46" s="27">
        <f t="shared" si="3"/>
        <v>9.9448709537615634E-16</v>
      </c>
      <c r="AL46" s="27">
        <f t="shared" si="4"/>
        <v>1.0977450362648323E-9</v>
      </c>
      <c r="AM46" s="27">
        <f t="shared" si="5"/>
        <v>4.8464185401997828E-15</v>
      </c>
      <c r="AN46" s="27">
        <f t="shared" si="6"/>
        <v>1.103189912992763E-13</v>
      </c>
      <c r="AO46" s="27">
        <f t="shared" si="7"/>
        <v>2.4341982630799433E-8</v>
      </c>
    </row>
    <row r="47" spans="1:41" ht="15">
      <c r="A47" s="2">
        <v>339.99999999999898</v>
      </c>
      <c r="B47" s="26"/>
      <c r="C47" s="25">
        <f t="shared" ref="C47:H56" si="32">IF($A47&lt;C$2,0,IF($A47&gt;C$3,0,1))</f>
        <v>1</v>
      </c>
      <c r="D47" s="25">
        <f t="shared" si="32"/>
        <v>0</v>
      </c>
      <c r="E47" s="25">
        <f t="shared" si="32"/>
        <v>0</v>
      </c>
      <c r="F47" s="25">
        <f t="shared" si="32"/>
        <v>0</v>
      </c>
      <c r="G47" s="25">
        <f t="shared" si="32"/>
        <v>0</v>
      </c>
      <c r="H47" s="25">
        <f t="shared" si="32"/>
        <v>0</v>
      </c>
      <c r="J47" s="9">
        <f t="shared" si="9"/>
        <v>1</v>
      </c>
      <c r="K47" s="9">
        <f t="shared" si="9"/>
        <v>0</v>
      </c>
      <c r="L47" s="9">
        <f t="shared" si="9"/>
        <v>0</v>
      </c>
      <c r="M47" s="9">
        <f t="shared" si="9"/>
        <v>0</v>
      </c>
      <c r="N47" s="9">
        <f t="shared" si="9"/>
        <v>0</v>
      </c>
      <c r="O47" s="9">
        <f t="shared" si="9"/>
        <v>0</v>
      </c>
      <c r="P47" s="27">
        <f>'Glass Data'!C43/100</f>
        <v>0.99415919476181047</v>
      </c>
      <c r="Q47" s="10">
        <f>'BBAR summary'!O43</f>
        <v>0.9770855856649977</v>
      </c>
      <c r="R47" s="27">
        <f>'Glass Data'!D43/100</f>
        <v>0.99402492518793617</v>
      </c>
      <c r="S47" s="10">
        <f>'BBAR summary'!P43</f>
        <v>0.98107913770855648</v>
      </c>
      <c r="T47" s="27">
        <f>'Glass Data'!F43/100</f>
        <v>0.99734220731424306</v>
      </c>
      <c r="U47" s="27">
        <f>'Glass Data'!G43/100</f>
        <v>0.99785123618817462</v>
      </c>
      <c r="V47" s="27">
        <f>'Glass Data'!H43/100</f>
        <v>0.99821070709950854</v>
      </c>
      <c r="W47" s="27">
        <f>'Glass Data'!I43/100</f>
        <v>0.99843044751415766</v>
      </c>
      <c r="X47" s="27">
        <f>'Glass Data'!J43/100</f>
        <v>0.99856031685915925</v>
      </c>
      <c r="Y47" s="27">
        <f>'Glass Data'!K43/100</f>
        <v>0.99864024485224556</v>
      </c>
      <c r="Z47" s="10">
        <f>'Filter Throughput'!B42</f>
        <v>0.89469836453238982</v>
      </c>
      <c r="AA47" s="10">
        <f>'Filter Throughput'!C42</f>
        <v>3.3768379479073968E-15</v>
      </c>
      <c r="AB47" s="10">
        <f>'Filter Throughput'!D42</f>
        <v>1.8186918125635327E-9</v>
      </c>
      <c r="AC47" s="10">
        <f>'Filter Throughput'!E42</f>
        <v>1.4674555505867089E-14</v>
      </c>
      <c r="AD47" s="10">
        <f>'Filter Throughput'!F42</f>
        <v>1.9004323753012711E-13</v>
      </c>
      <c r="AE47" s="10">
        <f>'Filter Throughput'!G42</f>
        <v>2.0761981276782814E-8</v>
      </c>
      <c r="AF47" s="27">
        <f>'Glass Data'!E43/100</f>
        <v>0.9952559108234138</v>
      </c>
      <c r="AG47" s="10">
        <f>'BBAR summary'!Q43</f>
        <v>0.98107913770855648</v>
      </c>
      <c r="AH47" s="27">
        <f>'QE Data'!E42</f>
        <v>0.54001517191576598</v>
      </c>
      <c r="AI47" s="10">
        <f>MIN(1,1+Condensible!C42/2)</f>
        <v>0.99199400000000004</v>
      </c>
      <c r="AJ47" s="27">
        <f t="shared" si="2"/>
        <v>0.44214478868605561</v>
      </c>
      <c r="AK47" s="27">
        <f t="shared" si="3"/>
        <v>1.6696278786980802E-15</v>
      </c>
      <c r="AL47" s="27">
        <f t="shared" si="4"/>
        <v>8.995493706493663E-10</v>
      </c>
      <c r="AM47" s="27">
        <f t="shared" si="5"/>
        <v>7.2598298175906148E-15</v>
      </c>
      <c r="AN47" s="27">
        <f t="shared" si="6"/>
        <v>9.4030856465377815E-14</v>
      </c>
      <c r="AO47" s="27">
        <f t="shared" si="7"/>
        <v>1.0273573385169636E-8</v>
      </c>
    </row>
    <row r="48" spans="1:41" ht="15">
      <c r="A48" s="2">
        <v>340.99999999999898</v>
      </c>
      <c r="B48" s="26"/>
      <c r="C48" s="25">
        <f t="shared" si="32"/>
        <v>1</v>
      </c>
      <c r="D48" s="25">
        <f t="shared" si="32"/>
        <v>0</v>
      </c>
      <c r="E48" s="25">
        <f t="shared" si="32"/>
        <v>0</v>
      </c>
      <c r="F48" s="25">
        <f t="shared" si="32"/>
        <v>0</v>
      </c>
      <c r="G48" s="25">
        <f t="shared" si="32"/>
        <v>0</v>
      </c>
      <c r="H48" s="25">
        <f t="shared" si="32"/>
        <v>0</v>
      </c>
      <c r="J48" s="9">
        <f t="shared" si="9"/>
        <v>1</v>
      </c>
      <c r="K48" s="9">
        <f t="shared" si="9"/>
        <v>0</v>
      </c>
      <c r="L48" s="9">
        <f t="shared" si="9"/>
        <v>0</v>
      </c>
      <c r="M48" s="9">
        <f t="shared" si="9"/>
        <v>0</v>
      </c>
      <c r="N48" s="9">
        <f t="shared" si="9"/>
        <v>0</v>
      </c>
      <c r="O48" s="9">
        <f t="shared" si="9"/>
        <v>0</v>
      </c>
      <c r="P48" s="27">
        <f>'Glass Data'!C44/100</f>
        <v>0.99462541568137486</v>
      </c>
      <c r="Q48" s="10">
        <f>'BBAR summary'!O44</f>
        <v>0.97744261906863128</v>
      </c>
      <c r="R48" s="27">
        <f>'Glass Data'!D44/100</f>
        <v>0.99450183402304371</v>
      </c>
      <c r="S48" s="10">
        <f>'BBAR summary'!P44</f>
        <v>0.9806558088037991</v>
      </c>
      <c r="T48" s="27">
        <f>'Glass Data'!F44/100</f>
        <v>0.99755466830366912</v>
      </c>
      <c r="U48" s="27">
        <f>'Glass Data'!G44/100</f>
        <v>0.99802304631385785</v>
      </c>
      <c r="V48" s="27">
        <f>'Glass Data'!H44/100</f>
        <v>0.99835379848567063</v>
      </c>
      <c r="W48" s="27">
        <f>'Glass Data'!I44/100</f>
        <v>0.99855597877163715</v>
      </c>
      <c r="X48" s="27">
        <f>'Glass Data'!J44/100</f>
        <v>0.99867546818558495</v>
      </c>
      <c r="Y48" s="27">
        <f>'Glass Data'!K44/100</f>
        <v>0.99874900723940163</v>
      </c>
      <c r="Z48" s="10">
        <f>'Filter Throughput'!B43</f>
        <v>0.89515355527881146</v>
      </c>
      <c r="AA48" s="10">
        <f>'Filter Throughput'!C43</f>
        <v>6.2956887769176796E-15</v>
      </c>
      <c r="AB48" s="10">
        <f>'Filter Throughput'!D43</f>
        <v>1.3967568743086E-10</v>
      </c>
      <c r="AC48" s="10">
        <f>'Filter Throughput'!E43</f>
        <v>3.0089819785372287E-14</v>
      </c>
      <c r="AD48" s="10">
        <f>'Filter Throughput'!F43</f>
        <v>8.4263717895248812E-14</v>
      </c>
      <c r="AE48" s="10">
        <f>'Filter Throughput'!G43</f>
        <v>1.1197982495605278E-7</v>
      </c>
      <c r="AF48" s="27">
        <f>'Glass Data'!E44/100</f>
        <v>0.9956347826746712</v>
      </c>
      <c r="AG48" s="10">
        <f>'BBAR summary'!Q44</f>
        <v>0.9806558088037991</v>
      </c>
      <c r="AH48" s="27">
        <f>'QE Data'!E43</f>
        <v>0.54381023814371143</v>
      </c>
      <c r="AI48" s="10">
        <f>MIN(1,1+Condensible!C43/2)</f>
        <v>0.992012</v>
      </c>
      <c r="AJ48" s="27">
        <f t="shared" si="2"/>
        <v>0.44595212191451861</v>
      </c>
      <c r="AK48" s="27">
        <f t="shared" si="3"/>
        <v>3.137890681076893E-15</v>
      </c>
      <c r="AL48" s="27">
        <f t="shared" si="4"/>
        <v>6.9640083085908013E-11</v>
      </c>
      <c r="AM48" s="27">
        <f t="shared" si="5"/>
        <v>1.5005345219564715E-14</v>
      </c>
      <c r="AN48" s="27">
        <f t="shared" si="6"/>
        <v>4.202609012476582E-14</v>
      </c>
      <c r="AO48" s="27">
        <f t="shared" si="7"/>
        <v>5.5853466623162391E-8</v>
      </c>
    </row>
    <row r="49" spans="1:41" ht="15">
      <c r="A49" s="2">
        <v>341.99999999999898</v>
      </c>
      <c r="B49" s="26"/>
      <c r="C49" s="25">
        <f t="shared" si="32"/>
        <v>1</v>
      </c>
      <c r="D49" s="25">
        <f t="shared" si="32"/>
        <v>0</v>
      </c>
      <c r="E49" s="25">
        <f t="shared" si="32"/>
        <v>0</v>
      </c>
      <c r="F49" s="25">
        <f t="shared" si="32"/>
        <v>0</v>
      </c>
      <c r="G49" s="25">
        <f t="shared" si="32"/>
        <v>0</v>
      </c>
      <c r="H49" s="25">
        <f t="shared" si="32"/>
        <v>0</v>
      </c>
      <c r="J49" s="9">
        <f t="shared" si="9"/>
        <v>1</v>
      </c>
      <c r="K49" s="9">
        <f t="shared" si="9"/>
        <v>0</v>
      </c>
      <c r="L49" s="9">
        <f t="shared" si="9"/>
        <v>0</v>
      </c>
      <c r="M49" s="9">
        <f t="shared" si="9"/>
        <v>0</v>
      </c>
      <c r="N49" s="9">
        <f t="shared" si="9"/>
        <v>0</v>
      </c>
      <c r="O49" s="9">
        <f t="shared" si="9"/>
        <v>0</v>
      </c>
      <c r="P49" s="27">
        <f>'Glass Data'!C45/100</f>
        <v>0.99509181788312717</v>
      </c>
      <c r="Q49" s="10">
        <f>'BBAR summary'!O45</f>
        <v>0.97669023224475382</v>
      </c>
      <c r="R49" s="27">
        <f>'Glass Data'!D45/100</f>
        <v>0.9949789334535466</v>
      </c>
      <c r="S49" s="10">
        <f>'BBAR summary'!P45</f>
        <v>0.97995979967435121</v>
      </c>
      <c r="T49" s="27">
        <f>'Glass Data'!F45/100</f>
        <v>0.9977671575357735</v>
      </c>
      <c r="U49" s="27">
        <f>'Glass Data'!G45/100</f>
        <v>0.99819487226135672</v>
      </c>
      <c r="V49" s="27">
        <f>'Glass Data'!H45/100</f>
        <v>0.99849689892382232</v>
      </c>
      <c r="W49" s="27">
        <f>'Glass Data'!I45/100</f>
        <v>0.99868151575874409</v>
      </c>
      <c r="X49" s="27">
        <f>'Glass Data'!J45/100</f>
        <v>0.9987906235691415</v>
      </c>
      <c r="Y49" s="27">
        <f>'Glass Data'!K45/100</f>
        <v>0.99885777276184395</v>
      </c>
      <c r="Z49" s="10">
        <f>'Filter Throughput'!B44</f>
        <v>0.89501452209045462</v>
      </c>
      <c r="AA49" s="10">
        <f>'Filter Throughput'!C44</f>
        <v>1.3697700922463961E-14</v>
      </c>
      <c r="AB49" s="10">
        <f>'Filter Throughput'!D44</f>
        <v>8.2895613459615083E-10</v>
      </c>
      <c r="AC49" s="10">
        <f>'Filter Throughput'!E44</f>
        <v>3.0514594463455353E-14</v>
      </c>
      <c r="AD49" s="10">
        <f>'Filter Throughput'!F44</f>
        <v>1.1690961300232909E-14</v>
      </c>
      <c r="AE49" s="10">
        <f>'Filter Throughput'!G44</f>
        <v>2.4530464903407194E-7</v>
      </c>
      <c r="AF49" s="27">
        <f>'Glass Data'!E45/100</f>
        <v>0.996013768400272</v>
      </c>
      <c r="AG49" s="10">
        <f>'BBAR summary'!Q45</f>
        <v>0.97995979967435121</v>
      </c>
      <c r="AH49" s="27">
        <f>'QE Data'!E44</f>
        <v>0.54760530437165689</v>
      </c>
      <c r="AI49" s="10">
        <f>MIN(1,1+Condensible!C44/2)</f>
        <v>0.99204599999999998</v>
      </c>
      <c r="AJ49" s="27">
        <f t="shared" si="2"/>
        <v>0.4487190328854716</v>
      </c>
      <c r="AK49" s="27">
        <f t="shared" si="3"/>
        <v>6.8703398168001912E-15</v>
      </c>
      <c r="AL49" s="27">
        <f t="shared" si="4"/>
        <v>4.1590436133331259E-10</v>
      </c>
      <c r="AM49" s="27">
        <f t="shared" si="5"/>
        <v>1.5312631054240788E-14</v>
      </c>
      <c r="AN49" s="27">
        <f t="shared" si="6"/>
        <v>5.8673214705088222E-15</v>
      </c>
      <c r="AO49" s="27">
        <f t="shared" si="7"/>
        <v>1.2311887454978743E-7</v>
      </c>
    </row>
    <row r="50" spans="1:41" ht="15">
      <c r="A50" s="2">
        <v>342.99999999999898</v>
      </c>
      <c r="B50" s="26"/>
      <c r="C50" s="25">
        <f t="shared" si="32"/>
        <v>1</v>
      </c>
      <c r="D50" s="25">
        <f t="shared" si="32"/>
        <v>0</v>
      </c>
      <c r="E50" s="25">
        <f t="shared" si="32"/>
        <v>0</v>
      </c>
      <c r="F50" s="25">
        <f t="shared" si="32"/>
        <v>0</v>
      </c>
      <c r="G50" s="25">
        <f t="shared" si="32"/>
        <v>0</v>
      </c>
      <c r="H50" s="25">
        <f t="shared" si="32"/>
        <v>0</v>
      </c>
      <c r="J50" s="9">
        <f t="shared" si="9"/>
        <v>1</v>
      </c>
      <c r="K50" s="9">
        <f t="shared" si="9"/>
        <v>0</v>
      </c>
      <c r="L50" s="9">
        <f t="shared" si="9"/>
        <v>0</v>
      </c>
      <c r="M50" s="9">
        <f t="shared" si="9"/>
        <v>0</v>
      </c>
      <c r="N50" s="9">
        <f t="shared" si="9"/>
        <v>0</v>
      </c>
      <c r="O50" s="9">
        <f t="shared" si="9"/>
        <v>0</v>
      </c>
      <c r="P50" s="27">
        <f>'Glass Data'!C46/100</f>
        <v>0.99555840142303265</v>
      </c>
      <c r="Q50" s="10">
        <f>'BBAR summary'!O46</f>
        <v>0.97683286180777484</v>
      </c>
      <c r="R50" s="27">
        <f>'Glass Data'!D46/100</f>
        <v>0.99545622354034624</v>
      </c>
      <c r="S50" s="10">
        <f>'BBAR summary'!P46</f>
        <v>0.97936431526817092</v>
      </c>
      <c r="T50" s="27">
        <f>'Glass Data'!F46/100</f>
        <v>0.99797967501204865</v>
      </c>
      <c r="U50" s="27">
        <f>'Glass Data'!G46/100</f>
        <v>0.99836671403086141</v>
      </c>
      <c r="V50" s="27">
        <f>'Glass Data'!H46/100</f>
        <v>0.99864000841381151</v>
      </c>
      <c r="W50" s="27">
        <f>'Glass Data'!I46/100</f>
        <v>0.99880705847528117</v>
      </c>
      <c r="X50" s="27">
        <f>'Glass Data'!J46/100</f>
        <v>0.99890578300964705</v>
      </c>
      <c r="Y50" s="27">
        <f>'Glass Data'!K46/100</f>
        <v>0.99896654141941221</v>
      </c>
      <c r="Z50" s="10">
        <f>'Filter Throughput'!B45</f>
        <v>0.89570221343149758</v>
      </c>
      <c r="AA50" s="10">
        <f>'Filter Throughput'!C45</f>
        <v>3.3468373986724245E-14</v>
      </c>
      <c r="AB50" s="10">
        <f>'Filter Throughput'!D45</f>
        <v>1.6245998975615219E-7</v>
      </c>
      <c r="AC50" s="10">
        <f>'Filter Throughput'!E45</f>
        <v>7.1076336403988394E-14</v>
      </c>
      <c r="AD50" s="10">
        <f>'Filter Throughput'!F45</f>
        <v>3.9280487577929421E-15</v>
      </c>
      <c r="AE50" s="10">
        <f>'Filter Throughput'!G45</f>
        <v>8.2612997280024645E-7</v>
      </c>
      <c r="AF50" s="27">
        <f>'Glass Data'!E46/100</f>
        <v>0.99639286802532079</v>
      </c>
      <c r="AG50" s="10">
        <f>'BBAR summary'!Q46</f>
        <v>0.97936431526817092</v>
      </c>
      <c r="AH50" s="27">
        <f>'QE Data'!E45</f>
        <v>0.55140037059960223</v>
      </c>
      <c r="AI50" s="10">
        <f>MIN(1,1+Condensible!C45/2)</f>
        <v>0.99209650000000005</v>
      </c>
      <c r="AJ50" s="27">
        <f t="shared" si="2"/>
        <v>0.45241255228221017</v>
      </c>
      <c r="AK50" s="27">
        <f t="shared" si="3"/>
        <v>1.691118374930798E-14</v>
      </c>
      <c r="AL50" s="27">
        <f t="shared" si="4"/>
        <v>8.2111632150906427E-8</v>
      </c>
      <c r="AM50" s="27">
        <f t="shared" si="5"/>
        <v>3.5929894261816003E-14</v>
      </c>
      <c r="AN50" s="27">
        <f t="shared" si="6"/>
        <v>1.9858694712078227E-15</v>
      </c>
      <c r="AO50" s="27">
        <f t="shared" si="7"/>
        <v>4.1768475444286456E-7</v>
      </c>
    </row>
    <row r="51" spans="1:41" ht="15">
      <c r="A51" s="2">
        <v>343.99999999999898</v>
      </c>
      <c r="B51" s="26"/>
      <c r="C51" s="25">
        <f t="shared" si="32"/>
        <v>1</v>
      </c>
      <c r="D51" s="25">
        <f t="shared" si="32"/>
        <v>0</v>
      </c>
      <c r="E51" s="25">
        <f t="shared" si="32"/>
        <v>0</v>
      </c>
      <c r="F51" s="25">
        <f t="shared" si="32"/>
        <v>0</v>
      </c>
      <c r="G51" s="25">
        <f t="shared" si="32"/>
        <v>0</v>
      </c>
      <c r="H51" s="25">
        <f t="shared" si="32"/>
        <v>0</v>
      </c>
      <c r="J51" s="9">
        <f t="shared" si="9"/>
        <v>1</v>
      </c>
      <c r="K51" s="9">
        <f t="shared" si="9"/>
        <v>0</v>
      </c>
      <c r="L51" s="9">
        <f t="shared" si="9"/>
        <v>0</v>
      </c>
      <c r="M51" s="9">
        <f t="shared" si="9"/>
        <v>0</v>
      </c>
      <c r="N51" s="9">
        <f t="shared" si="9"/>
        <v>0</v>
      </c>
      <c r="O51" s="9">
        <f t="shared" si="9"/>
        <v>0</v>
      </c>
      <c r="P51" s="27">
        <f>'Glass Data'!C47/100</f>
        <v>0.99602516635706806</v>
      </c>
      <c r="Q51" s="10">
        <f>'BBAR summary'!O47</f>
        <v>0.97623909580592805</v>
      </c>
      <c r="R51" s="27">
        <f>'Glass Data'!D47/100</f>
        <v>0.99593370434435724</v>
      </c>
      <c r="S51" s="10">
        <f>'BBAR summary'!P47</f>
        <v>0.97822251840017638</v>
      </c>
      <c r="T51" s="27">
        <f>'Glass Data'!F47/100</f>
        <v>0.9981922207339865</v>
      </c>
      <c r="U51" s="27">
        <f>'Glass Data'!G47/100</f>
        <v>0.99853857162256132</v>
      </c>
      <c r="V51" s="27">
        <f>'Glass Data'!H47/100</f>
        <v>0.99878312695548555</v>
      </c>
      <c r="W51" s="27">
        <f>'Glass Data'!I47/100</f>
        <v>0.99893260692105068</v>
      </c>
      <c r="X51" s="27">
        <f>'Glass Data'!J47/100</f>
        <v>0.99902094650691919</v>
      </c>
      <c r="Y51" s="27">
        <f>'Glass Data'!K47/100</f>
        <v>0.99907531321194543</v>
      </c>
      <c r="Z51" s="10">
        <f>'Filter Throughput'!B46</f>
        <v>0.89638975888652406</v>
      </c>
      <c r="AA51" s="10">
        <f>'Filter Throughput'!C46</f>
        <v>4.9575451943377975E-14</v>
      </c>
      <c r="AB51" s="10">
        <f>'Filter Throughput'!D46</f>
        <v>5.6209921884913122E-6</v>
      </c>
      <c r="AC51" s="10">
        <f>'Filter Throughput'!E46</f>
        <v>2.0079295961078869E-13</v>
      </c>
      <c r="AD51" s="10">
        <f>'Filter Throughput'!F46</f>
        <v>1.9083576426137409E-16</v>
      </c>
      <c r="AE51" s="10">
        <f>'Filter Throughput'!G46</f>
        <v>3.8018879929604681E-7</v>
      </c>
      <c r="AF51" s="27">
        <f>'Glass Data'!E47/100</f>
        <v>0.99677208157492447</v>
      </c>
      <c r="AG51" s="10">
        <f>'BBAR summary'!Q47</f>
        <v>0.97822251840017638</v>
      </c>
      <c r="AH51" s="27">
        <f>'QE Data'!E46</f>
        <v>0.55519543682754768</v>
      </c>
      <c r="AI51" s="10">
        <f>MIN(1,1+Condensible!C46/2)</f>
        <v>0.99216300000000002</v>
      </c>
      <c r="AJ51" s="27">
        <f t="shared" si="2"/>
        <v>0.45526901866510489</v>
      </c>
      <c r="AK51" s="27">
        <f t="shared" si="3"/>
        <v>2.5187702656338595E-14</v>
      </c>
      <c r="AL51" s="27">
        <f t="shared" si="4"/>
        <v>2.85654591365994E-6</v>
      </c>
      <c r="AM51" s="27">
        <f t="shared" si="5"/>
        <v>1.0205674218325471E-13</v>
      </c>
      <c r="AN51" s="27">
        <f t="shared" si="6"/>
        <v>9.7004390877382892E-17</v>
      </c>
      <c r="AO51" s="27">
        <f t="shared" si="7"/>
        <v>1.9326560744516249E-7</v>
      </c>
    </row>
    <row r="52" spans="1:41" ht="15">
      <c r="A52" s="2">
        <v>344.99999999999898</v>
      </c>
      <c r="B52" s="26"/>
      <c r="C52" s="25">
        <f t="shared" si="32"/>
        <v>1</v>
      </c>
      <c r="D52" s="25">
        <f t="shared" si="32"/>
        <v>0</v>
      </c>
      <c r="E52" s="25">
        <f t="shared" si="32"/>
        <v>0</v>
      </c>
      <c r="F52" s="25">
        <f t="shared" si="32"/>
        <v>0</v>
      </c>
      <c r="G52" s="25">
        <f t="shared" si="32"/>
        <v>0</v>
      </c>
      <c r="H52" s="25">
        <f t="shared" si="32"/>
        <v>0</v>
      </c>
      <c r="J52" s="9">
        <f t="shared" si="9"/>
        <v>1</v>
      </c>
      <c r="K52" s="9">
        <f t="shared" si="9"/>
        <v>0</v>
      </c>
      <c r="L52" s="9">
        <f t="shared" si="9"/>
        <v>0</v>
      </c>
      <c r="M52" s="9">
        <f t="shared" si="9"/>
        <v>0</v>
      </c>
      <c r="N52" s="9">
        <f t="shared" si="9"/>
        <v>0</v>
      </c>
      <c r="O52" s="9">
        <f t="shared" si="9"/>
        <v>0</v>
      </c>
      <c r="P52" s="27">
        <f>'Glass Data'!C48/100</f>
        <v>0.99649211274122507</v>
      </c>
      <c r="Q52" s="10">
        <f>'BBAR summary'!O48</f>
        <v>0.97618988762636671</v>
      </c>
      <c r="R52" s="27">
        <f>'Glass Data'!D48/100</f>
        <v>0.99641137592651097</v>
      </c>
      <c r="S52" s="10">
        <f>'BBAR summary'!P48</f>
        <v>0.97782011789124568</v>
      </c>
      <c r="T52" s="27">
        <f>'Glass Data'!F48/100</f>
        <v>0.99840479470307986</v>
      </c>
      <c r="U52" s="27">
        <f>'Glass Data'!G48/100</f>
        <v>0.99871044503664674</v>
      </c>
      <c r="V52" s="27">
        <f>'Glass Data'!H48/100</f>
        <v>0.99892625454869244</v>
      </c>
      <c r="W52" s="27">
        <f>'Glass Data'!I48/100</f>
        <v>0.99905816109585599</v>
      </c>
      <c r="X52" s="27">
        <f>'Glass Data'!J48/100</f>
        <v>0.9991361140607764</v>
      </c>
      <c r="Y52" s="27">
        <f>'Glass Data'!K48/100</f>
        <v>0.99918408813928306</v>
      </c>
      <c r="Z52" s="10">
        <f>'Filter Throughput'!B47</f>
        <v>0.89656836235711423</v>
      </c>
      <c r="AA52" s="10">
        <f>'Filter Throughput'!C47</f>
        <v>6.0842512680505582E-14</v>
      </c>
      <c r="AB52" s="10">
        <f>'Filter Throughput'!D47</f>
        <v>2.9338102495708117E-6</v>
      </c>
      <c r="AC52" s="10">
        <f>'Filter Throughput'!E47</f>
        <v>1.5939480699993246E-13</v>
      </c>
      <c r="AD52" s="10">
        <f>'Filter Throughput'!F47</f>
        <v>3.0405723052235104E-17</v>
      </c>
      <c r="AE52" s="10">
        <f>'Filter Throughput'!G47</f>
        <v>2.9581920681742665E-7</v>
      </c>
      <c r="AF52" s="27">
        <f>'Glass Data'!E48/100</f>
        <v>0.99715140907419519</v>
      </c>
      <c r="AG52" s="10">
        <f>'BBAR summary'!Q48</f>
        <v>0.97782011789124568</v>
      </c>
      <c r="AH52" s="27">
        <f>'QE Data'!E47</f>
        <v>0.55899050305549314</v>
      </c>
      <c r="AI52" s="10">
        <f>MIN(1,1+Condensible!C47/2)</f>
        <v>0.99224699999999999</v>
      </c>
      <c r="AJ52" s="27">
        <f t="shared" si="2"/>
        <v>0.45881772038295621</v>
      </c>
      <c r="AK52" s="27">
        <f t="shared" si="3"/>
        <v>3.1145610524564204E-14</v>
      </c>
      <c r="AL52" s="27">
        <f t="shared" si="4"/>
        <v>1.5021578249048274E-6</v>
      </c>
      <c r="AM52" s="27">
        <f t="shared" si="5"/>
        <v>8.1623470285654098E-14</v>
      </c>
      <c r="AN52" s="27">
        <f t="shared" si="6"/>
        <v>1.5571487719361917E-17</v>
      </c>
      <c r="AO52" s="27">
        <f t="shared" si="7"/>
        <v>1.5150326517247625E-7</v>
      </c>
    </row>
    <row r="53" spans="1:41" ht="15">
      <c r="A53" s="2">
        <v>345.99999999999898</v>
      </c>
      <c r="B53" s="26"/>
      <c r="C53" s="25">
        <f t="shared" si="32"/>
        <v>1</v>
      </c>
      <c r="D53" s="25">
        <f t="shared" si="32"/>
        <v>0</v>
      </c>
      <c r="E53" s="25">
        <f t="shared" si="32"/>
        <v>0</v>
      </c>
      <c r="F53" s="25">
        <f t="shared" si="32"/>
        <v>0</v>
      </c>
      <c r="G53" s="25">
        <f t="shared" si="32"/>
        <v>0</v>
      </c>
      <c r="H53" s="25">
        <f t="shared" si="32"/>
        <v>0</v>
      </c>
      <c r="J53" s="9">
        <f t="shared" si="9"/>
        <v>1</v>
      </c>
      <c r="K53" s="9">
        <f t="shared" si="9"/>
        <v>0</v>
      </c>
      <c r="L53" s="9">
        <f t="shared" si="9"/>
        <v>0</v>
      </c>
      <c r="M53" s="9">
        <f t="shared" si="9"/>
        <v>0</v>
      </c>
      <c r="N53" s="9">
        <f t="shared" si="9"/>
        <v>0</v>
      </c>
      <c r="O53" s="9">
        <f t="shared" si="9"/>
        <v>0</v>
      </c>
      <c r="P53" s="27">
        <f>'Glass Data'!C49/100</f>
        <v>0.99672565399460011</v>
      </c>
      <c r="Q53" s="10">
        <f>'BBAR summary'!O49</f>
        <v>0.9761447062900046</v>
      </c>
      <c r="R53" s="27">
        <f>'Glass Data'!D49/100</f>
        <v>0.9966502832784363</v>
      </c>
      <c r="S53" s="10">
        <f>'BBAR summary'!P49</f>
        <v>0.97743856102316118</v>
      </c>
      <c r="T53" s="27">
        <f>'Glass Data'!F49/100</f>
        <v>0.99851109228077628</v>
      </c>
      <c r="U53" s="27">
        <f>'Glass Data'!G49/100</f>
        <v>0.9987963876771434</v>
      </c>
      <c r="V53" s="27">
        <f>'Glass Data'!H49/100</f>
        <v>0.9989978217395733</v>
      </c>
      <c r="W53" s="27">
        <f>'Glass Data'!I49/100</f>
        <v>0.99912094033158527</v>
      </c>
      <c r="X53" s="27">
        <f>'Glass Data'!J49/100</f>
        <v>0.99919369935886748</v>
      </c>
      <c r="Y53" s="27">
        <f>'Glass Data'!K49/100</f>
        <v>0.99923847677845345</v>
      </c>
      <c r="Z53" s="10">
        <f>'Filter Throughput'!B48</f>
        <v>0.89665667040154973</v>
      </c>
      <c r="AA53" s="10">
        <f>'Filter Throughput'!C48</f>
        <v>8.2207192297452006E-14</v>
      </c>
      <c r="AB53" s="10">
        <f>'Filter Throughput'!D48</f>
        <v>3.7232890887410134E-6</v>
      </c>
      <c r="AC53" s="10">
        <f>'Filter Throughput'!E48</f>
        <v>6.9631899947746599E-14</v>
      </c>
      <c r="AD53" s="10">
        <f>'Filter Throughput'!F48</f>
        <v>6.0188763434943647E-18</v>
      </c>
      <c r="AE53" s="10">
        <f>'Filter Throughput'!G48</f>
        <v>2.258196918194825E-7</v>
      </c>
      <c r="AF53" s="27">
        <f>'Glass Data'!E49/100</f>
        <v>0.99734111556280436</v>
      </c>
      <c r="AG53" s="10">
        <f>'BBAR summary'!Q49</f>
        <v>0.97743856102316118</v>
      </c>
      <c r="AH53" s="27">
        <f>'QE Data'!E48</f>
        <v>0.56278556928343859</v>
      </c>
      <c r="AI53" s="10">
        <f>MIN(1,1+Condensible!C48/2)</f>
        <v>0.99234699999999998</v>
      </c>
      <c r="AJ53" s="27">
        <f t="shared" si="2"/>
        <v>0.4619988407567896</v>
      </c>
      <c r="AK53" s="27">
        <f t="shared" si="3"/>
        <v>4.2369036407391068E-14</v>
      </c>
      <c r="AL53" s="27">
        <f t="shared" si="4"/>
        <v>1.9193452725975575E-6</v>
      </c>
      <c r="AM53" s="27">
        <f t="shared" si="5"/>
        <v>3.5899476462694995E-14</v>
      </c>
      <c r="AN53" s="27">
        <f t="shared" si="6"/>
        <v>3.1033225431250656E-18</v>
      </c>
      <c r="AO53" s="27">
        <f t="shared" si="7"/>
        <v>1.1643747192317263E-7</v>
      </c>
    </row>
    <row r="54" spans="1:41" ht="15">
      <c r="A54" s="2">
        <v>346.99999999999898</v>
      </c>
      <c r="B54" s="26"/>
      <c r="C54" s="25">
        <f t="shared" si="32"/>
        <v>1</v>
      </c>
      <c r="D54" s="25">
        <f t="shared" si="32"/>
        <v>0</v>
      </c>
      <c r="E54" s="25">
        <f t="shared" si="32"/>
        <v>0</v>
      </c>
      <c r="F54" s="25">
        <f t="shared" si="32"/>
        <v>0</v>
      </c>
      <c r="G54" s="25">
        <f t="shared" si="32"/>
        <v>0</v>
      </c>
      <c r="H54" s="25">
        <f t="shared" si="32"/>
        <v>0</v>
      </c>
      <c r="J54" s="9">
        <f t="shared" si="9"/>
        <v>1</v>
      </c>
      <c r="K54" s="9">
        <f t="shared" si="9"/>
        <v>0</v>
      </c>
      <c r="L54" s="9">
        <f t="shared" si="9"/>
        <v>0</v>
      </c>
      <c r="M54" s="9">
        <f t="shared" si="9"/>
        <v>0</v>
      </c>
      <c r="N54" s="9">
        <f t="shared" si="9"/>
        <v>0</v>
      </c>
      <c r="O54" s="9">
        <f t="shared" si="9"/>
        <v>0</v>
      </c>
      <c r="P54" s="27">
        <f>'Glass Data'!C50/100</f>
        <v>0.99695924063150732</v>
      </c>
      <c r="Q54" s="10">
        <f>'BBAR summary'!O50</f>
        <v>0.97645998629028374</v>
      </c>
      <c r="R54" s="27">
        <f>'Glass Data'!D50/100</f>
        <v>0.99688923834775223</v>
      </c>
      <c r="S54" s="10">
        <f>'BBAR summary'!P50</f>
        <v>0.97658137054055782</v>
      </c>
      <c r="T54" s="27">
        <f>'Glass Data'!F50/100</f>
        <v>0.9986173969208213</v>
      </c>
      <c r="U54" s="27">
        <f>'Glass Data'!G50/100</f>
        <v>0.99888233427330742</v>
      </c>
      <c r="V54" s="27">
        <f>'Glass Data'!H50/100</f>
        <v>0.9990693911932802</v>
      </c>
      <c r="W54" s="27">
        <f>'Glass Data'!I50/100</f>
        <v>0.99918372099949937</v>
      </c>
      <c r="X54" s="27">
        <f>'Glass Data'!J50/100</f>
        <v>0.9992512856710366</v>
      </c>
      <c r="Y54" s="27">
        <f>'Glass Data'!K50/100</f>
        <v>0.99929286620126456</v>
      </c>
      <c r="Z54" s="10">
        <f>'Filter Throughput'!B49</f>
        <v>0.89714803722789038</v>
      </c>
      <c r="AA54" s="10">
        <f>'Filter Throughput'!C49</f>
        <v>1.2708754473991589E-13</v>
      </c>
      <c r="AB54" s="10">
        <f>'Filter Throughput'!D49</f>
        <v>5.1838569571214358E-6</v>
      </c>
      <c r="AC54" s="10">
        <f>'Filter Throughput'!E49</f>
        <v>1.3271729039311176E-15</v>
      </c>
      <c r="AD54" s="10">
        <f>'Filter Throughput'!F49</f>
        <v>4.2085328524502711E-18</v>
      </c>
      <c r="AE54" s="10">
        <f>'Filter Throughput'!G49</f>
        <v>6.896635118681391E-8</v>
      </c>
      <c r="AF54" s="27">
        <f>'Glass Data'!E50/100</f>
        <v>0.99753085054824819</v>
      </c>
      <c r="AG54" s="10">
        <f>'BBAR summary'!Q50</f>
        <v>0.97658137054055782</v>
      </c>
      <c r="AH54" s="27">
        <f>'QE Data'!E49</f>
        <v>0.56658063551138405</v>
      </c>
      <c r="AI54" s="10">
        <f>MIN(1,1+Condensible!C49/2)</f>
        <v>0.99246500000000004</v>
      </c>
      <c r="AJ54" s="27">
        <f t="shared" si="2"/>
        <v>0.46511691613641198</v>
      </c>
      <c r="AK54" s="27">
        <f t="shared" si="3"/>
        <v>6.5904674273084618E-14</v>
      </c>
      <c r="AL54" s="27">
        <f t="shared" si="4"/>
        <v>2.6887322643937618E-6</v>
      </c>
      <c r="AM54" s="27">
        <f t="shared" si="5"/>
        <v>6.8844896622148166E-16</v>
      </c>
      <c r="AN54" s="27">
        <f t="shared" si="6"/>
        <v>2.1832543462147767E-18</v>
      </c>
      <c r="AO54" s="27">
        <f t="shared" si="7"/>
        <v>3.5779060486647141E-8</v>
      </c>
    </row>
    <row r="55" spans="1:41" ht="15">
      <c r="A55" s="2">
        <v>347.99999999999898</v>
      </c>
      <c r="B55" s="26"/>
      <c r="C55" s="25">
        <f t="shared" si="32"/>
        <v>1</v>
      </c>
      <c r="D55" s="25">
        <f t="shared" si="32"/>
        <v>0</v>
      </c>
      <c r="E55" s="25">
        <f t="shared" si="32"/>
        <v>0</v>
      </c>
      <c r="F55" s="25">
        <f t="shared" si="32"/>
        <v>0</v>
      </c>
      <c r="G55" s="25">
        <f t="shared" si="32"/>
        <v>0</v>
      </c>
      <c r="H55" s="25">
        <f t="shared" si="32"/>
        <v>0</v>
      </c>
      <c r="J55" s="9">
        <f t="shared" si="9"/>
        <v>1</v>
      </c>
      <c r="K55" s="9">
        <f t="shared" si="9"/>
        <v>0</v>
      </c>
      <c r="L55" s="9">
        <f t="shared" si="9"/>
        <v>0</v>
      </c>
      <c r="M55" s="9">
        <f t="shared" si="9"/>
        <v>0</v>
      </c>
      <c r="N55" s="9">
        <f t="shared" si="9"/>
        <v>0</v>
      </c>
      <c r="O55" s="9">
        <f t="shared" si="9"/>
        <v>0</v>
      </c>
      <c r="P55" s="27">
        <f>'Glass Data'!C51/100</f>
        <v>0.99719287265895018</v>
      </c>
      <c r="Q55" s="10">
        <f>'BBAR summary'!O51</f>
        <v>0.97634811054042869</v>
      </c>
      <c r="R55" s="27">
        <f>'Glass Data'!D51/100</f>
        <v>0.99712824114208043</v>
      </c>
      <c r="S55" s="10">
        <f>'BBAR summary'!P51</f>
        <v>0.97632187529268433</v>
      </c>
      <c r="T55" s="27">
        <f>'Glass Data'!F51/100</f>
        <v>0.99872370862340143</v>
      </c>
      <c r="U55" s="27">
        <f>'Glass Data'!G51/100</f>
        <v>0.99896828482516331</v>
      </c>
      <c r="V55" s="27">
        <f>'Glass Data'!H51/100</f>
        <v>0.99914096290979426</v>
      </c>
      <c r="W55" s="27">
        <f>'Glass Data'!I51/100</f>
        <v>0.99924650309957397</v>
      </c>
      <c r="X55" s="27">
        <f>'Glass Data'!J51/100</f>
        <v>0.99930887299726112</v>
      </c>
      <c r="Y55" s="27">
        <f>'Glass Data'!K51/100</f>
        <v>0.99934725640769662</v>
      </c>
      <c r="Z55" s="10">
        <f>'Filter Throughput'!B50</f>
        <v>0.89760850364226186</v>
      </c>
      <c r="AA55" s="10">
        <f>'Filter Throughput'!C50</f>
        <v>2.6808884873023693E-13</v>
      </c>
      <c r="AB55" s="10">
        <f>'Filter Throughput'!D50</f>
        <v>1.9199350126405454E-6</v>
      </c>
      <c r="AC55" s="10">
        <f>'Filter Throughput'!E50</f>
        <v>2.8185634802471352E-16</v>
      </c>
      <c r="AD55" s="10">
        <f>'Filter Throughput'!F50</f>
        <v>4.1733891354177838E-16</v>
      </c>
      <c r="AE55" s="10">
        <f>'Filter Throughput'!G50</f>
        <v>3.9818831444769208E-8</v>
      </c>
      <c r="AF55" s="27">
        <f>'Glass Data'!E51/100</f>
        <v>0.99772061403366763</v>
      </c>
      <c r="AG55" s="10">
        <f>'BBAR summary'!Q51</f>
        <v>0.97632187529268433</v>
      </c>
      <c r="AH55" s="27">
        <f>'QE Data'!E50</f>
        <v>0.5703757017393295</v>
      </c>
      <c r="AI55" s="10">
        <f>MIN(1,1+Condensible!C50/2)</f>
        <v>0.99259900000000001</v>
      </c>
      <c r="AJ55" s="27">
        <f t="shared" si="2"/>
        <v>0.4685943260296902</v>
      </c>
      <c r="AK55" s="27">
        <f t="shared" si="3"/>
        <v>1.3998940184400793E-13</v>
      </c>
      <c r="AL55" s="27">
        <f t="shared" si="4"/>
        <v>1.0027161293308628E-6</v>
      </c>
      <c r="AM55" s="27">
        <f t="shared" si="5"/>
        <v>1.4721944132105029E-16</v>
      </c>
      <c r="AN55" s="27">
        <f t="shared" si="6"/>
        <v>2.1799841318080186E-16</v>
      </c>
      <c r="AO55" s="27">
        <f t="shared" si="7"/>
        <v>2.0800302112751849E-8</v>
      </c>
    </row>
    <row r="56" spans="1:41" ht="15">
      <c r="A56" s="2">
        <v>348.99999999999898</v>
      </c>
      <c r="B56" s="26"/>
      <c r="C56" s="25">
        <f t="shared" si="32"/>
        <v>1</v>
      </c>
      <c r="D56" s="25">
        <f t="shared" si="32"/>
        <v>0</v>
      </c>
      <c r="E56" s="25">
        <f t="shared" si="32"/>
        <v>0</v>
      </c>
      <c r="F56" s="25">
        <f t="shared" si="32"/>
        <v>0</v>
      </c>
      <c r="G56" s="25">
        <f t="shared" si="32"/>
        <v>0</v>
      </c>
      <c r="H56" s="25">
        <f t="shared" si="32"/>
        <v>0</v>
      </c>
      <c r="J56" s="9">
        <f t="shared" si="9"/>
        <v>1</v>
      </c>
      <c r="K56" s="9">
        <f t="shared" si="9"/>
        <v>0</v>
      </c>
      <c r="L56" s="9">
        <f t="shared" si="9"/>
        <v>0</v>
      </c>
      <c r="M56" s="9">
        <f t="shared" si="9"/>
        <v>0</v>
      </c>
      <c r="N56" s="9">
        <f t="shared" si="9"/>
        <v>0</v>
      </c>
      <c r="O56" s="9">
        <f t="shared" si="9"/>
        <v>0</v>
      </c>
      <c r="P56" s="27">
        <f>'Glass Data'!C52/100</f>
        <v>0.99742655008393111</v>
      </c>
      <c r="Q56" s="10">
        <f>'BBAR summary'!O52</f>
        <v>0.97640525128216993</v>
      </c>
      <c r="R56" s="27">
        <f>'Glass Data'!D52/100</f>
        <v>0.99736729166904103</v>
      </c>
      <c r="S56" s="10">
        <f>'BBAR summary'!P52</f>
        <v>0.97566583120453743</v>
      </c>
      <c r="T56" s="27">
        <f>'Glass Data'!F52/100</f>
        <v>0.99883002738870308</v>
      </c>
      <c r="U56" s="27">
        <f>'Glass Data'!G52/100</f>
        <v>0.99905423933273385</v>
      </c>
      <c r="V56" s="27">
        <f>'Glass Data'!H52/100</f>
        <v>0.99921253688909639</v>
      </c>
      <c r="W56" s="27">
        <f>'Glass Data'!I52/100</f>
        <v>0.99930928663178387</v>
      </c>
      <c r="X56" s="27">
        <f>'Glass Data'!J52/100</f>
        <v>0.99936646133751816</v>
      </c>
      <c r="Y56" s="27">
        <f>'Glass Data'!K52/100</f>
        <v>0.9994016473977293</v>
      </c>
      <c r="Z56" s="10">
        <f>'Filter Throughput'!B51</f>
        <v>0.8977089860102887</v>
      </c>
      <c r="AA56" s="10">
        <f>'Filter Throughput'!C51</f>
        <v>8.6501831702282893E-13</v>
      </c>
      <c r="AB56" s="10">
        <f>'Filter Throughput'!D51</f>
        <v>2.7236729928806711E-7</v>
      </c>
      <c r="AC56" s="10">
        <f>'Filter Throughput'!E51</f>
        <v>5.69662707317818E-17</v>
      </c>
      <c r="AD56" s="10">
        <f>'Filter Throughput'!F51</f>
        <v>5.7059867049779285E-14</v>
      </c>
      <c r="AE56" s="10">
        <f>'Filter Throughput'!G51</f>
        <v>3.3351243519330458E-8</v>
      </c>
      <c r="AF56" s="27">
        <f>'Glass Data'!E52/100</f>
        <v>0.99791040602220193</v>
      </c>
      <c r="AG56" s="10">
        <f>'BBAR summary'!Q52</f>
        <v>0.97566583120453743</v>
      </c>
      <c r="AH56" s="27">
        <f>'QE Data'!E51</f>
        <v>0.57417076796727495</v>
      </c>
      <c r="AI56" s="10">
        <f>MIN(1,1+Condensible!C51/2)</f>
        <v>0.99274700000000005</v>
      </c>
      <c r="AJ56" s="27">
        <f t="shared" si="2"/>
        <v>0.47159231484873748</v>
      </c>
      <c r="AK56" s="27">
        <f t="shared" si="3"/>
        <v>4.545209729737675E-13</v>
      </c>
      <c r="AL56" s="27">
        <f t="shared" si="4"/>
        <v>1.4313715987344064E-7</v>
      </c>
      <c r="AM56" s="27">
        <f t="shared" si="5"/>
        <v>2.9940377352988275E-17</v>
      </c>
      <c r="AN56" s="27">
        <f t="shared" si="6"/>
        <v>2.9991285609352371E-14</v>
      </c>
      <c r="AO56" s="27">
        <f t="shared" si="7"/>
        <v>1.7530392876547802E-8</v>
      </c>
    </row>
    <row r="57" spans="1:41" ht="15">
      <c r="A57" s="2">
        <v>349.99999999999898</v>
      </c>
      <c r="B57" s="26"/>
      <c r="C57" s="25">
        <f t="shared" ref="C57:H66" si="33">IF($A57&lt;C$2,0,IF($A57&gt;C$3,0,1))</f>
        <v>1</v>
      </c>
      <c r="D57" s="25">
        <f t="shared" si="33"/>
        <v>0</v>
      </c>
      <c r="E57" s="25">
        <f t="shared" si="33"/>
        <v>0</v>
      </c>
      <c r="F57" s="25">
        <f t="shared" si="33"/>
        <v>0</v>
      </c>
      <c r="G57" s="25">
        <f t="shared" si="33"/>
        <v>0</v>
      </c>
      <c r="H57" s="25">
        <f t="shared" si="33"/>
        <v>0</v>
      </c>
      <c r="J57" s="9">
        <f t="shared" si="9"/>
        <v>1</v>
      </c>
      <c r="K57" s="9">
        <f t="shared" si="9"/>
        <v>0</v>
      </c>
      <c r="L57" s="9">
        <f t="shared" si="9"/>
        <v>0</v>
      </c>
      <c r="M57" s="9">
        <f t="shared" si="9"/>
        <v>0</v>
      </c>
      <c r="N57" s="9">
        <f t="shared" si="9"/>
        <v>0</v>
      </c>
      <c r="O57" s="9">
        <f t="shared" si="9"/>
        <v>0</v>
      </c>
      <c r="P57" s="27">
        <f>'Glass Data'!C53/100</f>
        <v>0.99766027291345527</v>
      </c>
      <c r="Q57" s="10">
        <f>'BBAR summary'!O53</f>
        <v>0.97609170634331699</v>
      </c>
      <c r="R57" s="27">
        <f>'Glass Data'!D53/100</f>
        <v>0.99760638993625728</v>
      </c>
      <c r="S57" s="10">
        <f>'BBAR summary'!P53</f>
        <v>0.97524385668939984</v>
      </c>
      <c r="T57" s="27">
        <f>'Glass Data'!F53/100</f>
        <v>0.99893635321691288</v>
      </c>
      <c r="U57" s="27">
        <f>'Glass Data'!G53/100</f>
        <v>0.99914019779604357</v>
      </c>
      <c r="V57" s="27">
        <f>'Glass Data'!H53/100</f>
        <v>0.99928411313116783</v>
      </c>
      <c r="W57" s="27">
        <f>'Glass Data'!I53/100</f>
        <v>0.99937207159610508</v>
      </c>
      <c r="X57" s="27">
        <f>'Glass Data'!J53/100</f>
        <v>0.99942405069178519</v>
      </c>
      <c r="Y57" s="27">
        <f>'Glass Data'!K53/100</f>
        <v>0.99945603917134274</v>
      </c>
      <c r="Z57" s="10">
        <f>'Filter Throughput'!B52</f>
        <v>0.89848471989643175</v>
      </c>
      <c r="AA57" s="10">
        <f>'Filter Throughput'!C52</f>
        <v>5.1966516610829542E-12</v>
      </c>
      <c r="AB57" s="10">
        <f>'Filter Throughput'!D52</f>
        <v>7.4749768991889038E-8</v>
      </c>
      <c r="AC57" s="10">
        <f>'Filter Throughput'!E52</f>
        <v>1.8746104538124462E-17</v>
      </c>
      <c r="AD57" s="10">
        <f>'Filter Throughput'!F52</f>
        <v>2.5055088201731052E-13</v>
      </c>
      <c r="AE57" s="10">
        <f>'Filter Throughput'!G52</f>
        <v>1.1030081307462534E-8</v>
      </c>
      <c r="AF57" s="27">
        <f>'Glass Data'!E53/100</f>
        <v>0.99810022651699237</v>
      </c>
      <c r="AG57" s="10">
        <f>'BBAR summary'!Q53</f>
        <v>0.97524385668939984</v>
      </c>
      <c r="AH57" s="27">
        <f>'QE Data'!E52</f>
        <v>0.57796583419522041</v>
      </c>
      <c r="AI57" s="10">
        <f>MIN(1,1+Condensible!C52/2)</f>
        <v>0.99290849999999997</v>
      </c>
      <c r="AJ57" s="27">
        <f t="shared" si="2"/>
        <v>0.4749993696206819</v>
      </c>
      <c r="AK57" s="27">
        <f t="shared" si="3"/>
        <v>2.7478597192386662E-12</v>
      </c>
      <c r="AL57" s="27">
        <f t="shared" si="4"/>
        <v>3.9531505775532319E-8</v>
      </c>
      <c r="AM57" s="27">
        <f t="shared" si="5"/>
        <v>9.9147727031492408E-18</v>
      </c>
      <c r="AN57" s="27">
        <f t="shared" si="6"/>
        <v>1.3252269270062505E-13</v>
      </c>
      <c r="AO57" s="27">
        <f t="shared" si="7"/>
        <v>5.8342754552008018E-9</v>
      </c>
    </row>
    <row r="58" spans="1:41" ht="15">
      <c r="A58" s="2">
        <v>350.99999999999898</v>
      </c>
      <c r="B58" s="26"/>
      <c r="C58" s="25">
        <f t="shared" si="33"/>
        <v>1</v>
      </c>
      <c r="D58" s="25">
        <f t="shared" si="33"/>
        <v>0</v>
      </c>
      <c r="E58" s="25">
        <f t="shared" si="33"/>
        <v>0</v>
      </c>
      <c r="F58" s="25">
        <f t="shared" si="33"/>
        <v>0</v>
      </c>
      <c r="G58" s="25">
        <f t="shared" si="33"/>
        <v>0</v>
      </c>
      <c r="H58" s="25">
        <f t="shared" si="33"/>
        <v>0</v>
      </c>
      <c r="J58" s="9">
        <f t="shared" si="9"/>
        <v>1</v>
      </c>
      <c r="K58" s="9">
        <f t="shared" si="9"/>
        <v>0</v>
      </c>
      <c r="L58" s="9">
        <f t="shared" si="9"/>
        <v>0</v>
      </c>
      <c r="M58" s="9">
        <f t="shared" si="9"/>
        <v>0</v>
      </c>
      <c r="N58" s="9">
        <f t="shared" si="9"/>
        <v>0</v>
      </c>
      <c r="O58" s="9">
        <f t="shared" si="9"/>
        <v>0</v>
      </c>
      <c r="P58" s="27">
        <f>'Glass Data'!C54/100</f>
        <v>0.99754340582268819</v>
      </c>
      <c r="Q58" s="10">
        <f>'BBAR summary'!O54</f>
        <v>0.9760161337701464</v>
      </c>
      <c r="R58" s="27">
        <f>'Glass Data'!D54/100</f>
        <v>0.99748683483464129</v>
      </c>
      <c r="S58" s="10">
        <f>'BBAR summary'!P54</f>
        <v>0.97491208530863882</v>
      </c>
      <c r="T58" s="27">
        <f>'Glass Data'!F54/100</f>
        <v>0.99888318941993304</v>
      </c>
      <c r="U58" s="27">
        <f>'Glass Data'!G54/100</f>
        <v>0.99909721806991991</v>
      </c>
      <c r="V58" s="27">
        <f>'Glass Data'!H54/100</f>
        <v>0.99924832472728742</v>
      </c>
      <c r="W58" s="27">
        <f>'Glass Data'!I54/100</f>
        <v>0.99934067893493239</v>
      </c>
      <c r="X58" s="27">
        <f>'Glass Data'!J54/100</f>
        <v>0.99939525588790201</v>
      </c>
      <c r="Y58" s="27">
        <f>'Glass Data'!K54/100</f>
        <v>0.99942884318658987</v>
      </c>
      <c r="Z58" s="10">
        <f>'Filter Throughput'!B53</f>
        <v>0.8987018486641738</v>
      </c>
      <c r="AA58" s="10">
        <f>'Filter Throughput'!C53</f>
        <v>8.5345508191313576E-11</v>
      </c>
      <c r="AB58" s="10">
        <f>'Filter Throughput'!D53</f>
        <v>8.8603364311967118E-8</v>
      </c>
      <c r="AC58" s="10">
        <f>'Filter Throughput'!E53</f>
        <v>1.5073007133655804E-17</v>
      </c>
      <c r="AD58" s="10">
        <f>'Filter Throughput'!F53</f>
        <v>2.4777034600364092E-13</v>
      </c>
      <c r="AE58" s="10">
        <f>'Filter Throughput'!G53</f>
        <v>1.011205323911445E-8</v>
      </c>
      <c r="AF58" s="27">
        <f>'Glass Data'!E54/100</f>
        <v>0.99800531270611936</v>
      </c>
      <c r="AG58" s="10">
        <f>'BBAR summary'!Q54</f>
        <v>0.97491208530863882</v>
      </c>
      <c r="AH58" s="27">
        <f>'QE Data'!E53</f>
        <v>0.58077535146819126</v>
      </c>
      <c r="AI58" s="10">
        <f>MIN(1,1+Condensible!C53/2)</f>
        <v>0.99308649999999998</v>
      </c>
      <c r="AJ58" s="27">
        <f t="shared" si="2"/>
        <v>0.47696369852700743</v>
      </c>
      <c r="AK58" s="27">
        <f t="shared" si="3"/>
        <v>4.5304715288079913E-11</v>
      </c>
      <c r="AL58" s="27">
        <f t="shared" si="4"/>
        <v>4.7041225621723096E-8</v>
      </c>
      <c r="AM58" s="27">
        <f t="shared" si="5"/>
        <v>8.0032882288545445E-18</v>
      </c>
      <c r="AN58" s="27">
        <f t="shared" si="6"/>
        <v>1.3156537194715719E-13</v>
      </c>
      <c r="AO58" s="27">
        <f t="shared" si="7"/>
        <v>5.3696529001995189E-9</v>
      </c>
    </row>
    <row r="59" spans="1:41" ht="15">
      <c r="A59" s="2">
        <v>352</v>
      </c>
      <c r="B59" s="26"/>
      <c r="C59" s="25">
        <f t="shared" si="33"/>
        <v>1</v>
      </c>
      <c r="D59" s="25">
        <f t="shared" si="33"/>
        <v>0</v>
      </c>
      <c r="E59" s="25">
        <f t="shared" si="33"/>
        <v>0</v>
      </c>
      <c r="F59" s="25">
        <f t="shared" si="33"/>
        <v>0</v>
      </c>
      <c r="G59" s="25">
        <f t="shared" si="33"/>
        <v>0</v>
      </c>
      <c r="H59" s="25">
        <f t="shared" si="33"/>
        <v>0</v>
      </c>
      <c r="J59" s="9">
        <f t="shared" si="9"/>
        <v>1</v>
      </c>
      <c r="K59" s="9">
        <f t="shared" si="9"/>
        <v>0</v>
      </c>
      <c r="L59" s="9">
        <f t="shared" si="9"/>
        <v>0</v>
      </c>
      <c r="M59" s="9">
        <f t="shared" si="9"/>
        <v>0</v>
      </c>
      <c r="N59" s="9">
        <f t="shared" si="9"/>
        <v>0</v>
      </c>
      <c r="O59" s="9">
        <f t="shared" si="9"/>
        <v>0</v>
      </c>
      <c r="P59" s="27">
        <f>'Glass Data'!C55/100</f>
        <v>0.99742655008393166</v>
      </c>
      <c r="Q59" s="10">
        <f>'BBAR summary'!O55</f>
        <v>0.97609647915968312</v>
      </c>
      <c r="R59" s="27">
        <f>'Glass Data'!D55/100</f>
        <v>0.99736729166904159</v>
      </c>
      <c r="S59" s="10">
        <f>'BBAR summary'!P55</f>
        <v>0.97415963905127612</v>
      </c>
      <c r="T59" s="27">
        <f>'Glass Data'!F55/100</f>
        <v>0.99883002738870319</v>
      </c>
      <c r="U59" s="27">
        <f>'Glass Data'!G55/100</f>
        <v>0.99905423933273407</v>
      </c>
      <c r="V59" s="27">
        <f>'Glass Data'!H55/100</f>
        <v>0.99921253688909661</v>
      </c>
      <c r="W59" s="27">
        <f>'Glass Data'!I55/100</f>
        <v>0.99930928663178409</v>
      </c>
      <c r="X59" s="27">
        <f>'Glass Data'!J55/100</f>
        <v>0.99936646133751816</v>
      </c>
      <c r="Y59" s="27">
        <f>'Glass Data'!K55/100</f>
        <v>0.99940164739772941</v>
      </c>
      <c r="Z59" s="10">
        <f>'Filter Throughput'!B54</f>
        <v>0.89882933480603899</v>
      </c>
      <c r="AA59" s="10">
        <f>'Filter Throughput'!C54</f>
        <v>2.0740180334980957E-8</v>
      </c>
      <c r="AB59" s="10">
        <f>'Filter Throughput'!D54</f>
        <v>3.6518796559907953E-6</v>
      </c>
      <c r="AC59" s="10">
        <f>'Filter Throughput'!E54</f>
        <v>1.421083142704028E-17</v>
      </c>
      <c r="AD59" s="10">
        <f>'Filter Throughput'!F54</f>
        <v>1.1598765131916822E-13</v>
      </c>
      <c r="AE59" s="10">
        <f>'Filter Throughput'!G54</f>
        <v>1.2316298177186714E-8</v>
      </c>
      <c r="AF59" s="27">
        <f>'Glass Data'!E55/100</f>
        <v>0.99791040602220249</v>
      </c>
      <c r="AG59" s="10">
        <f>'BBAR summary'!Q55</f>
        <v>0.97415963905127612</v>
      </c>
      <c r="AH59" s="27">
        <f>'QE Data'!E54</f>
        <v>0.58357591554660571</v>
      </c>
      <c r="AI59" s="10">
        <f>MIN(1,1+Condensible!C54/2)</f>
        <v>0.99328000000000005</v>
      </c>
      <c r="AJ59" s="27">
        <f t="shared" si="2"/>
        <v>0.47854026585150083</v>
      </c>
      <c r="AK59" s="27">
        <f t="shared" si="3"/>
        <v>1.1044632100433149E-8</v>
      </c>
      <c r="AL59" s="27">
        <f t="shared" si="4"/>
        <v>1.9450196376807379E-6</v>
      </c>
      <c r="AM59" s="27">
        <f t="shared" si="5"/>
        <v>7.5695327067771742E-18</v>
      </c>
      <c r="AN59" s="27">
        <f t="shared" si="6"/>
        <v>6.1785445647981607E-14</v>
      </c>
      <c r="AO59" s="27">
        <f t="shared" si="7"/>
        <v>6.5609981355321737E-9</v>
      </c>
    </row>
    <row r="60" spans="1:41" ht="15">
      <c r="A60" s="2">
        <v>353</v>
      </c>
      <c r="B60" s="26"/>
      <c r="C60" s="25">
        <f t="shared" si="33"/>
        <v>1</v>
      </c>
      <c r="D60" s="25">
        <f t="shared" si="33"/>
        <v>0</v>
      </c>
      <c r="E60" s="25">
        <f t="shared" si="33"/>
        <v>0</v>
      </c>
      <c r="F60" s="25">
        <f t="shared" si="33"/>
        <v>0</v>
      </c>
      <c r="G60" s="25">
        <f t="shared" si="33"/>
        <v>0</v>
      </c>
      <c r="H60" s="25">
        <f t="shared" si="33"/>
        <v>0</v>
      </c>
      <c r="J60" s="9">
        <f t="shared" si="9"/>
        <v>1</v>
      </c>
      <c r="K60" s="9">
        <f t="shared" si="9"/>
        <v>0</v>
      </c>
      <c r="L60" s="9">
        <f t="shared" si="9"/>
        <v>0</v>
      </c>
      <c r="M60" s="9">
        <f t="shared" si="9"/>
        <v>0</v>
      </c>
      <c r="N60" s="9">
        <f t="shared" si="9"/>
        <v>0</v>
      </c>
      <c r="O60" s="9">
        <f t="shared" si="9"/>
        <v>0</v>
      </c>
      <c r="P60" s="27">
        <f>'Glass Data'!C56/100</f>
        <v>0.99730970569631094</v>
      </c>
      <c r="Q60" s="10">
        <f>'BBAR summary'!O56</f>
        <v>0.97623639473499113</v>
      </c>
      <c r="R60" s="27">
        <f>'Glass Data'!D56/100</f>
        <v>0.99724776043850549</v>
      </c>
      <c r="S60" s="10">
        <f>'BBAR summary'!P56</f>
        <v>0.9743734650582353</v>
      </c>
      <c r="T60" s="27">
        <f>'Glass Data'!F56/100</f>
        <v>0.99877686712320046</v>
      </c>
      <c r="U60" s="27">
        <f>'Glass Data'!G56/100</f>
        <v>0.99901126158448283</v>
      </c>
      <c r="V60" s="27">
        <f>'Glass Data'!H56/100</f>
        <v>0.99917674961659808</v>
      </c>
      <c r="W60" s="27">
        <f>'Glass Data'!I56/100</f>
        <v>0.99927789468666361</v>
      </c>
      <c r="X60" s="27">
        <f>'Glass Data'!J56/100</f>
        <v>0.99933766704063709</v>
      </c>
      <c r="Y60" s="27">
        <f>'Glass Data'!K56/100</f>
        <v>0.99937445180476425</v>
      </c>
      <c r="Z60" s="10">
        <f>'Filter Throughput'!B55</f>
        <v>0.89944768431315469</v>
      </c>
      <c r="AA60" s="10">
        <f>'Filter Throughput'!C55</f>
        <v>1.6732409967952749E-8</v>
      </c>
      <c r="AB60" s="10">
        <f>'Filter Throughput'!D55</f>
        <v>2.9688820496376939E-6</v>
      </c>
      <c r="AC60" s="10">
        <f>'Filter Throughput'!E55</f>
        <v>7.9437046914944647E-16</v>
      </c>
      <c r="AD60" s="10">
        <f>'Filter Throughput'!F55</f>
        <v>1.3963339327497679E-13</v>
      </c>
      <c r="AE60" s="10">
        <f>'Filter Throughput'!G55</f>
        <v>3.7085000463268045E-8</v>
      </c>
      <c r="AF60" s="27">
        <f>'Glass Data'!E56/100</f>
        <v>0.9978155064648494</v>
      </c>
      <c r="AG60" s="10">
        <f>'BBAR summary'!Q56</f>
        <v>0.9743734650582353</v>
      </c>
      <c r="AH60" s="27">
        <f>'QE Data'!E55</f>
        <v>0.58637647962502015</v>
      </c>
      <c r="AI60" s="10">
        <f>MIN(1,1+Condensible!C55/2)</f>
        <v>0.99348950000000003</v>
      </c>
      <c r="AJ60" s="27">
        <f t="shared" si="2"/>
        <v>0.48136383835070673</v>
      </c>
      <c r="AK60" s="27">
        <f t="shared" si="3"/>
        <v>8.9569048215892103E-9</v>
      </c>
      <c r="AL60" s="27">
        <f t="shared" si="4"/>
        <v>1.5895139437906318E-6</v>
      </c>
      <c r="AM60" s="27">
        <f t="shared" si="5"/>
        <v>4.2534217712003768E-16</v>
      </c>
      <c r="AN60" s="27">
        <f t="shared" si="6"/>
        <v>7.4770559032867315E-14</v>
      </c>
      <c r="AO60" s="27">
        <f t="shared" si="7"/>
        <v>1.9858919261124783E-8</v>
      </c>
    </row>
    <row r="61" spans="1:41" ht="15">
      <c r="A61" s="2">
        <v>354</v>
      </c>
      <c r="B61" s="26"/>
      <c r="C61" s="25">
        <f t="shared" si="33"/>
        <v>1</v>
      </c>
      <c r="D61" s="25">
        <f t="shared" si="33"/>
        <v>0</v>
      </c>
      <c r="E61" s="25">
        <f t="shared" si="33"/>
        <v>0</v>
      </c>
      <c r="F61" s="25">
        <f t="shared" si="33"/>
        <v>0</v>
      </c>
      <c r="G61" s="25">
        <f t="shared" si="33"/>
        <v>0</v>
      </c>
      <c r="H61" s="25">
        <f t="shared" si="33"/>
        <v>0</v>
      </c>
      <c r="J61" s="9">
        <f t="shared" si="9"/>
        <v>1</v>
      </c>
      <c r="K61" s="9">
        <f t="shared" si="9"/>
        <v>0</v>
      </c>
      <c r="L61" s="9">
        <f t="shared" si="9"/>
        <v>0</v>
      </c>
      <c r="M61" s="9">
        <f t="shared" si="9"/>
        <v>0</v>
      </c>
      <c r="N61" s="9">
        <f t="shared" si="9"/>
        <v>0</v>
      </c>
      <c r="O61" s="9">
        <f t="shared" si="9"/>
        <v>0</v>
      </c>
      <c r="P61" s="27">
        <f>'Glass Data'!C57/100</f>
        <v>0.99719287265895018</v>
      </c>
      <c r="Q61" s="10">
        <f>'BBAR summary'!O57</f>
        <v>0.97611949771173956</v>
      </c>
      <c r="R61" s="27">
        <f>'Glass Data'!D57/100</f>
        <v>0.99712824114208043</v>
      </c>
      <c r="S61" s="10">
        <f>'BBAR summary'!P57</f>
        <v>0.97352208275110474</v>
      </c>
      <c r="T61" s="27">
        <f>'Glass Data'!F57/100</f>
        <v>0.99872370862340143</v>
      </c>
      <c r="U61" s="27">
        <f>'Glass Data'!G57/100</f>
        <v>0.99896828482516331</v>
      </c>
      <c r="V61" s="27">
        <f>'Glass Data'!H57/100</f>
        <v>0.99914096290979426</v>
      </c>
      <c r="W61" s="27">
        <f>'Glass Data'!I57/100</f>
        <v>0.99924650309957397</v>
      </c>
      <c r="X61" s="27">
        <f>'Glass Data'!J57/100</f>
        <v>0.99930887299726112</v>
      </c>
      <c r="Y61" s="27">
        <f>'Glass Data'!K57/100</f>
        <v>0.99934725640769662</v>
      </c>
      <c r="Z61" s="10">
        <f>'Filter Throughput'!B56</f>
        <v>0.89986922620633436</v>
      </c>
      <c r="AA61" s="10">
        <f>'Filter Throughput'!C56</f>
        <v>3.4135160027583018E-8</v>
      </c>
      <c r="AB61" s="10">
        <f>'Filter Throughput'!D56</f>
        <v>3.9405865987055749E-6</v>
      </c>
      <c r="AC61" s="10">
        <f>'Filter Throughput'!E56</f>
        <v>1.0167118216046745E-13</v>
      </c>
      <c r="AD61" s="10">
        <f>'Filter Throughput'!F56</f>
        <v>2.3051516488367517E-13</v>
      </c>
      <c r="AE61" s="10">
        <f>'Filter Throughput'!G56</f>
        <v>1.8003583849240585E-7</v>
      </c>
      <c r="AF61" s="27">
        <f>'Glass Data'!E57/100</f>
        <v>0.99772061403366763</v>
      </c>
      <c r="AG61" s="10">
        <f>'BBAR summary'!Q57</f>
        <v>0.97352208275110474</v>
      </c>
      <c r="AH61" s="27">
        <f>'QE Data'!E56</f>
        <v>0.5891770437034346</v>
      </c>
      <c r="AI61" s="10">
        <f>MIN(1,1+Condensible!C56/2)</f>
        <v>0.99371350000000003</v>
      </c>
      <c r="AJ61" s="27">
        <f t="shared" si="2"/>
        <v>0.48290921924891356</v>
      </c>
      <c r="AK61" s="27">
        <f t="shared" si="3"/>
        <v>1.8322907138933575E-8</v>
      </c>
      <c r="AL61" s="27">
        <f t="shared" si="4"/>
        <v>2.1155747626606059E-6</v>
      </c>
      <c r="AM61" s="27">
        <f t="shared" si="5"/>
        <v>5.4589767830916458E-14</v>
      </c>
      <c r="AN61" s="27">
        <f t="shared" si="6"/>
        <v>1.2377700844351001E-13</v>
      </c>
      <c r="AO61" s="27">
        <f t="shared" si="7"/>
        <v>9.6675433268585233E-8</v>
      </c>
    </row>
    <row r="62" spans="1:41" ht="15">
      <c r="A62" s="2">
        <v>355</v>
      </c>
      <c r="B62" s="26"/>
      <c r="C62" s="25">
        <f t="shared" si="33"/>
        <v>1</v>
      </c>
      <c r="D62" s="25">
        <f t="shared" si="33"/>
        <v>0</v>
      </c>
      <c r="E62" s="25">
        <f t="shared" si="33"/>
        <v>0</v>
      </c>
      <c r="F62" s="25">
        <f t="shared" si="33"/>
        <v>0</v>
      </c>
      <c r="G62" s="25">
        <f t="shared" si="33"/>
        <v>0</v>
      </c>
      <c r="H62" s="25">
        <f t="shared" si="33"/>
        <v>0</v>
      </c>
      <c r="J62" s="9">
        <f t="shared" si="9"/>
        <v>1</v>
      </c>
      <c r="K62" s="9">
        <f t="shared" si="9"/>
        <v>0</v>
      </c>
      <c r="L62" s="9">
        <f t="shared" si="9"/>
        <v>0</v>
      </c>
      <c r="M62" s="9">
        <f t="shared" si="9"/>
        <v>0</v>
      </c>
      <c r="N62" s="9">
        <f t="shared" si="9"/>
        <v>0</v>
      </c>
      <c r="O62" s="9">
        <f t="shared" si="9"/>
        <v>0</v>
      </c>
      <c r="P62" s="27">
        <f>'Glass Data'!C58/100</f>
        <v>0.99707605097097474</v>
      </c>
      <c r="Q62" s="10">
        <f>'BBAR summary'!O58</f>
        <v>0.9763031716820959</v>
      </c>
      <c r="R62" s="27">
        <f>'Glass Data'!D58/100</f>
        <v>0.99700873377881427</v>
      </c>
      <c r="S62" s="10">
        <f>'BBAR summary'!P58</f>
        <v>0.97383243465152947</v>
      </c>
      <c r="T62" s="27">
        <f>'Glass Data'!F58/100</f>
        <v>0.998670551889283</v>
      </c>
      <c r="U62" s="27">
        <f>'Glass Data'!G58/100</f>
        <v>0.99892530905477273</v>
      </c>
      <c r="V62" s="27">
        <f>'Glass Data'!H58/100</f>
        <v>0.9991051767686876</v>
      </c>
      <c r="W62" s="27">
        <f>'Glass Data'!I58/100</f>
        <v>0.99921511187051837</v>
      </c>
      <c r="X62" s="27">
        <f>'Glass Data'!J58/100</f>
        <v>0.99928007920739348</v>
      </c>
      <c r="Y62" s="27">
        <f>'Glass Data'!K58/100</f>
        <v>0.99932006120652939</v>
      </c>
      <c r="Z62" s="10">
        <f>'Filter Throughput'!B57</f>
        <v>0.89998574744191262</v>
      </c>
      <c r="AA62" s="10">
        <f>'Filter Throughput'!C57</f>
        <v>2.5741374647848099E-8</v>
      </c>
      <c r="AB62" s="10">
        <f>'Filter Throughput'!D57</f>
        <v>1.1405579193299302E-5</v>
      </c>
      <c r="AC62" s="10">
        <f>'Filter Throughput'!E57</f>
        <v>8.5620144494119961E-12</v>
      </c>
      <c r="AD62" s="10">
        <f>'Filter Throughput'!F57</f>
        <v>5.3962627520042738E-13</v>
      </c>
      <c r="AE62" s="10">
        <f>'Filter Throughput'!G57</f>
        <v>1.748049316740829E-7</v>
      </c>
      <c r="AF62" s="27">
        <f>'Glass Data'!E58/100</f>
        <v>0.99762572872826527</v>
      </c>
      <c r="AG62" s="10">
        <f>'BBAR summary'!Q58</f>
        <v>0.97383243465152947</v>
      </c>
      <c r="AH62" s="27">
        <f>'QE Data'!E57</f>
        <v>0.59197760778184905</v>
      </c>
      <c r="AI62" s="10">
        <f>MIN(1,1+Condensible!C57/2)</f>
        <v>0.99396200000000001</v>
      </c>
      <c r="AJ62" s="27">
        <f t="shared" si="2"/>
        <v>0.48560259128291061</v>
      </c>
      <c r="AK62" s="27">
        <f t="shared" si="3"/>
        <v>1.3892738847764736E-8</v>
      </c>
      <c r="AL62" s="27">
        <f t="shared" si="4"/>
        <v>6.1567521883088662E-6</v>
      </c>
      <c r="AM62" s="27">
        <f t="shared" si="5"/>
        <v>4.6222993708263328E-12</v>
      </c>
      <c r="AN62" s="27">
        <f t="shared" si="6"/>
        <v>2.9134222831780157E-13</v>
      </c>
      <c r="AO62" s="27">
        <f t="shared" si="7"/>
        <v>9.4380311574891947E-8</v>
      </c>
    </row>
    <row r="63" spans="1:41" ht="15">
      <c r="A63" s="2">
        <v>356</v>
      </c>
      <c r="B63" s="26"/>
      <c r="C63" s="25">
        <f t="shared" si="33"/>
        <v>1</v>
      </c>
      <c r="D63" s="25">
        <f t="shared" si="33"/>
        <v>0</v>
      </c>
      <c r="E63" s="25">
        <f t="shared" si="33"/>
        <v>0</v>
      </c>
      <c r="F63" s="25">
        <f t="shared" si="33"/>
        <v>0</v>
      </c>
      <c r="G63" s="25">
        <f t="shared" si="33"/>
        <v>0</v>
      </c>
      <c r="H63" s="25">
        <f t="shared" si="33"/>
        <v>0</v>
      </c>
      <c r="J63" s="9">
        <f t="shared" ref="J63:O105" si="34">IF($A63&lt;J$2,0,IF($A63&lt;J$3,($A63-J$2)/(J$3-J$2),IF($A63&lt;J$4,1,IF($A63&lt;J$5,($A63-J$5)/(J$4-J$5),0))))</f>
        <v>1</v>
      </c>
      <c r="K63" s="9">
        <f t="shared" si="34"/>
        <v>0</v>
      </c>
      <c r="L63" s="9">
        <f t="shared" si="34"/>
        <v>0</v>
      </c>
      <c r="M63" s="9">
        <f t="shared" si="34"/>
        <v>0</v>
      </c>
      <c r="N63" s="9">
        <f t="shared" si="34"/>
        <v>0</v>
      </c>
      <c r="O63" s="9">
        <f t="shared" si="34"/>
        <v>0</v>
      </c>
      <c r="P63" s="27">
        <f>'Glass Data'!C59/100</f>
        <v>0.99707605097097474</v>
      </c>
      <c r="Q63" s="10">
        <f>'BBAR summary'!O59</f>
        <v>0.9765283231247337</v>
      </c>
      <c r="R63" s="27">
        <f>'Glass Data'!D59/100</f>
        <v>0.99700873377881427</v>
      </c>
      <c r="S63" s="10">
        <f>'BBAR summary'!P59</f>
        <v>0.97335493089087155</v>
      </c>
      <c r="T63" s="27">
        <f>'Glass Data'!F59/100</f>
        <v>0.998670551889283</v>
      </c>
      <c r="U63" s="27">
        <f>'Glass Data'!G59/100</f>
        <v>0.99892530905477273</v>
      </c>
      <c r="V63" s="27">
        <f>'Glass Data'!H59/100</f>
        <v>0.9991051767686876</v>
      </c>
      <c r="W63" s="27">
        <f>'Glass Data'!I59/100</f>
        <v>0.99921511187051837</v>
      </c>
      <c r="X63" s="27">
        <f>'Glass Data'!J59/100</f>
        <v>0.99928007920739348</v>
      </c>
      <c r="Y63" s="27">
        <f>'Glass Data'!K59/100</f>
        <v>0.99932006120652939</v>
      </c>
      <c r="Z63" s="10">
        <f>'Filter Throughput'!B58</f>
        <v>0.90059420048062633</v>
      </c>
      <c r="AA63" s="10">
        <f>'Filter Throughput'!C58</f>
        <v>3.0844106247281623E-8</v>
      </c>
      <c r="AB63" s="10">
        <f>'Filter Throughput'!D58</f>
        <v>5.5114506466452015E-6</v>
      </c>
      <c r="AC63" s="10">
        <f>'Filter Throughput'!E58</f>
        <v>2.3770745597762252E-10</v>
      </c>
      <c r="AD63" s="10">
        <f>'Filter Throughput'!F58</f>
        <v>4.3825828744106638E-12</v>
      </c>
      <c r="AE63" s="10">
        <f>'Filter Throughput'!G58</f>
        <v>3.3995908215029148E-7</v>
      </c>
      <c r="AF63" s="27">
        <f>'Glass Data'!E59/100</f>
        <v>0.99762572872826527</v>
      </c>
      <c r="AG63" s="10">
        <f>'BBAR summary'!Q59</f>
        <v>0.97335493089087155</v>
      </c>
      <c r="AH63" s="27">
        <f>'QE Data'!E58</f>
        <v>0.59477817186026338</v>
      </c>
      <c r="AI63" s="10">
        <f>MIN(1,1+Condensible!C58/2)</f>
        <v>0.99423249999999996</v>
      </c>
      <c r="AJ63" s="27">
        <f t="shared" si="2"/>
        <v>0.48799634178896517</v>
      </c>
      <c r="AK63" s="27">
        <f t="shared" si="3"/>
        <v>1.671746350101831E-8</v>
      </c>
      <c r="AL63" s="27">
        <f t="shared" si="4"/>
        <v>2.9877366090843746E-6</v>
      </c>
      <c r="AM63" s="27">
        <f t="shared" si="5"/>
        <v>1.2887449433023755E-10</v>
      </c>
      <c r="AN63" s="27">
        <f t="shared" si="6"/>
        <v>2.3761975494489948E-12</v>
      </c>
      <c r="AO63" s="27">
        <f t="shared" si="7"/>
        <v>1.8433017291246868E-7</v>
      </c>
    </row>
    <row r="64" spans="1:41" ht="15">
      <c r="A64" s="2">
        <v>357</v>
      </c>
      <c r="B64" s="26"/>
      <c r="C64" s="25">
        <f t="shared" si="33"/>
        <v>1</v>
      </c>
      <c r="D64" s="25">
        <f t="shared" si="33"/>
        <v>0</v>
      </c>
      <c r="E64" s="25">
        <f t="shared" si="33"/>
        <v>0</v>
      </c>
      <c r="F64" s="25">
        <f t="shared" si="33"/>
        <v>0</v>
      </c>
      <c r="G64" s="25">
        <f t="shared" si="33"/>
        <v>0</v>
      </c>
      <c r="H64" s="25">
        <f t="shared" si="33"/>
        <v>0</v>
      </c>
      <c r="J64" s="9">
        <f t="shared" si="34"/>
        <v>1</v>
      </c>
      <c r="K64" s="9">
        <f t="shared" si="34"/>
        <v>0</v>
      </c>
      <c r="L64" s="9">
        <f t="shared" si="34"/>
        <v>0</v>
      </c>
      <c r="M64" s="9">
        <f t="shared" si="34"/>
        <v>0</v>
      </c>
      <c r="N64" s="9">
        <f t="shared" si="34"/>
        <v>0</v>
      </c>
      <c r="O64" s="9">
        <f t="shared" si="34"/>
        <v>0</v>
      </c>
      <c r="P64" s="27">
        <f>'Glass Data'!C60/100</f>
        <v>0.99707605097097474</v>
      </c>
      <c r="Q64" s="10">
        <f>'BBAR summary'!O60</f>
        <v>0.97672036937655227</v>
      </c>
      <c r="R64" s="27">
        <f>'Glass Data'!D60/100</f>
        <v>0.99700873377881427</v>
      </c>
      <c r="S64" s="10">
        <f>'BBAR summary'!P60</f>
        <v>0.97293357859067564</v>
      </c>
      <c r="T64" s="27">
        <f>'Glass Data'!F60/100</f>
        <v>0.998670551889283</v>
      </c>
      <c r="U64" s="27">
        <f>'Glass Data'!G60/100</f>
        <v>0.99892530905477273</v>
      </c>
      <c r="V64" s="27">
        <f>'Glass Data'!H60/100</f>
        <v>0.9991051767686876</v>
      </c>
      <c r="W64" s="27">
        <f>'Glass Data'!I60/100</f>
        <v>0.99921511187051837</v>
      </c>
      <c r="X64" s="27">
        <f>'Glass Data'!J60/100</f>
        <v>0.99928007920739348</v>
      </c>
      <c r="Y64" s="27">
        <f>'Glass Data'!K60/100</f>
        <v>0.99932006120652939</v>
      </c>
      <c r="Z64" s="10">
        <f>'Filter Throughput'!B59</f>
        <v>0.90082783284902335</v>
      </c>
      <c r="AA64" s="10">
        <f>'Filter Throughput'!C59</f>
        <v>4.1463117528129913E-8</v>
      </c>
      <c r="AB64" s="10">
        <f>'Filter Throughput'!D59</f>
        <v>3.7937434731975525E-6</v>
      </c>
      <c r="AC64" s="10">
        <f>'Filter Throughput'!E59</f>
        <v>8.9010292796299454E-9</v>
      </c>
      <c r="AD64" s="10">
        <f>'Filter Throughput'!F59</f>
        <v>9.0654893741002513E-14</v>
      </c>
      <c r="AE64" s="10">
        <f>'Filter Throughput'!G59</f>
        <v>3.4914877859643199E-7</v>
      </c>
      <c r="AF64" s="27">
        <f>'Glass Data'!E60/100</f>
        <v>0.99762572872826527</v>
      </c>
      <c r="AG64" s="10">
        <f>'BBAR summary'!Q60</f>
        <v>0.97293357859067564</v>
      </c>
      <c r="AH64" s="27">
        <f>'QE Data'!E59</f>
        <v>0.59757873593867783</v>
      </c>
      <c r="AI64" s="10">
        <f>MIN(1,1+Condensible!C59/2)</f>
        <v>0.99452450000000003</v>
      </c>
      <c r="AJ64" s="27">
        <f t="shared" si="2"/>
        <v>0.49023710619208077</v>
      </c>
      <c r="AK64" s="27">
        <f t="shared" si="3"/>
        <v>2.257028845056244E-8</v>
      </c>
      <c r="AL64" s="27">
        <f t="shared" si="4"/>
        <v>2.0654815051227462E-6</v>
      </c>
      <c r="AM64" s="27">
        <f t="shared" si="5"/>
        <v>4.8466467068278815E-9</v>
      </c>
      <c r="AN64" s="27">
        <f t="shared" si="6"/>
        <v>4.9365168417074403E-14</v>
      </c>
      <c r="AO64" s="27">
        <f t="shared" si="7"/>
        <v>1.9013290032652869E-7</v>
      </c>
    </row>
    <row r="65" spans="1:41" ht="15">
      <c r="A65" s="2">
        <v>358</v>
      </c>
      <c r="B65" s="26"/>
      <c r="C65" s="25">
        <f t="shared" si="33"/>
        <v>1</v>
      </c>
      <c r="D65" s="25">
        <f t="shared" si="33"/>
        <v>0</v>
      </c>
      <c r="E65" s="25">
        <f t="shared" si="33"/>
        <v>0</v>
      </c>
      <c r="F65" s="25">
        <f t="shared" si="33"/>
        <v>0</v>
      </c>
      <c r="G65" s="25">
        <f t="shared" si="33"/>
        <v>0</v>
      </c>
      <c r="H65" s="25">
        <f t="shared" si="33"/>
        <v>0</v>
      </c>
      <c r="J65" s="9">
        <f t="shared" si="34"/>
        <v>1</v>
      </c>
      <c r="K65" s="9">
        <f t="shared" si="34"/>
        <v>0</v>
      </c>
      <c r="L65" s="9">
        <f t="shared" si="34"/>
        <v>0</v>
      </c>
      <c r="M65" s="9">
        <f t="shared" si="34"/>
        <v>0</v>
      </c>
      <c r="N65" s="9">
        <f t="shared" si="34"/>
        <v>0</v>
      </c>
      <c r="O65" s="9">
        <f t="shared" si="34"/>
        <v>0</v>
      </c>
      <c r="P65" s="27">
        <f>'Glass Data'!C61/100</f>
        <v>0.99707605097097474</v>
      </c>
      <c r="Q65" s="10">
        <f>'BBAR summary'!O61</f>
        <v>0.97651235628066568</v>
      </c>
      <c r="R65" s="27">
        <f>'Glass Data'!D61/100</f>
        <v>0.99700873377881427</v>
      </c>
      <c r="S65" s="10">
        <f>'BBAR summary'!P61</f>
        <v>0.97323729198096598</v>
      </c>
      <c r="T65" s="27">
        <f>'Glass Data'!F61/100</f>
        <v>0.998670551889283</v>
      </c>
      <c r="U65" s="27">
        <f>'Glass Data'!G61/100</f>
        <v>0.99892530905477273</v>
      </c>
      <c r="V65" s="27">
        <f>'Glass Data'!H61/100</f>
        <v>0.9991051767686876</v>
      </c>
      <c r="W65" s="27">
        <f>'Glass Data'!I61/100</f>
        <v>0.99921511187051837</v>
      </c>
      <c r="X65" s="27">
        <f>'Glass Data'!J61/100</f>
        <v>0.99928007920739348</v>
      </c>
      <c r="Y65" s="27">
        <f>'Glass Data'!K61/100</f>
        <v>0.99932006120652939</v>
      </c>
      <c r="Z65" s="10">
        <f>'Filter Throughput'!B60</f>
        <v>0.90095411302017536</v>
      </c>
      <c r="AA65" s="10">
        <f>'Filter Throughput'!C60</f>
        <v>9.9210934110690834E-8</v>
      </c>
      <c r="AB65" s="10">
        <f>'Filter Throughput'!D60</f>
        <v>1.6471599105303079E-5</v>
      </c>
      <c r="AC65" s="10">
        <f>'Filter Throughput'!E60</f>
        <v>1.344237867355493E-8</v>
      </c>
      <c r="AD65" s="10">
        <f>'Filter Throughput'!F60</f>
        <v>3.4365238516828627E-13</v>
      </c>
      <c r="AE65" s="10">
        <f>'Filter Throughput'!G60</f>
        <v>7.1120511853257112E-7</v>
      </c>
      <c r="AF65" s="27">
        <f>'Glass Data'!E61/100</f>
        <v>0.99762572872826527</v>
      </c>
      <c r="AG65" s="10">
        <f>'BBAR summary'!Q61</f>
        <v>0.97323729198096598</v>
      </c>
      <c r="AH65" s="27">
        <f>'QE Data'!E60</f>
        <v>0.60037930001709228</v>
      </c>
      <c r="AI65" s="10">
        <f>MIN(1,1+Condensible!C60/2)</f>
        <v>0.99483299999999997</v>
      </c>
      <c r="AJ65" s="27">
        <f t="shared" si="2"/>
        <v>0.49295914111319278</v>
      </c>
      <c r="AK65" s="27">
        <f t="shared" si="3"/>
        <v>5.4297341163171983E-8</v>
      </c>
      <c r="AL65" s="27">
        <f t="shared" si="4"/>
        <v>9.0163960699001841E-6</v>
      </c>
      <c r="AM65" s="27">
        <f t="shared" si="5"/>
        <v>7.3590393825380139E-9</v>
      </c>
      <c r="AN65" s="27">
        <f t="shared" si="6"/>
        <v>1.8814496497035701E-13</v>
      </c>
      <c r="AO65" s="27">
        <f t="shared" si="7"/>
        <v>3.8939062180421114E-7</v>
      </c>
    </row>
    <row r="66" spans="1:41" ht="15">
      <c r="A66" s="2">
        <v>359</v>
      </c>
      <c r="B66" s="26"/>
      <c r="C66" s="25">
        <f t="shared" si="33"/>
        <v>1</v>
      </c>
      <c r="D66" s="25">
        <f t="shared" si="33"/>
        <v>0</v>
      </c>
      <c r="E66" s="25">
        <f t="shared" si="33"/>
        <v>0</v>
      </c>
      <c r="F66" s="25">
        <f t="shared" si="33"/>
        <v>0</v>
      </c>
      <c r="G66" s="25">
        <f t="shared" si="33"/>
        <v>0</v>
      </c>
      <c r="H66" s="25">
        <f t="shared" si="33"/>
        <v>0</v>
      </c>
      <c r="J66" s="9">
        <f t="shared" si="34"/>
        <v>1</v>
      </c>
      <c r="K66" s="9">
        <f t="shared" si="34"/>
        <v>0</v>
      </c>
      <c r="L66" s="9">
        <f t="shared" si="34"/>
        <v>0</v>
      </c>
      <c r="M66" s="9">
        <f t="shared" si="34"/>
        <v>0</v>
      </c>
      <c r="N66" s="9">
        <f t="shared" si="34"/>
        <v>0</v>
      </c>
      <c r="O66" s="9">
        <f t="shared" si="34"/>
        <v>0</v>
      </c>
      <c r="P66" s="27">
        <f>'Glass Data'!C62/100</f>
        <v>0.99707605097097474</v>
      </c>
      <c r="Q66" s="10">
        <f>'BBAR summary'!O62</f>
        <v>0.97716475511800249</v>
      </c>
      <c r="R66" s="27">
        <f>'Glass Data'!D62/100</f>
        <v>0.99700873377881427</v>
      </c>
      <c r="S66" s="10">
        <f>'BBAR summary'!P62</f>
        <v>0.97307164476447672</v>
      </c>
      <c r="T66" s="27">
        <f>'Glass Data'!F62/100</f>
        <v>0.998670551889283</v>
      </c>
      <c r="U66" s="27">
        <f>'Glass Data'!G62/100</f>
        <v>0.99892530905477273</v>
      </c>
      <c r="V66" s="27">
        <f>'Glass Data'!H62/100</f>
        <v>0.9991051767686876</v>
      </c>
      <c r="W66" s="27">
        <f>'Glass Data'!I62/100</f>
        <v>0.99921511187051837</v>
      </c>
      <c r="X66" s="27">
        <f>'Glass Data'!J62/100</f>
        <v>0.99928007920739348</v>
      </c>
      <c r="Y66" s="27">
        <f>'Glass Data'!K62/100</f>
        <v>0.99932006120652939</v>
      </c>
      <c r="Z66" s="10">
        <f>'Filter Throughput'!B61</f>
        <v>0.90144558231097205</v>
      </c>
      <c r="AA66" s="10">
        <f>'Filter Throughput'!C61</f>
        <v>9.2393703794584887E-8</v>
      </c>
      <c r="AB66" s="10">
        <f>'Filter Throughput'!D61</f>
        <v>7.8407584649483021E-6</v>
      </c>
      <c r="AC66" s="10">
        <f>'Filter Throughput'!E61</f>
        <v>1.6141224081457363E-8</v>
      </c>
      <c r="AD66" s="10">
        <f>'Filter Throughput'!F61</f>
        <v>1.9881534148222895E-14</v>
      </c>
      <c r="AE66" s="10">
        <f>'Filter Throughput'!G61</f>
        <v>4.2880535227161685E-7</v>
      </c>
      <c r="AF66" s="27">
        <f>'Glass Data'!E62/100</f>
        <v>0.99762572872826527</v>
      </c>
      <c r="AG66" s="10">
        <f>'BBAR summary'!Q62</f>
        <v>0.97307164476447672</v>
      </c>
      <c r="AH66" s="27">
        <f>'QE Data'!E61</f>
        <v>0.60317986409550672</v>
      </c>
      <c r="AI66" s="10">
        <f>MIN(1,1+Condensible!C61/2)</f>
        <v>0.99515949999999997</v>
      </c>
      <c r="AJ66" s="27">
        <f t="shared" si="2"/>
        <v>0.49585375313067481</v>
      </c>
      <c r="AK66" s="27">
        <f t="shared" si="3"/>
        <v>5.0835516434308319E-8</v>
      </c>
      <c r="AL66" s="27">
        <f t="shared" si="4"/>
        <v>4.3148045792485808E-6</v>
      </c>
      <c r="AM66" s="27">
        <f t="shared" si="5"/>
        <v>8.8835654503659993E-9</v>
      </c>
      <c r="AN66" s="27">
        <f t="shared" si="6"/>
        <v>1.0942812790498996E-14</v>
      </c>
      <c r="AO66" s="27">
        <f t="shared" si="7"/>
        <v>2.3602426264747118E-7</v>
      </c>
    </row>
    <row r="67" spans="1:41" ht="15">
      <c r="A67" s="2">
        <v>360</v>
      </c>
      <c r="B67" s="26"/>
      <c r="C67" s="25">
        <f t="shared" ref="C67:H76" si="35">IF($A67&lt;C$2,0,IF($A67&gt;C$3,0,1))</f>
        <v>1</v>
      </c>
      <c r="D67" s="25">
        <f t="shared" si="35"/>
        <v>0</v>
      </c>
      <c r="E67" s="25">
        <f t="shared" si="35"/>
        <v>0</v>
      </c>
      <c r="F67" s="25">
        <f t="shared" si="35"/>
        <v>0</v>
      </c>
      <c r="G67" s="25">
        <f t="shared" si="35"/>
        <v>0</v>
      </c>
      <c r="H67" s="25">
        <f t="shared" si="35"/>
        <v>0</v>
      </c>
      <c r="J67" s="9">
        <f t="shared" si="34"/>
        <v>1</v>
      </c>
      <c r="K67" s="9">
        <f t="shared" si="34"/>
        <v>0</v>
      </c>
      <c r="L67" s="9">
        <f t="shared" si="34"/>
        <v>0</v>
      </c>
      <c r="M67" s="9">
        <f t="shared" si="34"/>
        <v>0</v>
      </c>
      <c r="N67" s="9">
        <f t="shared" si="34"/>
        <v>0</v>
      </c>
      <c r="O67" s="9">
        <f t="shared" si="34"/>
        <v>0</v>
      </c>
      <c r="P67" s="27">
        <f>'Glass Data'!C63/100</f>
        <v>0.99707605097097474</v>
      </c>
      <c r="Q67" s="10">
        <f>'BBAR summary'!O63</f>
        <v>0.97770401322357958</v>
      </c>
      <c r="R67" s="27">
        <f>'Glass Data'!D63/100</f>
        <v>0.99700873377881427</v>
      </c>
      <c r="S67" s="10">
        <f>'BBAR summary'!P63</f>
        <v>0.9735773672919068</v>
      </c>
      <c r="T67" s="27">
        <f>'Glass Data'!F63/100</f>
        <v>0.998670551889283</v>
      </c>
      <c r="U67" s="27">
        <f>'Glass Data'!G63/100</f>
        <v>0.99892530905477273</v>
      </c>
      <c r="V67" s="27">
        <f>'Glass Data'!H63/100</f>
        <v>0.9991051767686876</v>
      </c>
      <c r="W67" s="27">
        <f>'Glass Data'!I63/100</f>
        <v>0.99921511187051837</v>
      </c>
      <c r="X67" s="27">
        <f>'Glass Data'!J63/100</f>
        <v>0.99928007920739348</v>
      </c>
      <c r="Y67" s="27">
        <f>'Glass Data'!K63/100</f>
        <v>0.99932006120652939</v>
      </c>
      <c r="Z67" s="10">
        <f>'Filter Throughput'!B62</f>
        <v>0.90164950909482999</v>
      </c>
      <c r="AA67" s="10">
        <f>'Filter Throughput'!C62</f>
        <v>9.9843373050439812E-8</v>
      </c>
      <c r="AB67" s="10">
        <f>'Filter Throughput'!D62</f>
        <v>5.373015934563988E-6</v>
      </c>
      <c r="AC67" s="10">
        <f>'Filter Throughput'!E62</f>
        <v>1.4832011531179148E-8</v>
      </c>
      <c r="AD67" s="10">
        <f>'Filter Throughput'!F62</f>
        <v>1.0248159335658027E-10</v>
      </c>
      <c r="AE67" s="10">
        <f>'Filter Throughput'!G62</f>
        <v>2.7743151542474335E-7</v>
      </c>
      <c r="AF67" s="27">
        <f>'Glass Data'!E63/100</f>
        <v>0.99762572872826527</v>
      </c>
      <c r="AG67" s="10">
        <f>'BBAR summary'!Q63</f>
        <v>0.9735773672919068</v>
      </c>
      <c r="AH67" s="27">
        <f>'QE Data'!E62</f>
        <v>0.60598042817392117</v>
      </c>
      <c r="AI67" s="10">
        <f>MIN(1,1+Condensible!C62/2)</f>
        <v>0.99549549999999998</v>
      </c>
      <c r="AJ67" s="27">
        <f t="shared" si="2"/>
        <v>0.49923050948156666</v>
      </c>
      <c r="AK67" s="27">
        <f t="shared" si="3"/>
        <v>5.5295957833292985E-8</v>
      </c>
      <c r="AL67" s="27">
        <f t="shared" si="4"/>
        <v>2.9762572192592646E-6</v>
      </c>
      <c r="AM67" s="27">
        <f t="shared" si="5"/>
        <v>8.2167518656205461E-9</v>
      </c>
      <c r="AN67" s="27">
        <f t="shared" si="6"/>
        <v>5.6777232904695871E-11</v>
      </c>
      <c r="AO67" s="27">
        <f t="shared" si="7"/>
        <v>1.5370978819086592E-7</v>
      </c>
    </row>
    <row r="68" spans="1:41" ht="15">
      <c r="A68" s="2">
        <v>361</v>
      </c>
      <c r="B68" s="26"/>
      <c r="C68" s="25">
        <f t="shared" si="35"/>
        <v>1</v>
      </c>
      <c r="D68" s="25">
        <f t="shared" si="35"/>
        <v>0</v>
      </c>
      <c r="E68" s="25">
        <f t="shared" si="35"/>
        <v>0</v>
      </c>
      <c r="F68" s="25">
        <f t="shared" si="35"/>
        <v>0</v>
      </c>
      <c r="G68" s="25">
        <f t="shared" si="35"/>
        <v>0</v>
      </c>
      <c r="H68" s="25">
        <f t="shared" si="35"/>
        <v>0</v>
      </c>
      <c r="J68" s="9">
        <f t="shared" si="34"/>
        <v>1</v>
      </c>
      <c r="K68" s="9">
        <f t="shared" si="34"/>
        <v>0</v>
      </c>
      <c r="L68" s="9">
        <f t="shared" si="34"/>
        <v>0</v>
      </c>
      <c r="M68" s="9">
        <f t="shared" si="34"/>
        <v>0</v>
      </c>
      <c r="N68" s="9">
        <f t="shared" si="34"/>
        <v>0</v>
      </c>
      <c r="O68" s="9">
        <f t="shared" si="34"/>
        <v>0</v>
      </c>
      <c r="P68" s="27">
        <f>'Glass Data'!C64/100</f>
        <v>0.99719287265895018</v>
      </c>
      <c r="Q68" s="10">
        <f>'BBAR summary'!O64</f>
        <v>0.97791186155610521</v>
      </c>
      <c r="R68" s="27">
        <f>'Glass Data'!D64/100</f>
        <v>0.99712824114208043</v>
      </c>
      <c r="S68" s="10">
        <f>'BBAR summary'!P64</f>
        <v>0.97292140914816527</v>
      </c>
      <c r="T68" s="27">
        <f>'Glass Data'!F64/100</f>
        <v>0.99872370862340143</v>
      </c>
      <c r="U68" s="27">
        <f>'Glass Data'!G64/100</f>
        <v>0.99896828482516331</v>
      </c>
      <c r="V68" s="27">
        <f>'Glass Data'!H64/100</f>
        <v>0.99914096290979426</v>
      </c>
      <c r="W68" s="27">
        <f>'Glass Data'!I64/100</f>
        <v>0.99924650309957397</v>
      </c>
      <c r="X68" s="27">
        <f>'Glass Data'!J64/100</f>
        <v>0.99930887299726112</v>
      </c>
      <c r="Y68" s="27">
        <f>'Glass Data'!K64/100</f>
        <v>0.99934725640769662</v>
      </c>
      <c r="Z68" s="10">
        <f>'Filter Throughput'!B63</f>
        <v>0.90208331544423659</v>
      </c>
      <c r="AA68" s="10">
        <f>'Filter Throughput'!C63</f>
        <v>9.3457472147047943E-8</v>
      </c>
      <c r="AB68" s="10">
        <f>'Filter Throughput'!D63</f>
        <v>3.3478568037277854E-6</v>
      </c>
      <c r="AC68" s="10">
        <f>'Filter Throughput'!E63</f>
        <v>1.5874987232968148E-8</v>
      </c>
      <c r="AD68" s="10">
        <f>'Filter Throughput'!F63</f>
        <v>4.6918610899202941E-11</v>
      </c>
      <c r="AE68" s="10">
        <f>'Filter Throughput'!G63</f>
        <v>4.1775869024262996E-7</v>
      </c>
      <c r="AF68" s="27">
        <f>'Glass Data'!E64/100</f>
        <v>0.99772061403366763</v>
      </c>
      <c r="AG68" s="10">
        <f>'BBAR summary'!Q64</f>
        <v>0.97292140914816527</v>
      </c>
      <c r="AH68" s="27">
        <f>'QE Data'!E63</f>
        <v>0.61405546332602423</v>
      </c>
      <c r="AI68" s="10">
        <f>MIN(1,1+Condensible!C63/2)</f>
        <v>0.99584300000000003</v>
      </c>
      <c r="AJ68" s="27">
        <f t="shared" si="2"/>
        <v>0.50592349302608353</v>
      </c>
      <c r="AK68" s="27">
        <f t="shared" si="3"/>
        <v>5.242742977200906E-8</v>
      </c>
      <c r="AL68" s="27">
        <f t="shared" si="4"/>
        <v>1.8783930605964938E-6</v>
      </c>
      <c r="AM68" s="27">
        <f t="shared" si="5"/>
        <v>8.9079723123726803E-9</v>
      </c>
      <c r="AN68" s="27">
        <f t="shared" si="6"/>
        <v>2.6329203786245786E-11</v>
      </c>
      <c r="AO68" s="27">
        <f t="shared" si="7"/>
        <v>2.3444164179031456E-7</v>
      </c>
    </row>
    <row r="69" spans="1:41" ht="15">
      <c r="A69" s="2">
        <v>362</v>
      </c>
      <c r="B69" s="26"/>
      <c r="C69" s="25">
        <f t="shared" si="35"/>
        <v>1</v>
      </c>
      <c r="D69" s="25">
        <f t="shared" si="35"/>
        <v>0</v>
      </c>
      <c r="E69" s="25">
        <f t="shared" si="35"/>
        <v>0</v>
      </c>
      <c r="F69" s="25">
        <f t="shared" si="35"/>
        <v>0</v>
      </c>
      <c r="G69" s="25">
        <f t="shared" si="35"/>
        <v>0</v>
      </c>
      <c r="H69" s="25">
        <f t="shared" si="35"/>
        <v>0</v>
      </c>
      <c r="J69" s="9">
        <f t="shared" si="34"/>
        <v>1</v>
      </c>
      <c r="K69" s="9">
        <f t="shared" si="34"/>
        <v>0</v>
      </c>
      <c r="L69" s="9">
        <f t="shared" si="34"/>
        <v>0</v>
      </c>
      <c r="M69" s="9">
        <f t="shared" si="34"/>
        <v>0</v>
      </c>
      <c r="N69" s="9">
        <f t="shared" si="34"/>
        <v>0</v>
      </c>
      <c r="O69" s="9">
        <f t="shared" si="34"/>
        <v>0</v>
      </c>
      <c r="P69" s="27">
        <f>'Glass Data'!C65/100</f>
        <v>0.99730970569631094</v>
      </c>
      <c r="Q69" s="10">
        <f>'BBAR summary'!O65</f>
        <v>0.97796187773237842</v>
      </c>
      <c r="R69" s="27">
        <f>'Glass Data'!D65/100</f>
        <v>0.99724776043850549</v>
      </c>
      <c r="S69" s="10">
        <f>'BBAR summary'!P65</f>
        <v>0.97390020031223246</v>
      </c>
      <c r="T69" s="27">
        <f>'Glass Data'!F65/100</f>
        <v>0.99877686712320046</v>
      </c>
      <c r="U69" s="27">
        <f>'Glass Data'!G65/100</f>
        <v>0.99901126158448283</v>
      </c>
      <c r="V69" s="27">
        <f>'Glass Data'!H65/100</f>
        <v>0.99917674961659808</v>
      </c>
      <c r="W69" s="27">
        <f>'Glass Data'!I65/100</f>
        <v>0.99927789468666361</v>
      </c>
      <c r="X69" s="27">
        <f>'Glass Data'!J65/100</f>
        <v>0.99933766704063709</v>
      </c>
      <c r="Y69" s="27">
        <f>'Glass Data'!K65/100</f>
        <v>0.99937445180476425</v>
      </c>
      <c r="Z69" s="10">
        <f>'Filter Throughput'!B64</f>
        <v>0.90239095388886892</v>
      </c>
      <c r="AA69" s="10">
        <f>'Filter Throughput'!C64</f>
        <v>1.2753256966272938E-7</v>
      </c>
      <c r="AB69" s="10">
        <f>'Filter Throughput'!D64</f>
        <v>6.1676044044678827E-6</v>
      </c>
      <c r="AC69" s="10">
        <f>'Filter Throughput'!E64</f>
        <v>1.1555657696496425E-8</v>
      </c>
      <c r="AD69" s="10">
        <f>'Filter Throughput'!F64</f>
        <v>4.1578297830226595E-11</v>
      </c>
      <c r="AE69" s="10">
        <f>'Filter Throughput'!G64</f>
        <v>2.4509231165385071E-8</v>
      </c>
      <c r="AF69" s="27">
        <f>'Glass Data'!E65/100</f>
        <v>0.9978155064648494</v>
      </c>
      <c r="AG69" s="10">
        <f>'BBAR summary'!Q65</f>
        <v>0.97390020031223246</v>
      </c>
      <c r="AH69" s="27">
        <f>'QE Data'!E64</f>
        <v>0.62216761869319659</v>
      </c>
      <c r="AI69" s="10">
        <f>MIN(1,1+Condensible!C64/2)</f>
        <v>0.99620549999999997</v>
      </c>
      <c r="AJ69" s="27">
        <f t="shared" si="2"/>
        <v>0.51422566361266597</v>
      </c>
      <c r="AK69" s="27">
        <f t="shared" si="3"/>
        <v>7.26912326855088E-8</v>
      </c>
      <c r="AL69" s="27">
        <f t="shared" si="4"/>
        <v>3.5160040675882313E-6</v>
      </c>
      <c r="AM69" s="27">
        <f t="shared" si="5"/>
        <v>6.5882715043917348E-9</v>
      </c>
      <c r="AN69" s="27">
        <f t="shared" si="6"/>
        <v>2.3706612571166772E-11</v>
      </c>
      <c r="AO69" s="27">
        <f t="shared" si="7"/>
        <v>1.3974892317037029E-8</v>
      </c>
    </row>
    <row r="70" spans="1:41" ht="15">
      <c r="A70" s="2">
        <v>363</v>
      </c>
      <c r="B70" s="26"/>
      <c r="C70" s="25">
        <f t="shared" si="35"/>
        <v>1</v>
      </c>
      <c r="D70" s="25">
        <f t="shared" si="35"/>
        <v>0</v>
      </c>
      <c r="E70" s="25">
        <f t="shared" si="35"/>
        <v>0</v>
      </c>
      <c r="F70" s="25">
        <f t="shared" si="35"/>
        <v>0</v>
      </c>
      <c r="G70" s="25">
        <f t="shared" si="35"/>
        <v>0</v>
      </c>
      <c r="H70" s="25">
        <f t="shared" si="35"/>
        <v>0</v>
      </c>
      <c r="J70" s="9">
        <f t="shared" si="34"/>
        <v>1</v>
      </c>
      <c r="K70" s="9">
        <f t="shared" si="34"/>
        <v>0</v>
      </c>
      <c r="L70" s="9">
        <f t="shared" si="34"/>
        <v>0</v>
      </c>
      <c r="M70" s="9">
        <f t="shared" si="34"/>
        <v>0</v>
      </c>
      <c r="N70" s="9">
        <f t="shared" si="34"/>
        <v>0</v>
      </c>
      <c r="O70" s="9">
        <f t="shared" si="34"/>
        <v>0</v>
      </c>
      <c r="P70" s="27">
        <f>'Glass Data'!C66/100</f>
        <v>0.99742655008393166</v>
      </c>
      <c r="Q70" s="10">
        <f>'BBAR summary'!O66</f>
        <v>0.97868886590510829</v>
      </c>
      <c r="R70" s="27">
        <f>'Glass Data'!D66/100</f>
        <v>0.99736729166904159</v>
      </c>
      <c r="S70" s="10">
        <f>'BBAR summary'!P66</f>
        <v>0.97381943985049002</v>
      </c>
      <c r="T70" s="27">
        <f>'Glass Data'!F66/100</f>
        <v>0.99883002738870319</v>
      </c>
      <c r="U70" s="27">
        <f>'Glass Data'!G66/100</f>
        <v>0.99905423933273407</v>
      </c>
      <c r="V70" s="27">
        <f>'Glass Data'!H66/100</f>
        <v>0.99921253688909661</v>
      </c>
      <c r="W70" s="27">
        <f>'Glass Data'!I66/100</f>
        <v>0.99930928663178409</v>
      </c>
      <c r="X70" s="27">
        <f>'Glass Data'!J66/100</f>
        <v>0.99936646133751816</v>
      </c>
      <c r="Y70" s="27">
        <f>'Glass Data'!K66/100</f>
        <v>0.99940164739772941</v>
      </c>
      <c r="Z70" s="10">
        <f>'Filter Throughput'!B65</f>
        <v>0.90217776174363151</v>
      </c>
      <c r="AA70" s="10">
        <f>'Filter Throughput'!C65</f>
        <v>2.1149043807724776E-7</v>
      </c>
      <c r="AB70" s="10">
        <f>'Filter Throughput'!D65</f>
        <v>6.5515647662276737E-8</v>
      </c>
      <c r="AC70" s="10">
        <f>'Filter Throughput'!E65</f>
        <v>6.5349289500906201E-9</v>
      </c>
      <c r="AD70" s="10">
        <f>'Filter Throughput'!F65</f>
        <v>5.51193347077166E-11</v>
      </c>
      <c r="AE70" s="10">
        <f>'Filter Throughput'!G65</f>
        <v>6.5710876323328927E-11</v>
      </c>
      <c r="AF70" s="27">
        <f>'Glass Data'!E66/100</f>
        <v>0.99791040602220249</v>
      </c>
      <c r="AG70" s="10">
        <f>'BBAR summary'!Q66</f>
        <v>0.97381943985049002</v>
      </c>
      <c r="AH70" s="27">
        <f>'QE Data'!E65</f>
        <v>0.63027977406036895</v>
      </c>
      <c r="AI70" s="10">
        <f>MIN(1,1+Condensible!C65/2)</f>
        <v>0.99658449999999998</v>
      </c>
      <c r="AJ70" s="27">
        <f t="shared" si="2"/>
        <v>0.52150722697160146</v>
      </c>
      <c r="AK70" s="27">
        <f t="shared" si="3"/>
        <v>1.2228028080776153E-7</v>
      </c>
      <c r="AL70" s="27">
        <f t="shared" si="4"/>
        <v>3.7886068190860479E-8</v>
      </c>
      <c r="AM70" s="27">
        <f t="shared" si="5"/>
        <v>3.7793526448528407E-9</v>
      </c>
      <c r="AN70" s="27">
        <f t="shared" si="6"/>
        <v>3.1879049275888139E-11</v>
      </c>
      <c r="AO70" s="27">
        <f t="shared" si="7"/>
        <v>3.8006155732399812E-11</v>
      </c>
    </row>
    <row r="71" spans="1:41" ht="15">
      <c r="A71" s="2">
        <v>364</v>
      </c>
      <c r="B71" s="26"/>
      <c r="C71" s="25">
        <f t="shared" si="35"/>
        <v>1</v>
      </c>
      <c r="D71" s="25">
        <f t="shared" si="35"/>
        <v>0</v>
      </c>
      <c r="E71" s="25">
        <f t="shared" si="35"/>
        <v>0</v>
      </c>
      <c r="F71" s="25">
        <f t="shared" si="35"/>
        <v>0</v>
      </c>
      <c r="G71" s="25">
        <f t="shared" si="35"/>
        <v>0</v>
      </c>
      <c r="H71" s="25">
        <f t="shared" si="35"/>
        <v>0</v>
      </c>
      <c r="J71" s="9">
        <f t="shared" si="34"/>
        <v>1</v>
      </c>
      <c r="K71" s="9">
        <f t="shared" si="34"/>
        <v>0</v>
      </c>
      <c r="L71" s="9">
        <f t="shared" si="34"/>
        <v>0</v>
      </c>
      <c r="M71" s="9">
        <f t="shared" si="34"/>
        <v>0</v>
      </c>
      <c r="N71" s="9">
        <f t="shared" si="34"/>
        <v>0</v>
      </c>
      <c r="O71" s="9">
        <f t="shared" si="34"/>
        <v>0</v>
      </c>
      <c r="P71" s="27">
        <f>'Glass Data'!C67/100</f>
        <v>0.99754340582268819</v>
      </c>
      <c r="Q71" s="10">
        <f>'BBAR summary'!O67</f>
        <v>0.97892919531580214</v>
      </c>
      <c r="R71" s="27">
        <f>'Glass Data'!D67/100</f>
        <v>0.99748683483464129</v>
      </c>
      <c r="S71" s="10">
        <f>'BBAR summary'!P67</f>
        <v>0.97427734876214078</v>
      </c>
      <c r="T71" s="27">
        <f>'Glass Data'!F67/100</f>
        <v>0.99888318941993304</v>
      </c>
      <c r="U71" s="27">
        <f>'Glass Data'!G67/100</f>
        <v>0.99909721806991991</v>
      </c>
      <c r="V71" s="27">
        <f>'Glass Data'!H67/100</f>
        <v>0.99924832472728742</v>
      </c>
      <c r="W71" s="27">
        <f>'Glass Data'!I67/100</f>
        <v>0.99934067893493239</v>
      </c>
      <c r="X71" s="27">
        <f>'Glass Data'!J67/100</f>
        <v>0.99939525588790201</v>
      </c>
      <c r="Y71" s="27">
        <f>'Glass Data'!K67/100</f>
        <v>0.99942884318658987</v>
      </c>
      <c r="Z71" s="10">
        <f>'Filter Throughput'!B66</f>
        <v>0.9030373425651318</v>
      </c>
      <c r="AA71" s="10">
        <f>'Filter Throughput'!C66</f>
        <v>3.2877904354259769E-7</v>
      </c>
      <c r="AB71" s="10">
        <f>'Filter Throughput'!D66</f>
        <v>6.282455846633344E-8</v>
      </c>
      <c r="AC71" s="10">
        <f>'Filter Throughput'!E66</f>
        <v>2.321946945995395E-9</v>
      </c>
      <c r="AD71" s="10">
        <f>'Filter Throughput'!F66</f>
        <v>7.6738728224122429E-11</v>
      </c>
      <c r="AE71" s="10">
        <f>'Filter Throughput'!G66</f>
        <v>2.3877013444491739E-11</v>
      </c>
      <c r="AF71" s="27">
        <f>'Glass Data'!E67/100</f>
        <v>0.99800531270611936</v>
      </c>
      <c r="AG71" s="10">
        <f>'BBAR summary'!Q67</f>
        <v>0.97427734876214078</v>
      </c>
      <c r="AH71" s="27">
        <f>'QE Data'!E66</f>
        <v>0.6383919294275413</v>
      </c>
      <c r="AI71" s="10">
        <f>MIN(1,1+Condensible!C66/2)</f>
        <v>0.99697800000000003</v>
      </c>
      <c r="AJ71" s="27">
        <f t="shared" ref="AJ71:AJ134" si="36">PRODUCT(P71,Q71,R71,S71,T71,Z71,AF71,AG71,AH71,AI71)</f>
        <v>0.52976309047758896</v>
      </c>
      <c r="AK71" s="27">
        <f t="shared" ref="AK71:AK134" si="37">PRODUCT(P71,Q71,R71,S71,U71,AA71,AF71,AG71,AH71,AI71)</f>
        <v>1.9291818189557612E-7</v>
      </c>
      <c r="AL71" s="27">
        <f t="shared" ref="AL71:AL134" si="38">PRODUCT(P71,Q71,R71,S71,V71,AB71,AF71,AG71,AH71,AI71)</f>
        <v>3.6869237572417034E-8</v>
      </c>
      <c r="AM71" s="27">
        <f t="shared" ref="AM71:AM134" si="39">PRODUCT(P71,Q71,R71,S71,W71,AC71,AF71,AG71,AH71,AI71)</f>
        <v>1.3627843619939723E-9</v>
      </c>
      <c r="AN71" s="27">
        <f t="shared" ref="AN71:AN134" si="40">PRODUCT(P71,Q71,R71,S71,X71,AD71,AF71,AG71,AH71,AI71)</f>
        <v>4.5041533053195908E-11</v>
      </c>
      <c r="AO71" s="27">
        <f t="shared" ref="AO71:AO134" si="41">PRODUCT(P71,Q71,R71,S71,Y71,AE71,AF71,AG71,AH71,AI71)</f>
        <v>1.4015002055981988E-11</v>
      </c>
    </row>
    <row r="72" spans="1:41" ht="15">
      <c r="A72" s="2">
        <v>365</v>
      </c>
      <c r="B72" s="26"/>
      <c r="C72" s="25">
        <f t="shared" si="35"/>
        <v>1</v>
      </c>
      <c r="D72" s="25">
        <f t="shared" si="35"/>
        <v>0</v>
      </c>
      <c r="E72" s="25">
        <f t="shared" si="35"/>
        <v>0</v>
      </c>
      <c r="F72" s="25">
        <f t="shared" si="35"/>
        <v>0</v>
      </c>
      <c r="G72" s="25">
        <f t="shared" si="35"/>
        <v>0</v>
      </c>
      <c r="H72" s="25">
        <f t="shared" si="35"/>
        <v>0</v>
      </c>
      <c r="J72" s="9">
        <f t="shared" si="34"/>
        <v>1</v>
      </c>
      <c r="K72" s="9">
        <f t="shared" si="34"/>
        <v>0</v>
      </c>
      <c r="L72" s="9">
        <f t="shared" si="34"/>
        <v>0</v>
      </c>
      <c r="M72" s="9">
        <f t="shared" si="34"/>
        <v>0</v>
      </c>
      <c r="N72" s="9">
        <f t="shared" si="34"/>
        <v>0</v>
      </c>
      <c r="O72" s="9">
        <f t="shared" si="34"/>
        <v>0</v>
      </c>
      <c r="P72" s="27">
        <f>'Glass Data'!C68/100</f>
        <v>0.99766027291345527</v>
      </c>
      <c r="Q72" s="10">
        <f>'BBAR summary'!O68</f>
        <v>0.97886136648723154</v>
      </c>
      <c r="R72" s="27">
        <f>'Glass Data'!D68/100</f>
        <v>0.99760638993625728</v>
      </c>
      <c r="S72" s="10">
        <f>'BBAR summary'!P68</f>
        <v>0.97469516663011224</v>
      </c>
      <c r="T72" s="27">
        <f>'Glass Data'!F68/100</f>
        <v>0.99893635321691288</v>
      </c>
      <c r="U72" s="27">
        <f>'Glass Data'!G68/100</f>
        <v>0.99914019779604357</v>
      </c>
      <c r="V72" s="27">
        <f>'Glass Data'!H68/100</f>
        <v>0.99928411313116783</v>
      </c>
      <c r="W72" s="27">
        <f>'Glass Data'!I68/100</f>
        <v>0.99937207159610508</v>
      </c>
      <c r="X72" s="27">
        <f>'Glass Data'!J68/100</f>
        <v>0.99942405069178519</v>
      </c>
      <c r="Y72" s="27">
        <f>'Glass Data'!K68/100</f>
        <v>0.99945603917134274</v>
      </c>
      <c r="Z72" s="10">
        <f>'Filter Throughput'!B67</f>
        <v>0.90354029592902085</v>
      </c>
      <c r="AA72" s="10">
        <f>'Filter Throughput'!C67</f>
        <v>4.8681254926844331E-7</v>
      </c>
      <c r="AB72" s="10">
        <f>'Filter Throughput'!D67</f>
        <v>2.3968135334300072E-8</v>
      </c>
      <c r="AC72" s="10">
        <f>'Filter Throughput'!E67</f>
        <v>1.3793548846406233E-9</v>
      </c>
      <c r="AD72" s="10">
        <f>'Filter Throughput'!F67</f>
        <v>3.9595871804669208E-11</v>
      </c>
      <c r="AE72" s="10">
        <f>'Filter Throughput'!G67</f>
        <v>6.1189058841766388E-11</v>
      </c>
      <c r="AF72" s="27">
        <f>'Glass Data'!E68/100</f>
        <v>0.99810022651699237</v>
      </c>
      <c r="AG72" s="10">
        <f>'BBAR summary'!Q68</f>
        <v>0.97469516663011224</v>
      </c>
      <c r="AH72" s="27">
        <f>'QE Data'!E67</f>
        <v>0.64650408479471366</v>
      </c>
      <c r="AI72" s="10">
        <f>MIN(1,1+Condensible!C67/2)</f>
        <v>0.99736499999999995</v>
      </c>
      <c r="AJ72" s="27">
        <f t="shared" si="36"/>
        <v>0.53763261809186802</v>
      </c>
      <c r="AK72" s="27">
        <f t="shared" si="37"/>
        <v>2.8972666173138208E-7</v>
      </c>
      <c r="AL72" s="27">
        <f t="shared" si="38"/>
        <v>1.4266698931189657E-8</v>
      </c>
      <c r="AM72" s="27">
        <f t="shared" si="39"/>
        <v>8.2111406434417387E-10</v>
      </c>
      <c r="AN72" s="27">
        <f t="shared" si="40"/>
        <v>2.3572192069532655E-11</v>
      </c>
      <c r="AO72" s="27">
        <f t="shared" si="41"/>
        <v>3.6428201914277431E-11</v>
      </c>
    </row>
    <row r="73" spans="1:41" ht="15">
      <c r="A73" s="2">
        <v>366</v>
      </c>
      <c r="B73" s="26"/>
      <c r="C73" s="25">
        <f t="shared" si="35"/>
        <v>1</v>
      </c>
      <c r="D73" s="25">
        <f t="shared" si="35"/>
        <v>0</v>
      </c>
      <c r="E73" s="25">
        <f t="shared" si="35"/>
        <v>0</v>
      </c>
      <c r="F73" s="25">
        <f t="shared" si="35"/>
        <v>0</v>
      </c>
      <c r="G73" s="25">
        <f t="shared" si="35"/>
        <v>0</v>
      </c>
      <c r="H73" s="25">
        <f t="shared" si="35"/>
        <v>0</v>
      </c>
      <c r="J73" s="9">
        <f t="shared" si="34"/>
        <v>1</v>
      </c>
      <c r="K73" s="9">
        <f t="shared" si="34"/>
        <v>0</v>
      </c>
      <c r="L73" s="9">
        <f t="shared" si="34"/>
        <v>0</v>
      </c>
      <c r="M73" s="9">
        <f t="shared" si="34"/>
        <v>0</v>
      </c>
      <c r="N73" s="9">
        <f t="shared" si="34"/>
        <v>0</v>
      </c>
      <c r="O73" s="9">
        <f t="shared" si="34"/>
        <v>0</v>
      </c>
      <c r="P73" s="27">
        <f>'Glass Data'!C69/100</f>
        <v>0.99777715135710887</v>
      </c>
      <c r="Q73" s="10">
        <f>'BBAR summary'!O69</f>
        <v>0.97912463196229282</v>
      </c>
      <c r="R73" s="27">
        <f>'Glass Data'!D69/100</f>
        <v>0.99772595697484268</v>
      </c>
      <c r="S73" s="10">
        <f>'BBAR summary'!P69</f>
        <v>0.97487242153582898</v>
      </c>
      <c r="T73" s="27">
        <f>'Glass Data'!F69/100</f>
        <v>0.99898951877966657</v>
      </c>
      <c r="U73" s="27">
        <f>'Glass Data'!G69/100</f>
        <v>0.99918317851110761</v>
      </c>
      <c r="V73" s="27">
        <f>'Glass Data'!H69/100</f>
        <v>0.99931990210073574</v>
      </c>
      <c r="W73" s="27">
        <f>'Glass Data'!I69/100</f>
        <v>0.99940346461529939</v>
      </c>
      <c r="X73" s="27">
        <f>'Glass Data'!J69/100</f>
        <v>0.99945284574916515</v>
      </c>
      <c r="Y73" s="27">
        <f>'Glass Data'!K69/100</f>
        <v>0.99948323535198602</v>
      </c>
      <c r="Z73" s="10">
        <f>'Filter Throughput'!B68</f>
        <v>0.90353755963297633</v>
      </c>
      <c r="AA73" s="10">
        <f>'Filter Throughput'!C68</f>
        <v>7.6199303515188403E-7</v>
      </c>
      <c r="AB73" s="10">
        <f>'Filter Throughput'!D68</f>
        <v>5.6634961632914051E-8</v>
      </c>
      <c r="AC73" s="10">
        <f>'Filter Throughput'!E68</f>
        <v>2.8125127254898931E-8</v>
      </c>
      <c r="AD73" s="10">
        <f>'Filter Throughput'!F68</f>
        <v>1.6139224828237841E-13</v>
      </c>
      <c r="AE73" s="10">
        <f>'Filter Throughput'!G68</f>
        <v>5.5329835170073833E-11</v>
      </c>
      <c r="AF73" s="27">
        <f>'Glass Data'!E69/100</f>
        <v>0.99819514745521443</v>
      </c>
      <c r="AG73" s="10">
        <f>'BBAR summary'!Q69</f>
        <v>0.97487242153582898</v>
      </c>
      <c r="AH73" s="27">
        <f>'QE Data'!E68</f>
        <v>0.65461624016188613</v>
      </c>
      <c r="AI73" s="10">
        <f>MIN(1,1+Condensible!C68/2)</f>
        <v>0.99772249999999996</v>
      </c>
      <c r="AJ73" s="27">
        <f t="shared" si="36"/>
        <v>0.54512676970806273</v>
      </c>
      <c r="AK73" s="27">
        <f t="shared" si="37"/>
        <v>4.5981854506554925E-7</v>
      </c>
      <c r="AL73" s="27">
        <f t="shared" si="38"/>
        <v>3.4180586824579626E-8</v>
      </c>
      <c r="AM73" s="27">
        <f t="shared" si="39"/>
        <v>1.6975622697915071E-8</v>
      </c>
      <c r="AN73" s="27">
        <f t="shared" si="40"/>
        <v>9.7417133807062635E-14</v>
      </c>
      <c r="AO73" s="27">
        <f t="shared" si="41"/>
        <v>3.339836891506506E-11</v>
      </c>
    </row>
    <row r="74" spans="1:41" ht="15">
      <c r="A74" s="2">
        <v>367</v>
      </c>
      <c r="B74" s="26"/>
      <c r="C74" s="25">
        <f t="shared" si="35"/>
        <v>1</v>
      </c>
      <c r="D74" s="25">
        <f t="shared" si="35"/>
        <v>0</v>
      </c>
      <c r="E74" s="25">
        <f t="shared" si="35"/>
        <v>0</v>
      </c>
      <c r="F74" s="25">
        <f t="shared" si="35"/>
        <v>0</v>
      </c>
      <c r="G74" s="25">
        <f t="shared" si="35"/>
        <v>0</v>
      </c>
      <c r="H74" s="25">
        <f t="shared" si="35"/>
        <v>0</v>
      </c>
      <c r="J74" s="9">
        <f t="shared" si="34"/>
        <v>1</v>
      </c>
      <c r="K74" s="9">
        <f t="shared" si="34"/>
        <v>0</v>
      </c>
      <c r="L74" s="9">
        <f t="shared" si="34"/>
        <v>0</v>
      </c>
      <c r="M74" s="9">
        <f t="shared" si="34"/>
        <v>0</v>
      </c>
      <c r="N74" s="9">
        <f t="shared" si="34"/>
        <v>0</v>
      </c>
      <c r="O74" s="9">
        <f t="shared" si="34"/>
        <v>0</v>
      </c>
      <c r="P74" s="27">
        <f>'Glass Data'!C70/100</f>
        <v>0.99789404115452673</v>
      </c>
      <c r="Q74" s="10">
        <f>'BBAR summary'!O70</f>
        <v>0.97942689361433566</v>
      </c>
      <c r="R74" s="27">
        <f>'Glass Data'!D70/100</f>
        <v>0.99784553595135195</v>
      </c>
      <c r="S74" s="10">
        <f>'BBAR summary'!P70</f>
        <v>0.97516337478279913</v>
      </c>
      <c r="T74" s="27">
        <f>'Glass Data'!F70/100</f>
        <v>0.99904268610821778</v>
      </c>
      <c r="U74" s="27">
        <f>'Glass Data'!G70/100</f>
        <v>0.99922616021511568</v>
      </c>
      <c r="V74" s="27">
        <f>'Glass Data'!H70/100</f>
        <v>0.99935569163598936</v>
      </c>
      <c r="W74" s="27">
        <f>'Glass Data'!I70/100</f>
        <v>0.99943485799251264</v>
      </c>
      <c r="X74" s="27">
        <f>'Glass Data'!J70/100</f>
        <v>0.99948164106003945</v>
      </c>
      <c r="Y74" s="27">
        <f>'Glass Data'!K70/100</f>
        <v>0.99951043172851683</v>
      </c>
      <c r="Z74" s="10">
        <f>'Filter Throughput'!B69</f>
        <v>0.90406374189312444</v>
      </c>
      <c r="AA74" s="10">
        <f>'Filter Throughput'!C69</f>
        <v>1.2361947678060566E-6</v>
      </c>
      <c r="AB74" s="10">
        <f>'Filter Throughput'!D69</f>
        <v>1.8744705724548038E-8</v>
      </c>
      <c r="AC74" s="10">
        <f>'Filter Throughput'!E69</f>
        <v>1.0109939696427559E-8</v>
      </c>
      <c r="AD74" s="10">
        <f>'Filter Throughput'!F69</f>
        <v>7.9042970219115275E-15</v>
      </c>
      <c r="AE74" s="10">
        <f>'Filter Throughput'!G69</f>
        <v>6.7444068116980345E-11</v>
      </c>
      <c r="AF74" s="27">
        <f>'Glass Data'!E70/100</f>
        <v>0.9982900755211791</v>
      </c>
      <c r="AG74" s="10">
        <f>'BBAR summary'!Q70</f>
        <v>0.97516337478279913</v>
      </c>
      <c r="AH74" s="27">
        <f>'QE Data'!E69</f>
        <v>0.66272839552905849</v>
      </c>
      <c r="AI74" s="10">
        <f>MIN(1,1+Condensible!C69/2)</f>
        <v>0.99808649999999999</v>
      </c>
      <c r="AJ74" s="27">
        <f t="shared" si="36"/>
        <v>0.55311845221455047</v>
      </c>
      <c r="AK74" s="27">
        <f t="shared" si="37"/>
        <v>7.5645961426627594E-7</v>
      </c>
      <c r="AL74" s="27">
        <f t="shared" si="38"/>
        <v>1.1471858123872301E-8</v>
      </c>
      <c r="AM74" s="27">
        <f t="shared" si="39"/>
        <v>6.1878262139794381E-9</v>
      </c>
      <c r="AN74" s="27">
        <f t="shared" si="40"/>
        <v>4.8380808646894528E-15</v>
      </c>
      <c r="AO74" s="27">
        <f t="shared" si="41"/>
        <v>4.1282514277002078E-11</v>
      </c>
    </row>
    <row r="75" spans="1:41" ht="15">
      <c r="A75" s="2">
        <v>368</v>
      </c>
      <c r="B75" s="26"/>
      <c r="C75" s="25">
        <f t="shared" si="35"/>
        <v>1</v>
      </c>
      <c r="D75" s="25">
        <f t="shared" si="35"/>
        <v>0</v>
      </c>
      <c r="E75" s="25">
        <f t="shared" si="35"/>
        <v>0</v>
      </c>
      <c r="F75" s="25">
        <f t="shared" si="35"/>
        <v>0</v>
      </c>
      <c r="G75" s="25">
        <f t="shared" si="35"/>
        <v>0</v>
      </c>
      <c r="H75" s="25">
        <f t="shared" si="35"/>
        <v>0</v>
      </c>
      <c r="J75" s="9">
        <f t="shared" si="34"/>
        <v>1</v>
      </c>
      <c r="K75" s="9">
        <f t="shared" si="34"/>
        <v>0</v>
      </c>
      <c r="L75" s="9">
        <f t="shared" si="34"/>
        <v>0</v>
      </c>
      <c r="M75" s="9">
        <f t="shared" si="34"/>
        <v>0</v>
      </c>
      <c r="N75" s="9">
        <f t="shared" si="34"/>
        <v>0</v>
      </c>
      <c r="O75" s="9">
        <f t="shared" si="34"/>
        <v>0</v>
      </c>
      <c r="P75" s="27">
        <f>'Glass Data'!C71/100</f>
        <v>0.99801094230658183</v>
      </c>
      <c r="Q75" s="10">
        <f>'BBAR summary'!O71</f>
        <v>0.9796478833747444</v>
      </c>
      <c r="R75" s="27">
        <f>'Glass Data'!D71/100</f>
        <v>0.99796512686673611</v>
      </c>
      <c r="S75" s="10">
        <f>'BBAR summary'!P71</f>
        <v>0.9754766348099736</v>
      </c>
      <c r="T75" s="27">
        <f>'Glass Data'!F71/100</f>
        <v>0.99909585520258881</v>
      </c>
      <c r="U75" s="27">
        <f>'Glass Data'!G71/100</f>
        <v>0.99926914290807034</v>
      </c>
      <c r="V75" s="27">
        <f>'Glass Data'!H71/100</f>
        <v>0.99939148173692549</v>
      </c>
      <c r="W75" s="27">
        <f>'Glass Data'!I71/100</f>
        <v>0.99946625172774106</v>
      </c>
      <c r="X75" s="27">
        <f>'Glass Data'!J71/100</f>
        <v>0.99951043662440453</v>
      </c>
      <c r="Y75" s="27">
        <f>'Glass Data'!K71/100</f>
        <v>0.99953762830093285</v>
      </c>
      <c r="Z75" s="10">
        <f>'Filter Throughput'!B70</f>
        <v>0.90455459640990099</v>
      </c>
      <c r="AA75" s="10">
        <f>'Filter Throughput'!C70</f>
        <v>1.7632761822783394E-6</v>
      </c>
      <c r="AB75" s="10">
        <f>'Filter Throughput'!D70</f>
        <v>1.2804623519752724E-8</v>
      </c>
      <c r="AC75" s="10">
        <f>'Filter Throughput'!E70</f>
        <v>4.9510434601072543E-9</v>
      </c>
      <c r="AD75" s="10">
        <f>'Filter Throughput'!F70</f>
        <v>6.9859538647504653E-16</v>
      </c>
      <c r="AE75" s="10">
        <f>'Filter Throughput'!G70</f>
        <v>1.5413171930498643E-10</v>
      </c>
      <c r="AF75" s="27">
        <f>'Glass Data'!E71/100</f>
        <v>0.99838501071527774</v>
      </c>
      <c r="AG75" s="10">
        <f>'BBAR summary'!Q71</f>
        <v>0.9754766348099736</v>
      </c>
      <c r="AH75" s="27">
        <f>'QE Data'!E70</f>
        <v>0.67084055089623074</v>
      </c>
      <c r="AI75" s="10">
        <f>MIN(1,1+Condensible!C70/2)</f>
        <v>0.9984575</v>
      </c>
      <c r="AJ75" s="27">
        <f t="shared" si="36"/>
        <v>0.56110391681180072</v>
      </c>
      <c r="AK75" s="27">
        <f t="shared" si="37"/>
        <v>1.0939668859919669E-6</v>
      </c>
      <c r="AL75" s="27">
        <f t="shared" si="38"/>
        <v>7.9451813700050687E-9</v>
      </c>
      <c r="AM75" s="27">
        <f t="shared" si="39"/>
        <v>3.0723184648133426E-9</v>
      </c>
      <c r="AN75" s="27">
        <f t="shared" si="40"/>
        <v>4.3352525737559302E-16</v>
      </c>
      <c r="AO75" s="27">
        <f t="shared" si="41"/>
        <v>9.5651663914063629E-11</v>
      </c>
    </row>
    <row r="76" spans="1:41" ht="15">
      <c r="A76" s="2">
        <v>369</v>
      </c>
      <c r="B76" s="26"/>
      <c r="C76" s="25">
        <f t="shared" si="35"/>
        <v>1</v>
      </c>
      <c r="D76" s="25">
        <f t="shared" si="35"/>
        <v>0</v>
      </c>
      <c r="E76" s="25">
        <f t="shared" si="35"/>
        <v>0</v>
      </c>
      <c r="F76" s="25">
        <f t="shared" si="35"/>
        <v>0</v>
      </c>
      <c r="G76" s="25">
        <f t="shared" si="35"/>
        <v>0</v>
      </c>
      <c r="H76" s="25">
        <f t="shared" si="35"/>
        <v>0</v>
      </c>
      <c r="J76" s="9">
        <f t="shared" si="34"/>
        <v>1</v>
      </c>
      <c r="K76" s="9">
        <f t="shared" si="34"/>
        <v>0</v>
      </c>
      <c r="L76" s="9">
        <f t="shared" si="34"/>
        <v>0</v>
      </c>
      <c r="M76" s="9">
        <f t="shared" si="34"/>
        <v>0</v>
      </c>
      <c r="N76" s="9">
        <f t="shared" si="34"/>
        <v>0</v>
      </c>
      <c r="O76" s="9">
        <f t="shared" si="34"/>
        <v>0</v>
      </c>
      <c r="P76" s="27">
        <f>'Glass Data'!C72/100</f>
        <v>0.99812785481415101</v>
      </c>
      <c r="Q76" s="10">
        <f>'BBAR summary'!O72</f>
        <v>0.98029329842534563</v>
      </c>
      <c r="R76" s="27">
        <f>'Glass Data'!D72/100</f>
        <v>0.99808472972194906</v>
      </c>
      <c r="S76" s="10">
        <f>'BBAR summary'!P72</f>
        <v>0.97664654629047976</v>
      </c>
      <c r="T76" s="27">
        <f>'Glass Data'!F72/100</f>
        <v>0.99914902606280365</v>
      </c>
      <c r="U76" s="27">
        <f>'Glass Data'!G72/100</f>
        <v>0.99931212658997437</v>
      </c>
      <c r="V76" s="27">
        <f>'Glass Data'!H72/100</f>
        <v>0.99942727240354201</v>
      </c>
      <c r="W76" s="27">
        <f>'Glass Data'!I72/100</f>
        <v>0.99949764582098188</v>
      </c>
      <c r="X76" s="27">
        <f>'Glass Data'!J72/100</f>
        <v>0.99953923244225806</v>
      </c>
      <c r="Y76" s="27">
        <f>'Glass Data'!K72/100</f>
        <v>0.9995648250692315</v>
      </c>
      <c r="Z76" s="10">
        <f>'Filter Throughput'!B71</f>
        <v>0.90488340597582484</v>
      </c>
      <c r="AA76" s="10">
        <f>'Filter Throughput'!C71</f>
        <v>2.4889191006608986E-6</v>
      </c>
      <c r="AB76" s="10">
        <f>'Filter Throughput'!D71</f>
        <v>3.7006422721805839E-8</v>
      </c>
      <c r="AC76" s="10">
        <f>'Filter Throughput'!E71</f>
        <v>3.9907339307495239E-9</v>
      </c>
      <c r="AD76" s="10">
        <f>'Filter Throughput'!F71</f>
        <v>5.7284435399654197E-16</v>
      </c>
      <c r="AE76" s="10">
        <f>'Filter Throughput'!G71</f>
        <v>2.0718472139819096E-9</v>
      </c>
      <c r="AF76" s="27">
        <f>'Glass Data'!E72/100</f>
        <v>0.99847995303790316</v>
      </c>
      <c r="AG76" s="10">
        <f>'BBAR summary'!Q72</f>
        <v>0.97664654629047976</v>
      </c>
      <c r="AH76" s="27">
        <f>'QE Data'!E71</f>
        <v>0.67895270626340321</v>
      </c>
      <c r="AI76" s="10">
        <f>MIN(1,1+Condensible!C71/2)</f>
        <v>0.99883599999999995</v>
      </c>
      <c r="AJ76" s="27">
        <f t="shared" si="36"/>
        <v>0.57026985026299415</v>
      </c>
      <c r="AK76" s="27">
        <f t="shared" si="37"/>
        <v>1.5688067747468215E-6</v>
      </c>
      <c r="AL76" s="27">
        <f t="shared" si="38"/>
        <v>2.3328446536544119E-8</v>
      </c>
      <c r="AM76" s="27">
        <f t="shared" si="39"/>
        <v>2.5158924221694388E-9</v>
      </c>
      <c r="AN76" s="27">
        <f t="shared" si="40"/>
        <v>3.6115530618910481E-16</v>
      </c>
      <c r="AO76" s="27">
        <f t="shared" si="41"/>
        <v>1.3062497141737229E-9</v>
      </c>
    </row>
    <row r="77" spans="1:41" ht="15">
      <c r="A77" s="2">
        <v>370</v>
      </c>
      <c r="B77" s="26"/>
      <c r="C77" s="25">
        <f t="shared" ref="C77:H86" si="42">IF($A77&lt;C$2,0,IF($A77&gt;C$3,0,1))</f>
        <v>1</v>
      </c>
      <c r="D77" s="25">
        <f t="shared" si="42"/>
        <v>0</v>
      </c>
      <c r="E77" s="25">
        <f t="shared" si="42"/>
        <v>0</v>
      </c>
      <c r="F77" s="25">
        <f t="shared" si="42"/>
        <v>0</v>
      </c>
      <c r="G77" s="25">
        <f t="shared" si="42"/>
        <v>0</v>
      </c>
      <c r="H77" s="25">
        <f t="shared" si="42"/>
        <v>0</v>
      </c>
      <c r="J77" s="9">
        <f t="shared" si="34"/>
        <v>1</v>
      </c>
      <c r="K77" s="9">
        <f t="shared" si="34"/>
        <v>0</v>
      </c>
      <c r="L77" s="9">
        <f t="shared" si="34"/>
        <v>0</v>
      </c>
      <c r="M77" s="9">
        <f t="shared" si="34"/>
        <v>0</v>
      </c>
      <c r="N77" s="9">
        <f t="shared" si="34"/>
        <v>0</v>
      </c>
      <c r="O77" s="9">
        <f t="shared" si="34"/>
        <v>0</v>
      </c>
      <c r="P77" s="27">
        <f>'Glass Data'!C73/100</f>
        <v>0.99824477867811046</v>
      </c>
      <c r="Q77" s="10">
        <f>'BBAR summary'!O73</f>
        <v>0.98055490310264715</v>
      </c>
      <c r="R77" s="27">
        <f>'Glass Data'!D73/100</f>
        <v>0.99820434451794382</v>
      </c>
      <c r="S77" s="10">
        <f>'BBAR summary'!P73</f>
        <v>0.97649351761969005</v>
      </c>
      <c r="T77" s="27">
        <f>'Glass Data'!F73/100</f>
        <v>0.99920219868888538</v>
      </c>
      <c r="U77" s="27">
        <f>'Glass Data'!G73/100</f>
        <v>0.99935511126083099</v>
      </c>
      <c r="V77" s="27">
        <f>'Glass Data'!H73/100</f>
        <v>0.99946306363583648</v>
      </c>
      <c r="W77" s="27">
        <f>'Glass Data'!I73/100</f>
        <v>0.99952904027223188</v>
      </c>
      <c r="X77" s="27">
        <f>'Glass Data'!J73/100</f>
        <v>0.99956802851359694</v>
      </c>
      <c r="Y77" s="27">
        <f>'Glass Data'!K73/100</f>
        <v>0.99959202203341024</v>
      </c>
      <c r="Z77" s="10">
        <f>'Filter Throughput'!B72</f>
        <v>0.90488560295971643</v>
      </c>
      <c r="AA77" s="10">
        <f>'Filter Throughput'!C72</f>
        <v>3.6931296580947801E-6</v>
      </c>
      <c r="AB77" s="10">
        <f>'Filter Throughput'!D72</f>
        <v>9.3485477958463271E-8</v>
      </c>
      <c r="AC77" s="10">
        <f>'Filter Throughput'!E72</f>
        <v>1.1537652234451395E-9</v>
      </c>
      <c r="AD77" s="10">
        <f>'Filter Throughput'!F72</f>
        <v>3.4777965290563903E-19</v>
      </c>
      <c r="AE77" s="10">
        <f>'Filter Throughput'!G72</f>
        <v>2.2481898754080435E-9</v>
      </c>
      <c r="AF77" s="27">
        <f>'Glass Data'!E73/100</f>
        <v>0.99857490248944802</v>
      </c>
      <c r="AG77" s="10">
        <f>'BBAR summary'!Q73</f>
        <v>0.97649351761969005</v>
      </c>
      <c r="AH77" s="27">
        <f>'QE Data'!E72</f>
        <v>0.68706073031046866</v>
      </c>
      <c r="AI77" s="10">
        <f>MIN(1,1+Condensible!C72/2)</f>
        <v>0.99921499999999996</v>
      </c>
      <c r="AJ77" s="27">
        <f t="shared" si="36"/>
        <v>0.57749592705735686</v>
      </c>
      <c r="AK77" s="27">
        <f t="shared" si="37"/>
        <v>2.3573076154581284E-6</v>
      </c>
      <c r="AL77" s="27">
        <f t="shared" si="38"/>
        <v>5.9677794927866169E-8</v>
      </c>
      <c r="AM77" s="27">
        <f t="shared" si="39"/>
        <v>7.3657118848890253E-10</v>
      </c>
      <c r="AN77" s="27">
        <f t="shared" si="40"/>
        <v>2.2203344248510365E-19</v>
      </c>
      <c r="AO77" s="27">
        <f t="shared" si="41"/>
        <v>1.4353494096842183E-9</v>
      </c>
    </row>
    <row r="78" spans="1:41" ht="15">
      <c r="A78" s="2">
        <v>371</v>
      </c>
      <c r="B78" s="26"/>
      <c r="C78" s="25">
        <f t="shared" si="42"/>
        <v>1</v>
      </c>
      <c r="D78" s="25">
        <f t="shared" si="42"/>
        <v>0</v>
      </c>
      <c r="E78" s="25">
        <f t="shared" si="42"/>
        <v>0</v>
      </c>
      <c r="F78" s="25">
        <f t="shared" si="42"/>
        <v>0</v>
      </c>
      <c r="G78" s="25">
        <f t="shared" si="42"/>
        <v>0</v>
      </c>
      <c r="H78" s="25">
        <f t="shared" si="42"/>
        <v>0</v>
      </c>
      <c r="J78" s="9">
        <f t="shared" si="34"/>
        <v>1</v>
      </c>
      <c r="K78" s="9">
        <f t="shared" si="34"/>
        <v>0</v>
      </c>
      <c r="L78" s="9">
        <f t="shared" si="34"/>
        <v>0</v>
      </c>
      <c r="M78" s="9">
        <f t="shared" si="34"/>
        <v>0</v>
      </c>
      <c r="N78" s="9">
        <f t="shared" si="34"/>
        <v>0</v>
      </c>
      <c r="O78" s="9">
        <f t="shared" si="34"/>
        <v>0</v>
      </c>
      <c r="P78" s="27">
        <f>'Glass Data'!C74/100</f>
        <v>0.99812785481415101</v>
      </c>
      <c r="Q78" s="10">
        <f>'BBAR summary'!O74</f>
        <v>0.98072433659406011</v>
      </c>
      <c r="R78" s="27">
        <f>'Glass Data'!D74/100</f>
        <v>0.99808472972194906</v>
      </c>
      <c r="S78" s="10">
        <f>'BBAR summary'!P74</f>
        <v>0.97714397114318829</v>
      </c>
      <c r="T78" s="27">
        <f>'Glass Data'!F74/100</f>
        <v>0.99914902606280365</v>
      </c>
      <c r="U78" s="27">
        <f>'Glass Data'!G74/100</f>
        <v>0.99931212658997437</v>
      </c>
      <c r="V78" s="27">
        <f>'Glass Data'!H74/100</f>
        <v>0.99942727240354201</v>
      </c>
      <c r="W78" s="27">
        <f>'Glass Data'!I74/100</f>
        <v>0.99949764582098188</v>
      </c>
      <c r="X78" s="27">
        <f>'Glass Data'!J74/100</f>
        <v>0.99953923244225806</v>
      </c>
      <c r="Y78" s="27">
        <f>'Glass Data'!K74/100</f>
        <v>0.9995648250692315</v>
      </c>
      <c r="Z78" s="10">
        <f>'Filter Throughput'!B73</f>
        <v>0.90531881929817803</v>
      </c>
      <c r="AA78" s="10">
        <f>'Filter Throughput'!C73</f>
        <v>5.3350237443614911E-6</v>
      </c>
      <c r="AB78" s="10">
        <f>'Filter Throughput'!D73</f>
        <v>1.1965415434566845E-7</v>
      </c>
      <c r="AC78" s="10">
        <f>'Filter Throughput'!E73</f>
        <v>3.0946207707568546E-11</v>
      </c>
      <c r="AD78" s="10">
        <f>'Filter Throughput'!F73</f>
        <v>3.9313657304284226E-21</v>
      </c>
      <c r="AE78" s="10">
        <f>'Filter Throughput'!G73</f>
        <v>2.7938515658696155E-9</v>
      </c>
      <c r="AF78" s="27">
        <f>'Glass Data'!E74/100</f>
        <v>0.99847995303790316</v>
      </c>
      <c r="AG78" s="10">
        <f>'BBAR summary'!Q74</f>
        <v>0.97714397114318829</v>
      </c>
      <c r="AH78" s="27">
        <f>'QE Data'!E73</f>
        <v>0.69465618712595179</v>
      </c>
      <c r="AI78" s="10">
        <f>MIN(1,1+Condensible!C73/2)</f>
        <v>0.99956750000000005</v>
      </c>
      <c r="AJ78" s="27">
        <f t="shared" si="36"/>
        <v>0.5850201913231734</v>
      </c>
      <c r="AK78" s="27">
        <f t="shared" si="37"/>
        <v>3.4480737958391678E-6</v>
      </c>
      <c r="AL78" s="27">
        <f t="shared" si="38"/>
        <v>7.7342466139829392E-8</v>
      </c>
      <c r="AM78" s="27">
        <f t="shared" si="39"/>
        <v>2.0004525267602515E-11</v>
      </c>
      <c r="AN78" s="27">
        <f t="shared" si="40"/>
        <v>2.5414544509544189E-21</v>
      </c>
      <c r="AO78" s="27">
        <f t="shared" si="41"/>
        <v>1.8061479870149146E-9</v>
      </c>
    </row>
    <row r="79" spans="1:41" ht="15">
      <c r="A79" s="2">
        <v>372</v>
      </c>
      <c r="B79" s="26"/>
      <c r="C79" s="25">
        <f t="shared" si="42"/>
        <v>1</v>
      </c>
      <c r="D79" s="25">
        <f t="shared" si="42"/>
        <v>0</v>
      </c>
      <c r="E79" s="25">
        <f t="shared" si="42"/>
        <v>0</v>
      </c>
      <c r="F79" s="25">
        <f t="shared" si="42"/>
        <v>0</v>
      </c>
      <c r="G79" s="25">
        <f t="shared" si="42"/>
        <v>0</v>
      </c>
      <c r="H79" s="25">
        <f t="shared" si="42"/>
        <v>0</v>
      </c>
      <c r="J79" s="9">
        <f t="shared" si="34"/>
        <v>1</v>
      </c>
      <c r="K79" s="9">
        <f t="shared" si="34"/>
        <v>0</v>
      </c>
      <c r="L79" s="9">
        <f t="shared" si="34"/>
        <v>0</v>
      </c>
      <c r="M79" s="9">
        <f t="shared" si="34"/>
        <v>0</v>
      </c>
      <c r="N79" s="9">
        <f t="shared" si="34"/>
        <v>0</v>
      </c>
      <c r="O79" s="9">
        <f t="shared" si="34"/>
        <v>0</v>
      </c>
      <c r="P79" s="27">
        <f>'Glass Data'!C75/100</f>
        <v>0.99801094230658183</v>
      </c>
      <c r="Q79" s="10">
        <f>'BBAR summary'!O75</f>
        <v>0.98064785364616214</v>
      </c>
      <c r="R79" s="27">
        <f>'Glass Data'!D75/100</f>
        <v>0.99796512686673611</v>
      </c>
      <c r="S79" s="10">
        <f>'BBAR summary'!P75</f>
        <v>0.97731108606368877</v>
      </c>
      <c r="T79" s="27">
        <f>'Glass Data'!F75/100</f>
        <v>0.99909585520258881</v>
      </c>
      <c r="U79" s="27">
        <f>'Glass Data'!G75/100</f>
        <v>0.99926914290807034</v>
      </c>
      <c r="V79" s="27">
        <f>'Glass Data'!H75/100</f>
        <v>0.99939148173692549</v>
      </c>
      <c r="W79" s="27">
        <f>'Glass Data'!I75/100</f>
        <v>0.99946625172774106</v>
      </c>
      <c r="X79" s="27">
        <f>'Glass Data'!J75/100</f>
        <v>0.99951043662440453</v>
      </c>
      <c r="Y79" s="27">
        <f>'Glass Data'!K75/100</f>
        <v>0.99953762830093285</v>
      </c>
      <c r="Z79" s="10">
        <f>'Filter Throughput'!B74</f>
        <v>0.90572787102930574</v>
      </c>
      <c r="AA79" s="10">
        <f>'Filter Throughput'!C74</f>
        <v>7.6592690118779243E-6</v>
      </c>
      <c r="AB79" s="10">
        <f>'Filter Throughput'!D74</f>
        <v>6.7463172701922059E-5</v>
      </c>
      <c r="AC79" s="10">
        <f>'Filter Throughput'!E74</f>
        <v>3.7437179089956088E-11</v>
      </c>
      <c r="AD79" s="10">
        <f>'Filter Throughput'!F74</f>
        <v>7.7215529261291841E-20</v>
      </c>
      <c r="AE79" s="10">
        <f>'Filter Throughput'!G74</f>
        <v>7.5814302058491072E-10</v>
      </c>
      <c r="AF79" s="27">
        <f>'Glass Data'!E75/100</f>
        <v>0.99838501071527774</v>
      </c>
      <c r="AG79" s="10">
        <f>'BBAR summary'!Q75</f>
        <v>0.97731108606368877</v>
      </c>
      <c r="AH79" s="27">
        <f>'QE Data'!E74</f>
        <v>0.7022516439414348</v>
      </c>
      <c r="AI79" s="10">
        <f>MIN(1,1+Condensible!C74/2)</f>
        <v>0.99990800000000002</v>
      </c>
      <c r="AJ79" s="27">
        <f t="shared" si="36"/>
        <v>0.5918138845967077</v>
      </c>
      <c r="AK79" s="27">
        <f t="shared" si="37"/>
        <v>5.0055299082146426E-6</v>
      </c>
      <c r="AL79" s="27">
        <f t="shared" si="38"/>
        <v>4.4094321641192523E-5</v>
      </c>
      <c r="AM79" s="27">
        <f t="shared" si="39"/>
        <v>2.4470988437116223E-11</v>
      </c>
      <c r="AN79" s="27">
        <f t="shared" si="40"/>
        <v>5.0474525682298883E-20</v>
      </c>
      <c r="AO79" s="27">
        <f t="shared" si="41"/>
        <v>4.9559914670732016E-10</v>
      </c>
    </row>
    <row r="80" spans="1:41" ht="15">
      <c r="A80" s="2">
        <v>373</v>
      </c>
      <c r="B80" s="26"/>
      <c r="C80" s="25">
        <f t="shared" si="42"/>
        <v>1</v>
      </c>
      <c r="D80" s="25">
        <f t="shared" si="42"/>
        <v>0</v>
      </c>
      <c r="E80" s="25">
        <f t="shared" si="42"/>
        <v>0</v>
      </c>
      <c r="F80" s="25">
        <f t="shared" si="42"/>
        <v>0</v>
      </c>
      <c r="G80" s="25">
        <f t="shared" si="42"/>
        <v>0</v>
      </c>
      <c r="H80" s="25">
        <f t="shared" si="42"/>
        <v>0</v>
      </c>
      <c r="J80" s="9">
        <f t="shared" si="34"/>
        <v>1</v>
      </c>
      <c r="K80" s="9">
        <f t="shared" si="34"/>
        <v>0</v>
      </c>
      <c r="L80" s="9">
        <f t="shared" si="34"/>
        <v>0</v>
      </c>
      <c r="M80" s="9">
        <f t="shared" si="34"/>
        <v>0</v>
      </c>
      <c r="N80" s="9">
        <f t="shared" si="34"/>
        <v>0</v>
      </c>
      <c r="O80" s="9">
        <f t="shared" si="34"/>
        <v>0</v>
      </c>
      <c r="P80" s="27">
        <f>'Glass Data'!C76/100</f>
        <v>0.99789404115452673</v>
      </c>
      <c r="Q80" s="10">
        <f>'BBAR summary'!O76</f>
        <v>0.98092086858024818</v>
      </c>
      <c r="R80" s="27">
        <f>'Glass Data'!D76/100</f>
        <v>0.99784553595135195</v>
      </c>
      <c r="S80" s="10">
        <f>'BBAR summary'!P76</f>
        <v>0.97828699656119444</v>
      </c>
      <c r="T80" s="27">
        <f>'Glass Data'!F76/100</f>
        <v>0.99904268610821778</v>
      </c>
      <c r="U80" s="27">
        <f>'Glass Data'!G76/100</f>
        <v>0.99922616021511568</v>
      </c>
      <c r="V80" s="27">
        <f>'Glass Data'!H76/100</f>
        <v>0.99935569163598936</v>
      </c>
      <c r="W80" s="27">
        <f>'Glass Data'!I76/100</f>
        <v>0.99943485799251264</v>
      </c>
      <c r="X80" s="27">
        <f>'Glass Data'!J76/100</f>
        <v>0.99948164106003945</v>
      </c>
      <c r="Y80" s="27">
        <f>'Glass Data'!K76/100</f>
        <v>0.99951043172851683</v>
      </c>
      <c r="Z80" s="10">
        <f>'Filter Throughput'!B75</f>
        <v>0.90607830617648677</v>
      </c>
      <c r="AA80" s="10">
        <f>'Filter Throughput'!C75</f>
        <v>1.1720477738098797E-5</v>
      </c>
      <c r="AB80" s="10">
        <f>'Filter Throughput'!D75</f>
        <v>2.7063768028881091E-4</v>
      </c>
      <c r="AC80" s="10">
        <f>'Filter Throughput'!E75</f>
        <v>1.6489495258382329E-11</v>
      </c>
      <c r="AD80" s="10">
        <f>'Filter Throughput'!F75</f>
        <v>8.422488961649481E-20</v>
      </c>
      <c r="AE80" s="10">
        <f>'Filter Throughput'!G75</f>
        <v>1.4984313682134E-9</v>
      </c>
      <c r="AF80" s="27">
        <f>'Glass Data'!E76/100</f>
        <v>0.9982900755211791</v>
      </c>
      <c r="AG80" s="10">
        <f>'BBAR summary'!Q76</f>
        <v>0.97828699656119444</v>
      </c>
      <c r="AH80" s="27">
        <f>'QE Data'!E75</f>
        <v>0.70984710075691781</v>
      </c>
      <c r="AI80" s="10">
        <f>MIN(1,1+Condensible!C75/2)</f>
        <v>1</v>
      </c>
      <c r="AJ80" s="27">
        <f t="shared" si="36"/>
        <v>0.59963314060964901</v>
      </c>
      <c r="AK80" s="27">
        <f t="shared" si="37"/>
        <v>7.7579139869424033E-6</v>
      </c>
      <c r="AL80" s="27">
        <f t="shared" si="38"/>
        <v>1.7916129913178957E-4</v>
      </c>
      <c r="AM80" s="27">
        <f t="shared" si="39"/>
        <v>1.0916859099921738E-11</v>
      </c>
      <c r="AN80" s="27">
        <f t="shared" si="40"/>
        <v>5.5763640927197277E-20</v>
      </c>
      <c r="AO80" s="27">
        <f t="shared" si="41"/>
        <v>9.9211048051937685E-10</v>
      </c>
    </row>
    <row r="81" spans="1:41" ht="15">
      <c r="A81" s="2">
        <v>374</v>
      </c>
      <c r="B81" s="26"/>
      <c r="C81" s="25">
        <f t="shared" si="42"/>
        <v>1</v>
      </c>
      <c r="D81" s="25">
        <f t="shared" si="42"/>
        <v>0</v>
      </c>
      <c r="E81" s="25">
        <f t="shared" si="42"/>
        <v>0</v>
      </c>
      <c r="F81" s="25">
        <f t="shared" si="42"/>
        <v>0</v>
      </c>
      <c r="G81" s="25">
        <f t="shared" si="42"/>
        <v>0</v>
      </c>
      <c r="H81" s="25">
        <f t="shared" si="42"/>
        <v>0</v>
      </c>
      <c r="J81" s="9">
        <f t="shared" si="34"/>
        <v>1</v>
      </c>
      <c r="K81" s="9">
        <f t="shared" si="34"/>
        <v>0</v>
      </c>
      <c r="L81" s="9">
        <f t="shared" si="34"/>
        <v>0</v>
      </c>
      <c r="M81" s="9">
        <f t="shared" si="34"/>
        <v>0</v>
      </c>
      <c r="N81" s="9">
        <f t="shared" si="34"/>
        <v>0</v>
      </c>
      <c r="O81" s="9">
        <f t="shared" si="34"/>
        <v>0</v>
      </c>
      <c r="P81" s="27">
        <f>'Glass Data'!C77/100</f>
        <v>0.99777715135710887</v>
      </c>
      <c r="Q81" s="10">
        <f>'BBAR summary'!O77</f>
        <v>0.98131390355225823</v>
      </c>
      <c r="R81" s="27">
        <f>'Glass Data'!D77/100</f>
        <v>0.99772595697484268</v>
      </c>
      <c r="S81" s="10">
        <f>'BBAR summary'!P77</f>
        <v>0.97803027290880951</v>
      </c>
      <c r="T81" s="27">
        <f>'Glass Data'!F77/100</f>
        <v>0.99898951877966657</v>
      </c>
      <c r="U81" s="27">
        <f>'Glass Data'!G77/100</f>
        <v>0.99918317851110761</v>
      </c>
      <c r="V81" s="27">
        <f>'Glass Data'!H77/100</f>
        <v>0.99931990210073574</v>
      </c>
      <c r="W81" s="27">
        <f>'Glass Data'!I77/100</f>
        <v>0.99940346461529939</v>
      </c>
      <c r="X81" s="27">
        <f>'Glass Data'!J77/100</f>
        <v>0.99945284574916515</v>
      </c>
      <c r="Y81" s="27">
        <f>'Glass Data'!K77/100</f>
        <v>0.99948323535198602</v>
      </c>
      <c r="Z81" s="10">
        <f>'Filter Throughput'!B76</f>
        <v>0.90624250156335162</v>
      </c>
      <c r="AA81" s="10">
        <f>'Filter Throughput'!C76</f>
        <v>1.8116236605613639E-5</v>
      </c>
      <c r="AB81" s="10">
        <f>'Filter Throughput'!D76</f>
        <v>6.0806774608699221E-4</v>
      </c>
      <c r="AC81" s="10">
        <f>'Filter Throughput'!E76</f>
        <v>1.1972877635637592E-11</v>
      </c>
      <c r="AD81" s="10">
        <f>'Filter Throughput'!F76</f>
        <v>1.7072398984555201E-19</v>
      </c>
      <c r="AE81" s="10">
        <f>'Filter Throughput'!G76</f>
        <v>1.8773199501173872E-11</v>
      </c>
      <c r="AF81" s="27">
        <f>'Glass Data'!E77/100</f>
        <v>0.99819514745521443</v>
      </c>
      <c r="AG81" s="10">
        <f>'BBAR summary'!Q77</f>
        <v>0.97803027290880951</v>
      </c>
      <c r="AH81" s="27">
        <f>'QE Data'!E76</f>
        <v>0.71744255757240094</v>
      </c>
      <c r="AI81" s="10">
        <f>MIN(1,1+Condensible!C76/2)</f>
        <v>1</v>
      </c>
      <c r="AJ81" s="27">
        <f t="shared" si="36"/>
        <v>0.60585028985312872</v>
      </c>
      <c r="AK81" s="27">
        <f t="shared" si="37"/>
        <v>1.2113595297075636E-5</v>
      </c>
      <c r="AL81" s="27">
        <f t="shared" si="38"/>
        <v>4.0664596424849585E-4</v>
      </c>
      <c r="AM81" s="27">
        <f t="shared" si="39"/>
        <v>8.0075444255543501E-12</v>
      </c>
      <c r="AN81" s="27">
        <f t="shared" si="40"/>
        <v>1.1418704200057178E-19</v>
      </c>
      <c r="AO81" s="27">
        <f t="shared" si="41"/>
        <v>1.2556649492475381E-11</v>
      </c>
    </row>
    <row r="82" spans="1:41" ht="15">
      <c r="A82" s="2">
        <v>375</v>
      </c>
      <c r="B82" s="26"/>
      <c r="C82" s="25">
        <f t="shared" si="42"/>
        <v>1</v>
      </c>
      <c r="D82" s="25">
        <f t="shared" si="42"/>
        <v>0</v>
      </c>
      <c r="E82" s="25">
        <f t="shared" si="42"/>
        <v>0</v>
      </c>
      <c r="F82" s="25">
        <f t="shared" si="42"/>
        <v>0</v>
      </c>
      <c r="G82" s="25">
        <f t="shared" si="42"/>
        <v>0</v>
      </c>
      <c r="H82" s="25">
        <f t="shared" si="42"/>
        <v>0</v>
      </c>
      <c r="J82" s="9">
        <f t="shared" si="34"/>
        <v>1</v>
      </c>
      <c r="K82" s="9">
        <f t="shared" si="34"/>
        <v>0</v>
      </c>
      <c r="L82" s="9">
        <f t="shared" si="34"/>
        <v>0</v>
      </c>
      <c r="M82" s="9">
        <f t="shared" si="34"/>
        <v>0</v>
      </c>
      <c r="N82" s="9">
        <f t="shared" si="34"/>
        <v>0</v>
      </c>
      <c r="O82" s="9">
        <f t="shared" si="34"/>
        <v>0</v>
      </c>
      <c r="P82" s="27">
        <f>'Glass Data'!C78/100</f>
        <v>0.99766027291345527</v>
      </c>
      <c r="Q82" s="10">
        <f>'BBAR summary'!O78</f>
        <v>0.9816028972593045</v>
      </c>
      <c r="R82" s="27">
        <f>'Glass Data'!D78/100</f>
        <v>0.99760638993625728</v>
      </c>
      <c r="S82" s="10">
        <f>'BBAR summary'!P78</f>
        <v>0.97921205527365207</v>
      </c>
      <c r="T82" s="27">
        <f>'Glass Data'!F78/100</f>
        <v>0.99893635321691288</v>
      </c>
      <c r="U82" s="27">
        <f>'Glass Data'!G78/100</f>
        <v>0.99914019779604357</v>
      </c>
      <c r="V82" s="27">
        <f>'Glass Data'!H78/100</f>
        <v>0.99928411313116783</v>
      </c>
      <c r="W82" s="27">
        <f>'Glass Data'!I78/100</f>
        <v>0.99937207159610508</v>
      </c>
      <c r="X82" s="27">
        <f>'Glass Data'!J78/100</f>
        <v>0.99942405069178519</v>
      </c>
      <c r="Y82" s="27">
        <f>'Glass Data'!K78/100</f>
        <v>0.99945603917134274</v>
      </c>
      <c r="Z82" s="10">
        <f>'Filter Throughput'!B77</f>
        <v>0.90632480057976039</v>
      </c>
      <c r="AA82" s="10">
        <f>'Filter Throughput'!C77</f>
        <v>2.7317576735481234E-5</v>
      </c>
      <c r="AB82" s="10">
        <f>'Filter Throughput'!D77</f>
        <v>8.6743892645828107E-6</v>
      </c>
      <c r="AC82" s="10">
        <f>'Filter Throughput'!E77</f>
        <v>7.5925962307817033E-12</v>
      </c>
      <c r="AD82" s="10">
        <f>'Filter Throughput'!F77</f>
        <v>8.5412776042275051E-16</v>
      </c>
      <c r="AE82" s="10">
        <f>'Filter Throughput'!G77</f>
        <v>3.3036781083193974E-11</v>
      </c>
      <c r="AF82" s="27">
        <f>'Glass Data'!E78/100</f>
        <v>0.99810022651699237</v>
      </c>
      <c r="AG82" s="10">
        <f>'BBAR summary'!Q78</f>
        <v>0.97921205527365207</v>
      </c>
      <c r="AH82" s="27">
        <f>'QE Data'!E77</f>
        <v>0.72503801438788396</v>
      </c>
      <c r="AI82" s="10">
        <f>MIN(1,1+Condensible!C77/2)</f>
        <v>1</v>
      </c>
      <c r="AJ82" s="27">
        <f t="shared" si="36"/>
        <v>0.61374483432633631</v>
      </c>
      <c r="AK82" s="27">
        <f t="shared" si="37"/>
        <v>1.8502685680302061E-5</v>
      </c>
      <c r="AL82" s="27">
        <f t="shared" si="38"/>
        <v>5.8761660231307521E-6</v>
      </c>
      <c r="AM82" s="27">
        <f t="shared" si="39"/>
        <v>5.1437953436608251E-12</v>
      </c>
      <c r="AN82" s="27">
        <f t="shared" si="40"/>
        <v>5.7868043747993028E-16</v>
      </c>
      <c r="AO82" s="27">
        <f t="shared" si="41"/>
        <v>2.2383479048278425E-11</v>
      </c>
    </row>
    <row r="83" spans="1:41" ht="15">
      <c r="A83" s="2">
        <v>376</v>
      </c>
      <c r="B83" s="26"/>
      <c r="C83" s="25">
        <f t="shared" si="42"/>
        <v>1</v>
      </c>
      <c r="D83" s="25">
        <f t="shared" si="42"/>
        <v>0</v>
      </c>
      <c r="E83" s="25">
        <f t="shared" si="42"/>
        <v>0</v>
      </c>
      <c r="F83" s="25">
        <f t="shared" si="42"/>
        <v>0</v>
      </c>
      <c r="G83" s="25">
        <f t="shared" si="42"/>
        <v>0</v>
      </c>
      <c r="H83" s="25">
        <f t="shared" si="42"/>
        <v>0</v>
      </c>
      <c r="J83" s="9">
        <f t="shared" si="34"/>
        <v>1</v>
      </c>
      <c r="K83" s="9">
        <f t="shared" si="34"/>
        <v>0</v>
      </c>
      <c r="L83" s="9">
        <f t="shared" si="34"/>
        <v>0</v>
      </c>
      <c r="M83" s="9">
        <f t="shared" si="34"/>
        <v>0</v>
      </c>
      <c r="N83" s="9">
        <f t="shared" si="34"/>
        <v>0</v>
      </c>
      <c r="O83" s="9">
        <f t="shared" si="34"/>
        <v>0</v>
      </c>
      <c r="P83" s="27">
        <f>'Glass Data'!C79/100</f>
        <v>0.99777715135710887</v>
      </c>
      <c r="Q83" s="10">
        <f>'BBAR summary'!O79</f>
        <v>0.98219133092099786</v>
      </c>
      <c r="R83" s="27">
        <f>'Glass Data'!D79/100</f>
        <v>0.99772595697484268</v>
      </c>
      <c r="S83" s="10">
        <f>'BBAR summary'!P79</f>
        <v>0.97925179305870169</v>
      </c>
      <c r="T83" s="27">
        <f>'Glass Data'!F79/100</f>
        <v>0.99898951877966657</v>
      </c>
      <c r="U83" s="27">
        <f>'Glass Data'!G79/100</f>
        <v>0.99918317851110761</v>
      </c>
      <c r="V83" s="27">
        <f>'Glass Data'!H79/100</f>
        <v>0.99931990210073574</v>
      </c>
      <c r="W83" s="27">
        <f>'Glass Data'!I79/100</f>
        <v>0.99940346461529939</v>
      </c>
      <c r="X83" s="27">
        <f>'Glass Data'!J79/100</f>
        <v>0.99945284574916515</v>
      </c>
      <c r="Y83" s="27">
        <f>'Glass Data'!K79/100</f>
        <v>0.99948323535198602</v>
      </c>
      <c r="Z83" s="10">
        <f>'Filter Throughput'!B78</f>
        <v>0.90677597657249176</v>
      </c>
      <c r="AA83" s="10">
        <f>'Filter Throughput'!C78</f>
        <v>4.2751074811159388E-5</v>
      </c>
      <c r="AB83" s="10">
        <f>'Filter Throughput'!D78</f>
        <v>6.7613267211363154E-6</v>
      </c>
      <c r="AC83" s="10">
        <f>'Filter Throughput'!E78</f>
        <v>2.0158640042588636E-11</v>
      </c>
      <c r="AD83" s="10">
        <f>'Filter Throughput'!F78</f>
        <v>2.9424175260874068E-16</v>
      </c>
      <c r="AE83" s="10">
        <f>'Filter Throughput'!G78</f>
        <v>4.16445957196498E-10</v>
      </c>
      <c r="AF83" s="27">
        <f>'Glass Data'!E79/100</f>
        <v>0.99819514745521443</v>
      </c>
      <c r="AG83" s="10">
        <f>'BBAR summary'!Q79</f>
        <v>0.97925179305870169</v>
      </c>
      <c r="AH83" s="27">
        <f>'QE Data'!E78</f>
        <v>0.73263347120336708</v>
      </c>
      <c r="AI83" s="10">
        <f>MIN(1,1+Condensible!C78/2)</f>
        <v>1</v>
      </c>
      <c r="AJ83" s="27">
        <f t="shared" si="36"/>
        <v>0.62114475285621806</v>
      </c>
      <c r="AK83" s="27">
        <f t="shared" si="37"/>
        <v>2.9290314524927945E-5</v>
      </c>
      <c r="AL83" s="27">
        <f t="shared" si="38"/>
        <v>4.6330644599490603E-6</v>
      </c>
      <c r="AM83" s="27">
        <f t="shared" si="39"/>
        <v>1.3814461618830879E-11</v>
      </c>
      <c r="AN83" s="27">
        <f t="shared" si="40"/>
        <v>2.016501228903133E-16</v>
      </c>
      <c r="AO83" s="27">
        <f t="shared" si="41"/>
        <v>2.8540793788504473E-10</v>
      </c>
    </row>
    <row r="84" spans="1:41" ht="15">
      <c r="A84" s="2">
        <v>377</v>
      </c>
      <c r="B84" s="26"/>
      <c r="C84" s="25">
        <f t="shared" si="42"/>
        <v>1</v>
      </c>
      <c r="D84" s="25">
        <f t="shared" si="42"/>
        <v>0</v>
      </c>
      <c r="E84" s="25">
        <f t="shared" si="42"/>
        <v>0</v>
      </c>
      <c r="F84" s="25">
        <f t="shared" si="42"/>
        <v>0</v>
      </c>
      <c r="G84" s="25">
        <f t="shared" si="42"/>
        <v>0</v>
      </c>
      <c r="H84" s="25">
        <f t="shared" si="42"/>
        <v>0</v>
      </c>
      <c r="J84" s="9">
        <f t="shared" si="34"/>
        <v>1</v>
      </c>
      <c r="K84" s="9">
        <f t="shared" si="34"/>
        <v>0</v>
      </c>
      <c r="L84" s="9">
        <f t="shared" si="34"/>
        <v>0</v>
      </c>
      <c r="M84" s="9">
        <f t="shared" si="34"/>
        <v>0</v>
      </c>
      <c r="N84" s="9">
        <f t="shared" si="34"/>
        <v>0</v>
      </c>
      <c r="O84" s="9">
        <f t="shared" si="34"/>
        <v>0</v>
      </c>
      <c r="P84" s="27">
        <f>'Glass Data'!C80/100</f>
        <v>0.99789404115452673</v>
      </c>
      <c r="Q84" s="10">
        <f>'BBAR summary'!O80</f>
        <v>0.98268493403021806</v>
      </c>
      <c r="R84" s="27">
        <f>'Glass Data'!D80/100</f>
        <v>0.99784553595135195</v>
      </c>
      <c r="S84" s="10">
        <f>'BBAR summary'!P80</f>
        <v>0.98022982573190409</v>
      </c>
      <c r="T84" s="27">
        <f>'Glass Data'!F80/100</f>
        <v>0.99904268610821778</v>
      </c>
      <c r="U84" s="27">
        <f>'Glass Data'!G80/100</f>
        <v>0.99922616021511568</v>
      </c>
      <c r="V84" s="27">
        <f>'Glass Data'!H80/100</f>
        <v>0.99935569163598936</v>
      </c>
      <c r="W84" s="27">
        <f>'Glass Data'!I80/100</f>
        <v>0.99943485799251264</v>
      </c>
      <c r="X84" s="27">
        <f>'Glass Data'!J80/100</f>
        <v>0.99948164106003945</v>
      </c>
      <c r="Y84" s="27">
        <f>'Glass Data'!K80/100</f>
        <v>0.99951043172851683</v>
      </c>
      <c r="Z84" s="10">
        <f>'Filter Throughput'!B79</f>
        <v>0.90708549869316291</v>
      </c>
      <c r="AA84" s="10">
        <f>'Filter Throughput'!C79</f>
        <v>6.8952924805824572E-5</v>
      </c>
      <c r="AB84" s="10">
        <f>'Filter Throughput'!D79</f>
        <v>5.2072606126164777E-7</v>
      </c>
      <c r="AC84" s="10">
        <f>'Filter Throughput'!E79</f>
        <v>1.476629114068924E-11</v>
      </c>
      <c r="AD84" s="10">
        <f>'Filter Throughput'!F79</f>
        <v>3.312457096283514E-16</v>
      </c>
      <c r="AE84" s="10">
        <f>'Filter Throughput'!G79</f>
        <v>1.3857514854092912E-9</v>
      </c>
      <c r="AF84" s="27">
        <f>'Glass Data'!E80/100</f>
        <v>0.9982900755211791</v>
      </c>
      <c r="AG84" s="10">
        <f>'BBAR summary'!Q80</f>
        <v>0.98022982573190409</v>
      </c>
      <c r="AH84" s="27">
        <f>'QE Data'!E79</f>
        <v>0.7402289280188501</v>
      </c>
      <c r="AI84" s="10">
        <f>MIN(1,1+Condensible!C79/2)</f>
        <v>1</v>
      </c>
      <c r="AJ84" s="27">
        <f t="shared" si="36"/>
        <v>0.62961192778178554</v>
      </c>
      <c r="AK84" s="27">
        <f t="shared" si="37"/>
        <v>4.7869309868639495E-5</v>
      </c>
      <c r="AL84" s="27">
        <f t="shared" si="38"/>
        <v>3.6155142885356812E-7</v>
      </c>
      <c r="AM84" s="27">
        <f t="shared" si="39"/>
        <v>1.0253369250619368E-11</v>
      </c>
      <c r="AN84" s="27">
        <f t="shared" si="40"/>
        <v>2.30020085902308E-16</v>
      </c>
      <c r="AO84" s="27">
        <f t="shared" si="41"/>
        <v>9.623063733421262E-10</v>
      </c>
    </row>
    <row r="85" spans="1:41" ht="15">
      <c r="A85" s="2">
        <v>378</v>
      </c>
      <c r="B85" s="26"/>
      <c r="C85" s="25">
        <f t="shared" si="42"/>
        <v>1</v>
      </c>
      <c r="D85" s="25">
        <f t="shared" si="42"/>
        <v>0</v>
      </c>
      <c r="E85" s="25">
        <f t="shared" si="42"/>
        <v>0</v>
      </c>
      <c r="F85" s="25">
        <f t="shared" si="42"/>
        <v>0</v>
      </c>
      <c r="G85" s="25">
        <f t="shared" si="42"/>
        <v>0</v>
      </c>
      <c r="H85" s="25">
        <f t="shared" si="42"/>
        <v>0</v>
      </c>
      <c r="J85" s="9">
        <f t="shared" si="34"/>
        <v>1</v>
      </c>
      <c r="K85" s="9">
        <f t="shared" si="34"/>
        <v>0</v>
      </c>
      <c r="L85" s="9">
        <f t="shared" si="34"/>
        <v>0</v>
      </c>
      <c r="M85" s="9">
        <f t="shared" si="34"/>
        <v>0</v>
      </c>
      <c r="N85" s="9">
        <f t="shared" si="34"/>
        <v>0</v>
      </c>
      <c r="O85" s="9">
        <f t="shared" si="34"/>
        <v>0</v>
      </c>
      <c r="P85" s="27">
        <f>'Glass Data'!C81/100</f>
        <v>0.99801094230658183</v>
      </c>
      <c r="Q85" s="10">
        <f>'BBAR summary'!O81</f>
        <v>0.98212260809483842</v>
      </c>
      <c r="R85" s="27">
        <f>'Glass Data'!D81/100</f>
        <v>0.99796512686673611</v>
      </c>
      <c r="S85" s="10">
        <f>'BBAR summary'!P81</f>
        <v>0.98031457841664238</v>
      </c>
      <c r="T85" s="27">
        <f>'Glass Data'!F81/100</f>
        <v>0.99909585520258881</v>
      </c>
      <c r="U85" s="27">
        <f>'Glass Data'!G81/100</f>
        <v>0.99926914290807034</v>
      </c>
      <c r="V85" s="27">
        <f>'Glass Data'!H81/100</f>
        <v>0.99939148173692549</v>
      </c>
      <c r="W85" s="27">
        <f>'Glass Data'!I81/100</f>
        <v>0.99946625172774106</v>
      </c>
      <c r="X85" s="27">
        <f>'Glass Data'!J81/100</f>
        <v>0.99951043662440453</v>
      </c>
      <c r="Y85" s="27">
        <f>'Glass Data'!K81/100</f>
        <v>0.99953762830093285</v>
      </c>
      <c r="Z85" s="10">
        <f>'Filter Throughput'!B80</f>
        <v>0.90741662448803884</v>
      </c>
      <c r="AA85" s="10">
        <f>'Filter Throughput'!C80</f>
        <v>1.1393152135482886E-4</v>
      </c>
      <c r="AB85" s="10">
        <f>'Filter Throughput'!D80</f>
        <v>3.2965323941330331E-7</v>
      </c>
      <c r="AC85" s="10">
        <f>'Filter Throughput'!E80</f>
        <v>2.0561000336654141E-11</v>
      </c>
      <c r="AD85" s="10">
        <f>'Filter Throughput'!F80</f>
        <v>1.3308011593772035E-16</v>
      </c>
      <c r="AE85" s="10">
        <f>'Filter Throughput'!G80</f>
        <v>4.5179548514895705E-8</v>
      </c>
      <c r="AF85" s="27">
        <f>'Glass Data'!E81/100</f>
        <v>0.99838501071527774</v>
      </c>
      <c r="AG85" s="10">
        <f>'BBAR summary'!Q81</f>
        <v>0.98031457841664238</v>
      </c>
      <c r="AH85" s="27">
        <f>'QE Data'!E80</f>
        <v>0.74782438483433322</v>
      </c>
      <c r="AI85" s="10">
        <f>MIN(1,1+Condensible!C80/2)</f>
        <v>1</v>
      </c>
      <c r="AJ85" s="27">
        <f t="shared" si="36"/>
        <v>0.63629551566256726</v>
      </c>
      <c r="AK85" s="27">
        <f t="shared" si="37"/>
        <v>7.9904520020334708E-5</v>
      </c>
      <c r="AL85" s="27">
        <f t="shared" si="38"/>
        <v>2.3122669137351548E-7</v>
      </c>
      <c r="AM85" s="27">
        <f t="shared" si="39"/>
        <v>1.442305793647138E-11</v>
      </c>
      <c r="AN85" s="27">
        <f t="shared" si="40"/>
        <v>9.3356696935790182E-17</v>
      </c>
      <c r="AO85" s="27">
        <f t="shared" si="41"/>
        <v>3.1694653512086287E-8</v>
      </c>
    </row>
    <row r="86" spans="1:41" ht="15">
      <c r="A86" s="2">
        <v>379</v>
      </c>
      <c r="B86" s="26"/>
      <c r="C86" s="25">
        <f t="shared" si="42"/>
        <v>1</v>
      </c>
      <c r="D86" s="25">
        <f t="shared" si="42"/>
        <v>0</v>
      </c>
      <c r="E86" s="25">
        <f t="shared" si="42"/>
        <v>0</v>
      </c>
      <c r="F86" s="25">
        <f t="shared" si="42"/>
        <v>0</v>
      </c>
      <c r="G86" s="25">
        <f t="shared" si="42"/>
        <v>0</v>
      </c>
      <c r="H86" s="25">
        <f t="shared" si="42"/>
        <v>0</v>
      </c>
      <c r="J86" s="9">
        <f t="shared" si="34"/>
        <v>1</v>
      </c>
      <c r="K86" s="9">
        <f t="shared" si="34"/>
        <v>0</v>
      </c>
      <c r="L86" s="9">
        <f t="shared" si="34"/>
        <v>0</v>
      </c>
      <c r="M86" s="9">
        <f t="shared" si="34"/>
        <v>0</v>
      </c>
      <c r="N86" s="9">
        <f t="shared" si="34"/>
        <v>0</v>
      </c>
      <c r="O86" s="9">
        <f t="shared" si="34"/>
        <v>0</v>
      </c>
      <c r="P86" s="27">
        <f>'Glass Data'!C82/100</f>
        <v>0.99812785481415101</v>
      </c>
      <c r="Q86" s="10">
        <f>'BBAR summary'!O82</f>
        <v>0.98258453441451221</v>
      </c>
      <c r="R86" s="27">
        <f>'Glass Data'!D82/100</f>
        <v>0.99808472972194906</v>
      </c>
      <c r="S86" s="10">
        <f>'BBAR summary'!P82</f>
        <v>0.98159595542214861</v>
      </c>
      <c r="T86" s="27">
        <f>'Glass Data'!F82/100</f>
        <v>0.99914902606280365</v>
      </c>
      <c r="U86" s="27">
        <f>'Glass Data'!G82/100</f>
        <v>0.99931212658997437</v>
      </c>
      <c r="V86" s="27">
        <f>'Glass Data'!H82/100</f>
        <v>0.99942727240354201</v>
      </c>
      <c r="W86" s="27">
        <f>'Glass Data'!I82/100</f>
        <v>0.99949764582098188</v>
      </c>
      <c r="X86" s="27">
        <f>'Glass Data'!J82/100</f>
        <v>0.99953923244225806</v>
      </c>
      <c r="Y86" s="27">
        <f>'Glass Data'!K82/100</f>
        <v>0.9995648250692315</v>
      </c>
      <c r="Z86" s="10">
        <f>'Filter Throughput'!B81</f>
        <v>0.90772942868794015</v>
      </c>
      <c r="AA86" s="10">
        <f>'Filter Throughput'!C81</f>
        <v>2.0162630427981811E-4</v>
      </c>
      <c r="AB86" s="10">
        <f>'Filter Throughput'!D81</f>
        <v>3.1055568940133991E-7</v>
      </c>
      <c r="AC86" s="10">
        <f>'Filter Throughput'!E81</f>
        <v>7.9938107469711961E-11</v>
      </c>
      <c r="AD86" s="10">
        <f>'Filter Throughput'!F81</f>
        <v>1.9970560083178164E-16</v>
      </c>
      <c r="AE86" s="10">
        <f>'Filter Throughput'!G81</f>
        <v>1.0506222794428009E-7</v>
      </c>
      <c r="AF86" s="27">
        <f>'Glass Data'!E82/100</f>
        <v>0.99847995303790316</v>
      </c>
      <c r="AG86" s="10">
        <f>'BBAR summary'!Q82</f>
        <v>0.98159595542214861</v>
      </c>
      <c r="AH86" s="27">
        <f>'QE Data'!E81</f>
        <v>0.75541984164981624</v>
      </c>
      <c r="AI86" s="10">
        <f>MIN(1,1+Condensible!C81/2)</f>
        <v>1</v>
      </c>
      <c r="AJ86" s="27">
        <f t="shared" si="36"/>
        <v>0.64521351209139677</v>
      </c>
      <c r="AK86" s="27">
        <f t="shared" si="37"/>
        <v>1.4333924620053837E-4</v>
      </c>
      <c r="AL86" s="27">
        <f t="shared" si="38"/>
        <v>2.2080426363184669E-7</v>
      </c>
      <c r="AM86" s="27">
        <f t="shared" si="39"/>
        <v>5.6839782391790082E-11</v>
      </c>
      <c r="AN86" s="27">
        <f t="shared" si="40"/>
        <v>1.4200605379941916E-16</v>
      </c>
      <c r="AO86" s="27">
        <f t="shared" si="41"/>
        <v>7.4709243687244621E-8</v>
      </c>
    </row>
    <row r="87" spans="1:41" ht="15">
      <c r="A87" s="2">
        <v>380</v>
      </c>
      <c r="B87" s="26"/>
      <c r="C87" s="25">
        <f t="shared" ref="C87:H96" si="43">IF($A87&lt;C$2,0,IF($A87&gt;C$3,0,1))</f>
        <v>1</v>
      </c>
      <c r="D87" s="25">
        <f t="shared" si="43"/>
        <v>0</v>
      </c>
      <c r="E87" s="25">
        <f t="shared" si="43"/>
        <v>0</v>
      </c>
      <c r="F87" s="25">
        <f t="shared" si="43"/>
        <v>0</v>
      </c>
      <c r="G87" s="25">
        <f t="shared" si="43"/>
        <v>0</v>
      </c>
      <c r="H87" s="25">
        <f t="shared" si="43"/>
        <v>0</v>
      </c>
      <c r="J87" s="9">
        <f t="shared" si="34"/>
        <v>1</v>
      </c>
      <c r="K87" s="9">
        <f t="shared" si="34"/>
        <v>0</v>
      </c>
      <c r="L87" s="9">
        <f t="shared" si="34"/>
        <v>0</v>
      </c>
      <c r="M87" s="9">
        <f t="shared" si="34"/>
        <v>0</v>
      </c>
      <c r="N87" s="9">
        <f t="shared" si="34"/>
        <v>0</v>
      </c>
      <c r="O87" s="9">
        <f t="shared" si="34"/>
        <v>0</v>
      </c>
      <c r="P87" s="27">
        <f>'Glass Data'!C83/100</f>
        <v>0.99824477867811046</v>
      </c>
      <c r="Q87" s="10">
        <f>'BBAR summary'!O83</f>
        <v>0.98260290852782117</v>
      </c>
      <c r="R87" s="27">
        <f>'Glass Data'!D83/100</f>
        <v>0.99820434451794382</v>
      </c>
      <c r="S87" s="10">
        <f>'BBAR summary'!P83</f>
        <v>0.98161873877791361</v>
      </c>
      <c r="T87" s="27">
        <f>'Glass Data'!F83/100</f>
        <v>0.99920219868888538</v>
      </c>
      <c r="U87" s="27">
        <f>'Glass Data'!G83/100</f>
        <v>0.99935511126083099</v>
      </c>
      <c r="V87" s="27">
        <f>'Glass Data'!H83/100</f>
        <v>0.99946306363583648</v>
      </c>
      <c r="W87" s="27">
        <f>'Glass Data'!I83/100</f>
        <v>0.99952904027223188</v>
      </c>
      <c r="X87" s="27">
        <f>'Glass Data'!J83/100</f>
        <v>0.99956802851359694</v>
      </c>
      <c r="Y87" s="27">
        <f>'Glass Data'!K83/100</f>
        <v>0.99959202203341024</v>
      </c>
      <c r="Z87" s="10">
        <f>'Filter Throughput'!B82</f>
        <v>0.90770569589211614</v>
      </c>
      <c r="AA87" s="10">
        <f>'Filter Throughput'!C82</f>
        <v>3.699523491751526E-4</v>
      </c>
      <c r="AB87" s="10">
        <f>'Filter Throughput'!D82</f>
        <v>3.3863376635213742E-8</v>
      </c>
      <c r="AC87" s="10">
        <f>'Filter Throughput'!E82</f>
        <v>4.9629736365590583E-11</v>
      </c>
      <c r="AD87" s="10">
        <f>'Filter Throughput'!F82</f>
        <v>1.2186696748365189E-17</v>
      </c>
      <c r="AE87" s="10">
        <f>'Filter Throughput'!G82</f>
        <v>8.0952538211865494E-8</v>
      </c>
      <c r="AF87" s="27">
        <f>'Glass Data'!E83/100</f>
        <v>0.99857490248944802</v>
      </c>
      <c r="AG87" s="10">
        <f>'BBAR summary'!Q83</f>
        <v>0.98161873877791361</v>
      </c>
      <c r="AH87" s="27">
        <f>'QE Data'!E82</f>
        <v>0.76300967570431566</v>
      </c>
      <c r="AI87" s="10">
        <f>MIN(1,1+Condensible!C82/2)</f>
        <v>1</v>
      </c>
      <c r="AJ87" s="27">
        <f t="shared" si="36"/>
        <v>0.65197262736781225</v>
      </c>
      <c r="AK87" s="27">
        <f t="shared" si="37"/>
        <v>2.6576424270801524E-4</v>
      </c>
      <c r="AL87" s="27">
        <f t="shared" si="38"/>
        <v>2.4329205721361886E-8</v>
      </c>
      <c r="AM87" s="27">
        <f t="shared" si="39"/>
        <v>3.565892986297534E-11</v>
      </c>
      <c r="AN87" s="27">
        <f t="shared" si="40"/>
        <v>8.7564743907027859E-18</v>
      </c>
      <c r="AO87" s="27">
        <f t="shared" si="41"/>
        <v>5.8168005466958425E-8</v>
      </c>
    </row>
    <row r="88" spans="1:41" ht="15">
      <c r="A88" s="2">
        <v>381</v>
      </c>
      <c r="B88" s="26"/>
      <c r="C88" s="25">
        <f t="shared" si="43"/>
        <v>1</v>
      </c>
      <c r="D88" s="25">
        <f t="shared" si="43"/>
        <v>0</v>
      </c>
      <c r="E88" s="25">
        <f t="shared" si="43"/>
        <v>0</v>
      </c>
      <c r="F88" s="25">
        <f t="shared" si="43"/>
        <v>0</v>
      </c>
      <c r="G88" s="25">
        <f t="shared" si="43"/>
        <v>0</v>
      </c>
      <c r="H88" s="25">
        <f t="shared" si="43"/>
        <v>0</v>
      </c>
      <c r="J88" s="9">
        <f t="shared" si="34"/>
        <v>1</v>
      </c>
      <c r="K88" s="9">
        <f t="shared" si="34"/>
        <v>0</v>
      </c>
      <c r="L88" s="9">
        <f t="shared" si="34"/>
        <v>0</v>
      </c>
      <c r="M88" s="9">
        <f t="shared" si="34"/>
        <v>0</v>
      </c>
      <c r="N88" s="9">
        <f t="shared" si="34"/>
        <v>0</v>
      </c>
      <c r="O88" s="9">
        <f t="shared" si="34"/>
        <v>0</v>
      </c>
      <c r="P88" s="27">
        <f>'Glass Data'!C84/100</f>
        <v>0.99836171389933459</v>
      </c>
      <c r="Q88" s="10">
        <f>'BBAR summary'!O84</f>
        <v>0.98264308332956607</v>
      </c>
      <c r="R88" s="27">
        <f>'Glass Data'!D84/100</f>
        <v>0.99832397125567285</v>
      </c>
      <c r="S88" s="10">
        <f>'BBAR summary'!P84</f>
        <v>0.98178045004445835</v>
      </c>
      <c r="T88" s="27">
        <f>'Glass Data'!F84/100</f>
        <v>0.9992553730808571</v>
      </c>
      <c r="U88" s="27">
        <f>'Glass Data'!G84/100</f>
        <v>0.99939809692064285</v>
      </c>
      <c r="V88" s="27">
        <f>'Glass Data'!H84/100</f>
        <v>0.99949885543380645</v>
      </c>
      <c r="W88" s="27">
        <f>'Glass Data'!I84/100</f>
        <v>0.99956043508148795</v>
      </c>
      <c r="X88" s="27">
        <f>'Glass Data'!J84/100</f>
        <v>0.99959682483841816</v>
      </c>
      <c r="Y88" s="27">
        <f>'Glass Data'!K84/100</f>
        <v>0.99961921919346652</v>
      </c>
      <c r="Z88" s="10">
        <f>'Filter Throughput'!B83</f>
        <v>0.90825101338223591</v>
      </c>
      <c r="AA88" s="10">
        <f>'Filter Throughput'!C83</f>
        <v>6.6402472658673233E-4</v>
      </c>
      <c r="AB88" s="10">
        <f>'Filter Throughput'!D83</f>
        <v>1.4089190533946911E-8</v>
      </c>
      <c r="AC88" s="10">
        <f>'Filter Throughput'!E83</f>
        <v>2.2670089141875758E-10</v>
      </c>
      <c r="AD88" s="10">
        <f>'Filter Throughput'!F83</f>
        <v>2.905560995201761E-20</v>
      </c>
      <c r="AE88" s="10">
        <f>'Filter Throughput'!G83</f>
        <v>6.3109689970406311E-8</v>
      </c>
      <c r="AF88" s="27">
        <f>'Glass Data'!E84/100</f>
        <v>0.99866985907030459</v>
      </c>
      <c r="AG88" s="10">
        <f>'BBAR summary'!Q84</f>
        <v>0.98178045004445835</v>
      </c>
      <c r="AH88" s="27">
        <f>'QE Data'!E83</f>
        <v>0.76781351666820075</v>
      </c>
      <c r="AI88" s="10">
        <f>MIN(1,1+Condensible!C83/2)</f>
        <v>1</v>
      </c>
      <c r="AJ88" s="27">
        <f t="shared" si="36"/>
        <v>0.65696776007198643</v>
      </c>
      <c r="AK88" s="27">
        <f t="shared" si="37"/>
        <v>4.8037947602486267E-4</v>
      </c>
      <c r="AL88" s="27">
        <f t="shared" si="38"/>
        <v>1.0193657036468848E-8</v>
      </c>
      <c r="AM88" s="27">
        <f t="shared" si="39"/>
        <v>1.6403025481563889E-10</v>
      </c>
      <c r="AN88" s="27">
        <f t="shared" si="40"/>
        <v>2.1024057665777064E-20</v>
      </c>
      <c r="AO88" s="27">
        <f t="shared" si="41"/>
        <v>4.5665931250467816E-8</v>
      </c>
    </row>
    <row r="89" spans="1:41" ht="15">
      <c r="A89" s="2">
        <v>382</v>
      </c>
      <c r="B89" s="26"/>
      <c r="C89" s="25">
        <f t="shared" si="43"/>
        <v>1</v>
      </c>
      <c r="D89" s="25">
        <f t="shared" si="43"/>
        <v>0</v>
      </c>
      <c r="E89" s="25">
        <f t="shared" si="43"/>
        <v>0</v>
      </c>
      <c r="F89" s="25">
        <f t="shared" si="43"/>
        <v>0</v>
      </c>
      <c r="G89" s="25">
        <f t="shared" si="43"/>
        <v>0</v>
      </c>
      <c r="H89" s="25">
        <f t="shared" si="43"/>
        <v>0</v>
      </c>
      <c r="J89" s="9">
        <f t="shared" si="34"/>
        <v>0.96</v>
      </c>
      <c r="K89" s="9">
        <f t="shared" si="34"/>
        <v>0</v>
      </c>
      <c r="L89" s="9">
        <f t="shared" si="34"/>
        <v>0</v>
      </c>
      <c r="M89" s="9">
        <f t="shared" si="34"/>
        <v>0</v>
      </c>
      <c r="N89" s="9">
        <f t="shared" si="34"/>
        <v>0</v>
      </c>
      <c r="O89" s="9">
        <f t="shared" si="34"/>
        <v>0</v>
      </c>
      <c r="P89" s="27">
        <f>'Glass Data'!C85/100</f>
        <v>0.99847866047870182</v>
      </c>
      <c r="Q89" s="10">
        <f>'BBAR summary'!O85</f>
        <v>0.98262489319235924</v>
      </c>
      <c r="R89" s="27">
        <f>'Glass Data'!D85/100</f>
        <v>0.9984436099360916</v>
      </c>
      <c r="S89" s="10">
        <f>'BBAR summary'!P85</f>
        <v>0.98250258445365191</v>
      </c>
      <c r="T89" s="27">
        <f>'Glass Data'!F85/100</f>
        <v>0.99930854923874302</v>
      </c>
      <c r="U89" s="27">
        <f>'Glass Data'!G85/100</f>
        <v>0.99944108356941375</v>
      </c>
      <c r="V89" s="27">
        <f>'Glass Data'!H85/100</f>
        <v>0.99953464779745005</v>
      </c>
      <c r="W89" s="27">
        <f>'Glass Data'!I85/100</f>
        <v>0.99959183024874743</v>
      </c>
      <c r="X89" s="27">
        <f>'Glass Data'!J85/100</f>
        <v>0.99962562141671962</v>
      </c>
      <c r="Y89" s="27">
        <f>'Glass Data'!K85/100</f>
        <v>0.99964641654939812</v>
      </c>
      <c r="Z89" s="10">
        <f>'Filter Throughput'!B84</f>
        <v>0.90809806491117362</v>
      </c>
      <c r="AA89" s="10">
        <f>'Filter Throughput'!C84</f>
        <v>1.2581238573455625E-3</v>
      </c>
      <c r="AB89" s="10">
        <f>'Filter Throughput'!D84</f>
        <v>1.477490559167715E-8</v>
      </c>
      <c r="AC89" s="10">
        <f>'Filter Throughput'!E84</f>
        <v>1.6707953531959145E-9</v>
      </c>
      <c r="AD89" s="10">
        <f>'Filter Throughput'!F84</f>
        <v>8.345006618359319E-20</v>
      </c>
      <c r="AE89" s="10">
        <f>'Filter Throughput'!G84</f>
        <v>4.5641068519512888E-8</v>
      </c>
      <c r="AF89" s="27">
        <f>'Glass Data'!E85/100</f>
        <v>0.99876482278086709</v>
      </c>
      <c r="AG89" s="10">
        <f>'BBAR summary'!Q85</f>
        <v>0.98250258445365191</v>
      </c>
      <c r="AH89" s="27">
        <f>'QE Data'!E84</f>
        <v>0.77261735763208561</v>
      </c>
      <c r="AI89" s="10">
        <f>MIN(1,1+Condensible!C84/2)</f>
        <v>1</v>
      </c>
      <c r="AJ89" s="27">
        <f t="shared" si="36"/>
        <v>0.66218226656666435</v>
      </c>
      <c r="AK89" s="27">
        <f t="shared" si="37"/>
        <v>9.1754165259578862E-4</v>
      </c>
      <c r="AL89" s="27">
        <f t="shared" si="38"/>
        <v>1.0776252541201348E-8</v>
      </c>
      <c r="AM89" s="27">
        <f t="shared" si="39"/>
        <v>1.2186841129613123E-9</v>
      </c>
      <c r="AN89" s="27">
        <f t="shared" si="40"/>
        <v>6.0870834737091913E-20</v>
      </c>
      <c r="AO89" s="27">
        <f t="shared" si="41"/>
        <v>3.3292576758953362E-8</v>
      </c>
    </row>
    <row r="90" spans="1:41" ht="15">
      <c r="A90" s="2">
        <v>383</v>
      </c>
      <c r="B90" s="26"/>
      <c r="C90" s="25">
        <f t="shared" si="43"/>
        <v>1</v>
      </c>
      <c r="D90" s="25">
        <f t="shared" si="43"/>
        <v>0</v>
      </c>
      <c r="E90" s="25">
        <f t="shared" si="43"/>
        <v>0</v>
      </c>
      <c r="F90" s="25">
        <f t="shared" si="43"/>
        <v>0</v>
      </c>
      <c r="G90" s="25">
        <f t="shared" si="43"/>
        <v>0</v>
      </c>
      <c r="H90" s="25">
        <f t="shared" si="43"/>
        <v>0</v>
      </c>
      <c r="J90" s="9">
        <f t="shared" si="34"/>
        <v>0.92</v>
      </c>
      <c r="K90" s="9">
        <f t="shared" si="34"/>
        <v>0</v>
      </c>
      <c r="L90" s="9">
        <f t="shared" si="34"/>
        <v>0</v>
      </c>
      <c r="M90" s="9">
        <f t="shared" si="34"/>
        <v>0</v>
      </c>
      <c r="N90" s="9">
        <f t="shared" si="34"/>
        <v>0</v>
      </c>
      <c r="O90" s="9">
        <f t="shared" si="34"/>
        <v>0</v>
      </c>
      <c r="P90" s="27">
        <f>'Glass Data'!C86/100</f>
        <v>0.99859561841708544</v>
      </c>
      <c r="Q90" s="10">
        <f>'BBAR summary'!O86</f>
        <v>0.98281807912651908</v>
      </c>
      <c r="R90" s="27">
        <f>'Glass Data'!D86/100</f>
        <v>0.99856326056015066</v>
      </c>
      <c r="S90" s="10">
        <f>'BBAR summary'!P86</f>
        <v>0.98292448261632959</v>
      </c>
      <c r="T90" s="27">
        <f>'Glass Data'!F86/100</f>
        <v>0.99936172716256533</v>
      </c>
      <c r="U90" s="27">
        <f>'Glass Data'!G86/100</f>
        <v>0.99948407120714544</v>
      </c>
      <c r="V90" s="27">
        <f>'Glass Data'!H86/100</f>
        <v>0.99957044072676426</v>
      </c>
      <c r="W90" s="27">
        <f>'Glass Data'!I86/100</f>
        <v>0.99962322577400675</v>
      </c>
      <c r="X90" s="27">
        <f>'Glass Data'!J86/100</f>
        <v>0.99965441824849743</v>
      </c>
      <c r="Y90" s="27">
        <f>'Glass Data'!K86/100</f>
        <v>0.99967361410120203</v>
      </c>
      <c r="Z90" s="10">
        <f>'Filter Throughput'!B85</f>
        <v>0.90769737937719197</v>
      </c>
      <c r="AA90" s="10">
        <f>'Filter Throughput'!C85</f>
        <v>2.4870074114582258E-3</v>
      </c>
      <c r="AB90" s="10">
        <f>'Filter Throughput'!D85</f>
        <v>5.2883809304574849E-7</v>
      </c>
      <c r="AC90" s="10">
        <f>'Filter Throughput'!E85</f>
        <v>3.7800654108743649E-8</v>
      </c>
      <c r="AD90" s="10">
        <f>'Filter Throughput'!F85</f>
        <v>2.7840383648950542E-20</v>
      </c>
      <c r="AE90" s="10">
        <f>'Filter Throughput'!G85</f>
        <v>1.6914813295071835E-8</v>
      </c>
      <c r="AF90" s="27">
        <f>'Glass Data'!E86/100</f>
        <v>0.9988597936215261</v>
      </c>
      <c r="AG90" s="10">
        <f>'BBAR summary'!Q86</f>
        <v>0.98292448261632959</v>
      </c>
      <c r="AH90" s="27">
        <f>'QE Data'!E85</f>
        <v>0.77742119859597059</v>
      </c>
      <c r="AI90" s="10">
        <f>MIN(1,1+Condensible!C85/2)</f>
        <v>1</v>
      </c>
      <c r="AJ90" s="27">
        <f t="shared" si="36"/>
        <v>0.66696552641484508</v>
      </c>
      <c r="AK90" s="27">
        <f t="shared" si="37"/>
        <v>1.827647972385114E-3</v>
      </c>
      <c r="AL90" s="27">
        <f t="shared" si="38"/>
        <v>3.8866526325309812E-7</v>
      </c>
      <c r="AM90" s="27">
        <f t="shared" si="39"/>
        <v>2.7782750929275589E-8</v>
      </c>
      <c r="AN90" s="27">
        <f t="shared" si="40"/>
        <v>2.0462782955932228E-20</v>
      </c>
      <c r="AO90" s="27">
        <f t="shared" si="41"/>
        <v>1.2432687853975453E-8</v>
      </c>
    </row>
    <row r="91" spans="1:41" ht="15">
      <c r="A91" s="2">
        <v>384</v>
      </c>
      <c r="B91" s="26"/>
      <c r="C91" s="25">
        <f t="shared" si="43"/>
        <v>1</v>
      </c>
      <c r="D91" s="25">
        <f t="shared" si="43"/>
        <v>0</v>
      </c>
      <c r="E91" s="25">
        <f t="shared" si="43"/>
        <v>0</v>
      </c>
      <c r="F91" s="25">
        <f t="shared" si="43"/>
        <v>0</v>
      </c>
      <c r="G91" s="25">
        <f t="shared" si="43"/>
        <v>0</v>
      </c>
      <c r="H91" s="25">
        <f t="shared" si="43"/>
        <v>0</v>
      </c>
      <c r="J91" s="9">
        <f t="shared" si="34"/>
        <v>0.88</v>
      </c>
      <c r="K91" s="9">
        <f t="shared" si="34"/>
        <v>0</v>
      </c>
      <c r="L91" s="9">
        <f t="shared" si="34"/>
        <v>0</v>
      </c>
      <c r="M91" s="9">
        <f t="shared" si="34"/>
        <v>0</v>
      </c>
      <c r="N91" s="9">
        <f t="shared" si="34"/>
        <v>0</v>
      </c>
      <c r="O91" s="9">
        <f t="shared" si="34"/>
        <v>0</v>
      </c>
      <c r="P91" s="27">
        <f>'Glass Data'!C87/100</f>
        <v>0.99871258771536409</v>
      </c>
      <c r="Q91" s="10">
        <f>'BBAR summary'!O87</f>
        <v>0.98292032506457716</v>
      </c>
      <c r="R91" s="27">
        <f>'Glass Data'!D87/100</f>
        <v>0.99868292312880602</v>
      </c>
      <c r="S91" s="10">
        <f>'BBAR summary'!P87</f>
        <v>0.98322270955499913</v>
      </c>
      <c r="T91" s="27">
        <f>'Glass Data'!F87/100</f>
        <v>0.99941490685234835</v>
      </c>
      <c r="U91" s="27">
        <f>'Glass Data'!G87/100</f>
        <v>0.99952705983384205</v>
      </c>
      <c r="V91" s="27">
        <f>'Glass Data'!H87/100</f>
        <v>0.99960623422174721</v>
      </c>
      <c r="W91" s="27">
        <f>'Glass Data'!I87/100</f>
        <v>0.99965462165726326</v>
      </c>
      <c r="X91" s="27">
        <f>'Glass Data'!J87/100</f>
        <v>0.99968321533374993</v>
      </c>
      <c r="Y91" s="27">
        <f>'Glass Data'!K87/100</f>
        <v>0.99970081184887638</v>
      </c>
      <c r="Z91" s="10">
        <f>'Filter Throughput'!B86</f>
        <v>0.90684101348925195</v>
      </c>
      <c r="AA91" s="10">
        <f>'Filter Throughput'!C86</f>
        <v>4.6757245459708007E-3</v>
      </c>
      <c r="AB91" s="10">
        <f>'Filter Throughput'!D86</f>
        <v>2.406508326400295E-7</v>
      </c>
      <c r="AC91" s="10">
        <f>'Filter Throughput'!E86</f>
        <v>9.9265774879708693E-6</v>
      </c>
      <c r="AD91" s="10">
        <f>'Filter Throughput'!F86</f>
        <v>1.1799094143778358E-18</v>
      </c>
      <c r="AE91" s="10">
        <f>'Filter Throughput'!G86</f>
        <v>4.4994774296617681E-9</v>
      </c>
      <c r="AF91" s="27">
        <f>'Glass Data'!E87/100</f>
        <v>0.99895477159267632</v>
      </c>
      <c r="AG91" s="10">
        <f>'BBAR summary'!Q87</f>
        <v>0.98322270955499913</v>
      </c>
      <c r="AH91" s="27">
        <f>'QE Data'!E86</f>
        <v>0.78222503955985545</v>
      </c>
      <c r="AI91" s="10">
        <f>MIN(1,1+Condensible!C86/2)</f>
        <v>1</v>
      </c>
      <c r="AJ91" s="27">
        <f t="shared" si="36"/>
        <v>0.67118892390820772</v>
      </c>
      <c r="AK91" s="27">
        <f t="shared" si="37"/>
        <v>3.4610771402673775E-3</v>
      </c>
      <c r="AL91" s="27">
        <f t="shared" si="38"/>
        <v>1.7814930368034523E-7</v>
      </c>
      <c r="AM91" s="27">
        <f t="shared" si="39"/>
        <v>7.3488150889855732E-6</v>
      </c>
      <c r="AN91" s="27">
        <f t="shared" si="40"/>
        <v>8.7353210490990592E-19</v>
      </c>
      <c r="AO91" s="27">
        <f t="shared" si="41"/>
        <v>3.331194010455084E-9</v>
      </c>
    </row>
    <row r="92" spans="1:41" ht="15">
      <c r="A92" s="2">
        <v>385</v>
      </c>
      <c r="B92" s="26"/>
      <c r="C92" s="25">
        <f t="shared" si="43"/>
        <v>1</v>
      </c>
      <c r="D92" s="25">
        <f t="shared" si="43"/>
        <v>0</v>
      </c>
      <c r="E92" s="25">
        <f t="shared" si="43"/>
        <v>0</v>
      </c>
      <c r="F92" s="25">
        <f t="shared" si="43"/>
        <v>0</v>
      </c>
      <c r="G92" s="25">
        <f t="shared" si="43"/>
        <v>0</v>
      </c>
      <c r="H92" s="25">
        <f t="shared" si="43"/>
        <v>0</v>
      </c>
      <c r="J92" s="9">
        <f t="shared" si="34"/>
        <v>0.84</v>
      </c>
      <c r="K92" s="9">
        <f t="shared" si="34"/>
        <v>0</v>
      </c>
      <c r="L92" s="9">
        <f t="shared" si="34"/>
        <v>0</v>
      </c>
      <c r="M92" s="9">
        <f t="shared" si="34"/>
        <v>0</v>
      </c>
      <c r="N92" s="9">
        <f t="shared" si="34"/>
        <v>0</v>
      </c>
      <c r="O92" s="9">
        <f t="shared" si="34"/>
        <v>0</v>
      </c>
      <c r="P92" s="27">
        <f>'Glass Data'!C88/100</f>
        <v>0.99882956837441117</v>
      </c>
      <c r="Q92" s="10">
        <f>'BBAR summary'!O88</f>
        <v>0.98259640079918786</v>
      </c>
      <c r="R92" s="27">
        <f>'Glass Data'!D88/100</f>
        <v>0.99880259764300861</v>
      </c>
      <c r="S92" s="10">
        <f>'BBAR summary'!P88</f>
        <v>0.98350257981593581</v>
      </c>
      <c r="T92" s="27">
        <f>'Glass Data'!F88/100</f>
        <v>0.9994680883081144</v>
      </c>
      <c r="U92" s="27">
        <f>'Glass Data'!G88/100</f>
        <v>0.99957004944950556</v>
      </c>
      <c r="V92" s="27">
        <f>'Glass Data'!H88/100</f>
        <v>0.99964202828239612</v>
      </c>
      <c r="W92" s="27">
        <f>'Glass Data'!I88/100</f>
        <v>0.99968601789851319</v>
      </c>
      <c r="X92" s="27">
        <f>'Glass Data'!J88/100</f>
        <v>0.99971201267247312</v>
      </c>
      <c r="Y92" s="27">
        <f>'Glass Data'!K88/100</f>
        <v>0.99972800979241783</v>
      </c>
      <c r="Z92" s="10">
        <f>'Filter Throughput'!B87</f>
        <v>0.89966720365879549</v>
      </c>
      <c r="AA92" s="10">
        <f>'Filter Throughput'!C87</f>
        <v>8.887078660943893E-3</v>
      </c>
      <c r="AB92" s="10">
        <f>'Filter Throughput'!D87</f>
        <v>2.2016336579263396E-7</v>
      </c>
      <c r="AC92" s="10">
        <f>'Filter Throughput'!E87</f>
        <v>9.5562366977447335E-7</v>
      </c>
      <c r="AD92" s="10">
        <f>'Filter Throughput'!F87</f>
        <v>6.9604092648765801E-18</v>
      </c>
      <c r="AE92" s="10">
        <f>'Filter Throughput'!G87</f>
        <v>1.2543958196964267E-9</v>
      </c>
      <c r="AF92" s="27">
        <f>'Glass Data'!E88/100</f>
        <v>0.99904975669470841</v>
      </c>
      <c r="AG92" s="10">
        <f>'BBAR summary'!Q88</f>
        <v>0.98350257981593581</v>
      </c>
      <c r="AH92" s="27">
        <f>'QE Data'!E87</f>
        <v>0.78702888052374032</v>
      </c>
      <c r="AI92" s="10">
        <f>MIN(1,1+Condensible!C87/2)</f>
        <v>1</v>
      </c>
      <c r="AJ92" s="27">
        <f t="shared" si="36"/>
        <v>0.67038739276585402</v>
      </c>
      <c r="AK92" s="27">
        <f t="shared" si="37"/>
        <v>6.6228859454705979E-3</v>
      </c>
      <c r="AL92" s="27">
        <f t="shared" si="38"/>
        <v>1.6408337490227422E-7</v>
      </c>
      <c r="AM92" s="27">
        <f t="shared" si="39"/>
        <v>7.1223864350223466E-7</v>
      </c>
      <c r="AN92" s="27">
        <f t="shared" si="40"/>
        <v>5.1878176720517754E-18</v>
      </c>
      <c r="AO92" s="27">
        <f t="shared" si="41"/>
        <v>9.3495665067905429E-10</v>
      </c>
    </row>
    <row r="93" spans="1:41" ht="15">
      <c r="A93" s="2">
        <v>386</v>
      </c>
      <c r="B93" s="26"/>
      <c r="C93" s="25">
        <f t="shared" si="43"/>
        <v>1</v>
      </c>
      <c r="D93" s="25">
        <f t="shared" si="43"/>
        <v>1</v>
      </c>
      <c r="E93" s="25">
        <f t="shared" si="43"/>
        <v>0</v>
      </c>
      <c r="F93" s="25">
        <f t="shared" si="43"/>
        <v>0</v>
      </c>
      <c r="G93" s="25">
        <f t="shared" si="43"/>
        <v>0</v>
      </c>
      <c r="H93" s="25">
        <f t="shared" si="43"/>
        <v>0</v>
      </c>
      <c r="J93" s="9">
        <f t="shared" si="34"/>
        <v>0.8</v>
      </c>
      <c r="K93" s="9">
        <f t="shared" si="34"/>
        <v>0</v>
      </c>
      <c r="L93" s="9">
        <f t="shared" si="34"/>
        <v>0</v>
      </c>
      <c r="M93" s="9">
        <f t="shared" si="34"/>
        <v>0</v>
      </c>
      <c r="N93" s="9">
        <f t="shared" si="34"/>
        <v>0</v>
      </c>
      <c r="O93" s="9">
        <f t="shared" si="34"/>
        <v>0</v>
      </c>
      <c r="P93" s="27">
        <f>'Glass Data'!C89/100</f>
        <v>0.99882956837441117</v>
      </c>
      <c r="Q93" s="10">
        <f>'BBAR summary'!O89</f>
        <v>0.98301101048190431</v>
      </c>
      <c r="R93" s="27">
        <f>'Glass Data'!D89/100</f>
        <v>0.99880259764300861</v>
      </c>
      <c r="S93" s="10">
        <f>'BBAR summary'!P89</f>
        <v>0.98430764499420931</v>
      </c>
      <c r="T93" s="27">
        <f>'Glass Data'!F89/100</f>
        <v>0.9994680883081144</v>
      </c>
      <c r="U93" s="27">
        <f>'Glass Data'!G89/100</f>
        <v>0.99957004944950556</v>
      </c>
      <c r="V93" s="27">
        <f>'Glass Data'!H89/100</f>
        <v>0.99964202828239612</v>
      </c>
      <c r="W93" s="27">
        <f>'Glass Data'!I89/100</f>
        <v>0.99968601789851319</v>
      </c>
      <c r="X93" s="27">
        <f>'Glass Data'!J89/100</f>
        <v>0.99971201267247312</v>
      </c>
      <c r="Y93" s="27">
        <f>'Glass Data'!K89/100</f>
        <v>0.99972800979241783</v>
      </c>
      <c r="Z93" s="10">
        <f>'Filter Throughput'!B88</f>
        <v>0.86943020231711388</v>
      </c>
      <c r="AA93" s="10">
        <f>'Filter Throughput'!C88</f>
        <v>1.7716979654809582E-2</v>
      </c>
      <c r="AB93" s="10">
        <f>'Filter Throughput'!D88</f>
        <v>6.6827753969387517E-8</v>
      </c>
      <c r="AC93" s="10">
        <f>'Filter Throughput'!E88</f>
        <v>6.5036741444110417E-7</v>
      </c>
      <c r="AD93" s="10">
        <f>'Filter Throughput'!F88</f>
        <v>7.6118267660349447E-17</v>
      </c>
      <c r="AE93" s="10">
        <f>'Filter Throughput'!G88</f>
        <v>1.0027254785912116E-9</v>
      </c>
      <c r="AF93" s="27">
        <f>'Glass Data'!E89/100</f>
        <v>0.99904975669470841</v>
      </c>
      <c r="AG93" s="10">
        <f>'BBAR summary'!Q89</f>
        <v>0.98430764499420931</v>
      </c>
      <c r="AH93" s="27">
        <f>'QE Data'!E88</f>
        <v>0.79183272148762529</v>
      </c>
      <c r="AI93" s="10">
        <f>MIN(1,1+Condensible!C88/2)</f>
        <v>1</v>
      </c>
      <c r="AJ93" s="27">
        <f t="shared" si="36"/>
        <v>0.65315366775403227</v>
      </c>
      <c r="AK93" s="27">
        <f t="shared" si="37"/>
        <v>1.3311121151904137E-2</v>
      </c>
      <c r="AL93" s="27">
        <f t="shared" si="38"/>
        <v>5.0212643645173544E-8</v>
      </c>
      <c r="AM93" s="27">
        <f t="shared" si="39"/>
        <v>4.8869073623825071E-7</v>
      </c>
      <c r="AN93" s="27">
        <f t="shared" si="40"/>
        <v>5.7197299100519512E-17</v>
      </c>
      <c r="AO93" s="27">
        <f t="shared" si="41"/>
        <v>7.5348675985062079E-10</v>
      </c>
    </row>
    <row r="94" spans="1:41" ht="15">
      <c r="A94" s="2">
        <v>387</v>
      </c>
      <c r="B94" s="26"/>
      <c r="C94" s="25">
        <f t="shared" si="43"/>
        <v>1</v>
      </c>
      <c r="D94" s="25">
        <f t="shared" si="43"/>
        <v>1</v>
      </c>
      <c r="E94" s="25">
        <f t="shared" si="43"/>
        <v>0</v>
      </c>
      <c r="F94" s="25">
        <f t="shared" si="43"/>
        <v>0</v>
      </c>
      <c r="G94" s="25">
        <f t="shared" si="43"/>
        <v>0</v>
      </c>
      <c r="H94" s="25">
        <f t="shared" si="43"/>
        <v>0</v>
      </c>
      <c r="J94" s="9">
        <f t="shared" si="34"/>
        <v>0.76</v>
      </c>
      <c r="K94" s="9">
        <f t="shared" si="34"/>
        <v>0</v>
      </c>
      <c r="L94" s="9">
        <f t="shared" si="34"/>
        <v>0</v>
      </c>
      <c r="M94" s="9">
        <f t="shared" si="34"/>
        <v>0</v>
      </c>
      <c r="N94" s="9">
        <f t="shared" si="34"/>
        <v>0</v>
      </c>
      <c r="O94" s="9">
        <f t="shared" si="34"/>
        <v>0</v>
      </c>
      <c r="P94" s="27">
        <f>'Glass Data'!C90/100</f>
        <v>0.99882956837441117</v>
      </c>
      <c r="Q94" s="10">
        <f>'BBAR summary'!O90</f>
        <v>0.98328526175384678</v>
      </c>
      <c r="R94" s="27">
        <f>'Glass Data'!D90/100</f>
        <v>0.99880259764300861</v>
      </c>
      <c r="S94" s="10">
        <f>'BBAR summary'!P90</f>
        <v>0.9839521468461162</v>
      </c>
      <c r="T94" s="27">
        <f>'Glass Data'!F90/100</f>
        <v>0.9994680883081144</v>
      </c>
      <c r="U94" s="27">
        <f>'Glass Data'!G90/100</f>
        <v>0.99957004944950556</v>
      </c>
      <c r="V94" s="27">
        <f>'Glass Data'!H90/100</f>
        <v>0.99964202828239612</v>
      </c>
      <c r="W94" s="27">
        <f>'Glass Data'!I90/100</f>
        <v>0.99968601789851319</v>
      </c>
      <c r="X94" s="27">
        <f>'Glass Data'!J90/100</f>
        <v>0.99971201267247312</v>
      </c>
      <c r="Y94" s="27">
        <f>'Glass Data'!K90/100</f>
        <v>0.99972800979241783</v>
      </c>
      <c r="Z94" s="10">
        <f>'Filter Throughput'!B89</f>
        <v>0.8256236311907682</v>
      </c>
      <c r="AA94" s="10">
        <f>'Filter Throughput'!C89</f>
        <v>3.227520046991246E-2</v>
      </c>
      <c r="AB94" s="10">
        <f>'Filter Throughput'!D89</f>
        <v>3.6244037320945428E-8</v>
      </c>
      <c r="AC94" s="10">
        <f>'Filter Throughput'!E89</f>
        <v>5.3107705425720502E-7</v>
      </c>
      <c r="AD94" s="10">
        <f>'Filter Throughput'!F89</f>
        <v>1.1443306291570651E-15</v>
      </c>
      <c r="AE94" s="10">
        <f>'Filter Throughput'!G89</f>
        <v>8.384311892782267E-10</v>
      </c>
      <c r="AF94" s="27">
        <f>'Glass Data'!E90/100</f>
        <v>0.99904975669470841</v>
      </c>
      <c r="AG94" s="10">
        <f>'BBAR summary'!Q90</f>
        <v>0.9839521468461162</v>
      </c>
      <c r="AH94" s="27">
        <f>'QE Data'!E89</f>
        <v>0.79663656245151027</v>
      </c>
      <c r="AI94" s="10">
        <f>MIN(1,1+Condensible!C89/2)</f>
        <v>1</v>
      </c>
      <c r="AJ94" s="27">
        <f t="shared" si="36"/>
        <v>0.62373043909433779</v>
      </c>
      <c r="AK94" s="27">
        <f t="shared" si="37"/>
        <v>2.4385298427777549E-2</v>
      </c>
      <c r="AL94" s="27">
        <f t="shared" si="38"/>
        <v>2.7385896826216555E-8</v>
      </c>
      <c r="AM94" s="27">
        <f t="shared" si="39"/>
        <v>4.012980480317399E-7</v>
      </c>
      <c r="AN94" s="27">
        <f t="shared" si="40"/>
        <v>8.6471367028685402E-16</v>
      </c>
      <c r="AO94" s="27">
        <f t="shared" si="41"/>
        <v>6.3357083502812519E-10</v>
      </c>
    </row>
    <row r="95" spans="1:41" ht="15">
      <c r="A95" s="2">
        <v>388</v>
      </c>
      <c r="B95" s="26"/>
      <c r="C95" s="25">
        <f t="shared" si="43"/>
        <v>1</v>
      </c>
      <c r="D95" s="25">
        <f t="shared" si="43"/>
        <v>1</v>
      </c>
      <c r="E95" s="25">
        <f t="shared" si="43"/>
        <v>0</v>
      </c>
      <c r="F95" s="25">
        <f t="shared" si="43"/>
        <v>0</v>
      </c>
      <c r="G95" s="25">
        <f t="shared" si="43"/>
        <v>0</v>
      </c>
      <c r="H95" s="25">
        <f t="shared" si="43"/>
        <v>0</v>
      </c>
      <c r="J95" s="9">
        <f t="shared" si="34"/>
        <v>0.72</v>
      </c>
      <c r="K95" s="9">
        <f t="shared" si="34"/>
        <v>0</v>
      </c>
      <c r="L95" s="9">
        <f t="shared" si="34"/>
        <v>0</v>
      </c>
      <c r="M95" s="9">
        <f t="shared" si="34"/>
        <v>0</v>
      </c>
      <c r="N95" s="9">
        <f t="shared" si="34"/>
        <v>0</v>
      </c>
      <c r="O95" s="9">
        <f t="shared" si="34"/>
        <v>0</v>
      </c>
      <c r="P95" s="27">
        <f>'Glass Data'!C91/100</f>
        <v>0.99882956837441117</v>
      </c>
      <c r="Q95" s="10">
        <f>'BBAR summary'!O91</f>
        <v>0.98300278834695665</v>
      </c>
      <c r="R95" s="27">
        <f>'Glass Data'!D91/100</f>
        <v>0.99880259764300861</v>
      </c>
      <c r="S95" s="10">
        <f>'BBAR summary'!P91</f>
        <v>0.98470566817141658</v>
      </c>
      <c r="T95" s="27">
        <f>'Glass Data'!F91/100</f>
        <v>0.9994680883081144</v>
      </c>
      <c r="U95" s="27">
        <f>'Glass Data'!G91/100</f>
        <v>0.99957004944950556</v>
      </c>
      <c r="V95" s="27">
        <f>'Glass Data'!H91/100</f>
        <v>0.99964202828239612</v>
      </c>
      <c r="W95" s="27">
        <f>'Glass Data'!I91/100</f>
        <v>0.99968601789851319</v>
      </c>
      <c r="X95" s="27">
        <f>'Glass Data'!J91/100</f>
        <v>0.99971201267247312</v>
      </c>
      <c r="Y95" s="27">
        <f>'Glass Data'!K91/100</f>
        <v>0.99972800979241783</v>
      </c>
      <c r="Z95" s="10">
        <f>'Filter Throughput'!B90</f>
        <v>0.79558750432039393</v>
      </c>
      <c r="AA95" s="10">
        <f>'Filter Throughput'!C90</f>
        <v>5.1563186672739264E-2</v>
      </c>
      <c r="AB95" s="10">
        <f>'Filter Throughput'!D90</f>
        <v>2.1119447943550832E-8</v>
      </c>
      <c r="AC95" s="10">
        <f>'Filter Throughput'!E90</f>
        <v>2.7400816336654447E-7</v>
      </c>
      <c r="AD95" s="10">
        <f>'Filter Throughput'!F90</f>
        <v>1.0072975906689428E-13</v>
      </c>
      <c r="AE95" s="10">
        <f>'Filter Throughput'!G90</f>
        <v>8.1360137846253522E-10</v>
      </c>
      <c r="AF95" s="27">
        <f>'Glass Data'!E91/100</f>
        <v>0.99904975669470841</v>
      </c>
      <c r="AG95" s="10">
        <f>'BBAR summary'!Q91</f>
        <v>0.98470566817141658</v>
      </c>
      <c r="AH95" s="27">
        <f>'QE Data'!E90</f>
        <v>0.80144040341539524</v>
      </c>
      <c r="AI95" s="10">
        <f>MIN(1,1+Condensible!C90/2)</f>
        <v>1</v>
      </c>
      <c r="AJ95" s="27">
        <f t="shared" si="36"/>
        <v>0.60541602986561027</v>
      </c>
      <c r="AK95" s="27">
        <f t="shared" si="37"/>
        <v>3.9241898881407694E-2</v>
      </c>
      <c r="AL95" s="27">
        <f t="shared" si="38"/>
        <v>1.6074004992171209E-8</v>
      </c>
      <c r="AM95" s="27">
        <f t="shared" si="39"/>
        <v>2.0855670163569114E-7</v>
      </c>
      <c r="AN95" s="27">
        <f t="shared" si="40"/>
        <v>7.6670754315082058E-14</v>
      </c>
      <c r="AO95" s="27">
        <f t="shared" si="41"/>
        <v>6.1928500728166628E-10</v>
      </c>
    </row>
    <row r="96" spans="1:41" ht="15">
      <c r="A96" s="2">
        <v>389</v>
      </c>
      <c r="B96" s="26"/>
      <c r="C96" s="25">
        <f t="shared" si="43"/>
        <v>1</v>
      </c>
      <c r="D96" s="25">
        <f t="shared" si="43"/>
        <v>1</v>
      </c>
      <c r="E96" s="25">
        <f t="shared" si="43"/>
        <v>0</v>
      </c>
      <c r="F96" s="25">
        <f t="shared" si="43"/>
        <v>0</v>
      </c>
      <c r="G96" s="25">
        <f t="shared" si="43"/>
        <v>0</v>
      </c>
      <c r="H96" s="25">
        <f t="shared" si="43"/>
        <v>0</v>
      </c>
      <c r="J96" s="9">
        <f t="shared" si="34"/>
        <v>0.68</v>
      </c>
      <c r="K96" s="9">
        <f t="shared" si="34"/>
        <v>0</v>
      </c>
      <c r="L96" s="9">
        <f t="shared" si="34"/>
        <v>0</v>
      </c>
      <c r="M96" s="9">
        <f t="shared" si="34"/>
        <v>0</v>
      </c>
      <c r="N96" s="9">
        <f t="shared" si="34"/>
        <v>0</v>
      </c>
      <c r="O96" s="9">
        <f t="shared" si="34"/>
        <v>0</v>
      </c>
      <c r="P96" s="27">
        <f>'Glass Data'!C92/100</f>
        <v>0.99882956837441117</v>
      </c>
      <c r="Q96" s="10">
        <f>'BBAR summary'!O92</f>
        <v>0.98301318665711079</v>
      </c>
      <c r="R96" s="27">
        <f>'Glass Data'!D92/100</f>
        <v>0.99880259764300861</v>
      </c>
      <c r="S96" s="10">
        <f>'BBAR summary'!P92</f>
        <v>0.98521974078078189</v>
      </c>
      <c r="T96" s="27">
        <f>'Glass Data'!F92/100</f>
        <v>0.9994680883081144</v>
      </c>
      <c r="U96" s="27">
        <f>'Glass Data'!G92/100</f>
        <v>0.99957004944950556</v>
      </c>
      <c r="V96" s="27">
        <f>'Glass Data'!H92/100</f>
        <v>0.99964202828239612</v>
      </c>
      <c r="W96" s="27">
        <f>'Glass Data'!I92/100</f>
        <v>0.99968601789851319</v>
      </c>
      <c r="X96" s="27">
        <f>'Glass Data'!J92/100</f>
        <v>0.99971201267247312</v>
      </c>
      <c r="Y96" s="27">
        <f>'Glass Data'!K92/100</f>
        <v>0.99972800979241783</v>
      </c>
      <c r="Z96" s="10">
        <f>'Filter Throughput'!B91</f>
        <v>0.74566698431368938</v>
      </c>
      <c r="AA96" s="10">
        <f>'Filter Throughput'!C91</f>
        <v>8.0263346444991709E-2</v>
      </c>
      <c r="AB96" s="10">
        <f>'Filter Throughput'!D91</f>
        <v>1.0641832905508788E-8</v>
      </c>
      <c r="AC96" s="10">
        <f>'Filter Throughput'!E91</f>
        <v>1.6551112457843248E-7</v>
      </c>
      <c r="AD96" s="10">
        <f>'Filter Throughput'!F91</f>
        <v>3.6793267817050009E-14</v>
      </c>
      <c r="AE96" s="10">
        <f>'Filter Throughput'!G91</f>
        <v>9.6319905268555751E-10</v>
      </c>
      <c r="AF96" s="27">
        <f>'Glass Data'!E92/100</f>
        <v>0.99904975669470841</v>
      </c>
      <c r="AG96" s="10">
        <f>'BBAR summary'!Q92</f>
        <v>0.98521974078078189</v>
      </c>
      <c r="AH96" s="27">
        <f>'QE Data'!E91</f>
        <v>0.80624424437928011</v>
      </c>
      <c r="AI96" s="10">
        <f>MIN(1,1+Condensible!C91/2)</f>
        <v>1</v>
      </c>
      <c r="AJ96" s="27">
        <f t="shared" si="36"/>
        <v>0.5714315299952567</v>
      </c>
      <c r="AK96" s="27">
        <f t="shared" si="37"/>
        <v>6.151497486649523E-2</v>
      </c>
      <c r="AL96" s="27">
        <f t="shared" si="38"/>
        <v>8.156640018563039E-9</v>
      </c>
      <c r="AM96" s="27">
        <f t="shared" si="39"/>
        <v>1.2686480629178401E-7</v>
      </c>
      <c r="AN96" s="27">
        <f t="shared" si="40"/>
        <v>2.8202890785122244E-14</v>
      </c>
      <c r="AO96" s="27">
        <f t="shared" si="41"/>
        <v>7.3832616633051934E-10</v>
      </c>
    </row>
    <row r="97" spans="1:41" ht="15">
      <c r="A97" s="2">
        <v>390</v>
      </c>
      <c r="B97" s="26"/>
      <c r="C97" s="25">
        <f t="shared" ref="C97:H106" si="44">IF($A97&lt;C$2,0,IF($A97&gt;C$3,0,1))</f>
        <v>1</v>
      </c>
      <c r="D97" s="25">
        <f t="shared" si="44"/>
        <v>1</v>
      </c>
      <c r="E97" s="25">
        <f t="shared" si="44"/>
        <v>0</v>
      </c>
      <c r="F97" s="25">
        <f t="shared" si="44"/>
        <v>0</v>
      </c>
      <c r="G97" s="25">
        <f t="shared" si="44"/>
        <v>0</v>
      </c>
      <c r="H97" s="25">
        <f t="shared" si="44"/>
        <v>0</v>
      </c>
      <c r="J97" s="9">
        <f t="shared" si="34"/>
        <v>0.64</v>
      </c>
      <c r="K97" s="9">
        <f t="shared" si="34"/>
        <v>0.04</v>
      </c>
      <c r="L97" s="9">
        <f t="shared" si="34"/>
        <v>0</v>
      </c>
      <c r="M97" s="9">
        <f t="shared" si="34"/>
        <v>0</v>
      </c>
      <c r="N97" s="9">
        <f t="shared" si="34"/>
        <v>0</v>
      </c>
      <c r="O97" s="9">
        <f t="shared" si="34"/>
        <v>0</v>
      </c>
      <c r="P97" s="27">
        <f>'Glass Data'!C93/100</f>
        <v>0.99882956837441117</v>
      </c>
      <c r="Q97" s="10">
        <f>'BBAR summary'!O93</f>
        <v>0.98344029668387312</v>
      </c>
      <c r="R97" s="27">
        <f>'Glass Data'!D93/100</f>
        <v>0.99880259764300861</v>
      </c>
      <c r="S97" s="10">
        <f>'BBAR summary'!P93</f>
        <v>0.98553813572228777</v>
      </c>
      <c r="T97" s="27">
        <f>'Glass Data'!F93/100</f>
        <v>0.9994680883081144</v>
      </c>
      <c r="U97" s="27">
        <f>'Glass Data'!G93/100</f>
        <v>0.99957004944950556</v>
      </c>
      <c r="V97" s="27">
        <f>'Glass Data'!H93/100</f>
        <v>0.99964202828239612</v>
      </c>
      <c r="W97" s="27">
        <f>'Glass Data'!I93/100</f>
        <v>0.99968601789851319</v>
      </c>
      <c r="X97" s="27">
        <f>'Glass Data'!J93/100</f>
        <v>0.99971201267247312</v>
      </c>
      <c r="Y97" s="27">
        <f>'Glass Data'!K93/100</f>
        <v>0.99972800979241783</v>
      </c>
      <c r="Z97" s="10">
        <f>'Filter Throughput'!B92</f>
        <v>0.67462998591983803</v>
      </c>
      <c r="AA97" s="10">
        <f>'Filter Throughput'!C92</f>
        <v>0.11916382758291148</v>
      </c>
      <c r="AB97" s="10">
        <f>'Filter Throughput'!D92</f>
        <v>1.5460534474626649E-8</v>
      </c>
      <c r="AC97" s="10">
        <f>'Filter Throughput'!E92</f>
        <v>2.9751084234835798E-8</v>
      </c>
      <c r="AD97" s="10">
        <f>'Filter Throughput'!F92</f>
        <v>8.5216235315033091E-13</v>
      </c>
      <c r="AE97" s="10">
        <f>'Filter Throughput'!G92</f>
        <v>2.8837932514949609E-9</v>
      </c>
      <c r="AF97" s="27">
        <f>'Glass Data'!E93/100</f>
        <v>0.99904975669470841</v>
      </c>
      <c r="AG97" s="10">
        <f>'BBAR summary'!Q93</f>
        <v>0.98553813572228777</v>
      </c>
      <c r="AH97" s="27">
        <f>'QE Data'!E92</f>
        <v>0.81102799096637213</v>
      </c>
      <c r="AI97" s="10">
        <f>MIN(1,1+Condensible!C92/2)</f>
        <v>1</v>
      </c>
      <c r="AJ97" s="27">
        <f t="shared" si="36"/>
        <v>0.52062312655622123</v>
      </c>
      <c r="AK97" s="27">
        <f t="shared" si="37"/>
        <v>9.1970079543756952E-2</v>
      </c>
      <c r="AL97" s="27">
        <f t="shared" si="38"/>
        <v>1.193322676405857E-8</v>
      </c>
      <c r="AM97" s="27">
        <f t="shared" si="39"/>
        <v>2.2964410337998093E-8</v>
      </c>
      <c r="AN97" s="27">
        <f t="shared" si="40"/>
        <v>6.5778828966110415E-13</v>
      </c>
      <c r="AO97" s="27">
        <f t="shared" si="41"/>
        <v>2.2260497400636667E-9</v>
      </c>
    </row>
    <row r="98" spans="1:41" ht="15">
      <c r="A98" s="2">
        <v>391</v>
      </c>
      <c r="B98" s="26"/>
      <c r="C98" s="25">
        <f t="shared" si="44"/>
        <v>1</v>
      </c>
      <c r="D98" s="25">
        <f t="shared" si="44"/>
        <v>1</v>
      </c>
      <c r="E98" s="25">
        <f t="shared" si="44"/>
        <v>0</v>
      </c>
      <c r="F98" s="25">
        <f t="shared" si="44"/>
        <v>0</v>
      </c>
      <c r="G98" s="25">
        <f t="shared" si="44"/>
        <v>0</v>
      </c>
      <c r="H98" s="25">
        <f t="shared" si="44"/>
        <v>0</v>
      </c>
      <c r="J98" s="9">
        <f t="shared" si="34"/>
        <v>0.6</v>
      </c>
      <c r="K98" s="9">
        <f t="shared" si="34"/>
        <v>0.08</v>
      </c>
      <c r="L98" s="9">
        <f t="shared" si="34"/>
        <v>0</v>
      </c>
      <c r="M98" s="9">
        <f t="shared" si="34"/>
        <v>0</v>
      </c>
      <c r="N98" s="9">
        <f t="shared" si="34"/>
        <v>0</v>
      </c>
      <c r="O98" s="9">
        <f t="shared" si="34"/>
        <v>0</v>
      </c>
      <c r="P98" s="27">
        <f>'Glass Data'!C94/100</f>
        <v>0.99894656039510499</v>
      </c>
      <c r="Q98" s="10">
        <f>'BBAR summary'!O94</f>
        <v>0.98318987244526346</v>
      </c>
      <c r="R98" s="27">
        <f>'Glass Data'!D94/100</f>
        <v>0.99892228410371364</v>
      </c>
      <c r="S98" s="10">
        <f>'BBAR summary'!P94</f>
        <v>0.98500320598695756</v>
      </c>
      <c r="T98" s="27">
        <f>'Glass Data'!F94/100</f>
        <v>0.99952127152988735</v>
      </c>
      <c r="U98" s="27">
        <f>'Glass Data'!G94/100</f>
        <v>0.99961304005413953</v>
      </c>
      <c r="V98" s="27">
        <f>'Glass Data'!H94/100</f>
        <v>0.99967782290870877</v>
      </c>
      <c r="W98" s="27">
        <f>'Glass Data'!I94/100</f>
        <v>0.99971741449775409</v>
      </c>
      <c r="X98" s="27">
        <f>'Glass Data'!J94/100</f>
        <v>0.99974081026466488</v>
      </c>
      <c r="Y98" s="27">
        <f>'Glass Data'!K94/100</f>
        <v>0.9997552079318246</v>
      </c>
      <c r="Z98" s="10">
        <f>'Filter Throughput'!B93</f>
        <v>0.61416935184380339</v>
      </c>
      <c r="AA98" s="10">
        <f>'Filter Throughput'!C93</f>
        <v>0.15577640571621154</v>
      </c>
      <c r="AB98" s="10">
        <f>'Filter Throughput'!D93</f>
        <v>1.0170424066298892E-7</v>
      </c>
      <c r="AC98" s="10">
        <f>'Filter Throughput'!E93</f>
        <v>1.1902603158289916E-9</v>
      </c>
      <c r="AD98" s="10">
        <f>'Filter Throughput'!F93</f>
        <v>8.7322032087124193E-12</v>
      </c>
      <c r="AE98" s="10">
        <f>'Filter Throughput'!G93</f>
        <v>3.3946217084265959E-8</v>
      </c>
      <c r="AF98" s="27">
        <f>'Glass Data'!E94/100</f>
        <v>0.99914474892801675</v>
      </c>
      <c r="AG98" s="10">
        <f>'BBAR summary'!Q94</f>
        <v>0.98500320598695756</v>
      </c>
      <c r="AH98" s="27">
        <f>'QE Data'!E93</f>
        <v>0.81382435555538446</v>
      </c>
      <c r="AI98" s="10">
        <f>MIN(1,1+Condensible!C93/2)</f>
        <v>1</v>
      </c>
      <c r="AJ98" s="27">
        <f t="shared" si="36"/>
        <v>0.47514472999673546</v>
      </c>
      <c r="AK98" s="27">
        <f t="shared" si="37"/>
        <v>0.1205256068787125</v>
      </c>
      <c r="AL98" s="27">
        <f t="shared" si="38"/>
        <v>7.8694585903909669E-8</v>
      </c>
      <c r="AM98" s="27">
        <f t="shared" si="39"/>
        <v>9.2101127429510139E-10</v>
      </c>
      <c r="AN98" s="27">
        <f t="shared" si="40"/>
        <v>6.7570477737957152E-12</v>
      </c>
      <c r="AO98" s="27">
        <f t="shared" si="41"/>
        <v>2.6268229040718072E-8</v>
      </c>
    </row>
    <row r="99" spans="1:41" ht="15">
      <c r="A99" s="2">
        <v>392</v>
      </c>
      <c r="B99" s="26"/>
      <c r="C99" s="25">
        <f t="shared" si="44"/>
        <v>1</v>
      </c>
      <c r="D99" s="25">
        <f t="shared" si="44"/>
        <v>1</v>
      </c>
      <c r="E99" s="25">
        <f t="shared" si="44"/>
        <v>0</v>
      </c>
      <c r="F99" s="25">
        <f t="shared" si="44"/>
        <v>0</v>
      </c>
      <c r="G99" s="25">
        <f t="shared" si="44"/>
        <v>0</v>
      </c>
      <c r="H99" s="25">
        <f t="shared" si="44"/>
        <v>0</v>
      </c>
      <c r="J99" s="9">
        <f t="shared" si="34"/>
        <v>0.56000000000000005</v>
      </c>
      <c r="K99" s="9">
        <f t="shared" si="34"/>
        <v>0.12</v>
      </c>
      <c r="L99" s="9">
        <f t="shared" si="34"/>
        <v>0</v>
      </c>
      <c r="M99" s="9">
        <f t="shared" si="34"/>
        <v>0</v>
      </c>
      <c r="N99" s="9">
        <f t="shared" si="34"/>
        <v>0</v>
      </c>
      <c r="O99" s="9">
        <f t="shared" si="34"/>
        <v>0</v>
      </c>
      <c r="P99" s="27">
        <f>'Glass Data'!C95/100</f>
        <v>0.99906356377832006</v>
      </c>
      <c r="Q99" s="10">
        <f>'BBAR summary'!O95</f>
        <v>0.98326668511148241</v>
      </c>
      <c r="R99" s="27">
        <f>'Glass Data'!D95/100</f>
        <v>0.99904198251187348</v>
      </c>
      <c r="S99" s="10">
        <f>'BBAR summary'!P95</f>
        <v>0.98565743627499958</v>
      </c>
      <c r="T99" s="27">
        <f>'Glass Data'!F95/100</f>
        <v>0.99957445651769039</v>
      </c>
      <c r="U99" s="27">
        <f>'Glass Data'!G95/100</f>
        <v>0.99965603164774675</v>
      </c>
      <c r="V99" s="27">
        <f>'Glass Data'!H95/100</f>
        <v>0.9997136181006826</v>
      </c>
      <c r="W99" s="27">
        <f>'Glass Data'!I95/100</f>
        <v>0.99974881145498262</v>
      </c>
      <c r="X99" s="27">
        <f>'Glass Data'!J95/100</f>
        <v>0.99976960811032212</v>
      </c>
      <c r="Y99" s="27">
        <f>'Glass Data'!K95/100</f>
        <v>0.9997824062670938</v>
      </c>
      <c r="Z99" s="10">
        <f>'Filter Throughput'!B94</f>
        <v>0.54292278147742745</v>
      </c>
      <c r="AA99" s="10">
        <f>'Filter Throughput'!C94</f>
        <v>0.1916745203675399</v>
      </c>
      <c r="AB99" s="10">
        <f>'Filter Throughput'!D94</f>
        <v>2.8705865453070486E-7</v>
      </c>
      <c r="AC99" s="10">
        <f>'Filter Throughput'!E94</f>
        <v>1.4004692261524602E-10</v>
      </c>
      <c r="AD99" s="10">
        <f>'Filter Throughput'!F94</f>
        <v>3.7169669233968027E-12</v>
      </c>
      <c r="AE99" s="10">
        <f>'Filter Throughput'!G94</f>
        <v>2.8842704614362718E-8</v>
      </c>
      <c r="AF99" s="27">
        <f>'Glass Data'!E95/100</f>
        <v>0.99923974829299278</v>
      </c>
      <c r="AG99" s="10">
        <f>'BBAR summary'!Q95</f>
        <v>0.98565743627499958</v>
      </c>
      <c r="AH99" s="27">
        <f>'QE Data'!E94</f>
        <v>0.81662072014439702</v>
      </c>
      <c r="AI99" s="10">
        <f>MIN(1,1+Condensible!C94/2)</f>
        <v>1</v>
      </c>
      <c r="AJ99" s="27">
        <f t="shared" si="36"/>
        <v>0.42222456875565428</v>
      </c>
      <c r="AK99" s="27">
        <f t="shared" si="37"/>
        <v>0.14907515235238458</v>
      </c>
      <c r="AL99" s="27">
        <f t="shared" si="38"/>
        <v>2.2327317026382522E-7</v>
      </c>
      <c r="AM99" s="27">
        <f t="shared" si="39"/>
        <v>1.0893181818717435E-10</v>
      </c>
      <c r="AN99" s="27">
        <f t="shared" si="40"/>
        <v>2.8912051771183766E-12</v>
      </c>
      <c r="AO99" s="27">
        <f t="shared" si="41"/>
        <v>2.2435293643514799E-8</v>
      </c>
    </row>
    <row r="100" spans="1:41" ht="15">
      <c r="A100" s="2">
        <v>393</v>
      </c>
      <c r="B100" s="26"/>
      <c r="C100" s="25">
        <f t="shared" si="44"/>
        <v>1</v>
      </c>
      <c r="D100" s="25">
        <f t="shared" si="44"/>
        <v>1</v>
      </c>
      <c r="E100" s="25">
        <f t="shared" si="44"/>
        <v>0</v>
      </c>
      <c r="F100" s="25">
        <f t="shared" si="44"/>
        <v>0</v>
      </c>
      <c r="G100" s="25">
        <f t="shared" si="44"/>
        <v>0</v>
      </c>
      <c r="H100" s="25">
        <f t="shared" si="44"/>
        <v>0</v>
      </c>
      <c r="J100" s="9">
        <f t="shared" si="34"/>
        <v>0.52</v>
      </c>
      <c r="K100" s="9">
        <f t="shared" si="34"/>
        <v>0.16</v>
      </c>
      <c r="L100" s="9">
        <f t="shared" si="34"/>
        <v>0</v>
      </c>
      <c r="M100" s="9">
        <f t="shared" si="34"/>
        <v>0</v>
      </c>
      <c r="N100" s="9">
        <f t="shared" si="34"/>
        <v>0</v>
      </c>
      <c r="O100" s="9">
        <f t="shared" si="34"/>
        <v>0</v>
      </c>
      <c r="P100" s="27">
        <f>'Glass Data'!C96/100</f>
        <v>0.9991805785249348</v>
      </c>
      <c r="Q100" s="10">
        <f>'BBAR summary'!O96</f>
        <v>0.98301542772580941</v>
      </c>
      <c r="R100" s="27">
        <f>'Glass Data'!D96/100</f>
        <v>0.99916169286844392</v>
      </c>
      <c r="S100" s="10">
        <f>'BBAR summary'!P96</f>
        <v>0.98598818289977619</v>
      </c>
      <c r="T100" s="27">
        <f>'Glass Data'!F96/100</f>
        <v>0.99962764327154741</v>
      </c>
      <c r="U100" s="27">
        <f>'Glass Data'!G96/100</f>
        <v>0.99969902423033052</v>
      </c>
      <c r="V100" s="27">
        <f>'Glass Data'!H96/100</f>
        <v>0.99974941385831595</v>
      </c>
      <c r="W100" s="27">
        <f>'Glass Data'!I96/100</f>
        <v>0.99978020877019613</v>
      </c>
      <c r="X100" s="27">
        <f>'Glass Data'!J96/100</f>
        <v>0.99979840620944249</v>
      </c>
      <c r="Y100" s="27">
        <f>'Glass Data'!K96/100</f>
        <v>0.99980960479822345</v>
      </c>
      <c r="Z100" s="10">
        <f>'Filter Throughput'!B95</f>
        <v>0.48554460541970335</v>
      </c>
      <c r="AA100" s="10">
        <f>'Filter Throughput'!C95</f>
        <v>0.23630860870529563</v>
      </c>
      <c r="AB100" s="10">
        <f>'Filter Throughput'!D95</f>
        <v>2.7522985133590669E-7</v>
      </c>
      <c r="AC100" s="10">
        <f>'Filter Throughput'!E95</f>
        <v>1.0443288211202003E-10</v>
      </c>
      <c r="AD100" s="10">
        <f>'Filter Throughput'!F95</f>
        <v>4.5463952358707629E-12</v>
      </c>
      <c r="AE100" s="10">
        <f>'Filter Throughput'!G95</f>
        <v>3.5652487139187472E-8</v>
      </c>
      <c r="AF100" s="27">
        <f>'Glass Data'!E96/100</f>
        <v>0.9993347547900312</v>
      </c>
      <c r="AG100" s="10">
        <f>'BBAR summary'!Q96</f>
        <v>0.98598818289977619</v>
      </c>
      <c r="AH100" s="27">
        <f>'QE Data'!E95</f>
        <v>0.81941708473340935</v>
      </c>
      <c r="AI100" s="10">
        <f>MIN(1,1+Condensible!C95/2)</f>
        <v>1</v>
      </c>
      <c r="AJ100" s="27">
        <f t="shared" si="36"/>
        <v>0.3791987610457066</v>
      </c>
      <c r="AK100" s="27">
        <f t="shared" si="37"/>
        <v>0.18456456796732068</v>
      </c>
      <c r="AL100" s="27">
        <f t="shared" si="38"/>
        <v>2.1497413627294098E-7</v>
      </c>
      <c r="AM100" s="27">
        <f t="shared" si="39"/>
        <v>8.1572038977474027E-11</v>
      </c>
      <c r="AN100" s="27">
        <f t="shared" si="40"/>
        <v>3.5512328305989537E-12</v>
      </c>
      <c r="AO100" s="27">
        <f t="shared" si="41"/>
        <v>2.784881084790273E-8</v>
      </c>
    </row>
    <row r="101" spans="1:41" ht="15">
      <c r="A101" s="2">
        <v>394</v>
      </c>
      <c r="B101" s="26"/>
      <c r="C101" s="25">
        <f t="shared" si="44"/>
        <v>1</v>
      </c>
      <c r="D101" s="25">
        <f t="shared" si="44"/>
        <v>1</v>
      </c>
      <c r="E101" s="25">
        <f t="shared" si="44"/>
        <v>0</v>
      </c>
      <c r="F101" s="25">
        <f t="shared" si="44"/>
        <v>0</v>
      </c>
      <c r="G101" s="25">
        <f t="shared" si="44"/>
        <v>0</v>
      </c>
      <c r="H101" s="25">
        <f t="shared" si="44"/>
        <v>0</v>
      </c>
      <c r="J101" s="9">
        <f t="shared" si="34"/>
        <v>0.48</v>
      </c>
      <c r="K101" s="9">
        <f t="shared" si="34"/>
        <v>0.2</v>
      </c>
      <c r="L101" s="9">
        <f t="shared" si="34"/>
        <v>0</v>
      </c>
      <c r="M101" s="9">
        <f t="shared" si="34"/>
        <v>0</v>
      </c>
      <c r="N101" s="9">
        <f t="shared" si="34"/>
        <v>0</v>
      </c>
      <c r="O101" s="9">
        <f t="shared" si="34"/>
        <v>0</v>
      </c>
      <c r="P101" s="27">
        <f>'Glass Data'!C97/100</f>
        <v>0.99929760463582296</v>
      </c>
      <c r="Q101" s="10">
        <f>'BBAR summary'!O97</f>
        <v>0.98303095044952926</v>
      </c>
      <c r="R101" s="27">
        <f>'Glass Data'!D97/100</f>
        <v>0.99928141517437585</v>
      </c>
      <c r="S101" s="10">
        <f>'BBAR summary'!P97</f>
        <v>0.98594006695071257</v>
      </c>
      <c r="T101" s="27">
        <f>'Glass Data'!F97/100</f>
        <v>0.99968083179148048</v>
      </c>
      <c r="U101" s="27">
        <f>'Glass Data'!G97/100</f>
        <v>0.9997420178018932</v>
      </c>
      <c r="V101" s="27">
        <f>'Glass Data'!H97/100</f>
        <v>0.99978521018160549</v>
      </c>
      <c r="W101" s="27">
        <f>'Glass Data'!I97/100</f>
        <v>0.99981160644339084</v>
      </c>
      <c r="X101" s="27">
        <f>'Glass Data'!J97/100</f>
        <v>0.99982720456202234</v>
      </c>
      <c r="Y101" s="27">
        <f>'Glass Data'!K97/100</f>
        <v>0.9998368035252102</v>
      </c>
      <c r="Z101" s="10">
        <f>'Filter Throughput'!B96</f>
        <v>0.45382986603103248</v>
      </c>
      <c r="AA101" s="10">
        <f>'Filter Throughput'!C96</f>
        <v>0.28485288456241936</v>
      </c>
      <c r="AB101" s="10">
        <f>'Filter Throughput'!D96</f>
        <v>2.1117294727273503E-7</v>
      </c>
      <c r="AC101" s="10">
        <f>'Filter Throughput'!E96</f>
        <v>8.9951197826431093E-11</v>
      </c>
      <c r="AD101" s="10">
        <f>'Filter Throughput'!F96</f>
        <v>1.7044345829509508E-12</v>
      </c>
      <c r="AE101" s="10">
        <f>'Filter Throughput'!G96</f>
        <v>4.8993400798418916E-8</v>
      </c>
      <c r="AF101" s="27">
        <f>'Glass Data'!E97/100</f>
        <v>0.99942976841952236</v>
      </c>
      <c r="AG101" s="10">
        <f>'BBAR summary'!Q97</f>
        <v>0.98594006695071257</v>
      </c>
      <c r="AH101" s="27">
        <f>'QE Data'!E96</f>
        <v>0.82221344932242191</v>
      </c>
      <c r="AI101" s="10">
        <f>MIN(1,1+Condensible!C96/2)</f>
        <v>1</v>
      </c>
      <c r="AJ101" s="27">
        <f t="shared" si="36"/>
        <v>0.35574776116135726</v>
      </c>
      <c r="AK101" s="27">
        <f t="shared" si="37"/>
        <v>0.22330389831137343</v>
      </c>
      <c r="AL101" s="27">
        <f t="shared" si="38"/>
        <v>1.655513501668081E-7</v>
      </c>
      <c r="AM101" s="27">
        <f t="shared" si="39"/>
        <v>7.0520090793398666E-11</v>
      </c>
      <c r="AN101" s="27">
        <f t="shared" si="40"/>
        <v>1.3362663271203644E-12</v>
      </c>
      <c r="AO101" s="27">
        <f t="shared" si="41"/>
        <v>3.8410896451329368E-8</v>
      </c>
    </row>
    <row r="102" spans="1:41" ht="15">
      <c r="A102" s="2">
        <v>395</v>
      </c>
      <c r="B102" s="26"/>
      <c r="C102" s="25">
        <f t="shared" si="44"/>
        <v>1</v>
      </c>
      <c r="D102" s="25">
        <f t="shared" si="44"/>
        <v>1</v>
      </c>
      <c r="E102" s="25">
        <f t="shared" si="44"/>
        <v>0</v>
      </c>
      <c r="F102" s="25">
        <f t="shared" si="44"/>
        <v>0</v>
      </c>
      <c r="G102" s="25">
        <f t="shared" si="44"/>
        <v>0</v>
      </c>
      <c r="H102" s="25">
        <f t="shared" si="44"/>
        <v>0</v>
      </c>
      <c r="J102" s="9">
        <f t="shared" si="34"/>
        <v>0.44</v>
      </c>
      <c r="K102" s="9">
        <f t="shared" si="34"/>
        <v>0.24</v>
      </c>
      <c r="L102" s="9">
        <f t="shared" si="34"/>
        <v>0</v>
      </c>
      <c r="M102" s="9">
        <f t="shared" si="34"/>
        <v>0</v>
      </c>
      <c r="N102" s="9">
        <f t="shared" si="34"/>
        <v>0</v>
      </c>
      <c r="O102" s="9">
        <f t="shared" si="34"/>
        <v>0</v>
      </c>
      <c r="P102" s="27">
        <f>'Glass Data'!C98/100</f>
        <v>0.99941464211186204</v>
      </c>
      <c r="Q102" s="10">
        <f>'BBAR summary'!O98</f>
        <v>0.98277937229671575</v>
      </c>
      <c r="R102" s="27">
        <f>'Glass Data'!D98/100</f>
        <v>0.99940114943062397</v>
      </c>
      <c r="S102" s="10">
        <f>'BBAR summary'!P98</f>
        <v>0.98661052330663557</v>
      </c>
      <c r="T102" s="27">
        <f>'Glass Data'!F98/100</f>
        <v>0.99973402207751405</v>
      </c>
      <c r="U102" s="27">
        <f>'Glass Data'!G98/100</f>
        <v>0.999785012362438</v>
      </c>
      <c r="V102" s="27">
        <f>'Glass Data'!H98/100</f>
        <v>0.99982100707054944</v>
      </c>
      <c r="W102" s="27">
        <f>'Glass Data'!I98/100</f>
        <v>0.99984300447456387</v>
      </c>
      <c r="X102" s="27">
        <f>'Glass Data'!J98/100</f>
        <v>0.999856003168059</v>
      </c>
      <c r="Y102" s="27">
        <f>'Glass Data'!K98/100</f>
        <v>0.99986400244805207</v>
      </c>
      <c r="Z102" s="10">
        <f>'Filter Throughput'!B97</f>
        <v>0.41829389757472329</v>
      </c>
      <c r="AA102" s="10">
        <f>'Filter Throughput'!C97</f>
        <v>0.32392812320858128</v>
      </c>
      <c r="AB102" s="10">
        <f>'Filter Throughput'!D97</f>
        <v>7.2791278332948477E-8</v>
      </c>
      <c r="AC102" s="10">
        <f>'Filter Throughput'!E97</f>
        <v>2.329811024714981E-10</v>
      </c>
      <c r="AD102" s="10">
        <f>'Filter Throughput'!F97</f>
        <v>2.5827300297811661E-13</v>
      </c>
      <c r="AE102" s="10">
        <f>'Filter Throughput'!G97</f>
        <v>1.0547883216046679E-7</v>
      </c>
      <c r="AF102" s="27">
        <f>'Glass Data'!E98/100</f>
        <v>0.99952478918186016</v>
      </c>
      <c r="AG102" s="10">
        <f>'BBAR summary'!Q98</f>
        <v>0.98661052330663557</v>
      </c>
      <c r="AH102" s="27">
        <f>'QE Data'!E97</f>
        <v>0.82500981391143424</v>
      </c>
      <c r="AI102" s="10">
        <f>MIN(1,1+Condensible!C97/2)</f>
        <v>1</v>
      </c>
      <c r="AJ102" s="27">
        <f t="shared" si="36"/>
        <v>0.32949722137995308</v>
      </c>
      <c r="AK102" s="27">
        <f t="shared" si="37"/>
        <v>0.25517670938586212</v>
      </c>
      <c r="AL102" s="27">
        <f t="shared" si="38"/>
        <v>5.7343917611948737E-8</v>
      </c>
      <c r="AM102" s="27">
        <f t="shared" si="39"/>
        <v>1.8354318525864949E-10</v>
      </c>
      <c r="AN102" s="27">
        <f t="shared" si="40"/>
        <v>2.0347086274426752E-13</v>
      </c>
      <c r="AO102" s="27">
        <f t="shared" si="41"/>
        <v>8.3098273678222806E-8</v>
      </c>
    </row>
    <row r="103" spans="1:41" ht="15">
      <c r="A103" s="2">
        <v>396</v>
      </c>
      <c r="B103" s="26"/>
      <c r="C103" s="25">
        <f t="shared" si="44"/>
        <v>1</v>
      </c>
      <c r="D103" s="25">
        <f t="shared" si="44"/>
        <v>1</v>
      </c>
      <c r="E103" s="25">
        <f t="shared" si="44"/>
        <v>0</v>
      </c>
      <c r="F103" s="25">
        <f t="shared" si="44"/>
        <v>0</v>
      </c>
      <c r="G103" s="25">
        <f t="shared" si="44"/>
        <v>0</v>
      </c>
      <c r="H103" s="25">
        <f t="shared" si="44"/>
        <v>0</v>
      </c>
      <c r="J103" s="9">
        <f t="shared" si="34"/>
        <v>0.4</v>
      </c>
      <c r="K103" s="9">
        <f t="shared" si="34"/>
        <v>0.28000000000000003</v>
      </c>
      <c r="L103" s="9">
        <f t="shared" si="34"/>
        <v>0</v>
      </c>
      <c r="M103" s="9">
        <f t="shared" si="34"/>
        <v>0</v>
      </c>
      <c r="N103" s="9">
        <f t="shared" si="34"/>
        <v>0</v>
      </c>
      <c r="O103" s="9">
        <f t="shared" si="34"/>
        <v>0</v>
      </c>
      <c r="P103" s="27">
        <f>'Glass Data'!C99/100</f>
        <v>0.99964875116290064</v>
      </c>
      <c r="Q103" s="10">
        <f>'BBAR summary'!O99</f>
        <v>0.9823195503185882</v>
      </c>
      <c r="R103" s="27">
        <f>'Glass Data'!D99/100</f>
        <v>0.99964065379788702</v>
      </c>
      <c r="S103" s="10">
        <f>'BBAR summary'!P99</f>
        <v>0.98607270073131414</v>
      </c>
      <c r="T103" s="27">
        <f>'Glass Data'!F99/100</f>
        <v>0.99984040794797524</v>
      </c>
      <c r="U103" s="27">
        <f>'Glass Data'!G99/100</f>
        <v>0.99987100445048671</v>
      </c>
      <c r="V103" s="27">
        <f>'Glass Data'!H99/100</f>
        <v>0.99989260254539081</v>
      </c>
      <c r="W103" s="27">
        <f>'Glass Data'!I99/100</f>
        <v>0.99990580161083398</v>
      </c>
      <c r="X103" s="27">
        <f>'Glass Data'!J99/100</f>
        <v>0.99991360114049288</v>
      </c>
      <c r="Y103" s="27">
        <f>'Glass Data'!K99/100</f>
        <v>0.99991840088129136</v>
      </c>
      <c r="Z103" s="10">
        <f>'Filter Throughput'!B98</f>
        <v>0.36666754815374192</v>
      </c>
      <c r="AA103" s="10">
        <f>'Filter Throughput'!C98</f>
        <v>0.35635550612037831</v>
      </c>
      <c r="AB103" s="10">
        <f>'Filter Throughput'!D98</f>
        <v>2.1754486786300755E-8</v>
      </c>
      <c r="AC103" s="10">
        <f>'Filter Throughput'!E98</f>
        <v>2.971409473907167E-8</v>
      </c>
      <c r="AD103" s="10">
        <f>'Filter Throughput'!F98</f>
        <v>1.26476137919774E-14</v>
      </c>
      <c r="AE103" s="10">
        <f>'Filter Throughput'!G98</f>
        <v>3.1387905559282038E-7</v>
      </c>
      <c r="AF103" s="27">
        <f>'Glass Data'!E99/100</f>
        <v>0.99971485210664857</v>
      </c>
      <c r="AG103" s="10">
        <f>'BBAR summary'!Q99</f>
        <v>0.98607270073131414</v>
      </c>
      <c r="AH103" s="27">
        <f>'QE Data'!E98</f>
        <v>0.82780617850044669</v>
      </c>
      <c r="AI103" s="10">
        <f>MIN(1,1+Condensible!C98/2)</f>
        <v>1</v>
      </c>
      <c r="AJ103" s="27">
        <f t="shared" si="36"/>
        <v>0.28958093305805988</v>
      </c>
      <c r="AK103" s="27">
        <f t="shared" si="37"/>
        <v>0.28144546293896044</v>
      </c>
      <c r="AL103" s="27">
        <f t="shared" si="38"/>
        <v>1.7181813540583611E-8</v>
      </c>
      <c r="AM103" s="27">
        <f t="shared" si="39"/>
        <v>2.3468665556247429E-8</v>
      </c>
      <c r="AN103" s="27">
        <f t="shared" si="40"/>
        <v>9.9893648475553131E-15</v>
      </c>
      <c r="AO103" s="27">
        <f t="shared" si="41"/>
        <v>2.4790980390078383E-7</v>
      </c>
    </row>
    <row r="104" spans="1:41" ht="15">
      <c r="A104" s="2">
        <v>397</v>
      </c>
      <c r="B104" s="26"/>
      <c r="C104" s="25">
        <f t="shared" si="44"/>
        <v>1</v>
      </c>
      <c r="D104" s="25">
        <f t="shared" si="44"/>
        <v>1</v>
      </c>
      <c r="E104" s="25">
        <f t="shared" si="44"/>
        <v>0</v>
      </c>
      <c r="F104" s="25">
        <f t="shared" si="44"/>
        <v>0</v>
      </c>
      <c r="G104" s="25">
        <f t="shared" si="44"/>
        <v>0</v>
      </c>
      <c r="H104" s="25">
        <f t="shared" si="44"/>
        <v>0</v>
      </c>
      <c r="J104" s="9">
        <f t="shared" si="34"/>
        <v>0.36</v>
      </c>
      <c r="K104" s="9">
        <f t="shared" si="34"/>
        <v>0.32</v>
      </c>
      <c r="L104" s="9">
        <f t="shared" si="34"/>
        <v>0</v>
      </c>
      <c r="M104" s="9">
        <f t="shared" si="34"/>
        <v>0</v>
      </c>
      <c r="N104" s="9">
        <f t="shared" si="34"/>
        <v>0</v>
      </c>
      <c r="O104" s="9">
        <f t="shared" si="34"/>
        <v>0</v>
      </c>
      <c r="P104" s="27">
        <f>'Glass Data'!C100/100</f>
        <v>0.99988290568505944</v>
      </c>
      <c r="Q104" s="10">
        <f>'BBAR summary'!O100</f>
        <v>0.98234630268926626</v>
      </c>
      <c r="R104" s="27">
        <f>'Glass Data'!D100/100</f>
        <v>0.99988020597786142</v>
      </c>
      <c r="S104" s="10">
        <f>'BBAR summary'!P100</f>
        <v>0.98630139964938546</v>
      </c>
      <c r="T104" s="27">
        <f>'Glass Data'!F100/100</f>
        <v>0.99994680088311638</v>
      </c>
      <c r="U104" s="27">
        <f>'Glass Data'!G100/100</f>
        <v>0.99995700049449965</v>
      </c>
      <c r="V104" s="27">
        <f>'Glass Data'!H100/100</f>
        <v>0.9999642002828204</v>
      </c>
      <c r="W104" s="27">
        <f>'Glass Data'!I100/100</f>
        <v>0.9999686001789807</v>
      </c>
      <c r="X104" s="27">
        <f>'Glass Data'!J100/100</f>
        <v>0.99997120012672058</v>
      </c>
      <c r="Y104" s="27">
        <f>'Glass Data'!K100/100</f>
        <v>0.99997280009792044</v>
      </c>
      <c r="Z104" s="10">
        <f>'Filter Throughput'!B99</f>
        <v>0.36172210852430098</v>
      </c>
      <c r="AA104" s="10">
        <f>'Filter Throughput'!C99</f>
        <v>0.39228344243208818</v>
      </c>
      <c r="AB104" s="10">
        <f>'Filter Throughput'!D99</f>
        <v>1.5859990222122055E-9</v>
      </c>
      <c r="AC104" s="10">
        <f>'Filter Throughput'!E99</f>
        <v>2.0196212193692451E-7</v>
      </c>
      <c r="AD104" s="10">
        <f>'Filter Throughput'!F99</f>
        <v>1.3657474177806756E-15</v>
      </c>
      <c r="AE104" s="10">
        <f>'Filter Throughput'!G99</f>
        <v>4.589750118544158E-7</v>
      </c>
      <c r="AF104" s="27">
        <f>'Glass Data'!E100/100</f>
        <v>0.99990494356753667</v>
      </c>
      <c r="AG104" s="10">
        <f>'BBAR summary'!Q100</f>
        <v>0.98630139964938546</v>
      </c>
      <c r="AH104" s="27">
        <f>'QE Data'!E99</f>
        <v>0.83060254308945913</v>
      </c>
      <c r="AI104" s="10">
        <f>MIN(1,1+Condensible!C99/2)</f>
        <v>1</v>
      </c>
      <c r="AJ104" s="27">
        <f t="shared" si="36"/>
        <v>0.28700201735962577</v>
      </c>
      <c r="AK104" s="27">
        <f t="shared" si="37"/>
        <v>0.31125354269902578</v>
      </c>
      <c r="AL104" s="27">
        <f t="shared" si="38"/>
        <v>1.2584048045280489E-9</v>
      </c>
      <c r="AM104" s="27">
        <f t="shared" si="39"/>
        <v>1.6024677146251316E-7</v>
      </c>
      <c r="AN104" s="27">
        <f t="shared" si="40"/>
        <v>1.0836546044737875E-15</v>
      </c>
      <c r="AO104" s="27">
        <f t="shared" si="41"/>
        <v>3.6417508410441082E-7</v>
      </c>
    </row>
    <row r="105" spans="1:41" ht="15">
      <c r="A105" s="2">
        <v>398</v>
      </c>
      <c r="B105" s="26"/>
      <c r="C105" s="25">
        <f t="shared" si="44"/>
        <v>1</v>
      </c>
      <c r="D105" s="25">
        <f t="shared" si="44"/>
        <v>1</v>
      </c>
      <c r="E105" s="25">
        <f t="shared" si="44"/>
        <v>0</v>
      </c>
      <c r="F105" s="25">
        <f t="shared" si="44"/>
        <v>0</v>
      </c>
      <c r="G105" s="25">
        <f t="shared" si="44"/>
        <v>0</v>
      </c>
      <c r="H105" s="25">
        <f t="shared" si="44"/>
        <v>0</v>
      </c>
      <c r="J105" s="9">
        <f t="shared" si="34"/>
        <v>0.32</v>
      </c>
      <c r="K105" s="9">
        <f t="shared" si="34"/>
        <v>0.36</v>
      </c>
      <c r="L105" s="9">
        <f t="shared" si="34"/>
        <v>0</v>
      </c>
      <c r="M105" s="9">
        <f t="shared" ref="K105:O156" si="45">IF($A105&lt;M$2,0,IF($A105&lt;M$3,($A105-M$2)/(M$3-M$2),IF($A105&lt;M$4,1,IF($A105&lt;M$5,($A105-M$5)/(M$4-M$5),0))))</f>
        <v>0</v>
      </c>
      <c r="N105" s="9">
        <f t="shared" si="45"/>
        <v>0</v>
      </c>
      <c r="O105" s="9">
        <f t="shared" si="45"/>
        <v>0</v>
      </c>
      <c r="P105" s="27">
        <f>'Glass Data'!C101/100</f>
        <v>1</v>
      </c>
      <c r="Q105" s="10">
        <f>'BBAR summary'!O101</f>
        <v>0.98236467754259493</v>
      </c>
      <c r="R105" s="27">
        <f>'Glass Data'!D101/100</f>
        <v>1</v>
      </c>
      <c r="S105" s="10">
        <f>'BBAR summary'!P101</f>
        <v>0.98598975422669199</v>
      </c>
      <c r="T105" s="27">
        <f>'Glass Data'!F101/100</f>
        <v>1</v>
      </c>
      <c r="U105" s="27">
        <f>'Glass Data'!G101/100</f>
        <v>1</v>
      </c>
      <c r="V105" s="27">
        <f>'Glass Data'!H101/100</f>
        <v>1</v>
      </c>
      <c r="W105" s="27">
        <f>'Glass Data'!I101/100</f>
        <v>1</v>
      </c>
      <c r="X105" s="27">
        <f>'Glass Data'!J101/100</f>
        <v>1</v>
      </c>
      <c r="Y105" s="27">
        <f>'Glass Data'!K101/100</f>
        <v>1</v>
      </c>
      <c r="Z105" s="10">
        <f>'Filter Throughput'!B100</f>
        <v>0.40590370276045512</v>
      </c>
      <c r="AA105" s="10">
        <f>'Filter Throughput'!C100</f>
        <v>0.43120965088343316</v>
      </c>
      <c r="AB105" s="10">
        <f>'Filter Throughput'!D100</f>
        <v>9.2788728941854674E-10</v>
      </c>
      <c r="AC105" s="10">
        <f>'Filter Throughput'!E100</f>
        <v>5.9392388421632234E-7</v>
      </c>
      <c r="AD105" s="10">
        <f>'Filter Throughput'!F100</f>
        <v>6.2960437953752508E-16</v>
      </c>
      <c r="AE105" s="10">
        <f>'Filter Throughput'!G100</f>
        <v>5.1296752221482739E-7</v>
      </c>
      <c r="AF105" s="27">
        <f>'Glass Data'!E101/100</f>
        <v>1</v>
      </c>
      <c r="AG105" s="10">
        <f>'BBAR summary'!Q101</f>
        <v>0.98598975422669199</v>
      </c>
      <c r="AH105" s="27">
        <f>'QE Data'!E100</f>
        <v>0.83339890767847147</v>
      </c>
      <c r="AI105" s="10">
        <f>MIN(1,1+Condensible!C100/2)</f>
        <v>1</v>
      </c>
      <c r="AJ105" s="27">
        <f t="shared" si="36"/>
        <v>0.3230676572957244</v>
      </c>
      <c r="AK105" s="27">
        <f t="shared" si="37"/>
        <v>0.34320921629146101</v>
      </c>
      <c r="AL105" s="27">
        <f t="shared" si="38"/>
        <v>7.3852583947439322E-10</v>
      </c>
      <c r="AM105" s="27">
        <f t="shared" si="39"/>
        <v>4.7271704244339277E-7</v>
      </c>
      <c r="AN105" s="27">
        <f t="shared" si="40"/>
        <v>5.011159310373577E-16</v>
      </c>
      <c r="AO105" s="27">
        <f t="shared" si="41"/>
        <v>4.0828209879262579E-7</v>
      </c>
    </row>
    <row r="106" spans="1:41" ht="15">
      <c r="A106" s="2">
        <v>399</v>
      </c>
      <c r="B106" s="26"/>
      <c r="C106" s="25">
        <f t="shared" si="44"/>
        <v>1</v>
      </c>
      <c r="D106" s="25">
        <f t="shared" si="44"/>
        <v>1</v>
      </c>
      <c r="E106" s="25">
        <f t="shared" si="44"/>
        <v>0</v>
      </c>
      <c r="F106" s="25">
        <f t="shared" si="44"/>
        <v>0</v>
      </c>
      <c r="G106" s="25">
        <f t="shared" si="44"/>
        <v>0</v>
      </c>
      <c r="H106" s="25">
        <f t="shared" si="44"/>
        <v>0</v>
      </c>
      <c r="J106" s="9">
        <f t="shared" ref="J106:J169" si="46">IF($A106&lt;J$2,0,IF($A106&lt;J$3,($A106-J$2)/(J$3-J$2),IF($A106&lt;J$4,1,IF($A106&lt;J$5,($A106-J$5)/(J$4-J$5),0))))</f>
        <v>0.28000000000000003</v>
      </c>
      <c r="K106" s="9">
        <f t="shared" si="45"/>
        <v>0.4</v>
      </c>
      <c r="L106" s="9">
        <f t="shared" si="45"/>
        <v>0</v>
      </c>
      <c r="M106" s="9">
        <f t="shared" si="45"/>
        <v>0</v>
      </c>
      <c r="N106" s="9">
        <f t="shared" si="45"/>
        <v>0</v>
      </c>
      <c r="O106" s="9">
        <f t="shared" si="45"/>
        <v>0</v>
      </c>
      <c r="P106" s="27">
        <f>'Glass Data'!C102/100</f>
        <v>1</v>
      </c>
      <c r="Q106" s="10">
        <f>'BBAR summary'!O102</f>
        <v>0.98214721004720085</v>
      </c>
      <c r="R106" s="27">
        <f>'Glass Data'!D102/100</f>
        <v>1</v>
      </c>
      <c r="S106" s="10">
        <f>'BBAR summary'!P102</f>
        <v>0.98656981856140147</v>
      </c>
      <c r="T106" s="27">
        <f>'Glass Data'!F102/100</f>
        <v>1</v>
      </c>
      <c r="U106" s="27">
        <f>'Glass Data'!G102/100</f>
        <v>1</v>
      </c>
      <c r="V106" s="27">
        <f>'Glass Data'!H102/100</f>
        <v>1</v>
      </c>
      <c r="W106" s="27">
        <f>'Glass Data'!I102/100</f>
        <v>1</v>
      </c>
      <c r="X106" s="27">
        <f>'Glass Data'!J102/100</f>
        <v>1</v>
      </c>
      <c r="Y106" s="27">
        <f>'Glass Data'!K102/100</f>
        <v>1</v>
      </c>
      <c r="Z106" s="10">
        <f>'Filter Throughput'!B101</f>
        <v>0.35685637426846251</v>
      </c>
      <c r="AA106" s="10">
        <f>'Filter Throughput'!C101</f>
        <v>0.47065193791788479</v>
      </c>
      <c r="AB106" s="10">
        <f>'Filter Throughput'!D101</f>
        <v>5.4403407719145031E-10</v>
      </c>
      <c r="AC106" s="10">
        <f>'Filter Throughput'!E101</f>
        <v>8.3731098380182515E-7</v>
      </c>
      <c r="AD106" s="10">
        <f>'Filter Throughput'!F101</f>
        <v>3.190690147524413E-16</v>
      </c>
      <c r="AE106" s="10">
        <f>'Filter Throughput'!G101</f>
        <v>4.6039384328444846E-7</v>
      </c>
      <c r="AF106" s="27">
        <f>'Glass Data'!E102/100</f>
        <v>1</v>
      </c>
      <c r="AG106" s="10">
        <f>'BBAR summary'!Q102</f>
        <v>0.98656981856140147</v>
      </c>
      <c r="AH106" s="27">
        <f>'QE Data'!E101</f>
        <v>0.83619527226748391</v>
      </c>
      <c r="AI106" s="10">
        <f>MIN(1,1+Condensible!C101/2)</f>
        <v>1</v>
      </c>
      <c r="AJ106" s="27">
        <f t="shared" si="36"/>
        <v>0.28525509110695513</v>
      </c>
      <c r="AK106" s="27">
        <f t="shared" si="37"/>
        <v>0.37621819620190039</v>
      </c>
      <c r="AL106" s="27">
        <f t="shared" si="38"/>
        <v>4.3487660987607112E-10</v>
      </c>
      <c r="AM106" s="27">
        <f t="shared" si="39"/>
        <v>6.6930910638451832E-7</v>
      </c>
      <c r="AN106" s="27">
        <f t="shared" si="40"/>
        <v>2.5504955896946599E-16</v>
      </c>
      <c r="AO106" s="27">
        <f t="shared" si="41"/>
        <v>3.6801833225035077E-7</v>
      </c>
    </row>
    <row r="107" spans="1:41" ht="15">
      <c r="A107" s="2">
        <v>400</v>
      </c>
      <c r="B107" s="26"/>
      <c r="C107" s="25">
        <f t="shared" ref="C107:H116" si="47">IF($A107&lt;C$2,0,IF($A107&gt;C$3,0,1))</f>
        <v>1</v>
      </c>
      <c r="D107" s="25">
        <f t="shared" si="47"/>
        <v>1</v>
      </c>
      <c r="E107" s="25">
        <f t="shared" si="47"/>
        <v>0</v>
      </c>
      <c r="F107" s="25">
        <f t="shared" si="47"/>
        <v>0</v>
      </c>
      <c r="G107" s="25">
        <f t="shared" si="47"/>
        <v>0</v>
      </c>
      <c r="H107" s="25">
        <f t="shared" si="47"/>
        <v>0</v>
      </c>
      <c r="J107" s="9">
        <f t="shared" si="46"/>
        <v>0.24</v>
      </c>
      <c r="K107" s="9">
        <f t="shared" si="45"/>
        <v>0.44</v>
      </c>
      <c r="L107" s="9">
        <f t="shared" si="45"/>
        <v>0</v>
      </c>
      <c r="M107" s="9">
        <f t="shared" si="45"/>
        <v>0</v>
      </c>
      <c r="N107" s="9">
        <f t="shared" si="45"/>
        <v>0</v>
      </c>
      <c r="O107" s="9">
        <f t="shared" si="45"/>
        <v>0</v>
      </c>
      <c r="P107" s="27">
        <f>'Glass Data'!C103/100</f>
        <v>1</v>
      </c>
      <c r="Q107" s="10">
        <f>'BBAR summary'!O103</f>
        <v>0.98251676148778655</v>
      </c>
      <c r="R107" s="27">
        <f>'Glass Data'!D103/100</f>
        <v>1</v>
      </c>
      <c r="S107" s="10">
        <f>'BBAR summary'!P103</f>
        <v>0.98673232126546395</v>
      </c>
      <c r="T107" s="27">
        <f>'Glass Data'!F103/100</f>
        <v>1</v>
      </c>
      <c r="U107" s="27">
        <f>'Glass Data'!G103/100</f>
        <v>1</v>
      </c>
      <c r="V107" s="27">
        <f>'Glass Data'!H103/100</f>
        <v>1</v>
      </c>
      <c r="W107" s="27">
        <f>'Glass Data'!I103/100</f>
        <v>1</v>
      </c>
      <c r="X107" s="27">
        <f>'Glass Data'!J103/100</f>
        <v>1</v>
      </c>
      <c r="Y107" s="27">
        <f>'Glass Data'!K103/100</f>
        <v>1</v>
      </c>
      <c r="Z107" s="10">
        <f>'Filter Throughput'!B102</f>
        <v>0.31410747504264624</v>
      </c>
      <c r="AA107" s="10">
        <f>'Filter Throughput'!C102</f>
        <v>0.50962310925286292</v>
      </c>
      <c r="AB107" s="10">
        <f>'Filter Throughput'!D102</f>
        <v>1.5798919850299548E-9</v>
      </c>
      <c r="AC107" s="10">
        <f>'Filter Throughput'!E102</f>
        <v>2.9768588590071915E-6</v>
      </c>
      <c r="AD107" s="10">
        <f>'Filter Throughput'!F102</f>
        <v>2.6817737380911276E-17</v>
      </c>
      <c r="AE107" s="10">
        <f>'Filter Throughput'!G102</f>
        <v>3.6235534448402498E-7</v>
      </c>
      <c r="AF107" s="27">
        <f>'Glass Data'!E103/100</f>
        <v>1</v>
      </c>
      <c r="AG107" s="10">
        <f>'BBAR summary'!Q103</f>
        <v>0.98673232126546395</v>
      </c>
      <c r="AH107" s="27">
        <f>'QE Data'!E102</f>
        <v>0.83899163685649636</v>
      </c>
      <c r="AI107" s="10">
        <f>MIN(1,1+Condensible!C102/2)</f>
        <v>1</v>
      </c>
      <c r="AJ107" s="27">
        <f t="shared" si="36"/>
        <v>0.25210100664003848</v>
      </c>
      <c r="AK107" s="27">
        <f t="shared" si="37"/>
        <v>0.40902082585659516</v>
      </c>
      <c r="AL107" s="27">
        <f t="shared" si="38"/>
        <v>1.2680129938152671E-9</v>
      </c>
      <c r="AM107" s="27">
        <f t="shared" si="39"/>
        <v>2.3892112560490268E-6</v>
      </c>
      <c r="AN107" s="27">
        <f t="shared" si="40"/>
        <v>2.1523774907356192E-17</v>
      </c>
      <c r="AO107" s="27">
        <f t="shared" si="41"/>
        <v>2.908244927740673E-7</v>
      </c>
    </row>
    <row r="108" spans="1:41" ht="15">
      <c r="A108" s="2">
        <v>401</v>
      </c>
      <c r="B108" s="26"/>
      <c r="C108" s="25">
        <f t="shared" si="47"/>
        <v>1</v>
      </c>
      <c r="D108" s="25">
        <f t="shared" si="47"/>
        <v>1</v>
      </c>
      <c r="E108" s="25">
        <f t="shared" si="47"/>
        <v>0</v>
      </c>
      <c r="F108" s="25">
        <f t="shared" si="47"/>
        <v>0</v>
      </c>
      <c r="G108" s="25">
        <f t="shared" si="47"/>
        <v>0</v>
      </c>
      <c r="H108" s="25">
        <f t="shared" si="47"/>
        <v>0</v>
      </c>
      <c r="J108" s="9">
        <f t="shared" si="46"/>
        <v>0.2</v>
      </c>
      <c r="K108" s="9">
        <f t="shared" si="45"/>
        <v>0.48</v>
      </c>
      <c r="L108" s="9">
        <f t="shared" si="45"/>
        <v>0</v>
      </c>
      <c r="M108" s="9">
        <f t="shared" si="45"/>
        <v>0</v>
      </c>
      <c r="N108" s="9">
        <f t="shared" si="45"/>
        <v>0</v>
      </c>
      <c r="O108" s="9">
        <f t="shared" si="45"/>
        <v>0</v>
      </c>
      <c r="P108" s="27">
        <f>'Glass Data'!C104/100</f>
        <v>1</v>
      </c>
      <c r="Q108" s="10">
        <f>'BBAR summary'!O104</f>
        <v>0.98243608722065945</v>
      </c>
      <c r="R108" s="27">
        <f>'Glass Data'!D104/100</f>
        <v>1</v>
      </c>
      <c r="S108" s="10">
        <f>'BBAR summary'!P104</f>
        <v>0.98630676728569244</v>
      </c>
      <c r="T108" s="27">
        <f>'Glass Data'!F104/100</f>
        <v>1</v>
      </c>
      <c r="U108" s="27">
        <f>'Glass Data'!G104/100</f>
        <v>1</v>
      </c>
      <c r="V108" s="27">
        <f>'Glass Data'!H104/100</f>
        <v>1</v>
      </c>
      <c r="W108" s="27">
        <f>'Glass Data'!I104/100</f>
        <v>1</v>
      </c>
      <c r="X108" s="27">
        <f>'Glass Data'!J104/100</f>
        <v>1</v>
      </c>
      <c r="Y108" s="27">
        <f>'Glass Data'!K104/100</f>
        <v>1</v>
      </c>
      <c r="Z108" s="10">
        <f>'Filter Throughput'!B103</f>
        <v>0.28337699657409982</v>
      </c>
      <c r="AA108" s="10">
        <f>'Filter Throughput'!C103</f>
        <v>0.54593283034659024</v>
      </c>
      <c r="AB108" s="10">
        <f>'Filter Throughput'!D103</f>
        <v>4.434428489397871E-10</v>
      </c>
      <c r="AC108" s="10">
        <f>'Filter Throughput'!E103</f>
        <v>2.5020208008987748E-6</v>
      </c>
      <c r="AD108" s="10">
        <f>'Filter Throughput'!F103</f>
        <v>2.5260147209653219E-18</v>
      </c>
      <c r="AE108" s="10">
        <f>'Filter Throughput'!G103</f>
        <v>1.863261593674035E-7</v>
      </c>
      <c r="AF108" s="27">
        <f>'Glass Data'!E104/100</f>
        <v>1</v>
      </c>
      <c r="AG108" s="10">
        <f>'BBAR summary'!Q104</f>
        <v>0.98630676728569244</v>
      </c>
      <c r="AH108" s="27">
        <f>'QE Data'!E103</f>
        <v>0.84049596132014404</v>
      </c>
      <c r="AI108" s="10">
        <f>MIN(1,1+Condensible!C103/2)</f>
        <v>1</v>
      </c>
      <c r="AJ108" s="27">
        <f t="shared" si="36"/>
        <v>0.22762950637398097</v>
      </c>
      <c r="AK108" s="27">
        <f t="shared" si="37"/>
        <v>0.43853390426011285</v>
      </c>
      <c r="AL108" s="27">
        <f t="shared" si="38"/>
        <v>3.5620631889519203E-10</v>
      </c>
      <c r="AM108" s="27">
        <f t="shared" si="39"/>
        <v>2.0098094295988282E-6</v>
      </c>
      <c r="AN108" s="27">
        <f t="shared" si="40"/>
        <v>2.0290831329930859E-18</v>
      </c>
      <c r="AO108" s="27">
        <f t="shared" si="41"/>
        <v>1.4967104667675865E-7</v>
      </c>
    </row>
    <row r="109" spans="1:41" ht="15">
      <c r="A109" s="2">
        <v>402</v>
      </c>
      <c r="B109" s="26"/>
      <c r="C109" s="25">
        <f t="shared" si="47"/>
        <v>1</v>
      </c>
      <c r="D109" s="25">
        <f t="shared" si="47"/>
        <v>1</v>
      </c>
      <c r="E109" s="25">
        <f t="shared" si="47"/>
        <v>0</v>
      </c>
      <c r="F109" s="25">
        <f t="shared" si="47"/>
        <v>0</v>
      </c>
      <c r="G109" s="25">
        <f t="shared" si="47"/>
        <v>0</v>
      </c>
      <c r="H109" s="25">
        <f t="shared" si="47"/>
        <v>0</v>
      </c>
      <c r="J109" s="9">
        <f t="shared" si="46"/>
        <v>0.16</v>
      </c>
      <c r="K109" s="9">
        <f t="shared" si="45"/>
        <v>0.52</v>
      </c>
      <c r="L109" s="9">
        <f t="shared" si="45"/>
        <v>0</v>
      </c>
      <c r="M109" s="9">
        <f t="shared" si="45"/>
        <v>0</v>
      </c>
      <c r="N109" s="9">
        <f t="shared" si="45"/>
        <v>0</v>
      </c>
      <c r="O109" s="9">
        <f t="shared" si="45"/>
        <v>0</v>
      </c>
      <c r="P109" s="27">
        <f>'Glass Data'!C105/100</f>
        <v>1</v>
      </c>
      <c r="Q109" s="10">
        <f>'BBAR summary'!O105</f>
        <v>0.98179718157793916</v>
      </c>
      <c r="R109" s="27">
        <f>'Glass Data'!D105/100</f>
        <v>1</v>
      </c>
      <c r="S109" s="10">
        <f>'BBAR summary'!P105</f>
        <v>0.98636029005558057</v>
      </c>
      <c r="T109" s="27">
        <f>'Glass Data'!F105/100</f>
        <v>1</v>
      </c>
      <c r="U109" s="27">
        <f>'Glass Data'!G105/100</f>
        <v>1</v>
      </c>
      <c r="V109" s="27">
        <f>'Glass Data'!H105/100</f>
        <v>1</v>
      </c>
      <c r="W109" s="27">
        <f>'Glass Data'!I105/100</f>
        <v>1</v>
      </c>
      <c r="X109" s="27">
        <f>'Glass Data'!J105/100</f>
        <v>1</v>
      </c>
      <c r="Y109" s="27">
        <f>'Glass Data'!K105/100</f>
        <v>1</v>
      </c>
      <c r="Z109" s="10">
        <f>'Filter Throughput'!B104</f>
        <v>0.29268718235230312</v>
      </c>
      <c r="AA109" s="10">
        <f>'Filter Throughput'!C104</f>
        <v>0.57794315129801388</v>
      </c>
      <c r="AB109" s="10">
        <f>'Filter Throughput'!D104</f>
        <v>2.4215498443819037E-10</v>
      </c>
      <c r="AC109" s="10">
        <f>'Filter Throughput'!E104</f>
        <v>4.0435772160479159E-6</v>
      </c>
      <c r="AD109" s="10">
        <f>'Filter Throughput'!F104</f>
        <v>5.053362857125345E-19</v>
      </c>
      <c r="AE109" s="10">
        <f>'Filter Throughput'!G104</f>
        <v>7.9994336746349644E-8</v>
      </c>
      <c r="AF109" s="27">
        <f>'Glass Data'!E105/100</f>
        <v>1</v>
      </c>
      <c r="AG109" s="10">
        <f>'BBAR summary'!Q105</f>
        <v>0.98636029005558057</v>
      </c>
      <c r="AH109" s="27">
        <f>'QE Data'!E104</f>
        <v>0.84199641006235026</v>
      </c>
      <c r="AI109" s="10">
        <f>MIN(1,1+Condensible!C104/2)</f>
        <v>1</v>
      </c>
      <c r="AJ109" s="27">
        <f t="shared" si="36"/>
        <v>0.23540023062108079</v>
      </c>
      <c r="AK109" s="27">
        <f t="shared" si="37"/>
        <v>0.46482374119707026</v>
      </c>
      <c r="AL109" s="27">
        <f t="shared" si="38"/>
        <v>1.9475857714254184E-10</v>
      </c>
      <c r="AM109" s="27">
        <f t="shared" si="39"/>
        <v>3.252137662954057E-6</v>
      </c>
      <c r="AN109" s="27">
        <f t="shared" si="40"/>
        <v>4.0642804116630268E-19</v>
      </c>
      <c r="AO109" s="27">
        <f t="shared" si="41"/>
        <v>6.4337239393711789E-8</v>
      </c>
    </row>
    <row r="110" spans="1:41" ht="15">
      <c r="A110" s="2">
        <v>403</v>
      </c>
      <c r="B110" s="26"/>
      <c r="C110" s="25">
        <f t="shared" si="47"/>
        <v>1</v>
      </c>
      <c r="D110" s="25">
        <f t="shared" si="47"/>
        <v>1</v>
      </c>
      <c r="E110" s="25">
        <f t="shared" si="47"/>
        <v>0</v>
      </c>
      <c r="F110" s="25">
        <f t="shared" si="47"/>
        <v>0</v>
      </c>
      <c r="G110" s="25">
        <f t="shared" si="47"/>
        <v>0</v>
      </c>
      <c r="H110" s="25">
        <f t="shared" si="47"/>
        <v>0</v>
      </c>
      <c r="J110" s="9">
        <f t="shared" si="46"/>
        <v>0.12</v>
      </c>
      <c r="K110" s="9">
        <f t="shared" si="45"/>
        <v>0.56000000000000005</v>
      </c>
      <c r="L110" s="9">
        <f t="shared" si="45"/>
        <v>0</v>
      </c>
      <c r="M110" s="9">
        <f t="shared" si="45"/>
        <v>0</v>
      </c>
      <c r="N110" s="9">
        <f t="shared" si="45"/>
        <v>0</v>
      </c>
      <c r="O110" s="9">
        <f t="shared" si="45"/>
        <v>0</v>
      </c>
      <c r="P110" s="27">
        <f>'Glass Data'!C106/100</f>
        <v>1</v>
      </c>
      <c r="Q110" s="10">
        <f>'BBAR summary'!O106</f>
        <v>0.98159562049758564</v>
      </c>
      <c r="R110" s="27">
        <f>'Glass Data'!D106/100</f>
        <v>1</v>
      </c>
      <c r="S110" s="10">
        <f>'BBAR summary'!P106</f>
        <v>0.98631479421992763</v>
      </c>
      <c r="T110" s="27">
        <f>'Glass Data'!F106/100</f>
        <v>1</v>
      </c>
      <c r="U110" s="27">
        <f>'Glass Data'!G106/100</f>
        <v>1</v>
      </c>
      <c r="V110" s="27">
        <f>'Glass Data'!H106/100</f>
        <v>1</v>
      </c>
      <c r="W110" s="27">
        <f>'Glass Data'!I106/100</f>
        <v>1</v>
      </c>
      <c r="X110" s="27">
        <f>'Glass Data'!J106/100</f>
        <v>1</v>
      </c>
      <c r="Y110" s="27">
        <f>'Glass Data'!K106/100</f>
        <v>1</v>
      </c>
      <c r="Z110" s="10">
        <f>'Filter Throughput'!B105</f>
        <v>0.23046536840998433</v>
      </c>
      <c r="AA110" s="10">
        <f>'Filter Throughput'!C105</f>
        <v>0.61621501609085372</v>
      </c>
      <c r="AB110" s="10">
        <f>'Filter Throughput'!D105</f>
        <v>1.0373485618915973E-8</v>
      </c>
      <c r="AC110" s="10">
        <f>'Filter Throughput'!E105</f>
        <v>1.3649657042601202E-6</v>
      </c>
      <c r="AD110" s="10">
        <f>'Filter Throughput'!F105</f>
        <v>3.6129455684665742E-19</v>
      </c>
      <c r="AE110" s="10">
        <f>'Filter Throughput'!G105</f>
        <v>3.2943731725899848E-8</v>
      </c>
      <c r="AF110" s="27">
        <f>'Glass Data'!E106/100</f>
        <v>1</v>
      </c>
      <c r="AG110" s="10">
        <f>'BBAR summary'!Q106</f>
        <v>0.98631479421992763</v>
      </c>
      <c r="AH110" s="27">
        <f>'QE Data'!E105</f>
        <v>0.84349685880455638</v>
      </c>
      <c r="AI110" s="10">
        <f>MIN(1,1+Condensible!C105/2)</f>
        <v>1</v>
      </c>
      <c r="AJ110" s="27">
        <f t="shared" si="36"/>
        <v>0.18563200284425635</v>
      </c>
      <c r="AK110" s="27">
        <f t="shared" si="37"/>
        <v>0.49634020247310701</v>
      </c>
      <c r="AL110" s="27">
        <f t="shared" si="38"/>
        <v>8.355489265918003E-9</v>
      </c>
      <c r="AM110" s="27">
        <f t="shared" si="39"/>
        <v>1.0994333736285121E-6</v>
      </c>
      <c r="AN110" s="27">
        <f t="shared" si="40"/>
        <v>2.9101045708899442E-19</v>
      </c>
      <c r="AO110" s="27">
        <f t="shared" si="41"/>
        <v>2.6535053590193658E-8</v>
      </c>
    </row>
    <row r="111" spans="1:41" ht="15">
      <c r="A111" s="2">
        <v>404</v>
      </c>
      <c r="B111" s="26"/>
      <c r="C111" s="25">
        <f t="shared" si="47"/>
        <v>1</v>
      </c>
      <c r="D111" s="25">
        <f t="shared" si="47"/>
        <v>1</v>
      </c>
      <c r="E111" s="25">
        <f t="shared" si="47"/>
        <v>0</v>
      </c>
      <c r="F111" s="25">
        <f t="shared" si="47"/>
        <v>0</v>
      </c>
      <c r="G111" s="25">
        <f t="shared" si="47"/>
        <v>0</v>
      </c>
      <c r="H111" s="25">
        <f t="shared" si="47"/>
        <v>0</v>
      </c>
      <c r="J111" s="9">
        <f t="shared" si="46"/>
        <v>0.08</v>
      </c>
      <c r="K111" s="9">
        <f t="shared" si="45"/>
        <v>0.6</v>
      </c>
      <c r="L111" s="9">
        <f t="shared" si="45"/>
        <v>0</v>
      </c>
      <c r="M111" s="9">
        <f t="shared" si="45"/>
        <v>0</v>
      </c>
      <c r="N111" s="9">
        <f t="shared" si="45"/>
        <v>0</v>
      </c>
      <c r="O111" s="9">
        <f t="shared" si="45"/>
        <v>0</v>
      </c>
      <c r="P111" s="27">
        <f>'Glass Data'!C107/100</f>
        <v>1</v>
      </c>
      <c r="Q111" s="10">
        <f>'BBAR summary'!O107</f>
        <v>0.98133958301833946</v>
      </c>
      <c r="R111" s="27">
        <f>'Glass Data'!D107/100</f>
        <v>1</v>
      </c>
      <c r="S111" s="10">
        <f>'BBAR summary'!P107</f>
        <v>0.98612198334516921</v>
      </c>
      <c r="T111" s="27">
        <f>'Glass Data'!F107/100</f>
        <v>1</v>
      </c>
      <c r="U111" s="27">
        <f>'Glass Data'!G107/100</f>
        <v>1</v>
      </c>
      <c r="V111" s="27">
        <f>'Glass Data'!H107/100</f>
        <v>1</v>
      </c>
      <c r="W111" s="27">
        <f>'Glass Data'!I107/100</f>
        <v>1</v>
      </c>
      <c r="X111" s="27">
        <f>'Glass Data'!J107/100</f>
        <v>1</v>
      </c>
      <c r="Y111" s="27">
        <f>'Glass Data'!K107/100</f>
        <v>1</v>
      </c>
      <c r="Z111" s="10">
        <f>'Filter Throughput'!B106</f>
        <v>0.17972394476599596</v>
      </c>
      <c r="AA111" s="10">
        <f>'Filter Throughput'!C106</f>
        <v>0.66601396951291691</v>
      </c>
      <c r="AB111" s="10">
        <f>'Filter Throughput'!D106</f>
        <v>5.0280951562907989E-9</v>
      </c>
      <c r="AC111" s="10">
        <f>'Filter Throughput'!E106</f>
        <v>2.0087059649914453E-8</v>
      </c>
      <c r="AD111" s="10">
        <f>'Filter Throughput'!F106</f>
        <v>4.4319838864213506E-19</v>
      </c>
      <c r="AE111" s="10">
        <f>'Filter Throughput'!G106</f>
        <v>1.9738812080348148E-8</v>
      </c>
      <c r="AF111" s="27">
        <f>'Glass Data'!E107/100</f>
        <v>1</v>
      </c>
      <c r="AG111" s="10">
        <f>'BBAR summary'!Q107</f>
        <v>0.98612198334516921</v>
      </c>
      <c r="AH111" s="27">
        <f>'QE Data'!E106</f>
        <v>0.84499730754676261</v>
      </c>
      <c r="AI111" s="10">
        <f>MIN(1,1+Condensible!C106/2)</f>
        <v>1</v>
      </c>
      <c r="AJ111" s="27">
        <f t="shared" si="36"/>
        <v>0.1449245182238246</v>
      </c>
      <c r="AK111" s="27">
        <f t="shared" si="37"/>
        <v>0.5370556148635045</v>
      </c>
      <c r="AL111" s="27">
        <f t="shared" si="38"/>
        <v>4.0545196637975203E-9</v>
      </c>
      <c r="AM111" s="27">
        <f t="shared" si="39"/>
        <v>1.6197660506992525E-8</v>
      </c>
      <c r="AN111" s="27">
        <f t="shared" si="40"/>
        <v>3.5738316914402198E-19</v>
      </c>
      <c r="AO111" s="27">
        <f t="shared" si="41"/>
        <v>1.5916843105016805E-8</v>
      </c>
    </row>
    <row r="112" spans="1:41" ht="15">
      <c r="A112" s="2">
        <v>405</v>
      </c>
      <c r="B112" s="26"/>
      <c r="C112" s="25">
        <f t="shared" si="47"/>
        <v>1</v>
      </c>
      <c r="D112" s="25">
        <f t="shared" si="47"/>
        <v>1</v>
      </c>
      <c r="E112" s="25">
        <f t="shared" si="47"/>
        <v>0</v>
      </c>
      <c r="F112" s="25">
        <f t="shared" si="47"/>
        <v>0</v>
      </c>
      <c r="G112" s="25">
        <f t="shared" si="47"/>
        <v>0</v>
      </c>
      <c r="H112" s="25">
        <f t="shared" si="47"/>
        <v>0</v>
      </c>
      <c r="J112" s="9">
        <f t="shared" si="46"/>
        <v>0.04</v>
      </c>
      <c r="K112" s="9">
        <f t="shared" si="45"/>
        <v>0.64</v>
      </c>
      <c r="L112" s="9">
        <f t="shared" si="45"/>
        <v>0</v>
      </c>
      <c r="M112" s="9">
        <f t="shared" si="45"/>
        <v>0</v>
      </c>
      <c r="N112" s="9">
        <f t="shared" si="45"/>
        <v>0</v>
      </c>
      <c r="O112" s="9">
        <f t="shared" si="45"/>
        <v>0</v>
      </c>
      <c r="P112" s="27">
        <f>'Glass Data'!C108/100</f>
        <v>1</v>
      </c>
      <c r="Q112" s="10">
        <f>'BBAR summary'!O108</f>
        <v>0.98089835006602077</v>
      </c>
      <c r="R112" s="27">
        <f>'Glass Data'!D108/100</f>
        <v>1</v>
      </c>
      <c r="S112" s="10">
        <f>'BBAR summary'!P108</f>
        <v>0.98620600616228449</v>
      </c>
      <c r="T112" s="27">
        <f>'Glass Data'!F108/100</f>
        <v>1</v>
      </c>
      <c r="U112" s="27">
        <f>'Glass Data'!G108/100</f>
        <v>1</v>
      </c>
      <c r="V112" s="27">
        <f>'Glass Data'!H108/100</f>
        <v>1</v>
      </c>
      <c r="W112" s="27">
        <f>'Glass Data'!I108/100</f>
        <v>1</v>
      </c>
      <c r="X112" s="27">
        <f>'Glass Data'!J108/100</f>
        <v>1</v>
      </c>
      <c r="Y112" s="27">
        <f>'Glass Data'!K108/100</f>
        <v>1</v>
      </c>
      <c r="Z112" s="10">
        <f>'Filter Throughput'!B107</f>
        <v>0.14984836158877779</v>
      </c>
      <c r="AA112" s="10">
        <f>'Filter Throughput'!C107</f>
        <v>0.71668804270492781</v>
      </c>
      <c r="AB112" s="10">
        <f>'Filter Throughput'!D107</f>
        <v>1.1991641236432477E-8</v>
      </c>
      <c r="AC112" s="10">
        <f>'Filter Throughput'!E107</f>
        <v>1.51220619977821E-9</v>
      </c>
      <c r="AD112" s="10">
        <f>'Filter Throughput'!F107</f>
        <v>6.3337251421136677E-21</v>
      </c>
      <c r="AE112" s="10">
        <f>'Filter Throughput'!G107</f>
        <v>1.5885397857613362E-8</v>
      </c>
      <c r="AF112" s="27">
        <f>'Glass Data'!E108/100</f>
        <v>1</v>
      </c>
      <c r="AG112" s="10">
        <f>'BBAR summary'!Q108</f>
        <v>0.98620600616228449</v>
      </c>
      <c r="AH112" s="27">
        <f>'QE Data'!E107</f>
        <v>0.84649775628896895</v>
      </c>
      <c r="AI112" s="10">
        <f>MIN(1,1+Condensible!C107/2)</f>
        <v>1</v>
      </c>
      <c r="AJ112" s="27">
        <f t="shared" si="36"/>
        <v>0.12101441352689059</v>
      </c>
      <c r="AK112" s="27">
        <f t="shared" si="37"/>
        <v>0.57878232534620633</v>
      </c>
      <c r="AL112" s="27">
        <f t="shared" si="38"/>
        <v>9.6841995205400477E-9</v>
      </c>
      <c r="AM112" s="27">
        <f t="shared" si="39"/>
        <v>1.2212262079987459E-9</v>
      </c>
      <c r="AN112" s="27">
        <f t="shared" si="40"/>
        <v>5.1149844108192685E-21</v>
      </c>
      <c r="AO112" s="27">
        <f t="shared" si="41"/>
        <v>1.2828716210163567E-8</v>
      </c>
    </row>
    <row r="113" spans="1:41" ht="15">
      <c r="A113" s="2">
        <v>406</v>
      </c>
      <c r="B113" s="26"/>
      <c r="C113" s="25">
        <f t="shared" si="47"/>
        <v>1</v>
      </c>
      <c r="D113" s="25">
        <f t="shared" si="47"/>
        <v>1</v>
      </c>
      <c r="E113" s="25">
        <f t="shared" si="47"/>
        <v>0</v>
      </c>
      <c r="F113" s="25">
        <f t="shared" si="47"/>
        <v>0</v>
      </c>
      <c r="G113" s="25">
        <f t="shared" si="47"/>
        <v>0</v>
      </c>
      <c r="H113" s="25">
        <f t="shared" si="47"/>
        <v>0</v>
      </c>
      <c r="J113" s="9">
        <f t="shared" si="46"/>
        <v>0</v>
      </c>
      <c r="K113" s="9">
        <f t="shared" si="45"/>
        <v>0.68</v>
      </c>
      <c r="L113" s="9">
        <f t="shared" si="45"/>
        <v>0</v>
      </c>
      <c r="M113" s="9">
        <f t="shared" si="45"/>
        <v>0</v>
      </c>
      <c r="N113" s="9">
        <f t="shared" si="45"/>
        <v>0</v>
      </c>
      <c r="O113" s="9">
        <f t="shared" si="45"/>
        <v>0</v>
      </c>
      <c r="P113" s="27">
        <f>'Glass Data'!C109/100</f>
        <v>1</v>
      </c>
      <c r="Q113" s="10">
        <f>'BBAR summary'!O109</f>
        <v>0.98129697854177556</v>
      </c>
      <c r="R113" s="27">
        <f>'Glass Data'!D109/100</f>
        <v>1</v>
      </c>
      <c r="S113" s="10">
        <f>'BBAR summary'!P109</f>
        <v>0.98608309810240091</v>
      </c>
      <c r="T113" s="27">
        <f>'Glass Data'!F109/100</f>
        <v>1</v>
      </c>
      <c r="U113" s="27">
        <f>'Glass Data'!G109/100</f>
        <v>1</v>
      </c>
      <c r="V113" s="27">
        <f>'Glass Data'!H109/100</f>
        <v>1</v>
      </c>
      <c r="W113" s="27">
        <f>'Glass Data'!I109/100</f>
        <v>1</v>
      </c>
      <c r="X113" s="27">
        <f>'Glass Data'!J109/100</f>
        <v>1</v>
      </c>
      <c r="Y113" s="27">
        <f>'Glass Data'!K109/100</f>
        <v>1</v>
      </c>
      <c r="Z113" s="10">
        <f>'Filter Throughput'!B108</f>
        <v>0.11635821660799824</v>
      </c>
      <c r="AA113" s="10">
        <f>'Filter Throughput'!C108</f>
        <v>0.76028054652765509</v>
      </c>
      <c r="AB113" s="10">
        <f>'Filter Throughput'!D108</f>
        <v>1.3210962648796382E-8</v>
      </c>
      <c r="AC113" s="10">
        <f>'Filter Throughput'!E108</f>
        <v>5.4603924309353951E-10</v>
      </c>
      <c r="AD113" s="10">
        <f>'Filter Throughput'!F108</f>
        <v>4.3162030275191428E-22</v>
      </c>
      <c r="AE113" s="10">
        <f>'Filter Throughput'!G108</f>
        <v>1.6267396663336353E-8</v>
      </c>
      <c r="AF113" s="27">
        <f>'Glass Data'!E109/100</f>
        <v>1</v>
      </c>
      <c r="AG113" s="10">
        <f>'BBAR summary'!Q109</f>
        <v>0.98608309810240091</v>
      </c>
      <c r="AH113" s="27">
        <f>'QE Data'!E108</f>
        <v>0.84799820503117518</v>
      </c>
      <c r="AI113" s="10">
        <f>MIN(1,1+Condensible!C108/2)</f>
        <v>1</v>
      </c>
      <c r="AJ113" s="27">
        <f t="shared" si="36"/>
        <v>9.4149817096672306E-2</v>
      </c>
      <c r="AK113" s="27">
        <f t="shared" si="37"/>
        <v>0.61517163535502739</v>
      </c>
      <c r="AL113" s="27">
        <f t="shared" si="38"/>
        <v>1.0689487629785927E-8</v>
      </c>
      <c r="AM113" s="27">
        <f t="shared" si="39"/>
        <v>4.4182092475735258E-10</v>
      </c>
      <c r="AN113" s="27">
        <f t="shared" si="40"/>
        <v>3.4924024915409153E-22</v>
      </c>
      <c r="AO113" s="27">
        <f t="shared" si="41"/>
        <v>1.3162563548493382E-8</v>
      </c>
    </row>
    <row r="114" spans="1:41" ht="15">
      <c r="A114" s="2">
        <v>407</v>
      </c>
      <c r="B114" s="26"/>
      <c r="C114" s="25">
        <f t="shared" si="47"/>
        <v>1</v>
      </c>
      <c r="D114" s="25">
        <f t="shared" si="47"/>
        <v>1</v>
      </c>
      <c r="E114" s="25">
        <f t="shared" si="47"/>
        <v>0</v>
      </c>
      <c r="F114" s="25">
        <f t="shared" si="47"/>
        <v>0</v>
      </c>
      <c r="G114" s="25">
        <f t="shared" si="47"/>
        <v>0</v>
      </c>
      <c r="H114" s="25">
        <f t="shared" si="47"/>
        <v>0</v>
      </c>
      <c r="J114" s="9">
        <f t="shared" si="46"/>
        <v>0</v>
      </c>
      <c r="K114" s="9">
        <f t="shared" si="45"/>
        <v>0.72</v>
      </c>
      <c r="L114" s="9">
        <f t="shared" si="45"/>
        <v>0</v>
      </c>
      <c r="M114" s="9">
        <f t="shared" si="45"/>
        <v>0</v>
      </c>
      <c r="N114" s="9">
        <f t="shared" si="45"/>
        <v>0</v>
      </c>
      <c r="O114" s="9">
        <f t="shared" si="45"/>
        <v>0</v>
      </c>
      <c r="P114" s="27">
        <f>'Glass Data'!C110/100</f>
        <v>1</v>
      </c>
      <c r="Q114" s="10">
        <f>'BBAR summary'!O110</f>
        <v>0.98085346769902415</v>
      </c>
      <c r="R114" s="27">
        <f>'Glass Data'!D110/100</f>
        <v>1</v>
      </c>
      <c r="S114" s="10">
        <f>'BBAR summary'!P110</f>
        <v>0.98564209059788932</v>
      </c>
      <c r="T114" s="27">
        <f>'Glass Data'!F110/100</f>
        <v>1</v>
      </c>
      <c r="U114" s="27">
        <f>'Glass Data'!G110/100</f>
        <v>1</v>
      </c>
      <c r="V114" s="27">
        <f>'Glass Data'!H110/100</f>
        <v>1</v>
      </c>
      <c r="W114" s="27">
        <f>'Glass Data'!I110/100</f>
        <v>1</v>
      </c>
      <c r="X114" s="27">
        <f>'Glass Data'!J110/100</f>
        <v>1</v>
      </c>
      <c r="Y114" s="27">
        <f>'Glass Data'!K110/100</f>
        <v>1</v>
      </c>
      <c r="Z114" s="10">
        <f>'Filter Throughput'!B109</f>
        <v>0.10453351719486294</v>
      </c>
      <c r="AA114" s="10">
        <f>'Filter Throughput'!C109</f>
        <v>0.80158274536684715</v>
      </c>
      <c r="AB114" s="10">
        <f>'Filter Throughput'!D109</f>
        <v>1.427875907409004E-7</v>
      </c>
      <c r="AC114" s="10">
        <f>'Filter Throughput'!E109</f>
        <v>4.3005968338176905E-10</v>
      </c>
      <c r="AD114" s="10">
        <f>'Filter Throughput'!F109</f>
        <v>1.0485918124444606E-20</v>
      </c>
      <c r="AE114" s="10">
        <f>'Filter Throughput'!G109</f>
        <v>3.767674728908131E-8</v>
      </c>
      <c r="AF114" s="27">
        <f>'Glass Data'!E110/100</f>
        <v>1</v>
      </c>
      <c r="AG114" s="10">
        <f>'BBAR summary'!Q110</f>
        <v>0.98564209059788932</v>
      </c>
      <c r="AH114" s="27">
        <f>'QE Data'!E109</f>
        <v>0.84949865377338141</v>
      </c>
      <c r="AI114" s="10">
        <f>MIN(1,1+Condensible!C109/2)</f>
        <v>1</v>
      </c>
      <c r="AJ114" s="27">
        <f t="shared" si="36"/>
        <v>8.4617632938370602E-2</v>
      </c>
      <c r="AK114" s="27">
        <f t="shared" si="37"/>
        <v>0.64886398484749841</v>
      </c>
      <c r="AL114" s="27">
        <f t="shared" si="38"/>
        <v>1.1558348236714218E-7</v>
      </c>
      <c r="AM114" s="27">
        <f t="shared" si="39"/>
        <v>3.4812406017252757E-10</v>
      </c>
      <c r="AN114" s="27">
        <f t="shared" si="40"/>
        <v>8.4881250979247197E-21</v>
      </c>
      <c r="AO114" s="27">
        <f t="shared" si="41"/>
        <v>3.0498516246001766E-8</v>
      </c>
    </row>
    <row r="115" spans="1:41" ht="15">
      <c r="A115" s="2">
        <v>408</v>
      </c>
      <c r="B115" s="26"/>
      <c r="C115" s="25">
        <f t="shared" si="47"/>
        <v>1</v>
      </c>
      <c r="D115" s="25">
        <f t="shared" si="47"/>
        <v>1</v>
      </c>
      <c r="E115" s="25">
        <f t="shared" si="47"/>
        <v>0</v>
      </c>
      <c r="F115" s="25">
        <f t="shared" si="47"/>
        <v>0</v>
      </c>
      <c r="G115" s="25">
        <f t="shared" si="47"/>
        <v>0</v>
      </c>
      <c r="H115" s="25">
        <f t="shared" si="47"/>
        <v>0</v>
      </c>
      <c r="J115" s="9">
        <f t="shared" si="46"/>
        <v>0</v>
      </c>
      <c r="K115" s="9">
        <f t="shared" si="45"/>
        <v>0.76</v>
      </c>
      <c r="L115" s="9">
        <f t="shared" si="45"/>
        <v>0</v>
      </c>
      <c r="M115" s="9">
        <f t="shared" si="45"/>
        <v>0</v>
      </c>
      <c r="N115" s="9">
        <f t="shared" si="45"/>
        <v>0</v>
      </c>
      <c r="O115" s="9">
        <f t="shared" si="45"/>
        <v>0</v>
      </c>
      <c r="P115" s="27">
        <f>'Glass Data'!C111/100</f>
        <v>1</v>
      </c>
      <c r="Q115" s="10">
        <f>'BBAR summary'!O111</f>
        <v>0.98059231246936707</v>
      </c>
      <c r="R115" s="27">
        <f>'Glass Data'!D111/100</f>
        <v>1</v>
      </c>
      <c r="S115" s="10">
        <f>'BBAR summary'!P111</f>
        <v>0.98565233826107734</v>
      </c>
      <c r="T115" s="27">
        <f>'Glass Data'!F111/100</f>
        <v>1</v>
      </c>
      <c r="U115" s="27">
        <f>'Glass Data'!G111/100</f>
        <v>1</v>
      </c>
      <c r="V115" s="27">
        <f>'Glass Data'!H111/100</f>
        <v>1</v>
      </c>
      <c r="W115" s="27">
        <f>'Glass Data'!I111/100</f>
        <v>1</v>
      </c>
      <c r="X115" s="27">
        <f>'Glass Data'!J111/100</f>
        <v>1</v>
      </c>
      <c r="Y115" s="27">
        <f>'Glass Data'!K111/100</f>
        <v>1</v>
      </c>
      <c r="Z115" s="10">
        <f>'Filter Throughput'!B110</f>
        <v>7.024047474147882E-2</v>
      </c>
      <c r="AA115" s="10">
        <f>'Filter Throughput'!C110</f>
        <v>0.84370018688481363</v>
      </c>
      <c r="AB115" s="10">
        <f>'Filter Throughput'!D110</f>
        <v>2.2149895524790363E-8</v>
      </c>
      <c r="AC115" s="10">
        <f>'Filter Throughput'!E110</f>
        <v>3.6153456346365114E-10</v>
      </c>
      <c r="AD115" s="10">
        <f>'Filter Throughput'!F110</f>
        <v>4.3909053772394048E-21</v>
      </c>
      <c r="AE115" s="10">
        <f>'Filter Throughput'!G110</f>
        <v>1.4327784273505506E-7</v>
      </c>
      <c r="AF115" s="27">
        <f>'Glass Data'!E111/100</f>
        <v>1</v>
      </c>
      <c r="AG115" s="10">
        <f>'BBAR summary'!Q111</f>
        <v>0.98565233826107734</v>
      </c>
      <c r="AH115" s="27">
        <f>'QE Data'!E110</f>
        <v>0.85099910251558752</v>
      </c>
      <c r="AI115" s="10">
        <f>MIN(1,1+Condensible!C110/2)</f>
        <v>1</v>
      </c>
      <c r="AJ115" s="27">
        <f t="shared" si="36"/>
        <v>5.694459880335382E-2</v>
      </c>
      <c r="AK115" s="27">
        <f t="shared" si="37"/>
        <v>0.68399550016280042</v>
      </c>
      <c r="AL115" s="27">
        <f t="shared" si="38"/>
        <v>1.7957123992081294E-8</v>
      </c>
      <c r="AM115" s="27">
        <f t="shared" si="39"/>
        <v>2.9309939526684117E-10</v>
      </c>
      <c r="AN115" s="27">
        <f t="shared" si="40"/>
        <v>3.5597473680332739E-21</v>
      </c>
      <c r="AO115" s="27">
        <f t="shared" si="41"/>
        <v>1.1615666468637478E-7</v>
      </c>
    </row>
    <row r="116" spans="1:41" ht="15">
      <c r="A116" s="2">
        <v>409</v>
      </c>
      <c r="B116" s="26"/>
      <c r="C116" s="25">
        <f t="shared" si="47"/>
        <v>1</v>
      </c>
      <c r="D116" s="25">
        <f t="shared" si="47"/>
        <v>1</v>
      </c>
      <c r="E116" s="25">
        <f t="shared" si="47"/>
        <v>0</v>
      </c>
      <c r="F116" s="25">
        <f t="shared" si="47"/>
        <v>0</v>
      </c>
      <c r="G116" s="25">
        <f t="shared" si="47"/>
        <v>0</v>
      </c>
      <c r="H116" s="25">
        <f t="shared" si="47"/>
        <v>0</v>
      </c>
      <c r="J116" s="9">
        <f t="shared" si="46"/>
        <v>0</v>
      </c>
      <c r="K116" s="9">
        <f t="shared" si="45"/>
        <v>0.8</v>
      </c>
      <c r="L116" s="9">
        <f t="shared" si="45"/>
        <v>0</v>
      </c>
      <c r="M116" s="9">
        <f t="shared" si="45"/>
        <v>0</v>
      </c>
      <c r="N116" s="9">
        <f t="shared" si="45"/>
        <v>0</v>
      </c>
      <c r="O116" s="9">
        <f t="shared" si="45"/>
        <v>0</v>
      </c>
      <c r="P116" s="27">
        <f>'Glass Data'!C112/100</f>
        <v>1</v>
      </c>
      <c r="Q116" s="10">
        <f>'BBAR summary'!O112</f>
        <v>0.98047853624715742</v>
      </c>
      <c r="R116" s="27">
        <f>'Glass Data'!D112/100</f>
        <v>1</v>
      </c>
      <c r="S116" s="10">
        <f>'BBAR summary'!P112</f>
        <v>0.98538010184314362</v>
      </c>
      <c r="T116" s="27">
        <f>'Glass Data'!F112/100</f>
        <v>1</v>
      </c>
      <c r="U116" s="27">
        <f>'Glass Data'!G112/100</f>
        <v>1</v>
      </c>
      <c r="V116" s="27">
        <f>'Glass Data'!H112/100</f>
        <v>1</v>
      </c>
      <c r="W116" s="27">
        <f>'Glass Data'!I112/100</f>
        <v>1</v>
      </c>
      <c r="X116" s="27">
        <f>'Glass Data'!J112/100</f>
        <v>1</v>
      </c>
      <c r="Y116" s="27">
        <f>'Glass Data'!K112/100</f>
        <v>1</v>
      </c>
      <c r="Z116" s="10">
        <f>'Filter Throughput'!B111</f>
        <v>3.873751601895762E-2</v>
      </c>
      <c r="AA116" s="10">
        <f>'Filter Throughput'!C111</f>
        <v>0.88145875166998466</v>
      </c>
      <c r="AB116" s="10">
        <f>'Filter Throughput'!D111</f>
        <v>4.461991025053605E-8</v>
      </c>
      <c r="AC116" s="10">
        <f>'Filter Throughput'!E111</f>
        <v>3.6508861068307436E-10</v>
      </c>
      <c r="AD116" s="10">
        <f>'Filter Throughput'!F111</f>
        <v>7.1245451166424383E-21</v>
      </c>
      <c r="AE116" s="10">
        <f>'Filter Throughput'!G111</f>
        <v>1.6541786504369492E-6</v>
      </c>
      <c r="AF116" s="27">
        <f>'Glass Data'!E112/100</f>
        <v>1</v>
      </c>
      <c r="AG116" s="10">
        <f>'BBAR summary'!Q112</f>
        <v>0.98538010184314362</v>
      </c>
      <c r="AH116" s="27">
        <f>'QE Data'!E111</f>
        <v>0.85249955125779375</v>
      </c>
      <c r="AI116" s="10">
        <f>MIN(1,1+Condensible!C111/2)</f>
        <v>1</v>
      </c>
      <c r="AJ116" s="27">
        <f t="shared" si="36"/>
        <v>3.1439207865473162E-2</v>
      </c>
      <c r="AK116" s="27">
        <f t="shared" si="37"/>
        <v>0.71538827902726332</v>
      </c>
      <c r="AL116" s="27">
        <f t="shared" si="38"/>
        <v>3.6213334706821183E-8</v>
      </c>
      <c r="AM116" s="27">
        <f t="shared" si="39"/>
        <v>2.9630440720475607E-10</v>
      </c>
      <c r="AN116" s="27">
        <f t="shared" si="40"/>
        <v>5.7822513647866739E-21</v>
      </c>
      <c r="AO116" s="27">
        <f t="shared" si="41"/>
        <v>1.3425245545497559E-6</v>
      </c>
    </row>
    <row r="117" spans="1:41" ht="15">
      <c r="A117" s="2">
        <v>410</v>
      </c>
      <c r="B117" s="26"/>
      <c r="C117" s="25">
        <f t="shared" ref="C117:H126" si="48">IF($A117&lt;C$2,0,IF($A117&gt;C$3,0,1))</f>
        <v>0</v>
      </c>
      <c r="D117" s="25">
        <f t="shared" si="48"/>
        <v>1</v>
      </c>
      <c r="E117" s="25">
        <f t="shared" si="48"/>
        <v>0</v>
      </c>
      <c r="F117" s="25">
        <f t="shared" si="48"/>
        <v>0</v>
      </c>
      <c r="G117" s="25">
        <f t="shared" si="48"/>
        <v>0</v>
      </c>
      <c r="H117" s="25">
        <f t="shared" si="48"/>
        <v>0</v>
      </c>
      <c r="J117" s="9">
        <f t="shared" si="46"/>
        <v>0</v>
      </c>
      <c r="K117" s="9">
        <f t="shared" si="45"/>
        <v>0.84</v>
      </c>
      <c r="L117" s="9">
        <f t="shared" si="45"/>
        <v>0</v>
      </c>
      <c r="M117" s="9">
        <f t="shared" si="45"/>
        <v>0</v>
      </c>
      <c r="N117" s="9">
        <f t="shared" si="45"/>
        <v>0</v>
      </c>
      <c r="O117" s="9">
        <f t="shared" si="45"/>
        <v>0</v>
      </c>
      <c r="P117" s="27">
        <f>'Glass Data'!C113/100</f>
        <v>1</v>
      </c>
      <c r="Q117" s="10">
        <f>'BBAR summary'!O113</f>
        <v>0.97962346568967174</v>
      </c>
      <c r="R117" s="27">
        <f>'Glass Data'!D113/100</f>
        <v>1</v>
      </c>
      <c r="S117" s="10">
        <f>'BBAR summary'!P113</f>
        <v>0.98517962352018396</v>
      </c>
      <c r="T117" s="27">
        <f>'Glass Data'!F113/100</f>
        <v>1</v>
      </c>
      <c r="U117" s="27">
        <f>'Glass Data'!G113/100</f>
        <v>1</v>
      </c>
      <c r="V117" s="27">
        <f>'Glass Data'!H113/100</f>
        <v>1</v>
      </c>
      <c r="W117" s="27">
        <f>'Glass Data'!I113/100</f>
        <v>1</v>
      </c>
      <c r="X117" s="27">
        <f>'Glass Data'!J113/100</f>
        <v>1</v>
      </c>
      <c r="Y117" s="27">
        <f>'Glass Data'!K113/100</f>
        <v>1</v>
      </c>
      <c r="Z117" s="10">
        <f>'Filter Throughput'!B112</f>
        <v>3.8237825624376956E-2</v>
      </c>
      <c r="AA117" s="10">
        <f>'Filter Throughput'!C112</f>
        <v>0.91037813883223773</v>
      </c>
      <c r="AB117" s="10">
        <f>'Filter Throughput'!D112</f>
        <v>3.3714786200978609E-9</v>
      </c>
      <c r="AC117" s="10">
        <f>'Filter Throughput'!E112</f>
        <v>3.838169302882864E-10</v>
      </c>
      <c r="AD117" s="10">
        <f>'Filter Throughput'!F112</f>
        <v>1.195128743804501E-21</v>
      </c>
      <c r="AE117" s="10">
        <f>'Filter Throughput'!G112</f>
        <v>1.4690854830825184E-6</v>
      </c>
      <c r="AF117" s="27">
        <f>'Glass Data'!E113/100</f>
        <v>1</v>
      </c>
      <c r="AG117" s="10">
        <f>'BBAR summary'!Q113</f>
        <v>0.98517962352018396</v>
      </c>
      <c r="AH117" s="27">
        <f>'QE Data'!E112</f>
        <v>0.85400000000000009</v>
      </c>
      <c r="AI117" s="10">
        <f>MIN(1,1+Condensible!C112/2)</f>
        <v>1</v>
      </c>
      <c r="AJ117" s="27">
        <f t="shared" si="36"/>
        <v>3.1048532636839047E-2</v>
      </c>
      <c r="AK117" s="27">
        <f t="shared" si="37"/>
        <v>0.73921319776555905</v>
      </c>
      <c r="AL117" s="27">
        <f t="shared" si="38"/>
        <v>2.7375893440912455E-9</v>
      </c>
      <c r="AM117" s="27">
        <f t="shared" si="39"/>
        <v>3.1165350780380345E-10</v>
      </c>
      <c r="AN117" s="27">
        <f t="shared" si="40"/>
        <v>9.7042635665931953E-22</v>
      </c>
      <c r="AO117" s="27">
        <f t="shared" si="41"/>
        <v>1.192875060832836E-6</v>
      </c>
    </row>
    <row r="118" spans="1:41" ht="15">
      <c r="A118" s="2">
        <v>411</v>
      </c>
      <c r="B118" s="26"/>
      <c r="C118" s="25">
        <f t="shared" si="48"/>
        <v>0</v>
      </c>
      <c r="D118" s="25">
        <f t="shared" si="48"/>
        <v>1</v>
      </c>
      <c r="E118" s="25">
        <f t="shared" si="48"/>
        <v>0</v>
      </c>
      <c r="F118" s="25">
        <f t="shared" si="48"/>
        <v>0</v>
      </c>
      <c r="G118" s="25">
        <f t="shared" si="48"/>
        <v>0</v>
      </c>
      <c r="H118" s="25">
        <f t="shared" si="48"/>
        <v>0</v>
      </c>
      <c r="J118" s="9">
        <f t="shared" si="46"/>
        <v>0</v>
      </c>
      <c r="K118" s="9">
        <f t="shared" si="45"/>
        <v>0.88</v>
      </c>
      <c r="L118" s="9">
        <f t="shared" si="45"/>
        <v>0</v>
      </c>
      <c r="M118" s="9">
        <f t="shared" si="45"/>
        <v>0</v>
      </c>
      <c r="N118" s="9">
        <f t="shared" si="45"/>
        <v>0</v>
      </c>
      <c r="O118" s="9">
        <f t="shared" si="45"/>
        <v>0</v>
      </c>
      <c r="P118" s="27">
        <f>'Glass Data'!C114/100</f>
        <v>1</v>
      </c>
      <c r="Q118" s="10">
        <f>'BBAR summary'!O114</f>
        <v>0.97953653749802394</v>
      </c>
      <c r="R118" s="27">
        <f>'Glass Data'!D114/100</f>
        <v>1</v>
      </c>
      <c r="S118" s="10">
        <f>'BBAR summary'!P114</f>
        <v>0.98467286987975855</v>
      </c>
      <c r="T118" s="27">
        <f>'Glass Data'!F114/100</f>
        <v>1</v>
      </c>
      <c r="U118" s="27">
        <f>'Glass Data'!G114/100</f>
        <v>1</v>
      </c>
      <c r="V118" s="27">
        <f>'Glass Data'!H114/100</f>
        <v>1</v>
      </c>
      <c r="W118" s="27">
        <f>'Glass Data'!I114/100</f>
        <v>1</v>
      </c>
      <c r="X118" s="27">
        <f>'Glass Data'!J114/100</f>
        <v>1</v>
      </c>
      <c r="Y118" s="27">
        <f>'Glass Data'!K114/100</f>
        <v>1</v>
      </c>
      <c r="Z118" s="10">
        <f>'Filter Throughput'!B113</f>
        <v>2.2385688069155654E-2</v>
      </c>
      <c r="AA118" s="10">
        <f>'Filter Throughput'!C113</f>
        <v>0.93062957716154671</v>
      </c>
      <c r="AB118" s="10">
        <f>'Filter Throughput'!D113</f>
        <v>1.9728994532580877E-9</v>
      </c>
      <c r="AC118" s="10">
        <f>'Filter Throughput'!E113</f>
        <v>5.8727144054174207E-10</v>
      </c>
      <c r="AD118" s="10">
        <f>'Filter Throughput'!F113</f>
        <v>1.3840136228061337E-20</v>
      </c>
      <c r="AE118" s="10">
        <f>'Filter Throughput'!G113</f>
        <v>1.7489937381554943E-6</v>
      </c>
      <c r="AF118" s="27">
        <f>'Glass Data'!E114/100</f>
        <v>1</v>
      </c>
      <c r="AG118" s="10">
        <f>'BBAR summary'!Q114</f>
        <v>0.98467286987975855</v>
      </c>
      <c r="AH118" s="27">
        <f>'QE Data'!E113</f>
        <v>0.8547986424444125</v>
      </c>
      <c r="AI118" s="10">
        <f>MIN(1,1+Condensible!C113/2)</f>
        <v>1</v>
      </c>
      <c r="AJ118" s="27">
        <f t="shared" si="36"/>
        <v>1.8173511754273466E-2</v>
      </c>
      <c r="AK118" s="27">
        <f t="shared" si="37"/>
        <v>0.75551877195695383</v>
      </c>
      <c r="AL118" s="27">
        <f t="shared" si="38"/>
        <v>1.6016711790596263E-9</v>
      </c>
      <c r="AM118" s="27">
        <f t="shared" si="39"/>
        <v>4.7676820987870656E-10</v>
      </c>
      <c r="AN118" s="27">
        <f t="shared" si="40"/>
        <v>1.1235923490240331E-20</v>
      </c>
      <c r="AO118" s="27">
        <f t="shared" si="41"/>
        <v>1.4198964159746039E-6</v>
      </c>
    </row>
    <row r="119" spans="1:41" ht="15">
      <c r="A119" s="2">
        <v>412</v>
      </c>
      <c r="B119" s="26"/>
      <c r="C119" s="25">
        <f t="shared" si="48"/>
        <v>0</v>
      </c>
      <c r="D119" s="25">
        <f t="shared" si="48"/>
        <v>1</v>
      </c>
      <c r="E119" s="25">
        <f t="shared" si="48"/>
        <v>0</v>
      </c>
      <c r="F119" s="25">
        <f t="shared" si="48"/>
        <v>0</v>
      </c>
      <c r="G119" s="25">
        <f t="shared" si="48"/>
        <v>0</v>
      </c>
      <c r="H119" s="25">
        <f t="shared" si="48"/>
        <v>0</v>
      </c>
      <c r="J119" s="9">
        <f t="shared" si="46"/>
        <v>0</v>
      </c>
      <c r="K119" s="9">
        <f t="shared" si="45"/>
        <v>0.92</v>
      </c>
      <c r="L119" s="9">
        <f t="shared" si="45"/>
        <v>0</v>
      </c>
      <c r="M119" s="9">
        <f t="shared" si="45"/>
        <v>0</v>
      </c>
      <c r="N119" s="9">
        <f t="shared" si="45"/>
        <v>0</v>
      </c>
      <c r="O119" s="9">
        <f t="shared" si="45"/>
        <v>0</v>
      </c>
      <c r="P119" s="27">
        <f>'Glass Data'!C115/100</f>
        <v>1</v>
      </c>
      <c r="Q119" s="10">
        <f>'BBAR summary'!O115</f>
        <v>0.97953362833346025</v>
      </c>
      <c r="R119" s="27">
        <f>'Glass Data'!D115/100</f>
        <v>1</v>
      </c>
      <c r="S119" s="10">
        <f>'BBAR summary'!P115</f>
        <v>0.98422459298774168</v>
      </c>
      <c r="T119" s="27">
        <f>'Glass Data'!F115/100</f>
        <v>1</v>
      </c>
      <c r="U119" s="27">
        <f>'Glass Data'!G115/100</f>
        <v>1</v>
      </c>
      <c r="V119" s="27">
        <f>'Glass Data'!H115/100</f>
        <v>1</v>
      </c>
      <c r="W119" s="27">
        <f>'Glass Data'!I115/100</f>
        <v>1</v>
      </c>
      <c r="X119" s="27">
        <f>'Glass Data'!J115/100</f>
        <v>1</v>
      </c>
      <c r="Y119" s="27">
        <f>'Glass Data'!K115/100</f>
        <v>1</v>
      </c>
      <c r="Z119" s="10">
        <f>'Filter Throughput'!B114</f>
        <v>1.5122832747671486E-2</v>
      </c>
      <c r="AA119" s="10">
        <f>'Filter Throughput'!C114</f>
        <v>0.94381457696102689</v>
      </c>
      <c r="AB119" s="10">
        <f>'Filter Throughput'!D114</f>
        <v>2.1523258802102652E-9</v>
      </c>
      <c r="AC119" s="10">
        <f>'Filter Throughput'!E114</f>
        <v>1.8954374219433284E-9</v>
      </c>
      <c r="AD119" s="10">
        <f>'Filter Throughput'!F114</f>
        <v>6.5631767060038202E-20</v>
      </c>
      <c r="AE119" s="10">
        <f>'Filter Throughput'!G114</f>
        <v>1.3605169344496736E-6</v>
      </c>
      <c r="AF119" s="27">
        <f>'Glass Data'!E115/100</f>
        <v>1</v>
      </c>
      <c r="AG119" s="10">
        <f>'BBAR summary'!Q115</f>
        <v>0.98422459298774168</v>
      </c>
      <c r="AH119" s="27">
        <f>'QE Data'!E114</f>
        <v>0.85559728488882469</v>
      </c>
      <c r="AI119" s="10">
        <f>MIN(1,1+Condensible!C114/2)</f>
        <v>1</v>
      </c>
      <c r="AJ119" s="27">
        <f t="shared" si="36"/>
        <v>1.2277510730642214E-2</v>
      </c>
      <c r="AK119" s="27">
        <f t="shared" si="37"/>
        <v>0.76623829607318417</v>
      </c>
      <c r="AL119" s="27">
        <f t="shared" si="38"/>
        <v>1.7473713113827341E-9</v>
      </c>
      <c r="AM119" s="27">
        <f t="shared" si="39"/>
        <v>1.5388157546576836E-9</v>
      </c>
      <c r="AN119" s="27">
        <f t="shared" si="40"/>
        <v>5.3283319189964594E-20</v>
      </c>
      <c r="AO119" s="27">
        <f t="shared" si="41"/>
        <v>1.1045391786468213E-6</v>
      </c>
    </row>
    <row r="120" spans="1:41" ht="15">
      <c r="A120" s="2">
        <v>413</v>
      </c>
      <c r="B120" s="26"/>
      <c r="C120" s="25">
        <f t="shared" si="48"/>
        <v>0</v>
      </c>
      <c r="D120" s="25">
        <f t="shared" si="48"/>
        <v>1</v>
      </c>
      <c r="E120" s="25">
        <f t="shared" si="48"/>
        <v>0</v>
      </c>
      <c r="F120" s="25">
        <f t="shared" si="48"/>
        <v>0</v>
      </c>
      <c r="G120" s="25">
        <f t="shared" si="48"/>
        <v>0</v>
      </c>
      <c r="H120" s="25">
        <f t="shared" si="48"/>
        <v>0</v>
      </c>
      <c r="J120" s="9">
        <f t="shared" si="46"/>
        <v>0</v>
      </c>
      <c r="K120" s="9">
        <f t="shared" si="45"/>
        <v>0.96</v>
      </c>
      <c r="L120" s="9">
        <f t="shared" si="45"/>
        <v>0</v>
      </c>
      <c r="M120" s="9">
        <f t="shared" si="45"/>
        <v>0</v>
      </c>
      <c r="N120" s="9">
        <f t="shared" si="45"/>
        <v>0</v>
      </c>
      <c r="O120" s="9">
        <f t="shared" si="45"/>
        <v>0</v>
      </c>
      <c r="P120" s="27">
        <f>'Glass Data'!C116/100</f>
        <v>1</v>
      </c>
      <c r="Q120" s="10">
        <f>'BBAR summary'!O116</f>
        <v>0.97908382737280553</v>
      </c>
      <c r="R120" s="27">
        <f>'Glass Data'!D116/100</f>
        <v>1</v>
      </c>
      <c r="S120" s="10">
        <f>'BBAR summary'!P116</f>
        <v>0.98384940253942199</v>
      </c>
      <c r="T120" s="27">
        <f>'Glass Data'!F116/100</f>
        <v>1</v>
      </c>
      <c r="U120" s="27">
        <f>'Glass Data'!G116/100</f>
        <v>1</v>
      </c>
      <c r="V120" s="27">
        <f>'Glass Data'!H116/100</f>
        <v>1</v>
      </c>
      <c r="W120" s="27">
        <f>'Glass Data'!I116/100</f>
        <v>1</v>
      </c>
      <c r="X120" s="27">
        <f>'Glass Data'!J116/100</f>
        <v>1</v>
      </c>
      <c r="Y120" s="27">
        <f>'Glass Data'!K116/100</f>
        <v>1</v>
      </c>
      <c r="Z120" s="10">
        <f>'Filter Throughput'!B115</f>
        <v>1.7448592815810439E-2</v>
      </c>
      <c r="AA120" s="10">
        <f>'Filter Throughput'!C115</f>
        <v>0.95214739306895779</v>
      </c>
      <c r="AB120" s="10">
        <f>'Filter Throughput'!D115</f>
        <v>4.0452993133563318E-10</v>
      </c>
      <c r="AC120" s="10">
        <f>'Filter Throughput'!E115</f>
        <v>2.0288197248712325E-8</v>
      </c>
      <c r="AD120" s="10">
        <f>'Filter Throughput'!F115</f>
        <v>7.8856287408729281E-21</v>
      </c>
      <c r="AE120" s="10">
        <f>'Filter Throughput'!G115</f>
        <v>1.308715381174217E-6</v>
      </c>
      <c r="AF120" s="27">
        <f>'Glass Data'!E116/100</f>
        <v>1</v>
      </c>
      <c r="AG120" s="10">
        <f>'BBAR summary'!Q116</f>
        <v>0.98384940253942199</v>
      </c>
      <c r="AH120" s="27">
        <f>'QE Data'!E115</f>
        <v>0.85639592733323711</v>
      </c>
      <c r="AI120" s="10">
        <f>MIN(1,1+Condensible!C115/2)</f>
        <v>1</v>
      </c>
      <c r="AJ120" s="27">
        <f t="shared" si="36"/>
        <v>1.4161593713652007E-2</v>
      </c>
      <c r="AK120" s="27">
        <f t="shared" si="37"/>
        <v>0.77278005616232315</v>
      </c>
      <c r="AL120" s="27">
        <f t="shared" si="38"/>
        <v>3.2832381344791526E-10</v>
      </c>
      <c r="AM120" s="27">
        <f t="shared" si="39"/>
        <v>1.6466268062508599E-8</v>
      </c>
      <c r="AN120" s="27">
        <f t="shared" si="40"/>
        <v>6.4001190000692191E-21</v>
      </c>
      <c r="AO120" s="27">
        <f t="shared" si="41"/>
        <v>1.0621770884700223E-6</v>
      </c>
    </row>
    <row r="121" spans="1:41" ht="15">
      <c r="A121" s="2">
        <v>414</v>
      </c>
      <c r="B121" s="26"/>
      <c r="C121" s="25">
        <f t="shared" si="48"/>
        <v>0</v>
      </c>
      <c r="D121" s="25">
        <f t="shared" si="48"/>
        <v>1</v>
      </c>
      <c r="E121" s="25">
        <f t="shared" si="48"/>
        <v>0</v>
      </c>
      <c r="F121" s="25">
        <f t="shared" si="48"/>
        <v>0</v>
      </c>
      <c r="G121" s="25">
        <f t="shared" si="48"/>
        <v>0</v>
      </c>
      <c r="H121" s="25">
        <f t="shared" si="48"/>
        <v>0</v>
      </c>
      <c r="J121" s="9">
        <f t="shared" si="46"/>
        <v>0</v>
      </c>
      <c r="K121" s="9">
        <f t="shared" si="45"/>
        <v>1</v>
      </c>
      <c r="L121" s="9">
        <f t="shared" si="45"/>
        <v>0</v>
      </c>
      <c r="M121" s="9">
        <f t="shared" si="45"/>
        <v>0</v>
      </c>
      <c r="N121" s="9">
        <f t="shared" si="45"/>
        <v>0</v>
      </c>
      <c r="O121" s="9">
        <f t="shared" si="45"/>
        <v>0</v>
      </c>
      <c r="P121" s="27">
        <f>'Glass Data'!C117/100</f>
        <v>1</v>
      </c>
      <c r="Q121" s="10">
        <f>'BBAR summary'!O117</f>
        <v>0.97915332821026402</v>
      </c>
      <c r="R121" s="27">
        <f>'Glass Data'!D117/100</f>
        <v>1</v>
      </c>
      <c r="S121" s="10">
        <f>'BBAR summary'!P117</f>
        <v>0.98369049310333068</v>
      </c>
      <c r="T121" s="27">
        <f>'Glass Data'!F117/100</f>
        <v>1</v>
      </c>
      <c r="U121" s="27">
        <f>'Glass Data'!G117/100</f>
        <v>1</v>
      </c>
      <c r="V121" s="27">
        <f>'Glass Data'!H117/100</f>
        <v>1</v>
      </c>
      <c r="W121" s="27">
        <f>'Glass Data'!I117/100</f>
        <v>1</v>
      </c>
      <c r="X121" s="27">
        <f>'Glass Data'!J117/100</f>
        <v>1</v>
      </c>
      <c r="Y121" s="27">
        <f>'Glass Data'!K117/100</f>
        <v>1</v>
      </c>
      <c r="Z121" s="10">
        <f>'Filter Throughput'!B116</f>
        <v>1.192998047745435E-2</v>
      </c>
      <c r="AA121" s="10">
        <f>'Filter Throughput'!C116</f>
        <v>0.95781699701541256</v>
      </c>
      <c r="AB121" s="10">
        <f>'Filter Throughput'!D116</f>
        <v>2.338664781093228E-9</v>
      </c>
      <c r="AC121" s="10">
        <f>'Filter Throughput'!E116</f>
        <v>4.1462177546453534E-7</v>
      </c>
      <c r="AD121" s="10">
        <f>'Filter Throughput'!F116</f>
        <v>3.6466646180815224E-16</v>
      </c>
      <c r="AE121" s="10">
        <f>'Filter Throughput'!G116</f>
        <v>6.7927560558959615E-7</v>
      </c>
      <c r="AF121" s="27">
        <f>'Glass Data'!E117/100</f>
        <v>1</v>
      </c>
      <c r="AG121" s="10">
        <f>'BBAR summary'!Q117</f>
        <v>0.98369049310333068</v>
      </c>
      <c r="AH121" s="27">
        <f>'QE Data'!E116</f>
        <v>0.85719456977764952</v>
      </c>
      <c r="AI121" s="10">
        <f>MIN(1,1+Condensible!C116/2)</f>
        <v>1</v>
      </c>
      <c r="AJ121" s="27">
        <f t="shared" si="36"/>
        <v>9.6891749328240281E-3</v>
      </c>
      <c r="AK121" s="27">
        <f t="shared" si="37"/>
        <v>0.77791044631238238</v>
      </c>
      <c r="AL121" s="27">
        <f t="shared" si="38"/>
        <v>1.8993939022842464E-9</v>
      </c>
      <c r="AM121" s="27">
        <f t="shared" si="39"/>
        <v>3.3674346081505066E-7</v>
      </c>
      <c r="AN121" s="27">
        <f t="shared" si="40"/>
        <v>2.9617124246519532E-16</v>
      </c>
      <c r="AO121" s="27">
        <f t="shared" si="41"/>
        <v>5.5168742166810142E-7</v>
      </c>
    </row>
    <row r="122" spans="1:41" ht="15">
      <c r="A122" s="2">
        <v>415</v>
      </c>
      <c r="B122" s="26"/>
      <c r="C122" s="25">
        <f t="shared" si="48"/>
        <v>0</v>
      </c>
      <c r="D122" s="25">
        <f t="shared" si="48"/>
        <v>1</v>
      </c>
      <c r="E122" s="25">
        <f t="shared" si="48"/>
        <v>0</v>
      </c>
      <c r="F122" s="25">
        <f t="shared" si="48"/>
        <v>0</v>
      </c>
      <c r="G122" s="25">
        <f t="shared" si="48"/>
        <v>0</v>
      </c>
      <c r="H122" s="25">
        <f t="shared" si="48"/>
        <v>0</v>
      </c>
      <c r="J122" s="9">
        <f t="shared" si="46"/>
        <v>0</v>
      </c>
      <c r="K122" s="9">
        <f t="shared" si="45"/>
        <v>1</v>
      </c>
      <c r="L122" s="9">
        <f t="shared" si="45"/>
        <v>0</v>
      </c>
      <c r="M122" s="9">
        <f t="shared" si="45"/>
        <v>0</v>
      </c>
      <c r="N122" s="9">
        <f t="shared" si="45"/>
        <v>0</v>
      </c>
      <c r="O122" s="9">
        <f t="shared" si="45"/>
        <v>0</v>
      </c>
      <c r="P122" s="27">
        <f>'Glass Data'!C118/100</f>
        <v>1</v>
      </c>
      <c r="Q122" s="10">
        <f>'BBAR summary'!O118</f>
        <v>0.97912853296629587</v>
      </c>
      <c r="R122" s="27">
        <f>'Glass Data'!D118/100</f>
        <v>1</v>
      </c>
      <c r="S122" s="10">
        <f>'BBAR summary'!P118</f>
        <v>0.98335692633432858</v>
      </c>
      <c r="T122" s="27">
        <f>'Glass Data'!F118/100</f>
        <v>1</v>
      </c>
      <c r="U122" s="27">
        <f>'Glass Data'!G118/100</f>
        <v>1</v>
      </c>
      <c r="V122" s="27">
        <f>'Glass Data'!H118/100</f>
        <v>1</v>
      </c>
      <c r="W122" s="27">
        <f>'Glass Data'!I118/100</f>
        <v>1</v>
      </c>
      <c r="X122" s="27">
        <f>'Glass Data'!J118/100</f>
        <v>1</v>
      </c>
      <c r="Y122" s="27">
        <f>'Glass Data'!K118/100</f>
        <v>1</v>
      </c>
      <c r="Z122" s="10">
        <f>'Filter Throughput'!B117</f>
        <v>8.1159977872144913E-3</v>
      </c>
      <c r="AA122" s="10">
        <f>'Filter Throughput'!C117</f>
        <v>0.96168539349887594</v>
      </c>
      <c r="AB122" s="10">
        <f>'Filter Throughput'!D117</f>
        <v>1.3598407461514007E-9</v>
      </c>
      <c r="AC122" s="10">
        <f>'Filter Throughput'!E117</f>
        <v>1.6405677893421451E-7</v>
      </c>
      <c r="AD122" s="10">
        <f>'Filter Throughput'!F117</f>
        <v>1.0709087010419234E-16</v>
      </c>
      <c r="AE122" s="10">
        <f>'Filter Throughput'!G117</f>
        <v>3.6931773947891151E-7</v>
      </c>
      <c r="AF122" s="27">
        <f>'Glass Data'!E118/100</f>
        <v>1</v>
      </c>
      <c r="AG122" s="10">
        <f>'BBAR summary'!Q118</f>
        <v>0.98335692633432858</v>
      </c>
      <c r="AH122" s="27">
        <f>'QE Data'!E117</f>
        <v>0.85799321222206193</v>
      </c>
      <c r="AI122" s="10">
        <f>MIN(1,1+Condensible!C117/2)</f>
        <v>1</v>
      </c>
      <c r="AJ122" s="27">
        <f t="shared" si="36"/>
        <v>6.5930723390788563E-3</v>
      </c>
      <c r="AK122" s="27">
        <f t="shared" si="37"/>
        <v>0.78123005119124456</v>
      </c>
      <c r="AL122" s="27">
        <f t="shared" si="38"/>
        <v>1.1046735896265233E-9</v>
      </c>
      <c r="AM122" s="27">
        <f t="shared" si="39"/>
        <v>1.3327236398875064E-7</v>
      </c>
      <c r="AN122" s="27">
        <f t="shared" si="40"/>
        <v>8.6995816406471063E-17</v>
      </c>
      <c r="AO122" s="27">
        <f t="shared" si="41"/>
        <v>3.0001715578649059E-7</v>
      </c>
    </row>
    <row r="123" spans="1:41" ht="15">
      <c r="A123" s="2">
        <v>416</v>
      </c>
      <c r="B123" s="26"/>
      <c r="C123" s="25">
        <f t="shared" si="48"/>
        <v>0</v>
      </c>
      <c r="D123" s="25">
        <f t="shared" si="48"/>
        <v>1</v>
      </c>
      <c r="E123" s="25">
        <f t="shared" si="48"/>
        <v>0</v>
      </c>
      <c r="F123" s="25">
        <f t="shared" si="48"/>
        <v>0</v>
      </c>
      <c r="G123" s="25">
        <f t="shared" si="48"/>
        <v>0</v>
      </c>
      <c r="H123" s="25">
        <f t="shared" si="48"/>
        <v>0</v>
      </c>
      <c r="J123" s="9">
        <f t="shared" si="46"/>
        <v>0</v>
      </c>
      <c r="K123" s="9">
        <f t="shared" si="45"/>
        <v>1</v>
      </c>
      <c r="L123" s="9">
        <f t="shared" si="45"/>
        <v>0</v>
      </c>
      <c r="M123" s="9">
        <f t="shared" si="45"/>
        <v>0</v>
      </c>
      <c r="N123" s="9">
        <f t="shared" si="45"/>
        <v>0</v>
      </c>
      <c r="O123" s="9">
        <f t="shared" si="45"/>
        <v>0</v>
      </c>
      <c r="P123" s="27">
        <f>'Glass Data'!C119/100</f>
        <v>1</v>
      </c>
      <c r="Q123" s="10">
        <f>'BBAR summary'!O119</f>
        <v>0.97862765622264325</v>
      </c>
      <c r="R123" s="27">
        <f>'Glass Data'!D119/100</f>
        <v>1</v>
      </c>
      <c r="S123" s="10">
        <f>'BBAR summary'!P119</f>
        <v>0.98331925564249578</v>
      </c>
      <c r="T123" s="27">
        <f>'Glass Data'!F119/100</f>
        <v>1</v>
      </c>
      <c r="U123" s="27">
        <f>'Glass Data'!G119/100</f>
        <v>1</v>
      </c>
      <c r="V123" s="27">
        <f>'Glass Data'!H119/100</f>
        <v>1</v>
      </c>
      <c r="W123" s="27">
        <f>'Glass Data'!I119/100</f>
        <v>1</v>
      </c>
      <c r="X123" s="27">
        <f>'Glass Data'!J119/100</f>
        <v>1</v>
      </c>
      <c r="Y123" s="27">
        <f>'Glass Data'!K119/100</f>
        <v>1</v>
      </c>
      <c r="Z123" s="10">
        <f>'Filter Throughput'!B118</f>
        <v>5.6382091956322022E-3</v>
      </c>
      <c r="AA123" s="10">
        <f>'Filter Throughput'!C118</f>
        <v>0.96411668864141675</v>
      </c>
      <c r="AB123" s="10">
        <f>'Filter Throughput'!D118</f>
        <v>7.1283045851444658E-10</v>
      </c>
      <c r="AC123" s="10">
        <f>'Filter Throughput'!E118</f>
        <v>2.4167947596209859E-7</v>
      </c>
      <c r="AD123" s="10">
        <f>'Filter Throughput'!F118</f>
        <v>2.686112856908391E-17</v>
      </c>
      <c r="AE123" s="10">
        <f>'Filter Throughput'!G118</f>
        <v>2.6422591462253875E-7</v>
      </c>
      <c r="AF123" s="27">
        <f>'Glass Data'!E119/100</f>
        <v>1</v>
      </c>
      <c r="AG123" s="10">
        <f>'BBAR summary'!Q119</f>
        <v>0.98331925564249578</v>
      </c>
      <c r="AH123" s="27">
        <f>'QE Data'!E118</f>
        <v>0.85879185466647412</v>
      </c>
      <c r="AI123" s="10">
        <f>MIN(1,1+Condensible!C118/2)</f>
        <v>1</v>
      </c>
      <c r="AJ123" s="27">
        <f t="shared" si="36"/>
        <v>4.5817952168139145E-3</v>
      </c>
      <c r="AK123" s="27">
        <f t="shared" si="37"/>
        <v>0.7834730992049328</v>
      </c>
      <c r="AL123" s="27">
        <f t="shared" si="38"/>
        <v>5.7926959995576133E-10</v>
      </c>
      <c r="AM123" s="27">
        <f t="shared" si="39"/>
        <v>1.9639673317248639E-7</v>
      </c>
      <c r="AN123" s="27">
        <f t="shared" si="40"/>
        <v>2.1828241224428776E-17</v>
      </c>
      <c r="AO123" s="27">
        <f t="shared" si="41"/>
        <v>2.1471871471418224E-7</v>
      </c>
    </row>
    <row r="124" spans="1:41" ht="15">
      <c r="A124" s="2">
        <v>417</v>
      </c>
      <c r="B124" s="26"/>
      <c r="C124" s="25">
        <f t="shared" si="48"/>
        <v>0</v>
      </c>
      <c r="D124" s="25">
        <f t="shared" si="48"/>
        <v>1</v>
      </c>
      <c r="E124" s="25">
        <f t="shared" si="48"/>
        <v>0</v>
      </c>
      <c r="F124" s="25">
        <f t="shared" si="48"/>
        <v>0</v>
      </c>
      <c r="G124" s="25">
        <f t="shared" si="48"/>
        <v>0</v>
      </c>
      <c r="H124" s="25">
        <f t="shared" si="48"/>
        <v>0</v>
      </c>
      <c r="J124" s="9">
        <f t="shared" si="46"/>
        <v>0</v>
      </c>
      <c r="K124" s="9">
        <f t="shared" si="45"/>
        <v>1</v>
      </c>
      <c r="L124" s="9">
        <f t="shared" si="45"/>
        <v>0</v>
      </c>
      <c r="M124" s="9">
        <f t="shared" si="45"/>
        <v>0</v>
      </c>
      <c r="N124" s="9">
        <f t="shared" si="45"/>
        <v>0</v>
      </c>
      <c r="O124" s="9">
        <f t="shared" si="45"/>
        <v>0</v>
      </c>
      <c r="P124" s="27">
        <f>'Glass Data'!C120/100</f>
        <v>1</v>
      </c>
      <c r="Q124" s="10">
        <f>'BBAR summary'!O120</f>
        <v>0.97849827577076309</v>
      </c>
      <c r="R124" s="27">
        <f>'Glass Data'!D120/100</f>
        <v>1</v>
      </c>
      <c r="S124" s="10">
        <f>'BBAR summary'!P120</f>
        <v>0.98226712973741215</v>
      </c>
      <c r="T124" s="27">
        <f>'Glass Data'!F120/100</f>
        <v>1</v>
      </c>
      <c r="U124" s="27">
        <f>'Glass Data'!G120/100</f>
        <v>1</v>
      </c>
      <c r="V124" s="27">
        <f>'Glass Data'!H120/100</f>
        <v>1</v>
      </c>
      <c r="W124" s="27">
        <f>'Glass Data'!I120/100</f>
        <v>1</v>
      </c>
      <c r="X124" s="27">
        <f>'Glass Data'!J120/100</f>
        <v>1</v>
      </c>
      <c r="Y124" s="27">
        <f>'Glass Data'!K120/100</f>
        <v>1</v>
      </c>
      <c r="Z124" s="10">
        <f>'Filter Throughput'!B119</f>
        <v>7.8537585768913062E-3</v>
      </c>
      <c r="AA124" s="10">
        <f>'Filter Throughput'!C119</f>
        <v>0.96619903067972923</v>
      </c>
      <c r="AB124" s="10">
        <f>'Filter Throughput'!D119</f>
        <v>8.7993183349225859E-10</v>
      </c>
      <c r="AC124" s="10">
        <f>'Filter Throughput'!E119</f>
        <v>1.1542304428641654E-7</v>
      </c>
      <c r="AD124" s="10">
        <f>'Filter Throughput'!F119</f>
        <v>2.9642114323442337E-16</v>
      </c>
      <c r="AE124" s="10">
        <f>'Filter Throughput'!G119</f>
        <v>4.7634264140349668E-7</v>
      </c>
      <c r="AF124" s="27">
        <f>'Glass Data'!E120/100</f>
        <v>1</v>
      </c>
      <c r="AG124" s="10">
        <f>'BBAR summary'!Q120</f>
        <v>0.98226712973741215</v>
      </c>
      <c r="AH124" s="27">
        <f>'QE Data'!E119</f>
        <v>0.85959049711088653</v>
      </c>
      <c r="AI124" s="10">
        <f>MIN(1,1+Condensible!C119/2)</f>
        <v>1</v>
      </c>
      <c r="AJ124" s="27">
        <f t="shared" si="36"/>
        <v>6.3736533558878756E-3</v>
      </c>
      <c r="AK124" s="27">
        <f t="shared" si="37"/>
        <v>0.78411089850243765</v>
      </c>
      <c r="AL124" s="27">
        <f t="shared" si="38"/>
        <v>7.1410146219575149E-10</v>
      </c>
      <c r="AM124" s="27">
        <f t="shared" si="39"/>
        <v>9.367062488112628E-8</v>
      </c>
      <c r="AN124" s="27">
        <f t="shared" si="40"/>
        <v>2.4055814752075364E-16</v>
      </c>
      <c r="AO124" s="27">
        <f t="shared" si="41"/>
        <v>3.8657196362860764E-7</v>
      </c>
    </row>
    <row r="125" spans="1:41" ht="15">
      <c r="A125" s="2">
        <v>418</v>
      </c>
      <c r="B125" s="26"/>
      <c r="C125" s="25">
        <f t="shared" si="48"/>
        <v>0</v>
      </c>
      <c r="D125" s="25">
        <f t="shared" si="48"/>
        <v>1</v>
      </c>
      <c r="E125" s="25">
        <f t="shared" si="48"/>
        <v>0</v>
      </c>
      <c r="F125" s="25">
        <f t="shared" si="48"/>
        <v>0</v>
      </c>
      <c r="G125" s="25">
        <f t="shared" si="48"/>
        <v>0</v>
      </c>
      <c r="H125" s="25">
        <f t="shared" si="48"/>
        <v>0</v>
      </c>
      <c r="J125" s="9">
        <f t="shared" si="46"/>
        <v>0</v>
      </c>
      <c r="K125" s="9">
        <f t="shared" si="45"/>
        <v>1</v>
      </c>
      <c r="L125" s="9">
        <f t="shared" si="45"/>
        <v>0</v>
      </c>
      <c r="M125" s="9">
        <f t="shared" si="45"/>
        <v>0</v>
      </c>
      <c r="N125" s="9">
        <f t="shared" si="45"/>
        <v>0</v>
      </c>
      <c r="O125" s="9">
        <f t="shared" si="45"/>
        <v>0</v>
      </c>
      <c r="P125" s="27">
        <f>'Glass Data'!C121/100</f>
        <v>1</v>
      </c>
      <c r="Q125" s="10">
        <f>'BBAR summary'!O121</f>
        <v>0.978070564109084</v>
      </c>
      <c r="R125" s="27">
        <f>'Glass Data'!D121/100</f>
        <v>1</v>
      </c>
      <c r="S125" s="10">
        <f>'BBAR summary'!P121</f>
        <v>0.98203957081752891</v>
      </c>
      <c r="T125" s="27">
        <f>'Glass Data'!F121/100</f>
        <v>1</v>
      </c>
      <c r="U125" s="27">
        <f>'Glass Data'!G121/100</f>
        <v>1</v>
      </c>
      <c r="V125" s="27">
        <f>'Glass Data'!H121/100</f>
        <v>1</v>
      </c>
      <c r="W125" s="27">
        <f>'Glass Data'!I121/100</f>
        <v>1</v>
      </c>
      <c r="X125" s="27">
        <f>'Glass Data'!J121/100</f>
        <v>1</v>
      </c>
      <c r="Y125" s="27">
        <f>'Glass Data'!K121/100</f>
        <v>1</v>
      </c>
      <c r="Z125" s="10">
        <f>'Filter Throughput'!B120</f>
        <v>7.2448613772777603E-3</v>
      </c>
      <c r="AA125" s="10">
        <f>'Filter Throughput'!C120</f>
        <v>0.96886051608617252</v>
      </c>
      <c r="AB125" s="10">
        <f>'Filter Throughput'!D120</f>
        <v>2.5348528917901376E-10</v>
      </c>
      <c r="AC125" s="10">
        <f>'Filter Throughput'!E120</f>
        <v>1.1719113278407702E-7</v>
      </c>
      <c r="AD125" s="10">
        <f>'Filter Throughput'!F120</f>
        <v>1.3675916602541589E-15</v>
      </c>
      <c r="AE125" s="10">
        <f>'Filter Throughput'!G120</f>
        <v>1.7487029811462434E-6</v>
      </c>
      <c r="AF125" s="27">
        <f>'Glass Data'!E121/100</f>
        <v>1</v>
      </c>
      <c r="AG125" s="10">
        <f>'BBAR summary'!Q121</f>
        <v>0.98203957081752891</v>
      </c>
      <c r="AH125" s="27">
        <f>'QE Data'!E120</f>
        <v>0.86038913955529894</v>
      </c>
      <c r="AI125" s="10">
        <f>MIN(1,1+Condensible!C120/2)</f>
        <v>1</v>
      </c>
      <c r="AJ125" s="27">
        <f t="shared" si="36"/>
        <v>5.8796728764443917E-3</v>
      </c>
      <c r="AK125" s="27">
        <f t="shared" si="37"/>
        <v>0.7862928772324228</v>
      </c>
      <c r="AL125" s="27">
        <f t="shared" si="38"/>
        <v>2.0571968209604702E-10</v>
      </c>
      <c r="AM125" s="27">
        <f t="shared" si="39"/>
        <v>9.5108172387038545E-8</v>
      </c>
      <c r="AN125" s="27">
        <f t="shared" si="40"/>
        <v>1.1098889505418411E-15</v>
      </c>
      <c r="AO125" s="27">
        <f t="shared" si="41"/>
        <v>1.419185399385292E-6</v>
      </c>
    </row>
    <row r="126" spans="1:41" ht="15">
      <c r="A126" s="2">
        <v>419</v>
      </c>
      <c r="B126" s="26"/>
      <c r="C126" s="25">
        <f t="shared" si="48"/>
        <v>0</v>
      </c>
      <c r="D126" s="25">
        <f t="shared" si="48"/>
        <v>1</v>
      </c>
      <c r="E126" s="25">
        <f t="shared" si="48"/>
        <v>0</v>
      </c>
      <c r="F126" s="25">
        <f t="shared" si="48"/>
        <v>0</v>
      </c>
      <c r="G126" s="25">
        <f t="shared" si="48"/>
        <v>0</v>
      </c>
      <c r="H126" s="25">
        <f t="shared" si="48"/>
        <v>0</v>
      </c>
      <c r="J126" s="9">
        <f t="shared" si="46"/>
        <v>0</v>
      </c>
      <c r="K126" s="9">
        <f t="shared" si="45"/>
        <v>1</v>
      </c>
      <c r="L126" s="9">
        <f t="shared" si="45"/>
        <v>0</v>
      </c>
      <c r="M126" s="9">
        <f t="shared" si="45"/>
        <v>0</v>
      </c>
      <c r="N126" s="9">
        <f t="shared" si="45"/>
        <v>0</v>
      </c>
      <c r="O126" s="9">
        <f t="shared" si="45"/>
        <v>0</v>
      </c>
      <c r="P126" s="27">
        <f>'Glass Data'!C122/100</f>
        <v>1</v>
      </c>
      <c r="Q126" s="10">
        <f>'BBAR summary'!O122</f>
        <v>0.97748792782571736</v>
      </c>
      <c r="R126" s="27">
        <f>'Glass Data'!D122/100</f>
        <v>1</v>
      </c>
      <c r="S126" s="10">
        <f>'BBAR summary'!P122</f>
        <v>0.98171149638528465</v>
      </c>
      <c r="T126" s="27">
        <f>'Glass Data'!F122/100</f>
        <v>1</v>
      </c>
      <c r="U126" s="27">
        <f>'Glass Data'!G122/100</f>
        <v>1</v>
      </c>
      <c r="V126" s="27">
        <f>'Glass Data'!H122/100</f>
        <v>1</v>
      </c>
      <c r="W126" s="27">
        <f>'Glass Data'!I122/100</f>
        <v>1</v>
      </c>
      <c r="X126" s="27">
        <f>'Glass Data'!J122/100</f>
        <v>1</v>
      </c>
      <c r="Y126" s="27">
        <f>'Glass Data'!K122/100</f>
        <v>1</v>
      </c>
      <c r="Z126" s="10">
        <f>'Filter Throughput'!B121</f>
        <v>4.6337372946217868E-3</v>
      </c>
      <c r="AA126" s="10">
        <f>'Filter Throughput'!C121</f>
        <v>0.97177683731984188</v>
      </c>
      <c r="AB126" s="10">
        <f>'Filter Throughput'!D121</f>
        <v>1.4256153404749264E-10</v>
      </c>
      <c r="AC126" s="10">
        <f>'Filter Throughput'!E121</f>
        <v>2.5519200549886258E-8</v>
      </c>
      <c r="AD126" s="10">
        <f>'Filter Throughput'!F121</f>
        <v>1.7135233985648124E-14</v>
      </c>
      <c r="AE126" s="10">
        <f>'Filter Throughput'!G121</f>
        <v>2.727087604803462E-6</v>
      </c>
      <c r="AF126" s="27">
        <f>'Glass Data'!E122/100</f>
        <v>1</v>
      </c>
      <c r="AG126" s="10">
        <f>'BBAR summary'!Q122</f>
        <v>0.98171149638528465</v>
      </c>
      <c r="AH126" s="27">
        <f>'QE Data'!E121</f>
        <v>0.86118778199971113</v>
      </c>
      <c r="AI126" s="10">
        <f>MIN(1,1+Condensible!C121/2)</f>
        <v>1</v>
      </c>
      <c r="AJ126" s="27">
        <f t="shared" si="36"/>
        <v>3.7593124596752786E-3</v>
      </c>
      <c r="AK126" s="27">
        <f t="shared" si="37"/>
        <v>0.78839445145076992</v>
      </c>
      <c r="AL126" s="27">
        <f t="shared" si="38"/>
        <v>1.1565898477611133E-10</v>
      </c>
      <c r="AM126" s="27">
        <f t="shared" si="39"/>
        <v>2.0703514784812586E-8</v>
      </c>
      <c r="AN126" s="27">
        <f t="shared" si="40"/>
        <v>1.3901672564921719E-14</v>
      </c>
      <c r="AO126" s="27">
        <f t="shared" si="41"/>
        <v>2.2124634521820578E-6</v>
      </c>
    </row>
    <row r="127" spans="1:41" ht="15">
      <c r="A127" s="2">
        <v>420</v>
      </c>
      <c r="B127" s="26"/>
      <c r="C127" s="25">
        <f t="shared" ref="C127:H136" si="49">IF($A127&lt;C$2,0,IF($A127&gt;C$3,0,1))</f>
        <v>0</v>
      </c>
      <c r="D127" s="25">
        <f t="shared" si="49"/>
        <v>1</v>
      </c>
      <c r="E127" s="25">
        <f t="shared" si="49"/>
        <v>0</v>
      </c>
      <c r="F127" s="25">
        <f t="shared" si="49"/>
        <v>0</v>
      </c>
      <c r="G127" s="25">
        <f t="shared" si="49"/>
        <v>0</v>
      </c>
      <c r="H127" s="25">
        <f t="shared" si="49"/>
        <v>0</v>
      </c>
      <c r="J127" s="9">
        <f t="shared" si="46"/>
        <v>0</v>
      </c>
      <c r="K127" s="9">
        <f t="shared" si="45"/>
        <v>1</v>
      </c>
      <c r="L127" s="9">
        <f t="shared" si="45"/>
        <v>0</v>
      </c>
      <c r="M127" s="9">
        <f t="shared" si="45"/>
        <v>0</v>
      </c>
      <c r="N127" s="9">
        <f t="shared" si="45"/>
        <v>0</v>
      </c>
      <c r="O127" s="9">
        <f t="shared" si="45"/>
        <v>0</v>
      </c>
      <c r="P127" s="27">
        <f>'Glass Data'!C123/100</f>
        <v>1</v>
      </c>
      <c r="Q127" s="10">
        <f>'BBAR summary'!O123</f>
        <v>0.97752075868284594</v>
      </c>
      <c r="R127" s="27">
        <f>'Glass Data'!D123/100</f>
        <v>1</v>
      </c>
      <c r="S127" s="10">
        <f>'BBAR summary'!P123</f>
        <v>0.9809428211944935</v>
      </c>
      <c r="T127" s="27">
        <f>'Glass Data'!F123/100</f>
        <v>1</v>
      </c>
      <c r="U127" s="27">
        <f>'Glass Data'!G123/100</f>
        <v>1</v>
      </c>
      <c r="V127" s="27">
        <f>'Glass Data'!H123/100</f>
        <v>1</v>
      </c>
      <c r="W127" s="27">
        <f>'Glass Data'!I123/100</f>
        <v>1</v>
      </c>
      <c r="X127" s="27">
        <f>'Glass Data'!J123/100</f>
        <v>1</v>
      </c>
      <c r="Y127" s="27">
        <f>'Glass Data'!K123/100</f>
        <v>1</v>
      </c>
      <c r="Z127" s="10">
        <f>'Filter Throughput'!B122</f>
        <v>4.6833802806118133E-3</v>
      </c>
      <c r="AA127" s="10">
        <f>'Filter Throughput'!C122</f>
        <v>0.97246469228370525</v>
      </c>
      <c r="AB127" s="10">
        <f>'Filter Throughput'!D122</f>
        <v>6.0443803741972732E-10</v>
      </c>
      <c r="AC127" s="10">
        <f>'Filter Throughput'!E122</f>
        <v>1.5662012625100391E-8</v>
      </c>
      <c r="AD127" s="10">
        <f>'Filter Throughput'!F122</f>
        <v>8.5586872616127456E-15</v>
      </c>
      <c r="AE127" s="10">
        <f>'Filter Throughput'!G122</f>
        <v>3.2100556026383516E-6</v>
      </c>
      <c r="AF127" s="27">
        <f>'Glass Data'!E123/100</f>
        <v>1</v>
      </c>
      <c r="AG127" s="10">
        <f>'BBAR summary'!Q123</f>
        <v>0.9809428211944935</v>
      </c>
      <c r="AH127" s="27">
        <f>'QE Data'!E122</f>
        <v>0.86198642444412354</v>
      </c>
      <c r="AI127" s="10">
        <f>MIN(1,1+Condensible!C122/2)</f>
        <v>1</v>
      </c>
      <c r="AJ127" s="27">
        <f t="shared" si="36"/>
        <v>3.7972852688128353E-3</v>
      </c>
      <c r="AK127" s="27">
        <f t="shared" si="37"/>
        <v>0.7884744840679736</v>
      </c>
      <c r="AL127" s="27">
        <f t="shared" si="38"/>
        <v>4.9007843008303297E-10</v>
      </c>
      <c r="AM127" s="27">
        <f t="shared" si="39"/>
        <v>1.2698761633228957E-8</v>
      </c>
      <c r="AN127" s="27">
        <f t="shared" si="40"/>
        <v>6.9393846135963438E-15</v>
      </c>
      <c r="AO127" s="27">
        <f t="shared" si="41"/>
        <v>2.6027134508873034E-6</v>
      </c>
    </row>
    <row r="128" spans="1:41" ht="15">
      <c r="A128" s="2">
        <v>421</v>
      </c>
      <c r="B128" s="26"/>
      <c r="C128" s="25">
        <f t="shared" si="49"/>
        <v>0</v>
      </c>
      <c r="D128" s="25">
        <f t="shared" si="49"/>
        <v>1</v>
      </c>
      <c r="E128" s="25">
        <f t="shared" si="49"/>
        <v>0</v>
      </c>
      <c r="F128" s="25">
        <f t="shared" si="49"/>
        <v>0</v>
      </c>
      <c r="G128" s="25">
        <f t="shared" si="49"/>
        <v>0</v>
      </c>
      <c r="H128" s="25">
        <f t="shared" si="49"/>
        <v>0</v>
      </c>
      <c r="J128" s="9">
        <f t="shared" si="46"/>
        <v>0</v>
      </c>
      <c r="K128" s="9">
        <f t="shared" si="45"/>
        <v>1</v>
      </c>
      <c r="L128" s="9">
        <f t="shared" si="45"/>
        <v>0</v>
      </c>
      <c r="M128" s="9">
        <f t="shared" si="45"/>
        <v>0</v>
      </c>
      <c r="N128" s="9">
        <f t="shared" si="45"/>
        <v>0</v>
      </c>
      <c r="O128" s="9">
        <f t="shared" si="45"/>
        <v>0</v>
      </c>
      <c r="P128" s="27">
        <f>'Glass Data'!C124/100</f>
        <v>1</v>
      </c>
      <c r="Q128" s="10">
        <f>'BBAR summary'!O124</f>
        <v>0.97728013962452709</v>
      </c>
      <c r="R128" s="27">
        <f>'Glass Data'!D124/100</f>
        <v>1</v>
      </c>
      <c r="S128" s="10">
        <f>'BBAR summary'!P124</f>
        <v>0.98140870821223258</v>
      </c>
      <c r="T128" s="27">
        <f>'Glass Data'!F124/100</f>
        <v>1</v>
      </c>
      <c r="U128" s="27">
        <f>'Glass Data'!G124/100</f>
        <v>1</v>
      </c>
      <c r="V128" s="27">
        <f>'Glass Data'!H124/100</f>
        <v>1</v>
      </c>
      <c r="W128" s="27">
        <f>'Glass Data'!I124/100</f>
        <v>1</v>
      </c>
      <c r="X128" s="27">
        <f>'Glass Data'!J124/100</f>
        <v>1</v>
      </c>
      <c r="Y128" s="27">
        <f>'Glass Data'!K124/100</f>
        <v>1</v>
      </c>
      <c r="Z128" s="10">
        <f>'Filter Throughput'!B123</f>
        <v>7.5132555556141041E-3</v>
      </c>
      <c r="AA128" s="10">
        <f>'Filter Throughput'!C123</f>
        <v>0.97263595859623986</v>
      </c>
      <c r="AB128" s="10">
        <f>'Filter Throughput'!D123</f>
        <v>1.0814892568181833E-10</v>
      </c>
      <c r="AC128" s="10">
        <f>'Filter Throughput'!E123</f>
        <v>1.5132750363214207E-8</v>
      </c>
      <c r="AD128" s="10">
        <f>'Filter Throughput'!F123</f>
        <v>1.9011074984596325E-14</v>
      </c>
      <c r="AE128" s="10">
        <f>'Filter Throughput'!G123</f>
        <v>4.4891383147471404E-6</v>
      </c>
      <c r="AF128" s="27">
        <f>'Glass Data'!E124/100</f>
        <v>1</v>
      </c>
      <c r="AG128" s="10">
        <f>'BBAR summary'!Q124</f>
        <v>0.98140870821223258</v>
      </c>
      <c r="AH128" s="27">
        <f>'QE Data'!E123</f>
        <v>0.86199999999999999</v>
      </c>
      <c r="AI128" s="10">
        <f>MIN(1,1+Condensible!C123/2)</f>
        <v>1</v>
      </c>
      <c r="AJ128" s="27">
        <f t="shared" si="36"/>
        <v>6.0961313304981187E-3</v>
      </c>
      <c r="AK128" s="27">
        <f t="shared" si="37"/>
        <v>0.78918073483299345</v>
      </c>
      <c r="AL128" s="27">
        <f t="shared" si="38"/>
        <v>8.7750250118406571E-11</v>
      </c>
      <c r="AM128" s="27">
        <f t="shared" si="39"/>
        <v>1.2278463433453204E-8</v>
      </c>
      <c r="AN128" s="27">
        <f t="shared" si="40"/>
        <v>1.542527190539228E-14</v>
      </c>
      <c r="AO128" s="27">
        <f t="shared" si="41"/>
        <v>3.6424126032849611E-6</v>
      </c>
    </row>
    <row r="129" spans="1:41" ht="15">
      <c r="A129" s="2">
        <v>422</v>
      </c>
      <c r="B129" s="26"/>
      <c r="C129" s="25">
        <f t="shared" si="49"/>
        <v>0</v>
      </c>
      <c r="D129" s="25">
        <f t="shared" si="49"/>
        <v>1</v>
      </c>
      <c r="E129" s="25">
        <f t="shared" si="49"/>
        <v>0</v>
      </c>
      <c r="F129" s="25">
        <f t="shared" si="49"/>
        <v>0</v>
      </c>
      <c r="G129" s="25">
        <f t="shared" si="49"/>
        <v>0</v>
      </c>
      <c r="H129" s="25">
        <f t="shared" si="49"/>
        <v>0</v>
      </c>
      <c r="J129" s="9">
        <f t="shared" si="46"/>
        <v>0</v>
      </c>
      <c r="K129" s="9">
        <f t="shared" si="45"/>
        <v>1</v>
      </c>
      <c r="L129" s="9">
        <f t="shared" si="45"/>
        <v>0</v>
      </c>
      <c r="M129" s="9">
        <f t="shared" si="45"/>
        <v>0</v>
      </c>
      <c r="N129" s="9">
        <f t="shared" si="45"/>
        <v>0</v>
      </c>
      <c r="O129" s="9">
        <f t="shared" si="45"/>
        <v>0</v>
      </c>
      <c r="P129" s="27">
        <f>'Glass Data'!C125/100</f>
        <v>1</v>
      </c>
      <c r="Q129" s="10">
        <f>'BBAR summary'!O125</f>
        <v>0.97706302110551557</v>
      </c>
      <c r="R129" s="27">
        <f>'Glass Data'!D125/100</f>
        <v>1</v>
      </c>
      <c r="S129" s="10">
        <f>'BBAR summary'!P125</f>
        <v>0.98002246584698738</v>
      </c>
      <c r="T129" s="27">
        <f>'Glass Data'!F125/100</f>
        <v>1</v>
      </c>
      <c r="U129" s="27">
        <f>'Glass Data'!G125/100</f>
        <v>1</v>
      </c>
      <c r="V129" s="27">
        <f>'Glass Data'!H125/100</f>
        <v>1</v>
      </c>
      <c r="W129" s="27">
        <f>'Glass Data'!I125/100</f>
        <v>1</v>
      </c>
      <c r="X129" s="27">
        <f>'Glass Data'!J125/100</f>
        <v>1</v>
      </c>
      <c r="Y129" s="27">
        <f>'Glass Data'!K125/100</f>
        <v>1</v>
      </c>
      <c r="Z129" s="10">
        <f>'Filter Throughput'!B124</f>
        <v>6.4827738664182243E-3</v>
      </c>
      <c r="AA129" s="10">
        <f>'Filter Throughput'!C124</f>
        <v>0.97326965692934442</v>
      </c>
      <c r="AB129" s="10">
        <f>'Filter Throughput'!D124</f>
        <v>1.6071471361255802E-11</v>
      </c>
      <c r="AC129" s="10">
        <f>'Filter Throughput'!E124</f>
        <v>1.1307457319730432E-8</v>
      </c>
      <c r="AD129" s="10">
        <f>'Filter Throughput'!F124</f>
        <v>2.4038813179641568E-13</v>
      </c>
      <c r="AE129" s="10">
        <f>'Filter Throughput'!G124</f>
        <v>3.1891169689610006E-6</v>
      </c>
      <c r="AF129" s="27">
        <f>'Glass Data'!E125/100</f>
        <v>1</v>
      </c>
      <c r="AG129" s="10">
        <f>'BBAR summary'!Q125</f>
        <v>0.98002246584698738</v>
      </c>
      <c r="AH129" s="27">
        <f>'QE Data'!E124</f>
        <v>0.86199999999999999</v>
      </c>
      <c r="AI129" s="10">
        <f>MIN(1,1+Condensible!C124/2)</f>
        <v>1</v>
      </c>
      <c r="AJ129" s="27">
        <f t="shared" si="36"/>
        <v>5.2440011513546535E-3</v>
      </c>
      <c r="AK129" s="27">
        <f t="shared" si="37"/>
        <v>0.78729064235213397</v>
      </c>
      <c r="AL129" s="27">
        <f t="shared" si="38"/>
        <v>1.3000424827243492E-11</v>
      </c>
      <c r="AM129" s="27">
        <f t="shared" si="39"/>
        <v>9.1467511323700697E-9</v>
      </c>
      <c r="AN129" s="27">
        <f t="shared" si="40"/>
        <v>1.9445312545027669E-13</v>
      </c>
      <c r="AO129" s="27">
        <f t="shared" si="41"/>
        <v>2.579718713260644E-6</v>
      </c>
    </row>
    <row r="130" spans="1:41" ht="15">
      <c r="A130" s="2">
        <v>423</v>
      </c>
      <c r="B130" s="26"/>
      <c r="C130" s="25">
        <f t="shared" si="49"/>
        <v>0</v>
      </c>
      <c r="D130" s="25">
        <f t="shared" si="49"/>
        <v>1</v>
      </c>
      <c r="E130" s="25">
        <f t="shared" si="49"/>
        <v>0</v>
      </c>
      <c r="F130" s="25">
        <f t="shared" si="49"/>
        <v>0</v>
      </c>
      <c r="G130" s="25">
        <f t="shared" si="49"/>
        <v>0</v>
      </c>
      <c r="H130" s="25">
        <f t="shared" si="49"/>
        <v>0</v>
      </c>
      <c r="J130" s="9">
        <f t="shared" si="46"/>
        <v>0</v>
      </c>
      <c r="K130" s="9">
        <f t="shared" si="45"/>
        <v>1</v>
      </c>
      <c r="L130" s="9">
        <f t="shared" si="45"/>
        <v>0</v>
      </c>
      <c r="M130" s="9">
        <f t="shared" si="45"/>
        <v>0</v>
      </c>
      <c r="N130" s="9">
        <f t="shared" si="45"/>
        <v>0</v>
      </c>
      <c r="O130" s="9">
        <f t="shared" si="45"/>
        <v>0</v>
      </c>
      <c r="P130" s="27">
        <f>'Glass Data'!C126/100</f>
        <v>1</v>
      </c>
      <c r="Q130" s="10">
        <f>'BBAR summary'!O126</f>
        <v>0.97709658642078023</v>
      </c>
      <c r="R130" s="27">
        <f>'Glass Data'!D126/100</f>
        <v>1</v>
      </c>
      <c r="S130" s="10">
        <f>'BBAR summary'!P126</f>
        <v>0.98036372926613569</v>
      </c>
      <c r="T130" s="27">
        <f>'Glass Data'!F126/100</f>
        <v>1</v>
      </c>
      <c r="U130" s="27">
        <f>'Glass Data'!G126/100</f>
        <v>1</v>
      </c>
      <c r="V130" s="27">
        <f>'Glass Data'!H126/100</f>
        <v>1</v>
      </c>
      <c r="W130" s="27">
        <f>'Glass Data'!I126/100</f>
        <v>1</v>
      </c>
      <c r="X130" s="27">
        <f>'Glass Data'!J126/100</f>
        <v>1</v>
      </c>
      <c r="Y130" s="27">
        <f>'Glass Data'!K126/100</f>
        <v>1</v>
      </c>
      <c r="Z130" s="10">
        <f>'Filter Throughput'!B125</f>
        <v>5.4953465820205523E-3</v>
      </c>
      <c r="AA130" s="10">
        <f>'Filter Throughput'!C125</f>
        <v>0.97439208530465804</v>
      </c>
      <c r="AB130" s="10">
        <f>'Filter Throughput'!D125</f>
        <v>1.6330541859355902E-10</v>
      </c>
      <c r="AC130" s="10">
        <f>'Filter Throughput'!E125</f>
        <v>1.1475108098678076E-8</v>
      </c>
      <c r="AD130" s="10">
        <f>'Filter Throughput'!F125</f>
        <v>1.4021315828441304E-12</v>
      </c>
      <c r="AE130" s="10">
        <f>'Filter Throughput'!G125</f>
        <v>2.3333745094464064E-6</v>
      </c>
      <c r="AF130" s="27">
        <f>'Glass Data'!E126/100</f>
        <v>1</v>
      </c>
      <c r="AG130" s="10">
        <f>'BBAR summary'!Q126</f>
        <v>0.98036372926613569</v>
      </c>
      <c r="AH130" s="27">
        <f>'QE Data'!E125</f>
        <v>0.86199999999999999</v>
      </c>
      <c r="AI130" s="10">
        <f>MIN(1,1+Condensible!C125/2)</f>
        <v>1</v>
      </c>
      <c r="AJ130" s="27">
        <f t="shared" si="36"/>
        <v>4.4485074278725802E-3</v>
      </c>
      <c r="AK130" s="27">
        <f t="shared" si="37"/>
        <v>0.78877471410443112</v>
      </c>
      <c r="AL130" s="27">
        <f t="shared" si="38"/>
        <v>1.3219646054756719E-10</v>
      </c>
      <c r="AM130" s="27">
        <f t="shared" si="39"/>
        <v>9.289150893525811E-9</v>
      </c>
      <c r="AN130" s="27">
        <f t="shared" si="40"/>
        <v>1.1350317342211129E-12</v>
      </c>
      <c r="AO130" s="27">
        <f t="shared" si="41"/>
        <v>1.8888770130062119E-6</v>
      </c>
    </row>
    <row r="131" spans="1:41" ht="15">
      <c r="A131" s="2">
        <v>424</v>
      </c>
      <c r="B131" s="26"/>
      <c r="C131" s="25">
        <f t="shared" si="49"/>
        <v>0</v>
      </c>
      <c r="D131" s="25">
        <f t="shared" si="49"/>
        <v>1</v>
      </c>
      <c r="E131" s="25">
        <f t="shared" si="49"/>
        <v>0</v>
      </c>
      <c r="F131" s="25">
        <f t="shared" si="49"/>
        <v>0</v>
      </c>
      <c r="G131" s="25">
        <f t="shared" si="49"/>
        <v>0</v>
      </c>
      <c r="H131" s="25">
        <f t="shared" si="49"/>
        <v>0</v>
      </c>
      <c r="J131" s="9">
        <f t="shared" si="46"/>
        <v>0</v>
      </c>
      <c r="K131" s="9">
        <f t="shared" si="45"/>
        <v>1</v>
      </c>
      <c r="L131" s="9">
        <f t="shared" si="45"/>
        <v>0</v>
      </c>
      <c r="M131" s="9">
        <f t="shared" si="45"/>
        <v>0</v>
      </c>
      <c r="N131" s="9">
        <f t="shared" si="45"/>
        <v>0</v>
      </c>
      <c r="O131" s="9">
        <f t="shared" si="45"/>
        <v>0</v>
      </c>
      <c r="P131" s="27">
        <f>'Glass Data'!C127/100</f>
        <v>1</v>
      </c>
      <c r="Q131" s="10">
        <f>'BBAR summary'!O127</f>
        <v>0.97717081331803568</v>
      </c>
      <c r="R131" s="27">
        <f>'Glass Data'!D127/100</f>
        <v>1</v>
      </c>
      <c r="S131" s="10">
        <f>'BBAR summary'!P127</f>
        <v>0.97981855003759921</v>
      </c>
      <c r="T131" s="27">
        <f>'Glass Data'!F127/100</f>
        <v>1</v>
      </c>
      <c r="U131" s="27">
        <f>'Glass Data'!G127/100</f>
        <v>1</v>
      </c>
      <c r="V131" s="27">
        <f>'Glass Data'!H127/100</f>
        <v>1</v>
      </c>
      <c r="W131" s="27">
        <f>'Glass Data'!I127/100</f>
        <v>1</v>
      </c>
      <c r="X131" s="27">
        <f>'Glass Data'!J127/100</f>
        <v>1</v>
      </c>
      <c r="Y131" s="27">
        <f>'Glass Data'!K127/100</f>
        <v>1</v>
      </c>
      <c r="Z131" s="10">
        <f>'Filter Throughput'!B126</f>
        <v>7.1420777375879067E-3</v>
      </c>
      <c r="AA131" s="10">
        <f>'Filter Throughput'!C126</f>
        <v>0.9748649937916154</v>
      </c>
      <c r="AB131" s="10">
        <f>'Filter Throughput'!D126</f>
        <v>3.6243124480002864E-10</v>
      </c>
      <c r="AC131" s="10">
        <f>'Filter Throughput'!E126</f>
        <v>7.4842989620989603E-9</v>
      </c>
      <c r="AD131" s="10">
        <f>'Filter Throughput'!F126</f>
        <v>3.514045165014671E-9</v>
      </c>
      <c r="AE131" s="10">
        <f>'Filter Throughput'!G126</f>
        <v>2.0112840565022044E-6</v>
      </c>
      <c r="AF131" s="27">
        <f>'Glass Data'!E127/100</f>
        <v>1</v>
      </c>
      <c r="AG131" s="10">
        <f>'BBAR summary'!Q127</f>
        <v>0.97981855003759921</v>
      </c>
      <c r="AH131" s="27">
        <f>'QE Data'!E126</f>
        <v>0.86199999999999999</v>
      </c>
      <c r="AI131" s="10">
        <f>MIN(1,1+Condensible!C126/2)</f>
        <v>1</v>
      </c>
      <c r="AJ131" s="27">
        <f t="shared" si="36"/>
        <v>5.7755538853226469E-3</v>
      </c>
      <c r="AK131" s="27">
        <f t="shared" si="37"/>
        <v>0.78833996344315227</v>
      </c>
      <c r="AL131" s="27">
        <f t="shared" si="38"/>
        <v>2.9308574632990189E-10</v>
      </c>
      <c r="AM131" s="27">
        <f t="shared" si="39"/>
        <v>6.0522964797727908E-9</v>
      </c>
      <c r="AN131" s="27">
        <f t="shared" si="40"/>
        <v>2.8416880845732943E-9</v>
      </c>
      <c r="AO131" s="27">
        <f t="shared" si="41"/>
        <v>1.626456596220411E-6</v>
      </c>
    </row>
    <row r="132" spans="1:41" ht="15">
      <c r="A132" s="2">
        <v>425</v>
      </c>
      <c r="B132" s="26"/>
      <c r="C132" s="25">
        <f t="shared" si="49"/>
        <v>0</v>
      </c>
      <c r="D132" s="25">
        <f t="shared" si="49"/>
        <v>1</v>
      </c>
      <c r="E132" s="25">
        <f t="shared" si="49"/>
        <v>0</v>
      </c>
      <c r="F132" s="25">
        <f t="shared" si="49"/>
        <v>0</v>
      </c>
      <c r="G132" s="25">
        <f t="shared" si="49"/>
        <v>0</v>
      </c>
      <c r="H132" s="25">
        <f t="shared" si="49"/>
        <v>0</v>
      </c>
      <c r="J132" s="9">
        <f t="shared" si="46"/>
        <v>0</v>
      </c>
      <c r="K132" s="9">
        <f t="shared" si="45"/>
        <v>1</v>
      </c>
      <c r="L132" s="9">
        <f t="shared" si="45"/>
        <v>0</v>
      </c>
      <c r="M132" s="9">
        <f t="shared" si="45"/>
        <v>0</v>
      </c>
      <c r="N132" s="9">
        <f t="shared" si="45"/>
        <v>0</v>
      </c>
      <c r="O132" s="9">
        <f t="shared" si="45"/>
        <v>0</v>
      </c>
      <c r="P132" s="27">
        <f>'Glass Data'!C128/100</f>
        <v>1</v>
      </c>
      <c r="Q132" s="10">
        <f>'BBAR summary'!O128</f>
        <v>0.97710485808424707</v>
      </c>
      <c r="R132" s="27">
        <f>'Glass Data'!D128/100</f>
        <v>1</v>
      </c>
      <c r="S132" s="10">
        <f>'BBAR summary'!P128</f>
        <v>0.9794803325225182</v>
      </c>
      <c r="T132" s="27">
        <f>'Glass Data'!F128/100</f>
        <v>1</v>
      </c>
      <c r="U132" s="27">
        <f>'Glass Data'!G128/100</f>
        <v>1</v>
      </c>
      <c r="V132" s="27">
        <f>'Glass Data'!H128/100</f>
        <v>1</v>
      </c>
      <c r="W132" s="27">
        <f>'Glass Data'!I128/100</f>
        <v>1</v>
      </c>
      <c r="X132" s="27">
        <f>'Glass Data'!J128/100</f>
        <v>1</v>
      </c>
      <c r="Y132" s="27">
        <f>'Glass Data'!K128/100</f>
        <v>1</v>
      </c>
      <c r="Z132" s="10">
        <f>'Filter Throughput'!B127</f>
        <v>7.890075318495204E-3</v>
      </c>
      <c r="AA132" s="10">
        <f>'Filter Throughput'!C127</f>
        <v>0.97432659506794395</v>
      </c>
      <c r="AB132" s="10">
        <f>'Filter Throughput'!D127</f>
        <v>1.2087233356576478E-8</v>
      </c>
      <c r="AC132" s="10">
        <f>'Filter Throughput'!E127</f>
        <v>5.9963224385657176E-9</v>
      </c>
      <c r="AD132" s="10">
        <f>'Filter Throughput'!F127</f>
        <v>1.446384092474727E-10</v>
      </c>
      <c r="AE132" s="10">
        <f>'Filter Throughput'!G127</f>
        <v>1.1567913944583619E-6</v>
      </c>
      <c r="AF132" s="27">
        <f>'Glass Data'!E128/100</f>
        <v>1</v>
      </c>
      <c r="AG132" s="10">
        <f>'BBAR summary'!Q128</f>
        <v>0.9794803325225182</v>
      </c>
      <c r="AH132" s="27">
        <f>'QE Data'!E127</f>
        <v>0.86199999999999999</v>
      </c>
      <c r="AI132" s="10">
        <f>MIN(1,1+Condensible!C127/2)</f>
        <v>1</v>
      </c>
      <c r="AJ132" s="27">
        <f t="shared" si="36"/>
        <v>6.3755994925189224E-3</v>
      </c>
      <c r="AK132" s="27">
        <f t="shared" si="37"/>
        <v>0.78730758507481657</v>
      </c>
      <c r="AL132" s="27">
        <f t="shared" si="38"/>
        <v>9.7671258819927623E-9</v>
      </c>
      <c r="AM132" s="27">
        <f t="shared" si="39"/>
        <v>4.8453466859414817E-9</v>
      </c>
      <c r="AN132" s="27">
        <f t="shared" si="40"/>
        <v>1.1687550896191001E-10</v>
      </c>
      <c r="AO132" s="27">
        <f t="shared" si="41"/>
        <v>9.3474882428189479E-7</v>
      </c>
    </row>
    <row r="133" spans="1:41" ht="15">
      <c r="A133" s="2">
        <v>426</v>
      </c>
      <c r="B133" s="26"/>
      <c r="C133" s="25">
        <f t="shared" si="49"/>
        <v>0</v>
      </c>
      <c r="D133" s="25">
        <f t="shared" si="49"/>
        <v>1</v>
      </c>
      <c r="E133" s="25">
        <f t="shared" si="49"/>
        <v>0</v>
      </c>
      <c r="F133" s="25">
        <f t="shared" si="49"/>
        <v>0</v>
      </c>
      <c r="G133" s="25">
        <f t="shared" si="49"/>
        <v>0</v>
      </c>
      <c r="H133" s="25">
        <f t="shared" si="49"/>
        <v>0</v>
      </c>
      <c r="J133" s="9">
        <f t="shared" si="46"/>
        <v>0</v>
      </c>
      <c r="K133" s="9">
        <f t="shared" si="45"/>
        <v>1</v>
      </c>
      <c r="L133" s="9">
        <f t="shared" si="45"/>
        <v>0</v>
      </c>
      <c r="M133" s="9">
        <f t="shared" si="45"/>
        <v>0</v>
      </c>
      <c r="N133" s="9">
        <f t="shared" si="45"/>
        <v>0</v>
      </c>
      <c r="O133" s="9">
        <f t="shared" si="45"/>
        <v>0</v>
      </c>
      <c r="P133" s="27">
        <f>'Glass Data'!C129/100</f>
        <v>1</v>
      </c>
      <c r="Q133" s="10">
        <f>'BBAR summary'!O129</f>
        <v>0.97687509272523187</v>
      </c>
      <c r="R133" s="27">
        <f>'Glass Data'!D129/100</f>
        <v>1</v>
      </c>
      <c r="S133" s="10">
        <f>'BBAR summary'!P129</f>
        <v>0.97972980090779804</v>
      </c>
      <c r="T133" s="27">
        <f>'Glass Data'!F129/100</f>
        <v>1</v>
      </c>
      <c r="U133" s="27">
        <f>'Glass Data'!G129/100</f>
        <v>1</v>
      </c>
      <c r="V133" s="27">
        <f>'Glass Data'!H129/100</f>
        <v>1</v>
      </c>
      <c r="W133" s="27">
        <f>'Glass Data'!I129/100</f>
        <v>1</v>
      </c>
      <c r="X133" s="27">
        <f>'Glass Data'!J129/100</f>
        <v>1</v>
      </c>
      <c r="Y133" s="27">
        <f>'Glass Data'!K129/100</f>
        <v>1</v>
      </c>
      <c r="Z133" s="10">
        <f>'Filter Throughput'!B128</f>
        <v>1.8079702746083379E-2</v>
      </c>
      <c r="AA133" s="10">
        <f>'Filter Throughput'!C128</f>
        <v>0.97403548665936412</v>
      </c>
      <c r="AB133" s="10">
        <f>'Filter Throughput'!D128</f>
        <v>8.0144925505241309E-4</v>
      </c>
      <c r="AC133" s="10">
        <f>'Filter Throughput'!E128</f>
        <v>2.4514224849328631E-9</v>
      </c>
      <c r="AD133" s="10">
        <f>'Filter Throughput'!F128</f>
        <v>1.0989502363836466E-8</v>
      </c>
      <c r="AE133" s="10">
        <f>'Filter Throughput'!G128</f>
        <v>9.0135493369964472E-7</v>
      </c>
      <c r="AF133" s="27">
        <f>'Glass Data'!E129/100</f>
        <v>1</v>
      </c>
      <c r="AG133" s="10">
        <f>'BBAR summary'!Q129</f>
        <v>0.97972980090779804</v>
      </c>
      <c r="AH133" s="27">
        <f>'QE Data'!E128</f>
        <v>0.86199999999999999</v>
      </c>
      <c r="AI133" s="10">
        <f>MIN(1,1+Condensible!C128/2)</f>
        <v>1</v>
      </c>
      <c r="AJ133" s="27">
        <f t="shared" si="36"/>
        <v>1.4613364770034245E-2</v>
      </c>
      <c r="AK133" s="27">
        <f t="shared" si="37"/>
        <v>0.78728815763271442</v>
      </c>
      <c r="AL133" s="27">
        <f t="shared" si="38"/>
        <v>6.4779108778711958E-4</v>
      </c>
      <c r="AM133" s="27">
        <f t="shared" si="39"/>
        <v>1.9814225643476458E-9</v>
      </c>
      <c r="AN133" s="27">
        <f t="shared" si="40"/>
        <v>8.8825357882991399E-9</v>
      </c>
      <c r="AO133" s="27">
        <f t="shared" si="41"/>
        <v>7.285423116968206E-7</v>
      </c>
    </row>
    <row r="134" spans="1:41" ht="15">
      <c r="A134" s="2">
        <v>427</v>
      </c>
      <c r="B134" s="26"/>
      <c r="C134" s="25">
        <f t="shared" si="49"/>
        <v>0</v>
      </c>
      <c r="D134" s="25">
        <f t="shared" si="49"/>
        <v>1</v>
      </c>
      <c r="E134" s="25">
        <f t="shared" si="49"/>
        <v>0</v>
      </c>
      <c r="F134" s="25">
        <f t="shared" si="49"/>
        <v>0</v>
      </c>
      <c r="G134" s="25">
        <f t="shared" si="49"/>
        <v>0</v>
      </c>
      <c r="H134" s="25">
        <f t="shared" si="49"/>
        <v>0</v>
      </c>
      <c r="J134" s="9">
        <f t="shared" si="46"/>
        <v>0</v>
      </c>
      <c r="K134" s="9">
        <f t="shared" si="45"/>
        <v>1</v>
      </c>
      <c r="L134" s="9">
        <f t="shared" si="45"/>
        <v>0</v>
      </c>
      <c r="M134" s="9">
        <f t="shared" si="45"/>
        <v>0</v>
      </c>
      <c r="N134" s="9">
        <f t="shared" si="45"/>
        <v>0</v>
      </c>
      <c r="O134" s="9">
        <f t="shared" si="45"/>
        <v>0</v>
      </c>
      <c r="P134" s="27">
        <f>'Glass Data'!C130/100</f>
        <v>1</v>
      </c>
      <c r="Q134" s="10">
        <f>'BBAR summary'!O130</f>
        <v>0.97681079102052981</v>
      </c>
      <c r="R134" s="27">
        <f>'Glass Data'!D130/100</f>
        <v>1</v>
      </c>
      <c r="S134" s="10">
        <f>'BBAR summary'!P130</f>
        <v>0.97876468607568556</v>
      </c>
      <c r="T134" s="27">
        <f>'Glass Data'!F130/100</f>
        <v>1</v>
      </c>
      <c r="U134" s="27">
        <f>'Glass Data'!G130/100</f>
        <v>1</v>
      </c>
      <c r="V134" s="27">
        <f>'Glass Data'!H130/100</f>
        <v>1</v>
      </c>
      <c r="W134" s="27">
        <f>'Glass Data'!I130/100</f>
        <v>1</v>
      </c>
      <c r="X134" s="27">
        <f>'Glass Data'!J130/100</f>
        <v>1</v>
      </c>
      <c r="Y134" s="27">
        <f>'Glass Data'!K130/100</f>
        <v>1</v>
      </c>
      <c r="Z134" s="10">
        <f>'Filter Throughput'!B129</f>
        <v>1.2224766963381499E-2</v>
      </c>
      <c r="AA134" s="10">
        <f>'Filter Throughput'!C129</f>
        <v>0.9749153498295503</v>
      </c>
      <c r="AB134" s="10">
        <f>'Filter Throughput'!D129</f>
        <v>8.4325228722999938E-6</v>
      </c>
      <c r="AC134" s="10">
        <f>'Filter Throughput'!E129</f>
        <v>5.8310576817777751E-10</v>
      </c>
      <c r="AD134" s="10">
        <f>'Filter Throughput'!F129</f>
        <v>2.8856350095650659E-8</v>
      </c>
      <c r="AE134" s="10">
        <f>'Filter Throughput'!G129</f>
        <v>6.8262100508963218E-7</v>
      </c>
      <c r="AF134" s="27">
        <f>'Glass Data'!E130/100</f>
        <v>1</v>
      </c>
      <c r="AG134" s="10">
        <f>'BBAR summary'!Q130</f>
        <v>0.97876468607568556</v>
      </c>
      <c r="AH134" s="27">
        <f>'QE Data'!E129</f>
        <v>0.86199999999999999</v>
      </c>
      <c r="AI134" s="10">
        <f>MIN(1,1+Condensible!C129/2)</f>
        <v>1</v>
      </c>
      <c r="AJ134" s="27">
        <f t="shared" si="36"/>
        <v>9.8608621300204854E-3</v>
      </c>
      <c r="AK134" s="27">
        <f t="shared" si="37"/>
        <v>0.78639583739358976</v>
      </c>
      <c r="AL134" s="27">
        <f t="shared" si="38"/>
        <v>6.8019247893289801E-6</v>
      </c>
      <c r="AM134" s="27">
        <f t="shared" si="39"/>
        <v>4.7035052728974564E-10</v>
      </c>
      <c r="AN134" s="27">
        <f t="shared" si="40"/>
        <v>2.3276393793121883E-8</v>
      </c>
      <c r="AO134" s="27">
        <f t="shared" si="41"/>
        <v>5.506224894435899E-7</v>
      </c>
    </row>
    <row r="135" spans="1:41" ht="15">
      <c r="A135" s="2">
        <v>428</v>
      </c>
      <c r="B135" s="26"/>
      <c r="C135" s="25">
        <f t="shared" si="49"/>
        <v>0</v>
      </c>
      <c r="D135" s="25">
        <f t="shared" si="49"/>
        <v>1</v>
      </c>
      <c r="E135" s="25">
        <f t="shared" si="49"/>
        <v>0</v>
      </c>
      <c r="F135" s="25">
        <f t="shared" si="49"/>
        <v>0</v>
      </c>
      <c r="G135" s="25">
        <f t="shared" si="49"/>
        <v>0</v>
      </c>
      <c r="H135" s="25">
        <f t="shared" si="49"/>
        <v>0</v>
      </c>
      <c r="J135" s="9">
        <f t="shared" si="46"/>
        <v>0</v>
      </c>
      <c r="K135" s="9">
        <f t="shared" si="45"/>
        <v>1</v>
      </c>
      <c r="L135" s="9">
        <f t="shared" si="45"/>
        <v>0</v>
      </c>
      <c r="M135" s="9">
        <f t="shared" si="45"/>
        <v>0</v>
      </c>
      <c r="N135" s="9">
        <f t="shared" si="45"/>
        <v>0</v>
      </c>
      <c r="O135" s="9">
        <f t="shared" si="45"/>
        <v>0</v>
      </c>
      <c r="P135" s="27">
        <f>'Glass Data'!C131/100</f>
        <v>1</v>
      </c>
      <c r="Q135" s="10">
        <f>'BBAR summary'!O131</f>
        <v>0.97619949730106303</v>
      </c>
      <c r="R135" s="27">
        <f>'Glass Data'!D131/100</f>
        <v>1</v>
      </c>
      <c r="S135" s="10">
        <f>'BBAR summary'!P131</f>
        <v>0.97895334612849316</v>
      </c>
      <c r="T135" s="27">
        <f>'Glass Data'!F131/100</f>
        <v>1</v>
      </c>
      <c r="U135" s="27">
        <f>'Glass Data'!G131/100</f>
        <v>1</v>
      </c>
      <c r="V135" s="27">
        <f>'Glass Data'!H131/100</f>
        <v>1</v>
      </c>
      <c r="W135" s="27">
        <f>'Glass Data'!I131/100</f>
        <v>1</v>
      </c>
      <c r="X135" s="27">
        <f>'Glass Data'!J131/100</f>
        <v>1</v>
      </c>
      <c r="Y135" s="27">
        <f>'Glass Data'!K131/100</f>
        <v>1</v>
      </c>
      <c r="Z135" s="10">
        <f>'Filter Throughput'!B130</f>
        <v>1.0598503761814829E-2</v>
      </c>
      <c r="AA135" s="10">
        <f>'Filter Throughput'!C130</f>
        <v>0.97622147954942307</v>
      </c>
      <c r="AB135" s="10">
        <f>'Filter Throughput'!D130</f>
        <v>1.5179341929653474E-6</v>
      </c>
      <c r="AC135" s="10">
        <f>'Filter Throughput'!E130</f>
        <v>3.6428993333131569E-10</v>
      </c>
      <c r="AD135" s="10">
        <f>'Filter Throughput'!F130</f>
        <v>1.8086870904290178E-8</v>
      </c>
      <c r="AE135" s="10">
        <f>'Filter Throughput'!G130</f>
        <v>3.9059854937760755E-7</v>
      </c>
      <c r="AF135" s="27">
        <f>'Glass Data'!E131/100</f>
        <v>1</v>
      </c>
      <c r="AG135" s="10">
        <f>'BBAR summary'!Q131</f>
        <v>0.97895334612849316</v>
      </c>
      <c r="AH135" s="27">
        <f>'QE Data'!E130</f>
        <v>0.86199999999999999</v>
      </c>
      <c r="AI135" s="10">
        <f>MIN(1,1+Condensible!C130/2)</f>
        <v>1</v>
      </c>
      <c r="AJ135" s="27">
        <f t="shared" ref="AJ135:AJ198" si="50">PRODUCT(P135,Q135,R135,S135,T135,Z135,AF135,AG135,AH135,AI135)</f>
        <v>8.5470135829999565E-3</v>
      </c>
      <c r="AK135" s="27">
        <f t="shared" ref="AK135:AK198" si="51">PRODUCT(P135,Q135,R135,S135,U135,AA135,AF135,AG135,AH135,AI135)</f>
        <v>0.7872600164361776</v>
      </c>
      <c r="AL135" s="27">
        <f t="shared" ref="AL135:AL198" si="52">PRODUCT(P135,Q135,R135,S135,V135,AB135,AF135,AG135,AH135,AI135)</f>
        <v>1.2241165788059636E-6</v>
      </c>
      <c r="AM135" s="27">
        <f t="shared" ref="AM135:AM198" si="53">PRODUCT(P135,Q135,R135,S135,W135,AC135,AF135,AG135,AH135,AI135)</f>
        <v>2.9377646867011628E-10</v>
      </c>
      <c r="AN135" s="27">
        <f t="shared" ref="AN135:AN198" si="54">PRODUCT(P135,Q135,R135,S135,X135,AD135,AF135,AG135,AH135,AI135)</f>
        <v>1.4585901441097753E-8</v>
      </c>
      <c r="AO135" s="27">
        <f t="shared" ref="AO135:AO198" si="55">PRODUCT(P135,Q135,R135,S135,Y135,AE135,AF135,AG135,AH135,AI135)</f>
        <v>3.1499268029309386E-7</v>
      </c>
    </row>
    <row r="136" spans="1:41" ht="15">
      <c r="A136" s="2">
        <v>429</v>
      </c>
      <c r="B136" s="26"/>
      <c r="C136" s="25">
        <f t="shared" si="49"/>
        <v>0</v>
      </c>
      <c r="D136" s="25">
        <f t="shared" si="49"/>
        <v>1</v>
      </c>
      <c r="E136" s="25">
        <f t="shared" si="49"/>
        <v>0</v>
      </c>
      <c r="F136" s="25">
        <f t="shared" si="49"/>
        <v>0</v>
      </c>
      <c r="G136" s="25">
        <f t="shared" si="49"/>
        <v>0</v>
      </c>
      <c r="H136" s="25">
        <f t="shared" si="49"/>
        <v>0</v>
      </c>
      <c r="J136" s="9">
        <f t="shared" si="46"/>
        <v>0</v>
      </c>
      <c r="K136" s="9">
        <f t="shared" si="45"/>
        <v>1</v>
      </c>
      <c r="L136" s="9">
        <f t="shared" si="45"/>
        <v>0</v>
      </c>
      <c r="M136" s="9">
        <f t="shared" si="45"/>
        <v>0</v>
      </c>
      <c r="N136" s="9">
        <f t="shared" si="45"/>
        <v>0</v>
      </c>
      <c r="O136" s="9">
        <f t="shared" si="45"/>
        <v>0</v>
      </c>
      <c r="P136" s="27">
        <f>'Glass Data'!C132/100</f>
        <v>1</v>
      </c>
      <c r="Q136" s="10">
        <f>'BBAR summary'!O132</f>
        <v>0.97629322274678987</v>
      </c>
      <c r="R136" s="27">
        <f>'Glass Data'!D132/100</f>
        <v>1</v>
      </c>
      <c r="S136" s="10">
        <f>'BBAR summary'!P132</f>
        <v>0.97839248135816603</v>
      </c>
      <c r="T136" s="27">
        <f>'Glass Data'!F132/100</f>
        <v>1</v>
      </c>
      <c r="U136" s="27">
        <f>'Glass Data'!G132/100</f>
        <v>1</v>
      </c>
      <c r="V136" s="27">
        <f>'Glass Data'!H132/100</f>
        <v>1</v>
      </c>
      <c r="W136" s="27">
        <f>'Glass Data'!I132/100</f>
        <v>1</v>
      </c>
      <c r="X136" s="27">
        <f>'Glass Data'!J132/100</f>
        <v>1</v>
      </c>
      <c r="Y136" s="27">
        <f>'Glass Data'!K132/100</f>
        <v>1</v>
      </c>
      <c r="Z136" s="10">
        <f>'Filter Throughput'!B131</f>
        <v>1.2183863491080997E-2</v>
      </c>
      <c r="AA136" s="10">
        <f>'Filter Throughput'!C131</f>
        <v>0.9769831978103195</v>
      </c>
      <c r="AB136" s="10">
        <f>'Filter Throughput'!D131</f>
        <v>3.0544031363191896E-7</v>
      </c>
      <c r="AC136" s="10">
        <f>'Filter Throughput'!E131</f>
        <v>6.0434031951127872E-10</v>
      </c>
      <c r="AD136" s="10">
        <f>'Filter Throughput'!F131</f>
        <v>4.5451619393318118E-8</v>
      </c>
      <c r="AE136" s="10">
        <f>'Filter Throughput'!G131</f>
        <v>3.4871816927718628E-7</v>
      </c>
      <c r="AF136" s="27">
        <f>'Glass Data'!E132/100</f>
        <v>1</v>
      </c>
      <c r="AG136" s="10">
        <f>'BBAR summary'!Q132</f>
        <v>0.97839248135816603</v>
      </c>
      <c r="AH136" s="27">
        <f>'QE Data'!E131</f>
        <v>0.86199999999999999</v>
      </c>
      <c r="AI136" s="10">
        <f>MIN(1,1+Condensible!C131/2)</f>
        <v>1</v>
      </c>
      <c r="AJ136" s="27">
        <f t="shared" si="50"/>
        <v>9.8151915165548814E-3</v>
      </c>
      <c r="AK136" s="27">
        <f t="shared" si="51"/>
        <v>0.78704732714579295</v>
      </c>
      <c r="AL136" s="27">
        <f t="shared" si="52"/>
        <v>2.4605948493829392E-7</v>
      </c>
      <c r="AM136" s="27">
        <f t="shared" si="53"/>
        <v>4.8685016715111652E-10</v>
      </c>
      <c r="AN136" s="27">
        <f t="shared" si="54"/>
        <v>3.6615343680561559E-8</v>
      </c>
      <c r="AO136" s="27">
        <f t="shared" si="55"/>
        <v>2.8092366754302088E-7</v>
      </c>
    </row>
    <row r="137" spans="1:41" ht="15">
      <c r="A137" s="2">
        <v>430</v>
      </c>
      <c r="B137" s="26"/>
      <c r="C137" s="25">
        <f t="shared" ref="C137:H146" si="56">IF($A137&lt;C$2,0,IF($A137&gt;C$3,0,1))</f>
        <v>0</v>
      </c>
      <c r="D137" s="25">
        <f t="shared" si="56"/>
        <v>1</v>
      </c>
      <c r="E137" s="25">
        <f t="shared" si="56"/>
        <v>0</v>
      </c>
      <c r="F137" s="25">
        <f t="shared" si="56"/>
        <v>0</v>
      </c>
      <c r="G137" s="25">
        <f t="shared" si="56"/>
        <v>0</v>
      </c>
      <c r="H137" s="25">
        <f t="shared" si="56"/>
        <v>0</v>
      </c>
      <c r="J137" s="9">
        <f t="shared" si="46"/>
        <v>0</v>
      </c>
      <c r="K137" s="9">
        <f t="shared" si="45"/>
        <v>1</v>
      </c>
      <c r="L137" s="9">
        <f t="shared" si="45"/>
        <v>0</v>
      </c>
      <c r="M137" s="9">
        <f t="shared" si="45"/>
        <v>0</v>
      </c>
      <c r="N137" s="9">
        <f t="shared" si="45"/>
        <v>0</v>
      </c>
      <c r="O137" s="9">
        <f t="shared" si="45"/>
        <v>0</v>
      </c>
      <c r="P137" s="27">
        <f>'Glass Data'!C133/100</f>
        <v>1</v>
      </c>
      <c r="Q137" s="10">
        <f>'BBAR summary'!O133</f>
        <v>0.97591071125734163</v>
      </c>
      <c r="R137" s="27">
        <f>'Glass Data'!D133/100</f>
        <v>1</v>
      </c>
      <c r="S137" s="10">
        <f>'BBAR summary'!P133</f>
        <v>0.97798809338162296</v>
      </c>
      <c r="T137" s="27">
        <f>'Glass Data'!F133/100</f>
        <v>1</v>
      </c>
      <c r="U137" s="27">
        <f>'Glass Data'!G133/100</f>
        <v>1</v>
      </c>
      <c r="V137" s="27">
        <f>'Glass Data'!H133/100</f>
        <v>1</v>
      </c>
      <c r="W137" s="27">
        <f>'Glass Data'!I133/100</f>
        <v>1</v>
      </c>
      <c r="X137" s="27">
        <f>'Glass Data'!J133/100</f>
        <v>1</v>
      </c>
      <c r="Y137" s="27">
        <f>'Glass Data'!K133/100</f>
        <v>1</v>
      </c>
      <c r="Z137" s="10">
        <f>'Filter Throughput'!B132</f>
        <v>1.335118985733506E-2</v>
      </c>
      <c r="AA137" s="10">
        <f>'Filter Throughput'!C132</f>
        <v>0.97753212116101773</v>
      </c>
      <c r="AB137" s="10">
        <f>'Filter Throughput'!D132</f>
        <v>1.1366201564122263E-6</v>
      </c>
      <c r="AC137" s="10">
        <f>'Filter Throughput'!E132</f>
        <v>1.3872410175533499E-9</v>
      </c>
      <c r="AD137" s="10">
        <f>'Filter Throughput'!F132</f>
        <v>2.9365208201516691E-8</v>
      </c>
      <c r="AE137" s="10">
        <f>'Filter Throughput'!G132</f>
        <v>9.961264026018611E-7</v>
      </c>
      <c r="AF137" s="27">
        <f>'Glass Data'!E133/100</f>
        <v>1</v>
      </c>
      <c r="AG137" s="10">
        <f>'BBAR summary'!Q133</f>
        <v>0.97798809338162296</v>
      </c>
      <c r="AH137" s="27">
        <f>'QE Data'!E132</f>
        <v>0.86199999999999999</v>
      </c>
      <c r="AI137" s="10">
        <f>MIN(1,1+Condensible!C132/2)</f>
        <v>1</v>
      </c>
      <c r="AJ137" s="27">
        <f t="shared" si="50"/>
        <v>1.074247760945472E-2</v>
      </c>
      <c r="AK137" s="27">
        <f t="shared" si="51"/>
        <v>0.78653041686211689</v>
      </c>
      <c r="AL137" s="27">
        <f t="shared" si="52"/>
        <v>9.1453396372796696E-7</v>
      </c>
      <c r="AM137" s="27">
        <f t="shared" si="53"/>
        <v>1.1161855781562986E-9</v>
      </c>
      <c r="AN137" s="27">
        <f t="shared" si="54"/>
        <v>2.3627489008289409E-8</v>
      </c>
      <c r="AO137" s="27">
        <f t="shared" si="55"/>
        <v>8.014915292555879E-7</v>
      </c>
    </row>
    <row r="138" spans="1:41" ht="15">
      <c r="A138" s="2">
        <v>431</v>
      </c>
      <c r="B138" s="26"/>
      <c r="C138" s="25">
        <f t="shared" si="56"/>
        <v>0</v>
      </c>
      <c r="D138" s="25">
        <f t="shared" si="56"/>
        <v>1</v>
      </c>
      <c r="E138" s="25">
        <f t="shared" si="56"/>
        <v>0</v>
      </c>
      <c r="F138" s="25">
        <f t="shared" si="56"/>
        <v>0</v>
      </c>
      <c r="G138" s="25">
        <f t="shared" si="56"/>
        <v>0</v>
      </c>
      <c r="H138" s="25">
        <f t="shared" si="56"/>
        <v>0</v>
      </c>
      <c r="J138" s="9">
        <f t="shared" si="46"/>
        <v>0</v>
      </c>
      <c r="K138" s="9">
        <f t="shared" si="45"/>
        <v>1</v>
      </c>
      <c r="L138" s="9">
        <f t="shared" si="45"/>
        <v>0</v>
      </c>
      <c r="M138" s="9">
        <f t="shared" si="45"/>
        <v>0</v>
      </c>
      <c r="N138" s="9">
        <f t="shared" si="45"/>
        <v>0</v>
      </c>
      <c r="O138" s="9">
        <f t="shared" si="45"/>
        <v>0</v>
      </c>
      <c r="P138" s="27">
        <f>'Glass Data'!C134/100</f>
        <v>1</v>
      </c>
      <c r="Q138" s="10">
        <f>'BBAR summary'!O134</f>
        <v>0.97588101640036096</v>
      </c>
      <c r="R138" s="27">
        <f>'Glass Data'!D134/100</f>
        <v>1</v>
      </c>
      <c r="S138" s="10">
        <f>'BBAR summary'!P134</f>
        <v>0.97789491896974412</v>
      </c>
      <c r="T138" s="27">
        <f>'Glass Data'!F134/100</f>
        <v>1</v>
      </c>
      <c r="U138" s="27">
        <f>'Glass Data'!G134/100</f>
        <v>1</v>
      </c>
      <c r="V138" s="27">
        <f>'Glass Data'!H134/100</f>
        <v>1</v>
      </c>
      <c r="W138" s="27">
        <f>'Glass Data'!I134/100</f>
        <v>1</v>
      </c>
      <c r="X138" s="27">
        <f>'Glass Data'!J134/100</f>
        <v>1</v>
      </c>
      <c r="Y138" s="27">
        <f>'Glass Data'!K134/100</f>
        <v>1</v>
      </c>
      <c r="Z138" s="10">
        <f>'Filter Throughput'!B133</f>
        <v>1.4912812428052185E-2</v>
      </c>
      <c r="AA138" s="10">
        <f>'Filter Throughput'!C133</f>
        <v>0.97853639424521011</v>
      </c>
      <c r="AB138" s="10">
        <f>'Filter Throughput'!D133</f>
        <v>3.8388115367029811E-7</v>
      </c>
      <c r="AC138" s="10">
        <f>'Filter Throughput'!E133</f>
        <v>3.9808273031588768E-9</v>
      </c>
      <c r="AD138" s="10">
        <f>'Filter Throughput'!F133</f>
        <v>6.0154868755695157E-8</v>
      </c>
      <c r="AE138" s="10">
        <f>'Filter Throughput'!G133</f>
        <v>1.2202059132148846E-6</v>
      </c>
      <c r="AF138" s="27">
        <f>'Glass Data'!E134/100</f>
        <v>1</v>
      </c>
      <c r="AG138" s="10">
        <f>'BBAR summary'!Q134</f>
        <v>0.97789491896974412</v>
      </c>
      <c r="AH138" s="27">
        <f>'QE Data'!E133</f>
        <v>0.86199999999999999</v>
      </c>
      <c r="AI138" s="10">
        <f>MIN(1,1+Condensible!C133/2)</f>
        <v>1</v>
      </c>
      <c r="AJ138" s="27">
        <f t="shared" si="50"/>
        <v>1.1996320780329528E-2</v>
      </c>
      <c r="AK138" s="27">
        <f t="shared" si="51"/>
        <v>0.78716449611549177</v>
      </c>
      <c r="AL138" s="27">
        <f t="shared" si="52"/>
        <v>3.0880569866815969E-7</v>
      </c>
      <c r="AM138" s="27">
        <f t="shared" si="53"/>
        <v>3.2022987971039257E-9</v>
      </c>
      <c r="AN138" s="27">
        <f t="shared" si="54"/>
        <v>4.8390409627528369E-8</v>
      </c>
      <c r="AO138" s="27">
        <f t="shared" si="55"/>
        <v>9.8157082197624103E-7</v>
      </c>
    </row>
    <row r="139" spans="1:41" ht="15">
      <c r="A139" s="2">
        <v>432</v>
      </c>
      <c r="B139" s="26"/>
      <c r="C139" s="25">
        <f t="shared" si="56"/>
        <v>0</v>
      </c>
      <c r="D139" s="25">
        <f t="shared" si="56"/>
        <v>1</v>
      </c>
      <c r="E139" s="25">
        <f t="shared" si="56"/>
        <v>0</v>
      </c>
      <c r="F139" s="25">
        <f t="shared" si="56"/>
        <v>0</v>
      </c>
      <c r="G139" s="25">
        <f t="shared" si="56"/>
        <v>0</v>
      </c>
      <c r="H139" s="25">
        <f t="shared" si="56"/>
        <v>0</v>
      </c>
      <c r="J139" s="9">
        <f t="shared" si="46"/>
        <v>0</v>
      </c>
      <c r="K139" s="9">
        <f t="shared" si="45"/>
        <v>1</v>
      </c>
      <c r="L139" s="9">
        <f t="shared" si="45"/>
        <v>0</v>
      </c>
      <c r="M139" s="9">
        <f t="shared" si="45"/>
        <v>0</v>
      </c>
      <c r="N139" s="9">
        <f t="shared" si="45"/>
        <v>0</v>
      </c>
      <c r="O139" s="9">
        <f t="shared" si="45"/>
        <v>0</v>
      </c>
      <c r="P139" s="27">
        <f>'Glass Data'!C135/100</f>
        <v>1</v>
      </c>
      <c r="Q139" s="10">
        <f>'BBAR summary'!O135</f>
        <v>0.97584908613455246</v>
      </c>
      <c r="R139" s="27">
        <f>'Glass Data'!D135/100</f>
        <v>1</v>
      </c>
      <c r="S139" s="10">
        <f>'BBAR summary'!P135</f>
        <v>0.97742711708030394</v>
      </c>
      <c r="T139" s="27">
        <f>'Glass Data'!F135/100</f>
        <v>1</v>
      </c>
      <c r="U139" s="27">
        <f>'Glass Data'!G135/100</f>
        <v>1</v>
      </c>
      <c r="V139" s="27">
        <f>'Glass Data'!H135/100</f>
        <v>1</v>
      </c>
      <c r="W139" s="27">
        <f>'Glass Data'!I135/100</f>
        <v>1</v>
      </c>
      <c r="X139" s="27">
        <f>'Glass Data'!J135/100</f>
        <v>1</v>
      </c>
      <c r="Y139" s="27">
        <f>'Glass Data'!K135/100</f>
        <v>1</v>
      </c>
      <c r="Z139" s="10">
        <f>'Filter Throughput'!B134</f>
        <v>1.2252852660514428E-2</v>
      </c>
      <c r="AA139" s="10">
        <f>'Filter Throughput'!C134</f>
        <v>0.9797208143365832</v>
      </c>
      <c r="AB139" s="10">
        <f>'Filter Throughput'!D134</f>
        <v>1.2501686260910363E-7</v>
      </c>
      <c r="AC139" s="10">
        <f>'Filter Throughput'!E134</f>
        <v>1.4531308432799239E-8</v>
      </c>
      <c r="AD139" s="10">
        <f>'Filter Throughput'!F134</f>
        <v>8.7703276300665816E-8</v>
      </c>
      <c r="AE139" s="10">
        <f>'Filter Throughput'!G134</f>
        <v>4.203320552536703E-6</v>
      </c>
      <c r="AF139" s="27">
        <f>'Glass Data'!E135/100</f>
        <v>1</v>
      </c>
      <c r="AG139" s="10">
        <f>'BBAR summary'!Q135</f>
        <v>0.97742711708030394</v>
      </c>
      <c r="AH139" s="27">
        <f>'QE Data'!E134</f>
        <v>0.86199999999999999</v>
      </c>
      <c r="AI139" s="10">
        <f>MIN(1,1+Condensible!C134/2)</f>
        <v>1</v>
      </c>
      <c r="AJ139" s="27">
        <f t="shared" si="50"/>
        <v>9.8468178448647796E-3</v>
      </c>
      <c r="AK139" s="27">
        <f t="shared" si="51"/>
        <v>0.78733766453288045</v>
      </c>
      <c r="AL139" s="27">
        <f t="shared" si="52"/>
        <v>1.0046789166210757E-7</v>
      </c>
      <c r="AM139" s="27">
        <f t="shared" si="53"/>
        <v>1.1677864016632528E-8</v>
      </c>
      <c r="AN139" s="27">
        <f t="shared" si="54"/>
        <v>7.0481398092176582E-8</v>
      </c>
      <c r="AO139" s="27">
        <f t="shared" si="55"/>
        <v>3.37793434485546E-6</v>
      </c>
    </row>
    <row r="140" spans="1:41" ht="15">
      <c r="A140" s="2">
        <v>433</v>
      </c>
      <c r="B140" s="26"/>
      <c r="C140" s="25">
        <f t="shared" si="56"/>
        <v>0</v>
      </c>
      <c r="D140" s="25">
        <f t="shared" si="56"/>
        <v>1</v>
      </c>
      <c r="E140" s="25">
        <f t="shared" si="56"/>
        <v>0</v>
      </c>
      <c r="F140" s="25">
        <f t="shared" si="56"/>
        <v>0</v>
      </c>
      <c r="G140" s="25">
        <f t="shared" si="56"/>
        <v>0</v>
      </c>
      <c r="H140" s="25">
        <f t="shared" si="56"/>
        <v>0</v>
      </c>
      <c r="J140" s="9">
        <f t="shared" si="46"/>
        <v>0</v>
      </c>
      <c r="K140" s="9">
        <f t="shared" si="45"/>
        <v>1</v>
      </c>
      <c r="L140" s="9">
        <f t="shared" si="45"/>
        <v>0</v>
      </c>
      <c r="M140" s="9">
        <f t="shared" si="45"/>
        <v>0</v>
      </c>
      <c r="N140" s="9">
        <f t="shared" si="45"/>
        <v>0</v>
      </c>
      <c r="O140" s="9">
        <f t="shared" si="45"/>
        <v>0</v>
      </c>
      <c r="P140" s="27">
        <f>'Glass Data'!C136/100</f>
        <v>1</v>
      </c>
      <c r="Q140" s="10">
        <f>'BBAR summary'!O136</f>
        <v>0.97601883915958831</v>
      </c>
      <c r="R140" s="27">
        <f>'Glass Data'!D136/100</f>
        <v>1</v>
      </c>
      <c r="S140" s="10">
        <f>'BBAR summary'!P136</f>
        <v>0.97773319420457239</v>
      </c>
      <c r="T140" s="27">
        <f>'Glass Data'!F136/100</f>
        <v>1</v>
      </c>
      <c r="U140" s="27">
        <f>'Glass Data'!G136/100</f>
        <v>1</v>
      </c>
      <c r="V140" s="27">
        <f>'Glass Data'!H136/100</f>
        <v>1</v>
      </c>
      <c r="W140" s="27">
        <f>'Glass Data'!I136/100</f>
        <v>1</v>
      </c>
      <c r="X140" s="27">
        <f>'Glass Data'!J136/100</f>
        <v>1</v>
      </c>
      <c r="Y140" s="27">
        <f>'Glass Data'!K136/100</f>
        <v>1</v>
      </c>
      <c r="Z140" s="10">
        <f>'Filter Throughput'!B135</f>
        <v>7.458410574778738E-3</v>
      </c>
      <c r="AA140" s="10">
        <f>'Filter Throughput'!C135</f>
        <v>0.98046043652236203</v>
      </c>
      <c r="AB140" s="10">
        <f>'Filter Throughput'!D135</f>
        <v>3.6726701788177355E-8</v>
      </c>
      <c r="AC140" s="10">
        <f>'Filter Throughput'!E135</f>
        <v>2.0490918335339581E-8</v>
      </c>
      <c r="AD140" s="10">
        <f>'Filter Throughput'!F135</f>
        <v>7.6206716993276909E-8</v>
      </c>
      <c r="AE140" s="10">
        <f>'Filter Throughput'!G135</f>
        <v>3.8085364384984059E-6</v>
      </c>
      <c r="AF140" s="27">
        <f>'Glass Data'!E136/100</f>
        <v>1</v>
      </c>
      <c r="AG140" s="10">
        <f>'BBAR summary'!Q136</f>
        <v>0.97773319420457239</v>
      </c>
      <c r="AH140" s="27">
        <f>'QE Data'!E135</f>
        <v>0.86199999999999999</v>
      </c>
      <c r="AI140" s="10">
        <f>MIN(1,1+Condensible!C135/2)</f>
        <v>1</v>
      </c>
      <c r="AJ140" s="27">
        <f t="shared" si="50"/>
        <v>5.9986354941448253E-3</v>
      </c>
      <c r="AK140" s="27">
        <f t="shared" si="51"/>
        <v>0.78856275290291988</v>
      </c>
      <c r="AL140" s="27">
        <f t="shared" si="52"/>
        <v>2.9538478033702061E-8</v>
      </c>
      <c r="AM140" s="27">
        <f t="shared" si="53"/>
        <v>1.6480394690210186E-8</v>
      </c>
      <c r="AN140" s="27">
        <f t="shared" si="54"/>
        <v>6.1291385458715109E-8</v>
      </c>
      <c r="AO140" s="27">
        <f t="shared" si="55"/>
        <v>3.0631220461335636E-6</v>
      </c>
    </row>
    <row r="141" spans="1:41" ht="15">
      <c r="A141" s="2">
        <v>434</v>
      </c>
      <c r="B141" s="26"/>
      <c r="C141" s="25">
        <f t="shared" si="56"/>
        <v>0</v>
      </c>
      <c r="D141" s="25">
        <f t="shared" si="56"/>
        <v>1</v>
      </c>
      <c r="E141" s="25">
        <f t="shared" si="56"/>
        <v>0</v>
      </c>
      <c r="F141" s="25">
        <f t="shared" si="56"/>
        <v>0</v>
      </c>
      <c r="G141" s="25">
        <f t="shared" si="56"/>
        <v>0</v>
      </c>
      <c r="H141" s="25">
        <f t="shared" si="56"/>
        <v>0</v>
      </c>
      <c r="J141" s="9">
        <f t="shared" si="46"/>
        <v>0</v>
      </c>
      <c r="K141" s="9">
        <f t="shared" si="45"/>
        <v>1</v>
      </c>
      <c r="L141" s="9">
        <f t="shared" si="45"/>
        <v>0</v>
      </c>
      <c r="M141" s="9">
        <f t="shared" si="45"/>
        <v>0</v>
      </c>
      <c r="N141" s="9">
        <f t="shared" si="45"/>
        <v>0</v>
      </c>
      <c r="O141" s="9">
        <f t="shared" si="45"/>
        <v>0</v>
      </c>
      <c r="P141" s="27">
        <f>'Glass Data'!C137/100</f>
        <v>1</v>
      </c>
      <c r="Q141" s="10">
        <f>'BBAR summary'!O137</f>
        <v>0.97587812317125044</v>
      </c>
      <c r="R141" s="27">
        <f>'Glass Data'!D137/100</f>
        <v>1</v>
      </c>
      <c r="S141" s="10">
        <f>'BBAR summary'!P137</f>
        <v>0.97690743696829718</v>
      </c>
      <c r="T141" s="27">
        <f>'Glass Data'!F137/100</f>
        <v>1</v>
      </c>
      <c r="U141" s="27">
        <f>'Glass Data'!G137/100</f>
        <v>1</v>
      </c>
      <c r="V141" s="27">
        <f>'Glass Data'!H137/100</f>
        <v>1</v>
      </c>
      <c r="W141" s="27">
        <f>'Glass Data'!I137/100</f>
        <v>1</v>
      </c>
      <c r="X141" s="27">
        <f>'Glass Data'!J137/100</f>
        <v>1</v>
      </c>
      <c r="Y141" s="27">
        <f>'Glass Data'!K137/100</f>
        <v>1</v>
      </c>
      <c r="Z141" s="10">
        <f>'Filter Throughput'!B136</f>
        <v>8.3973284663431957E-3</v>
      </c>
      <c r="AA141" s="10">
        <f>'Filter Throughput'!C136</f>
        <v>0.98077784434739357</v>
      </c>
      <c r="AB141" s="10">
        <f>'Filter Throughput'!D136</f>
        <v>3.0816102536267089E-8</v>
      </c>
      <c r="AC141" s="10">
        <f>'Filter Throughput'!E136</f>
        <v>3.6675439809361653E-8</v>
      </c>
      <c r="AD141" s="10">
        <f>'Filter Throughput'!F136</f>
        <v>7.4310852925746795E-8</v>
      </c>
      <c r="AE141" s="10">
        <f>'Filter Throughput'!G136</f>
        <v>3.553427092016331E-6</v>
      </c>
      <c r="AF141" s="27">
        <f>'Glass Data'!E137/100</f>
        <v>1</v>
      </c>
      <c r="AG141" s="10">
        <f>'BBAR summary'!Q137</f>
        <v>0.97690743696829718</v>
      </c>
      <c r="AH141" s="27">
        <f>'QE Data'!E136</f>
        <v>0.86199999999999999</v>
      </c>
      <c r="AI141" s="10">
        <f>MIN(1,1+Condensible!C136/2)</f>
        <v>1</v>
      </c>
      <c r="AJ141" s="27">
        <f t="shared" si="50"/>
        <v>6.7414112413933152E-3</v>
      </c>
      <c r="AK141" s="27">
        <f t="shared" si="51"/>
        <v>0.78737265211114094</v>
      </c>
      <c r="AL141" s="27">
        <f t="shared" si="52"/>
        <v>2.4739299038565149E-8</v>
      </c>
      <c r="AM141" s="27">
        <f t="shared" si="53"/>
        <v>2.9443200084983999E-8</v>
      </c>
      <c r="AN141" s="27">
        <f t="shared" si="54"/>
        <v>5.9657070850452147E-8</v>
      </c>
      <c r="AO141" s="27">
        <f t="shared" si="55"/>
        <v>2.8527064815439137E-6</v>
      </c>
    </row>
    <row r="142" spans="1:41" ht="15">
      <c r="A142" s="2">
        <v>435</v>
      </c>
      <c r="B142" s="26"/>
      <c r="C142" s="25">
        <f t="shared" si="56"/>
        <v>0</v>
      </c>
      <c r="D142" s="25">
        <f t="shared" si="56"/>
        <v>1</v>
      </c>
      <c r="E142" s="25">
        <f t="shared" si="56"/>
        <v>0</v>
      </c>
      <c r="F142" s="25">
        <f t="shared" si="56"/>
        <v>0</v>
      </c>
      <c r="G142" s="25">
        <f t="shared" si="56"/>
        <v>0</v>
      </c>
      <c r="H142" s="25">
        <f t="shared" si="56"/>
        <v>0</v>
      </c>
      <c r="J142" s="9">
        <f t="shared" si="46"/>
        <v>0</v>
      </c>
      <c r="K142" s="9">
        <f t="shared" si="45"/>
        <v>1</v>
      </c>
      <c r="L142" s="9">
        <f t="shared" si="45"/>
        <v>0</v>
      </c>
      <c r="M142" s="9">
        <f t="shared" si="45"/>
        <v>0</v>
      </c>
      <c r="N142" s="9">
        <f t="shared" si="45"/>
        <v>0</v>
      </c>
      <c r="O142" s="9">
        <f t="shared" si="45"/>
        <v>0</v>
      </c>
      <c r="P142" s="27">
        <f>'Glass Data'!C138/100</f>
        <v>1</v>
      </c>
      <c r="Q142" s="10">
        <f>'BBAR summary'!O138</f>
        <v>0.97577464448137685</v>
      </c>
      <c r="R142" s="27">
        <f>'Glass Data'!D138/100</f>
        <v>1</v>
      </c>
      <c r="S142" s="10">
        <f>'BBAR summary'!P138</f>
        <v>0.97705920342313279</v>
      </c>
      <c r="T142" s="27">
        <f>'Glass Data'!F138/100</f>
        <v>1</v>
      </c>
      <c r="U142" s="27">
        <f>'Glass Data'!G138/100</f>
        <v>1</v>
      </c>
      <c r="V142" s="27">
        <f>'Glass Data'!H138/100</f>
        <v>1</v>
      </c>
      <c r="W142" s="27">
        <f>'Glass Data'!I138/100</f>
        <v>1</v>
      </c>
      <c r="X142" s="27">
        <f>'Glass Data'!J138/100</f>
        <v>1</v>
      </c>
      <c r="Y142" s="27">
        <f>'Glass Data'!K138/100</f>
        <v>1</v>
      </c>
      <c r="Z142" s="10">
        <f>'Filter Throughput'!B137</f>
        <v>8.7522291673107003E-3</v>
      </c>
      <c r="AA142" s="10">
        <f>'Filter Throughput'!C137</f>
        <v>0.98100952111461892</v>
      </c>
      <c r="AB142" s="10">
        <f>'Filter Throughput'!D137</f>
        <v>1.0369797436643027E-8</v>
      </c>
      <c r="AC142" s="10">
        <f>'Filter Throughput'!E137</f>
        <v>6.0431972512654054E-7</v>
      </c>
      <c r="AD142" s="10">
        <f>'Filter Throughput'!F137</f>
        <v>7.0064552488410184E-8</v>
      </c>
      <c r="AE142" s="10">
        <f>'Filter Throughput'!G137</f>
        <v>3.6138189713716017E-6</v>
      </c>
      <c r="AF142" s="27">
        <f>'Glass Data'!E138/100</f>
        <v>1</v>
      </c>
      <c r="AG142" s="10">
        <f>'BBAR summary'!Q138</f>
        <v>0.97705920342313279</v>
      </c>
      <c r="AH142" s="27">
        <f>'QE Data'!E137</f>
        <v>0.86199999999999999</v>
      </c>
      <c r="AI142" s="10">
        <f>MIN(1,1+Condensible!C137/2)</f>
        <v>1</v>
      </c>
      <c r="AJ142" s="27">
        <f t="shared" si="50"/>
        <v>7.0277650701545853E-3</v>
      </c>
      <c r="AK142" s="27">
        <f t="shared" si="51"/>
        <v>0.78771982705027943</v>
      </c>
      <c r="AL142" s="27">
        <f t="shared" si="52"/>
        <v>8.3266215745366734E-9</v>
      </c>
      <c r="AM142" s="27">
        <f t="shared" si="53"/>
        <v>4.8524975457820458E-7</v>
      </c>
      <c r="AN142" s="27">
        <f t="shared" si="54"/>
        <v>5.6259634570944469E-8</v>
      </c>
      <c r="AO142" s="27">
        <f t="shared" si="55"/>
        <v>2.9017831059228402E-6</v>
      </c>
    </row>
    <row r="143" spans="1:41" ht="15">
      <c r="A143" s="2">
        <v>436</v>
      </c>
      <c r="B143" s="26"/>
      <c r="C143" s="25">
        <f t="shared" si="56"/>
        <v>0</v>
      </c>
      <c r="D143" s="25">
        <f t="shared" si="56"/>
        <v>1</v>
      </c>
      <c r="E143" s="25">
        <f t="shared" si="56"/>
        <v>0</v>
      </c>
      <c r="F143" s="25">
        <f t="shared" si="56"/>
        <v>0</v>
      </c>
      <c r="G143" s="25">
        <f t="shared" si="56"/>
        <v>0</v>
      </c>
      <c r="H143" s="25">
        <f t="shared" si="56"/>
        <v>0</v>
      </c>
      <c r="J143" s="9">
        <f t="shared" si="46"/>
        <v>0</v>
      </c>
      <c r="K143" s="9">
        <f t="shared" si="45"/>
        <v>1</v>
      </c>
      <c r="L143" s="9">
        <f t="shared" si="45"/>
        <v>0</v>
      </c>
      <c r="M143" s="9">
        <f t="shared" si="45"/>
        <v>0</v>
      </c>
      <c r="N143" s="9">
        <f t="shared" si="45"/>
        <v>0</v>
      </c>
      <c r="O143" s="9">
        <f t="shared" si="45"/>
        <v>0</v>
      </c>
      <c r="P143" s="27">
        <f>'Glass Data'!C139/100</f>
        <v>0.99988290568505944</v>
      </c>
      <c r="Q143" s="10">
        <f>'BBAR summary'!O139</f>
        <v>0.97557265547041239</v>
      </c>
      <c r="R143" s="27">
        <f>'Glass Data'!D139/100</f>
        <v>0.99988020597786142</v>
      </c>
      <c r="S143" s="10">
        <f>'BBAR summary'!P139</f>
        <v>0.97696091858392331</v>
      </c>
      <c r="T143" s="27">
        <f>'Glass Data'!F139/100</f>
        <v>0.99994680088311638</v>
      </c>
      <c r="U143" s="27">
        <f>'Glass Data'!G139/100</f>
        <v>0.99995700049449965</v>
      </c>
      <c r="V143" s="27">
        <f>'Glass Data'!H139/100</f>
        <v>0.9999642002828204</v>
      </c>
      <c r="W143" s="27">
        <f>'Glass Data'!I139/100</f>
        <v>0.9999686001789807</v>
      </c>
      <c r="X143" s="27">
        <f>'Glass Data'!J139/100</f>
        <v>0.99997120012672058</v>
      </c>
      <c r="Y143" s="27">
        <f>'Glass Data'!K139/100</f>
        <v>0.99997280009792044</v>
      </c>
      <c r="Z143" s="10">
        <f>'Filter Throughput'!B138</f>
        <v>7.6559002206213625E-3</v>
      </c>
      <c r="AA143" s="10">
        <f>'Filter Throughput'!C138</f>
        <v>0.981154916785274</v>
      </c>
      <c r="AB143" s="10">
        <f>'Filter Throughput'!D138</f>
        <v>9.9983884922916223E-9</v>
      </c>
      <c r="AC143" s="10">
        <f>'Filter Throughput'!E138</f>
        <v>1.388362640826442E-7</v>
      </c>
      <c r="AD143" s="10">
        <f>'Filter Throughput'!F138</f>
        <v>6.0542011810837523E-8</v>
      </c>
      <c r="AE143" s="10">
        <f>'Filter Throughput'!G138</f>
        <v>3.3661517827048384E-6</v>
      </c>
      <c r="AF143" s="27">
        <f>'Glass Data'!E139/100</f>
        <v>0.99990494356753667</v>
      </c>
      <c r="AG143" s="10">
        <f>'BBAR summary'!Q139</f>
        <v>0.97696091858392331</v>
      </c>
      <c r="AH143" s="27">
        <f>'QE Data'!E138</f>
        <v>0.86199999999999999</v>
      </c>
      <c r="AI143" s="10">
        <f>MIN(1,1+Condensible!C138/2)</f>
        <v>1</v>
      </c>
      <c r="AJ143" s="27">
        <f t="shared" si="50"/>
        <v>6.142572013951189E-3</v>
      </c>
      <c r="AK143" s="27">
        <f t="shared" si="51"/>
        <v>0.78721979570747691</v>
      </c>
      <c r="AL143" s="27">
        <f t="shared" si="52"/>
        <v>8.0221643729380502E-9</v>
      </c>
      <c r="AM143" s="27">
        <f t="shared" si="53"/>
        <v>1.1139517462142318E-7</v>
      </c>
      <c r="AN143" s="27">
        <f t="shared" si="54"/>
        <v>4.8575965054871221E-8</v>
      </c>
      <c r="AO143" s="27">
        <f t="shared" si="55"/>
        <v>2.7008407567013163E-6</v>
      </c>
    </row>
    <row r="144" spans="1:41" ht="15">
      <c r="A144" s="2">
        <v>437</v>
      </c>
      <c r="B144" s="26"/>
      <c r="C144" s="25">
        <f t="shared" si="56"/>
        <v>0</v>
      </c>
      <c r="D144" s="25">
        <f t="shared" si="56"/>
        <v>1</v>
      </c>
      <c r="E144" s="25">
        <f t="shared" si="56"/>
        <v>0</v>
      </c>
      <c r="F144" s="25">
        <f t="shared" si="56"/>
        <v>0</v>
      </c>
      <c r="G144" s="25">
        <f t="shared" si="56"/>
        <v>0</v>
      </c>
      <c r="H144" s="25">
        <f t="shared" si="56"/>
        <v>0</v>
      </c>
      <c r="J144" s="9">
        <f t="shared" si="46"/>
        <v>0</v>
      </c>
      <c r="K144" s="9">
        <f t="shared" si="45"/>
        <v>1</v>
      </c>
      <c r="L144" s="9">
        <f t="shared" si="45"/>
        <v>0</v>
      </c>
      <c r="M144" s="9">
        <f t="shared" si="45"/>
        <v>0</v>
      </c>
      <c r="N144" s="9">
        <f t="shared" si="45"/>
        <v>0</v>
      </c>
      <c r="O144" s="9">
        <f t="shared" si="45"/>
        <v>0</v>
      </c>
      <c r="P144" s="27">
        <f>'Glass Data'!C140/100</f>
        <v>0.99976582273965098</v>
      </c>
      <c r="Q144" s="10">
        <f>'BBAR summary'!O140</f>
        <v>0.97549522455700388</v>
      </c>
      <c r="R144" s="27">
        <f>'Glass Data'!D140/100</f>
        <v>0.99976042391080766</v>
      </c>
      <c r="S144" s="10">
        <f>'BBAR summary'!P140</f>
        <v>0.97595988757750962</v>
      </c>
      <c r="T144" s="27">
        <f>'Glass Data'!F140/100</f>
        <v>0.99989360353244872</v>
      </c>
      <c r="U144" s="27">
        <f>'Glass Data'!G140/100</f>
        <v>0.99991400197799596</v>
      </c>
      <c r="V144" s="27">
        <f>'Glass Data'!H140/100</f>
        <v>0.99992840113128312</v>
      </c>
      <c r="W144" s="27">
        <f>'Glass Data'!I140/100</f>
        <v>0.99993720071592407</v>
      </c>
      <c r="X144" s="27">
        <f>'Glass Data'!J140/100</f>
        <v>0.99994240050688377</v>
      </c>
      <c r="Y144" s="27">
        <f>'Glass Data'!K140/100</f>
        <v>0.99994560039168334</v>
      </c>
      <c r="Z144" s="10">
        <f>'Filter Throughput'!B139</f>
        <v>4.173506069704935E-3</v>
      </c>
      <c r="AA144" s="10">
        <f>'Filter Throughput'!C139</f>
        <v>0.98118794417143007</v>
      </c>
      <c r="AB144" s="10">
        <f>'Filter Throughput'!D139</f>
        <v>6.1331824864673422E-9</v>
      </c>
      <c r="AC144" s="10">
        <f>'Filter Throughput'!E139</f>
        <v>3.1867987921707155E-7</v>
      </c>
      <c r="AD144" s="10">
        <f>'Filter Throughput'!F139</f>
        <v>5.5152134268851447E-8</v>
      </c>
      <c r="AE144" s="10">
        <f>'Filter Throughput'!G139</f>
        <v>1.7793222604571904E-6</v>
      </c>
      <c r="AF144" s="27">
        <f>'Glass Data'!E140/100</f>
        <v>0.9998098942698832</v>
      </c>
      <c r="AG144" s="10">
        <f>'BBAR summary'!Q140</f>
        <v>0.97595988757750962</v>
      </c>
      <c r="AH144" s="27">
        <f>'QE Data'!E139</f>
        <v>0.86199999999999999</v>
      </c>
      <c r="AI144" s="10">
        <f>MIN(1,1+Condensible!C139/2)</f>
        <v>1</v>
      </c>
      <c r="AJ144" s="27">
        <f t="shared" si="50"/>
        <v>3.3401259778662396E-3</v>
      </c>
      <c r="AK144" s="27">
        <f t="shared" si="51"/>
        <v>0.78527696989557239</v>
      </c>
      <c r="AL144" s="27">
        <f t="shared" si="52"/>
        <v>4.9086582680136046E-9</v>
      </c>
      <c r="AM144" s="27">
        <f t="shared" si="53"/>
        <v>2.5505590181173059E-7</v>
      </c>
      <c r="AN144" s="27">
        <f t="shared" si="54"/>
        <v>4.4141319893676448E-8</v>
      </c>
      <c r="AO144" s="27">
        <f t="shared" si="55"/>
        <v>1.4240951047980326E-6</v>
      </c>
    </row>
    <row r="145" spans="1:41" ht="15">
      <c r="A145" s="2">
        <v>438</v>
      </c>
      <c r="B145" s="26"/>
      <c r="C145" s="25">
        <f t="shared" si="56"/>
        <v>0</v>
      </c>
      <c r="D145" s="25">
        <f t="shared" si="56"/>
        <v>1</v>
      </c>
      <c r="E145" s="25">
        <f t="shared" si="56"/>
        <v>0</v>
      </c>
      <c r="F145" s="25">
        <f t="shared" si="56"/>
        <v>0</v>
      </c>
      <c r="G145" s="25">
        <f t="shared" si="56"/>
        <v>0</v>
      </c>
      <c r="H145" s="25">
        <f t="shared" si="56"/>
        <v>0</v>
      </c>
      <c r="J145" s="9">
        <f t="shared" si="46"/>
        <v>0</v>
      </c>
      <c r="K145" s="9">
        <f t="shared" si="45"/>
        <v>1</v>
      </c>
      <c r="L145" s="9">
        <f t="shared" si="45"/>
        <v>0</v>
      </c>
      <c r="M145" s="9">
        <f t="shared" si="45"/>
        <v>0</v>
      </c>
      <c r="N145" s="9">
        <f t="shared" si="45"/>
        <v>0</v>
      </c>
      <c r="O145" s="9">
        <f t="shared" si="45"/>
        <v>0</v>
      </c>
      <c r="P145" s="27">
        <f>'Glass Data'!C141/100</f>
        <v>0.99964875116290064</v>
      </c>
      <c r="Q145" s="10">
        <f>'BBAR summary'!O141</f>
        <v>0.97518549909870866</v>
      </c>
      <c r="R145" s="27">
        <f>'Glass Data'!D141/100</f>
        <v>0.99964065379788702</v>
      </c>
      <c r="S145" s="10">
        <f>'BBAR summary'!P141</f>
        <v>0.9763666875429261</v>
      </c>
      <c r="T145" s="27">
        <f>'Glass Data'!F141/100</f>
        <v>0.99984040794797524</v>
      </c>
      <c r="U145" s="27">
        <f>'Glass Data'!G141/100</f>
        <v>0.99987100445048671</v>
      </c>
      <c r="V145" s="27">
        <f>'Glass Data'!H141/100</f>
        <v>0.99989260254539081</v>
      </c>
      <c r="W145" s="27">
        <f>'Glass Data'!I141/100</f>
        <v>0.99990580161083398</v>
      </c>
      <c r="X145" s="27">
        <f>'Glass Data'!J141/100</f>
        <v>0.99991360114049288</v>
      </c>
      <c r="Y145" s="27">
        <f>'Glass Data'!K141/100</f>
        <v>0.99991840088129136</v>
      </c>
      <c r="Z145" s="10">
        <f>'Filter Throughput'!B140</f>
        <v>3.6364533278625249E-3</v>
      </c>
      <c r="AA145" s="10">
        <f>'Filter Throughput'!C140</f>
        <v>0.98135257734358428</v>
      </c>
      <c r="AB145" s="10">
        <f>'Filter Throughput'!D140</f>
        <v>1.3206637927341055E-9</v>
      </c>
      <c r="AC145" s="10">
        <f>'Filter Throughput'!E140</f>
        <v>1.6969080839151454E-6</v>
      </c>
      <c r="AD145" s="10">
        <f>'Filter Throughput'!F140</f>
        <v>5.2852815896040534E-8</v>
      </c>
      <c r="AE145" s="10">
        <f>'Filter Throughput'!G140</f>
        <v>2.4897939660933049E-7</v>
      </c>
      <c r="AF145" s="27">
        <f>'Glass Data'!E141/100</f>
        <v>0.99971485210664857</v>
      </c>
      <c r="AG145" s="10">
        <f>'BBAR summary'!Q141</f>
        <v>0.9763666875429261</v>
      </c>
      <c r="AH145" s="27">
        <f>'QE Data'!E140</f>
        <v>0.86199999999999999</v>
      </c>
      <c r="AI145" s="10">
        <f>MIN(1,1+Condensible!C140/2)</f>
        <v>1</v>
      </c>
      <c r="AJ145" s="27">
        <f t="shared" si="50"/>
        <v>2.9106942751051961E-3</v>
      </c>
      <c r="AK145" s="27">
        <f t="shared" si="51"/>
        <v>0.78551942827840293</v>
      </c>
      <c r="AL145" s="27">
        <f t="shared" si="52"/>
        <v>1.0571424585561665E-9</v>
      </c>
      <c r="AM145" s="27">
        <f t="shared" si="53"/>
        <v>1.358330010742608E-6</v>
      </c>
      <c r="AN145" s="27">
        <f t="shared" si="54"/>
        <v>4.2307610328194084E-8</v>
      </c>
      <c r="AO145" s="27">
        <f t="shared" si="55"/>
        <v>1.9930392877696514E-7</v>
      </c>
    </row>
    <row r="146" spans="1:41" ht="15">
      <c r="A146" s="2">
        <v>439</v>
      </c>
      <c r="B146" s="26"/>
      <c r="C146" s="25">
        <f t="shared" si="56"/>
        <v>0</v>
      </c>
      <c r="D146" s="25">
        <f t="shared" si="56"/>
        <v>1</v>
      </c>
      <c r="E146" s="25">
        <f t="shared" si="56"/>
        <v>0</v>
      </c>
      <c r="F146" s="25">
        <f t="shared" si="56"/>
        <v>0</v>
      </c>
      <c r="G146" s="25">
        <f t="shared" si="56"/>
        <v>0</v>
      </c>
      <c r="H146" s="25">
        <f t="shared" si="56"/>
        <v>0</v>
      </c>
      <c r="J146" s="9">
        <f t="shared" si="46"/>
        <v>0</v>
      </c>
      <c r="K146" s="9">
        <f t="shared" si="45"/>
        <v>1</v>
      </c>
      <c r="L146" s="9">
        <f t="shared" si="45"/>
        <v>0</v>
      </c>
      <c r="M146" s="9">
        <f t="shared" si="45"/>
        <v>0</v>
      </c>
      <c r="N146" s="9">
        <f t="shared" si="45"/>
        <v>0</v>
      </c>
      <c r="O146" s="9">
        <f t="shared" si="45"/>
        <v>0</v>
      </c>
      <c r="P146" s="27">
        <f>'Glass Data'!C142/100</f>
        <v>0.99953169095392913</v>
      </c>
      <c r="Q146" s="10">
        <f>'BBAR summary'!O142</f>
        <v>0.97521294376143886</v>
      </c>
      <c r="R146" s="27">
        <f>'Glass Data'!D142/100</f>
        <v>0.99952089563814317</v>
      </c>
      <c r="S146" s="10">
        <f>'BBAR summary'!P142</f>
        <v>0.97568250310906779</v>
      </c>
      <c r="T146" s="27">
        <f>'Glass Data'!F142/100</f>
        <v>0.99978721412967109</v>
      </c>
      <c r="U146" s="27">
        <f>'Glass Data'!G142/100</f>
        <v>0.99982800791196813</v>
      </c>
      <c r="V146" s="27">
        <f>'Glass Data'!H142/100</f>
        <v>0.99985680452514525</v>
      </c>
      <c r="W146" s="27">
        <f>'Glass Data'!I142/100</f>
        <v>0.99987440286371276</v>
      </c>
      <c r="X146" s="27">
        <f>'Glass Data'!J142/100</f>
        <v>0.99988480202755015</v>
      </c>
      <c r="Y146" s="27">
        <f>'Glass Data'!K142/100</f>
        <v>0.9998912015667466</v>
      </c>
      <c r="Z146" s="10">
        <f>'Filter Throughput'!B141</f>
        <v>4.7129562645387025E-3</v>
      </c>
      <c r="AA146" s="10">
        <f>'Filter Throughput'!C141</f>
        <v>0.98169675799122214</v>
      </c>
      <c r="AB146" s="10">
        <f>'Filter Throughput'!D141</f>
        <v>1.5458578174323693E-8</v>
      </c>
      <c r="AC146" s="10">
        <f>'Filter Throughput'!E141</f>
        <v>1.4459926412759677E-7</v>
      </c>
      <c r="AD146" s="10">
        <f>'Filter Throughput'!F141</f>
        <v>3.4009445478011089E-8</v>
      </c>
      <c r="AE146" s="10">
        <f>'Filter Throughput'!G141</f>
        <v>1.0860565351213066E-7</v>
      </c>
      <c r="AF146" s="27">
        <f>'Glass Data'!E142/100</f>
        <v>0.99961981707743808</v>
      </c>
      <c r="AG146" s="10">
        <f>'BBAR summary'!Q142</f>
        <v>0.97568250310906779</v>
      </c>
      <c r="AH146" s="27">
        <f>'QE Data'!E141</f>
        <v>0.86199999999999999</v>
      </c>
      <c r="AI146" s="10">
        <f>MIN(1,1+Condensible!C141/2)</f>
        <v>1</v>
      </c>
      <c r="AJ146" s="27">
        <f t="shared" si="50"/>
        <v>3.7657201989535439E-3</v>
      </c>
      <c r="AK146" s="27">
        <f t="shared" si="51"/>
        <v>0.78442190881140816</v>
      </c>
      <c r="AL146" s="27">
        <f t="shared" si="52"/>
        <v>1.2352487211011246E-8</v>
      </c>
      <c r="AM146" s="27">
        <f t="shared" si="53"/>
        <v>1.1554697842681648E-7</v>
      </c>
      <c r="AN146" s="27">
        <f t="shared" si="54"/>
        <v>2.717669109365279E-8</v>
      </c>
      <c r="AO146" s="27">
        <f t="shared" si="55"/>
        <v>8.6786513150253747E-8</v>
      </c>
    </row>
    <row r="147" spans="1:41" ht="15">
      <c r="A147" s="2">
        <v>440</v>
      </c>
      <c r="B147" s="26"/>
      <c r="C147" s="25">
        <f t="shared" ref="C147:H156" si="57">IF($A147&lt;C$2,0,IF($A147&gt;C$3,0,1))</f>
        <v>0</v>
      </c>
      <c r="D147" s="25">
        <f t="shared" si="57"/>
        <v>1</v>
      </c>
      <c r="E147" s="25">
        <f t="shared" si="57"/>
        <v>0</v>
      </c>
      <c r="F147" s="25">
        <f t="shared" si="57"/>
        <v>0</v>
      </c>
      <c r="G147" s="25">
        <f t="shared" si="57"/>
        <v>0</v>
      </c>
      <c r="H147" s="25">
        <f t="shared" si="57"/>
        <v>0</v>
      </c>
      <c r="J147" s="9">
        <f t="shared" si="46"/>
        <v>0</v>
      </c>
      <c r="K147" s="9">
        <f t="shared" si="45"/>
        <v>1</v>
      </c>
      <c r="L147" s="9">
        <f t="shared" si="45"/>
        <v>0</v>
      </c>
      <c r="M147" s="9">
        <f t="shared" si="45"/>
        <v>0</v>
      </c>
      <c r="N147" s="9">
        <f t="shared" si="45"/>
        <v>0</v>
      </c>
      <c r="O147" s="9">
        <f t="shared" si="45"/>
        <v>0</v>
      </c>
      <c r="P147" s="27">
        <f>'Glass Data'!C143/100</f>
        <v>0.99941464211186204</v>
      </c>
      <c r="Q147" s="10">
        <f>'BBAR summary'!O143</f>
        <v>0.97506755885439678</v>
      </c>
      <c r="R147" s="27">
        <f>'Glass Data'!D143/100</f>
        <v>0.99940114943062397</v>
      </c>
      <c r="S147" s="10">
        <f>'BBAR summary'!P143</f>
        <v>0.97544137412175258</v>
      </c>
      <c r="T147" s="27">
        <f>'Glass Data'!F143/100</f>
        <v>0.99973402207751405</v>
      </c>
      <c r="U147" s="27">
        <f>'Glass Data'!G143/100</f>
        <v>0.999785012362438</v>
      </c>
      <c r="V147" s="27">
        <f>'Glass Data'!H143/100</f>
        <v>0.99982100707054944</v>
      </c>
      <c r="W147" s="27">
        <f>'Glass Data'!I143/100</f>
        <v>0.99984300447456387</v>
      </c>
      <c r="X147" s="27">
        <f>'Glass Data'!J143/100</f>
        <v>0.999856003168059</v>
      </c>
      <c r="Y147" s="27">
        <f>'Glass Data'!K143/100</f>
        <v>0.99986400244805207</v>
      </c>
      <c r="Z147" s="10">
        <f>'Filter Throughput'!B142</f>
        <v>4.448012266453377E-3</v>
      </c>
      <c r="AA147" s="10">
        <f>'Filter Throughput'!C142</f>
        <v>0.98182484010090521</v>
      </c>
      <c r="AB147" s="10">
        <f>'Filter Throughput'!D142</f>
        <v>1.1886741999652046E-7</v>
      </c>
      <c r="AC147" s="10">
        <f>'Filter Throughput'!E142</f>
        <v>1.0942742850007254E-7</v>
      </c>
      <c r="AD147" s="10">
        <f>'Filter Throughput'!F142</f>
        <v>2.475521560518109E-8</v>
      </c>
      <c r="AE147" s="10">
        <f>'Filter Throughput'!G142</f>
        <v>1.2323706427051713E-7</v>
      </c>
      <c r="AF147" s="27">
        <f>'Glass Data'!E143/100</f>
        <v>0.99952478918186016</v>
      </c>
      <c r="AG147" s="10">
        <f>'BBAR summary'!Q143</f>
        <v>0.97544137412175258</v>
      </c>
      <c r="AH147" s="27">
        <f>'QE Data'!E142</f>
        <v>0.86199999999999999</v>
      </c>
      <c r="AI147" s="10">
        <f>MIN(1,1+Condensible!C142/2)</f>
        <v>1</v>
      </c>
      <c r="AJ147" s="27">
        <f t="shared" si="50"/>
        <v>3.5503722345771884E-3</v>
      </c>
      <c r="AK147" s="27">
        <f t="shared" si="51"/>
        <v>0.78372568107632767</v>
      </c>
      <c r="AL147" s="27">
        <f t="shared" si="52"/>
        <v>9.4887397280807799E-8</v>
      </c>
      <c r="AM147" s="27">
        <f t="shared" si="53"/>
        <v>8.7353728447949095E-8</v>
      </c>
      <c r="AN147" s="27">
        <f t="shared" si="54"/>
        <v>1.9761850615153483E-8</v>
      </c>
      <c r="AO147" s="27">
        <f t="shared" si="55"/>
        <v>9.8379750651257155E-8</v>
      </c>
    </row>
    <row r="148" spans="1:41" ht="15">
      <c r="A148" s="2">
        <v>441</v>
      </c>
      <c r="B148" s="26"/>
      <c r="C148" s="25">
        <f t="shared" si="57"/>
        <v>0</v>
      </c>
      <c r="D148" s="25">
        <f t="shared" si="57"/>
        <v>1</v>
      </c>
      <c r="E148" s="25">
        <f t="shared" si="57"/>
        <v>0</v>
      </c>
      <c r="F148" s="25">
        <f t="shared" si="57"/>
        <v>0</v>
      </c>
      <c r="G148" s="25">
        <f t="shared" si="57"/>
        <v>0</v>
      </c>
      <c r="H148" s="25">
        <f t="shared" si="57"/>
        <v>0</v>
      </c>
      <c r="J148" s="9">
        <f t="shared" si="46"/>
        <v>0</v>
      </c>
      <c r="K148" s="9">
        <f t="shared" si="45"/>
        <v>1</v>
      </c>
      <c r="L148" s="9">
        <f t="shared" si="45"/>
        <v>0</v>
      </c>
      <c r="M148" s="9">
        <f t="shared" si="45"/>
        <v>0</v>
      </c>
      <c r="N148" s="9">
        <f t="shared" si="45"/>
        <v>0</v>
      </c>
      <c r="O148" s="9">
        <f t="shared" si="45"/>
        <v>0</v>
      </c>
      <c r="P148" s="27">
        <f>'Glass Data'!C144/100</f>
        <v>0.99941464211186204</v>
      </c>
      <c r="Q148" s="10">
        <f>'BBAR summary'!O144</f>
        <v>0.97518571851901581</v>
      </c>
      <c r="R148" s="27">
        <f>'Glass Data'!D144/100</f>
        <v>0.99940114943062397</v>
      </c>
      <c r="S148" s="10">
        <f>'BBAR summary'!P144</f>
        <v>0.97545956728388139</v>
      </c>
      <c r="T148" s="27">
        <f>'Glass Data'!F144/100</f>
        <v>0.99973402207751405</v>
      </c>
      <c r="U148" s="27">
        <f>'Glass Data'!G144/100</f>
        <v>0.999785012362438</v>
      </c>
      <c r="V148" s="27">
        <f>'Glass Data'!H144/100</f>
        <v>0.99982100707054944</v>
      </c>
      <c r="W148" s="27">
        <f>'Glass Data'!I144/100</f>
        <v>0.99984300447456387</v>
      </c>
      <c r="X148" s="27">
        <f>'Glass Data'!J144/100</f>
        <v>0.999856003168059</v>
      </c>
      <c r="Y148" s="27">
        <f>'Glass Data'!K144/100</f>
        <v>0.99986400244805207</v>
      </c>
      <c r="Z148" s="10">
        <f>'Filter Throughput'!B143</f>
        <v>2.1751069273031128E-3</v>
      </c>
      <c r="AA148" s="10">
        <f>'Filter Throughput'!C143</f>
        <v>0.98159991308652073</v>
      </c>
      <c r="AB148" s="10">
        <f>'Filter Throughput'!D143</f>
        <v>5.0770964471411456E-8</v>
      </c>
      <c r="AC148" s="10">
        <f>'Filter Throughput'!E143</f>
        <v>1.3033169837718575E-7</v>
      </c>
      <c r="AD148" s="10">
        <f>'Filter Throughput'!F143</f>
        <v>8.7283258853272984E-9</v>
      </c>
      <c r="AE148" s="10">
        <f>'Filter Throughput'!G143</f>
        <v>2.9588895016256774E-7</v>
      </c>
      <c r="AF148" s="27">
        <f>'Glass Data'!E144/100</f>
        <v>0.99952478918186016</v>
      </c>
      <c r="AG148" s="10">
        <f>'BBAR summary'!Q144</f>
        <v>0.97545956728388139</v>
      </c>
      <c r="AH148" s="27">
        <f>'QE Data'!E143</f>
        <v>0.8617000302093577</v>
      </c>
      <c r="AI148" s="10">
        <f>MIN(1,1+Condensible!C143/2)</f>
        <v>1</v>
      </c>
      <c r="AJ148" s="27">
        <f t="shared" si="50"/>
        <v>1.7358260086700751E-3</v>
      </c>
      <c r="AK148" s="27">
        <f t="shared" si="51"/>
        <v>0.78339760801442027</v>
      </c>
      <c r="AL148" s="27">
        <f t="shared" si="52"/>
        <v>4.0520871639516385E-8</v>
      </c>
      <c r="AM148" s="27">
        <f t="shared" si="53"/>
        <v>1.0402146715082032E-7</v>
      </c>
      <c r="AN148" s="27">
        <f t="shared" si="54"/>
        <v>6.9664178359278034E-9</v>
      </c>
      <c r="AO148" s="27">
        <f t="shared" si="55"/>
        <v>2.3616241855847998E-7</v>
      </c>
    </row>
    <row r="149" spans="1:41" ht="15">
      <c r="A149" s="2">
        <v>442</v>
      </c>
      <c r="B149" s="26"/>
      <c r="C149" s="25">
        <f t="shared" si="57"/>
        <v>0</v>
      </c>
      <c r="D149" s="25">
        <f t="shared" si="57"/>
        <v>1</v>
      </c>
      <c r="E149" s="25">
        <f t="shared" si="57"/>
        <v>0</v>
      </c>
      <c r="F149" s="25">
        <f t="shared" si="57"/>
        <v>0</v>
      </c>
      <c r="G149" s="25">
        <f t="shared" si="57"/>
        <v>0</v>
      </c>
      <c r="H149" s="25">
        <f t="shared" si="57"/>
        <v>0</v>
      </c>
      <c r="J149" s="9">
        <f t="shared" si="46"/>
        <v>0</v>
      </c>
      <c r="K149" s="9">
        <f t="shared" si="45"/>
        <v>1</v>
      </c>
      <c r="L149" s="9">
        <f t="shared" si="45"/>
        <v>0</v>
      </c>
      <c r="M149" s="9">
        <f t="shared" si="45"/>
        <v>0</v>
      </c>
      <c r="N149" s="9">
        <f t="shared" si="45"/>
        <v>0</v>
      </c>
      <c r="O149" s="9">
        <f t="shared" si="45"/>
        <v>0</v>
      </c>
      <c r="P149" s="27">
        <f>'Glass Data'!C145/100</f>
        <v>0.99941464211186204</v>
      </c>
      <c r="Q149" s="10">
        <f>'BBAR summary'!O145</f>
        <v>0.97490546442406933</v>
      </c>
      <c r="R149" s="27">
        <f>'Glass Data'!D145/100</f>
        <v>0.99940114943062397</v>
      </c>
      <c r="S149" s="10">
        <f>'BBAR summary'!P145</f>
        <v>0.97517892369849324</v>
      </c>
      <c r="T149" s="27">
        <f>'Glass Data'!F145/100</f>
        <v>0.99973402207751405</v>
      </c>
      <c r="U149" s="27">
        <f>'Glass Data'!G145/100</f>
        <v>0.999785012362438</v>
      </c>
      <c r="V149" s="27">
        <f>'Glass Data'!H145/100</f>
        <v>0.99982100707054944</v>
      </c>
      <c r="W149" s="27">
        <f>'Glass Data'!I145/100</f>
        <v>0.99984300447456387</v>
      </c>
      <c r="X149" s="27">
        <f>'Glass Data'!J145/100</f>
        <v>0.999856003168059</v>
      </c>
      <c r="Y149" s="27">
        <f>'Glass Data'!K145/100</f>
        <v>0.99986400244805207</v>
      </c>
      <c r="Z149" s="10">
        <f>'Filter Throughput'!B144</f>
        <v>1.9067356244031062E-3</v>
      </c>
      <c r="AA149" s="10">
        <f>'Filter Throughput'!C144</f>
        <v>0.98155253049403346</v>
      </c>
      <c r="AB149" s="10">
        <f>'Filter Throughput'!D144</f>
        <v>4.6220684419794731E-7</v>
      </c>
      <c r="AC149" s="10">
        <f>'Filter Throughput'!E144</f>
        <v>9.5905257550685848E-8</v>
      </c>
      <c r="AD149" s="10">
        <f>'Filter Throughput'!F144</f>
        <v>1.4664370105828863E-9</v>
      </c>
      <c r="AE149" s="10">
        <f>'Filter Throughput'!G144</f>
        <v>1.0250213585748255E-6</v>
      </c>
      <c r="AF149" s="27">
        <f>'Glass Data'!E145/100</f>
        <v>0.99952478918186016</v>
      </c>
      <c r="AG149" s="10">
        <f>'BBAR summary'!Q145</f>
        <v>0.97517892369849324</v>
      </c>
      <c r="AH149" s="27">
        <f>'QE Data'!E144</f>
        <v>0.86140006041871542</v>
      </c>
      <c r="AI149" s="10">
        <f>MIN(1,1+Condensible!C144/2)</f>
        <v>1</v>
      </c>
      <c r="AJ149" s="27">
        <f t="shared" si="50"/>
        <v>1.5198127724874281E-3</v>
      </c>
      <c r="AK149" s="27">
        <f t="shared" si="51"/>
        <v>0.78241164634634508</v>
      </c>
      <c r="AL149" s="27">
        <f t="shared" si="52"/>
        <v>3.6844593281364149E-7</v>
      </c>
      <c r="AM149" s="27">
        <f t="shared" si="53"/>
        <v>7.6452090575559573E-8</v>
      </c>
      <c r="AN149" s="27">
        <f t="shared" si="54"/>
        <v>1.1690040312733949E-9</v>
      </c>
      <c r="AO149" s="27">
        <f t="shared" si="55"/>
        <v>8.1712591691169562E-7</v>
      </c>
    </row>
    <row r="150" spans="1:41" ht="15">
      <c r="A150" s="2">
        <v>443</v>
      </c>
      <c r="B150" s="26"/>
      <c r="C150" s="25">
        <f t="shared" si="57"/>
        <v>0</v>
      </c>
      <c r="D150" s="25">
        <f t="shared" si="57"/>
        <v>1</v>
      </c>
      <c r="E150" s="25">
        <f t="shared" si="57"/>
        <v>0</v>
      </c>
      <c r="F150" s="25">
        <f t="shared" si="57"/>
        <v>0</v>
      </c>
      <c r="G150" s="25">
        <f t="shared" si="57"/>
        <v>0</v>
      </c>
      <c r="H150" s="25">
        <f t="shared" si="57"/>
        <v>0</v>
      </c>
      <c r="J150" s="9">
        <f t="shared" si="46"/>
        <v>0</v>
      </c>
      <c r="K150" s="9">
        <f t="shared" si="45"/>
        <v>1</v>
      </c>
      <c r="L150" s="9">
        <f t="shared" si="45"/>
        <v>0</v>
      </c>
      <c r="M150" s="9">
        <f t="shared" si="45"/>
        <v>0</v>
      </c>
      <c r="N150" s="9">
        <f t="shared" si="45"/>
        <v>0</v>
      </c>
      <c r="O150" s="9">
        <f t="shared" si="45"/>
        <v>0</v>
      </c>
      <c r="P150" s="27">
        <f>'Glass Data'!C146/100</f>
        <v>0.99941464211186204</v>
      </c>
      <c r="Q150" s="10">
        <f>'BBAR summary'!O146</f>
        <v>0.9752141809248992</v>
      </c>
      <c r="R150" s="27">
        <f>'Glass Data'!D146/100</f>
        <v>0.99940114943062397</v>
      </c>
      <c r="S150" s="10">
        <f>'BBAR summary'!P146</f>
        <v>0.97522285705371092</v>
      </c>
      <c r="T150" s="27">
        <f>'Glass Data'!F146/100</f>
        <v>0.99973402207751405</v>
      </c>
      <c r="U150" s="27">
        <f>'Glass Data'!G146/100</f>
        <v>0.999785012362438</v>
      </c>
      <c r="V150" s="27">
        <f>'Glass Data'!H146/100</f>
        <v>0.99982100707054944</v>
      </c>
      <c r="W150" s="27">
        <f>'Glass Data'!I146/100</f>
        <v>0.99984300447456387</v>
      </c>
      <c r="X150" s="27">
        <f>'Glass Data'!J146/100</f>
        <v>0.999856003168059</v>
      </c>
      <c r="Y150" s="27">
        <f>'Glass Data'!K146/100</f>
        <v>0.99986400244805207</v>
      </c>
      <c r="Z150" s="10">
        <f>'Filter Throughput'!B145</f>
        <v>2.5837979942918777E-3</v>
      </c>
      <c r="AA150" s="10">
        <f>'Filter Throughput'!C145</f>
        <v>0.98222989768015234</v>
      </c>
      <c r="AB150" s="10">
        <f>'Filter Throughput'!D145</f>
        <v>1.6944722194426315E-7</v>
      </c>
      <c r="AC150" s="10">
        <f>'Filter Throughput'!E145</f>
        <v>1.3382711020960266E-8</v>
      </c>
      <c r="AD150" s="10">
        <f>'Filter Throughput'!F145</f>
        <v>2.8809076010050499E-10</v>
      </c>
      <c r="AE150" s="10">
        <f>'Filter Throughput'!G145</f>
        <v>1.5443960107035027E-6</v>
      </c>
      <c r="AF150" s="27">
        <f>'Glass Data'!E146/100</f>
        <v>0.99952478918186016</v>
      </c>
      <c r="AG150" s="10">
        <f>'BBAR summary'!Q146</f>
        <v>0.97522285705371092</v>
      </c>
      <c r="AH150" s="27">
        <f>'QE Data'!E145</f>
        <v>0.86110009062807302</v>
      </c>
      <c r="AI150" s="10">
        <f>MIN(1,1+Condensible!C145/2)</f>
        <v>1</v>
      </c>
      <c r="AJ150" s="27">
        <f t="shared" si="50"/>
        <v>2.0596030994220584E-3</v>
      </c>
      <c r="AK150" s="27">
        <f t="shared" si="51"/>
        <v>0.78299732682568368</v>
      </c>
      <c r="AL150" s="27">
        <f t="shared" si="52"/>
        <v>1.3508191801183161E-7</v>
      </c>
      <c r="AM150" s="27">
        <f t="shared" si="53"/>
        <v>1.0668820800734264E-8</v>
      </c>
      <c r="AN150" s="27">
        <f t="shared" si="54"/>
        <v>2.296716000185886E-10</v>
      </c>
      <c r="AO150" s="27">
        <f t="shared" si="55"/>
        <v>1.2312326174616607E-6</v>
      </c>
    </row>
    <row r="151" spans="1:41" ht="15">
      <c r="A151" s="2">
        <v>444</v>
      </c>
      <c r="B151" s="26"/>
      <c r="C151" s="25">
        <f t="shared" si="57"/>
        <v>0</v>
      </c>
      <c r="D151" s="25">
        <f t="shared" si="57"/>
        <v>1</v>
      </c>
      <c r="E151" s="25">
        <f t="shared" si="57"/>
        <v>0</v>
      </c>
      <c r="F151" s="25">
        <f t="shared" si="57"/>
        <v>0</v>
      </c>
      <c r="G151" s="25">
        <f t="shared" si="57"/>
        <v>0</v>
      </c>
      <c r="H151" s="25">
        <f t="shared" si="57"/>
        <v>0</v>
      </c>
      <c r="J151" s="9">
        <f t="shared" si="46"/>
        <v>0</v>
      </c>
      <c r="K151" s="9">
        <f t="shared" si="45"/>
        <v>1</v>
      </c>
      <c r="L151" s="9">
        <f t="shared" si="45"/>
        <v>0</v>
      </c>
      <c r="M151" s="9">
        <f t="shared" si="45"/>
        <v>0</v>
      </c>
      <c r="N151" s="9">
        <f t="shared" si="45"/>
        <v>0</v>
      </c>
      <c r="O151" s="9">
        <f t="shared" si="45"/>
        <v>0</v>
      </c>
      <c r="P151" s="27">
        <f>'Glass Data'!C147/100</f>
        <v>0.99941464211186204</v>
      </c>
      <c r="Q151" s="10">
        <f>'BBAR summary'!O147</f>
        <v>0.97488132097836688</v>
      </c>
      <c r="R151" s="27">
        <f>'Glass Data'!D147/100</f>
        <v>0.99940114943062397</v>
      </c>
      <c r="S151" s="10">
        <f>'BBAR summary'!P147</f>
        <v>0.97458824077684181</v>
      </c>
      <c r="T151" s="27">
        <f>'Glass Data'!F147/100</f>
        <v>0.99973402207751405</v>
      </c>
      <c r="U151" s="27">
        <f>'Glass Data'!G147/100</f>
        <v>0.999785012362438</v>
      </c>
      <c r="V151" s="27">
        <f>'Glass Data'!H147/100</f>
        <v>0.99982100707054944</v>
      </c>
      <c r="W151" s="27">
        <f>'Glass Data'!I147/100</f>
        <v>0.99984300447456387</v>
      </c>
      <c r="X151" s="27">
        <f>'Glass Data'!J147/100</f>
        <v>0.999856003168059</v>
      </c>
      <c r="Y151" s="27">
        <f>'Glass Data'!K147/100</f>
        <v>0.99986400244805207</v>
      </c>
      <c r="Z151" s="10">
        <f>'Filter Throughput'!B146</f>
        <v>7.7191401017728367E-4</v>
      </c>
      <c r="AA151" s="10">
        <f>'Filter Throughput'!C146</f>
        <v>0.98344151604381924</v>
      </c>
      <c r="AB151" s="10">
        <f>'Filter Throughput'!D146</f>
        <v>2.3550786826131106E-7</v>
      </c>
      <c r="AC151" s="10">
        <f>'Filter Throughput'!E146</f>
        <v>1.4707926948636589E-9</v>
      </c>
      <c r="AD151" s="10">
        <f>'Filter Throughput'!F146</f>
        <v>3.9380915864476024E-11</v>
      </c>
      <c r="AE151" s="10">
        <f>'Filter Throughput'!G146</f>
        <v>1.2114828721481157E-6</v>
      </c>
      <c r="AF151" s="27">
        <f>'Glass Data'!E147/100</f>
        <v>0.99952478918186016</v>
      </c>
      <c r="AG151" s="10">
        <f>'BBAR summary'!Q147</f>
        <v>0.97458824077684181</v>
      </c>
      <c r="AH151" s="27">
        <f>'QE Data'!E146</f>
        <v>0.86080012083743074</v>
      </c>
      <c r="AI151" s="10">
        <f>MIN(1,1+Condensible!C146/2)</f>
        <v>1</v>
      </c>
      <c r="AJ151" s="27">
        <f t="shared" si="50"/>
        <v>6.1408560877864392E-4</v>
      </c>
      <c r="AK151" s="27">
        <f t="shared" si="51"/>
        <v>0.78240331982861422</v>
      </c>
      <c r="AL151" s="27">
        <f t="shared" si="52"/>
        <v>1.8737135747813548E-7</v>
      </c>
      <c r="AM151" s="27">
        <f t="shared" si="53"/>
        <v>1.1701965164362532E-9</v>
      </c>
      <c r="AN151" s="27">
        <f t="shared" si="54"/>
        <v>3.1332770306653508E-11</v>
      </c>
      <c r="AO151" s="27">
        <f t="shared" si="55"/>
        <v>9.6390389658305232E-7</v>
      </c>
    </row>
    <row r="152" spans="1:41" ht="15">
      <c r="A152" s="2">
        <v>445</v>
      </c>
      <c r="B152" s="26"/>
      <c r="C152" s="25">
        <f t="shared" si="57"/>
        <v>0</v>
      </c>
      <c r="D152" s="25">
        <f t="shared" si="57"/>
        <v>1</v>
      </c>
      <c r="E152" s="25">
        <f t="shared" si="57"/>
        <v>0</v>
      </c>
      <c r="F152" s="25">
        <f t="shared" si="57"/>
        <v>0</v>
      </c>
      <c r="G152" s="25">
        <f t="shared" si="57"/>
        <v>0</v>
      </c>
      <c r="H152" s="25">
        <f t="shared" si="57"/>
        <v>0</v>
      </c>
      <c r="J152" s="9">
        <f t="shared" si="46"/>
        <v>0</v>
      </c>
      <c r="K152" s="9">
        <f t="shared" si="45"/>
        <v>1</v>
      </c>
      <c r="L152" s="9">
        <f t="shared" si="45"/>
        <v>0</v>
      </c>
      <c r="M152" s="9">
        <f t="shared" si="45"/>
        <v>0</v>
      </c>
      <c r="N152" s="9">
        <f t="shared" si="45"/>
        <v>0</v>
      </c>
      <c r="O152" s="9">
        <f t="shared" si="45"/>
        <v>0</v>
      </c>
      <c r="P152" s="27">
        <f>'Glass Data'!C148/100</f>
        <v>0.99941464211186204</v>
      </c>
      <c r="Q152" s="10">
        <f>'BBAR summary'!O148</f>
        <v>0.97508173279458776</v>
      </c>
      <c r="R152" s="27">
        <f>'Glass Data'!D148/100</f>
        <v>0.99940114943062397</v>
      </c>
      <c r="S152" s="10">
        <f>'BBAR summary'!P148</f>
        <v>0.97460212038418048</v>
      </c>
      <c r="T152" s="27">
        <f>'Glass Data'!F148/100</f>
        <v>0.99973402207751405</v>
      </c>
      <c r="U152" s="27">
        <f>'Glass Data'!G148/100</f>
        <v>0.999785012362438</v>
      </c>
      <c r="V152" s="27">
        <f>'Glass Data'!H148/100</f>
        <v>0.99982100707054944</v>
      </c>
      <c r="W152" s="27">
        <f>'Glass Data'!I148/100</f>
        <v>0.99984300447456387</v>
      </c>
      <c r="X152" s="27">
        <f>'Glass Data'!J148/100</f>
        <v>0.999856003168059</v>
      </c>
      <c r="Y152" s="27">
        <f>'Glass Data'!K148/100</f>
        <v>0.99986400244805207</v>
      </c>
      <c r="Z152" s="10">
        <f>'Filter Throughput'!B147</f>
        <v>8.2222184750248566E-4</v>
      </c>
      <c r="AA152" s="10">
        <f>'Filter Throughput'!C147</f>
        <v>0.98452533346351401</v>
      </c>
      <c r="AB152" s="10">
        <f>'Filter Throughput'!D147</f>
        <v>1.7634348676885924E-7</v>
      </c>
      <c r="AC152" s="10">
        <f>'Filter Throughput'!E147</f>
        <v>1.1871742911335479E-9</v>
      </c>
      <c r="AD152" s="10">
        <f>'Filter Throughput'!F147</f>
        <v>1.3620300429480758E-11</v>
      </c>
      <c r="AE152" s="10">
        <f>'Filter Throughput'!G147</f>
        <v>1.1631604310945527E-6</v>
      </c>
      <c r="AF152" s="27">
        <f>'Glass Data'!E148/100</f>
        <v>0.99952478918186016</v>
      </c>
      <c r="AG152" s="10">
        <f>'BBAR summary'!Q148</f>
        <v>0.97460212038418048</v>
      </c>
      <c r="AH152" s="27">
        <f>'QE Data'!E147</f>
        <v>0.86050015104678845</v>
      </c>
      <c r="AI152" s="10">
        <f>MIN(1,1+Condensible!C147/2)</f>
        <v>1</v>
      </c>
      <c r="AJ152" s="27">
        <f t="shared" si="50"/>
        <v>6.5403242724603361E-4</v>
      </c>
      <c r="AK152" s="27">
        <f t="shared" si="51"/>
        <v>0.78317590009570359</v>
      </c>
      <c r="AL152" s="27">
        <f t="shared" si="52"/>
        <v>1.4028378601019778E-7</v>
      </c>
      <c r="AM152" s="27">
        <f t="shared" si="53"/>
        <v>9.4443504207610436E-10</v>
      </c>
      <c r="AN152" s="27">
        <f t="shared" si="54"/>
        <v>1.0835524606693833E-11</v>
      </c>
      <c r="AO152" s="27">
        <f t="shared" si="55"/>
        <v>9.2535068304737561E-7</v>
      </c>
    </row>
    <row r="153" spans="1:41" ht="15">
      <c r="A153" s="2">
        <v>446</v>
      </c>
      <c r="B153" s="26"/>
      <c r="C153" s="25">
        <f t="shared" si="57"/>
        <v>0</v>
      </c>
      <c r="D153" s="25">
        <f t="shared" si="57"/>
        <v>1</v>
      </c>
      <c r="E153" s="25">
        <f t="shared" si="57"/>
        <v>0</v>
      </c>
      <c r="F153" s="25">
        <f t="shared" si="57"/>
        <v>0</v>
      </c>
      <c r="G153" s="25">
        <f t="shared" si="57"/>
        <v>0</v>
      </c>
      <c r="H153" s="25">
        <f t="shared" si="57"/>
        <v>0</v>
      </c>
      <c r="J153" s="9">
        <f t="shared" si="46"/>
        <v>0</v>
      </c>
      <c r="K153" s="9">
        <f t="shared" si="45"/>
        <v>1</v>
      </c>
      <c r="L153" s="9">
        <f t="shared" si="45"/>
        <v>0</v>
      </c>
      <c r="M153" s="9">
        <f t="shared" si="45"/>
        <v>0</v>
      </c>
      <c r="N153" s="9">
        <f t="shared" si="45"/>
        <v>0</v>
      </c>
      <c r="O153" s="9">
        <f t="shared" si="45"/>
        <v>0</v>
      </c>
      <c r="P153" s="27">
        <f>'Glass Data'!C149/100</f>
        <v>0.99941464211186204</v>
      </c>
      <c r="Q153" s="10">
        <f>'BBAR summary'!O149</f>
        <v>0.97468549642954239</v>
      </c>
      <c r="R153" s="27">
        <f>'Glass Data'!D149/100</f>
        <v>0.99940114943062397</v>
      </c>
      <c r="S153" s="10">
        <f>'BBAR summary'!P149</f>
        <v>0.9744045745924389</v>
      </c>
      <c r="T153" s="27">
        <f>'Glass Data'!F149/100</f>
        <v>0.99973402207751405</v>
      </c>
      <c r="U153" s="27">
        <f>'Glass Data'!G149/100</f>
        <v>0.999785012362438</v>
      </c>
      <c r="V153" s="27">
        <f>'Glass Data'!H149/100</f>
        <v>0.99982100707054944</v>
      </c>
      <c r="W153" s="27">
        <f>'Glass Data'!I149/100</f>
        <v>0.99984300447456387</v>
      </c>
      <c r="X153" s="27">
        <f>'Glass Data'!J149/100</f>
        <v>0.999856003168059</v>
      </c>
      <c r="Y153" s="27">
        <f>'Glass Data'!K149/100</f>
        <v>0.99986400244805207</v>
      </c>
      <c r="Z153" s="10">
        <f>'Filter Throughput'!B148</f>
        <v>2.8185370326703719E-3</v>
      </c>
      <c r="AA153" s="10">
        <f>'Filter Throughput'!C148</f>
        <v>0.98512341038004247</v>
      </c>
      <c r="AB153" s="10">
        <f>'Filter Throughput'!D148</f>
        <v>2.9348416870587018E-7</v>
      </c>
      <c r="AC153" s="10">
        <f>'Filter Throughput'!E148</f>
        <v>6.2619149849893241E-9</v>
      </c>
      <c r="AD153" s="10">
        <f>'Filter Throughput'!F148</f>
        <v>3.3683591384053805E-11</v>
      </c>
      <c r="AE153" s="10">
        <f>'Filter Throughput'!G148</f>
        <v>1.0536095869692352E-6</v>
      </c>
      <c r="AF153" s="27">
        <f>'Glass Data'!E149/100</f>
        <v>0.99952478918186016</v>
      </c>
      <c r="AG153" s="10">
        <f>'BBAR summary'!Q149</f>
        <v>0.9744045745924389</v>
      </c>
      <c r="AH153" s="27">
        <f>'QE Data'!E148</f>
        <v>0.86020018125614617</v>
      </c>
      <c r="AI153" s="10">
        <f>MIN(1,1+Condensible!C148/2)</f>
        <v>1</v>
      </c>
      <c r="AJ153" s="27">
        <f t="shared" si="50"/>
        <v>2.239391374370073E-3</v>
      </c>
      <c r="AK153" s="27">
        <f t="shared" si="51"/>
        <v>0.78274273523394333</v>
      </c>
      <c r="AL153" s="27">
        <f t="shared" si="52"/>
        <v>2.332000936289868E-7</v>
      </c>
      <c r="AM153" s="27">
        <f t="shared" si="53"/>
        <v>4.9757753385368009E-9</v>
      </c>
      <c r="AN153" s="27">
        <f t="shared" si="54"/>
        <v>2.6765640011528664E-11</v>
      </c>
      <c r="AO153" s="27">
        <f t="shared" si="55"/>
        <v>8.3722546721450057E-7</v>
      </c>
    </row>
    <row r="154" spans="1:41" ht="15">
      <c r="A154" s="2">
        <v>447</v>
      </c>
      <c r="B154" s="26"/>
      <c r="C154" s="25">
        <f t="shared" si="57"/>
        <v>0</v>
      </c>
      <c r="D154" s="25">
        <f t="shared" si="57"/>
        <v>1</v>
      </c>
      <c r="E154" s="25">
        <f t="shared" si="57"/>
        <v>0</v>
      </c>
      <c r="F154" s="25">
        <f t="shared" si="57"/>
        <v>0</v>
      </c>
      <c r="G154" s="25">
        <f t="shared" si="57"/>
        <v>0</v>
      </c>
      <c r="H154" s="25">
        <f t="shared" si="57"/>
        <v>0</v>
      </c>
      <c r="J154" s="9">
        <f t="shared" si="46"/>
        <v>0</v>
      </c>
      <c r="K154" s="9">
        <f t="shared" si="45"/>
        <v>1</v>
      </c>
      <c r="L154" s="9">
        <f t="shared" si="45"/>
        <v>0</v>
      </c>
      <c r="M154" s="9">
        <f t="shared" si="45"/>
        <v>0</v>
      </c>
      <c r="N154" s="9">
        <f t="shared" si="45"/>
        <v>0</v>
      </c>
      <c r="O154" s="9">
        <f t="shared" si="45"/>
        <v>0</v>
      </c>
      <c r="P154" s="27">
        <f>'Glass Data'!C150/100</f>
        <v>0.99941464211186204</v>
      </c>
      <c r="Q154" s="10">
        <f>'BBAR summary'!O150</f>
        <v>0.97480409727418593</v>
      </c>
      <c r="R154" s="27">
        <f>'Glass Data'!D150/100</f>
        <v>0.99940114943062397</v>
      </c>
      <c r="S154" s="10">
        <f>'BBAR summary'!P150</f>
        <v>0.97414558667178996</v>
      </c>
      <c r="T154" s="27">
        <f>'Glass Data'!F150/100</f>
        <v>0.99973402207751405</v>
      </c>
      <c r="U154" s="27">
        <f>'Glass Data'!G150/100</f>
        <v>0.999785012362438</v>
      </c>
      <c r="V154" s="27">
        <f>'Glass Data'!H150/100</f>
        <v>0.99982100707054944</v>
      </c>
      <c r="W154" s="27">
        <f>'Glass Data'!I150/100</f>
        <v>0.99984300447456387</v>
      </c>
      <c r="X154" s="27">
        <f>'Glass Data'!J150/100</f>
        <v>0.999856003168059</v>
      </c>
      <c r="Y154" s="27">
        <f>'Glass Data'!K150/100</f>
        <v>0.99986400244805207</v>
      </c>
      <c r="Z154" s="10">
        <f>'Filter Throughput'!B149</f>
        <v>4.6310121775353916E-4</v>
      </c>
      <c r="AA154" s="10">
        <f>'Filter Throughput'!C149</f>
        <v>0.98543143406899947</v>
      </c>
      <c r="AB154" s="10">
        <f>'Filter Throughput'!D149</f>
        <v>4.7553567419589496E-6</v>
      </c>
      <c r="AC154" s="10">
        <f>'Filter Throughput'!E149</f>
        <v>1.6345978695305993E-8</v>
      </c>
      <c r="AD154" s="10">
        <f>'Filter Throughput'!F149</f>
        <v>2.473521528927353E-11</v>
      </c>
      <c r="AE154" s="10">
        <f>'Filter Throughput'!G149</f>
        <v>9.1618987332950335E-7</v>
      </c>
      <c r="AF154" s="27">
        <f>'Glass Data'!E150/100</f>
        <v>0.99952478918186016</v>
      </c>
      <c r="AG154" s="10">
        <f>'BBAR summary'!Q150</f>
        <v>0.97414558667178996</v>
      </c>
      <c r="AH154" s="27">
        <f>'QE Data'!E149</f>
        <v>0.85990021146550377</v>
      </c>
      <c r="AI154" s="10">
        <f>MIN(1,1+Condensible!C149/2)</f>
        <v>1</v>
      </c>
      <c r="AJ154" s="27">
        <f t="shared" si="50"/>
        <v>3.6766530828707093E-4</v>
      </c>
      <c r="AK154" s="27">
        <f t="shared" si="51"/>
        <v>0.78239360481949327</v>
      </c>
      <c r="AL154" s="27">
        <f t="shared" si="52"/>
        <v>3.7757012047754504E-6</v>
      </c>
      <c r="AM154" s="27">
        <f t="shared" si="53"/>
        <v>1.2978813719073122E-8</v>
      </c>
      <c r="AN154" s="27">
        <f t="shared" si="54"/>
        <v>1.9640177636315396E-11</v>
      </c>
      <c r="AO154" s="27">
        <f t="shared" si="55"/>
        <v>7.2747601390059004E-7</v>
      </c>
    </row>
    <row r="155" spans="1:41" ht="15">
      <c r="A155" s="2">
        <v>448</v>
      </c>
      <c r="B155" s="26"/>
      <c r="C155" s="25">
        <f t="shared" si="57"/>
        <v>0</v>
      </c>
      <c r="D155" s="25">
        <f t="shared" si="57"/>
        <v>1</v>
      </c>
      <c r="E155" s="25">
        <f t="shared" si="57"/>
        <v>0</v>
      </c>
      <c r="F155" s="25">
        <f t="shared" si="57"/>
        <v>0</v>
      </c>
      <c r="G155" s="25">
        <f t="shared" si="57"/>
        <v>0</v>
      </c>
      <c r="H155" s="25">
        <f t="shared" si="57"/>
        <v>0</v>
      </c>
      <c r="J155" s="9">
        <f t="shared" si="46"/>
        <v>0</v>
      </c>
      <c r="K155" s="9">
        <f t="shared" si="45"/>
        <v>1</v>
      </c>
      <c r="L155" s="9">
        <f t="shared" si="45"/>
        <v>0</v>
      </c>
      <c r="M155" s="9">
        <f t="shared" si="45"/>
        <v>0</v>
      </c>
      <c r="N155" s="9">
        <f t="shared" si="45"/>
        <v>0</v>
      </c>
      <c r="O155" s="9">
        <f t="shared" si="45"/>
        <v>0</v>
      </c>
      <c r="P155" s="27">
        <f>'Glass Data'!C151/100</f>
        <v>0.99941464211186204</v>
      </c>
      <c r="Q155" s="10">
        <f>'BBAR summary'!O151</f>
        <v>0.97503053077503343</v>
      </c>
      <c r="R155" s="27">
        <f>'Glass Data'!D151/100</f>
        <v>0.99940114943062397</v>
      </c>
      <c r="S155" s="10">
        <f>'BBAR summary'!P151</f>
        <v>0.9740140736072046</v>
      </c>
      <c r="T155" s="27">
        <f>'Glass Data'!F151/100</f>
        <v>0.99973402207751405</v>
      </c>
      <c r="U155" s="27">
        <f>'Glass Data'!G151/100</f>
        <v>0.999785012362438</v>
      </c>
      <c r="V155" s="27">
        <f>'Glass Data'!H151/100</f>
        <v>0.99982100707054944</v>
      </c>
      <c r="W155" s="27">
        <f>'Glass Data'!I151/100</f>
        <v>0.99984300447456387</v>
      </c>
      <c r="X155" s="27">
        <f>'Glass Data'!J151/100</f>
        <v>0.999856003168059</v>
      </c>
      <c r="Y155" s="27">
        <f>'Glass Data'!K151/100</f>
        <v>0.99986400244805207</v>
      </c>
      <c r="Z155" s="10">
        <f>'Filter Throughput'!B150</f>
        <v>1.5400716888340808E-4</v>
      </c>
      <c r="AA155" s="10">
        <f>'Filter Throughput'!C150</f>
        <v>0.98586895254476792</v>
      </c>
      <c r="AB155" s="10">
        <f>'Filter Throughput'!D150</f>
        <v>3.0527259950692115E-6</v>
      </c>
      <c r="AC155" s="10">
        <f>'Filter Throughput'!E150</f>
        <v>4.6381589916363563E-8</v>
      </c>
      <c r="AD155" s="10">
        <f>'Filter Throughput'!F150</f>
        <v>1.2062168822077929E-11</v>
      </c>
      <c r="AE155" s="10">
        <f>'Filter Throughput'!G150</f>
        <v>9.0876537631045882E-7</v>
      </c>
      <c r="AF155" s="27">
        <f>'Glass Data'!E151/100</f>
        <v>0.99952478918186016</v>
      </c>
      <c r="AG155" s="10">
        <f>'BBAR summary'!Q151</f>
        <v>0.9740140736072046</v>
      </c>
      <c r="AH155" s="27">
        <f>'QE Data'!E150</f>
        <v>0.85960024167486138</v>
      </c>
      <c r="AI155" s="10">
        <f>MIN(1,1+Condensible!C150/2)</f>
        <v>1</v>
      </c>
      <c r="AJ155" s="27">
        <f t="shared" si="50"/>
        <v>1.2222209933260449E-4</v>
      </c>
      <c r="AK155" s="27">
        <f t="shared" si="51"/>
        <v>0.78243837366891322</v>
      </c>
      <c r="AL155" s="27">
        <f t="shared" si="52"/>
        <v>2.4228939871160435E-6</v>
      </c>
      <c r="AM155" s="27">
        <f t="shared" si="53"/>
        <v>3.6813047735838656E-8</v>
      </c>
      <c r="AN155" s="27">
        <f t="shared" si="54"/>
        <v>9.5738626114230678E-12</v>
      </c>
      <c r="AO155" s="27">
        <f t="shared" si="55"/>
        <v>7.2130183170769153E-7</v>
      </c>
    </row>
    <row r="156" spans="1:41" ht="15">
      <c r="A156" s="2">
        <v>449</v>
      </c>
      <c r="B156" s="26"/>
      <c r="C156" s="25">
        <f t="shared" si="57"/>
        <v>0</v>
      </c>
      <c r="D156" s="25">
        <f t="shared" si="57"/>
        <v>1</v>
      </c>
      <c r="E156" s="25">
        <f t="shared" si="57"/>
        <v>0</v>
      </c>
      <c r="F156" s="25">
        <f t="shared" si="57"/>
        <v>0</v>
      </c>
      <c r="G156" s="25">
        <f t="shared" si="57"/>
        <v>0</v>
      </c>
      <c r="H156" s="25">
        <f t="shared" si="57"/>
        <v>0</v>
      </c>
      <c r="J156" s="9">
        <f t="shared" si="46"/>
        <v>0</v>
      </c>
      <c r="K156" s="9">
        <f t="shared" si="45"/>
        <v>1</v>
      </c>
      <c r="L156" s="9">
        <f t="shared" si="45"/>
        <v>0</v>
      </c>
      <c r="M156" s="9">
        <f t="shared" ref="K156:O207" si="58">IF($A156&lt;M$2,0,IF($A156&lt;M$3,($A156-M$2)/(M$3-M$2),IF($A156&lt;M$4,1,IF($A156&lt;M$5,($A156-M$5)/(M$4-M$5),0))))</f>
        <v>0</v>
      </c>
      <c r="N156" s="9">
        <f t="shared" si="58"/>
        <v>0</v>
      </c>
      <c r="O156" s="9">
        <f t="shared" si="58"/>
        <v>0</v>
      </c>
      <c r="P156" s="27">
        <f>'Glass Data'!C152/100</f>
        <v>0.99941464211186204</v>
      </c>
      <c r="Q156" s="10">
        <f>'BBAR summary'!O152</f>
        <v>0.9750781915724458</v>
      </c>
      <c r="R156" s="27">
        <f>'Glass Data'!D152/100</f>
        <v>0.99940114943062397</v>
      </c>
      <c r="S156" s="10">
        <f>'BBAR summary'!P152</f>
        <v>0.97419372488470801</v>
      </c>
      <c r="T156" s="27">
        <f>'Glass Data'!F152/100</f>
        <v>0.99973402207751405</v>
      </c>
      <c r="U156" s="27">
        <f>'Glass Data'!G152/100</f>
        <v>0.999785012362438</v>
      </c>
      <c r="V156" s="27">
        <f>'Glass Data'!H152/100</f>
        <v>0.99982100707054944</v>
      </c>
      <c r="W156" s="27">
        <f>'Glass Data'!I152/100</f>
        <v>0.99984300447456387</v>
      </c>
      <c r="X156" s="27">
        <f>'Glass Data'!J152/100</f>
        <v>0.999856003168059</v>
      </c>
      <c r="Y156" s="27">
        <f>'Glass Data'!K152/100</f>
        <v>0.99986400244805207</v>
      </c>
      <c r="Z156" s="10">
        <f>'Filter Throughput'!B151</f>
        <v>2.2226897821180959E-4</v>
      </c>
      <c r="AA156" s="10">
        <f>'Filter Throughput'!C151</f>
        <v>0.9866984879441425</v>
      </c>
      <c r="AB156" s="10">
        <f>'Filter Throughput'!D151</f>
        <v>1.7071925762731804E-7</v>
      </c>
      <c r="AC156" s="10">
        <f>'Filter Throughput'!E151</f>
        <v>4.228665212903753E-8</v>
      </c>
      <c r="AD156" s="10">
        <f>'Filter Throughput'!F151</f>
        <v>1.1948991904594603E-11</v>
      </c>
      <c r="AE156" s="10">
        <f>'Filter Throughput'!G151</f>
        <v>8.971539357705817E-7</v>
      </c>
      <c r="AF156" s="27">
        <f>'Glass Data'!E152/100</f>
        <v>0.99952478918186016</v>
      </c>
      <c r="AG156" s="10">
        <f>'BBAR summary'!Q152</f>
        <v>0.97419372488470801</v>
      </c>
      <c r="AH156" s="27">
        <f>'QE Data'!E151</f>
        <v>0.8593002718842192</v>
      </c>
      <c r="AI156" s="10">
        <f>MIN(1,1+Condensible!C151/2)</f>
        <v>1</v>
      </c>
      <c r="AJ156" s="27">
        <f t="shared" si="50"/>
        <v>1.764076826200686E-4</v>
      </c>
      <c r="AK156" s="27">
        <f t="shared" si="51"/>
        <v>0.78315054531915207</v>
      </c>
      <c r="AL156" s="27">
        <f t="shared" si="52"/>
        <v>1.3550612961096792E-7</v>
      </c>
      <c r="AM156" s="27">
        <f t="shared" si="53"/>
        <v>3.3565203561411881E-8</v>
      </c>
      <c r="AN156" s="27">
        <f t="shared" si="54"/>
        <v>9.4846846379940524E-12</v>
      </c>
      <c r="AO156" s="27">
        <f t="shared" si="55"/>
        <v>7.1213457151147817E-7</v>
      </c>
    </row>
    <row r="157" spans="1:41" ht="15">
      <c r="A157" s="2">
        <v>450</v>
      </c>
      <c r="B157" s="26"/>
      <c r="C157" s="25">
        <f t="shared" ref="C157:H166" si="59">IF($A157&lt;C$2,0,IF($A157&gt;C$3,0,1))</f>
        <v>0</v>
      </c>
      <c r="D157" s="25">
        <f t="shared" si="59"/>
        <v>1</v>
      </c>
      <c r="E157" s="25">
        <f t="shared" si="59"/>
        <v>0</v>
      </c>
      <c r="F157" s="25">
        <f t="shared" si="59"/>
        <v>0</v>
      </c>
      <c r="G157" s="25">
        <f t="shared" si="59"/>
        <v>0</v>
      </c>
      <c r="H157" s="25">
        <f t="shared" si="59"/>
        <v>0</v>
      </c>
      <c r="J157" s="9">
        <f t="shared" si="46"/>
        <v>0</v>
      </c>
      <c r="K157" s="9">
        <f t="shared" si="58"/>
        <v>1</v>
      </c>
      <c r="L157" s="9">
        <f t="shared" si="58"/>
        <v>0</v>
      </c>
      <c r="M157" s="9">
        <f t="shared" si="58"/>
        <v>0</v>
      </c>
      <c r="N157" s="9">
        <f t="shared" si="58"/>
        <v>0</v>
      </c>
      <c r="O157" s="9">
        <f t="shared" si="58"/>
        <v>0</v>
      </c>
      <c r="P157" s="27">
        <f>'Glass Data'!C153/100</f>
        <v>0.99941464211186204</v>
      </c>
      <c r="Q157" s="10">
        <f>'BBAR summary'!O153</f>
        <v>0.97528884776215774</v>
      </c>
      <c r="R157" s="27">
        <f>'Glass Data'!D153/100</f>
        <v>0.99940114943062397</v>
      </c>
      <c r="S157" s="10">
        <f>'BBAR summary'!P153</f>
        <v>0.9740499789411835</v>
      </c>
      <c r="T157" s="27">
        <f>'Glass Data'!F153/100</f>
        <v>0.99973402207751405</v>
      </c>
      <c r="U157" s="27">
        <f>'Glass Data'!G153/100</f>
        <v>0.999785012362438</v>
      </c>
      <c r="V157" s="27">
        <f>'Glass Data'!H153/100</f>
        <v>0.99982100707054944</v>
      </c>
      <c r="W157" s="27">
        <f>'Glass Data'!I153/100</f>
        <v>0.99984300447456387</v>
      </c>
      <c r="X157" s="27">
        <f>'Glass Data'!J153/100</f>
        <v>0.999856003168059</v>
      </c>
      <c r="Y157" s="27">
        <f>'Glass Data'!K153/100</f>
        <v>0.99986400244805207</v>
      </c>
      <c r="Z157" s="10">
        <f>'Filter Throughput'!B152</f>
        <v>3.3613932461659017E-3</v>
      </c>
      <c r="AA157" s="10">
        <f>'Filter Throughput'!C152</f>
        <v>0.98786932440779662</v>
      </c>
      <c r="AB157" s="10">
        <f>'Filter Throughput'!D152</f>
        <v>1.7460109771827788E-8</v>
      </c>
      <c r="AC157" s="10">
        <f>'Filter Throughput'!E152</f>
        <v>4.5223197259311799E-8</v>
      </c>
      <c r="AD157" s="10">
        <f>'Filter Throughput'!F152</f>
        <v>1.1862967696944066E-10</v>
      </c>
      <c r="AE157" s="10">
        <f>'Filter Throughput'!G152</f>
        <v>9.6062919935575818E-7</v>
      </c>
      <c r="AF157" s="27">
        <f>'Glass Data'!E153/100</f>
        <v>0.99952478918186016</v>
      </c>
      <c r="AG157" s="10">
        <f>'BBAR summary'!Q153</f>
        <v>0.9740499789411835</v>
      </c>
      <c r="AH157" s="27">
        <f>'QE Data'!E152</f>
        <v>0.85900030209357681</v>
      </c>
      <c r="AI157" s="10">
        <f>MIN(1,1+Condensible!C152/2)</f>
        <v>1</v>
      </c>
      <c r="AJ157" s="27">
        <f t="shared" si="50"/>
        <v>2.6666865736926131E-3</v>
      </c>
      <c r="AK157" s="27">
        <f t="shared" si="51"/>
        <v>0.78374413000961551</v>
      </c>
      <c r="AL157" s="27">
        <f t="shared" si="52"/>
        <v>1.3852794971649189E-8</v>
      </c>
      <c r="AM157" s="27">
        <f t="shared" si="53"/>
        <v>3.5880728753278875E-8</v>
      </c>
      <c r="AN157" s="27">
        <f t="shared" si="54"/>
        <v>9.4123698837551075E-11</v>
      </c>
      <c r="AO157" s="27">
        <f t="shared" si="55"/>
        <v>7.6219289428615911E-7</v>
      </c>
    </row>
    <row r="158" spans="1:41" ht="15">
      <c r="A158" s="2">
        <v>451</v>
      </c>
      <c r="B158" s="26"/>
      <c r="C158" s="25">
        <f t="shared" si="59"/>
        <v>0</v>
      </c>
      <c r="D158" s="25">
        <f t="shared" si="59"/>
        <v>1</v>
      </c>
      <c r="E158" s="25">
        <f t="shared" si="59"/>
        <v>0</v>
      </c>
      <c r="F158" s="25">
        <f t="shared" si="59"/>
        <v>0</v>
      </c>
      <c r="G158" s="25">
        <f t="shared" si="59"/>
        <v>0</v>
      </c>
      <c r="H158" s="25">
        <f t="shared" si="59"/>
        <v>0</v>
      </c>
      <c r="J158" s="9">
        <f t="shared" si="46"/>
        <v>0</v>
      </c>
      <c r="K158" s="9">
        <f t="shared" si="58"/>
        <v>1</v>
      </c>
      <c r="L158" s="9">
        <f t="shared" si="58"/>
        <v>0</v>
      </c>
      <c r="M158" s="9">
        <f t="shared" si="58"/>
        <v>0</v>
      </c>
      <c r="N158" s="9">
        <f t="shared" si="58"/>
        <v>0</v>
      </c>
      <c r="O158" s="9">
        <f t="shared" si="58"/>
        <v>0</v>
      </c>
      <c r="P158" s="27">
        <f>'Glass Data'!C154/100</f>
        <v>0.99929760463582296</v>
      </c>
      <c r="Q158" s="10">
        <f>'BBAR summary'!O154</f>
        <v>0.97542394139959332</v>
      </c>
      <c r="R158" s="27">
        <f>'Glass Data'!D154/100</f>
        <v>0.99928141517437585</v>
      </c>
      <c r="S158" s="10">
        <f>'BBAR summary'!P154</f>
        <v>0.974452072685139</v>
      </c>
      <c r="T158" s="27">
        <f>'Glass Data'!F154/100</f>
        <v>0.99968083179148048</v>
      </c>
      <c r="U158" s="27">
        <f>'Glass Data'!G154/100</f>
        <v>0.9997420178018932</v>
      </c>
      <c r="V158" s="27">
        <f>'Glass Data'!H154/100</f>
        <v>0.99978521018160549</v>
      </c>
      <c r="W158" s="27">
        <f>'Glass Data'!I154/100</f>
        <v>0.99981160644339084</v>
      </c>
      <c r="X158" s="27">
        <f>'Glass Data'!J154/100</f>
        <v>0.99982720456202234</v>
      </c>
      <c r="Y158" s="27">
        <f>'Glass Data'!K154/100</f>
        <v>0.9998368035252102</v>
      </c>
      <c r="Z158" s="10">
        <f>'Filter Throughput'!B153</f>
        <v>2.3393399450416059E-3</v>
      </c>
      <c r="AA158" s="10">
        <f>'Filter Throughput'!C153</f>
        <v>0.98900340682966847</v>
      </c>
      <c r="AB158" s="10">
        <f>'Filter Throughput'!D153</f>
        <v>2.2260311454406578E-9</v>
      </c>
      <c r="AC158" s="10">
        <f>'Filter Throughput'!E153</f>
        <v>7.893453589503926E-8</v>
      </c>
      <c r="AD158" s="10">
        <f>'Filter Throughput'!F153</f>
        <v>7.8400157765826388E-10</v>
      </c>
      <c r="AE158" s="10">
        <f>'Filter Throughput'!G153</f>
        <v>1.0157184959627327E-6</v>
      </c>
      <c r="AF158" s="27">
        <f>'Glass Data'!E154/100</f>
        <v>0.99942976841952236</v>
      </c>
      <c r="AG158" s="10">
        <f>'BBAR summary'!Q154</f>
        <v>0.974452072685139</v>
      </c>
      <c r="AH158" s="27">
        <f>'QE Data'!E153</f>
        <v>0.85839958364286417</v>
      </c>
      <c r="AI158" s="10">
        <f>MIN(1,1+Condensible!C153/2)</f>
        <v>1</v>
      </c>
      <c r="AJ158" s="27">
        <f t="shared" si="50"/>
        <v>1.8556391041670312E-3</v>
      </c>
      <c r="AK158" s="27">
        <f t="shared" si="51"/>
        <v>0.78455708253022205</v>
      </c>
      <c r="AL158" s="27">
        <f t="shared" si="52"/>
        <v>1.7659433140065972E-9</v>
      </c>
      <c r="AM158" s="27">
        <f t="shared" si="53"/>
        <v>6.2621583917346091E-8</v>
      </c>
      <c r="AN158" s="27">
        <f t="shared" si="54"/>
        <v>6.2198613028441247E-10</v>
      </c>
      <c r="AO158" s="27">
        <f t="shared" si="55"/>
        <v>8.0582603413283464E-7</v>
      </c>
    </row>
    <row r="159" spans="1:41" ht="15">
      <c r="A159" s="2">
        <v>452</v>
      </c>
      <c r="B159" s="26"/>
      <c r="C159" s="25">
        <f t="shared" si="59"/>
        <v>0</v>
      </c>
      <c r="D159" s="25">
        <f t="shared" si="59"/>
        <v>1</v>
      </c>
      <c r="E159" s="25">
        <f t="shared" si="59"/>
        <v>0</v>
      </c>
      <c r="F159" s="25">
        <f t="shared" si="59"/>
        <v>0</v>
      </c>
      <c r="G159" s="25">
        <f t="shared" si="59"/>
        <v>0</v>
      </c>
      <c r="H159" s="25">
        <f t="shared" si="59"/>
        <v>0</v>
      </c>
      <c r="J159" s="9">
        <f t="shared" si="46"/>
        <v>0</v>
      </c>
      <c r="K159" s="9">
        <f t="shared" si="58"/>
        <v>1</v>
      </c>
      <c r="L159" s="9">
        <f t="shared" si="58"/>
        <v>0</v>
      </c>
      <c r="M159" s="9">
        <f t="shared" si="58"/>
        <v>0</v>
      </c>
      <c r="N159" s="9">
        <f t="shared" si="58"/>
        <v>0</v>
      </c>
      <c r="O159" s="9">
        <f t="shared" si="58"/>
        <v>0</v>
      </c>
      <c r="P159" s="27">
        <f>'Glass Data'!C155/100</f>
        <v>0.9991805785249348</v>
      </c>
      <c r="Q159" s="10">
        <f>'BBAR summary'!O155</f>
        <v>0.97551753899354066</v>
      </c>
      <c r="R159" s="27">
        <f>'Glass Data'!D155/100</f>
        <v>0.99916169286844392</v>
      </c>
      <c r="S159" s="10">
        <f>'BBAR summary'!P155</f>
        <v>0.97401805896658633</v>
      </c>
      <c r="T159" s="27">
        <f>'Glass Data'!F155/100</f>
        <v>0.99962764327154741</v>
      </c>
      <c r="U159" s="27">
        <f>'Glass Data'!G155/100</f>
        <v>0.99969902423033052</v>
      </c>
      <c r="V159" s="27">
        <f>'Glass Data'!H155/100</f>
        <v>0.99974941385831595</v>
      </c>
      <c r="W159" s="27">
        <f>'Glass Data'!I155/100</f>
        <v>0.99978020877019613</v>
      </c>
      <c r="X159" s="27">
        <f>'Glass Data'!J155/100</f>
        <v>0.99979840620944249</v>
      </c>
      <c r="Y159" s="27">
        <f>'Glass Data'!K155/100</f>
        <v>0.99980960479822345</v>
      </c>
      <c r="Z159" s="10">
        <f>'Filter Throughput'!B154</f>
        <v>1.5947390335197445E-4</v>
      </c>
      <c r="AA159" s="10">
        <f>'Filter Throughput'!C154</f>
        <v>0.98974554081588972</v>
      </c>
      <c r="AB159" s="10">
        <f>'Filter Throughput'!D154</f>
        <v>1.6239946657039097E-9</v>
      </c>
      <c r="AC159" s="10">
        <f>'Filter Throughput'!E154</f>
        <v>6.1850010925678975E-8</v>
      </c>
      <c r="AD159" s="10">
        <f>'Filter Throughput'!F154</f>
        <v>9.4207706997480169E-10</v>
      </c>
      <c r="AE159" s="10">
        <f>'Filter Throughput'!G154</f>
        <v>9.8693389635975031E-7</v>
      </c>
      <c r="AF159" s="27">
        <f>'Glass Data'!E155/100</f>
        <v>0.9993347547900312</v>
      </c>
      <c r="AG159" s="10">
        <f>'BBAR summary'!Q155</f>
        <v>0.97401805896658633</v>
      </c>
      <c r="AH159" s="27">
        <f>'QE Data'!E154</f>
        <v>0.85779856200886107</v>
      </c>
      <c r="AI159" s="10">
        <f>MIN(1,1+Condensible!C154/2)</f>
        <v>1</v>
      </c>
      <c r="AJ159" s="27">
        <f t="shared" si="50"/>
        <v>1.2626211108325425E-4</v>
      </c>
      <c r="AK159" s="27">
        <f t="shared" si="51"/>
        <v>0.7836785982196629</v>
      </c>
      <c r="AL159" s="27">
        <f t="shared" si="52"/>
        <v>1.285940638603036E-9</v>
      </c>
      <c r="AM159" s="27">
        <f t="shared" si="53"/>
        <v>4.8976695630803072E-8</v>
      </c>
      <c r="AN159" s="27">
        <f t="shared" si="54"/>
        <v>7.4600895032254871E-10</v>
      </c>
      <c r="AO159" s="27">
        <f t="shared" si="55"/>
        <v>7.8153878305653514E-7</v>
      </c>
    </row>
    <row r="160" spans="1:41" ht="15">
      <c r="A160" s="2">
        <v>453</v>
      </c>
      <c r="B160" s="26"/>
      <c r="C160" s="25">
        <f t="shared" si="59"/>
        <v>0</v>
      </c>
      <c r="D160" s="25">
        <f t="shared" si="59"/>
        <v>1</v>
      </c>
      <c r="E160" s="25">
        <f t="shared" si="59"/>
        <v>0</v>
      </c>
      <c r="F160" s="25">
        <f t="shared" si="59"/>
        <v>0</v>
      </c>
      <c r="G160" s="25">
        <f t="shared" si="59"/>
        <v>0</v>
      </c>
      <c r="H160" s="25">
        <f t="shared" si="59"/>
        <v>0</v>
      </c>
      <c r="J160" s="9">
        <f t="shared" si="46"/>
        <v>0</v>
      </c>
      <c r="K160" s="9">
        <f t="shared" si="58"/>
        <v>1</v>
      </c>
      <c r="L160" s="9">
        <f t="shared" si="58"/>
        <v>0</v>
      </c>
      <c r="M160" s="9">
        <f t="shared" si="58"/>
        <v>0</v>
      </c>
      <c r="N160" s="9">
        <f t="shared" si="58"/>
        <v>0</v>
      </c>
      <c r="O160" s="9">
        <f t="shared" si="58"/>
        <v>0</v>
      </c>
      <c r="P160" s="27">
        <f>'Glass Data'!C156/100</f>
        <v>0.99906356377832006</v>
      </c>
      <c r="Q160" s="10">
        <f>'BBAR summary'!O156</f>
        <v>0.9752356724644422</v>
      </c>
      <c r="R160" s="27">
        <f>'Glass Data'!D156/100</f>
        <v>0.99904198251187348</v>
      </c>
      <c r="S160" s="10">
        <f>'BBAR summary'!P156</f>
        <v>0.97440327188383369</v>
      </c>
      <c r="T160" s="27">
        <f>'Glass Data'!F156/100</f>
        <v>0.99957445651769039</v>
      </c>
      <c r="U160" s="27">
        <f>'Glass Data'!G156/100</f>
        <v>0.99965603164774675</v>
      </c>
      <c r="V160" s="27">
        <f>'Glass Data'!H156/100</f>
        <v>0.9997136181006826</v>
      </c>
      <c r="W160" s="27">
        <f>'Glass Data'!I156/100</f>
        <v>0.99974881145498262</v>
      </c>
      <c r="X160" s="27">
        <f>'Glass Data'!J156/100</f>
        <v>0.99976960811032212</v>
      </c>
      <c r="Y160" s="27">
        <f>'Glass Data'!K156/100</f>
        <v>0.9997824062670938</v>
      </c>
      <c r="Z160" s="10">
        <f>'Filter Throughput'!B155</f>
        <v>1.4242797180368308E-4</v>
      </c>
      <c r="AA160" s="10">
        <f>'Filter Throughput'!C155</f>
        <v>0.99016569091023998</v>
      </c>
      <c r="AB160" s="10">
        <f>'Filter Throughput'!D155</f>
        <v>1.9698703622322642E-9</v>
      </c>
      <c r="AC160" s="10">
        <f>'Filter Throughput'!E155</f>
        <v>7.8746649785636976E-8</v>
      </c>
      <c r="AD160" s="10">
        <f>'Filter Throughput'!F155</f>
        <v>5.0946987076699143E-8</v>
      </c>
      <c r="AE160" s="10">
        <f>'Filter Throughput'!G155</f>
        <v>9.5751670148493638E-7</v>
      </c>
      <c r="AF160" s="27">
        <f>'Glass Data'!E156/100</f>
        <v>0.99923974829299278</v>
      </c>
      <c r="AG160" s="10">
        <f>'BBAR summary'!Q156</f>
        <v>0.97440327188383369</v>
      </c>
      <c r="AH160" s="27">
        <f>'QE Data'!E155</f>
        <v>0.85719754037485785</v>
      </c>
      <c r="AI160" s="10">
        <f>MIN(1,1+Condensible!C155/2)</f>
        <v>1</v>
      </c>
      <c r="AJ160" s="27">
        <f t="shared" si="50"/>
        <v>1.1270027142038403E-4</v>
      </c>
      <c r="AK160" s="27">
        <f t="shared" si="51"/>
        <v>0.78356131668559792</v>
      </c>
      <c r="AL160" s="27">
        <f t="shared" si="52"/>
        <v>1.558934171314953E-9</v>
      </c>
      <c r="AM160" s="27">
        <f t="shared" si="53"/>
        <v>6.2321443677015248E-8</v>
      </c>
      <c r="AN160" s="27">
        <f t="shared" si="54"/>
        <v>4.0321154513822465E-8</v>
      </c>
      <c r="AO160" s="27">
        <f t="shared" si="55"/>
        <v>7.5782053685348239E-7</v>
      </c>
    </row>
    <row r="161" spans="1:41" ht="15">
      <c r="A161" s="2">
        <v>454</v>
      </c>
      <c r="B161" s="26"/>
      <c r="C161" s="25">
        <f t="shared" si="59"/>
        <v>0</v>
      </c>
      <c r="D161" s="25">
        <f t="shared" si="59"/>
        <v>1</v>
      </c>
      <c r="E161" s="25">
        <f t="shared" si="59"/>
        <v>0</v>
      </c>
      <c r="F161" s="25">
        <f t="shared" si="59"/>
        <v>0</v>
      </c>
      <c r="G161" s="25">
        <f t="shared" si="59"/>
        <v>0</v>
      </c>
      <c r="H161" s="25">
        <f t="shared" si="59"/>
        <v>0</v>
      </c>
      <c r="J161" s="9">
        <f t="shared" si="46"/>
        <v>0</v>
      </c>
      <c r="K161" s="9">
        <f t="shared" si="58"/>
        <v>1</v>
      </c>
      <c r="L161" s="9">
        <f t="shared" si="58"/>
        <v>0</v>
      </c>
      <c r="M161" s="9">
        <f t="shared" si="58"/>
        <v>0</v>
      </c>
      <c r="N161" s="9">
        <f t="shared" si="58"/>
        <v>0</v>
      </c>
      <c r="O161" s="9">
        <f t="shared" si="58"/>
        <v>0</v>
      </c>
      <c r="P161" s="27">
        <f>'Glass Data'!C157/100</f>
        <v>0.99894656039510499</v>
      </c>
      <c r="Q161" s="10">
        <f>'BBAR summary'!O157</f>
        <v>0.97525333078156118</v>
      </c>
      <c r="R161" s="27">
        <f>'Glass Data'!D157/100</f>
        <v>0.99892228410371364</v>
      </c>
      <c r="S161" s="10">
        <f>'BBAR summary'!P157</f>
        <v>0.97431574030279533</v>
      </c>
      <c r="T161" s="27">
        <f>'Glass Data'!F157/100</f>
        <v>0.99952127152988735</v>
      </c>
      <c r="U161" s="27">
        <f>'Glass Data'!G157/100</f>
        <v>0.99961304005413953</v>
      </c>
      <c r="V161" s="27">
        <f>'Glass Data'!H157/100</f>
        <v>0.99967782290870877</v>
      </c>
      <c r="W161" s="27">
        <f>'Glass Data'!I157/100</f>
        <v>0.99971741449775409</v>
      </c>
      <c r="X161" s="27">
        <f>'Glass Data'!J157/100</f>
        <v>0.99974081026466488</v>
      </c>
      <c r="Y161" s="27">
        <f>'Glass Data'!K157/100</f>
        <v>0.9997552079318246</v>
      </c>
      <c r="Z161" s="10">
        <f>'Filter Throughput'!B156</f>
        <v>6.479830353880783E-3</v>
      </c>
      <c r="AA161" s="10">
        <f>'Filter Throughput'!C156</f>
        <v>0.99060431483314071</v>
      </c>
      <c r="AB161" s="10">
        <f>'Filter Throughput'!D156</f>
        <v>2.1914785061793662E-9</v>
      </c>
      <c r="AC161" s="10">
        <f>'Filter Throughput'!E156</f>
        <v>9.0760156422068203E-8</v>
      </c>
      <c r="AD161" s="10">
        <f>'Filter Throughput'!F156</f>
        <v>1.5029059076443262E-8</v>
      </c>
      <c r="AE161" s="10">
        <f>'Filter Throughput'!G156</f>
        <v>9.5542767178728461E-7</v>
      </c>
      <c r="AF161" s="27">
        <f>'Glass Data'!E157/100</f>
        <v>0.99914474892801675</v>
      </c>
      <c r="AG161" s="10">
        <f>'BBAR summary'!Q157</f>
        <v>0.97431574030279533</v>
      </c>
      <c r="AH161" s="27">
        <f>'QE Data'!E156</f>
        <v>0.85659651874085485</v>
      </c>
      <c r="AI161" s="10">
        <f>MIN(1,1+Condensible!C156/2)</f>
        <v>1</v>
      </c>
      <c r="AJ161" s="27">
        <f t="shared" si="50"/>
        <v>5.1209581823929975E-3</v>
      </c>
      <c r="AK161" s="27">
        <f t="shared" si="51"/>
        <v>0.78293855622761677</v>
      </c>
      <c r="AL161" s="27">
        <f t="shared" si="52"/>
        <v>1.7321792252835828E-9</v>
      </c>
      <c r="AM161" s="27">
        <f t="shared" si="53"/>
        <v>7.1741102323066366E-8</v>
      </c>
      <c r="AN161" s="27">
        <f t="shared" si="54"/>
        <v>1.1879954156140783E-8</v>
      </c>
      <c r="AO161" s="27">
        <f t="shared" si="55"/>
        <v>7.5524358143706032E-7</v>
      </c>
    </row>
    <row r="162" spans="1:41" ht="15">
      <c r="A162" s="2">
        <v>455</v>
      </c>
      <c r="B162" s="26"/>
      <c r="C162" s="25">
        <f t="shared" si="59"/>
        <v>0</v>
      </c>
      <c r="D162" s="25">
        <f t="shared" si="59"/>
        <v>1</v>
      </c>
      <c r="E162" s="25">
        <f t="shared" si="59"/>
        <v>0</v>
      </c>
      <c r="F162" s="25">
        <f t="shared" si="59"/>
        <v>0</v>
      </c>
      <c r="G162" s="25">
        <f t="shared" si="59"/>
        <v>0</v>
      </c>
      <c r="H162" s="25">
        <f t="shared" si="59"/>
        <v>0</v>
      </c>
      <c r="J162" s="9">
        <f t="shared" si="46"/>
        <v>0</v>
      </c>
      <c r="K162" s="9">
        <f t="shared" si="58"/>
        <v>1</v>
      </c>
      <c r="L162" s="9">
        <f t="shared" si="58"/>
        <v>0</v>
      </c>
      <c r="M162" s="9">
        <f t="shared" si="58"/>
        <v>0</v>
      </c>
      <c r="N162" s="9">
        <f t="shared" si="58"/>
        <v>0</v>
      </c>
      <c r="O162" s="9">
        <f t="shared" si="58"/>
        <v>0</v>
      </c>
      <c r="P162" s="27">
        <f>'Glass Data'!C158/100</f>
        <v>0.99882956837441117</v>
      </c>
      <c r="Q162" s="10">
        <f>'BBAR summary'!O158</f>
        <v>0.97533581947732362</v>
      </c>
      <c r="R162" s="27">
        <f>'Glass Data'!D158/100</f>
        <v>0.99880259764300861</v>
      </c>
      <c r="S162" s="10">
        <f>'BBAR summary'!P158</f>
        <v>0.97415991590137585</v>
      </c>
      <c r="T162" s="27">
        <f>'Glass Data'!F158/100</f>
        <v>0.9994680883081144</v>
      </c>
      <c r="U162" s="27">
        <f>'Glass Data'!G158/100</f>
        <v>0.99957004944950556</v>
      </c>
      <c r="V162" s="27">
        <f>'Glass Data'!H158/100</f>
        <v>0.99964202828239612</v>
      </c>
      <c r="W162" s="27">
        <f>'Glass Data'!I158/100</f>
        <v>0.99968601789851319</v>
      </c>
      <c r="X162" s="27">
        <f>'Glass Data'!J158/100</f>
        <v>0.99971201267247312</v>
      </c>
      <c r="Y162" s="27">
        <f>'Glass Data'!K158/100</f>
        <v>0.99972800979241783</v>
      </c>
      <c r="Z162" s="10">
        <f>'Filter Throughput'!B157</f>
        <v>3.0432653467854297E-3</v>
      </c>
      <c r="AA162" s="10">
        <f>'Filter Throughput'!C157</f>
        <v>0.99108015432660979</v>
      </c>
      <c r="AB162" s="10">
        <f>'Filter Throughput'!D157</f>
        <v>2.4077000178457942E-9</v>
      </c>
      <c r="AC162" s="10">
        <f>'Filter Throughput'!E157</f>
        <v>8.7203253925723256E-8</v>
      </c>
      <c r="AD162" s="10">
        <f>'Filter Throughput'!F157</f>
        <v>3.36000624981158E-8</v>
      </c>
      <c r="AE162" s="10">
        <f>'Filter Throughput'!G157</f>
        <v>1.0142643835229474E-6</v>
      </c>
      <c r="AF162" s="27">
        <f>'Glass Data'!E158/100</f>
        <v>0.99904975669470841</v>
      </c>
      <c r="AG162" s="10">
        <f>'BBAR summary'!Q158</f>
        <v>0.97415991590137585</v>
      </c>
      <c r="AH162" s="27">
        <f>'QE Data'!E157</f>
        <v>0.85599549710685163</v>
      </c>
      <c r="AI162" s="10">
        <f>MIN(1,1+Condensible!C157/2)</f>
        <v>1</v>
      </c>
      <c r="AJ162" s="27">
        <f t="shared" si="50"/>
        <v>2.4018898679342118E-3</v>
      </c>
      <c r="AK162" s="27">
        <f t="shared" si="51"/>
        <v>0.78228742940256646</v>
      </c>
      <c r="AL162" s="27">
        <f t="shared" si="52"/>
        <v>1.9006021671659537E-9</v>
      </c>
      <c r="AM162" s="27">
        <f t="shared" si="53"/>
        <v>6.8839965759428133E-8</v>
      </c>
      <c r="AN162" s="27">
        <f t="shared" si="54"/>
        <v>2.6525240667713304E-8</v>
      </c>
      <c r="AO162" s="27">
        <f t="shared" si="55"/>
        <v>8.0071390877176535E-7</v>
      </c>
    </row>
    <row r="163" spans="1:41" ht="15">
      <c r="A163" s="2">
        <v>456</v>
      </c>
      <c r="B163" s="26"/>
      <c r="C163" s="25">
        <f t="shared" si="59"/>
        <v>0</v>
      </c>
      <c r="D163" s="25">
        <f t="shared" si="59"/>
        <v>1</v>
      </c>
      <c r="E163" s="25">
        <f t="shared" si="59"/>
        <v>0</v>
      </c>
      <c r="F163" s="25">
        <f t="shared" si="59"/>
        <v>0</v>
      </c>
      <c r="G163" s="25">
        <f t="shared" si="59"/>
        <v>0</v>
      </c>
      <c r="H163" s="25">
        <f t="shared" si="59"/>
        <v>0</v>
      </c>
      <c r="J163" s="9">
        <f t="shared" si="46"/>
        <v>0</v>
      </c>
      <c r="K163" s="9">
        <f t="shared" si="58"/>
        <v>1</v>
      </c>
      <c r="L163" s="9">
        <f t="shared" si="58"/>
        <v>0</v>
      </c>
      <c r="M163" s="9">
        <f t="shared" si="58"/>
        <v>0</v>
      </c>
      <c r="N163" s="9">
        <f t="shared" si="58"/>
        <v>0</v>
      </c>
      <c r="O163" s="9">
        <f t="shared" si="58"/>
        <v>0</v>
      </c>
      <c r="P163" s="27">
        <f>'Glass Data'!C159/100</f>
        <v>0.99882956837441117</v>
      </c>
      <c r="Q163" s="10">
        <f>'BBAR summary'!O159</f>
        <v>0.97506891200775636</v>
      </c>
      <c r="R163" s="27">
        <f>'Glass Data'!D159/100</f>
        <v>0.99880259764300861</v>
      </c>
      <c r="S163" s="10">
        <f>'BBAR summary'!P159</f>
        <v>0.97395526853864511</v>
      </c>
      <c r="T163" s="27">
        <f>'Glass Data'!F159/100</f>
        <v>0.9994680883081144</v>
      </c>
      <c r="U163" s="27">
        <f>'Glass Data'!G159/100</f>
        <v>0.99957004944950556</v>
      </c>
      <c r="V163" s="27">
        <f>'Glass Data'!H159/100</f>
        <v>0.99964202828239612</v>
      </c>
      <c r="W163" s="27">
        <f>'Glass Data'!I159/100</f>
        <v>0.99968601789851319</v>
      </c>
      <c r="X163" s="27">
        <f>'Glass Data'!J159/100</f>
        <v>0.99971201267247312</v>
      </c>
      <c r="Y163" s="27">
        <f>'Glass Data'!K159/100</f>
        <v>0.99972800979241783</v>
      </c>
      <c r="Z163" s="10">
        <f>'Filter Throughput'!B158</f>
        <v>4.4516790639389294E-4</v>
      </c>
      <c r="AA163" s="10">
        <f>'Filter Throughput'!C158</f>
        <v>0.99095804295754986</v>
      </c>
      <c r="AB163" s="10">
        <f>'Filter Throughput'!D158</f>
        <v>1.7905667173296454E-8</v>
      </c>
      <c r="AC163" s="10">
        <f>'Filter Throughput'!E158</f>
        <v>5.1788055450172377E-8</v>
      </c>
      <c r="AD163" s="10">
        <f>'Filter Throughput'!F158</f>
        <v>1.7293802154799509E-7</v>
      </c>
      <c r="AE163" s="10">
        <f>'Filter Throughput'!G158</f>
        <v>1.4135843041156627E-6</v>
      </c>
      <c r="AF163" s="27">
        <f>'Glass Data'!E159/100</f>
        <v>0.99904975669470841</v>
      </c>
      <c r="AG163" s="10">
        <f>'BBAR summary'!Q159</f>
        <v>0.97395526853864511</v>
      </c>
      <c r="AH163" s="27">
        <f>'QE Data'!E158</f>
        <v>0.85539447547284853</v>
      </c>
      <c r="AI163" s="10">
        <f>MIN(1,1+Condensible!C158/2)</f>
        <v>1</v>
      </c>
      <c r="AJ163" s="27">
        <f t="shared" si="50"/>
        <v>3.5085746787513663E-4</v>
      </c>
      <c r="AK163" s="27">
        <f t="shared" si="51"/>
        <v>0.78109965690988059</v>
      </c>
      <c r="AL163" s="27">
        <f t="shared" si="52"/>
        <v>1.4114742518248137E-8</v>
      </c>
      <c r="AM163" s="27">
        <f t="shared" si="53"/>
        <v>4.0825467599307379E-8</v>
      </c>
      <c r="AN163" s="27">
        <f t="shared" si="54"/>
        <v>1.3633373800066107E-7</v>
      </c>
      <c r="AO163" s="27">
        <f t="shared" si="55"/>
        <v>1.1144010685148573E-6</v>
      </c>
    </row>
    <row r="164" spans="1:41" ht="15">
      <c r="A164" s="2">
        <v>457</v>
      </c>
      <c r="B164" s="26"/>
      <c r="C164" s="25">
        <f t="shared" si="59"/>
        <v>0</v>
      </c>
      <c r="D164" s="25">
        <f t="shared" si="59"/>
        <v>1</v>
      </c>
      <c r="E164" s="25">
        <f t="shared" si="59"/>
        <v>0</v>
      </c>
      <c r="F164" s="25">
        <f t="shared" si="59"/>
        <v>0</v>
      </c>
      <c r="G164" s="25">
        <f t="shared" si="59"/>
        <v>0</v>
      </c>
      <c r="H164" s="25">
        <f t="shared" si="59"/>
        <v>0</v>
      </c>
      <c r="J164" s="9">
        <f t="shared" si="46"/>
        <v>0</v>
      </c>
      <c r="K164" s="9">
        <f t="shared" si="58"/>
        <v>1</v>
      </c>
      <c r="L164" s="9">
        <f t="shared" si="58"/>
        <v>0</v>
      </c>
      <c r="M164" s="9">
        <f t="shared" si="58"/>
        <v>0</v>
      </c>
      <c r="N164" s="9">
        <f t="shared" si="58"/>
        <v>0</v>
      </c>
      <c r="O164" s="9">
        <f t="shared" si="58"/>
        <v>0</v>
      </c>
      <c r="P164" s="27">
        <f>'Glass Data'!C160/100</f>
        <v>0.99882956837441117</v>
      </c>
      <c r="Q164" s="10">
        <f>'BBAR summary'!O160</f>
        <v>0.97502115347174667</v>
      </c>
      <c r="R164" s="27">
        <f>'Glass Data'!D160/100</f>
        <v>0.99880259764300861</v>
      </c>
      <c r="S164" s="10">
        <f>'BBAR summary'!P160</f>
        <v>0.97424189855823551</v>
      </c>
      <c r="T164" s="27">
        <f>'Glass Data'!F160/100</f>
        <v>0.9994680883081144</v>
      </c>
      <c r="U164" s="27">
        <f>'Glass Data'!G160/100</f>
        <v>0.99957004944950556</v>
      </c>
      <c r="V164" s="27">
        <f>'Glass Data'!H160/100</f>
        <v>0.99964202828239612</v>
      </c>
      <c r="W164" s="27">
        <f>'Glass Data'!I160/100</f>
        <v>0.99968601789851319</v>
      </c>
      <c r="X164" s="27">
        <f>'Glass Data'!J160/100</f>
        <v>0.99971201267247312</v>
      </c>
      <c r="Y164" s="27">
        <f>'Glass Data'!K160/100</f>
        <v>0.99972800979241783</v>
      </c>
      <c r="Z164" s="10">
        <f>'Filter Throughput'!B159</f>
        <v>4.4417391649944461E-4</v>
      </c>
      <c r="AA164" s="10">
        <f>'Filter Throughput'!C159</f>
        <v>0.98992665213673359</v>
      </c>
      <c r="AB164" s="10">
        <f>'Filter Throughput'!D159</f>
        <v>1.9545663141016646E-6</v>
      </c>
      <c r="AC164" s="10">
        <f>'Filter Throughput'!E159</f>
        <v>2.22537926309895E-8</v>
      </c>
      <c r="AD164" s="10">
        <f>'Filter Throughput'!F159</f>
        <v>1.0130572527322947E-7</v>
      </c>
      <c r="AE164" s="10">
        <f>'Filter Throughput'!G159</f>
        <v>3.5510612491530327E-6</v>
      </c>
      <c r="AF164" s="27">
        <f>'Glass Data'!E160/100</f>
        <v>0.99904975669470841</v>
      </c>
      <c r="AG164" s="10">
        <f>'BBAR summary'!Q160</f>
        <v>0.97424189855823551</v>
      </c>
      <c r="AH164" s="27">
        <f>'QE Data'!E159</f>
        <v>0.85479345383884553</v>
      </c>
      <c r="AI164" s="10">
        <f>MIN(1,1+Condensible!C159/2)</f>
        <v>1</v>
      </c>
      <c r="AJ164" s="27">
        <f t="shared" si="50"/>
        <v>3.5001687849201799E-4</v>
      </c>
      <c r="AK164" s="27">
        <f t="shared" si="51"/>
        <v>0.78015923778513829</v>
      </c>
      <c r="AL164" s="27">
        <f t="shared" si="52"/>
        <v>1.5405007717550249E-6</v>
      </c>
      <c r="AM164" s="27">
        <f t="shared" si="53"/>
        <v>1.754020473316779E-8</v>
      </c>
      <c r="AN164" s="27">
        <f t="shared" si="54"/>
        <v>7.9850180893818953E-8</v>
      </c>
      <c r="AO164" s="27">
        <f t="shared" si="55"/>
        <v>2.7990266066532856E-6</v>
      </c>
    </row>
    <row r="165" spans="1:41" ht="15">
      <c r="A165" s="2">
        <v>458</v>
      </c>
      <c r="B165" s="26"/>
      <c r="C165" s="25">
        <f t="shared" si="59"/>
        <v>0</v>
      </c>
      <c r="D165" s="25">
        <f t="shared" si="59"/>
        <v>1</v>
      </c>
      <c r="E165" s="25">
        <f t="shared" si="59"/>
        <v>0</v>
      </c>
      <c r="F165" s="25">
        <f t="shared" si="59"/>
        <v>0</v>
      </c>
      <c r="G165" s="25">
        <f t="shared" si="59"/>
        <v>0</v>
      </c>
      <c r="H165" s="25">
        <f t="shared" si="59"/>
        <v>0</v>
      </c>
      <c r="J165" s="9">
        <f t="shared" si="46"/>
        <v>0</v>
      </c>
      <c r="K165" s="9">
        <f t="shared" si="58"/>
        <v>1</v>
      </c>
      <c r="L165" s="9">
        <f t="shared" si="58"/>
        <v>0</v>
      </c>
      <c r="M165" s="9">
        <f t="shared" si="58"/>
        <v>0</v>
      </c>
      <c r="N165" s="9">
        <f t="shared" si="58"/>
        <v>0</v>
      </c>
      <c r="O165" s="9">
        <f t="shared" si="58"/>
        <v>0</v>
      </c>
      <c r="P165" s="27">
        <f>'Glass Data'!C161/100</f>
        <v>0.99882956837441117</v>
      </c>
      <c r="Q165" s="10">
        <f>'BBAR summary'!O161</f>
        <v>0.97527538332222163</v>
      </c>
      <c r="R165" s="27">
        <f>'Glass Data'!D161/100</f>
        <v>0.99880259764300861</v>
      </c>
      <c r="S165" s="10">
        <f>'BBAR summary'!P161</f>
        <v>0.97374189848694925</v>
      </c>
      <c r="T165" s="27">
        <f>'Glass Data'!F161/100</f>
        <v>0.9994680883081144</v>
      </c>
      <c r="U165" s="27">
        <f>'Glass Data'!G161/100</f>
        <v>0.99957004944950556</v>
      </c>
      <c r="V165" s="27">
        <f>'Glass Data'!H161/100</f>
        <v>0.99964202828239612</v>
      </c>
      <c r="W165" s="27">
        <f>'Glass Data'!I161/100</f>
        <v>0.99968601789851319</v>
      </c>
      <c r="X165" s="27">
        <f>'Glass Data'!J161/100</f>
        <v>0.99971201267247312</v>
      </c>
      <c r="Y165" s="27">
        <f>'Glass Data'!K161/100</f>
        <v>0.99972800979241783</v>
      </c>
      <c r="Z165" s="10">
        <f>'Filter Throughput'!B160</f>
        <v>9.8042864938353933E-4</v>
      </c>
      <c r="AA165" s="10">
        <f>'Filter Throughput'!C160</f>
        <v>0.98863473592036555</v>
      </c>
      <c r="AB165" s="10">
        <f>'Filter Throughput'!D160</f>
        <v>6.894430382514763E-6</v>
      </c>
      <c r="AC165" s="10">
        <f>'Filter Throughput'!E160</f>
        <v>1.3180091916361403E-8</v>
      </c>
      <c r="AD165" s="10">
        <f>'Filter Throughput'!F160</f>
        <v>2.8368299770628252E-7</v>
      </c>
      <c r="AE165" s="10">
        <f>'Filter Throughput'!G160</f>
        <v>5.2804670233428637E-6</v>
      </c>
      <c r="AF165" s="27">
        <f>'Glass Data'!E161/100</f>
        <v>0.99904975669470841</v>
      </c>
      <c r="AG165" s="10">
        <f>'BBAR summary'!Q161</f>
        <v>0.97374189848694925</v>
      </c>
      <c r="AH165" s="27">
        <f>'QE Data'!E160</f>
        <v>0.85419243220484231</v>
      </c>
      <c r="AI165" s="10">
        <f>MIN(1,1+Condensible!C160/2)</f>
        <v>1</v>
      </c>
      <c r="AJ165" s="27">
        <f t="shared" si="50"/>
        <v>7.7146067711303693E-4</v>
      </c>
      <c r="AK165" s="27">
        <f t="shared" si="51"/>
        <v>0.77799708289540892</v>
      </c>
      <c r="AL165" s="27">
        <f t="shared" si="52"/>
        <v>5.4258997589473354E-6</v>
      </c>
      <c r="AM165" s="27">
        <f t="shared" si="53"/>
        <v>1.0373156385325415E-8</v>
      </c>
      <c r="AN165" s="27">
        <f t="shared" si="54"/>
        <v>2.2327345182999325E-7</v>
      </c>
      <c r="AO165" s="27">
        <f t="shared" si="55"/>
        <v>4.1560720062754299E-6</v>
      </c>
    </row>
    <row r="166" spans="1:41" ht="15">
      <c r="A166" s="2">
        <v>458.99999999999898</v>
      </c>
      <c r="B166" s="26"/>
      <c r="C166" s="25">
        <f t="shared" si="59"/>
        <v>0</v>
      </c>
      <c r="D166" s="25">
        <f t="shared" si="59"/>
        <v>1</v>
      </c>
      <c r="E166" s="25">
        <f t="shared" si="59"/>
        <v>0</v>
      </c>
      <c r="F166" s="25">
        <f t="shared" si="59"/>
        <v>0</v>
      </c>
      <c r="G166" s="25">
        <f t="shared" si="59"/>
        <v>0</v>
      </c>
      <c r="H166" s="25">
        <f t="shared" si="59"/>
        <v>0</v>
      </c>
      <c r="J166" s="9">
        <f t="shared" si="46"/>
        <v>0</v>
      </c>
      <c r="K166" s="9">
        <f t="shared" si="58"/>
        <v>1</v>
      </c>
      <c r="L166" s="9">
        <f t="shared" si="58"/>
        <v>0</v>
      </c>
      <c r="M166" s="9">
        <f t="shared" si="58"/>
        <v>0</v>
      </c>
      <c r="N166" s="9">
        <f t="shared" si="58"/>
        <v>0</v>
      </c>
      <c r="O166" s="9">
        <f t="shared" si="58"/>
        <v>0</v>
      </c>
      <c r="P166" s="27">
        <f>'Glass Data'!C162/100</f>
        <v>0.99882956837441117</v>
      </c>
      <c r="Q166" s="10">
        <f>'BBAR summary'!O162</f>
        <v>0.97525931830420409</v>
      </c>
      <c r="R166" s="27">
        <f>'Glass Data'!D162/100</f>
        <v>0.99880259764300861</v>
      </c>
      <c r="S166" s="10">
        <f>'BBAR summary'!P162</f>
        <v>0.97427144102286389</v>
      </c>
      <c r="T166" s="27">
        <f>'Glass Data'!F162/100</f>
        <v>0.9994680883081144</v>
      </c>
      <c r="U166" s="27">
        <f>'Glass Data'!G162/100</f>
        <v>0.99957004944950556</v>
      </c>
      <c r="V166" s="27">
        <f>'Glass Data'!H162/100</f>
        <v>0.99964202828239612</v>
      </c>
      <c r="W166" s="27">
        <f>'Glass Data'!I162/100</f>
        <v>0.99968601789851319</v>
      </c>
      <c r="X166" s="27">
        <f>'Glass Data'!J162/100</f>
        <v>0.99971201267247312</v>
      </c>
      <c r="Y166" s="27">
        <f>'Glass Data'!K162/100</f>
        <v>0.99972800979241783</v>
      </c>
      <c r="Z166" s="10">
        <f>'Filter Throughput'!B161</f>
        <v>7.7101858741953884E-4</v>
      </c>
      <c r="AA166" s="10">
        <f>'Filter Throughput'!C161</f>
        <v>0.98799199408057892</v>
      </c>
      <c r="AB166" s="10">
        <f>'Filter Throughput'!D161</f>
        <v>8.6061387710057628E-7</v>
      </c>
      <c r="AC166" s="10">
        <f>'Filter Throughput'!E161</f>
        <v>9.941046770667543E-9</v>
      </c>
      <c r="AD166" s="10">
        <f>'Filter Throughput'!F161</f>
        <v>1.0356625396701041E-7</v>
      </c>
      <c r="AE166" s="10">
        <f>'Filter Throughput'!G161</f>
        <v>4.3756878336642472E-6</v>
      </c>
      <c r="AF166" s="27">
        <f>'Glass Data'!E162/100</f>
        <v>0.99904975669470841</v>
      </c>
      <c r="AG166" s="10">
        <f>'BBAR summary'!Q162</f>
        <v>0.97427144102286389</v>
      </c>
      <c r="AH166" s="27">
        <f>'QE Data'!E161</f>
        <v>0.8535914105708392</v>
      </c>
      <c r="AI166" s="10">
        <f>MIN(1,1+Condensible!C161/2)</f>
        <v>1</v>
      </c>
      <c r="AJ166" s="27">
        <f t="shared" si="50"/>
        <v>6.0690685276185185E-4</v>
      </c>
      <c r="AK166" s="27">
        <f t="shared" si="51"/>
        <v>0.77777668638916142</v>
      </c>
      <c r="AL166" s="27">
        <f t="shared" si="52"/>
        <v>6.7754963042966446E-7</v>
      </c>
      <c r="AM166" s="27">
        <f t="shared" si="53"/>
        <v>7.8267956690608831E-9</v>
      </c>
      <c r="AN166" s="27">
        <f t="shared" si="54"/>
        <v>8.1542015089713658E-8</v>
      </c>
      <c r="AO166" s="27">
        <f t="shared" si="55"/>
        <v>3.4452159767145434E-6</v>
      </c>
    </row>
    <row r="167" spans="1:41" ht="15">
      <c r="A167" s="2">
        <v>459.99999999999898</v>
      </c>
      <c r="B167" s="26"/>
      <c r="C167" s="25">
        <f t="shared" ref="C167:H176" si="60">IF($A167&lt;C$2,0,IF($A167&gt;C$3,0,1))</f>
        <v>0</v>
      </c>
      <c r="D167" s="25">
        <f t="shared" si="60"/>
        <v>1</v>
      </c>
      <c r="E167" s="25">
        <f t="shared" si="60"/>
        <v>0</v>
      </c>
      <c r="F167" s="25">
        <f t="shared" si="60"/>
        <v>0</v>
      </c>
      <c r="G167" s="25">
        <f t="shared" si="60"/>
        <v>0</v>
      </c>
      <c r="H167" s="25">
        <f t="shared" si="60"/>
        <v>0</v>
      </c>
      <c r="J167" s="9">
        <f t="shared" si="46"/>
        <v>0</v>
      </c>
      <c r="K167" s="9">
        <f t="shared" si="58"/>
        <v>1</v>
      </c>
      <c r="L167" s="9">
        <f t="shared" si="58"/>
        <v>0</v>
      </c>
      <c r="M167" s="9">
        <f t="shared" si="58"/>
        <v>0</v>
      </c>
      <c r="N167" s="9">
        <f t="shared" si="58"/>
        <v>0</v>
      </c>
      <c r="O167" s="9">
        <f t="shared" si="58"/>
        <v>0</v>
      </c>
      <c r="P167" s="27">
        <f>'Glass Data'!C163/100</f>
        <v>0.99882956837441117</v>
      </c>
      <c r="Q167" s="10">
        <f>'BBAR summary'!O163</f>
        <v>0.975410195470652</v>
      </c>
      <c r="R167" s="27">
        <f>'Glass Data'!D163/100</f>
        <v>0.99880259764300861</v>
      </c>
      <c r="S167" s="10">
        <f>'BBAR summary'!P163</f>
        <v>0.97386724422408977</v>
      </c>
      <c r="T167" s="27">
        <f>'Glass Data'!F163/100</f>
        <v>0.9994680883081144</v>
      </c>
      <c r="U167" s="27">
        <f>'Glass Data'!G163/100</f>
        <v>0.99957004944950556</v>
      </c>
      <c r="V167" s="27">
        <f>'Glass Data'!H163/100</f>
        <v>0.99964202828239612</v>
      </c>
      <c r="W167" s="27">
        <f>'Glass Data'!I163/100</f>
        <v>0.99968601789851319</v>
      </c>
      <c r="X167" s="27">
        <f>'Glass Data'!J163/100</f>
        <v>0.99971201267247312</v>
      </c>
      <c r="Y167" s="27">
        <f>'Glass Data'!K163/100</f>
        <v>0.99972800979241783</v>
      </c>
      <c r="Z167" s="10">
        <f>'Filter Throughput'!B162</f>
        <v>3.06752286425108E-4</v>
      </c>
      <c r="AA167" s="10">
        <f>'Filter Throughput'!C162</f>
        <v>0.98841294679447766</v>
      </c>
      <c r="AB167" s="10">
        <f>'Filter Throughput'!D162</f>
        <v>3.684718995549929E-7</v>
      </c>
      <c r="AC167" s="10">
        <f>'Filter Throughput'!E162</f>
        <v>5.9955978177505949E-9</v>
      </c>
      <c r="AD167" s="10">
        <f>'Filter Throughput'!F162</f>
        <v>1.2925465847980552E-7</v>
      </c>
      <c r="AE167" s="10">
        <f>'Filter Throughput'!G162</f>
        <v>4.4266405538797802E-6</v>
      </c>
      <c r="AF167" s="27">
        <f>'Glass Data'!E163/100</f>
        <v>0.99904975669470841</v>
      </c>
      <c r="AG167" s="10">
        <f>'BBAR summary'!Q163</f>
        <v>0.97386724422408977</v>
      </c>
      <c r="AH167" s="27">
        <f>'QE Data'!E162</f>
        <v>0.85299840103514857</v>
      </c>
      <c r="AI167" s="10">
        <f>MIN(1,1+Condensible!C162/2)</f>
        <v>1</v>
      </c>
      <c r="AJ167" s="27">
        <f t="shared" si="50"/>
        <v>2.411292735636303E-4</v>
      </c>
      <c r="AK167" s="27">
        <f t="shared" si="51"/>
        <v>0.77704265057292154</v>
      </c>
      <c r="AL167" s="27">
        <f t="shared" si="52"/>
        <v>2.8969571892802019E-7</v>
      </c>
      <c r="AM167" s="27">
        <f t="shared" si="53"/>
        <v>4.7139970651662539E-9</v>
      </c>
      <c r="AN167" s="27">
        <f t="shared" si="54"/>
        <v>1.0162821840340974E-7</v>
      </c>
      <c r="AO167" s="27">
        <f t="shared" si="55"/>
        <v>3.4805615288237137E-6</v>
      </c>
    </row>
    <row r="168" spans="1:41" ht="15">
      <c r="A168" s="2">
        <v>460.99999999999898</v>
      </c>
      <c r="B168" s="26"/>
      <c r="C168" s="25">
        <f t="shared" si="60"/>
        <v>0</v>
      </c>
      <c r="D168" s="25">
        <f t="shared" si="60"/>
        <v>1</v>
      </c>
      <c r="E168" s="25">
        <f t="shared" si="60"/>
        <v>0</v>
      </c>
      <c r="F168" s="25">
        <f t="shared" si="60"/>
        <v>0</v>
      </c>
      <c r="G168" s="25">
        <f t="shared" si="60"/>
        <v>0</v>
      </c>
      <c r="H168" s="25">
        <f t="shared" si="60"/>
        <v>0</v>
      </c>
      <c r="J168" s="9">
        <f t="shared" si="46"/>
        <v>0</v>
      </c>
      <c r="K168" s="9">
        <f t="shared" si="58"/>
        <v>1</v>
      </c>
      <c r="L168" s="9">
        <f t="shared" si="58"/>
        <v>0</v>
      </c>
      <c r="M168" s="9">
        <f t="shared" si="58"/>
        <v>0</v>
      </c>
      <c r="N168" s="9">
        <f t="shared" si="58"/>
        <v>0</v>
      </c>
      <c r="O168" s="9">
        <f t="shared" si="58"/>
        <v>0</v>
      </c>
      <c r="P168" s="27">
        <f>'Glass Data'!C164/100</f>
        <v>0.99871258771536409</v>
      </c>
      <c r="Q168" s="10">
        <f>'BBAR summary'!O164</f>
        <v>0.9754754357508747</v>
      </c>
      <c r="R168" s="27">
        <f>'Glass Data'!D164/100</f>
        <v>0.99868292312880602</v>
      </c>
      <c r="S168" s="10">
        <f>'BBAR summary'!P164</f>
        <v>0.97454025420023971</v>
      </c>
      <c r="T168" s="27">
        <f>'Glass Data'!F164/100</f>
        <v>0.99941490685234835</v>
      </c>
      <c r="U168" s="27">
        <f>'Glass Data'!G164/100</f>
        <v>0.99952705983384205</v>
      </c>
      <c r="V168" s="27">
        <f>'Glass Data'!H164/100</f>
        <v>0.99960623422174721</v>
      </c>
      <c r="W168" s="27">
        <f>'Glass Data'!I164/100</f>
        <v>0.99965462165726326</v>
      </c>
      <c r="X168" s="27">
        <f>'Glass Data'!J164/100</f>
        <v>0.99968321533374993</v>
      </c>
      <c r="Y168" s="27">
        <f>'Glass Data'!K164/100</f>
        <v>0.99970081184887638</v>
      </c>
      <c r="Z168" s="10">
        <f>'Filter Throughput'!B163</f>
        <v>8.0092998923386721E-5</v>
      </c>
      <c r="AA168" s="10">
        <f>'Filter Throughput'!C163</f>
        <v>0.98943035534455237</v>
      </c>
      <c r="AB168" s="10">
        <f>'Filter Throughput'!D163</f>
        <v>3.2454039577152947E-5</v>
      </c>
      <c r="AC168" s="10">
        <f>'Filter Throughput'!E163</f>
        <v>3.6599188090642368E-9</v>
      </c>
      <c r="AD168" s="10">
        <f>'Filter Throughput'!F163</f>
        <v>1.7865773582569206E-7</v>
      </c>
      <c r="AE168" s="10">
        <f>'Filter Throughput'!G163</f>
        <v>5.8376699321485423E-6</v>
      </c>
      <c r="AF168" s="27">
        <f>'Glass Data'!E164/100</f>
        <v>0.99895477159267632</v>
      </c>
      <c r="AG168" s="10">
        <f>'BBAR summary'!Q164</f>
        <v>0.97454025420023971</v>
      </c>
      <c r="AH168" s="27">
        <f>'QE Data'!E163</f>
        <v>0.852898410799795</v>
      </c>
      <c r="AI168" s="10">
        <f>MIN(1,1+Condensible!C163/2)</f>
        <v>1</v>
      </c>
      <c r="AJ168" s="27">
        <f t="shared" si="50"/>
        <v>6.301842713794662E-5</v>
      </c>
      <c r="AK168" s="27">
        <f t="shared" si="51"/>
        <v>0.77858667661231473</v>
      </c>
      <c r="AL168" s="27">
        <f t="shared" si="52"/>
        <v>2.5540235578943525E-5</v>
      </c>
      <c r="AM168" s="27">
        <f t="shared" si="53"/>
        <v>2.8803722004298319E-9</v>
      </c>
      <c r="AN168" s="27">
        <f t="shared" si="54"/>
        <v>1.4060844568502914E-7</v>
      </c>
      <c r="AO168" s="27">
        <f t="shared" si="55"/>
        <v>4.5944841964819461E-6</v>
      </c>
    </row>
    <row r="169" spans="1:41" ht="15">
      <c r="A169" s="2">
        <v>461.99999999999898</v>
      </c>
      <c r="B169" s="26"/>
      <c r="C169" s="25">
        <f t="shared" si="60"/>
        <v>0</v>
      </c>
      <c r="D169" s="25">
        <f t="shared" si="60"/>
        <v>1</v>
      </c>
      <c r="E169" s="25">
        <f t="shared" si="60"/>
        <v>0</v>
      </c>
      <c r="F169" s="25">
        <f t="shared" si="60"/>
        <v>0</v>
      </c>
      <c r="G169" s="25">
        <f t="shared" si="60"/>
        <v>0</v>
      </c>
      <c r="H169" s="25">
        <f t="shared" si="60"/>
        <v>0</v>
      </c>
      <c r="J169" s="9">
        <f t="shared" si="46"/>
        <v>0</v>
      </c>
      <c r="K169" s="9">
        <f t="shared" si="58"/>
        <v>1</v>
      </c>
      <c r="L169" s="9">
        <f t="shared" si="58"/>
        <v>0</v>
      </c>
      <c r="M169" s="9">
        <f t="shared" si="58"/>
        <v>0</v>
      </c>
      <c r="N169" s="9">
        <f t="shared" si="58"/>
        <v>0</v>
      </c>
      <c r="O169" s="9">
        <f t="shared" si="58"/>
        <v>0</v>
      </c>
      <c r="P169" s="27">
        <f>'Glass Data'!C165/100</f>
        <v>0.99859561841708544</v>
      </c>
      <c r="Q169" s="10">
        <f>'BBAR summary'!O165</f>
        <v>0.97567989888864137</v>
      </c>
      <c r="R169" s="27">
        <f>'Glass Data'!D165/100</f>
        <v>0.99856326056015066</v>
      </c>
      <c r="S169" s="10">
        <f>'BBAR summary'!P165</f>
        <v>0.97404183779956721</v>
      </c>
      <c r="T169" s="27">
        <f>'Glass Data'!F165/100</f>
        <v>0.99936172716256533</v>
      </c>
      <c r="U169" s="27">
        <f>'Glass Data'!G165/100</f>
        <v>0.99948407120714544</v>
      </c>
      <c r="V169" s="27">
        <f>'Glass Data'!H165/100</f>
        <v>0.99957044072676426</v>
      </c>
      <c r="W169" s="27">
        <f>'Glass Data'!I165/100</f>
        <v>0.99962322577400675</v>
      </c>
      <c r="X169" s="27">
        <f>'Glass Data'!J165/100</f>
        <v>0.99965441824849743</v>
      </c>
      <c r="Y169" s="27">
        <f>'Glass Data'!K165/100</f>
        <v>0.99967361410120203</v>
      </c>
      <c r="Z169" s="10">
        <f>'Filter Throughput'!B164</f>
        <v>9.8390075590802672E-5</v>
      </c>
      <c r="AA169" s="10">
        <f>'Filter Throughput'!C164</f>
        <v>0.99029248974356454</v>
      </c>
      <c r="AB169" s="10">
        <f>'Filter Throughput'!D164</f>
        <v>5.1125728756280571E-6</v>
      </c>
      <c r="AC169" s="10">
        <f>'Filter Throughput'!E164</f>
        <v>3.4873116908564383E-9</v>
      </c>
      <c r="AD169" s="10">
        <f>'Filter Throughput'!F164</f>
        <v>1.1861170732066895E-7</v>
      </c>
      <c r="AE169" s="10">
        <f>'Filter Throughput'!G164</f>
        <v>5.0644778027717268E-6</v>
      </c>
      <c r="AF169" s="27">
        <f>'Glass Data'!E165/100</f>
        <v>0.9988597936215261</v>
      </c>
      <c r="AG169" s="10">
        <f>'BBAR summary'!Q165</f>
        <v>0.97404183779956721</v>
      </c>
      <c r="AH169" s="27">
        <f>'QE Data'!E164</f>
        <v>0.85279842056444144</v>
      </c>
      <c r="AI169" s="10">
        <f>MIN(1,1+Condensible!C164/2)</f>
        <v>1</v>
      </c>
      <c r="AJ169" s="27">
        <f t="shared" si="50"/>
        <v>7.7313039376645048E-5</v>
      </c>
      <c r="AK169" s="27">
        <f t="shared" si="51"/>
        <v>0.77824815912870182</v>
      </c>
      <c r="AL169" s="27">
        <f t="shared" si="52"/>
        <v>4.0182009849338836E-6</v>
      </c>
      <c r="AM169" s="27">
        <f t="shared" si="53"/>
        <v>2.7409798533508906E-9</v>
      </c>
      <c r="AN169" s="27">
        <f t="shared" si="54"/>
        <v>9.3230107841928488E-8</v>
      </c>
      <c r="AO169" s="27">
        <f t="shared" si="55"/>
        <v>3.980811751750683E-6</v>
      </c>
    </row>
    <row r="170" spans="1:41" ht="15">
      <c r="A170" s="2">
        <v>462.99999999999898</v>
      </c>
      <c r="B170" s="26"/>
      <c r="C170" s="25">
        <f t="shared" si="60"/>
        <v>0</v>
      </c>
      <c r="D170" s="25">
        <f t="shared" si="60"/>
        <v>1</v>
      </c>
      <c r="E170" s="25">
        <f t="shared" si="60"/>
        <v>0</v>
      </c>
      <c r="F170" s="25">
        <f t="shared" si="60"/>
        <v>0</v>
      </c>
      <c r="G170" s="25">
        <f t="shared" si="60"/>
        <v>0</v>
      </c>
      <c r="H170" s="25">
        <f t="shared" si="60"/>
        <v>0</v>
      </c>
      <c r="J170" s="9">
        <f t="shared" ref="J170:J233" si="61">IF($A170&lt;J$2,0,IF($A170&lt;J$3,($A170-J$2)/(J$3-J$2),IF($A170&lt;J$4,1,IF($A170&lt;J$5,($A170-J$5)/(J$4-J$5),0))))</f>
        <v>0</v>
      </c>
      <c r="K170" s="9">
        <f t="shared" si="58"/>
        <v>1</v>
      </c>
      <c r="L170" s="9">
        <f t="shared" si="58"/>
        <v>0</v>
      </c>
      <c r="M170" s="9">
        <f t="shared" si="58"/>
        <v>0</v>
      </c>
      <c r="N170" s="9">
        <f t="shared" si="58"/>
        <v>0</v>
      </c>
      <c r="O170" s="9">
        <f t="shared" si="58"/>
        <v>0</v>
      </c>
      <c r="P170" s="27">
        <f>'Glass Data'!C166/100</f>
        <v>0.99847866047870182</v>
      </c>
      <c r="Q170" s="10">
        <f>'BBAR summary'!O166</f>
        <v>0.97560538037221312</v>
      </c>
      <c r="R170" s="27">
        <f>'Glass Data'!D166/100</f>
        <v>0.9984436099360916</v>
      </c>
      <c r="S170" s="10">
        <f>'BBAR summary'!P166</f>
        <v>0.97402667306001534</v>
      </c>
      <c r="T170" s="27">
        <f>'Glass Data'!F166/100</f>
        <v>0.99930854923874302</v>
      </c>
      <c r="U170" s="27">
        <f>'Glass Data'!G166/100</f>
        <v>0.99944108356941375</v>
      </c>
      <c r="V170" s="27">
        <f>'Glass Data'!H166/100</f>
        <v>0.99953464779745005</v>
      </c>
      <c r="W170" s="27">
        <f>'Glass Data'!I166/100</f>
        <v>0.99959183024874743</v>
      </c>
      <c r="X170" s="27">
        <f>'Glass Data'!J166/100</f>
        <v>0.99962562141671962</v>
      </c>
      <c r="Y170" s="27">
        <f>'Glass Data'!K166/100</f>
        <v>0.99964641654939812</v>
      </c>
      <c r="Z170" s="10">
        <f>'Filter Throughput'!B165</f>
        <v>7.1311673571569691E-5</v>
      </c>
      <c r="AA170" s="10">
        <f>'Filter Throughput'!C165</f>
        <v>0.99074270555221877</v>
      </c>
      <c r="AB170" s="10">
        <f>'Filter Throughput'!D165</f>
        <v>9.2081211719771124E-5</v>
      </c>
      <c r="AC170" s="10">
        <f>'Filter Throughput'!E165</f>
        <v>8.1769960357866587E-9</v>
      </c>
      <c r="AD170" s="10">
        <f>'Filter Throughput'!F165</f>
        <v>9.0689049892941291E-8</v>
      </c>
      <c r="AE170" s="10">
        <f>'Filter Throughput'!G165</f>
        <v>5.8687234771192306E-6</v>
      </c>
      <c r="AF170" s="27">
        <f>'Glass Data'!E166/100</f>
        <v>0.99876482278086709</v>
      </c>
      <c r="AG170" s="10">
        <f>'BBAR summary'!Q166</f>
        <v>0.97402667306001534</v>
      </c>
      <c r="AH170" s="27">
        <f>'QE Data'!E165</f>
        <v>0.85269843032908776</v>
      </c>
      <c r="AI170" s="10">
        <f>MIN(1,1+Condensible!C165/2)</f>
        <v>1</v>
      </c>
      <c r="AJ170" s="27">
        <f t="shared" si="50"/>
        <v>5.600117623032901E-5</v>
      </c>
      <c r="AK170" s="27">
        <f t="shared" si="51"/>
        <v>0.77813508688597144</v>
      </c>
      <c r="AL170" s="27">
        <f t="shared" si="52"/>
        <v>7.2327890034725269E-5</v>
      </c>
      <c r="AM170" s="27">
        <f t="shared" si="53"/>
        <v>6.4232289509796747E-9</v>
      </c>
      <c r="AN170" s="27">
        <f t="shared" si="54"/>
        <v>7.1240859138405634E-8</v>
      </c>
      <c r="AO170" s="27">
        <f t="shared" si="55"/>
        <v>4.6102765505078492E-6</v>
      </c>
    </row>
    <row r="171" spans="1:41" ht="15">
      <c r="A171" s="2">
        <v>463.99999999999898</v>
      </c>
      <c r="B171" s="26"/>
      <c r="C171" s="25">
        <f t="shared" si="60"/>
        <v>0</v>
      </c>
      <c r="D171" s="25">
        <f t="shared" si="60"/>
        <v>1</v>
      </c>
      <c r="E171" s="25">
        <f t="shared" si="60"/>
        <v>0</v>
      </c>
      <c r="F171" s="25">
        <f t="shared" si="60"/>
        <v>0</v>
      </c>
      <c r="G171" s="25">
        <f t="shared" si="60"/>
        <v>0</v>
      </c>
      <c r="H171" s="25">
        <f t="shared" si="60"/>
        <v>0</v>
      </c>
      <c r="J171" s="9">
        <f t="shared" si="61"/>
        <v>0</v>
      </c>
      <c r="K171" s="9">
        <f t="shared" si="58"/>
        <v>1</v>
      </c>
      <c r="L171" s="9">
        <f t="shared" si="58"/>
        <v>0</v>
      </c>
      <c r="M171" s="9">
        <f t="shared" si="58"/>
        <v>0</v>
      </c>
      <c r="N171" s="9">
        <f t="shared" si="58"/>
        <v>0</v>
      </c>
      <c r="O171" s="9">
        <f t="shared" si="58"/>
        <v>0</v>
      </c>
      <c r="P171" s="27">
        <f>'Glass Data'!C167/100</f>
        <v>0.99836171389933459</v>
      </c>
      <c r="Q171" s="10">
        <f>'BBAR summary'!O167</f>
        <v>0.97573676248406827</v>
      </c>
      <c r="R171" s="27">
        <f>'Glass Data'!D167/100</f>
        <v>0.99832397125567285</v>
      </c>
      <c r="S171" s="10">
        <f>'BBAR summary'!P167</f>
        <v>0.97441831203898588</v>
      </c>
      <c r="T171" s="27">
        <f>'Glass Data'!F167/100</f>
        <v>0.9992553730808571</v>
      </c>
      <c r="U171" s="27">
        <f>'Glass Data'!G167/100</f>
        <v>0.99939809692064285</v>
      </c>
      <c r="V171" s="27">
        <f>'Glass Data'!H167/100</f>
        <v>0.99949885543380645</v>
      </c>
      <c r="W171" s="27">
        <f>'Glass Data'!I167/100</f>
        <v>0.99956043508148795</v>
      </c>
      <c r="X171" s="27">
        <f>'Glass Data'!J167/100</f>
        <v>0.99959682483841816</v>
      </c>
      <c r="Y171" s="27">
        <f>'Glass Data'!K167/100</f>
        <v>0.99961921919346652</v>
      </c>
      <c r="Z171" s="10">
        <f>'Filter Throughput'!B166</f>
        <v>5.6665425971663156E-5</v>
      </c>
      <c r="AA171" s="10">
        <f>'Filter Throughput'!C166</f>
        <v>0.99106997360283644</v>
      </c>
      <c r="AB171" s="10">
        <f>'Filter Throughput'!D166</f>
        <v>4.1585037941260555E-6</v>
      </c>
      <c r="AC171" s="10">
        <f>'Filter Throughput'!E166</f>
        <v>2.5819367937860064E-8</v>
      </c>
      <c r="AD171" s="10">
        <f>'Filter Throughput'!F166</f>
        <v>1.5551337080903144E-7</v>
      </c>
      <c r="AE171" s="10">
        <f>'Filter Throughput'!G166</f>
        <v>5.6817013193602799E-6</v>
      </c>
      <c r="AF171" s="27">
        <f>'Glass Data'!E167/100</f>
        <v>0.99866985907030459</v>
      </c>
      <c r="AG171" s="10">
        <f>'BBAR summary'!Q167</f>
        <v>0.97441831203898588</v>
      </c>
      <c r="AH171" s="27">
        <f>'QE Data'!E166</f>
        <v>0.8525984400937342</v>
      </c>
      <c r="AI171" s="10">
        <f>MIN(1,1+Condensible!C166/2)</f>
        <v>1</v>
      </c>
      <c r="AJ171" s="27">
        <f t="shared" si="50"/>
        <v>4.4518865207959134E-5</v>
      </c>
      <c r="AK171" s="27">
        <f t="shared" si="51"/>
        <v>0.77873962235700678</v>
      </c>
      <c r="AL171" s="27">
        <f t="shared" si="52"/>
        <v>3.2679006049198479E-6</v>
      </c>
      <c r="AM171" s="27">
        <f t="shared" si="53"/>
        <v>2.0291030302239685E-8</v>
      </c>
      <c r="AN171" s="27">
        <f t="shared" si="54"/>
        <v>1.2221993220067162E-7</v>
      </c>
      <c r="AO171" s="27">
        <f t="shared" si="55"/>
        <v>4.4654212285447811E-6</v>
      </c>
    </row>
    <row r="172" spans="1:41" ht="15">
      <c r="A172" s="2">
        <v>464.99999999999898</v>
      </c>
      <c r="B172" s="26"/>
      <c r="C172" s="25">
        <f t="shared" si="60"/>
        <v>0</v>
      </c>
      <c r="D172" s="25">
        <f t="shared" si="60"/>
        <v>1</v>
      </c>
      <c r="E172" s="25">
        <f t="shared" si="60"/>
        <v>0</v>
      </c>
      <c r="F172" s="25">
        <f t="shared" si="60"/>
        <v>0</v>
      </c>
      <c r="G172" s="25">
        <f t="shared" si="60"/>
        <v>0</v>
      </c>
      <c r="H172" s="25">
        <f t="shared" si="60"/>
        <v>0</v>
      </c>
      <c r="J172" s="9">
        <f t="shared" si="61"/>
        <v>0</v>
      </c>
      <c r="K172" s="9">
        <f t="shared" si="58"/>
        <v>1</v>
      </c>
      <c r="L172" s="9">
        <f t="shared" si="58"/>
        <v>0</v>
      </c>
      <c r="M172" s="9">
        <f t="shared" si="58"/>
        <v>0</v>
      </c>
      <c r="N172" s="9">
        <f t="shared" si="58"/>
        <v>0</v>
      </c>
      <c r="O172" s="9">
        <f t="shared" si="58"/>
        <v>0</v>
      </c>
      <c r="P172" s="27">
        <f>'Glass Data'!C168/100</f>
        <v>0.99824477867811046</v>
      </c>
      <c r="Q172" s="10">
        <f>'BBAR summary'!O168</f>
        <v>0.97570795957307899</v>
      </c>
      <c r="R172" s="27">
        <f>'Glass Data'!D168/100</f>
        <v>0.99820434451794382</v>
      </c>
      <c r="S172" s="10">
        <f>'BBAR summary'!P168</f>
        <v>0.97395766103642023</v>
      </c>
      <c r="T172" s="27">
        <f>'Glass Data'!F168/100</f>
        <v>0.99920219868888538</v>
      </c>
      <c r="U172" s="27">
        <f>'Glass Data'!G168/100</f>
        <v>0.99935511126083099</v>
      </c>
      <c r="V172" s="27">
        <f>'Glass Data'!H168/100</f>
        <v>0.99946306363583648</v>
      </c>
      <c r="W172" s="27">
        <f>'Glass Data'!I168/100</f>
        <v>0.99952904027223188</v>
      </c>
      <c r="X172" s="27">
        <f>'Glass Data'!J168/100</f>
        <v>0.99956802851359694</v>
      </c>
      <c r="Y172" s="27">
        <f>'Glass Data'!K168/100</f>
        <v>0.99959202203341024</v>
      </c>
      <c r="Z172" s="10">
        <f>'Filter Throughput'!B167</f>
        <v>4.9258919748955262E-5</v>
      </c>
      <c r="AA172" s="10">
        <f>'Filter Throughput'!C167</f>
        <v>0.9915083852611366</v>
      </c>
      <c r="AB172" s="10">
        <f>'Filter Throughput'!D167</f>
        <v>1.1805852265872466E-6</v>
      </c>
      <c r="AC172" s="10">
        <f>'Filter Throughput'!E167</f>
        <v>2.069022030918265E-7</v>
      </c>
      <c r="AD172" s="10">
        <f>'Filter Throughput'!F167</f>
        <v>1.1929347074271419E-7</v>
      </c>
      <c r="AE172" s="10">
        <f>'Filter Throughput'!G167</f>
        <v>4.6678851431900308E-6</v>
      </c>
      <c r="AF172" s="27">
        <f>'Glass Data'!E168/100</f>
        <v>0.99857490248944802</v>
      </c>
      <c r="AG172" s="10">
        <f>'BBAR summary'!Q168</f>
        <v>0.97395766103642023</v>
      </c>
      <c r="AH172" s="27">
        <f>'QE Data'!E167</f>
        <v>0.85249844985838064</v>
      </c>
      <c r="AI172" s="10">
        <f>MIN(1,1+Condensible!C167/2)</f>
        <v>1</v>
      </c>
      <c r="AJ172" s="27">
        <f t="shared" si="50"/>
        <v>3.8642838157569527E-5</v>
      </c>
      <c r="AK172" s="27">
        <f t="shared" si="51"/>
        <v>0.77794157354101789</v>
      </c>
      <c r="AL172" s="27">
        <f t="shared" si="52"/>
        <v>9.263921039979005E-7</v>
      </c>
      <c r="AM172" s="27">
        <f t="shared" si="53"/>
        <v>1.6236457617136356E-7</v>
      </c>
      <c r="AN172" s="27">
        <f t="shared" si="54"/>
        <v>9.361809129185674E-8</v>
      </c>
      <c r="AO172" s="27">
        <f t="shared" si="55"/>
        <v>3.6633101913928449E-6</v>
      </c>
    </row>
    <row r="173" spans="1:41" ht="15">
      <c r="A173" s="2">
        <v>465.99999999999898</v>
      </c>
      <c r="B173" s="26"/>
      <c r="C173" s="25">
        <f t="shared" si="60"/>
        <v>0</v>
      </c>
      <c r="D173" s="25">
        <f t="shared" si="60"/>
        <v>1</v>
      </c>
      <c r="E173" s="25">
        <f t="shared" si="60"/>
        <v>0</v>
      </c>
      <c r="F173" s="25">
        <f t="shared" si="60"/>
        <v>0</v>
      </c>
      <c r="G173" s="25">
        <f t="shared" si="60"/>
        <v>0</v>
      </c>
      <c r="H173" s="25">
        <f t="shared" si="60"/>
        <v>0</v>
      </c>
      <c r="J173" s="9">
        <f t="shared" si="61"/>
        <v>0</v>
      </c>
      <c r="K173" s="9">
        <f t="shared" si="58"/>
        <v>1</v>
      </c>
      <c r="L173" s="9">
        <f t="shared" si="58"/>
        <v>0</v>
      </c>
      <c r="M173" s="9">
        <f t="shared" si="58"/>
        <v>0</v>
      </c>
      <c r="N173" s="9">
        <f t="shared" si="58"/>
        <v>0</v>
      </c>
      <c r="O173" s="9">
        <f t="shared" si="58"/>
        <v>0</v>
      </c>
      <c r="P173" s="27">
        <f>'Glass Data'!C169/100</f>
        <v>0.99824477867811046</v>
      </c>
      <c r="Q173" s="10">
        <f>'BBAR summary'!O169</f>
        <v>0.97572616127519463</v>
      </c>
      <c r="R173" s="27">
        <f>'Glass Data'!D169/100</f>
        <v>0.99820434451794382</v>
      </c>
      <c r="S173" s="10">
        <f>'BBAR summary'!P169</f>
        <v>0.97449154486360157</v>
      </c>
      <c r="T173" s="27">
        <f>'Glass Data'!F169/100</f>
        <v>0.99920219868888538</v>
      </c>
      <c r="U173" s="27">
        <f>'Glass Data'!G169/100</f>
        <v>0.99935511126083099</v>
      </c>
      <c r="V173" s="27">
        <f>'Glass Data'!H169/100</f>
        <v>0.99946306363583648</v>
      </c>
      <c r="W173" s="27">
        <f>'Glass Data'!I169/100</f>
        <v>0.99952904027223188</v>
      </c>
      <c r="X173" s="27">
        <f>'Glass Data'!J169/100</f>
        <v>0.99956802851359694</v>
      </c>
      <c r="Y173" s="27">
        <f>'Glass Data'!K169/100</f>
        <v>0.99959202203341024</v>
      </c>
      <c r="Z173" s="10">
        <f>'Filter Throughput'!B168</f>
        <v>3.538662677798342E-5</v>
      </c>
      <c r="AA173" s="10">
        <f>'Filter Throughput'!C168</f>
        <v>0.9919663918102728</v>
      </c>
      <c r="AB173" s="10">
        <f>'Filter Throughput'!D168</f>
        <v>3.7515933955154483E-7</v>
      </c>
      <c r="AC173" s="10">
        <f>'Filter Throughput'!E168</f>
        <v>8.5309918755963387E-8</v>
      </c>
      <c r="AD173" s="10">
        <f>'Filter Throughput'!F168</f>
        <v>6.3906141909596374E-8</v>
      </c>
      <c r="AE173" s="10">
        <f>'Filter Throughput'!G168</f>
        <v>3.6918452343125343E-6</v>
      </c>
      <c r="AF173" s="27">
        <f>'Glass Data'!E169/100</f>
        <v>0.99857490248944802</v>
      </c>
      <c r="AG173" s="10">
        <f>'BBAR summary'!Q169</f>
        <v>0.97449154486360157</v>
      </c>
      <c r="AH173" s="27">
        <f>'QE Data'!E168</f>
        <v>0.85239845962302707</v>
      </c>
      <c r="AI173" s="10">
        <f>MIN(1,1+Condensible!C168/2)</f>
        <v>1</v>
      </c>
      <c r="AJ173" s="27">
        <f t="shared" si="50"/>
        <v>2.7787946406421849E-5</v>
      </c>
      <c r="AK173" s="27">
        <f t="shared" si="51"/>
        <v>0.77907757248271714</v>
      </c>
      <c r="AL173" s="27">
        <f t="shared" si="52"/>
        <v>2.9467712057074893E-7</v>
      </c>
      <c r="AM173" s="27">
        <f t="shared" si="53"/>
        <v>6.7012967650063474E-8</v>
      </c>
      <c r="AN173" s="27">
        <f t="shared" si="54"/>
        <v>5.0201750631876376E-8</v>
      </c>
      <c r="AO173" s="27">
        <f t="shared" si="55"/>
        <v>2.9002148635043768E-6</v>
      </c>
    </row>
    <row r="174" spans="1:41" ht="15">
      <c r="A174" s="2">
        <v>466.99999999999898</v>
      </c>
      <c r="B174" s="26"/>
      <c r="C174" s="25">
        <f t="shared" si="60"/>
        <v>0</v>
      </c>
      <c r="D174" s="25">
        <f t="shared" si="60"/>
        <v>1</v>
      </c>
      <c r="E174" s="25">
        <f t="shared" si="60"/>
        <v>0</v>
      </c>
      <c r="F174" s="25">
        <f t="shared" si="60"/>
        <v>0</v>
      </c>
      <c r="G174" s="25">
        <f t="shared" si="60"/>
        <v>0</v>
      </c>
      <c r="H174" s="25">
        <f t="shared" si="60"/>
        <v>0</v>
      </c>
      <c r="J174" s="9">
        <f t="shared" si="61"/>
        <v>0</v>
      </c>
      <c r="K174" s="9">
        <f t="shared" si="58"/>
        <v>1</v>
      </c>
      <c r="L174" s="9">
        <f t="shared" si="58"/>
        <v>0</v>
      </c>
      <c r="M174" s="9">
        <f t="shared" si="58"/>
        <v>0</v>
      </c>
      <c r="N174" s="9">
        <f t="shared" si="58"/>
        <v>0</v>
      </c>
      <c r="O174" s="9">
        <f t="shared" si="58"/>
        <v>0</v>
      </c>
      <c r="P174" s="27">
        <f>'Glass Data'!C170/100</f>
        <v>0.99824477867811046</v>
      </c>
      <c r="Q174" s="10">
        <f>'BBAR summary'!O170</f>
        <v>0.97594216101805875</v>
      </c>
      <c r="R174" s="27">
        <f>'Glass Data'!D170/100</f>
        <v>0.99820434451794382</v>
      </c>
      <c r="S174" s="10">
        <f>'BBAR summary'!P170</f>
        <v>0.97418194287677462</v>
      </c>
      <c r="T174" s="27">
        <f>'Glass Data'!F170/100</f>
        <v>0.99920219868888538</v>
      </c>
      <c r="U174" s="27">
        <f>'Glass Data'!G170/100</f>
        <v>0.99935511126083099</v>
      </c>
      <c r="V174" s="27">
        <f>'Glass Data'!H170/100</f>
        <v>0.99946306363583648</v>
      </c>
      <c r="W174" s="27">
        <f>'Glass Data'!I170/100</f>
        <v>0.99952904027223188</v>
      </c>
      <c r="X174" s="27">
        <f>'Glass Data'!J170/100</f>
        <v>0.99956802851359694</v>
      </c>
      <c r="Y174" s="27">
        <f>'Glass Data'!K170/100</f>
        <v>0.99959202203341024</v>
      </c>
      <c r="Z174" s="10">
        <f>'Filter Throughput'!B169</f>
        <v>2.0470550455373125E-5</v>
      </c>
      <c r="AA174" s="10">
        <f>'Filter Throughput'!C169</f>
        <v>0.99230842691061949</v>
      </c>
      <c r="AB174" s="10">
        <f>'Filter Throughput'!D169</f>
        <v>5.3651386228792488E-7</v>
      </c>
      <c r="AC174" s="10">
        <f>'Filter Throughput'!E169</f>
        <v>2.578360624708375E-7</v>
      </c>
      <c r="AD174" s="10">
        <f>'Filter Throughput'!F169</f>
        <v>1.9529356691489743E-8</v>
      </c>
      <c r="AE174" s="10">
        <f>'Filter Throughput'!G169</f>
        <v>2.9802581818874151E-6</v>
      </c>
      <c r="AF174" s="27">
        <f>'Glass Data'!E170/100</f>
        <v>0.99857490248944802</v>
      </c>
      <c r="AG174" s="10">
        <f>'BBAR summary'!Q170</f>
        <v>0.97418194287677462</v>
      </c>
      <c r="AH174" s="27">
        <f>'QE Data'!E169</f>
        <v>0.85229846938767351</v>
      </c>
      <c r="AI174" s="10">
        <f>MIN(1,1+Condensible!C169/2)</f>
        <v>1</v>
      </c>
      <c r="AJ174" s="27">
        <f t="shared" si="50"/>
        <v>1.606630439710351E-5</v>
      </c>
      <c r="AK174" s="27">
        <f t="shared" si="51"/>
        <v>0.77893210871482876</v>
      </c>
      <c r="AL174" s="27">
        <f t="shared" si="52"/>
        <v>4.2119265142977595E-7</v>
      </c>
      <c r="AM174" s="27">
        <f t="shared" si="53"/>
        <v>2.0242873715569132E-7</v>
      </c>
      <c r="AN174" s="27">
        <f t="shared" si="54"/>
        <v>1.5333220572761578E-8</v>
      </c>
      <c r="AO174" s="27">
        <f t="shared" si="55"/>
        <v>2.3399671424519154E-6</v>
      </c>
    </row>
    <row r="175" spans="1:41" ht="15">
      <c r="A175" s="2">
        <v>467.99999999999898</v>
      </c>
      <c r="B175" s="26"/>
      <c r="C175" s="25">
        <f t="shared" si="60"/>
        <v>0</v>
      </c>
      <c r="D175" s="25">
        <f t="shared" si="60"/>
        <v>1</v>
      </c>
      <c r="E175" s="25">
        <f t="shared" si="60"/>
        <v>0</v>
      </c>
      <c r="F175" s="25">
        <f t="shared" si="60"/>
        <v>0</v>
      </c>
      <c r="G175" s="25">
        <f t="shared" si="60"/>
        <v>0</v>
      </c>
      <c r="H175" s="25">
        <f t="shared" si="60"/>
        <v>0</v>
      </c>
      <c r="J175" s="9">
        <f t="shared" si="61"/>
        <v>0</v>
      </c>
      <c r="K175" s="9">
        <f t="shared" si="58"/>
        <v>1</v>
      </c>
      <c r="L175" s="9">
        <f t="shared" si="58"/>
        <v>0</v>
      </c>
      <c r="M175" s="9">
        <f t="shared" si="58"/>
        <v>0</v>
      </c>
      <c r="N175" s="9">
        <f t="shared" si="58"/>
        <v>0</v>
      </c>
      <c r="O175" s="9">
        <f t="shared" si="58"/>
        <v>0</v>
      </c>
      <c r="P175" s="27">
        <f>'Glass Data'!C171/100</f>
        <v>0.99824477867811046</v>
      </c>
      <c r="Q175" s="10">
        <f>'BBAR summary'!O171</f>
        <v>0.97603152921533975</v>
      </c>
      <c r="R175" s="27">
        <f>'Glass Data'!D171/100</f>
        <v>0.99820434451794382</v>
      </c>
      <c r="S175" s="10">
        <f>'BBAR summary'!P171</f>
        <v>0.97465822532066526</v>
      </c>
      <c r="T175" s="27">
        <f>'Glass Data'!F171/100</f>
        <v>0.99920219868888538</v>
      </c>
      <c r="U175" s="27">
        <f>'Glass Data'!G171/100</f>
        <v>0.99935511126083099</v>
      </c>
      <c r="V175" s="27">
        <f>'Glass Data'!H171/100</f>
        <v>0.99946306363583648</v>
      </c>
      <c r="W175" s="27">
        <f>'Glass Data'!I171/100</f>
        <v>0.99952904027223188</v>
      </c>
      <c r="X175" s="27">
        <f>'Glass Data'!J171/100</f>
        <v>0.99956802851359694</v>
      </c>
      <c r="Y175" s="27">
        <f>'Glass Data'!K171/100</f>
        <v>0.99959202203341024</v>
      </c>
      <c r="Z175" s="10">
        <f>'Filter Throughput'!B170</f>
        <v>1.5399543643200413E-5</v>
      </c>
      <c r="AA175" s="10">
        <f>'Filter Throughput'!C170</f>
        <v>0.99266226455688245</v>
      </c>
      <c r="AB175" s="10">
        <f>'Filter Throughput'!D170</f>
        <v>4.2856483745409271E-7</v>
      </c>
      <c r="AC175" s="10">
        <f>'Filter Throughput'!E170</f>
        <v>4.1104099741017647E-7</v>
      </c>
      <c r="AD175" s="10">
        <f>'Filter Throughput'!F170</f>
        <v>1.1100924568447459E-8</v>
      </c>
      <c r="AE175" s="10">
        <f>'Filter Throughput'!G170</f>
        <v>3.0521848788820821E-6</v>
      </c>
      <c r="AF175" s="27">
        <f>'Glass Data'!E171/100</f>
        <v>0.99857490248944802</v>
      </c>
      <c r="AG175" s="10">
        <f>'BBAR summary'!Q171</f>
        <v>0.97465822532066526</v>
      </c>
      <c r="AH175" s="27">
        <f>'QE Data'!E170</f>
        <v>0.85219847915231994</v>
      </c>
      <c r="AI175" s="10">
        <f>MIN(1,1+Condensible!C170/2)</f>
        <v>1</v>
      </c>
      <c r="AJ175" s="27">
        <f t="shared" si="50"/>
        <v>1.2097835864111885E-5</v>
      </c>
      <c r="AK175" s="27">
        <f t="shared" si="51"/>
        <v>0.77995187562911705</v>
      </c>
      <c r="AL175" s="27">
        <f t="shared" si="52"/>
        <v>3.367671646014053E-7</v>
      </c>
      <c r="AM175" s="27">
        <f t="shared" si="53"/>
        <v>3.230182153644341E-7</v>
      </c>
      <c r="AN175" s="27">
        <f t="shared" si="54"/>
        <v>8.7240463494656313E-9</v>
      </c>
      <c r="AO175" s="27">
        <f t="shared" si="55"/>
        <v>2.3987228584001487E-6</v>
      </c>
    </row>
    <row r="176" spans="1:41" ht="15">
      <c r="A176" s="2">
        <v>468.99999999999898</v>
      </c>
      <c r="B176" s="26"/>
      <c r="C176" s="25">
        <f t="shared" si="60"/>
        <v>0</v>
      </c>
      <c r="D176" s="25">
        <f t="shared" si="60"/>
        <v>1</v>
      </c>
      <c r="E176" s="25">
        <f t="shared" si="60"/>
        <v>0</v>
      </c>
      <c r="F176" s="25">
        <f t="shared" si="60"/>
        <v>0</v>
      </c>
      <c r="G176" s="25">
        <f t="shared" si="60"/>
        <v>0</v>
      </c>
      <c r="H176" s="25">
        <f t="shared" si="60"/>
        <v>0</v>
      </c>
      <c r="J176" s="9">
        <f t="shared" si="61"/>
        <v>0</v>
      </c>
      <c r="K176" s="9">
        <f t="shared" si="58"/>
        <v>1</v>
      </c>
      <c r="L176" s="9">
        <f t="shared" si="58"/>
        <v>0</v>
      </c>
      <c r="M176" s="9">
        <f t="shared" si="58"/>
        <v>0</v>
      </c>
      <c r="N176" s="9">
        <f t="shared" si="58"/>
        <v>0</v>
      </c>
      <c r="O176" s="9">
        <f t="shared" si="58"/>
        <v>0</v>
      </c>
      <c r="P176" s="27">
        <f>'Glass Data'!C172/100</f>
        <v>0.99824477867811046</v>
      </c>
      <c r="Q176" s="10">
        <f>'BBAR summary'!O172</f>
        <v>0.97604361995141597</v>
      </c>
      <c r="R176" s="27">
        <f>'Glass Data'!D172/100</f>
        <v>0.99820434451794382</v>
      </c>
      <c r="S176" s="10">
        <f>'BBAR summary'!P172</f>
        <v>0.97452186676019936</v>
      </c>
      <c r="T176" s="27">
        <f>'Glass Data'!F172/100</f>
        <v>0.99920219868888538</v>
      </c>
      <c r="U176" s="27">
        <f>'Glass Data'!G172/100</f>
        <v>0.99935511126083099</v>
      </c>
      <c r="V176" s="27">
        <f>'Glass Data'!H172/100</f>
        <v>0.99946306363583648</v>
      </c>
      <c r="W176" s="27">
        <f>'Glass Data'!I172/100</f>
        <v>0.99952904027223188</v>
      </c>
      <c r="X176" s="27">
        <f>'Glass Data'!J172/100</f>
        <v>0.99956802851359694</v>
      </c>
      <c r="Y176" s="27">
        <f>'Glass Data'!K172/100</f>
        <v>0.99959202203341024</v>
      </c>
      <c r="Z176" s="10">
        <f>'Filter Throughput'!B171</f>
        <v>1.1106183359774263E-5</v>
      </c>
      <c r="AA176" s="10">
        <f>'Filter Throughput'!C171</f>
        <v>0.99321460016181906</v>
      </c>
      <c r="AB176" s="10">
        <f>'Filter Throughput'!D171</f>
        <v>6.8575716129373111E-7</v>
      </c>
      <c r="AC176" s="10">
        <f>'Filter Throughput'!E171</f>
        <v>1.5371252916618792E-6</v>
      </c>
      <c r="AD176" s="10">
        <f>'Filter Throughput'!F171</f>
        <v>4.6220449141667445E-9</v>
      </c>
      <c r="AE176" s="10">
        <f>'Filter Throughput'!G171</f>
        <v>2.3571492757470047E-6</v>
      </c>
      <c r="AF176" s="27">
        <f>'Glass Data'!E172/100</f>
        <v>0.99857490248944802</v>
      </c>
      <c r="AG176" s="10">
        <f>'BBAR summary'!Q172</f>
        <v>0.97452186676019936</v>
      </c>
      <c r="AH176" s="27">
        <f>'QE Data'!E171</f>
        <v>0.85209848891696638</v>
      </c>
      <c r="AI176" s="10">
        <f>MIN(1,1+Condensible!C171/2)</f>
        <v>1</v>
      </c>
      <c r="AJ176" s="27">
        <f t="shared" si="50"/>
        <v>8.7216282002297656E-6</v>
      </c>
      <c r="AK176" s="27">
        <f t="shared" si="51"/>
        <v>0.7800856369717617</v>
      </c>
      <c r="AL176" s="27">
        <f t="shared" si="52"/>
        <v>5.3866213626247571E-7</v>
      </c>
      <c r="AM176" s="27">
        <f t="shared" si="53"/>
        <v>1.2074913649738E-6</v>
      </c>
      <c r="AN176" s="27">
        <f t="shared" si="54"/>
        <v>3.6309968040004681E-9</v>
      </c>
      <c r="AO176" s="27">
        <f t="shared" si="55"/>
        <v>1.8517792644279451E-6</v>
      </c>
    </row>
    <row r="177" spans="1:41" ht="15">
      <c r="A177" s="2">
        <v>469.99999999999898</v>
      </c>
      <c r="B177" s="26"/>
      <c r="C177" s="25">
        <f t="shared" ref="C177:H186" si="62">IF($A177&lt;C$2,0,IF($A177&gt;C$3,0,1))</f>
        <v>0</v>
      </c>
      <c r="D177" s="25">
        <f t="shared" si="62"/>
        <v>1</v>
      </c>
      <c r="E177" s="25">
        <f t="shared" si="62"/>
        <v>0</v>
      </c>
      <c r="F177" s="25">
        <f t="shared" si="62"/>
        <v>0</v>
      </c>
      <c r="G177" s="25">
        <f t="shared" si="62"/>
        <v>0</v>
      </c>
      <c r="H177" s="25">
        <f t="shared" si="62"/>
        <v>0</v>
      </c>
      <c r="J177" s="9">
        <f t="shared" si="61"/>
        <v>0</v>
      </c>
      <c r="K177" s="9">
        <f t="shared" si="58"/>
        <v>1</v>
      </c>
      <c r="L177" s="9">
        <f t="shared" si="58"/>
        <v>0</v>
      </c>
      <c r="M177" s="9">
        <f t="shared" si="58"/>
        <v>0</v>
      </c>
      <c r="N177" s="9">
        <f t="shared" si="58"/>
        <v>0</v>
      </c>
      <c r="O177" s="9">
        <f t="shared" si="58"/>
        <v>0</v>
      </c>
      <c r="P177" s="27">
        <f>'Glass Data'!C173/100</f>
        <v>0.99824477867811046</v>
      </c>
      <c r="Q177" s="10">
        <f>'BBAR summary'!O173</f>
        <v>0.97590092670852902</v>
      </c>
      <c r="R177" s="27">
        <f>'Glass Data'!D173/100</f>
        <v>0.99820434451794382</v>
      </c>
      <c r="S177" s="10">
        <f>'BBAR summary'!P173</f>
        <v>0.97459706635920118</v>
      </c>
      <c r="T177" s="27">
        <f>'Glass Data'!F173/100</f>
        <v>0.99920219868888538</v>
      </c>
      <c r="U177" s="27">
        <f>'Glass Data'!G173/100</f>
        <v>0.99935511126083099</v>
      </c>
      <c r="V177" s="27">
        <f>'Glass Data'!H173/100</f>
        <v>0.99946306363583648</v>
      </c>
      <c r="W177" s="27">
        <f>'Glass Data'!I173/100</f>
        <v>0.99952904027223188</v>
      </c>
      <c r="X177" s="27">
        <f>'Glass Data'!J173/100</f>
        <v>0.99956802851359694</v>
      </c>
      <c r="Y177" s="27">
        <f>'Glass Data'!K173/100</f>
        <v>0.99959202203341024</v>
      </c>
      <c r="Z177" s="10">
        <f>'Filter Throughput'!B172</f>
        <v>6.6759028755829834E-6</v>
      </c>
      <c r="AA177" s="10">
        <f>'Filter Throughput'!C172</f>
        <v>0.99380192414564883</v>
      </c>
      <c r="AB177" s="10">
        <f>'Filter Throughput'!D172</f>
        <v>1.7574091980042231E-6</v>
      </c>
      <c r="AC177" s="10">
        <f>'Filter Throughput'!E172</f>
        <v>1.3192321456673578E-6</v>
      </c>
      <c r="AD177" s="10">
        <f>'Filter Throughput'!F172</f>
        <v>3.0756887222156862E-9</v>
      </c>
      <c r="AE177" s="10">
        <f>'Filter Throughput'!G172</f>
        <v>2.4477988872769103E-6</v>
      </c>
      <c r="AF177" s="27">
        <f>'Glass Data'!E173/100</f>
        <v>0.99857490248944802</v>
      </c>
      <c r="AG177" s="10">
        <f>'BBAR summary'!Q173</f>
        <v>0.97459706635920118</v>
      </c>
      <c r="AH177" s="27">
        <f>'QE Data'!E172</f>
        <v>0.85199250616792199</v>
      </c>
      <c r="AI177" s="10">
        <f>MIN(1,1+Condensible!C172/2)</f>
        <v>0.99995449999999997</v>
      </c>
      <c r="AJ177" s="27">
        <f t="shared" si="50"/>
        <v>5.2417038999420836E-6</v>
      </c>
      <c r="AK177" s="27">
        <f t="shared" si="51"/>
        <v>0.78042067255761272</v>
      </c>
      <c r="AL177" s="27">
        <f t="shared" si="52"/>
        <v>1.3802213390395526E-6</v>
      </c>
      <c r="AM177" s="27">
        <f t="shared" si="53"/>
        <v>1.0361574057979926E-6</v>
      </c>
      <c r="AN177" s="27">
        <f t="shared" si="54"/>
        <v>2.4158158728922271E-9</v>
      </c>
      <c r="AO177" s="27">
        <f t="shared" si="55"/>
        <v>1.9226826525609412E-6</v>
      </c>
    </row>
    <row r="178" spans="1:41" ht="15">
      <c r="A178" s="2">
        <v>470.99999999999898</v>
      </c>
      <c r="B178" s="26"/>
      <c r="C178" s="25">
        <f t="shared" si="62"/>
        <v>0</v>
      </c>
      <c r="D178" s="25">
        <f t="shared" si="62"/>
        <v>1</v>
      </c>
      <c r="E178" s="25">
        <f t="shared" si="62"/>
        <v>0</v>
      </c>
      <c r="F178" s="25">
        <f t="shared" si="62"/>
        <v>0</v>
      </c>
      <c r="G178" s="25">
        <f t="shared" si="62"/>
        <v>0</v>
      </c>
      <c r="H178" s="25">
        <f t="shared" si="62"/>
        <v>0</v>
      </c>
      <c r="J178" s="9">
        <f t="shared" si="61"/>
        <v>0</v>
      </c>
      <c r="K178" s="9">
        <f t="shared" si="58"/>
        <v>1</v>
      </c>
      <c r="L178" s="9">
        <f t="shared" si="58"/>
        <v>0</v>
      </c>
      <c r="M178" s="9">
        <f t="shared" si="58"/>
        <v>0</v>
      </c>
      <c r="N178" s="9">
        <f t="shared" si="58"/>
        <v>0</v>
      </c>
      <c r="O178" s="9">
        <f t="shared" si="58"/>
        <v>0</v>
      </c>
      <c r="P178" s="27">
        <f>'Glass Data'!C174/100</f>
        <v>0.99824477867811046</v>
      </c>
      <c r="Q178" s="10">
        <f>'BBAR summary'!O174</f>
        <v>0.9762344300443162</v>
      </c>
      <c r="R178" s="27">
        <f>'Glass Data'!D174/100</f>
        <v>0.99820434451794382</v>
      </c>
      <c r="S178" s="10">
        <f>'BBAR summary'!P174</f>
        <v>0.97504511126990356</v>
      </c>
      <c r="T178" s="27">
        <f>'Glass Data'!F174/100</f>
        <v>0.99920219868888538</v>
      </c>
      <c r="U178" s="27">
        <f>'Glass Data'!G174/100</f>
        <v>0.99935511126083099</v>
      </c>
      <c r="V178" s="27">
        <f>'Glass Data'!H174/100</f>
        <v>0.99946306363583648</v>
      </c>
      <c r="W178" s="27">
        <f>'Glass Data'!I174/100</f>
        <v>0.99952904027223188</v>
      </c>
      <c r="X178" s="27">
        <f>'Glass Data'!J174/100</f>
        <v>0.99956802851359694</v>
      </c>
      <c r="Y178" s="27">
        <f>'Glass Data'!K174/100</f>
        <v>0.99959202203341024</v>
      </c>
      <c r="Z178" s="10">
        <f>'Filter Throughput'!B173</f>
        <v>4.2283529250479889E-6</v>
      </c>
      <c r="AA178" s="10">
        <f>'Filter Throughput'!C173</f>
        <v>0.99395773050728531</v>
      </c>
      <c r="AB178" s="10">
        <f>'Filter Throughput'!D173</f>
        <v>2.0547232142630366E-5</v>
      </c>
      <c r="AC178" s="10">
        <f>'Filter Throughput'!E173</f>
        <v>1.5369252243912679E-6</v>
      </c>
      <c r="AD178" s="10">
        <f>'Filter Throughput'!F173</f>
        <v>1.8762578805370459E-8</v>
      </c>
      <c r="AE178" s="10">
        <f>'Filter Throughput'!G173</f>
        <v>1.9078910900013485E-6</v>
      </c>
      <c r="AF178" s="27">
        <f>'Glass Data'!E174/100</f>
        <v>0.99857490248944802</v>
      </c>
      <c r="AG178" s="10">
        <f>'BBAR summary'!Q174</f>
        <v>0.97504511126990356</v>
      </c>
      <c r="AH178" s="27">
        <f>'QE Data'!E173</f>
        <v>0.85149340481836855</v>
      </c>
      <c r="AI178" s="10">
        <f>MIN(1,1+Condensible!C173/2)</f>
        <v>0.99986450000000004</v>
      </c>
      <c r="AJ178" s="27">
        <f t="shared" si="50"/>
        <v>3.3219090366160133E-6</v>
      </c>
      <c r="AK178" s="27">
        <f t="shared" si="51"/>
        <v>0.78099972283836938</v>
      </c>
      <c r="AL178" s="27">
        <f t="shared" si="52"/>
        <v>1.6146678663347268E-5</v>
      </c>
      <c r="AM178" s="27">
        <f t="shared" si="53"/>
        <v>1.2078452088850905E-6</v>
      </c>
      <c r="AN178" s="27">
        <f t="shared" si="54"/>
        <v>1.4745788888043411E-8</v>
      </c>
      <c r="AO178" s="27">
        <f t="shared" si="55"/>
        <v>1.4994758895569795E-6</v>
      </c>
    </row>
    <row r="179" spans="1:41" ht="15">
      <c r="A179" s="2">
        <v>471.99999999999898</v>
      </c>
      <c r="B179" s="26"/>
      <c r="C179" s="25">
        <f t="shared" si="62"/>
        <v>0</v>
      </c>
      <c r="D179" s="25">
        <f t="shared" si="62"/>
        <v>1</v>
      </c>
      <c r="E179" s="25">
        <f t="shared" si="62"/>
        <v>0</v>
      </c>
      <c r="F179" s="25">
        <f t="shared" si="62"/>
        <v>0</v>
      </c>
      <c r="G179" s="25">
        <f t="shared" si="62"/>
        <v>0</v>
      </c>
      <c r="H179" s="25">
        <f t="shared" si="62"/>
        <v>0</v>
      </c>
      <c r="J179" s="9">
        <f t="shared" si="61"/>
        <v>0</v>
      </c>
      <c r="K179" s="9">
        <f t="shared" si="58"/>
        <v>1</v>
      </c>
      <c r="L179" s="9">
        <f t="shared" si="58"/>
        <v>0</v>
      </c>
      <c r="M179" s="9">
        <f t="shared" si="58"/>
        <v>0</v>
      </c>
      <c r="N179" s="9">
        <f t="shared" si="58"/>
        <v>0</v>
      </c>
      <c r="O179" s="9">
        <f t="shared" si="58"/>
        <v>0</v>
      </c>
      <c r="P179" s="27">
        <f>'Glass Data'!C175/100</f>
        <v>0.99824477867811046</v>
      </c>
      <c r="Q179" s="10">
        <f>'BBAR summary'!O175</f>
        <v>0.97619166443741012</v>
      </c>
      <c r="R179" s="27">
        <f>'Glass Data'!D175/100</f>
        <v>0.99820434451794382</v>
      </c>
      <c r="S179" s="10">
        <f>'BBAR summary'!P175</f>
        <v>0.9747179686771047</v>
      </c>
      <c r="T179" s="27">
        <f>'Glass Data'!F175/100</f>
        <v>0.99920219868888538</v>
      </c>
      <c r="U179" s="27">
        <f>'Glass Data'!G175/100</f>
        <v>0.99935511126083099</v>
      </c>
      <c r="V179" s="27">
        <f>'Glass Data'!H175/100</f>
        <v>0.99946306363583648</v>
      </c>
      <c r="W179" s="27">
        <f>'Glass Data'!I175/100</f>
        <v>0.99952904027223188</v>
      </c>
      <c r="X179" s="27">
        <f>'Glass Data'!J175/100</f>
        <v>0.99956802851359694</v>
      </c>
      <c r="Y179" s="27">
        <f>'Glass Data'!K175/100</f>
        <v>0.99959202203341024</v>
      </c>
      <c r="Z179" s="10">
        <f>'Filter Throughput'!B174</f>
        <v>3.1786217687845496E-6</v>
      </c>
      <c r="AA179" s="10">
        <f>'Filter Throughput'!C174</f>
        <v>0.99345165011836001</v>
      </c>
      <c r="AB179" s="10">
        <f>'Filter Throughput'!D174</f>
        <v>2.1807167481855041E-5</v>
      </c>
      <c r="AC179" s="10">
        <f>'Filter Throughput'!E174</f>
        <v>1.5005561340102679E-6</v>
      </c>
      <c r="AD179" s="10">
        <f>'Filter Throughput'!F174</f>
        <v>1.1369602135023878E-8</v>
      </c>
      <c r="AE179" s="10">
        <f>'Filter Throughput'!G174</f>
        <v>1.4180805524750798E-6</v>
      </c>
      <c r="AF179" s="27">
        <f>'Glass Data'!E175/100</f>
        <v>0.99857490248944802</v>
      </c>
      <c r="AG179" s="10">
        <f>'BBAR summary'!Q175</f>
        <v>0.9747179686771047</v>
      </c>
      <c r="AH179" s="27">
        <f>'QE Data'!E174</f>
        <v>0.85099430346881522</v>
      </c>
      <c r="AI179" s="10">
        <f>MIN(1,1+Condensible!C174/2)</f>
        <v>0.99977499999999997</v>
      </c>
      <c r="AJ179" s="27">
        <f t="shared" si="50"/>
        <v>2.4937410197465289E-6</v>
      </c>
      <c r="AK179" s="27">
        <f t="shared" si="51"/>
        <v>0.77951717475355453</v>
      </c>
      <c r="AL179" s="27">
        <f t="shared" si="52"/>
        <v>1.7112959504441539E-5</v>
      </c>
      <c r="AM179" s="27">
        <f t="shared" si="53"/>
        <v>1.1776243520927594E-6</v>
      </c>
      <c r="AN179" s="27">
        <f t="shared" si="54"/>
        <v>8.9231201076410562E-9</v>
      </c>
      <c r="AO179" s="27">
        <f t="shared" si="55"/>
        <v>1.1129683061772848E-6</v>
      </c>
    </row>
    <row r="180" spans="1:41" ht="15">
      <c r="A180" s="2">
        <v>472.99999999999898</v>
      </c>
      <c r="B180" s="26"/>
      <c r="C180" s="25">
        <f t="shared" si="62"/>
        <v>0</v>
      </c>
      <c r="D180" s="25">
        <f t="shared" si="62"/>
        <v>1</v>
      </c>
      <c r="E180" s="25">
        <f t="shared" si="62"/>
        <v>0</v>
      </c>
      <c r="F180" s="25">
        <f t="shared" si="62"/>
        <v>0</v>
      </c>
      <c r="G180" s="25">
        <f t="shared" si="62"/>
        <v>0</v>
      </c>
      <c r="H180" s="25">
        <f t="shared" si="62"/>
        <v>0</v>
      </c>
      <c r="J180" s="9">
        <f t="shared" si="61"/>
        <v>0</v>
      </c>
      <c r="K180" s="9">
        <f t="shared" si="58"/>
        <v>1</v>
      </c>
      <c r="L180" s="9">
        <f t="shared" si="58"/>
        <v>0</v>
      </c>
      <c r="M180" s="9">
        <f t="shared" si="58"/>
        <v>0</v>
      </c>
      <c r="N180" s="9">
        <f t="shared" si="58"/>
        <v>0</v>
      </c>
      <c r="O180" s="9">
        <f t="shared" si="58"/>
        <v>0</v>
      </c>
      <c r="P180" s="27">
        <f>'Glass Data'!C176/100</f>
        <v>0.99824477867811046</v>
      </c>
      <c r="Q180" s="10">
        <f>'BBAR summary'!O176</f>
        <v>0.97626167038277401</v>
      </c>
      <c r="R180" s="27">
        <f>'Glass Data'!D176/100</f>
        <v>0.99820434451794382</v>
      </c>
      <c r="S180" s="10">
        <f>'BBAR summary'!P176</f>
        <v>0.97495279061638496</v>
      </c>
      <c r="T180" s="27">
        <f>'Glass Data'!F176/100</f>
        <v>0.99920219868888538</v>
      </c>
      <c r="U180" s="27">
        <f>'Glass Data'!G176/100</f>
        <v>0.99935511126083099</v>
      </c>
      <c r="V180" s="27">
        <f>'Glass Data'!H176/100</f>
        <v>0.99946306363583648</v>
      </c>
      <c r="W180" s="27">
        <f>'Glass Data'!I176/100</f>
        <v>0.99952904027223188</v>
      </c>
      <c r="X180" s="27">
        <f>'Glass Data'!J176/100</f>
        <v>0.99956802851359694</v>
      </c>
      <c r="Y180" s="27">
        <f>'Glass Data'!K176/100</f>
        <v>0.99959202203341024</v>
      </c>
      <c r="Z180" s="10">
        <f>'Filter Throughput'!B175</f>
        <v>2.6067807784122871E-6</v>
      </c>
      <c r="AA180" s="10">
        <f>'Filter Throughput'!C175</f>
        <v>0.99262672108488659</v>
      </c>
      <c r="AB180" s="10">
        <f>'Filter Throughput'!D175</f>
        <v>2.720287444278673E-5</v>
      </c>
      <c r="AC180" s="10">
        <f>'Filter Throughput'!E175</f>
        <v>1.5428538686476872E-6</v>
      </c>
      <c r="AD180" s="10">
        <f>'Filter Throughput'!F175</f>
        <v>1.5159381301026615E-8</v>
      </c>
      <c r="AE180" s="10">
        <f>'Filter Throughput'!G175</f>
        <v>2.0863208600098736E-6</v>
      </c>
      <c r="AF180" s="27">
        <f>'Glass Data'!E176/100</f>
        <v>0.99857490248944802</v>
      </c>
      <c r="AG180" s="10">
        <f>'BBAR summary'!Q176</f>
        <v>0.97495279061638496</v>
      </c>
      <c r="AH180" s="27">
        <f>'QE Data'!E175</f>
        <v>0.85049520211926177</v>
      </c>
      <c r="AI180" s="10">
        <f>MIN(1,1+Condensible!C175/2)</f>
        <v>0.99968699999999999</v>
      </c>
      <c r="AJ180" s="27">
        <f t="shared" si="50"/>
        <v>2.044863698046106E-6</v>
      </c>
      <c r="AK180" s="27">
        <f t="shared" si="51"/>
        <v>0.77877548896289495</v>
      </c>
      <c r="AL180" s="27">
        <f t="shared" si="52"/>
        <v>2.134459997381181E-5</v>
      </c>
      <c r="AM180" s="27">
        <f t="shared" si="53"/>
        <v>1.2106725190731625E-6</v>
      </c>
      <c r="AN180" s="27">
        <f t="shared" si="54"/>
        <v>1.1895982251091471E-8</v>
      </c>
      <c r="AO180" s="27">
        <f t="shared" si="55"/>
        <v>1.637232494947293E-6</v>
      </c>
    </row>
    <row r="181" spans="1:41" ht="15">
      <c r="A181" s="2">
        <v>473.99999999999898</v>
      </c>
      <c r="B181" s="26"/>
      <c r="C181" s="25">
        <f t="shared" si="62"/>
        <v>0</v>
      </c>
      <c r="D181" s="25">
        <f t="shared" si="62"/>
        <v>1</v>
      </c>
      <c r="E181" s="25">
        <f t="shared" si="62"/>
        <v>0</v>
      </c>
      <c r="F181" s="25">
        <f t="shared" si="62"/>
        <v>0</v>
      </c>
      <c r="G181" s="25">
        <f t="shared" si="62"/>
        <v>0</v>
      </c>
      <c r="H181" s="25">
        <f t="shared" si="62"/>
        <v>0</v>
      </c>
      <c r="J181" s="9">
        <f t="shared" si="61"/>
        <v>0</v>
      </c>
      <c r="K181" s="9">
        <f t="shared" si="58"/>
        <v>1</v>
      </c>
      <c r="L181" s="9">
        <f t="shared" si="58"/>
        <v>0</v>
      </c>
      <c r="M181" s="9">
        <f t="shared" si="58"/>
        <v>0</v>
      </c>
      <c r="N181" s="9">
        <f t="shared" si="58"/>
        <v>0</v>
      </c>
      <c r="O181" s="9">
        <f t="shared" si="58"/>
        <v>0</v>
      </c>
      <c r="P181" s="27">
        <f>'Glass Data'!C177/100</f>
        <v>0.99824477867811046</v>
      </c>
      <c r="Q181" s="10">
        <f>'BBAR summary'!O177</f>
        <v>0.97631439571846523</v>
      </c>
      <c r="R181" s="27">
        <f>'Glass Data'!D177/100</f>
        <v>0.99820434451794382</v>
      </c>
      <c r="S181" s="10">
        <f>'BBAR summary'!P177</f>
        <v>0.9749507540929665</v>
      </c>
      <c r="T181" s="27">
        <f>'Glass Data'!F177/100</f>
        <v>0.99920219868888538</v>
      </c>
      <c r="U181" s="27">
        <f>'Glass Data'!G177/100</f>
        <v>0.99935511126083099</v>
      </c>
      <c r="V181" s="27">
        <f>'Glass Data'!H177/100</f>
        <v>0.99946306363583648</v>
      </c>
      <c r="W181" s="27">
        <f>'Glass Data'!I177/100</f>
        <v>0.99952904027223188</v>
      </c>
      <c r="X181" s="27">
        <f>'Glass Data'!J177/100</f>
        <v>0.99956802851359694</v>
      </c>
      <c r="Y181" s="27">
        <f>'Glass Data'!K177/100</f>
        <v>0.99959202203341024</v>
      </c>
      <c r="Z181" s="10">
        <f>'Filter Throughput'!B176</f>
        <v>2.4136900586329992E-6</v>
      </c>
      <c r="AA181" s="10">
        <f>'Filter Throughput'!C176</f>
        <v>0.99213170358914382</v>
      </c>
      <c r="AB181" s="10">
        <f>'Filter Throughput'!D176</f>
        <v>1.0094178848568268E-4</v>
      </c>
      <c r="AC181" s="10">
        <f>'Filter Throughput'!E176</f>
        <v>2.4414727669044503E-6</v>
      </c>
      <c r="AD181" s="10">
        <f>'Filter Throughput'!F176</f>
        <v>1.1655601329198915E-6</v>
      </c>
      <c r="AE181" s="10">
        <f>'Filter Throughput'!G176</f>
        <v>2.916423524031158E-6</v>
      </c>
      <c r="AF181" s="27">
        <f>'Glass Data'!E177/100</f>
        <v>0.99857490248944802</v>
      </c>
      <c r="AG181" s="10">
        <f>'BBAR summary'!Q177</f>
        <v>0.9749507540929665</v>
      </c>
      <c r="AH181" s="27">
        <f>'QE Data'!E176</f>
        <v>0.84999610076970844</v>
      </c>
      <c r="AI181" s="10">
        <f>MIN(1,1+Condensible!C176/2)</f>
        <v>0.99959750000000003</v>
      </c>
      <c r="AJ181" s="27">
        <f t="shared" si="50"/>
        <v>1.8922093281475303E-6</v>
      </c>
      <c r="AK181" s="27">
        <f t="shared" si="51"/>
        <v>0.77789944600917538</v>
      </c>
      <c r="AL181" s="27">
        <f t="shared" si="52"/>
        <v>7.9153849458832708E-5</v>
      </c>
      <c r="AM181" s="27">
        <f t="shared" si="53"/>
        <v>1.9146156186969128E-6</v>
      </c>
      <c r="AN181" s="27">
        <f t="shared" si="54"/>
        <v>9.1407396077136416E-7</v>
      </c>
      <c r="AO181" s="27">
        <f t="shared" si="55"/>
        <v>2.2872185799883579E-6</v>
      </c>
    </row>
    <row r="182" spans="1:41" ht="15">
      <c r="A182" s="2">
        <v>474.99999999999898</v>
      </c>
      <c r="B182" s="26"/>
      <c r="C182" s="25">
        <f t="shared" si="62"/>
        <v>0</v>
      </c>
      <c r="D182" s="25">
        <f t="shared" si="62"/>
        <v>1</v>
      </c>
      <c r="E182" s="25">
        <f t="shared" si="62"/>
        <v>0</v>
      </c>
      <c r="F182" s="25">
        <f t="shared" si="62"/>
        <v>0</v>
      </c>
      <c r="G182" s="25">
        <f t="shared" si="62"/>
        <v>0</v>
      </c>
      <c r="H182" s="25">
        <f t="shared" si="62"/>
        <v>0</v>
      </c>
      <c r="J182" s="9">
        <f t="shared" si="61"/>
        <v>0</v>
      </c>
      <c r="K182" s="9">
        <f t="shared" si="58"/>
        <v>1</v>
      </c>
      <c r="L182" s="9">
        <f t="shared" si="58"/>
        <v>0</v>
      </c>
      <c r="M182" s="9">
        <f t="shared" si="58"/>
        <v>0</v>
      </c>
      <c r="N182" s="9">
        <f t="shared" si="58"/>
        <v>0</v>
      </c>
      <c r="O182" s="9">
        <f t="shared" si="58"/>
        <v>0</v>
      </c>
      <c r="P182" s="27">
        <f>'Glass Data'!C178/100</f>
        <v>0.99824477867811046</v>
      </c>
      <c r="Q182" s="10">
        <f>'BBAR summary'!O178</f>
        <v>0.97639331812806784</v>
      </c>
      <c r="R182" s="27">
        <f>'Glass Data'!D178/100</f>
        <v>0.99820434451794382</v>
      </c>
      <c r="S182" s="10">
        <f>'BBAR summary'!P178</f>
        <v>0.97530040713144939</v>
      </c>
      <c r="T182" s="27">
        <f>'Glass Data'!F178/100</f>
        <v>0.99920219868888538</v>
      </c>
      <c r="U182" s="27">
        <f>'Glass Data'!G178/100</f>
        <v>0.99935511126083099</v>
      </c>
      <c r="V182" s="27">
        <f>'Glass Data'!H178/100</f>
        <v>0.99946306363583648</v>
      </c>
      <c r="W182" s="27">
        <f>'Glass Data'!I178/100</f>
        <v>0.99952904027223188</v>
      </c>
      <c r="X182" s="27">
        <f>'Glass Data'!J178/100</f>
        <v>0.99956802851359694</v>
      </c>
      <c r="Y182" s="27">
        <f>'Glass Data'!K178/100</f>
        <v>0.99959202203341024</v>
      </c>
      <c r="Z182" s="10">
        <f>'Filter Throughput'!B177</f>
        <v>4.6250435683775305E-6</v>
      </c>
      <c r="AA182" s="10">
        <f>'Filter Throughput'!C177</f>
        <v>0.99229116861241939</v>
      </c>
      <c r="AB182" s="10">
        <f>'Filter Throughput'!D177</f>
        <v>1.2644323531042868E-5</v>
      </c>
      <c r="AC182" s="10">
        <f>'Filter Throughput'!E177</f>
        <v>7.5274015979545923E-7</v>
      </c>
      <c r="AD182" s="10">
        <f>'Filter Throughput'!F177</f>
        <v>5.2393830883812409E-7</v>
      </c>
      <c r="AE182" s="10">
        <f>'Filter Throughput'!G177</f>
        <v>2.9074290419514379E-6</v>
      </c>
      <c r="AF182" s="27">
        <f>'Glass Data'!E178/100</f>
        <v>0.99857490248944802</v>
      </c>
      <c r="AG182" s="10">
        <f>'BBAR summary'!Q178</f>
        <v>0.97530040713144939</v>
      </c>
      <c r="AH182" s="27">
        <f>'QE Data'!E177</f>
        <v>0.849496999420155</v>
      </c>
      <c r="AI182" s="10">
        <f>MIN(1,1+Condensible!C177/2)</f>
        <v>0.99951049999999997</v>
      </c>
      <c r="AJ182" s="27">
        <f t="shared" si="50"/>
        <v>3.6262452967361437E-6</v>
      </c>
      <c r="AK182" s="27">
        <f t="shared" si="51"/>
        <v>0.7781206367565936</v>
      </c>
      <c r="AL182" s="27">
        <f t="shared" si="52"/>
        <v>9.9163150865197243E-6</v>
      </c>
      <c r="AM182" s="27">
        <f t="shared" si="53"/>
        <v>5.9037569907357692E-7</v>
      </c>
      <c r="AN182" s="27">
        <f t="shared" si="54"/>
        <v>4.1094195237086426E-7</v>
      </c>
      <c r="AO182" s="27">
        <f t="shared" si="55"/>
        <v>2.2804464308112241E-6</v>
      </c>
    </row>
    <row r="183" spans="1:41" ht="15">
      <c r="A183" s="2">
        <v>475.99999999999898</v>
      </c>
      <c r="B183" s="26"/>
      <c r="C183" s="25">
        <f t="shared" si="62"/>
        <v>0</v>
      </c>
      <c r="D183" s="25">
        <f t="shared" si="62"/>
        <v>1</v>
      </c>
      <c r="E183" s="25">
        <f t="shared" si="62"/>
        <v>0</v>
      </c>
      <c r="F183" s="25">
        <f t="shared" si="62"/>
        <v>0</v>
      </c>
      <c r="G183" s="25">
        <f t="shared" si="62"/>
        <v>0</v>
      </c>
      <c r="H183" s="25">
        <f t="shared" si="62"/>
        <v>0</v>
      </c>
      <c r="J183" s="9">
        <f t="shared" si="61"/>
        <v>0</v>
      </c>
      <c r="K183" s="9">
        <f t="shared" si="58"/>
        <v>1</v>
      </c>
      <c r="L183" s="9">
        <f t="shared" si="58"/>
        <v>0</v>
      </c>
      <c r="M183" s="9">
        <f t="shared" si="58"/>
        <v>0</v>
      </c>
      <c r="N183" s="9">
        <f t="shared" si="58"/>
        <v>0</v>
      </c>
      <c r="O183" s="9">
        <f t="shared" si="58"/>
        <v>0</v>
      </c>
      <c r="P183" s="27">
        <f>'Glass Data'!C179/100</f>
        <v>0.99824477867811046</v>
      </c>
      <c r="Q183" s="10">
        <f>'BBAR summary'!O179</f>
        <v>0.97656184701607318</v>
      </c>
      <c r="R183" s="27">
        <f>'Glass Data'!D179/100</f>
        <v>0.99820434451794382</v>
      </c>
      <c r="S183" s="10">
        <f>'BBAR summary'!P179</f>
        <v>0.97534212545716681</v>
      </c>
      <c r="T183" s="27">
        <f>'Glass Data'!F179/100</f>
        <v>0.99920219868888538</v>
      </c>
      <c r="U183" s="27">
        <f>'Glass Data'!G179/100</f>
        <v>0.99935511126083099</v>
      </c>
      <c r="V183" s="27">
        <f>'Glass Data'!H179/100</f>
        <v>0.99946306363583648</v>
      </c>
      <c r="W183" s="27">
        <f>'Glass Data'!I179/100</f>
        <v>0.99952904027223188</v>
      </c>
      <c r="X183" s="27">
        <f>'Glass Data'!J179/100</f>
        <v>0.99956802851359694</v>
      </c>
      <c r="Y183" s="27">
        <f>'Glass Data'!K179/100</f>
        <v>0.99959202203341024</v>
      </c>
      <c r="Z183" s="10">
        <f>'Filter Throughput'!B178</f>
        <v>8.7295913342661254E-6</v>
      </c>
      <c r="AA183" s="10">
        <f>'Filter Throughput'!C178</f>
        <v>0.99287506367715583</v>
      </c>
      <c r="AB183" s="10">
        <f>'Filter Throughput'!D178</f>
        <v>3.173241890599804E-6</v>
      </c>
      <c r="AC183" s="10">
        <f>'Filter Throughput'!E178</f>
        <v>3.8047535699273343E-7</v>
      </c>
      <c r="AD183" s="10">
        <f>'Filter Throughput'!F178</f>
        <v>1.665589405217103E-6</v>
      </c>
      <c r="AE183" s="10">
        <f>'Filter Throughput'!G178</f>
        <v>3.1983842923825662E-6</v>
      </c>
      <c r="AF183" s="27">
        <f>'Glass Data'!E179/100</f>
        <v>0.99857490248944802</v>
      </c>
      <c r="AG183" s="10">
        <f>'BBAR summary'!Q179</f>
        <v>0.97534212545716681</v>
      </c>
      <c r="AH183" s="27">
        <f>'QE Data'!E178</f>
        <v>0.84899789807060178</v>
      </c>
      <c r="AI183" s="10">
        <f>MIN(1,1+Condensible!C178/2)</f>
        <v>0.99942350000000002</v>
      </c>
      <c r="AJ183" s="27">
        <f t="shared" si="50"/>
        <v>6.841547283576506E-6</v>
      </c>
      <c r="AK183" s="27">
        <f t="shared" si="51"/>
        <v>0.77825421246045001</v>
      </c>
      <c r="AL183" s="27">
        <f t="shared" si="52"/>
        <v>2.4875794839570934E-6</v>
      </c>
      <c r="AM183" s="27">
        <f t="shared" si="53"/>
        <v>2.9828333383026891E-7</v>
      </c>
      <c r="AN183" s="27">
        <f t="shared" si="54"/>
        <v>1.3058321140094125E-6</v>
      </c>
      <c r="AO183" s="27">
        <f t="shared" si="55"/>
        <v>2.5076127179759274E-6</v>
      </c>
    </row>
    <row r="184" spans="1:41" ht="15">
      <c r="A184" s="2">
        <v>476.99999999999898</v>
      </c>
      <c r="B184" s="26"/>
      <c r="C184" s="25">
        <f t="shared" si="62"/>
        <v>0</v>
      </c>
      <c r="D184" s="25">
        <f t="shared" si="62"/>
        <v>1</v>
      </c>
      <c r="E184" s="25">
        <f t="shared" si="62"/>
        <v>0</v>
      </c>
      <c r="F184" s="25">
        <f t="shared" si="62"/>
        <v>0</v>
      </c>
      <c r="G184" s="25">
        <f t="shared" si="62"/>
        <v>0</v>
      </c>
      <c r="H184" s="25">
        <f t="shared" si="62"/>
        <v>0</v>
      </c>
      <c r="J184" s="9">
        <f t="shared" si="61"/>
        <v>0</v>
      </c>
      <c r="K184" s="9">
        <f t="shared" si="58"/>
        <v>1</v>
      </c>
      <c r="L184" s="9">
        <f t="shared" si="58"/>
        <v>0</v>
      </c>
      <c r="M184" s="9">
        <f t="shared" si="58"/>
        <v>0</v>
      </c>
      <c r="N184" s="9">
        <f t="shared" si="58"/>
        <v>0</v>
      </c>
      <c r="O184" s="9">
        <f t="shared" si="58"/>
        <v>0</v>
      </c>
      <c r="P184" s="27">
        <f>'Glass Data'!C180/100</f>
        <v>0.99824477867811046</v>
      </c>
      <c r="Q184" s="10">
        <f>'BBAR summary'!O180</f>
        <v>0.97656001141349391</v>
      </c>
      <c r="R184" s="27">
        <f>'Glass Data'!D180/100</f>
        <v>0.99820434451794382</v>
      </c>
      <c r="S184" s="10">
        <f>'BBAR summary'!P180</f>
        <v>0.97554159757824255</v>
      </c>
      <c r="T184" s="27">
        <f>'Glass Data'!F180/100</f>
        <v>0.99920219868888538</v>
      </c>
      <c r="U184" s="27">
        <f>'Glass Data'!G180/100</f>
        <v>0.99935511126083099</v>
      </c>
      <c r="V184" s="27">
        <f>'Glass Data'!H180/100</f>
        <v>0.99946306363583648</v>
      </c>
      <c r="W184" s="27">
        <f>'Glass Data'!I180/100</f>
        <v>0.99952904027223188</v>
      </c>
      <c r="X184" s="27">
        <f>'Glass Data'!J180/100</f>
        <v>0.99956802851359694</v>
      </c>
      <c r="Y184" s="27">
        <f>'Glass Data'!K180/100</f>
        <v>0.99959202203341024</v>
      </c>
      <c r="Z184" s="10">
        <f>'Filter Throughput'!B179</f>
        <v>8.5137219493200313E-6</v>
      </c>
      <c r="AA184" s="10">
        <f>'Filter Throughput'!C179</f>
        <v>0.99342005790216614</v>
      </c>
      <c r="AB184" s="10">
        <f>'Filter Throughput'!D179</f>
        <v>2.787322724124819E-6</v>
      </c>
      <c r="AC184" s="10">
        <f>'Filter Throughput'!E179</f>
        <v>6.0773999055154659E-7</v>
      </c>
      <c r="AD184" s="10">
        <f>'Filter Throughput'!F179</f>
        <v>9.0691535852085471E-7</v>
      </c>
      <c r="AE184" s="10">
        <f>'Filter Throughput'!G179</f>
        <v>2.9231234113405258E-6</v>
      </c>
      <c r="AF184" s="27">
        <f>'Glass Data'!E180/100</f>
        <v>0.99857490248944802</v>
      </c>
      <c r="AG184" s="10">
        <f>'BBAR summary'!Q180</f>
        <v>0.97554159757824255</v>
      </c>
      <c r="AH184" s="27">
        <f>'QE Data'!E179</f>
        <v>0.84849879672104833</v>
      </c>
      <c r="AI184" s="10">
        <f>MIN(1,1+Condensible!C179/2)</f>
        <v>0.99933700000000003</v>
      </c>
      <c r="AJ184" s="27">
        <f t="shared" si="50"/>
        <v>6.6705817816499106E-6</v>
      </c>
      <c r="AK184" s="27">
        <f t="shared" si="51"/>
        <v>0.7784731392983284</v>
      </c>
      <c r="AL184" s="27">
        <f t="shared" si="52"/>
        <v>2.1844639095784992E-6</v>
      </c>
      <c r="AM184" s="27">
        <f t="shared" si="53"/>
        <v>4.7632579499865732E-7</v>
      </c>
      <c r="AN184" s="27">
        <f t="shared" si="54"/>
        <v>7.1083693062246086E-7</v>
      </c>
      <c r="AO184" s="27">
        <f t="shared" si="55"/>
        <v>2.2911884012584576E-6</v>
      </c>
    </row>
    <row r="185" spans="1:41" ht="15">
      <c r="A185" s="2">
        <v>477.99999999999898</v>
      </c>
      <c r="B185" s="26"/>
      <c r="C185" s="25">
        <f t="shared" si="62"/>
        <v>0</v>
      </c>
      <c r="D185" s="25">
        <f t="shared" si="62"/>
        <v>1</v>
      </c>
      <c r="E185" s="25">
        <f t="shared" si="62"/>
        <v>0</v>
      </c>
      <c r="F185" s="25">
        <f t="shared" si="62"/>
        <v>0</v>
      </c>
      <c r="G185" s="25">
        <f t="shared" si="62"/>
        <v>0</v>
      </c>
      <c r="H185" s="25">
        <f t="shared" si="62"/>
        <v>0</v>
      </c>
      <c r="J185" s="9">
        <f t="shared" si="61"/>
        <v>0</v>
      </c>
      <c r="K185" s="9">
        <f t="shared" si="58"/>
        <v>1</v>
      </c>
      <c r="L185" s="9">
        <f t="shared" si="58"/>
        <v>0</v>
      </c>
      <c r="M185" s="9">
        <f t="shared" si="58"/>
        <v>0</v>
      </c>
      <c r="N185" s="9">
        <f t="shared" si="58"/>
        <v>0</v>
      </c>
      <c r="O185" s="9">
        <f t="shared" si="58"/>
        <v>0</v>
      </c>
      <c r="P185" s="27">
        <f>'Glass Data'!C181/100</f>
        <v>0.99824477867811046</v>
      </c>
      <c r="Q185" s="10">
        <f>'BBAR summary'!O181</f>
        <v>0.97665754153945061</v>
      </c>
      <c r="R185" s="27">
        <f>'Glass Data'!D181/100</f>
        <v>0.99820434451794382</v>
      </c>
      <c r="S185" s="10">
        <f>'BBAR summary'!P181</f>
        <v>0.97565426769349017</v>
      </c>
      <c r="T185" s="27">
        <f>'Glass Data'!F181/100</f>
        <v>0.99920219868888538</v>
      </c>
      <c r="U185" s="27">
        <f>'Glass Data'!G181/100</f>
        <v>0.99935511126083099</v>
      </c>
      <c r="V185" s="27">
        <f>'Glass Data'!H181/100</f>
        <v>0.99946306363583648</v>
      </c>
      <c r="W185" s="27">
        <f>'Glass Data'!I181/100</f>
        <v>0.99952904027223188</v>
      </c>
      <c r="X185" s="27">
        <f>'Glass Data'!J181/100</f>
        <v>0.99956802851359694</v>
      </c>
      <c r="Y185" s="27">
        <f>'Glass Data'!K181/100</f>
        <v>0.99959202203341024</v>
      </c>
      <c r="Z185" s="10">
        <f>'Filter Throughput'!B180</f>
        <v>1.2688587189558396E-5</v>
      </c>
      <c r="AA185" s="10">
        <f>'Filter Throughput'!C180</f>
        <v>0.99366313929156036</v>
      </c>
      <c r="AB185" s="10">
        <f>'Filter Throughput'!D180</f>
        <v>7.8517563674485562E-7</v>
      </c>
      <c r="AC185" s="10">
        <f>'Filter Throughput'!E180</f>
        <v>2.3011943160148516E-7</v>
      </c>
      <c r="AD185" s="10">
        <f>'Filter Throughput'!F180</f>
        <v>7.3686271513910531E-7</v>
      </c>
      <c r="AE185" s="10">
        <f>'Filter Throughput'!G180</f>
        <v>2.7509417648015275E-6</v>
      </c>
      <c r="AF185" s="27">
        <f>'Glass Data'!E181/100</f>
        <v>0.99857490248944802</v>
      </c>
      <c r="AG185" s="10">
        <f>'BBAR summary'!Q181</f>
        <v>0.97565426769349017</v>
      </c>
      <c r="AH185" s="27">
        <f>'QE Data'!E180</f>
        <v>0.84799969537149489</v>
      </c>
      <c r="AI185" s="10">
        <f>MIN(1,1+Condensible!C180/2)</f>
        <v>0.999251</v>
      </c>
      <c r="AJ185" s="27">
        <f t="shared" si="50"/>
        <v>9.9382128008465466E-6</v>
      </c>
      <c r="AK185" s="27">
        <f t="shared" si="51"/>
        <v>0.7783961158527184</v>
      </c>
      <c r="AL185" s="27">
        <f t="shared" si="52"/>
        <v>6.1514175417308335E-7</v>
      </c>
      <c r="AM185" s="27">
        <f t="shared" si="53"/>
        <v>1.8029776856336759E-7</v>
      </c>
      <c r="AN185" s="27">
        <f t="shared" si="54"/>
        <v>5.7735187578187345E-7</v>
      </c>
      <c r="AO185" s="27">
        <f t="shared" si="55"/>
        <v>2.1554890482208457E-6</v>
      </c>
    </row>
    <row r="186" spans="1:41" ht="15">
      <c r="A186" s="2">
        <v>478.99999999999898</v>
      </c>
      <c r="B186" s="26"/>
      <c r="C186" s="25">
        <f t="shared" si="62"/>
        <v>0</v>
      </c>
      <c r="D186" s="25">
        <f t="shared" si="62"/>
        <v>1</v>
      </c>
      <c r="E186" s="25">
        <f t="shared" si="62"/>
        <v>0</v>
      </c>
      <c r="F186" s="25">
        <f t="shared" si="62"/>
        <v>0</v>
      </c>
      <c r="G186" s="25">
        <f t="shared" si="62"/>
        <v>0</v>
      </c>
      <c r="H186" s="25">
        <f t="shared" si="62"/>
        <v>0</v>
      </c>
      <c r="J186" s="9">
        <f t="shared" si="61"/>
        <v>0</v>
      </c>
      <c r="K186" s="9">
        <f t="shared" si="58"/>
        <v>1</v>
      </c>
      <c r="L186" s="9">
        <f t="shared" si="58"/>
        <v>0</v>
      </c>
      <c r="M186" s="9">
        <f t="shared" si="58"/>
        <v>0</v>
      </c>
      <c r="N186" s="9">
        <f t="shared" si="58"/>
        <v>0</v>
      </c>
      <c r="O186" s="9">
        <f t="shared" si="58"/>
        <v>0</v>
      </c>
      <c r="P186" s="27">
        <f>'Glass Data'!C182/100</f>
        <v>0.99824477867811046</v>
      </c>
      <c r="Q186" s="10">
        <f>'BBAR summary'!O182</f>
        <v>0.97670667463292848</v>
      </c>
      <c r="R186" s="27">
        <f>'Glass Data'!D182/100</f>
        <v>0.99820434451794382</v>
      </c>
      <c r="S186" s="10">
        <f>'BBAR summary'!P182</f>
        <v>0.97567371451423424</v>
      </c>
      <c r="T186" s="27">
        <f>'Glass Data'!F182/100</f>
        <v>0.99920219868888538</v>
      </c>
      <c r="U186" s="27">
        <f>'Glass Data'!G182/100</f>
        <v>0.99935511126083099</v>
      </c>
      <c r="V186" s="27">
        <f>'Glass Data'!H182/100</f>
        <v>0.99946306363583648</v>
      </c>
      <c r="W186" s="27">
        <f>'Glass Data'!I182/100</f>
        <v>0.99952904027223188</v>
      </c>
      <c r="X186" s="27">
        <f>'Glass Data'!J182/100</f>
        <v>0.99956802851359694</v>
      </c>
      <c r="Y186" s="27">
        <f>'Glass Data'!K182/100</f>
        <v>0.99959202203341024</v>
      </c>
      <c r="Z186" s="10">
        <f>'Filter Throughput'!B181</f>
        <v>1.5103995723866279E-5</v>
      </c>
      <c r="AA186" s="10">
        <f>'Filter Throughput'!C181</f>
        <v>0.99359586584822435</v>
      </c>
      <c r="AB186" s="10">
        <f>'Filter Throughput'!D181</f>
        <v>7.0132774671052771E-8</v>
      </c>
      <c r="AC186" s="10">
        <f>'Filter Throughput'!E181</f>
        <v>2.2387561564606344E-7</v>
      </c>
      <c r="AD186" s="10">
        <f>'Filter Throughput'!F181</f>
        <v>3.5830203801441402E-7</v>
      </c>
      <c r="AE186" s="10">
        <f>'Filter Throughput'!G181</f>
        <v>2.4978421456773616E-6</v>
      </c>
      <c r="AF186" s="27">
        <f>'Glass Data'!E182/100</f>
        <v>0.99857490248944802</v>
      </c>
      <c r="AG186" s="10">
        <f>'BBAR summary'!Q182</f>
        <v>0.97567371451423424</v>
      </c>
      <c r="AH186" s="27">
        <f>'QE Data'!E181</f>
        <v>0.84750059402194156</v>
      </c>
      <c r="AI186" s="10">
        <f>MIN(1,1+Condensible!C181/2)</f>
        <v>0.99916499999999997</v>
      </c>
      <c r="AJ186" s="27">
        <f t="shared" si="50"/>
        <v>1.1823143858270453E-5</v>
      </c>
      <c r="AK186" s="27">
        <f t="shared" si="51"/>
        <v>0.7778885029644087</v>
      </c>
      <c r="AL186" s="27">
        <f t="shared" si="52"/>
        <v>5.4913042784270708E-8</v>
      </c>
      <c r="AM186" s="27">
        <f t="shared" si="53"/>
        <v>1.7530324231619382E-7</v>
      </c>
      <c r="AN186" s="27">
        <f t="shared" si="54"/>
        <v>2.8057525995098723E-7</v>
      </c>
      <c r="AO186" s="27">
        <f t="shared" si="55"/>
        <v>1.9560299906030448E-6</v>
      </c>
    </row>
    <row r="187" spans="1:41" ht="15">
      <c r="A187" s="2">
        <v>480</v>
      </c>
      <c r="B187" s="26"/>
      <c r="C187" s="25">
        <f t="shared" ref="C187:H196" si="63">IF($A187&lt;C$2,0,IF($A187&gt;C$3,0,1))</f>
        <v>0</v>
      </c>
      <c r="D187" s="25">
        <f t="shared" si="63"/>
        <v>1</v>
      </c>
      <c r="E187" s="25">
        <f t="shared" si="63"/>
        <v>0</v>
      </c>
      <c r="F187" s="25">
        <f t="shared" si="63"/>
        <v>0</v>
      </c>
      <c r="G187" s="25">
        <f t="shared" si="63"/>
        <v>0</v>
      </c>
      <c r="H187" s="25">
        <f t="shared" si="63"/>
        <v>0</v>
      </c>
      <c r="J187" s="9">
        <f t="shared" si="61"/>
        <v>0</v>
      </c>
      <c r="K187" s="9">
        <f t="shared" si="58"/>
        <v>1</v>
      </c>
      <c r="L187" s="9">
        <f t="shared" si="58"/>
        <v>0</v>
      </c>
      <c r="M187" s="9">
        <f t="shared" si="58"/>
        <v>0</v>
      </c>
      <c r="N187" s="9">
        <f t="shared" si="58"/>
        <v>0</v>
      </c>
      <c r="O187" s="9">
        <f t="shared" si="58"/>
        <v>0</v>
      </c>
      <c r="P187" s="27">
        <f>'Glass Data'!C183/100</f>
        <v>0.99824477867811046</v>
      </c>
      <c r="Q187" s="10">
        <f>'BBAR summary'!O183</f>
        <v>0.9767881554486465</v>
      </c>
      <c r="R187" s="27">
        <f>'Glass Data'!D183/100</f>
        <v>0.99820434451794382</v>
      </c>
      <c r="S187" s="10">
        <f>'BBAR summary'!P183</f>
        <v>0.97578426696705944</v>
      </c>
      <c r="T187" s="27">
        <f>'Glass Data'!F183/100</f>
        <v>0.99920219868888538</v>
      </c>
      <c r="U187" s="27">
        <f>'Glass Data'!G183/100</f>
        <v>0.99935511126083099</v>
      </c>
      <c r="V187" s="27">
        <f>'Glass Data'!H183/100</f>
        <v>0.99946306363583648</v>
      </c>
      <c r="W187" s="27">
        <f>'Glass Data'!I183/100</f>
        <v>0.99952904027223188</v>
      </c>
      <c r="X187" s="27">
        <f>'Glass Data'!J183/100</f>
        <v>0.99956802851359694</v>
      </c>
      <c r="Y187" s="27">
        <f>'Glass Data'!K183/100</f>
        <v>0.99959202203341024</v>
      </c>
      <c r="Z187" s="10">
        <f>'Filter Throughput'!B182</f>
        <v>4.6863802058362737E-6</v>
      </c>
      <c r="AA187" s="10">
        <f>'Filter Throughput'!C182</f>
        <v>0.9931890460078816</v>
      </c>
      <c r="AB187" s="10">
        <f>'Filter Throughput'!D182</f>
        <v>5.3223562757466764E-8</v>
      </c>
      <c r="AC187" s="10">
        <f>'Filter Throughput'!E182</f>
        <v>2.2704427440002986E-7</v>
      </c>
      <c r="AD187" s="10">
        <f>'Filter Throughput'!F182</f>
        <v>1.4949947138030312E-7</v>
      </c>
      <c r="AE187" s="10">
        <f>'Filter Throughput'!G182</f>
        <v>2.4287470444694813E-6</v>
      </c>
      <c r="AF187" s="27">
        <f>'Glass Data'!E183/100</f>
        <v>0.99857490248944802</v>
      </c>
      <c r="AG187" s="10">
        <f>'BBAR summary'!Q183</f>
        <v>0.97578426696705944</v>
      </c>
      <c r="AH187" s="27">
        <f>'QE Data'!E182</f>
        <v>0.84700149267238811</v>
      </c>
      <c r="AI187" s="10">
        <f>MIN(1,1+Condensible!C182/2)</f>
        <v>0.99907950000000001</v>
      </c>
      <c r="AJ187" s="27">
        <f t="shared" si="50"/>
        <v>3.667079132865387E-6</v>
      </c>
      <c r="AK187" s="27">
        <f t="shared" si="51"/>
        <v>0.77728652682699229</v>
      </c>
      <c r="AL187" s="27">
        <f t="shared" si="52"/>
        <v>4.1658158912024064E-8</v>
      </c>
      <c r="AM187" s="27">
        <f t="shared" si="53"/>
        <v>1.7771961010301357E-7</v>
      </c>
      <c r="AN187" s="27">
        <f t="shared" si="54"/>
        <v>1.1702573958634539E-7</v>
      </c>
      <c r="AO187" s="27">
        <f t="shared" si="55"/>
        <v>1.9012290749276827E-6</v>
      </c>
    </row>
    <row r="188" spans="1:41" ht="15">
      <c r="A188" s="2">
        <v>481</v>
      </c>
      <c r="B188" s="26"/>
      <c r="C188" s="25">
        <f t="shared" si="63"/>
        <v>0</v>
      </c>
      <c r="D188" s="25">
        <f t="shared" si="63"/>
        <v>1</v>
      </c>
      <c r="E188" s="25">
        <f t="shared" si="63"/>
        <v>0</v>
      </c>
      <c r="F188" s="25">
        <f t="shared" si="63"/>
        <v>0</v>
      </c>
      <c r="G188" s="25">
        <f t="shared" si="63"/>
        <v>0</v>
      </c>
      <c r="H188" s="25">
        <f t="shared" si="63"/>
        <v>0</v>
      </c>
      <c r="J188" s="9">
        <f t="shared" si="61"/>
        <v>0</v>
      </c>
      <c r="K188" s="9">
        <f t="shared" si="58"/>
        <v>1</v>
      </c>
      <c r="L188" s="9">
        <f t="shared" si="58"/>
        <v>0</v>
      </c>
      <c r="M188" s="9">
        <f t="shared" si="58"/>
        <v>0</v>
      </c>
      <c r="N188" s="9">
        <f t="shared" si="58"/>
        <v>0</v>
      </c>
      <c r="O188" s="9">
        <f t="shared" si="58"/>
        <v>0</v>
      </c>
      <c r="P188" s="27">
        <f>'Glass Data'!C184/100</f>
        <v>0.99824477867811046</v>
      </c>
      <c r="Q188" s="10">
        <f>'BBAR summary'!O184</f>
        <v>0.97682286190662193</v>
      </c>
      <c r="R188" s="27">
        <f>'Glass Data'!D184/100</f>
        <v>0.99820434451794382</v>
      </c>
      <c r="S188" s="10">
        <f>'BBAR summary'!P184</f>
        <v>0.97589839281249513</v>
      </c>
      <c r="T188" s="27">
        <f>'Glass Data'!F184/100</f>
        <v>0.99920219868888538</v>
      </c>
      <c r="U188" s="27">
        <f>'Glass Data'!G184/100</f>
        <v>0.99935511126083099</v>
      </c>
      <c r="V188" s="27">
        <f>'Glass Data'!H184/100</f>
        <v>0.99946306363583648</v>
      </c>
      <c r="W188" s="27">
        <f>'Glass Data'!I184/100</f>
        <v>0.99952904027223188</v>
      </c>
      <c r="X188" s="27">
        <f>'Glass Data'!J184/100</f>
        <v>0.99956802851359694</v>
      </c>
      <c r="Y188" s="27">
        <f>'Glass Data'!K184/100</f>
        <v>0.99959202203341024</v>
      </c>
      <c r="Z188" s="10">
        <f>'Filter Throughput'!B183</f>
        <v>7.3116511282830881E-6</v>
      </c>
      <c r="AA188" s="10">
        <f>'Filter Throughput'!C183</f>
        <v>0.99228337863866189</v>
      </c>
      <c r="AB188" s="10">
        <f>'Filter Throughput'!D183</f>
        <v>5.6521282134521284E-8</v>
      </c>
      <c r="AC188" s="10">
        <f>'Filter Throughput'!E183</f>
        <v>2.7779120762626459E-7</v>
      </c>
      <c r="AD188" s="10">
        <f>'Filter Throughput'!F183</f>
        <v>1.0775215726969734E-7</v>
      </c>
      <c r="AE188" s="10">
        <f>'Filter Throughput'!G183</f>
        <v>3.4005777464196151E-6</v>
      </c>
      <c r="AF188" s="27">
        <f>'Glass Data'!E184/100</f>
        <v>0.99857490248944802</v>
      </c>
      <c r="AG188" s="10">
        <f>'BBAR summary'!Q184</f>
        <v>0.97589839281249513</v>
      </c>
      <c r="AH188" s="27">
        <f>'QE Data'!E183</f>
        <v>0.8469002792910012</v>
      </c>
      <c r="AI188" s="10">
        <f>MIN(1,1+Condensible!C183/2)</f>
        <v>0.998996</v>
      </c>
      <c r="AJ188" s="27">
        <f t="shared" si="50"/>
        <v>5.7217257555837033E-6</v>
      </c>
      <c r="AK188" s="27">
        <f t="shared" si="51"/>
        <v>0.7766292633898505</v>
      </c>
      <c r="AL188" s="27">
        <f t="shared" si="52"/>
        <v>4.4242223944518004E-8</v>
      </c>
      <c r="AM188" s="27">
        <f t="shared" si="53"/>
        <v>2.1745635712037721E-7</v>
      </c>
      <c r="AN188" s="27">
        <f t="shared" si="54"/>
        <v>8.4352221840131304E-8</v>
      </c>
      <c r="AO188" s="27">
        <f t="shared" si="55"/>
        <v>2.6621571311935561E-6</v>
      </c>
    </row>
    <row r="189" spans="1:41" ht="15">
      <c r="A189" s="2">
        <v>482</v>
      </c>
      <c r="B189" s="26"/>
      <c r="C189" s="25">
        <f t="shared" si="63"/>
        <v>0</v>
      </c>
      <c r="D189" s="25">
        <f t="shared" si="63"/>
        <v>1</v>
      </c>
      <c r="E189" s="25">
        <f t="shared" si="63"/>
        <v>0</v>
      </c>
      <c r="F189" s="25">
        <f t="shared" si="63"/>
        <v>0</v>
      </c>
      <c r="G189" s="25">
        <f t="shared" si="63"/>
        <v>0</v>
      </c>
      <c r="H189" s="25">
        <f t="shared" si="63"/>
        <v>0</v>
      </c>
      <c r="J189" s="9">
        <f t="shared" si="61"/>
        <v>0</v>
      </c>
      <c r="K189" s="9">
        <f t="shared" si="58"/>
        <v>1</v>
      </c>
      <c r="L189" s="9">
        <f t="shared" si="58"/>
        <v>0</v>
      </c>
      <c r="M189" s="9">
        <f t="shared" si="58"/>
        <v>0</v>
      </c>
      <c r="N189" s="9">
        <f t="shared" si="58"/>
        <v>0</v>
      </c>
      <c r="O189" s="9">
        <f t="shared" si="58"/>
        <v>0</v>
      </c>
      <c r="P189" s="27">
        <f>'Glass Data'!C185/100</f>
        <v>0.99824477867811046</v>
      </c>
      <c r="Q189" s="10">
        <f>'BBAR summary'!O185</f>
        <v>0.97677748480228299</v>
      </c>
      <c r="R189" s="27">
        <f>'Glass Data'!D185/100</f>
        <v>0.99820434451794382</v>
      </c>
      <c r="S189" s="10">
        <f>'BBAR summary'!P185</f>
        <v>0.9759273094430051</v>
      </c>
      <c r="T189" s="27">
        <f>'Glass Data'!F185/100</f>
        <v>0.99920219868888538</v>
      </c>
      <c r="U189" s="27">
        <f>'Glass Data'!G185/100</f>
        <v>0.99935511126083099</v>
      </c>
      <c r="V189" s="27">
        <f>'Glass Data'!H185/100</f>
        <v>0.99946306363583648</v>
      </c>
      <c r="W189" s="27">
        <f>'Glass Data'!I185/100</f>
        <v>0.99952904027223188</v>
      </c>
      <c r="X189" s="27">
        <f>'Glass Data'!J185/100</f>
        <v>0.99956802851359694</v>
      </c>
      <c r="Y189" s="27">
        <f>'Glass Data'!K185/100</f>
        <v>0.99959202203341024</v>
      </c>
      <c r="Z189" s="10">
        <f>'Filter Throughput'!B184</f>
        <v>5.2510034419170371E-6</v>
      </c>
      <c r="AA189" s="10">
        <f>'Filter Throughput'!C184</f>
        <v>0.99085895081816133</v>
      </c>
      <c r="AB189" s="10">
        <f>'Filter Throughput'!D184</f>
        <v>7.849806031525064E-8</v>
      </c>
      <c r="AC189" s="10">
        <f>'Filter Throughput'!E184</f>
        <v>1.7791679270975265E-7</v>
      </c>
      <c r="AD189" s="10">
        <f>'Filter Throughput'!F184</f>
        <v>5.4060128772376744E-8</v>
      </c>
      <c r="AE189" s="10">
        <f>'Filter Throughput'!G184</f>
        <v>1.6335823073504841E-5</v>
      </c>
      <c r="AF189" s="27">
        <f>'Glass Data'!E185/100</f>
        <v>0.99857490248944802</v>
      </c>
      <c r="AG189" s="10">
        <f>'BBAR summary'!Q185</f>
        <v>0.9759273094430051</v>
      </c>
      <c r="AH189" s="27">
        <f>'QE Data'!E184</f>
        <v>0.84680025945066573</v>
      </c>
      <c r="AI189" s="10">
        <f>MIN(1,1+Condensible!C184/2)</f>
        <v>0.99891200000000002</v>
      </c>
      <c r="AJ189" s="27">
        <f t="shared" si="50"/>
        <v>4.1083896725416896E-6</v>
      </c>
      <c r="AK189" s="27">
        <f t="shared" si="51"/>
        <v>0.77536754723868417</v>
      </c>
      <c r="AL189" s="27">
        <f t="shared" si="52"/>
        <v>6.1432985173415295E-8</v>
      </c>
      <c r="AM189" s="27">
        <f t="shared" si="53"/>
        <v>1.3924778719528485E-7</v>
      </c>
      <c r="AN189" s="27">
        <f t="shared" si="54"/>
        <v>4.2312177645189452E-8</v>
      </c>
      <c r="AO189" s="27">
        <f t="shared" si="55"/>
        <v>1.2786148593297966E-5</v>
      </c>
    </row>
    <row r="190" spans="1:41" ht="15">
      <c r="A190" s="2">
        <v>483</v>
      </c>
      <c r="B190" s="26"/>
      <c r="C190" s="25">
        <f t="shared" si="63"/>
        <v>0</v>
      </c>
      <c r="D190" s="25">
        <f t="shared" si="63"/>
        <v>1</v>
      </c>
      <c r="E190" s="25">
        <f t="shared" si="63"/>
        <v>0</v>
      </c>
      <c r="F190" s="25">
        <f t="shared" si="63"/>
        <v>0</v>
      </c>
      <c r="G190" s="25">
        <f t="shared" si="63"/>
        <v>0</v>
      </c>
      <c r="H190" s="25">
        <f t="shared" si="63"/>
        <v>0</v>
      </c>
      <c r="J190" s="9">
        <f t="shared" si="61"/>
        <v>0</v>
      </c>
      <c r="K190" s="9">
        <f t="shared" si="58"/>
        <v>1</v>
      </c>
      <c r="L190" s="9">
        <f t="shared" si="58"/>
        <v>0</v>
      </c>
      <c r="M190" s="9">
        <f t="shared" si="58"/>
        <v>0</v>
      </c>
      <c r="N190" s="9">
        <f t="shared" si="58"/>
        <v>0</v>
      </c>
      <c r="O190" s="9">
        <f t="shared" si="58"/>
        <v>0</v>
      </c>
      <c r="P190" s="27">
        <f>'Glass Data'!C186/100</f>
        <v>0.99824477867811046</v>
      </c>
      <c r="Q190" s="10">
        <f>'BBAR summary'!O186</f>
        <v>0.9769459507043915</v>
      </c>
      <c r="R190" s="27">
        <f>'Glass Data'!D186/100</f>
        <v>0.99820434451794382</v>
      </c>
      <c r="S190" s="10">
        <f>'BBAR summary'!P186</f>
        <v>0.97622347754187122</v>
      </c>
      <c r="T190" s="27">
        <f>'Glass Data'!F186/100</f>
        <v>0.99920219868888538</v>
      </c>
      <c r="U190" s="27">
        <f>'Glass Data'!G186/100</f>
        <v>0.99935511126083099</v>
      </c>
      <c r="V190" s="27">
        <f>'Glass Data'!H186/100</f>
        <v>0.99946306363583648</v>
      </c>
      <c r="W190" s="27">
        <f>'Glass Data'!I186/100</f>
        <v>0.99952904027223188</v>
      </c>
      <c r="X190" s="27">
        <f>'Glass Data'!J186/100</f>
        <v>0.99956802851359694</v>
      </c>
      <c r="Y190" s="27">
        <f>'Glass Data'!K186/100</f>
        <v>0.99959202203341024</v>
      </c>
      <c r="Z190" s="10">
        <f>'Filter Throughput'!B185</f>
        <v>2.0864001651129693E-6</v>
      </c>
      <c r="AA190" s="10">
        <f>'Filter Throughput'!C185</f>
        <v>0.98932935319726112</v>
      </c>
      <c r="AB190" s="10">
        <f>'Filter Throughput'!D185</f>
        <v>1.4688700401590934E-7</v>
      </c>
      <c r="AC190" s="10">
        <f>'Filter Throughput'!E185</f>
        <v>1.3667828924629843E-7</v>
      </c>
      <c r="AD190" s="10">
        <f>'Filter Throughput'!F185</f>
        <v>2.3528468759486634E-8</v>
      </c>
      <c r="AE190" s="10">
        <f>'Filter Throughput'!G185</f>
        <v>1.3813373122817208E-5</v>
      </c>
      <c r="AF190" s="27">
        <f>'Glass Data'!E186/100</f>
        <v>0.99857490248944802</v>
      </c>
      <c r="AG190" s="10">
        <f>'BBAR summary'!Q186</f>
        <v>0.97622347754187122</v>
      </c>
      <c r="AH190" s="27">
        <f>'QE Data'!E185</f>
        <v>0.84670023961033014</v>
      </c>
      <c r="AI190" s="10">
        <f>MIN(1,1+Condensible!C185/2)</f>
        <v>0.99883049999999995</v>
      </c>
      <c r="AJ190" s="27">
        <f t="shared" si="50"/>
        <v>1.6333477181244173E-6</v>
      </c>
      <c r="AK190" s="27">
        <f t="shared" si="51"/>
        <v>0.77461944268318972</v>
      </c>
      <c r="AL190" s="27">
        <f t="shared" si="52"/>
        <v>1.1502117038479973E-7</v>
      </c>
      <c r="AM190" s="27">
        <f t="shared" si="53"/>
        <v>1.0703421088707227E-7</v>
      </c>
      <c r="AN190" s="27">
        <f t="shared" si="54"/>
        <v>1.8426110930156318E-8</v>
      </c>
      <c r="AO190" s="27">
        <f t="shared" si="55"/>
        <v>1.081807990627269E-5</v>
      </c>
    </row>
    <row r="191" spans="1:41" ht="15">
      <c r="A191" s="2">
        <v>484</v>
      </c>
      <c r="B191" s="26"/>
      <c r="C191" s="25">
        <f t="shared" si="63"/>
        <v>0</v>
      </c>
      <c r="D191" s="25">
        <f t="shared" si="63"/>
        <v>1</v>
      </c>
      <c r="E191" s="25">
        <f t="shared" si="63"/>
        <v>0</v>
      </c>
      <c r="F191" s="25">
        <f t="shared" si="63"/>
        <v>0</v>
      </c>
      <c r="G191" s="25">
        <f t="shared" si="63"/>
        <v>0</v>
      </c>
      <c r="H191" s="25">
        <f t="shared" si="63"/>
        <v>0</v>
      </c>
      <c r="J191" s="9">
        <f t="shared" si="61"/>
        <v>0</v>
      </c>
      <c r="K191" s="9">
        <f t="shared" si="58"/>
        <v>1</v>
      </c>
      <c r="L191" s="9">
        <f t="shared" si="58"/>
        <v>0</v>
      </c>
      <c r="M191" s="9">
        <f t="shared" si="58"/>
        <v>0</v>
      </c>
      <c r="N191" s="9">
        <f t="shared" si="58"/>
        <v>0</v>
      </c>
      <c r="O191" s="9">
        <f t="shared" si="58"/>
        <v>0</v>
      </c>
      <c r="P191" s="27">
        <f>'Glass Data'!C187/100</f>
        <v>0.99824477867811046</v>
      </c>
      <c r="Q191" s="10">
        <f>'BBAR summary'!O187</f>
        <v>0.97699131663132388</v>
      </c>
      <c r="R191" s="27">
        <f>'Glass Data'!D187/100</f>
        <v>0.99820434451794382</v>
      </c>
      <c r="S191" s="10">
        <f>'BBAR summary'!P187</f>
        <v>0.97647072334561547</v>
      </c>
      <c r="T191" s="27">
        <f>'Glass Data'!F187/100</f>
        <v>0.99920219868888538</v>
      </c>
      <c r="U191" s="27">
        <f>'Glass Data'!G187/100</f>
        <v>0.99935511126083099</v>
      </c>
      <c r="V191" s="27">
        <f>'Glass Data'!H187/100</f>
        <v>0.99946306363583648</v>
      </c>
      <c r="W191" s="27">
        <f>'Glass Data'!I187/100</f>
        <v>0.99952904027223188</v>
      </c>
      <c r="X191" s="27">
        <f>'Glass Data'!J187/100</f>
        <v>0.99956802851359694</v>
      </c>
      <c r="Y191" s="27">
        <f>'Glass Data'!K187/100</f>
        <v>0.99959202203341024</v>
      </c>
      <c r="Z191" s="10">
        <f>'Filter Throughput'!B186</f>
        <v>4.8200601705711428E-7</v>
      </c>
      <c r="AA191" s="10">
        <f>'Filter Throughput'!C186</f>
        <v>0.98843749431253758</v>
      </c>
      <c r="AB191" s="10">
        <f>'Filter Throughput'!D186</f>
        <v>9.0232428357760629E-7</v>
      </c>
      <c r="AC191" s="10">
        <f>'Filter Throughput'!E186</f>
        <v>2.0394530328510706E-7</v>
      </c>
      <c r="AD191" s="10">
        <f>'Filter Throughput'!F186</f>
        <v>2.128507854533297E-8</v>
      </c>
      <c r="AE191" s="10">
        <f>'Filter Throughput'!G186</f>
        <v>1.1903616629871717E-5</v>
      </c>
      <c r="AF191" s="27">
        <f>'Glass Data'!E187/100</f>
        <v>0.99857490248944802</v>
      </c>
      <c r="AG191" s="10">
        <f>'BBAR summary'!Q187</f>
        <v>0.97647072334561547</v>
      </c>
      <c r="AH191" s="27">
        <f>'QE Data'!E186</f>
        <v>0.84660021976999444</v>
      </c>
      <c r="AI191" s="10">
        <f>MIN(1,1+Condensible!C186/2)</f>
        <v>0.99874850000000004</v>
      </c>
      <c r="AJ191" s="27">
        <f t="shared" si="50"/>
        <v>3.7747367086510628E-7</v>
      </c>
      <c r="AK191" s="27">
        <f t="shared" si="51"/>
        <v>0.7741941279222625</v>
      </c>
      <c r="AL191" s="27">
        <f t="shared" si="52"/>
        <v>7.0682225962852154E-7</v>
      </c>
      <c r="AM191" s="27">
        <f t="shared" si="53"/>
        <v>1.5976805520712687E-7</v>
      </c>
      <c r="AN191" s="27">
        <f t="shared" si="54"/>
        <v>1.6675099637857887E-8</v>
      </c>
      <c r="AO191" s="27">
        <f t="shared" si="55"/>
        <v>9.3257235372167376E-6</v>
      </c>
    </row>
    <row r="192" spans="1:41" ht="15">
      <c r="A192" s="2">
        <v>485</v>
      </c>
      <c r="B192" s="26"/>
      <c r="C192" s="25">
        <f t="shared" si="63"/>
        <v>0</v>
      </c>
      <c r="D192" s="25">
        <f t="shared" si="63"/>
        <v>1</v>
      </c>
      <c r="E192" s="25">
        <f t="shared" si="63"/>
        <v>0</v>
      </c>
      <c r="F192" s="25">
        <f t="shared" si="63"/>
        <v>0</v>
      </c>
      <c r="G192" s="25">
        <f t="shared" si="63"/>
        <v>0</v>
      </c>
      <c r="H192" s="25">
        <f t="shared" si="63"/>
        <v>0</v>
      </c>
      <c r="J192" s="9">
        <f t="shared" si="61"/>
        <v>0</v>
      </c>
      <c r="K192" s="9">
        <f t="shared" si="58"/>
        <v>1</v>
      </c>
      <c r="L192" s="9">
        <f t="shared" si="58"/>
        <v>0</v>
      </c>
      <c r="M192" s="9">
        <f t="shared" si="58"/>
        <v>0</v>
      </c>
      <c r="N192" s="9">
        <f t="shared" si="58"/>
        <v>0</v>
      </c>
      <c r="O192" s="9">
        <f t="shared" si="58"/>
        <v>0</v>
      </c>
      <c r="P192" s="27">
        <f>'Glass Data'!C188/100</f>
        <v>0.99824477867811046</v>
      </c>
      <c r="Q192" s="10">
        <f>'BBAR summary'!O188</f>
        <v>0.97710090739651034</v>
      </c>
      <c r="R192" s="27">
        <f>'Glass Data'!D188/100</f>
        <v>0.99820434451794382</v>
      </c>
      <c r="S192" s="10">
        <f>'BBAR summary'!P188</f>
        <v>0.97626315079407855</v>
      </c>
      <c r="T192" s="27">
        <f>'Glass Data'!F188/100</f>
        <v>0.99920219868888538</v>
      </c>
      <c r="U192" s="27">
        <f>'Glass Data'!G188/100</f>
        <v>0.99935511126083099</v>
      </c>
      <c r="V192" s="27">
        <f>'Glass Data'!H188/100</f>
        <v>0.99946306363583648</v>
      </c>
      <c r="W192" s="27">
        <f>'Glass Data'!I188/100</f>
        <v>0.99952904027223188</v>
      </c>
      <c r="X192" s="27">
        <f>'Glass Data'!J188/100</f>
        <v>0.99956802851359694</v>
      </c>
      <c r="Y192" s="27">
        <f>'Glass Data'!K188/100</f>
        <v>0.99959202203341024</v>
      </c>
      <c r="Z192" s="10">
        <f>'Filter Throughput'!B187</f>
        <v>8.0828496725369383E-7</v>
      </c>
      <c r="AA192" s="10">
        <f>'Filter Throughput'!C187</f>
        <v>0.98875933667190452</v>
      </c>
      <c r="AB192" s="10">
        <f>'Filter Throughput'!D187</f>
        <v>9.134285346612665E-5</v>
      </c>
      <c r="AC192" s="10">
        <f>'Filter Throughput'!E187</f>
        <v>2.8840672312530569E-6</v>
      </c>
      <c r="AD192" s="10">
        <f>'Filter Throughput'!F187</f>
        <v>2.2244648874437671E-8</v>
      </c>
      <c r="AE192" s="10">
        <f>'Filter Throughput'!G187</f>
        <v>1.5639171798608062E-5</v>
      </c>
      <c r="AF192" s="27">
        <f>'Glass Data'!E188/100</f>
        <v>0.99857490248944802</v>
      </c>
      <c r="AG192" s="10">
        <f>'BBAR summary'!Q188</f>
        <v>0.97626315079407855</v>
      </c>
      <c r="AH192" s="27">
        <f>'QE Data'!E187</f>
        <v>0.84650019992965886</v>
      </c>
      <c r="AI192" s="10">
        <f>MIN(1,1+Condensible!C187/2)</f>
        <v>0.99866750000000004</v>
      </c>
      <c r="AJ192" s="27">
        <f t="shared" si="50"/>
        <v>6.3266851895949376E-7</v>
      </c>
      <c r="AK192" s="27">
        <f t="shared" si="51"/>
        <v>0.77404957703921329</v>
      </c>
      <c r="AL192" s="27">
        <f t="shared" si="52"/>
        <v>7.1515415377034142E-5</v>
      </c>
      <c r="AM192" s="27">
        <f t="shared" si="53"/>
        <v>2.2581830272480906E-6</v>
      </c>
      <c r="AN192" s="27">
        <f t="shared" si="54"/>
        <v>1.7417918483373335E-8</v>
      </c>
      <c r="AO192" s="27">
        <f t="shared" si="55"/>
        <v>1.2246017447892853E-5</v>
      </c>
    </row>
    <row r="193" spans="1:41" ht="15">
      <c r="A193" s="2">
        <v>486</v>
      </c>
      <c r="B193" s="26"/>
      <c r="C193" s="25">
        <f t="shared" si="63"/>
        <v>0</v>
      </c>
      <c r="D193" s="25">
        <f t="shared" si="63"/>
        <v>1</v>
      </c>
      <c r="E193" s="25">
        <f t="shared" si="63"/>
        <v>0</v>
      </c>
      <c r="F193" s="25">
        <f t="shared" si="63"/>
        <v>0</v>
      </c>
      <c r="G193" s="25">
        <f t="shared" si="63"/>
        <v>0</v>
      </c>
      <c r="H193" s="25">
        <f t="shared" si="63"/>
        <v>0</v>
      </c>
      <c r="J193" s="9">
        <f t="shared" si="61"/>
        <v>0</v>
      </c>
      <c r="K193" s="9">
        <f t="shared" si="58"/>
        <v>1</v>
      </c>
      <c r="L193" s="9">
        <f t="shared" si="58"/>
        <v>0</v>
      </c>
      <c r="M193" s="9">
        <f t="shared" si="58"/>
        <v>0</v>
      </c>
      <c r="N193" s="9">
        <f t="shared" si="58"/>
        <v>0</v>
      </c>
      <c r="O193" s="9">
        <f t="shared" si="58"/>
        <v>0</v>
      </c>
      <c r="P193" s="27">
        <f>'Glass Data'!C189/100</f>
        <v>0.99812785481415101</v>
      </c>
      <c r="Q193" s="10">
        <f>'BBAR summary'!O189</f>
        <v>0.9770312917559788</v>
      </c>
      <c r="R193" s="27">
        <f>'Glass Data'!D189/100</f>
        <v>0.99808472972194906</v>
      </c>
      <c r="S193" s="10">
        <f>'BBAR summary'!P189</f>
        <v>0.97650962948908449</v>
      </c>
      <c r="T193" s="27">
        <f>'Glass Data'!F189/100</f>
        <v>0.99914902606280365</v>
      </c>
      <c r="U193" s="27">
        <f>'Glass Data'!G189/100</f>
        <v>0.99931212658997437</v>
      </c>
      <c r="V193" s="27">
        <f>'Glass Data'!H189/100</f>
        <v>0.99942727240354201</v>
      </c>
      <c r="W193" s="27">
        <f>'Glass Data'!I189/100</f>
        <v>0.99949764582098188</v>
      </c>
      <c r="X193" s="27">
        <f>'Glass Data'!J189/100</f>
        <v>0.99953923244225806</v>
      </c>
      <c r="Y193" s="27">
        <f>'Glass Data'!K189/100</f>
        <v>0.9995648250692315</v>
      </c>
      <c r="Z193" s="10">
        <f>'Filter Throughput'!B188</f>
        <v>1.11349823447353E-5</v>
      </c>
      <c r="AA193" s="10">
        <f>'Filter Throughput'!C188</f>
        <v>0.99025770932259471</v>
      </c>
      <c r="AB193" s="10">
        <f>'Filter Throughput'!D188</f>
        <v>5.1147718872077532E-4</v>
      </c>
      <c r="AC193" s="10">
        <f>'Filter Throughput'!E188</f>
        <v>3.9316160149048741E-5</v>
      </c>
      <c r="AD193" s="10">
        <f>'Filter Throughput'!F188</f>
        <v>2.9077159815886163E-8</v>
      </c>
      <c r="AE193" s="10">
        <f>'Filter Throughput'!G188</f>
        <v>9.6650227044898925E-6</v>
      </c>
      <c r="AF193" s="27">
        <f>'Glass Data'!E189/100</f>
        <v>0.99847995303790316</v>
      </c>
      <c r="AG193" s="10">
        <f>'BBAR summary'!Q189</f>
        <v>0.97650962948908449</v>
      </c>
      <c r="AH193" s="27">
        <f>'QE Data'!E188</f>
        <v>0.84640018008932316</v>
      </c>
      <c r="AI193" s="10">
        <f>MIN(1,1+Condensible!C188/2)</f>
        <v>0.998587</v>
      </c>
      <c r="AJ193" s="27">
        <f t="shared" si="50"/>
        <v>8.7143686350923221E-6</v>
      </c>
      <c r="AK193" s="27">
        <f t="shared" si="51"/>
        <v>0.77511388213609944</v>
      </c>
      <c r="AL193" s="27">
        <f t="shared" si="52"/>
        <v>4.0039955960437896E-4</v>
      </c>
      <c r="AM193" s="27">
        <f t="shared" si="53"/>
        <v>3.0780026991554174E-5</v>
      </c>
      <c r="AN193" s="27">
        <f t="shared" si="54"/>
        <v>2.2765015686538005E-8</v>
      </c>
      <c r="AO193" s="27">
        <f t="shared" si="55"/>
        <v>7.5671086333628979E-6</v>
      </c>
    </row>
    <row r="194" spans="1:41" ht="15">
      <c r="A194" s="2">
        <v>487</v>
      </c>
      <c r="B194" s="26"/>
      <c r="C194" s="25">
        <f t="shared" si="63"/>
        <v>0</v>
      </c>
      <c r="D194" s="25">
        <f t="shared" si="63"/>
        <v>1</v>
      </c>
      <c r="E194" s="25">
        <f t="shared" si="63"/>
        <v>0</v>
      </c>
      <c r="F194" s="25">
        <f t="shared" si="63"/>
        <v>0</v>
      </c>
      <c r="G194" s="25">
        <f t="shared" si="63"/>
        <v>0</v>
      </c>
      <c r="H194" s="25">
        <f t="shared" si="63"/>
        <v>0</v>
      </c>
      <c r="J194" s="9">
        <f t="shared" si="61"/>
        <v>0</v>
      </c>
      <c r="K194" s="9">
        <f t="shared" si="58"/>
        <v>1</v>
      </c>
      <c r="L194" s="9">
        <f t="shared" si="58"/>
        <v>0</v>
      </c>
      <c r="M194" s="9">
        <f t="shared" si="58"/>
        <v>0</v>
      </c>
      <c r="N194" s="9">
        <f t="shared" si="58"/>
        <v>0</v>
      </c>
      <c r="O194" s="9">
        <f t="shared" si="58"/>
        <v>0</v>
      </c>
      <c r="P194" s="27">
        <f>'Glass Data'!C190/100</f>
        <v>0.99801094230658183</v>
      </c>
      <c r="Q194" s="10">
        <f>'BBAR summary'!O190</f>
        <v>0.97696496213353745</v>
      </c>
      <c r="R194" s="27">
        <f>'Glass Data'!D190/100</f>
        <v>0.99796512686673611</v>
      </c>
      <c r="S194" s="10">
        <f>'BBAR summary'!P190</f>
        <v>0.97644364917093474</v>
      </c>
      <c r="T194" s="27">
        <f>'Glass Data'!F190/100</f>
        <v>0.99909585520258881</v>
      </c>
      <c r="U194" s="27">
        <f>'Glass Data'!G190/100</f>
        <v>0.99926914290807034</v>
      </c>
      <c r="V194" s="27">
        <f>'Glass Data'!H190/100</f>
        <v>0.99939148173692549</v>
      </c>
      <c r="W194" s="27">
        <f>'Glass Data'!I190/100</f>
        <v>0.99946625172774106</v>
      </c>
      <c r="X194" s="27">
        <f>'Glass Data'!J190/100</f>
        <v>0.99951043662440453</v>
      </c>
      <c r="Y194" s="27">
        <f>'Glass Data'!K190/100</f>
        <v>0.99953762830093285</v>
      </c>
      <c r="Z194" s="10">
        <f>'Filter Throughput'!B189</f>
        <v>6.066113659556205E-6</v>
      </c>
      <c r="AA194" s="10">
        <f>'Filter Throughput'!C189</f>
        <v>0.99228491649835204</v>
      </c>
      <c r="AB194" s="10">
        <f>'Filter Throughput'!D189</f>
        <v>7.0504782875964488E-4</v>
      </c>
      <c r="AC194" s="10">
        <f>'Filter Throughput'!E189</f>
        <v>7.7526271891914015E-5</v>
      </c>
      <c r="AD194" s="10">
        <f>'Filter Throughput'!F189</f>
        <v>9.3264969900454205E-8</v>
      </c>
      <c r="AE194" s="10">
        <f>'Filter Throughput'!G189</f>
        <v>9.9753003375384291E-6</v>
      </c>
      <c r="AF194" s="27">
        <f>'Glass Data'!E190/100</f>
        <v>0.99838501071527774</v>
      </c>
      <c r="AG194" s="10">
        <f>'BBAR summary'!Q190</f>
        <v>0.97644364917093474</v>
      </c>
      <c r="AH194" s="27">
        <f>'QE Data'!E189</f>
        <v>0.84630016024898769</v>
      </c>
      <c r="AI194" s="10">
        <f>MIN(1,1+Condensible!C189/2)</f>
        <v>0.99850799999999995</v>
      </c>
      <c r="AJ194" s="27">
        <f t="shared" si="50"/>
        <v>4.743684009129895E-6</v>
      </c>
      <c r="AK194" s="27">
        <f t="shared" si="51"/>
        <v>0.7760986314171725</v>
      </c>
      <c r="AL194" s="27">
        <f t="shared" si="52"/>
        <v>5.5150858087280074E-4</v>
      </c>
      <c r="AM194" s="27">
        <f t="shared" si="53"/>
        <v>6.0647804715881479E-5</v>
      </c>
      <c r="AN194" s="27">
        <f t="shared" si="54"/>
        <v>7.2963211057447496E-8</v>
      </c>
      <c r="AO194" s="27">
        <f t="shared" si="55"/>
        <v>7.8041063571474376E-6</v>
      </c>
    </row>
    <row r="195" spans="1:41" ht="15">
      <c r="A195" s="2">
        <v>488</v>
      </c>
      <c r="B195" s="26"/>
      <c r="C195" s="25">
        <f t="shared" si="63"/>
        <v>0</v>
      </c>
      <c r="D195" s="25">
        <f t="shared" si="63"/>
        <v>1</v>
      </c>
      <c r="E195" s="25">
        <f t="shared" si="63"/>
        <v>0</v>
      </c>
      <c r="F195" s="25">
        <f t="shared" si="63"/>
        <v>0</v>
      </c>
      <c r="G195" s="25">
        <f t="shared" si="63"/>
        <v>0</v>
      </c>
      <c r="H195" s="25">
        <f t="shared" si="63"/>
        <v>0</v>
      </c>
      <c r="J195" s="9">
        <f t="shared" si="61"/>
        <v>0</v>
      </c>
      <c r="K195" s="9">
        <f t="shared" si="58"/>
        <v>1</v>
      </c>
      <c r="L195" s="9">
        <f t="shared" si="58"/>
        <v>0</v>
      </c>
      <c r="M195" s="9">
        <f t="shared" si="58"/>
        <v>0</v>
      </c>
      <c r="N195" s="9">
        <f t="shared" si="58"/>
        <v>0</v>
      </c>
      <c r="O195" s="9">
        <f t="shared" si="58"/>
        <v>0</v>
      </c>
      <c r="P195" s="27">
        <f>'Glass Data'!C191/100</f>
        <v>0.99789404115452673</v>
      </c>
      <c r="Q195" s="10">
        <f>'BBAR summary'!O191</f>
        <v>0.97718472290872338</v>
      </c>
      <c r="R195" s="27">
        <f>'Glass Data'!D191/100</f>
        <v>0.99784553595135195</v>
      </c>
      <c r="S195" s="10">
        <f>'BBAR summary'!P191</f>
        <v>0.97662911267587216</v>
      </c>
      <c r="T195" s="27">
        <f>'Glass Data'!F191/100</f>
        <v>0.99904268610821778</v>
      </c>
      <c r="U195" s="27">
        <f>'Glass Data'!G191/100</f>
        <v>0.99922616021511568</v>
      </c>
      <c r="V195" s="27">
        <f>'Glass Data'!H191/100</f>
        <v>0.99935569163598936</v>
      </c>
      <c r="W195" s="27">
        <f>'Glass Data'!I191/100</f>
        <v>0.99943485799251264</v>
      </c>
      <c r="X195" s="27">
        <f>'Glass Data'!J191/100</f>
        <v>0.99948164106003945</v>
      </c>
      <c r="Y195" s="27">
        <f>'Glass Data'!K191/100</f>
        <v>0.99951043172851683</v>
      </c>
      <c r="Z195" s="10">
        <f>'Filter Throughput'!B190</f>
        <v>2.0354577924409282E-5</v>
      </c>
      <c r="AA195" s="10">
        <f>'Filter Throughput'!C190</f>
        <v>0.9940161764460923</v>
      </c>
      <c r="AB195" s="10">
        <f>'Filter Throughput'!D190</f>
        <v>5.0331576110121993E-5</v>
      </c>
      <c r="AC195" s="10">
        <f>'Filter Throughput'!E190</f>
        <v>5.2309948236694084E-6</v>
      </c>
      <c r="AD195" s="10">
        <f>'Filter Throughput'!F190</f>
        <v>3.813594615322444E-7</v>
      </c>
      <c r="AE195" s="10">
        <f>'Filter Throughput'!G190</f>
        <v>5.8134449806919736E-6</v>
      </c>
      <c r="AF195" s="27">
        <f>'Glass Data'!E191/100</f>
        <v>0.9982900755211791</v>
      </c>
      <c r="AG195" s="10">
        <f>'BBAR summary'!Q191</f>
        <v>0.97662911267587216</v>
      </c>
      <c r="AH195" s="27">
        <f>'QE Data'!E190</f>
        <v>0.84620014040865199</v>
      </c>
      <c r="AI195" s="10">
        <f>MIN(1,1+Condensible!C190/2)</f>
        <v>0.99842900000000001</v>
      </c>
      <c r="AJ195" s="27">
        <f t="shared" si="50"/>
        <v>1.5917575869775609E-5</v>
      </c>
      <c r="AK195" s="27">
        <f t="shared" si="51"/>
        <v>0.77747785939603253</v>
      </c>
      <c r="AL195" s="27">
        <f t="shared" si="52"/>
        <v>3.937235599365311E-5</v>
      </c>
      <c r="AM195" s="27">
        <f t="shared" si="53"/>
        <v>4.0923198052211056E-6</v>
      </c>
      <c r="AN195" s="27">
        <f t="shared" si="54"/>
        <v>2.9835967784079743E-7</v>
      </c>
      <c r="AO195" s="27">
        <f t="shared" si="55"/>
        <v>4.5483269979949144E-6</v>
      </c>
    </row>
    <row r="196" spans="1:41" ht="15">
      <c r="A196" s="2">
        <v>489</v>
      </c>
      <c r="B196" s="26"/>
      <c r="C196" s="25">
        <f t="shared" si="63"/>
        <v>0</v>
      </c>
      <c r="D196" s="25">
        <f t="shared" si="63"/>
        <v>1</v>
      </c>
      <c r="E196" s="25">
        <f t="shared" si="63"/>
        <v>0</v>
      </c>
      <c r="F196" s="25">
        <f t="shared" si="63"/>
        <v>0</v>
      </c>
      <c r="G196" s="25">
        <f t="shared" si="63"/>
        <v>0</v>
      </c>
      <c r="H196" s="25">
        <f t="shared" si="63"/>
        <v>0</v>
      </c>
      <c r="J196" s="9">
        <f t="shared" si="61"/>
        <v>0</v>
      </c>
      <c r="K196" s="9">
        <f t="shared" si="58"/>
        <v>1</v>
      </c>
      <c r="L196" s="9">
        <f t="shared" si="58"/>
        <v>0</v>
      </c>
      <c r="M196" s="9">
        <f t="shared" si="58"/>
        <v>0</v>
      </c>
      <c r="N196" s="9">
        <f t="shared" si="58"/>
        <v>0</v>
      </c>
      <c r="O196" s="9">
        <f t="shared" si="58"/>
        <v>0</v>
      </c>
      <c r="P196" s="27">
        <f>'Glass Data'!C192/100</f>
        <v>0.99777715135710887</v>
      </c>
      <c r="Q196" s="10">
        <f>'BBAR summary'!O192</f>
        <v>0.97726113460313579</v>
      </c>
      <c r="R196" s="27">
        <f>'Glass Data'!D192/100</f>
        <v>0.99772595697484268</v>
      </c>
      <c r="S196" s="10">
        <f>'BBAR summary'!P192</f>
        <v>0.97686610339103697</v>
      </c>
      <c r="T196" s="27">
        <f>'Glass Data'!F192/100</f>
        <v>0.99898951877966657</v>
      </c>
      <c r="U196" s="27">
        <f>'Glass Data'!G192/100</f>
        <v>0.99918317851110761</v>
      </c>
      <c r="V196" s="27">
        <f>'Glass Data'!H192/100</f>
        <v>0.99931990210073574</v>
      </c>
      <c r="W196" s="27">
        <f>'Glass Data'!I192/100</f>
        <v>0.99940346461529939</v>
      </c>
      <c r="X196" s="27">
        <f>'Glass Data'!J192/100</f>
        <v>0.99945284574916515</v>
      </c>
      <c r="Y196" s="27">
        <f>'Glass Data'!K192/100</f>
        <v>0.99948323535198602</v>
      </c>
      <c r="Z196" s="10">
        <f>'Filter Throughput'!B191</f>
        <v>1.7471909804225982E-5</v>
      </c>
      <c r="AA196" s="10">
        <f>'Filter Throughput'!C191</f>
        <v>0.99499642006312072</v>
      </c>
      <c r="AB196" s="10">
        <f>'Filter Throughput'!D191</f>
        <v>8.4778924591373029E-4</v>
      </c>
      <c r="AC196" s="10">
        <f>'Filter Throughput'!E191</f>
        <v>8.9238538062731552E-5</v>
      </c>
      <c r="AD196" s="10">
        <f>'Filter Throughput'!F191</f>
        <v>2.5815911996509019E-7</v>
      </c>
      <c r="AE196" s="10">
        <f>'Filter Throughput'!G191</f>
        <v>7.8914986587710369E-6</v>
      </c>
      <c r="AF196" s="27">
        <f>'Glass Data'!E192/100</f>
        <v>0.99819514745521443</v>
      </c>
      <c r="AG196" s="10">
        <f>'BBAR summary'!Q192</f>
        <v>0.97686610339103697</v>
      </c>
      <c r="AH196" s="27">
        <f>'QE Data'!E191</f>
        <v>0.84610012056831641</v>
      </c>
      <c r="AI196" s="10">
        <f>MIN(1,1+Condensible!C191/2)</f>
        <v>0.99835050000000003</v>
      </c>
      <c r="AJ196" s="27">
        <f t="shared" si="50"/>
        <v>1.3663032298677213E-5</v>
      </c>
      <c r="AK196" s="27">
        <f t="shared" si="51"/>
        <v>0.77823797052364729</v>
      </c>
      <c r="AL196" s="27">
        <f t="shared" si="52"/>
        <v>6.6319038977777876E-4</v>
      </c>
      <c r="AM196" s="27">
        <f t="shared" si="53"/>
        <v>6.9813447033511571E-5</v>
      </c>
      <c r="AN196" s="27">
        <f t="shared" si="54"/>
        <v>2.0197404580465833E-7</v>
      </c>
      <c r="AO196" s="27">
        <f t="shared" si="55"/>
        <v>6.1742013050843671E-6</v>
      </c>
    </row>
    <row r="197" spans="1:41" ht="15">
      <c r="A197" s="2">
        <v>490</v>
      </c>
      <c r="B197" s="26"/>
      <c r="C197" s="25">
        <f t="shared" ref="C197:H206" si="64">IF($A197&lt;C$2,0,IF($A197&gt;C$3,0,1))</f>
        <v>0</v>
      </c>
      <c r="D197" s="25">
        <f t="shared" si="64"/>
        <v>1</v>
      </c>
      <c r="E197" s="25">
        <f t="shared" si="64"/>
        <v>0</v>
      </c>
      <c r="F197" s="25">
        <f t="shared" si="64"/>
        <v>0</v>
      </c>
      <c r="G197" s="25">
        <f t="shared" si="64"/>
        <v>0</v>
      </c>
      <c r="H197" s="25">
        <f t="shared" si="64"/>
        <v>0</v>
      </c>
      <c r="J197" s="9">
        <f t="shared" si="61"/>
        <v>0</v>
      </c>
      <c r="K197" s="9">
        <f t="shared" si="58"/>
        <v>1</v>
      </c>
      <c r="L197" s="9">
        <f t="shared" si="58"/>
        <v>0</v>
      </c>
      <c r="M197" s="9">
        <f t="shared" si="58"/>
        <v>0</v>
      </c>
      <c r="N197" s="9">
        <f t="shared" si="58"/>
        <v>0</v>
      </c>
      <c r="O197" s="9">
        <f t="shared" si="58"/>
        <v>0</v>
      </c>
      <c r="P197" s="27">
        <f>'Glass Data'!C193/100</f>
        <v>0.99766027291345527</v>
      </c>
      <c r="Q197" s="10">
        <f>'BBAR summary'!O193</f>
        <v>0.97729515253187638</v>
      </c>
      <c r="R197" s="27">
        <f>'Glass Data'!D193/100</f>
        <v>0.99760638993625728</v>
      </c>
      <c r="S197" s="10">
        <f>'BBAR summary'!P193</f>
        <v>0.97682787693912232</v>
      </c>
      <c r="T197" s="27">
        <f>'Glass Data'!F193/100</f>
        <v>0.99893635321691288</v>
      </c>
      <c r="U197" s="27">
        <f>'Glass Data'!G193/100</f>
        <v>0.99914019779604357</v>
      </c>
      <c r="V197" s="27">
        <f>'Glass Data'!H193/100</f>
        <v>0.99928411313116783</v>
      </c>
      <c r="W197" s="27">
        <f>'Glass Data'!I193/100</f>
        <v>0.99937207159610508</v>
      </c>
      <c r="X197" s="27">
        <f>'Glass Data'!J193/100</f>
        <v>0.99942405069178519</v>
      </c>
      <c r="Y197" s="27">
        <f>'Glass Data'!K193/100</f>
        <v>0.99945603917134274</v>
      </c>
      <c r="Z197" s="10">
        <f>'Filter Throughput'!B192</f>
        <v>5.8972616754229348E-6</v>
      </c>
      <c r="AA197" s="10">
        <f>'Filter Throughput'!C192</f>
        <v>0.9952789024358637</v>
      </c>
      <c r="AB197" s="10">
        <f>'Filter Throughput'!D192</f>
        <v>5.4584998710814607E-5</v>
      </c>
      <c r="AC197" s="10">
        <f>'Filter Throughput'!E192</f>
        <v>6.1372055470289394E-5</v>
      </c>
      <c r="AD197" s="10">
        <f>'Filter Throughput'!F192</f>
        <v>1.8800038327704762E-7</v>
      </c>
      <c r="AE197" s="10">
        <f>'Filter Throughput'!G192</f>
        <v>2.5142814538717589E-6</v>
      </c>
      <c r="AF197" s="27">
        <f>'Glass Data'!E193/100</f>
        <v>0.99810022651699237</v>
      </c>
      <c r="AG197" s="10">
        <f>'BBAR summary'!Q193</f>
        <v>0.97682787693912232</v>
      </c>
      <c r="AH197" s="27">
        <f>'QE Data'!E192</f>
        <v>0.84600010072798071</v>
      </c>
      <c r="AI197" s="10">
        <f>MIN(1,1+Condensible!C192/2)</f>
        <v>0.99827299999999997</v>
      </c>
      <c r="AJ197" s="27">
        <f t="shared" si="50"/>
        <v>4.6087786141756089E-6</v>
      </c>
      <c r="AK197" s="27">
        <f t="shared" si="51"/>
        <v>0.77798076598897248</v>
      </c>
      <c r="AL197" s="27">
        <f t="shared" si="52"/>
        <v>4.2673662411436612E-5</v>
      </c>
      <c r="AM197" s="27">
        <f t="shared" si="53"/>
        <v>4.7983896017945507E-5</v>
      </c>
      <c r="AN197" s="27">
        <f t="shared" si="54"/>
        <v>1.4699621791933811E-7</v>
      </c>
      <c r="AO197" s="27">
        <f t="shared" si="55"/>
        <v>1.9659624490775428E-6</v>
      </c>
    </row>
    <row r="198" spans="1:41" ht="15">
      <c r="A198" s="2">
        <v>491</v>
      </c>
      <c r="B198" s="26"/>
      <c r="C198" s="25">
        <f t="shared" si="64"/>
        <v>0</v>
      </c>
      <c r="D198" s="25">
        <f t="shared" si="64"/>
        <v>1</v>
      </c>
      <c r="E198" s="25">
        <f t="shared" si="64"/>
        <v>0</v>
      </c>
      <c r="F198" s="25">
        <f t="shared" si="64"/>
        <v>0</v>
      </c>
      <c r="G198" s="25">
        <f t="shared" si="64"/>
        <v>0</v>
      </c>
      <c r="H198" s="25">
        <f t="shared" si="64"/>
        <v>0</v>
      </c>
      <c r="J198" s="9">
        <f t="shared" si="61"/>
        <v>0</v>
      </c>
      <c r="K198" s="9">
        <f t="shared" si="58"/>
        <v>1</v>
      </c>
      <c r="L198" s="9">
        <f t="shared" si="58"/>
        <v>0</v>
      </c>
      <c r="M198" s="9">
        <f t="shared" si="58"/>
        <v>0</v>
      </c>
      <c r="N198" s="9">
        <f t="shared" si="58"/>
        <v>0</v>
      </c>
      <c r="O198" s="9">
        <f t="shared" si="58"/>
        <v>0</v>
      </c>
      <c r="P198" s="27">
        <f>'Glass Data'!C194/100</f>
        <v>0.99766027291345527</v>
      </c>
      <c r="Q198" s="10">
        <f>'BBAR summary'!O194</f>
        <v>0.97747559594867928</v>
      </c>
      <c r="R198" s="27">
        <f>'Glass Data'!D194/100</f>
        <v>0.99760638993625728</v>
      </c>
      <c r="S198" s="10">
        <f>'BBAR summary'!P194</f>
        <v>0.97722449701857395</v>
      </c>
      <c r="T198" s="27">
        <f>'Glass Data'!F194/100</f>
        <v>0.99893635321691288</v>
      </c>
      <c r="U198" s="27">
        <f>'Glass Data'!G194/100</f>
        <v>0.99914019779604357</v>
      </c>
      <c r="V198" s="27">
        <f>'Glass Data'!H194/100</f>
        <v>0.99928411313116783</v>
      </c>
      <c r="W198" s="27">
        <f>'Glass Data'!I194/100</f>
        <v>0.99937207159610508</v>
      </c>
      <c r="X198" s="27">
        <f>'Glass Data'!J194/100</f>
        <v>0.99942405069178519</v>
      </c>
      <c r="Y198" s="27">
        <f>'Glass Data'!K194/100</f>
        <v>0.99945603917134274</v>
      </c>
      <c r="Z198" s="10">
        <f>'Filter Throughput'!B193</f>
        <v>5.2827381515527503E-6</v>
      </c>
      <c r="AA198" s="10">
        <f>'Filter Throughput'!C193</f>
        <v>0.99518123563320315</v>
      </c>
      <c r="AB198" s="10">
        <f>'Filter Throughput'!D193</f>
        <v>1.9966773802526061E-5</v>
      </c>
      <c r="AC198" s="10">
        <f>'Filter Throughput'!E193</f>
        <v>1.1280160966604446E-5</v>
      </c>
      <c r="AD198" s="10">
        <f>'Filter Throughput'!F193</f>
        <v>1.1127443994365419E-7</v>
      </c>
      <c r="AE198" s="10">
        <f>'Filter Throughput'!G193</f>
        <v>6.5119417434170483E-6</v>
      </c>
      <c r="AF198" s="27">
        <f>'Glass Data'!E194/100</f>
        <v>0.99810022651699237</v>
      </c>
      <c r="AG198" s="10">
        <f>'BBAR summary'!Q194</f>
        <v>0.97722449701857395</v>
      </c>
      <c r="AH198" s="27">
        <f>'QE Data'!E193</f>
        <v>0.84590024044689227</v>
      </c>
      <c r="AI198" s="10">
        <f>MIN(1,1+Condensible!C193/2)</f>
        <v>0.99819599999999997</v>
      </c>
      <c r="AJ198" s="27">
        <f t="shared" si="50"/>
        <v>4.1318309626407197E-6</v>
      </c>
      <c r="AK198" s="27">
        <f t="shared" si="51"/>
        <v>0.77852803036293106</v>
      </c>
      <c r="AL198" s="27">
        <f t="shared" si="52"/>
        <v>1.5622211883989785E-5</v>
      </c>
      <c r="AM198" s="27">
        <f t="shared" si="53"/>
        <v>8.8264923360899992E-6</v>
      </c>
      <c r="AN198" s="27">
        <f t="shared" si="54"/>
        <v>8.7074473342577325E-8</v>
      </c>
      <c r="AO198" s="27">
        <f t="shared" si="55"/>
        <v>5.0958876694216613E-6</v>
      </c>
    </row>
    <row r="199" spans="1:41" ht="15">
      <c r="A199" s="2">
        <v>492</v>
      </c>
      <c r="B199" s="26"/>
      <c r="C199" s="25">
        <f t="shared" si="64"/>
        <v>0</v>
      </c>
      <c r="D199" s="25">
        <f t="shared" si="64"/>
        <v>1</v>
      </c>
      <c r="E199" s="25">
        <f t="shared" si="64"/>
        <v>0</v>
      </c>
      <c r="F199" s="25">
        <f t="shared" si="64"/>
        <v>0</v>
      </c>
      <c r="G199" s="25">
        <f t="shared" si="64"/>
        <v>0</v>
      </c>
      <c r="H199" s="25">
        <f t="shared" si="64"/>
        <v>0</v>
      </c>
      <c r="J199" s="9">
        <f t="shared" si="61"/>
        <v>0</v>
      </c>
      <c r="K199" s="9">
        <f t="shared" si="58"/>
        <v>1</v>
      </c>
      <c r="L199" s="9">
        <f t="shared" si="58"/>
        <v>0</v>
      </c>
      <c r="M199" s="9">
        <f t="shared" si="58"/>
        <v>0</v>
      </c>
      <c r="N199" s="9">
        <f t="shared" si="58"/>
        <v>0</v>
      </c>
      <c r="O199" s="9">
        <f t="shared" si="58"/>
        <v>0</v>
      </c>
      <c r="P199" s="27">
        <f>'Glass Data'!C195/100</f>
        <v>0.99766027291345527</v>
      </c>
      <c r="Q199" s="10">
        <f>'BBAR summary'!O195</f>
        <v>0.97734875849444469</v>
      </c>
      <c r="R199" s="27">
        <f>'Glass Data'!D195/100</f>
        <v>0.99760638993625728</v>
      </c>
      <c r="S199" s="10">
        <f>'BBAR summary'!P195</f>
        <v>0.97678908506873663</v>
      </c>
      <c r="T199" s="27">
        <f>'Glass Data'!F195/100</f>
        <v>0.99893635321691288</v>
      </c>
      <c r="U199" s="27">
        <f>'Glass Data'!G195/100</f>
        <v>0.99914019779604357</v>
      </c>
      <c r="V199" s="27">
        <f>'Glass Data'!H195/100</f>
        <v>0.99928411313116783</v>
      </c>
      <c r="W199" s="27">
        <f>'Glass Data'!I195/100</f>
        <v>0.99937207159610508</v>
      </c>
      <c r="X199" s="27">
        <f>'Glass Data'!J195/100</f>
        <v>0.99942405069178519</v>
      </c>
      <c r="Y199" s="27">
        <f>'Glass Data'!K195/100</f>
        <v>0.99945603917134274</v>
      </c>
      <c r="Z199" s="10">
        <f>'Filter Throughput'!B194</f>
        <v>2.7622528201914001E-5</v>
      </c>
      <c r="AA199" s="10">
        <f>'Filter Throughput'!C194</f>
        <v>0.99497657068045531</v>
      </c>
      <c r="AB199" s="10">
        <f>'Filter Throughput'!D194</f>
        <v>7.9221004018359097E-6</v>
      </c>
      <c r="AC199" s="10">
        <f>'Filter Throughput'!E194</f>
        <v>4.0892770894899969E-6</v>
      </c>
      <c r="AD199" s="10">
        <f>'Filter Throughput'!F194</f>
        <v>9.7460445795764544E-8</v>
      </c>
      <c r="AE199" s="10">
        <f>'Filter Throughput'!G194</f>
        <v>2.0359660117631489E-5</v>
      </c>
      <c r="AF199" s="27">
        <f>'Glass Data'!E195/100</f>
        <v>0.99810022651699237</v>
      </c>
      <c r="AG199" s="10">
        <f>'BBAR summary'!Q195</f>
        <v>0.97678908506873663</v>
      </c>
      <c r="AH199" s="27">
        <f>'QE Data'!E194</f>
        <v>0.84580038032665472</v>
      </c>
      <c r="AI199" s="10">
        <f>MIN(1,1+Condensible!C194/2)</f>
        <v>0.99812049999999997</v>
      </c>
      <c r="AJ199" s="27">
        <f t="shared" ref="AJ199:AJ262" si="65">PRODUCT(P199,Q199,R199,S199,T199,Z199,AF199,AG199,AH199,AI199)</f>
        <v>2.157840362768758E-5</v>
      </c>
      <c r="AK199" s="27">
        <f t="shared" ref="AK199:AK262" si="66">PRODUCT(P199,Q199,R199,S199,U199,AA199,AF199,AG199,AH199,AI199)</f>
        <v>0.77742294585283012</v>
      </c>
      <c r="AL199" s="27">
        <f t="shared" ref="AL199:AL262" si="67">PRODUCT(P199,Q199,R199,S199,V199,AB199,AF199,AG199,AH199,AI199)</f>
        <v>6.1908088341097921E-6</v>
      </c>
      <c r="AM199" s="27">
        <f t="shared" ref="AM199:AM262" si="68">PRODUCT(P199,Q199,R199,S199,W199,AC199,AF199,AG199,AH199,AI199)</f>
        <v>3.1958899524544092E-6</v>
      </c>
      <c r="AN199" s="27">
        <f t="shared" ref="AN199:AN262" si="69">PRODUCT(P199,Q199,R199,S199,X199,AD199,AF199,AG199,AH199,AI199)</f>
        <v>7.61721577956023E-8</v>
      </c>
      <c r="AO199" s="27">
        <f t="shared" ref="AO199:AO262" si="70">PRODUCT(P199,Q199,R199,S199,Y199,AE199,AF199,AG199,AH199,AI199)</f>
        <v>1.591300827797579E-5</v>
      </c>
    </row>
    <row r="200" spans="1:41" ht="15">
      <c r="A200" s="2">
        <v>493</v>
      </c>
      <c r="B200" s="26"/>
      <c r="C200" s="25">
        <f t="shared" si="64"/>
        <v>0</v>
      </c>
      <c r="D200" s="25">
        <f t="shared" si="64"/>
        <v>1</v>
      </c>
      <c r="E200" s="25">
        <f t="shared" si="64"/>
        <v>0</v>
      </c>
      <c r="F200" s="25">
        <f t="shared" si="64"/>
        <v>0</v>
      </c>
      <c r="G200" s="25">
        <f t="shared" si="64"/>
        <v>0</v>
      </c>
      <c r="H200" s="25">
        <f t="shared" si="64"/>
        <v>0</v>
      </c>
      <c r="J200" s="9">
        <f t="shared" si="61"/>
        <v>0</v>
      </c>
      <c r="K200" s="9">
        <f t="shared" si="58"/>
        <v>1</v>
      </c>
      <c r="L200" s="9">
        <f t="shared" si="58"/>
        <v>0</v>
      </c>
      <c r="M200" s="9">
        <f t="shared" si="58"/>
        <v>0</v>
      </c>
      <c r="N200" s="9">
        <f t="shared" si="58"/>
        <v>0</v>
      </c>
      <c r="O200" s="9">
        <f t="shared" si="58"/>
        <v>0</v>
      </c>
      <c r="P200" s="27">
        <f>'Glass Data'!C196/100</f>
        <v>0.99766027291345527</v>
      </c>
      <c r="Q200" s="10">
        <f>'BBAR summary'!O196</f>
        <v>0.97732239745656679</v>
      </c>
      <c r="R200" s="27">
        <f>'Glass Data'!D196/100</f>
        <v>0.99760638993625728</v>
      </c>
      <c r="S200" s="10">
        <f>'BBAR summary'!P196</f>
        <v>0.97741428333992186</v>
      </c>
      <c r="T200" s="27">
        <f>'Glass Data'!F196/100</f>
        <v>0.99893635321691288</v>
      </c>
      <c r="U200" s="27">
        <f>'Glass Data'!G196/100</f>
        <v>0.99914019779604357</v>
      </c>
      <c r="V200" s="27">
        <f>'Glass Data'!H196/100</f>
        <v>0.99928411313116783</v>
      </c>
      <c r="W200" s="27">
        <f>'Glass Data'!I196/100</f>
        <v>0.99937207159610508</v>
      </c>
      <c r="X200" s="27">
        <f>'Glass Data'!J196/100</f>
        <v>0.99942405069178519</v>
      </c>
      <c r="Y200" s="27">
        <f>'Glass Data'!K196/100</f>
        <v>0.99945603917134274</v>
      </c>
      <c r="Z200" s="10">
        <f>'Filter Throughput'!B195</f>
        <v>1.0234344380952545E-5</v>
      </c>
      <c r="AA200" s="10">
        <f>'Filter Throughput'!C195</f>
        <v>0.99475184247870485</v>
      </c>
      <c r="AB200" s="10">
        <f>'Filter Throughput'!D195</f>
        <v>1.6287057525868812E-5</v>
      </c>
      <c r="AC200" s="10">
        <f>'Filter Throughput'!E195</f>
        <v>3.1273503158025063E-6</v>
      </c>
      <c r="AD200" s="10">
        <f>'Filter Throughput'!F195</f>
        <v>5.6716711562289145E-8</v>
      </c>
      <c r="AE200" s="10">
        <f>'Filter Throughput'!G195</f>
        <v>1.4671126727799741E-5</v>
      </c>
      <c r="AF200" s="27">
        <f>'Glass Data'!E196/100</f>
        <v>0.99810022651699237</v>
      </c>
      <c r="AG200" s="10">
        <f>'BBAR summary'!Q196</f>
        <v>0.97741428333992186</v>
      </c>
      <c r="AH200" s="27">
        <f>'QE Data'!E195</f>
        <v>0.84570052020641728</v>
      </c>
      <c r="AI200" s="10">
        <f>MIN(1,1+Condensible!C195/2)</f>
        <v>0.99804550000000003</v>
      </c>
      <c r="AJ200" s="27">
        <f t="shared" si="65"/>
        <v>8.0034281955266565E-6</v>
      </c>
      <c r="AK200" s="27">
        <f t="shared" si="66"/>
        <v>0.77807129295029553</v>
      </c>
      <c r="AL200" s="27">
        <f t="shared" si="67"/>
        <v>1.2741184988684246E-5</v>
      </c>
      <c r="AM200" s="27">
        <f t="shared" si="68"/>
        <v>2.4467069114049177E-6</v>
      </c>
      <c r="AN200" s="27">
        <f t="shared" si="69"/>
        <v>4.4375069559205524E-8</v>
      </c>
      <c r="AO200" s="27">
        <f t="shared" si="70"/>
        <v>1.1479034814576772E-5</v>
      </c>
    </row>
    <row r="201" spans="1:41" ht="15">
      <c r="A201" s="2">
        <v>494</v>
      </c>
      <c r="B201" s="26"/>
      <c r="C201" s="25">
        <f t="shared" si="64"/>
        <v>0</v>
      </c>
      <c r="D201" s="25">
        <f t="shared" si="64"/>
        <v>1</v>
      </c>
      <c r="E201" s="25">
        <f t="shared" si="64"/>
        <v>0</v>
      </c>
      <c r="F201" s="25">
        <f t="shared" si="64"/>
        <v>0</v>
      </c>
      <c r="G201" s="25">
        <f t="shared" si="64"/>
        <v>0</v>
      </c>
      <c r="H201" s="25">
        <f t="shared" si="64"/>
        <v>0</v>
      </c>
      <c r="J201" s="9">
        <f t="shared" si="61"/>
        <v>0</v>
      </c>
      <c r="K201" s="9">
        <f t="shared" si="58"/>
        <v>1</v>
      </c>
      <c r="L201" s="9">
        <f t="shared" si="58"/>
        <v>0</v>
      </c>
      <c r="M201" s="9">
        <f t="shared" si="58"/>
        <v>0</v>
      </c>
      <c r="N201" s="9">
        <f t="shared" si="58"/>
        <v>0</v>
      </c>
      <c r="O201" s="9">
        <f t="shared" si="58"/>
        <v>0</v>
      </c>
      <c r="P201" s="27">
        <f>'Glass Data'!C197/100</f>
        <v>0.99766027291345527</v>
      </c>
      <c r="Q201" s="10">
        <f>'BBAR summary'!O197</f>
        <v>0.97731755409077226</v>
      </c>
      <c r="R201" s="27">
        <f>'Glass Data'!D197/100</f>
        <v>0.99760638993625728</v>
      </c>
      <c r="S201" s="10">
        <f>'BBAR summary'!P197</f>
        <v>0.97739127904141287</v>
      </c>
      <c r="T201" s="27">
        <f>'Glass Data'!F197/100</f>
        <v>0.99893635321691288</v>
      </c>
      <c r="U201" s="27">
        <f>'Glass Data'!G197/100</f>
        <v>0.99914019779604357</v>
      </c>
      <c r="V201" s="27">
        <f>'Glass Data'!H197/100</f>
        <v>0.99928411313116783</v>
      </c>
      <c r="W201" s="27">
        <f>'Glass Data'!I197/100</f>
        <v>0.99937207159610508</v>
      </c>
      <c r="X201" s="27">
        <f>'Glass Data'!J197/100</f>
        <v>0.99942405069178519</v>
      </c>
      <c r="Y201" s="27">
        <f>'Glass Data'!K197/100</f>
        <v>0.99945603917134274</v>
      </c>
      <c r="Z201" s="10">
        <f>'Filter Throughput'!B196</f>
        <v>2.8473959132277175E-5</v>
      </c>
      <c r="AA201" s="10">
        <f>'Filter Throughput'!C196</f>
        <v>0.99461774756666355</v>
      </c>
      <c r="AB201" s="10">
        <f>'Filter Throughput'!D196</f>
        <v>4.3730465497449597E-5</v>
      </c>
      <c r="AC201" s="10">
        <f>'Filter Throughput'!E196</f>
        <v>3.7541774724745114E-7</v>
      </c>
      <c r="AD201" s="10">
        <f>'Filter Throughput'!F196</f>
        <v>3.4663399448507204E-8</v>
      </c>
      <c r="AE201" s="10">
        <f>'Filter Throughput'!G196</f>
        <v>1.6365721963226012E-5</v>
      </c>
      <c r="AF201" s="27">
        <f>'Glass Data'!E197/100</f>
        <v>0.99810022651699237</v>
      </c>
      <c r="AG201" s="10">
        <f>'BBAR summary'!Q197</f>
        <v>0.97739127904141287</v>
      </c>
      <c r="AH201" s="27">
        <f>'QE Data'!E196</f>
        <v>0.84560066008617962</v>
      </c>
      <c r="AI201" s="10">
        <f>MIN(1,1+Condensible!C196/2)</f>
        <v>0.99797150000000001</v>
      </c>
      <c r="AJ201" s="27">
        <f t="shared" si="65"/>
        <v>2.2261673134625384E-5</v>
      </c>
      <c r="AK201" s="27">
        <f t="shared" si="66"/>
        <v>0.77777640230412814</v>
      </c>
      <c r="AL201" s="27">
        <f t="shared" si="67"/>
        <v>3.4201504392024878E-5</v>
      </c>
      <c r="AM201" s="27">
        <f t="shared" si="68"/>
        <v>2.9363926882525342E-7</v>
      </c>
      <c r="AN201" s="27">
        <f t="shared" si="69"/>
        <v>2.711396769911915E-8</v>
      </c>
      <c r="AO201" s="27">
        <f t="shared" si="70"/>
        <v>1.2801798625661875E-5</v>
      </c>
    </row>
    <row r="202" spans="1:41" ht="15">
      <c r="A202" s="2">
        <v>495</v>
      </c>
      <c r="B202" s="26"/>
      <c r="C202" s="25">
        <f t="shared" si="64"/>
        <v>0</v>
      </c>
      <c r="D202" s="25">
        <f t="shared" si="64"/>
        <v>1</v>
      </c>
      <c r="E202" s="25">
        <f t="shared" si="64"/>
        <v>0</v>
      </c>
      <c r="F202" s="25">
        <f t="shared" si="64"/>
        <v>0</v>
      </c>
      <c r="G202" s="25">
        <f t="shared" si="64"/>
        <v>0</v>
      </c>
      <c r="H202" s="25">
        <f t="shared" si="64"/>
        <v>0</v>
      </c>
      <c r="J202" s="9">
        <f t="shared" si="61"/>
        <v>0</v>
      </c>
      <c r="K202" s="9">
        <f t="shared" si="58"/>
        <v>1</v>
      </c>
      <c r="L202" s="9">
        <f t="shared" si="58"/>
        <v>0</v>
      </c>
      <c r="M202" s="9">
        <f t="shared" si="58"/>
        <v>0</v>
      </c>
      <c r="N202" s="9">
        <f t="shared" si="58"/>
        <v>0</v>
      </c>
      <c r="O202" s="9">
        <f t="shared" si="58"/>
        <v>0</v>
      </c>
      <c r="P202" s="27">
        <f>'Glass Data'!C198/100</f>
        <v>0.99766027291345527</v>
      </c>
      <c r="Q202" s="10">
        <f>'BBAR summary'!O198</f>
        <v>0.97751343291339121</v>
      </c>
      <c r="R202" s="27">
        <f>'Glass Data'!D198/100</f>
        <v>0.99760638993625728</v>
      </c>
      <c r="S202" s="10">
        <f>'BBAR summary'!P198</f>
        <v>0.97723035707783479</v>
      </c>
      <c r="T202" s="27">
        <f>'Glass Data'!F198/100</f>
        <v>0.99893635321691288</v>
      </c>
      <c r="U202" s="27">
        <f>'Glass Data'!G198/100</f>
        <v>0.99914019779604357</v>
      </c>
      <c r="V202" s="27">
        <f>'Glass Data'!H198/100</f>
        <v>0.99928411313116783</v>
      </c>
      <c r="W202" s="27">
        <f>'Glass Data'!I198/100</f>
        <v>0.99937207159610508</v>
      </c>
      <c r="X202" s="27">
        <f>'Glass Data'!J198/100</f>
        <v>0.99942405069178519</v>
      </c>
      <c r="Y202" s="27">
        <f>'Glass Data'!K198/100</f>
        <v>0.99945603917134274</v>
      </c>
      <c r="Z202" s="10">
        <f>'Filter Throughput'!B197</f>
        <v>3.5846597125657475E-5</v>
      </c>
      <c r="AA202" s="10">
        <f>'Filter Throughput'!C197</f>
        <v>0.99467336189809119</v>
      </c>
      <c r="AB202" s="10">
        <f>'Filter Throughput'!D197</f>
        <v>6.8731493710886258E-6</v>
      </c>
      <c r="AC202" s="10">
        <f>'Filter Throughput'!E197</f>
        <v>2.3183419038940589E-7</v>
      </c>
      <c r="AD202" s="10">
        <f>'Filter Throughput'!F197</f>
        <v>3.0161106437700823E-8</v>
      </c>
      <c r="AE202" s="10">
        <f>'Filter Throughput'!G197</f>
        <v>1.5259132909592848E-5</v>
      </c>
      <c r="AF202" s="27">
        <f>'Glass Data'!E198/100</f>
        <v>0.99810022651699237</v>
      </c>
      <c r="AG202" s="10">
        <f>'BBAR summary'!Q198</f>
        <v>0.97723035707783479</v>
      </c>
      <c r="AH202" s="27">
        <f>'QE Data'!E197</f>
        <v>0.84550079996594207</v>
      </c>
      <c r="AI202" s="10">
        <f>MIN(1,1+Condensible!C197/2)</f>
        <v>0.99789799999999995</v>
      </c>
      <c r="AJ202" s="27">
        <f t="shared" si="65"/>
        <v>2.8016805606801996E-5</v>
      </c>
      <c r="AK202" s="27">
        <f t="shared" si="66"/>
        <v>0.77757051322391735</v>
      </c>
      <c r="AL202" s="27">
        <f t="shared" si="67"/>
        <v>5.3737521136876124E-6</v>
      </c>
      <c r="AM202" s="27">
        <f t="shared" si="68"/>
        <v>1.8127485119741514E-7</v>
      </c>
      <c r="AN202" s="27">
        <f t="shared" si="69"/>
        <v>2.3584676806883263E-8</v>
      </c>
      <c r="AO202" s="27">
        <f t="shared" si="70"/>
        <v>1.1932361880442589E-5</v>
      </c>
    </row>
    <row r="203" spans="1:41" ht="15">
      <c r="A203" s="2">
        <v>496</v>
      </c>
      <c r="B203" s="26"/>
      <c r="C203" s="25">
        <f t="shared" si="64"/>
        <v>0</v>
      </c>
      <c r="D203" s="25">
        <f t="shared" si="64"/>
        <v>1</v>
      </c>
      <c r="E203" s="25">
        <f t="shared" si="64"/>
        <v>0</v>
      </c>
      <c r="F203" s="25">
        <f t="shared" si="64"/>
        <v>0</v>
      </c>
      <c r="G203" s="25">
        <f t="shared" si="64"/>
        <v>0</v>
      </c>
      <c r="H203" s="25">
        <f t="shared" si="64"/>
        <v>0</v>
      </c>
      <c r="J203" s="9">
        <f t="shared" si="61"/>
        <v>0</v>
      </c>
      <c r="K203" s="9">
        <f t="shared" si="58"/>
        <v>1</v>
      </c>
      <c r="L203" s="9">
        <f t="shared" si="58"/>
        <v>0</v>
      </c>
      <c r="M203" s="9">
        <f t="shared" si="58"/>
        <v>0</v>
      </c>
      <c r="N203" s="9">
        <f t="shared" si="58"/>
        <v>0</v>
      </c>
      <c r="O203" s="9">
        <f t="shared" si="58"/>
        <v>0</v>
      </c>
      <c r="P203" s="27">
        <f>'Glass Data'!C199/100</f>
        <v>0.99766027291345527</v>
      </c>
      <c r="Q203" s="10">
        <f>'BBAR summary'!O199</f>
        <v>0.97734375209145297</v>
      </c>
      <c r="R203" s="27">
        <f>'Glass Data'!D199/100</f>
        <v>0.99760638993625728</v>
      </c>
      <c r="S203" s="10">
        <f>'BBAR summary'!P199</f>
        <v>0.97741210768866194</v>
      </c>
      <c r="T203" s="27">
        <f>'Glass Data'!F199/100</f>
        <v>0.99893635321691288</v>
      </c>
      <c r="U203" s="27">
        <f>'Glass Data'!G199/100</f>
        <v>0.99914019779604357</v>
      </c>
      <c r="V203" s="27">
        <f>'Glass Data'!H199/100</f>
        <v>0.99928411313116783</v>
      </c>
      <c r="W203" s="27">
        <f>'Glass Data'!I199/100</f>
        <v>0.99937207159610508</v>
      </c>
      <c r="X203" s="27">
        <f>'Glass Data'!J199/100</f>
        <v>0.99942405069178519</v>
      </c>
      <c r="Y203" s="27">
        <f>'Glass Data'!K199/100</f>
        <v>0.99945603917134274</v>
      </c>
      <c r="Z203" s="10">
        <f>'Filter Throughput'!B198</f>
        <v>3.7845083493299772E-5</v>
      </c>
      <c r="AA203" s="10">
        <f>'Filter Throughput'!C198</f>
        <v>0.99500465727071441</v>
      </c>
      <c r="AB203" s="10">
        <f>'Filter Throughput'!D198</f>
        <v>1.8396311794639546E-7</v>
      </c>
      <c r="AC203" s="10">
        <f>'Filter Throughput'!E198</f>
        <v>1.2404845644929424E-7</v>
      </c>
      <c r="AD203" s="10">
        <f>'Filter Throughput'!F198</f>
        <v>2.4891138355831228E-8</v>
      </c>
      <c r="AE203" s="10">
        <f>'Filter Throughput'!G198</f>
        <v>1.095080261248612E-5</v>
      </c>
      <c r="AF203" s="27">
        <f>'Glass Data'!E199/100</f>
        <v>0.99810022651699237</v>
      </c>
      <c r="AG203" s="10">
        <f>'BBAR summary'!Q199</f>
        <v>0.97741210768866194</v>
      </c>
      <c r="AH203" s="27">
        <f>'QE Data'!E198</f>
        <v>0.84540093984570452</v>
      </c>
      <c r="AI203" s="10">
        <f>MIN(1,1+Condensible!C198/2)</f>
        <v>0.99782599999999999</v>
      </c>
      <c r="AJ203" s="27">
        <f t="shared" si="65"/>
        <v>2.9579011318668864E-5</v>
      </c>
      <c r="AK203" s="27">
        <f t="shared" si="66"/>
        <v>0.7778357739487638</v>
      </c>
      <c r="AL203" s="27">
        <f t="shared" si="67"/>
        <v>1.4383219635416018E-7</v>
      </c>
      <c r="AM203" s="27">
        <f t="shared" si="68"/>
        <v>9.6996249237938854E-8</v>
      </c>
      <c r="AN203" s="27">
        <f t="shared" si="69"/>
        <v>1.9463947422785826E-8</v>
      </c>
      <c r="AO203" s="27">
        <f t="shared" si="70"/>
        <v>8.5633957507433325E-6</v>
      </c>
    </row>
    <row r="204" spans="1:41" ht="15">
      <c r="A204" s="2">
        <v>497</v>
      </c>
      <c r="B204" s="26"/>
      <c r="C204" s="25">
        <f t="shared" si="64"/>
        <v>0</v>
      </c>
      <c r="D204" s="25">
        <f t="shared" si="64"/>
        <v>1</v>
      </c>
      <c r="E204" s="25">
        <f t="shared" si="64"/>
        <v>0</v>
      </c>
      <c r="F204" s="25">
        <f t="shared" si="64"/>
        <v>0</v>
      </c>
      <c r="G204" s="25">
        <f t="shared" si="64"/>
        <v>0</v>
      </c>
      <c r="H204" s="25">
        <f t="shared" si="64"/>
        <v>0</v>
      </c>
      <c r="J204" s="9">
        <f t="shared" si="61"/>
        <v>0</v>
      </c>
      <c r="K204" s="9">
        <f t="shared" si="58"/>
        <v>1</v>
      </c>
      <c r="L204" s="9">
        <f t="shared" si="58"/>
        <v>0</v>
      </c>
      <c r="M204" s="9">
        <f t="shared" si="58"/>
        <v>0</v>
      </c>
      <c r="N204" s="9">
        <f t="shared" si="58"/>
        <v>0</v>
      </c>
      <c r="O204" s="9">
        <f t="shared" si="58"/>
        <v>0</v>
      </c>
      <c r="P204" s="27">
        <f>'Glass Data'!C200/100</f>
        <v>0.99766027291345527</v>
      </c>
      <c r="Q204" s="10">
        <f>'BBAR summary'!O200</f>
        <v>0.97729249190475764</v>
      </c>
      <c r="R204" s="27">
        <f>'Glass Data'!D200/100</f>
        <v>0.99760638993625728</v>
      </c>
      <c r="S204" s="10">
        <f>'BBAR summary'!P200</f>
        <v>0.977620149187029</v>
      </c>
      <c r="T204" s="27">
        <f>'Glass Data'!F200/100</f>
        <v>0.99893635321691288</v>
      </c>
      <c r="U204" s="27">
        <f>'Glass Data'!G200/100</f>
        <v>0.99914019779604357</v>
      </c>
      <c r="V204" s="27">
        <f>'Glass Data'!H200/100</f>
        <v>0.99928411313116783</v>
      </c>
      <c r="W204" s="27">
        <f>'Glass Data'!I200/100</f>
        <v>0.99937207159610508</v>
      </c>
      <c r="X204" s="27">
        <f>'Glass Data'!J200/100</f>
        <v>0.99942405069178519</v>
      </c>
      <c r="Y204" s="27">
        <f>'Glass Data'!K200/100</f>
        <v>0.99945603917134274</v>
      </c>
      <c r="Z204" s="10">
        <f>'Filter Throughput'!B199</f>
        <v>5.1239835807031179E-5</v>
      </c>
      <c r="AA204" s="10">
        <f>'Filter Throughput'!C199</f>
        <v>0.99557602716615623</v>
      </c>
      <c r="AB204" s="10">
        <f>'Filter Throughput'!D199</f>
        <v>3.8031605755705933E-5</v>
      </c>
      <c r="AC204" s="10">
        <f>'Filter Throughput'!E199</f>
        <v>1.1159719289107952E-7</v>
      </c>
      <c r="AD204" s="10">
        <f>'Filter Throughput'!F199</f>
        <v>2.4711547607327673E-8</v>
      </c>
      <c r="AE204" s="10">
        <f>'Filter Throughput'!G199</f>
        <v>7.7095046832461425E-6</v>
      </c>
      <c r="AF204" s="27">
        <f>'Glass Data'!E200/100</f>
        <v>0.99810022651699237</v>
      </c>
      <c r="AG204" s="10">
        <f>'BBAR summary'!Q200</f>
        <v>0.977620149187029</v>
      </c>
      <c r="AH204" s="27">
        <f>'QE Data'!E199</f>
        <v>0.84530107972546698</v>
      </c>
      <c r="AI204" s="10">
        <f>MIN(1,1+Condensible!C199/2)</f>
        <v>0.99775449999999999</v>
      </c>
      <c r="AJ204" s="27">
        <f t="shared" si="65"/>
        <v>4.0055446027379983E-5</v>
      </c>
      <c r="AK204" s="27">
        <f t="shared" si="66"/>
        <v>0.77842520010197003</v>
      </c>
      <c r="AL204" s="27">
        <f t="shared" si="67"/>
        <v>2.9740596155449066E-5</v>
      </c>
      <c r="AM204" s="27">
        <f t="shared" si="68"/>
        <v>8.7276335571062537E-8</v>
      </c>
      <c r="AN204" s="27">
        <f t="shared" si="69"/>
        <v>1.9327058692671387E-8</v>
      </c>
      <c r="AO204" s="27">
        <f t="shared" si="70"/>
        <v>6.0298456805720411E-6</v>
      </c>
    </row>
    <row r="205" spans="1:41" ht="15">
      <c r="A205" s="2">
        <v>498</v>
      </c>
      <c r="B205" s="26"/>
      <c r="C205" s="25">
        <f t="shared" si="64"/>
        <v>0</v>
      </c>
      <c r="D205" s="25">
        <f t="shared" si="64"/>
        <v>1</v>
      </c>
      <c r="E205" s="25">
        <f t="shared" si="64"/>
        <v>0</v>
      </c>
      <c r="F205" s="25">
        <f t="shared" si="64"/>
        <v>0</v>
      </c>
      <c r="G205" s="25">
        <f t="shared" si="64"/>
        <v>0</v>
      </c>
      <c r="H205" s="25">
        <f t="shared" si="64"/>
        <v>0</v>
      </c>
      <c r="J205" s="9">
        <f t="shared" si="61"/>
        <v>0</v>
      </c>
      <c r="K205" s="9">
        <f t="shared" si="58"/>
        <v>1</v>
      </c>
      <c r="L205" s="9">
        <f t="shared" si="58"/>
        <v>0</v>
      </c>
      <c r="M205" s="9">
        <f t="shared" si="58"/>
        <v>0</v>
      </c>
      <c r="N205" s="9">
        <f t="shared" si="58"/>
        <v>0</v>
      </c>
      <c r="O205" s="9">
        <f t="shared" si="58"/>
        <v>0</v>
      </c>
      <c r="P205" s="27">
        <f>'Glass Data'!C201/100</f>
        <v>0.99766027291345527</v>
      </c>
      <c r="Q205" s="10">
        <f>'BBAR summary'!O201</f>
        <v>0.97756149845236007</v>
      </c>
      <c r="R205" s="27">
        <f>'Glass Data'!D201/100</f>
        <v>0.99760638993625728</v>
      </c>
      <c r="S205" s="10">
        <f>'BBAR summary'!P201</f>
        <v>0.97760504231258083</v>
      </c>
      <c r="T205" s="27">
        <f>'Glass Data'!F201/100</f>
        <v>0.99893635321691288</v>
      </c>
      <c r="U205" s="27">
        <f>'Glass Data'!G201/100</f>
        <v>0.99914019779604357</v>
      </c>
      <c r="V205" s="27">
        <f>'Glass Data'!H201/100</f>
        <v>0.99928411313116783</v>
      </c>
      <c r="W205" s="27">
        <f>'Glass Data'!I201/100</f>
        <v>0.99937207159610508</v>
      </c>
      <c r="X205" s="27">
        <f>'Glass Data'!J201/100</f>
        <v>0.99942405069178519</v>
      </c>
      <c r="Y205" s="27">
        <f>'Glass Data'!K201/100</f>
        <v>0.99945603917134274</v>
      </c>
      <c r="Z205" s="10">
        <f>'Filter Throughput'!B200</f>
        <v>5.252743794317823E-5</v>
      </c>
      <c r="AA205" s="10">
        <f>'Filter Throughput'!C200</f>
        <v>0.99618647205240096</v>
      </c>
      <c r="AB205" s="10">
        <f>'Filter Throughput'!D200</f>
        <v>1.2767910539187653E-6</v>
      </c>
      <c r="AC205" s="10">
        <f>'Filter Throughput'!E200</f>
        <v>1.1622951641096265E-6</v>
      </c>
      <c r="AD205" s="10">
        <f>'Filter Throughput'!F200</f>
        <v>2.1501033204180388E-8</v>
      </c>
      <c r="AE205" s="10">
        <f>'Filter Throughput'!G200</f>
        <v>3.9073286996308327E-6</v>
      </c>
      <c r="AF205" s="27">
        <f>'Glass Data'!E201/100</f>
        <v>0.99810022651699237</v>
      </c>
      <c r="AG205" s="10">
        <f>'BBAR summary'!Q201</f>
        <v>0.97760504231258083</v>
      </c>
      <c r="AH205" s="27">
        <f>'QE Data'!E200</f>
        <v>0.84520121960522943</v>
      </c>
      <c r="AI205" s="10">
        <f>MIN(1,1+Condensible!C200/2)</f>
        <v>0.99768349999999995</v>
      </c>
      <c r="AJ205" s="27">
        <f t="shared" si="65"/>
        <v>4.1064255263335546E-5</v>
      </c>
      <c r="AK205" s="27">
        <f t="shared" si="66"/>
        <v>0.77894534481813238</v>
      </c>
      <c r="AL205" s="27">
        <f t="shared" si="67"/>
        <v>9.9850151542152991E-7</v>
      </c>
      <c r="AM205" s="27">
        <f t="shared" si="68"/>
        <v>9.0904117224311842E-7</v>
      </c>
      <c r="AN205" s="27">
        <f t="shared" si="69"/>
        <v>1.6817019995064647E-8</v>
      </c>
      <c r="AO205" s="27">
        <f t="shared" si="70"/>
        <v>3.0562125739386445E-6</v>
      </c>
    </row>
    <row r="206" spans="1:41" ht="15">
      <c r="A206" s="2">
        <v>499</v>
      </c>
      <c r="B206" s="26"/>
      <c r="C206" s="25">
        <f t="shared" si="64"/>
        <v>0</v>
      </c>
      <c r="D206" s="25">
        <f t="shared" si="64"/>
        <v>1</v>
      </c>
      <c r="E206" s="25">
        <f t="shared" si="64"/>
        <v>0</v>
      </c>
      <c r="F206" s="25">
        <f t="shared" si="64"/>
        <v>0</v>
      </c>
      <c r="G206" s="25">
        <f t="shared" si="64"/>
        <v>0</v>
      </c>
      <c r="H206" s="25">
        <f t="shared" si="64"/>
        <v>0</v>
      </c>
      <c r="J206" s="9">
        <f t="shared" si="61"/>
        <v>0</v>
      </c>
      <c r="K206" s="9">
        <f t="shared" si="58"/>
        <v>1</v>
      </c>
      <c r="L206" s="9">
        <f t="shared" si="58"/>
        <v>0</v>
      </c>
      <c r="M206" s="9">
        <f t="shared" si="58"/>
        <v>0</v>
      </c>
      <c r="N206" s="9">
        <f t="shared" si="58"/>
        <v>0</v>
      </c>
      <c r="O206" s="9">
        <f t="shared" si="58"/>
        <v>0</v>
      </c>
      <c r="P206" s="27">
        <f>'Glass Data'!C202/100</f>
        <v>0.99766027291345527</v>
      </c>
      <c r="Q206" s="10">
        <f>'BBAR summary'!O202</f>
        <v>0.97749516273993564</v>
      </c>
      <c r="R206" s="27">
        <f>'Glass Data'!D202/100</f>
        <v>0.99760638993625728</v>
      </c>
      <c r="S206" s="10">
        <f>'BBAR summary'!P202</f>
        <v>0.97774048056250917</v>
      </c>
      <c r="T206" s="27">
        <f>'Glass Data'!F202/100</f>
        <v>0.99893635321691288</v>
      </c>
      <c r="U206" s="27">
        <f>'Glass Data'!G202/100</f>
        <v>0.99914019779604357</v>
      </c>
      <c r="V206" s="27">
        <f>'Glass Data'!H202/100</f>
        <v>0.99928411313116783</v>
      </c>
      <c r="W206" s="27">
        <f>'Glass Data'!I202/100</f>
        <v>0.99937207159610508</v>
      </c>
      <c r="X206" s="27">
        <f>'Glass Data'!J202/100</f>
        <v>0.99942405069178519</v>
      </c>
      <c r="Y206" s="27">
        <f>'Glass Data'!K202/100</f>
        <v>0.99945603917134274</v>
      </c>
      <c r="Z206" s="10">
        <f>'Filter Throughput'!B201</f>
        <v>3.8857662383651812E-5</v>
      </c>
      <c r="AA206" s="10">
        <f>'Filter Throughput'!C201</f>
        <v>0.9965648450219351</v>
      </c>
      <c r="AB206" s="10">
        <f>'Filter Throughput'!D201</f>
        <v>6.1402709191047612E-7</v>
      </c>
      <c r="AC206" s="10">
        <f>'Filter Throughput'!E201</f>
        <v>2.7344024343839066E-7</v>
      </c>
      <c r="AD206" s="10">
        <f>'Filter Throughput'!F201</f>
        <v>4.9063388498135171E-8</v>
      </c>
      <c r="AE206" s="10">
        <f>'Filter Throughput'!G201</f>
        <v>1.9742551705949836E-6</v>
      </c>
      <c r="AF206" s="27">
        <f>'Glass Data'!E202/100</f>
        <v>0.99810022651699237</v>
      </c>
      <c r="AG206" s="10">
        <f>'BBAR summary'!Q202</f>
        <v>0.97774048056250917</v>
      </c>
      <c r="AH206" s="27">
        <f>'QE Data'!E201</f>
        <v>0.84510135948499188</v>
      </c>
      <c r="AI206" s="10">
        <f>MIN(1,1+Condensible!C201/2)</f>
        <v>0.99761350000000004</v>
      </c>
      <c r="AJ206" s="27">
        <f t="shared" si="65"/>
        <v>3.0378300330559314E-5</v>
      </c>
      <c r="AK206" s="27">
        <f t="shared" si="66"/>
        <v>0.77925747598372308</v>
      </c>
      <c r="AL206" s="27">
        <f t="shared" si="67"/>
        <v>4.8020369656278683E-7</v>
      </c>
      <c r="AM206" s="27">
        <f t="shared" si="68"/>
        <v>2.1386446177350278E-7</v>
      </c>
      <c r="AN206" s="27">
        <f t="shared" si="69"/>
        <v>3.8375700653730085E-8</v>
      </c>
      <c r="AO206" s="27">
        <f t="shared" si="70"/>
        <v>1.5442441444326219E-6</v>
      </c>
    </row>
    <row r="207" spans="1:41" ht="15">
      <c r="A207" s="2">
        <v>500</v>
      </c>
      <c r="B207" s="26"/>
      <c r="C207" s="25">
        <f t="shared" ref="C207:H216" si="71">IF($A207&lt;C$2,0,IF($A207&gt;C$3,0,1))</f>
        <v>0</v>
      </c>
      <c r="D207" s="25">
        <f t="shared" si="71"/>
        <v>1</v>
      </c>
      <c r="E207" s="25">
        <f t="shared" si="71"/>
        <v>0</v>
      </c>
      <c r="F207" s="25">
        <f t="shared" si="71"/>
        <v>0</v>
      </c>
      <c r="G207" s="25">
        <f t="shared" si="71"/>
        <v>0</v>
      </c>
      <c r="H207" s="25">
        <f t="shared" si="71"/>
        <v>0</v>
      </c>
      <c r="J207" s="9">
        <f t="shared" si="61"/>
        <v>0</v>
      </c>
      <c r="K207" s="9">
        <f t="shared" si="58"/>
        <v>1</v>
      </c>
      <c r="L207" s="9">
        <f t="shared" si="58"/>
        <v>0</v>
      </c>
      <c r="M207" s="9">
        <f t="shared" ref="K207:O258" si="72">IF($A207&lt;M$2,0,IF($A207&lt;M$3,($A207-M$2)/(M$3-M$2),IF($A207&lt;M$4,1,IF($A207&lt;M$5,($A207-M$5)/(M$4-M$5),0))))</f>
        <v>0</v>
      </c>
      <c r="N207" s="9">
        <f t="shared" si="72"/>
        <v>0</v>
      </c>
      <c r="O207" s="9">
        <f t="shared" si="72"/>
        <v>0</v>
      </c>
      <c r="P207" s="27">
        <f>'Glass Data'!C203/100</f>
        <v>0.99766027291345527</v>
      </c>
      <c r="Q207" s="10">
        <f>'BBAR summary'!O203</f>
        <v>0.97762204737436109</v>
      </c>
      <c r="R207" s="27">
        <f>'Glass Data'!D203/100</f>
        <v>0.99760638993625728</v>
      </c>
      <c r="S207" s="10">
        <f>'BBAR summary'!P203</f>
        <v>0.97757564847903478</v>
      </c>
      <c r="T207" s="27">
        <f>'Glass Data'!F203/100</f>
        <v>0.99893635321691288</v>
      </c>
      <c r="U207" s="27">
        <f>'Glass Data'!G203/100</f>
        <v>0.99914019779604357</v>
      </c>
      <c r="V207" s="27">
        <f>'Glass Data'!H203/100</f>
        <v>0.99928411313116783</v>
      </c>
      <c r="W207" s="27">
        <f>'Glass Data'!I203/100</f>
        <v>0.99937207159610508</v>
      </c>
      <c r="X207" s="27">
        <f>'Glass Data'!J203/100</f>
        <v>0.99942405069178519</v>
      </c>
      <c r="Y207" s="27">
        <f>'Glass Data'!K203/100</f>
        <v>0.99945603917134274</v>
      </c>
      <c r="Z207" s="10">
        <f>'Filter Throughput'!B202</f>
        <v>5.052318056418376E-5</v>
      </c>
      <c r="AA207" s="10">
        <f>'Filter Throughput'!C202</f>
        <v>0.99656435289013634</v>
      </c>
      <c r="AB207" s="10">
        <f>'Filter Throughput'!D202</f>
        <v>1.8259115991930029E-5</v>
      </c>
      <c r="AC207" s="10">
        <f>'Filter Throughput'!E202</f>
        <v>4.3749483867821156E-7</v>
      </c>
      <c r="AD207" s="10">
        <f>'Filter Throughput'!F202</f>
        <v>2.4428103690042097E-7</v>
      </c>
      <c r="AE207" s="10">
        <f>'Filter Throughput'!G202</f>
        <v>1.1699450733598458E-6</v>
      </c>
      <c r="AF207" s="27">
        <f>'Glass Data'!E203/100</f>
        <v>0.99810022651699237</v>
      </c>
      <c r="AG207" s="10">
        <f>'BBAR summary'!Q203</f>
        <v>0.97757564847903478</v>
      </c>
      <c r="AH207" s="27">
        <f>'QE Data'!E202</f>
        <v>0.84500149936475433</v>
      </c>
      <c r="AI207" s="10">
        <f>MIN(1,1+Condensible!C202/2)</f>
        <v>0.99754449999999995</v>
      </c>
      <c r="AJ207" s="27">
        <f t="shared" si="65"/>
        <v>3.94826278960113E-5</v>
      </c>
      <c r="AK207" s="27">
        <f t="shared" si="66"/>
        <v>0.77894954927306903</v>
      </c>
      <c r="AL207" s="27">
        <f t="shared" si="67"/>
        <v>1.4274019324480725E-5</v>
      </c>
      <c r="AM207" s="27">
        <f t="shared" si="68"/>
        <v>3.4204062572375752E-7</v>
      </c>
      <c r="AN207" s="27">
        <f t="shared" si="69"/>
        <v>1.9099284635800405E-7</v>
      </c>
      <c r="AO207" s="27">
        <f t="shared" si="70"/>
        <v>9.1475905973005584E-7</v>
      </c>
    </row>
    <row r="208" spans="1:41" ht="15">
      <c r="A208" s="2">
        <v>501</v>
      </c>
      <c r="B208" s="26"/>
      <c r="C208" s="25">
        <f t="shared" si="71"/>
        <v>0</v>
      </c>
      <c r="D208" s="25">
        <f t="shared" si="71"/>
        <v>1</v>
      </c>
      <c r="E208" s="25">
        <f t="shared" si="71"/>
        <v>0</v>
      </c>
      <c r="F208" s="25">
        <f t="shared" si="71"/>
        <v>0</v>
      </c>
      <c r="G208" s="25">
        <f t="shared" si="71"/>
        <v>0</v>
      </c>
      <c r="H208" s="25">
        <f t="shared" si="71"/>
        <v>0</v>
      </c>
      <c r="J208" s="9">
        <f t="shared" si="61"/>
        <v>0</v>
      </c>
      <c r="K208" s="9">
        <f t="shared" si="72"/>
        <v>1</v>
      </c>
      <c r="L208" s="9">
        <f t="shared" si="72"/>
        <v>0</v>
      </c>
      <c r="M208" s="9">
        <f t="shared" si="72"/>
        <v>0</v>
      </c>
      <c r="N208" s="9">
        <f t="shared" si="72"/>
        <v>0</v>
      </c>
      <c r="O208" s="9">
        <f t="shared" si="72"/>
        <v>0</v>
      </c>
      <c r="P208" s="27">
        <f>'Glass Data'!C204/100</f>
        <v>0.99766027291345527</v>
      </c>
      <c r="Q208" s="10">
        <f>'BBAR summary'!O204</f>
        <v>0.9774641046762218</v>
      </c>
      <c r="R208" s="27">
        <f>'Glass Data'!D204/100</f>
        <v>0.99760638993625728</v>
      </c>
      <c r="S208" s="10">
        <f>'BBAR summary'!P204</f>
        <v>0.97803497263833417</v>
      </c>
      <c r="T208" s="27">
        <f>'Glass Data'!F204/100</f>
        <v>0.99893635321691288</v>
      </c>
      <c r="U208" s="27">
        <f>'Glass Data'!G204/100</f>
        <v>0.99914019779604357</v>
      </c>
      <c r="V208" s="27">
        <f>'Glass Data'!H204/100</f>
        <v>0.99928411313116783</v>
      </c>
      <c r="W208" s="27">
        <f>'Glass Data'!I204/100</f>
        <v>0.99937207159610508</v>
      </c>
      <c r="X208" s="27">
        <f>'Glass Data'!J204/100</f>
        <v>0.99942405069178519</v>
      </c>
      <c r="Y208" s="27">
        <f>'Glass Data'!K204/100</f>
        <v>0.99945603917134274</v>
      </c>
      <c r="Z208" s="10">
        <f>'Filter Throughput'!B203</f>
        <v>4.4710506061582902E-5</v>
      </c>
      <c r="AA208" s="10">
        <f>'Filter Throughput'!C203</f>
        <v>0.99625632980720491</v>
      </c>
      <c r="AB208" s="10">
        <f>'Filter Throughput'!D203</f>
        <v>1.9360724745526863E-6</v>
      </c>
      <c r="AC208" s="10">
        <f>'Filter Throughput'!E203</f>
        <v>1.3371214186260004E-6</v>
      </c>
      <c r="AD208" s="10">
        <f>'Filter Throughput'!F203</f>
        <v>1.565434929604975E-7</v>
      </c>
      <c r="AE208" s="10">
        <f>'Filter Throughput'!G203</f>
        <v>8.0038060930706571E-7</v>
      </c>
      <c r="AF208" s="27">
        <f>'Glass Data'!E204/100</f>
        <v>0.99810022651699237</v>
      </c>
      <c r="AG208" s="10">
        <f>'BBAR summary'!Q204</f>
        <v>0.97803497263833417</v>
      </c>
      <c r="AH208" s="27">
        <f>'QE Data'!E203</f>
        <v>0.84499999999999997</v>
      </c>
      <c r="AI208" s="10">
        <f>MIN(1,1+Condensible!C203/2)</f>
        <v>0.99747549999999996</v>
      </c>
      <c r="AJ208" s="27">
        <f t="shared" si="65"/>
        <v>3.496487599130897E-5</v>
      </c>
      <c r="AK208" s="27">
        <f t="shared" si="66"/>
        <v>0.77925951582315545</v>
      </c>
      <c r="AL208" s="27">
        <f t="shared" si="67"/>
        <v>1.5145903381506435E-6</v>
      </c>
      <c r="AM208" s="27">
        <f t="shared" si="68"/>
        <v>1.0461227399944972E-6</v>
      </c>
      <c r="AN208" s="27">
        <f t="shared" si="69"/>
        <v>1.2248119216453555E-7</v>
      </c>
      <c r="AO208" s="27">
        <f t="shared" si="70"/>
        <v>6.2624582502516443E-7</v>
      </c>
    </row>
    <row r="209" spans="1:41" ht="15">
      <c r="A209" s="2">
        <v>502</v>
      </c>
      <c r="B209" s="26"/>
      <c r="C209" s="25">
        <f t="shared" si="71"/>
        <v>0</v>
      </c>
      <c r="D209" s="25">
        <f t="shared" si="71"/>
        <v>1</v>
      </c>
      <c r="E209" s="25">
        <f t="shared" si="71"/>
        <v>0</v>
      </c>
      <c r="F209" s="25">
        <f t="shared" si="71"/>
        <v>0</v>
      </c>
      <c r="G209" s="25">
        <f t="shared" si="71"/>
        <v>0</v>
      </c>
      <c r="H209" s="25">
        <f t="shared" si="71"/>
        <v>0</v>
      </c>
      <c r="J209" s="9">
        <f t="shared" si="61"/>
        <v>0</v>
      </c>
      <c r="K209" s="9">
        <f t="shared" si="72"/>
        <v>1</v>
      </c>
      <c r="L209" s="9">
        <f t="shared" si="72"/>
        <v>0</v>
      </c>
      <c r="M209" s="9">
        <f t="shared" si="72"/>
        <v>0</v>
      </c>
      <c r="N209" s="9">
        <f t="shared" si="72"/>
        <v>0</v>
      </c>
      <c r="O209" s="9">
        <f t="shared" si="72"/>
        <v>0</v>
      </c>
      <c r="P209" s="27">
        <f>'Glass Data'!C205/100</f>
        <v>0.99766027291345527</v>
      </c>
      <c r="Q209" s="10">
        <f>'BBAR summary'!O205</f>
        <v>0.97775669729320636</v>
      </c>
      <c r="R209" s="27">
        <f>'Glass Data'!D205/100</f>
        <v>0.99760638993625728</v>
      </c>
      <c r="S209" s="10">
        <f>'BBAR summary'!P205</f>
        <v>0.97768520355942667</v>
      </c>
      <c r="T209" s="27">
        <f>'Glass Data'!F205/100</f>
        <v>0.99893635321691288</v>
      </c>
      <c r="U209" s="27">
        <f>'Glass Data'!G205/100</f>
        <v>0.99914019779604357</v>
      </c>
      <c r="V209" s="27">
        <f>'Glass Data'!H205/100</f>
        <v>0.99928411313116783</v>
      </c>
      <c r="W209" s="27">
        <f>'Glass Data'!I205/100</f>
        <v>0.99937207159610508</v>
      </c>
      <c r="X209" s="27">
        <f>'Glass Data'!J205/100</f>
        <v>0.99942405069178519</v>
      </c>
      <c r="Y209" s="27">
        <f>'Glass Data'!K205/100</f>
        <v>0.99945603917134274</v>
      </c>
      <c r="Z209" s="10">
        <f>'Filter Throughput'!B204</f>
        <v>2.8990173225990805E-5</v>
      </c>
      <c r="AA209" s="10">
        <f>'Filter Throughput'!C204</f>
        <v>0.99586353180882559</v>
      </c>
      <c r="AB209" s="10">
        <f>'Filter Throughput'!D204</f>
        <v>4.7036103498926384E-6</v>
      </c>
      <c r="AC209" s="10">
        <f>'Filter Throughput'!E204</f>
        <v>1.5576019819708497E-6</v>
      </c>
      <c r="AD209" s="10">
        <f>'Filter Throughput'!F204</f>
        <v>1.1555676042295055E-7</v>
      </c>
      <c r="AE209" s="10">
        <f>'Filter Throughput'!G204</f>
        <v>6.3083580776283378E-7</v>
      </c>
      <c r="AF209" s="27">
        <f>'Glass Data'!E205/100</f>
        <v>0.99810022651699237</v>
      </c>
      <c r="AG209" s="10">
        <f>'BBAR summary'!Q205</f>
        <v>0.97768520355942667</v>
      </c>
      <c r="AH209" s="27">
        <f>'QE Data'!E204</f>
        <v>0.84499999999999997</v>
      </c>
      <c r="AI209" s="10">
        <f>MIN(1,1+Condensible!C204/2)</f>
        <v>0.99740850000000003</v>
      </c>
      <c r="AJ209" s="27">
        <f t="shared" si="65"/>
        <v>2.2660179322121581E-5</v>
      </c>
      <c r="AK209" s="27">
        <f t="shared" si="66"/>
        <v>0.77857593264326019</v>
      </c>
      <c r="AL209" s="27">
        <f t="shared" si="67"/>
        <v>3.6778586487185468E-6</v>
      </c>
      <c r="AM209" s="27">
        <f t="shared" si="68"/>
        <v>1.2180312011045311E-6</v>
      </c>
      <c r="AN209" s="27">
        <f t="shared" si="69"/>
        <v>9.0369081490676825E-8</v>
      </c>
      <c r="AO209" s="27">
        <f t="shared" si="70"/>
        <v>4.9334956225947807E-7</v>
      </c>
    </row>
    <row r="210" spans="1:41" ht="15">
      <c r="A210" s="2">
        <v>503</v>
      </c>
      <c r="B210" s="26"/>
      <c r="C210" s="25">
        <f t="shared" si="71"/>
        <v>0</v>
      </c>
      <c r="D210" s="25">
        <f t="shared" si="71"/>
        <v>1</v>
      </c>
      <c r="E210" s="25">
        <f t="shared" si="71"/>
        <v>0</v>
      </c>
      <c r="F210" s="25">
        <f t="shared" si="71"/>
        <v>0</v>
      </c>
      <c r="G210" s="25">
        <f t="shared" si="71"/>
        <v>0</v>
      </c>
      <c r="H210" s="25">
        <f t="shared" si="71"/>
        <v>0</v>
      </c>
      <c r="J210" s="9">
        <f t="shared" si="61"/>
        <v>0</v>
      </c>
      <c r="K210" s="9">
        <f t="shared" si="72"/>
        <v>1</v>
      </c>
      <c r="L210" s="9">
        <f t="shared" si="72"/>
        <v>0</v>
      </c>
      <c r="M210" s="9">
        <f t="shared" si="72"/>
        <v>0</v>
      </c>
      <c r="N210" s="9">
        <f t="shared" si="72"/>
        <v>0</v>
      </c>
      <c r="O210" s="9">
        <f t="shared" si="72"/>
        <v>0</v>
      </c>
      <c r="P210" s="27">
        <f>'Glass Data'!C206/100</f>
        <v>0.99766027291345527</v>
      </c>
      <c r="Q210" s="10">
        <f>'BBAR summary'!O206</f>
        <v>0.97774425930581765</v>
      </c>
      <c r="R210" s="27">
        <f>'Glass Data'!D206/100</f>
        <v>0.99760638993625728</v>
      </c>
      <c r="S210" s="10">
        <f>'BBAR summary'!P206</f>
        <v>0.97794323646040371</v>
      </c>
      <c r="T210" s="27">
        <f>'Glass Data'!F206/100</f>
        <v>0.99893635321691288</v>
      </c>
      <c r="U210" s="27">
        <f>'Glass Data'!G206/100</f>
        <v>0.99914019779604357</v>
      </c>
      <c r="V210" s="27">
        <f>'Glass Data'!H206/100</f>
        <v>0.99928411313116783</v>
      </c>
      <c r="W210" s="27">
        <f>'Glass Data'!I206/100</f>
        <v>0.99937207159610508</v>
      </c>
      <c r="X210" s="27">
        <f>'Glass Data'!J206/100</f>
        <v>0.99942405069178519</v>
      </c>
      <c r="Y210" s="27">
        <f>'Glass Data'!K206/100</f>
        <v>0.99945603917134274</v>
      </c>
      <c r="Z210" s="10">
        <f>'Filter Throughput'!B205</f>
        <v>2.153836477522445E-5</v>
      </c>
      <c r="AA210" s="10">
        <f>'Filter Throughput'!C205</f>
        <v>0.99559824023321997</v>
      </c>
      <c r="AB210" s="10">
        <f>'Filter Throughput'!D205</f>
        <v>2.2757177286868795E-5</v>
      </c>
      <c r="AC210" s="10">
        <f>'Filter Throughput'!E205</f>
        <v>1.6263828219817411E-6</v>
      </c>
      <c r="AD210" s="10">
        <f>'Filter Throughput'!F205</f>
        <v>7.5851895316113278E-8</v>
      </c>
      <c r="AE210" s="10">
        <f>'Filter Throughput'!G205</f>
        <v>5.6135438822620159E-7</v>
      </c>
      <c r="AF210" s="27">
        <f>'Glass Data'!E206/100</f>
        <v>0.99810022651699237</v>
      </c>
      <c r="AG210" s="10">
        <f>'BBAR summary'!Q206</f>
        <v>0.97794323646040371</v>
      </c>
      <c r="AH210" s="27">
        <f>'QE Data'!E205</f>
        <v>0.84499999999999997</v>
      </c>
      <c r="AI210" s="10">
        <f>MIN(1,1+Condensible!C205/2)</f>
        <v>0.99734149999999999</v>
      </c>
      <c r="AJ210" s="27">
        <f t="shared" si="65"/>
        <v>1.6843012486112409E-5</v>
      </c>
      <c r="AK210" s="27">
        <f t="shared" si="66"/>
        <v>0.77871721693320406</v>
      </c>
      <c r="AL210" s="27">
        <f t="shared" si="67"/>
        <v>1.7802319874223951E-5</v>
      </c>
      <c r="AM210" s="27">
        <f t="shared" si="68"/>
        <v>1.2723869656505172E-6</v>
      </c>
      <c r="AN210" s="27">
        <f t="shared" si="69"/>
        <v>5.9345180866530359E-8</v>
      </c>
      <c r="AO210" s="27">
        <f t="shared" si="70"/>
        <v>4.3920779868030211E-7</v>
      </c>
    </row>
    <row r="211" spans="1:41" ht="15">
      <c r="A211" s="2">
        <v>504</v>
      </c>
      <c r="B211" s="26"/>
      <c r="C211" s="25">
        <f t="shared" si="71"/>
        <v>0</v>
      </c>
      <c r="D211" s="25">
        <f t="shared" si="71"/>
        <v>1</v>
      </c>
      <c r="E211" s="25">
        <f t="shared" si="71"/>
        <v>0</v>
      </c>
      <c r="F211" s="25">
        <f t="shared" si="71"/>
        <v>0</v>
      </c>
      <c r="G211" s="25">
        <f t="shared" si="71"/>
        <v>0</v>
      </c>
      <c r="H211" s="25">
        <f t="shared" si="71"/>
        <v>0</v>
      </c>
      <c r="J211" s="9">
        <f t="shared" si="61"/>
        <v>0</v>
      </c>
      <c r="K211" s="9">
        <f t="shared" si="72"/>
        <v>1</v>
      </c>
      <c r="L211" s="9">
        <f t="shared" si="72"/>
        <v>0</v>
      </c>
      <c r="M211" s="9">
        <f t="shared" si="72"/>
        <v>0</v>
      </c>
      <c r="N211" s="9">
        <f t="shared" si="72"/>
        <v>0</v>
      </c>
      <c r="O211" s="9">
        <f t="shared" si="72"/>
        <v>0</v>
      </c>
      <c r="P211" s="27">
        <f>'Glass Data'!C207/100</f>
        <v>0.99766027291345527</v>
      </c>
      <c r="Q211" s="10">
        <f>'BBAR summary'!O207</f>
        <v>0.97751210472713523</v>
      </c>
      <c r="R211" s="27">
        <f>'Glass Data'!D207/100</f>
        <v>0.99760638993625728</v>
      </c>
      <c r="S211" s="10">
        <f>'BBAR summary'!P207</f>
        <v>0.97811187792367382</v>
      </c>
      <c r="T211" s="27">
        <f>'Glass Data'!F207/100</f>
        <v>0.99893635321691288</v>
      </c>
      <c r="U211" s="27">
        <f>'Glass Data'!G207/100</f>
        <v>0.99914019779604357</v>
      </c>
      <c r="V211" s="27">
        <f>'Glass Data'!H207/100</f>
        <v>0.99928411313116783</v>
      </c>
      <c r="W211" s="27">
        <f>'Glass Data'!I207/100</f>
        <v>0.99937207159610508</v>
      </c>
      <c r="X211" s="27">
        <f>'Glass Data'!J207/100</f>
        <v>0.99942405069178519</v>
      </c>
      <c r="Y211" s="27">
        <f>'Glass Data'!K207/100</f>
        <v>0.99945603917134274</v>
      </c>
      <c r="Z211" s="10">
        <f>'Filter Throughput'!B206</f>
        <v>4.6712751540663723E-5</v>
      </c>
      <c r="AA211" s="10">
        <f>'Filter Throughput'!C206</f>
        <v>0.99553965860360893</v>
      </c>
      <c r="AB211" s="10">
        <f>'Filter Throughput'!D206</f>
        <v>3.7235350088631003E-5</v>
      </c>
      <c r="AC211" s="10">
        <f>'Filter Throughput'!E206</f>
        <v>2.5018424302705295E-6</v>
      </c>
      <c r="AD211" s="10">
        <f>'Filter Throughput'!F206</f>
        <v>4.9093251341382083E-8</v>
      </c>
      <c r="AE211" s="10">
        <f>'Filter Throughput'!G206</f>
        <v>5.439759124869788E-7</v>
      </c>
      <c r="AF211" s="27">
        <f>'Glass Data'!E207/100</f>
        <v>0.99810022651699237</v>
      </c>
      <c r="AG211" s="10">
        <f>'BBAR summary'!Q207</f>
        <v>0.97811187792367382</v>
      </c>
      <c r="AH211" s="27">
        <f>'QE Data'!E206</f>
        <v>0.84499999999999997</v>
      </c>
      <c r="AI211" s="10">
        <f>MIN(1,1+Condensible!C206/2)</f>
        <v>0.99727549999999998</v>
      </c>
      <c r="AJ211" s="27">
        <f t="shared" si="65"/>
        <v>3.6530901657762943E-5</v>
      </c>
      <c r="AK211" s="27">
        <f t="shared" si="66"/>
        <v>0.7787034903866078</v>
      </c>
      <c r="AL211" s="27">
        <f t="shared" si="67"/>
        <v>2.9129400610001866E-5</v>
      </c>
      <c r="AM211" s="27">
        <f t="shared" si="68"/>
        <v>1.9573761223473158E-6</v>
      </c>
      <c r="AN211" s="27">
        <f t="shared" si="69"/>
        <v>3.8411274345944859E-8</v>
      </c>
      <c r="AO211" s="27">
        <f t="shared" si="70"/>
        <v>4.2562829349277612E-7</v>
      </c>
    </row>
    <row r="212" spans="1:41" ht="15">
      <c r="A212" s="2">
        <v>505</v>
      </c>
      <c r="B212" s="26"/>
      <c r="C212" s="25">
        <f t="shared" si="71"/>
        <v>0</v>
      </c>
      <c r="D212" s="25">
        <f t="shared" si="71"/>
        <v>1</v>
      </c>
      <c r="E212" s="25">
        <f t="shared" si="71"/>
        <v>0</v>
      </c>
      <c r="F212" s="25">
        <f t="shared" si="71"/>
        <v>0</v>
      </c>
      <c r="G212" s="25">
        <f t="shared" si="71"/>
        <v>0</v>
      </c>
      <c r="H212" s="25">
        <f t="shared" si="71"/>
        <v>0</v>
      </c>
      <c r="J212" s="9">
        <f t="shared" si="61"/>
        <v>0</v>
      </c>
      <c r="K212" s="9">
        <f t="shared" si="72"/>
        <v>1</v>
      </c>
      <c r="L212" s="9">
        <f t="shared" si="72"/>
        <v>0</v>
      </c>
      <c r="M212" s="9">
        <f t="shared" si="72"/>
        <v>0</v>
      </c>
      <c r="N212" s="9">
        <f t="shared" si="72"/>
        <v>0</v>
      </c>
      <c r="O212" s="9">
        <f t="shared" si="72"/>
        <v>0</v>
      </c>
      <c r="P212" s="27">
        <f>'Glass Data'!C208/100</f>
        <v>0.99766027291345527</v>
      </c>
      <c r="Q212" s="10">
        <f>'BBAR summary'!O208</f>
        <v>0.97778311533654005</v>
      </c>
      <c r="R212" s="27">
        <f>'Glass Data'!D208/100</f>
        <v>0.99760638993625728</v>
      </c>
      <c r="S212" s="10">
        <f>'BBAR summary'!P208</f>
        <v>0.97799839976149217</v>
      </c>
      <c r="T212" s="27">
        <f>'Glass Data'!F208/100</f>
        <v>0.99893635321691288</v>
      </c>
      <c r="U212" s="27">
        <f>'Glass Data'!G208/100</f>
        <v>0.99914019779604357</v>
      </c>
      <c r="V212" s="27">
        <f>'Glass Data'!H208/100</f>
        <v>0.99928411313116783</v>
      </c>
      <c r="W212" s="27">
        <f>'Glass Data'!I208/100</f>
        <v>0.99937207159610508</v>
      </c>
      <c r="X212" s="27">
        <f>'Glass Data'!J208/100</f>
        <v>0.99942405069178519</v>
      </c>
      <c r="Y212" s="27">
        <f>'Glass Data'!K208/100</f>
        <v>0.99945603917134274</v>
      </c>
      <c r="Z212" s="10">
        <f>'Filter Throughput'!B207</f>
        <v>2.8371607971367057E-5</v>
      </c>
      <c r="AA212" s="10">
        <f>'Filter Throughput'!C207</f>
        <v>0.99562856993897819</v>
      </c>
      <c r="AB212" s="10">
        <f>'Filter Throughput'!D207</f>
        <v>5.9423794970830088E-5</v>
      </c>
      <c r="AC212" s="10">
        <f>'Filter Throughput'!E207</f>
        <v>2.7734897579054695E-6</v>
      </c>
      <c r="AD212" s="10">
        <f>'Filter Throughput'!F207</f>
        <v>3.9194423761591913E-8</v>
      </c>
      <c r="AE212" s="10">
        <f>'Filter Throughput'!G207</f>
        <v>5.6452289901933258E-7</v>
      </c>
      <c r="AF212" s="27">
        <f>'Glass Data'!E208/100</f>
        <v>0.99810022651699237</v>
      </c>
      <c r="AG212" s="10">
        <f>'BBAR summary'!Q208</f>
        <v>0.97799839976149217</v>
      </c>
      <c r="AH212" s="27">
        <f>'QE Data'!E207</f>
        <v>0.84499999999999997</v>
      </c>
      <c r="AI212" s="10">
        <f>MIN(1,1+Condensible!C207/2)</f>
        <v>0.99721099999999996</v>
      </c>
      <c r="AJ212" s="27">
        <f t="shared" si="65"/>
        <v>2.21870935732981E-5</v>
      </c>
      <c r="AK212" s="27">
        <f t="shared" si="66"/>
        <v>0.7787578346081776</v>
      </c>
      <c r="AL212" s="27">
        <f t="shared" si="67"/>
        <v>4.6486624588392198E-5</v>
      </c>
      <c r="AM212" s="27">
        <f t="shared" si="68"/>
        <v>2.1698635346934166E-6</v>
      </c>
      <c r="AN212" s="27">
        <f t="shared" si="69"/>
        <v>3.0665688979586005E-8</v>
      </c>
      <c r="AO212" s="27">
        <f t="shared" si="70"/>
        <v>4.41696447322503E-7</v>
      </c>
    </row>
    <row r="213" spans="1:41" ht="15">
      <c r="A213" s="2">
        <v>506</v>
      </c>
      <c r="B213" s="26"/>
      <c r="C213" s="25">
        <f t="shared" si="71"/>
        <v>0</v>
      </c>
      <c r="D213" s="25">
        <f t="shared" si="71"/>
        <v>1</v>
      </c>
      <c r="E213" s="25">
        <f t="shared" si="71"/>
        <v>0</v>
      </c>
      <c r="F213" s="25">
        <f t="shared" si="71"/>
        <v>0</v>
      </c>
      <c r="G213" s="25">
        <f t="shared" si="71"/>
        <v>0</v>
      </c>
      <c r="H213" s="25">
        <f t="shared" si="71"/>
        <v>0</v>
      </c>
      <c r="J213" s="9">
        <f t="shared" si="61"/>
        <v>0</v>
      </c>
      <c r="K213" s="9">
        <f t="shared" si="72"/>
        <v>1</v>
      </c>
      <c r="L213" s="9">
        <f t="shared" si="72"/>
        <v>0</v>
      </c>
      <c r="M213" s="9">
        <f t="shared" si="72"/>
        <v>0</v>
      </c>
      <c r="N213" s="9">
        <f t="shared" si="72"/>
        <v>0</v>
      </c>
      <c r="O213" s="9">
        <f t="shared" si="72"/>
        <v>0</v>
      </c>
      <c r="P213" s="27">
        <f>'Glass Data'!C209/100</f>
        <v>0.99754340582268819</v>
      </c>
      <c r="Q213" s="10">
        <f>'BBAR summary'!O209</f>
        <v>0.97783780397601339</v>
      </c>
      <c r="R213" s="27">
        <f>'Glass Data'!D209/100</f>
        <v>0.99748683483464129</v>
      </c>
      <c r="S213" s="10">
        <f>'BBAR summary'!P209</f>
        <v>0.97832480442130543</v>
      </c>
      <c r="T213" s="27">
        <f>'Glass Data'!F209/100</f>
        <v>0.99888318941993304</v>
      </c>
      <c r="U213" s="27">
        <f>'Glass Data'!G209/100</f>
        <v>0.99909721806991991</v>
      </c>
      <c r="V213" s="27">
        <f>'Glass Data'!H209/100</f>
        <v>0.99924832472728742</v>
      </c>
      <c r="W213" s="27">
        <f>'Glass Data'!I209/100</f>
        <v>0.99934067893493239</v>
      </c>
      <c r="X213" s="27">
        <f>'Glass Data'!J209/100</f>
        <v>0.99939525588790201</v>
      </c>
      <c r="Y213" s="27">
        <f>'Glass Data'!K209/100</f>
        <v>0.99942884318658987</v>
      </c>
      <c r="Z213" s="10">
        <f>'Filter Throughput'!B208</f>
        <v>3.5976783776047538E-5</v>
      </c>
      <c r="AA213" s="10">
        <f>'Filter Throughput'!C208</f>
        <v>0.99575450851363523</v>
      </c>
      <c r="AB213" s="10">
        <f>'Filter Throughput'!D208</f>
        <v>2.3445200638836372E-3</v>
      </c>
      <c r="AC213" s="10">
        <f>'Filter Throughput'!E208</f>
        <v>1.2931070135348459E-6</v>
      </c>
      <c r="AD213" s="10">
        <f>'Filter Throughput'!F208</f>
        <v>4.7848950132221583E-8</v>
      </c>
      <c r="AE213" s="10">
        <f>'Filter Throughput'!G208</f>
        <v>6.9966116687761317E-7</v>
      </c>
      <c r="AF213" s="27">
        <f>'Glass Data'!E209/100</f>
        <v>0.99800531270611936</v>
      </c>
      <c r="AG213" s="10">
        <f>'BBAR summary'!Q209</f>
        <v>0.97832480442130543</v>
      </c>
      <c r="AH213" s="27">
        <f>'QE Data'!E208</f>
        <v>0.84499999999999997</v>
      </c>
      <c r="AI213" s="10">
        <f>MIN(1,1+Condensible!C208/2)</f>
        <v>0.99714700000000001</v>
      </c>
      <c r="AJ213" s="27">
        <f t="shared" si="65"/>
        <v>2.8142178729678812E-5</v>
      </c>
      <c r="AK213" s="27">
        <f t="shared" si="66"/>
        <v>0.77907758210488165</v>
      </c>
      <c r="AL213" s="27">
        <f t="shared" si="67"/>
        <v>1.8346281761001668E-3</v>
      </c>
      <c r="AM213" s="27">
        <f t="shared" si="68"/>
        <v>1.0119724977025121E-6</v>
      </c>
      <c r="AN213" s="27">
        <f t="shared" si="69"/>
        <v>3.744815048555052E-8</v>
      </c>
      <c r="AO213" s="27">
        <f t="shared" si="70"/>
        <v>5.4759607363603958E-7</v>
      </c>
    </row>
    <row r="214" spans="1:41" ht="15">
      <c r="A214" s="2">
        <v>507</v>
      </c>
      <c r="B214" s="26"/>
      <c r="C214" s="25">
        <f t="shared" si="71"/>
        <v>0</v>
      </c>
      <c r="D214" s="25">
        <f t="shared" si="71"/>
        <v>1</v>
      </c>
      <c r="E214" s="25">
        <f t="shared" si="71"/>
        <v>0</v>
      </c>
      <c r="F214" s="25">
        <f t="shared" si="71"/>
        <v>0</v>
      </c>
      <c r="G214" s="25">
        <f t="shared" si="71"/>
        <v>0</v>
      </c>
      <c r="H214" s="25">
        <f t="shared" si="71"/>
        <v>0</v>
      </c>
      <c r="J214" s="9">
        <f t="shared" si="61"/>
        <v>0</v>
      </c>
      <c r="K214" s="9">
        <f t="shared" si="72"/>
        <v>1</v>
      </c>
      <c r="L214" s="9">
        <f t="shared" si="72"/>
        <v>0</v>
      </c>
      <c r="M214" s="9">
        <f t="shared" si="72"/>
        <v>0</v>
      </c>
      <c r="N214" s="9">
        <f t="shared" si="72"/>
        <v>0</v>
      </c>
      <c r="O214" s="9">
        <f t="shared" si="72"/>
        <v>0</v>
      </c>
      <c r="P214" s="27">
        <f>'Glass Data'!C210/100</f>
        <v>0.99742655008393166</v>
      </c>
      <c r="Q214" s="10">
        <f>'BBAR summary'!O210</f>
        <v>0.97749775745911061</v>
      </c>
      <c r="R214" s="27">
        <f>'Glass Data'!D210/100</f>
        <v>0.99736729166904159</v>
      </c>
      <c r="S214" s="10">
        <f>'BBAR summary'!P210</f>
        <v>0.97821736686876348</v>
      </c>
      <c r="T214" s="27">
        <f>'Glass Data'!F210/100</f>
        <v>0.99883002738870319</v>
      </c>
      <c r="U214" s="27">
        <f>'Glass Data'!G210/100</f>
        <v>0.99905423933273407</v>
      </c>
      <c r="V214" s="27">
        <f>'Glass Data'!H210/100</f>
        <v>0.99921253688909661</v>
      </c>
      <c r="W214" s="27">
        <f>'Glass Data'!I210/100</f>
        <v>0.99930928663178409</v>
      </c>
      <c r="X214" s="27">
        <f>'Glass Data'!J210/100</f>
        <v>0.99936646133751816</v>
      </c>
      <c r="Y214" s="27">
        <f>'Glass Data'!K210/100</f>
        <v>0.99940164739772941</v>
      </c>
      <c r="Z214" s="10">
        <f>'Filter Throughput'!B209</f>
        <v>4.0146633506338809E-5</v>
      </c>
      <c r="AA214" s="10">
        <f>'Filter Throughput'!C209</f>
        <v>0.99586532358289648</v>
      </c>
      <c r="AB214" s="10">
        <f>'Filter Throughput'!D209</f>
        <v>9.9506089317289004E-5</v>
      </c>
      <c r="AC214" s="10">
        <f>'Filter Throughput'!E209</f>
        <v>1.5621432484025806E-6</v>
      </c>
      <c r="AD214" s="10">
        <f>'Filter Throughput'!F209</f>
        <v>3.6268186167637228E-8</v>
      </c>
      <c r="AE214" s="10">
        <f>'Filter Throughput'!G209</f>
        <v>1.1866513698160151E-6</v>
      </c>
      <c r="AF214" s="27">
        <f>'Glass Data'!E210/100</f>
        <v>0.99791040602220249</v>
      </c>
      <c r="AG214" s="10">
        <f>'BBAR summary'!Q210</f>
        <v>0.97821736686876348</v>
      </c>
      <c r="AH214" s="27">
        <f>'QE Data'!E209</f>
        <v>0.84499999999999997</v>
      </c>
      <c r="AI214" s="10">
        <f>MIN(1,1+Condensible!C209/2)</f>
        <v>0.99708350000000001</v>
      </c>
      <c r="AJ214" s="27">
        <f t="shared" si="65"/>
        <v>3.1372062130715832E-5</v>
      </c>
      <c r="AK214" s="27">
        <f t="shared" si="66"/>
        <v>0.77838063092502607</v>
      </c>
      <c r="AL214" s="27">
        <f t="shared" si="67"/>
        <v>7.7787511095630762E-5</v>
      </c>
      <c r="AM214" s="27">
        <f t="shared" si="68"/>
        <v>1.2213021528107577E-6</v>
      </c>
      <c r="AN214" s="27">
        <f t="shared" si="69"/>
        <v>2.8356521183896382E-8</v>
      </c>
      <c r="AO214" s="27">
        <f t="shared" si="70"/>
        <v>9.2782388641074689E-7</v>
      </c>
    </row>
    <row r="215" spans="1:41" ht="15">
      <c r="A215" s="2">
        <v>508</v>
      </c>
      <c r="B215" s="26"/>
      <c r="C215" s="25">
        <f t="shared" si="71"/>
        <v>0</v>
      </c>
      <c r="D215" s="25">
        <f t="shared" si="71"/>
        <v>1</v>
      </c>
      <c r="E215" s="25">
        <f t="shared" si="71"/>
        <v>0</v>
      </c>
      <c r="F215" s="25">
        <f t="shared" si="71"/>
        <v>0</v>
      </c>
      <c r="G215" s="25">
        <f t="shared" si="71"/>
        <v>0</v>
      </c>
      <c r="H215" s="25">
        <f t="shared" si="71"/>
        <v>0</v>
      </c>
      <c r="J215" s="9">
        <f t="shared" si="61"/>
        <v>0</v>
      </c>
      <c r="K215" s="9">
        <f t="shared" si="72"/>
        <v>1</v>
      </c>
      <c r="L215" s="9">
        <f t="shared" si="72"/>
        <v>0</v>
      </c>
      <c r="M215" s="9">
        <f t="shared" si="72"/>
        <v>0</v>
      </c>
      <c r="N215" s="9">
        <f t="shared" si="72"/>
        <v>0</v>
      </c>
      <c r="O215" s="9">
        <f t="shared" si="72"/>
        <v>0</v>
      </c>
      <c r="P215" s="27">
        <f>'Glass Data'!C211/100</f>
        <v>0.99730970569631094</v>
      </c>
      <c r="Q215" s="10">
        <f>'BBAR summary'!O211</f>
        <v>0.97764130878423183</v>
      </c>
      <c r="R215" s="27">
        <f>'Glass Data'!D211/100</f>
        <v>0.99724776043850549</v>
      </c>
      <c r="S215" s="10">
        <f>'BBAR summary'!P211</f>
        <v>0.97852059504536049</v>
      </c>
      <c r="T215" s="27">
        <f>'Glass Data'!F211/100</f>
        <v>0.99877686712320046</v>
      </c>
      <c r="U215" s="27">
        <f>'Glass Data'!G211/100</f>
        <v>0.99901126158448283</v>
      </c>
      <c r="V215" s="27">
        <f>'Glass Data'!H211/100</f>
        <v>0.99917674961659808</v>
      </c>
      <c r="W215" s="27">
        <f>'Glass Data'!I211/100</f>
        <v>0.99927789468666361</v>
      </c>
      <c r="X215" s="27">
        <f>'Glass Data'!J211/100</f>
        <v>0.99933766704063709</v>
      </c>
      <c r="Y215" s="27">
        <f>'Glass Data'!K211/100</f>
        <v>0.99937445180476425</v>
      </c>
      <c r="Z215" s="10">
        <f>'Filter Throughput'!B210</f>
        <v>2.0695681828417539E-5</v>
      </c>
      <c r="AA215" s="10">
        <f>'Filter Throughput'!C210</f>
        <v>0.99599179197593257</v>
      </c>
      <c r="AB215" s="10">
        <f>'Filter Throughput'!D210</f>
        <v>9.8144303622404482E-5</v>
      </c>
      <c r="AC215" s="10">
        <f>'Filter Throughput'!E210</f>
        <v>2.0641074369570407E-6</v>
      </c>
      <c r="AD215" s="10">
        <f>'Filter Throughput'!F210</f>
        <v>4.2281396329716138E-8</v>
      </c>
      <c r="AE215" s="10">
        <f>'Filter Throughput'!G210</f>
        <v>3.2192477578601467E-6</v>
      </c>
      <c r="AF215" s="27">
        <f>'Glass Data'!E211/100</f>
        <v>0.9978155064648494</v>
      </c>
      <c r="AG215" s="10">
        <f>'BBAR summary'!Q211</f>
        <v>0.97852059504536049</v>
      </c>
      <c r="AH215" s="27">
        <f>'QE Data'!E210</f>
        <v>0.84499999999999997</v>
      </c>
      <c r="AI215" s="10">
        <f>MIN(1,1+Condensible!C210/2)</f>
        <v>0.99702100000000005</v>
      </c>
      <c r="AJ215" s="27">
        <f t="shared" si="65"/>
        <v>1.6177524940633792E-5</v>
      </c>
      <c r="AK215" s="27">
        <f t="shared" si="66"/>
        <v>0.77873556123912402</v>
      </c>
      <c r="AL215" s="27">
        <f t="shared" si="67"/>
        <v>7.6748744811881784E-5</v>
      </c>
      <c r="AM215" s="27">
        <f t="shared" si="68"/>
        <v>1.614293295305524E-6</v>
      </c>
      <c r="AN215" s="27">
        <f t="shared" si="69"/>
        <v>3.3069333540393269E-8</v>
      </c>
      <c r="AO215" s="27">
        <f t="shared" si="70"/>
        <v>2.5179465613055221E-6</v>
      </c>
    </row>
    <row r="216" spans="1:41" ht="15">
      <c r="A216" s="2">
        <v>509</v>
      </c>
      <c r="B216" s="26"/>
      <c r="C216" s="25">
        <f t="shared" si="71"/>
        <v>0</v>
      </c>
      <c r="D216" s="25">
        <f t="shared" si="71"/>
        <v>1</v>
      </c>
      <c r="E216" s="25">
        <f t="shared" si="71"/>
        <v>0</v>
      </c>
      <c r="F216" s="25">
        <f t="shared" si="71"/>
        <v>0</v>
      </c>
      <c r="G216" s="25">
        <f t="shared" si="71"/>
        <v>0</v>
      </c>
      <c r="H216" s="25">
        <f t="shared" si="71"/>
        <v>0</v>
      </c>
      <c r="J216" s="9">
        <f t="shared" si="61"/>
        <v>0</v>
      </c>
      <c r="K216" s="9">
        <f t="shared" si="72"/>
        <v>1</v>
      </c>
      <c r="L216" s="9">
        <f t="shared" si="72"/>
        <v>0</v>
      </c>
      <c r="M216" s="9">
        <f t="shared" si="72"/>
        <v>0</v>
      </c>
      <c r="N216" s="9">
        <f t="shared" si="72"/>
        <v>0</v>
      </c>
      <c r="O216" s="9">
        <f t="shared" si="72"/>
        <v>0</v>
      </c>
      <c r="P216" s="27">
        <f>'Glass Data'!C212/100</f>
        <v>0.99719287265895018</v>
      </c>
      <c r="Q216" s="10">
        <f>'BBAR summary'!O212</f>
        <v>0.97761718740104309</v>
      </c>
      <c r="R216" s="27">
        <f>'Glass Data'!D212/100</f>
        <v>0.99712824114208043</v>
      </c>
      <c r="S216" s="10">
        <f>'BBAR summary'!P212</f>
        <v>0.97841578390091566</v>
      </c>
      <c r="T216" s="27">
        <f>'Glass Data'!F212/100</f>
        <v>0.99872370862340143</v>
      </c>
      <c r="U216" s="27">
        <f>'Glass Data'!G212/100</f>
        <v>0.99896828482516331</v>
      </c>
      <c r="V216" s="27">
        <f>'Glass Data'!H212/100</f>
        <v>0.99914096290979426</v>
      </c>
      <c r="W216" s="27">
        <f>'Glass Data'!I212/100</f>
        <v>0.99924650309957397</v>
      </c>
      <c r="X216" s="27">
        <f>'Glass Data'!J212/100</f>
        <v>0.99930887299726112</v>
      </c>
      <c r="Y216" s="27">
        <f>'Glass Data'!K212/100</f>
        <v>0.99934725640769662</v>
      </c>
      <c r="Z216" s="10">
        <f>'Filter Throughput'!B211</f>
        <v>3.0327261904073088E-5</v>
      </c>
      <c r="AA216" s="10">
        <f>'Filter Throughput'!C211</f>
        <v>0.99619126773940736</v>
      </c>
      <c r="AB216" s="10">
        <f>'Filter Throughput'!D211</f>
        <v>5.8153362914841615E-5</v>
      </c>
      <c r="AC216" s="10">
        <f>'Filter Throughput'!E211</f>
        <v>1.93306441869284E-6</v>
      </c>
      <c r="AD216" s="10">
        <f>'Filter Throughput'!F211</f>
        <v>7.7481493362407645E-8</v>
      </c>
      <c r="AE216" s="10">
        <f>'Filter Throughput'!G211</f>
        <v>8.9816996483646031E-6</v>
      </c>
      <c r="AF216" s="27">
        <f>'Glass Data'!E212/100</f>
        <v>0.99772061403366763</v>
      </c>
      <c r="AG216" s="10">
        <f>'BBAR summary'!Q212</f>
        <v>0.97841578390091566</v>
      </c>
      <c r="AH216" s="27">
        <f>'QE Data'!E211</f>
        <v>0.84499999999999997</v>
      </c>
      <c r="AI216" s="10">
        <f>MIN(1,1+Condensible!C211/2)</f>
        <v>0.99695849999999997</v>
      </c>
      <c r="AJ216" s="27">
        <f t="shared" si="65"/>
        <v>2.3690117094263744E-5</v>
      </c>
      <c r="AK216" s="27">
        <f t="shared" si="66"/>
        <v>0.77836460155031495</v>
      </c>
      <c r="AL216" s="27">
        <f t="shared" si="67"/>
        <v>4.5445432903296939E-5</v>
      </c>
      <c r="AM216" s="27">
        <f t="shared" si="68"/>
        <v>1.5108022047218535E-6</v>
      </c>
      <c r="AN216" s="27">
        <f t="shared" si="69"/>
        <v>6.0560070498141701E-8</v>
      </c>
      <c r="AO216" s="27">
        <f t="shared" si="70"/>
        <v>7.020428139818179E-6</v>
      </c>
    </row>
    <row r="217" spans="1:41" ht="15">
      <c r="A217" s="2">
        <v>510</v>
      </c>
      <c r="B217" s="26"/>
      <c r="C217" s="25">
        <f t="shared" ref="C217:H226" si="73">IF($A217&lt;C$2,0,IF($A217&gt;C$3,0,1))</f>
        <v>0</v>
      </c>
      <c r="D217" s="25">
        <f t="shared" si="73"/>
        <v>1</v>
      </c>
      <c r="E217" s="25">
        <f t="shared" si="73"/>
        <v>0</v>
      </c>
      <c r="F217" s="25">
        <f t="shared" si="73"/>
        <v>0</v>
      </c>
      <c r="G217" s="25">
        <f t="shared" si="73"/>
        <v>0</v>
      </c>
      <c r="H217" s="25">
        <f t="shared" si="73"/>
        <v>0</v>
      </c>
      <c r="J217" s="9">
        <f t="shared" si="61"/>
        <v>0</v>
      </c>
      <c r="K217" s="9">
        <f t="shared" si="72"/>
        <v>1</v>
      </c>
      <c r="L217" s="9">
        <f t="shared" si="72"/>
        <v>0</v>
      </c>
      <c r="M217" s="9">
        <f t="shared" si="72"/>
        <v>0</v>
      </c>
      <c r="N217" s="9">
        <f t="shared" si="72"/>
        <v>0</v>
      </c>
      <c r="O217" s="9">
        <f t="shared" si="72"/>
        <v>0</v>
      </c>
      <c r="P217" s="27">
        <f>'Glass Data'!C213/100</f>
        <v>0.99707605097097474</v>
      </c>
      <c r="Q217" s="10">
        <f>'BBAR summary'!O213</f>
        <v>0.97766034320857576</v>
      </c>
      <c r="R217" s="27">
        <f>'Glass Data'!D213/100</f>
        <v>0.99700873377881427</v>
      </c>
      <c r="S217" s="10">
        <f>'BBAR summary'!P213</f>
        <v>0.97830341303380175</v>
      </c>
      <c r="T217" s="27">
        <f>'Glass Data'!F213/100</f>
        <v>0.998670551889283</v>
      </c>
      <c r="U217" s="27">
        <f>'Glass Data'!G213/100</f>
        <v>0.99892530905477273</v>
      </c>
      <c r="V217" s="27">
        <f>'Glass Data'!H213/100</f>
        <v>0.9991051767686876</v>
      </c>
      <c r="W217" s="27">
        <f>'Glass Data'!I213/100</f>
        <v>0.99921511187051837</v>
      </c>
      <c r="X217" s="27">
        <f>'Glass Data'!J213/100</f>
        <v>0.99928007920739348</v>
      </c>
      <c r="Y217" s="27">
        <f>'Glass Data'!K213/100</f>
        <v>0.99932006120652939</v>
      </c>
      <c r="Z217" s="10">
        <f>'Filter Throughput'!B212</f>
        <v>8.0874647994537489E-5</v>
      </c>
      <c r="AA217" s="10">
        <f>'Filter Throughput'!C212</f>
        <v>0.99647515196489334</v>
      </c>
      <c r="AB217" s="10">
        <f>'Filter Throughput'!D212</f>
        <v>3.778780531123129E-5</v>
      </c>
      <c r="AC217" s="10">
        <f>'Filter Throughput'!E212</f>
        <v>1.8814071877636553E-6</v>
      </c>
      <c r="AD217" s="10">
        <f>'Filter Throughput'!F212</f>
        <v>1.1271506442115457E-7</v>
      </c>
      <c r="AE217" s="10">
        <f>'Filter Throughput'!G212</f>
        <v>8.6063421540260915E-6</v>
      </c>
      <c r="AF217" s="27">
        <f>'Glass Data'!E213/100</f>
        <v>0.99762572872826527</v>
      </c>
      <c r="AG217" s="10">
        <f>'BBAR summary'!Q213</f>
        <v>0.97830341303380175</v>
      </c>
      <c r="AH217" s="27">
        <f>'QE Data'!E212</f>
        <v>0.84499999999999997</v>
      </c>
      <c r="AI217" s="10">
        <f>MIN(1,1+Condensible!C212/2)</f>
        <v>0.99689799999999995</v>
      </c>
      <c r="AJ217" s="27">
        <f t="shared" si="65"/>
        <v>6.3135279337179606E-5</v>
      </c>
      <c r="AK217" s="27">
        <f t="shared" si="66"/>
        <v>0.77810274837595206</v>
      </c>
      <c r="AL217" s="27">
        <f t="shared" si="67"/>
        <v>2.9512115192301232E-5</v>
      </c>
      <c r="AM217" s="27">
        <f t="shared" si="68"/>
        <v>1.4695326899429939E-6</v>
      </c>
      <c r="AN217" s="27">
        <f t="shared" si="69"/>
        <v>8.8045396252632393E-8</v>
      </c>
      <c r="AO217" s="27">
        <f t="shared" si="70"/>
        <v>6.7229622523595372E-6</v>
      </c>
    </row>
    <row r="218" spans="1:41" ht="15">
      <c r="A218" s="2">
        <v>511</v>
      </c>
      <c r="B218" s="26"/>
      <c r="C218" s="25">
        <f t="shared" si="73"/>
        <v>0</v>
      </c>
      <c r="D218" s="25">
        <f t="shared" si="73"/>
        <v>1</v>
      </c>
      <c r="E218" s="25">
        <f t="shared" si="73"/>
        <v>0</v>
      </c>
      <c r="F218" s="25">
        <f t="shared" si="73"/>
        <v>0</v>
      </c>
      <c r="G218" s="25">
        <f t="shared" si="73"/>
        <v>0</v>
      </c>
      <c r="H218" s="25">
        <f t="shared" si="73"/>
        <v>0</v>
      </c>
      <c r="J218" s="9">
        <f t="shared" si="61"/>
        <v>0</v>
      </c>
      <c r="K218" s="9">
        <f t="shared" si="72"/>
        <v>1</v>
      </c>
      <c r="L218" s="9">
        <f t="shared" si="72"/>
        <v>0</v>
      </c>
      <c r="M218" s="9">
        <f t="shared" si="72"/>
        <v>0</v>
      </c>
      <c r="N218" s="9">
        <f t="shared" si="72"/>
        <v>0</v>
      </c>
      <c r="O218" s="9">
        <f t="shared" si="72"/>
        <v>0</v>
      </c>
      <c r="P218" s="27">
        <f>'Glass Data'!C214/100</f>
        <v>0.99707605097097474</v>
      </c>
      <c r="Q218" s="10">
        <f>'BBAR summary'!O214</f>
        <v>0.97749410329770337</v>
      </c>
      <c r="R218" s="27">
        <f>'Glass Data'!D214/100</f>
        <v>0.99700873377881427</v>
      </c>
      <c r="S218" s="10">
        <f>'BBAR summary'!P214</f>
        <v>0.9785535493273676</v>
      </c>
      <c r="T218" s="27">
        <f>'Glass Data'!F214/100</f>
        <v>0.998670551889283</v>
      </c>
      <c r="U218" s="27">
        <f>'Glass Data'!G214/100</f>
        <v>0.99892530905477273</v>
      </c>
      <c r="V218" s="27">
        <f>'Glass Data'!H214/100</f>
        <v>0.9991051767686876</v>
      </c>
      <c r="W218" s="27">
        <f>'Glass Data'!I214/100</f>
        <v>0.99921511187051837</v>
      </c>
      <c r="X218" s="27">
        <f>'Glass Data'!J214/100</f>
        <v>0.99928007920739348</v>
      </c>
      <c r="Y218" s="27">
        <f>'Glass Data'!K214/100</f>
        <v>0.99932006120652939</v>
      </c>
      <c r="Z218" s="10">
        <f>'Filter Throughput'!B213</f>
        <v>9.9134929390944687E-5</v>
      </c>
      <c r="AA218" s="10">
        <f>'Filter Throughput'!C213</f>
        <v>0.99676983242433603</v>
      </c>
      <c r="AB218" s="10">
        <f>'Filter Throughput'!D213</f>
        <v>2.5155684588541999E-5</v>
      </c>
      <c r="AC218" s="10">
        <f>'Filter Throughput'!E213</f>
        <v>2.6229639044183323E-6</v>
      </c>
      <c r="AD218" s="10">
        <f>'Filter Throughput'!F213</f>
        <v>8.2964324641503273E-8</v>
      </c>
      <c r="AE218" s="10">
        <f>'Filter Throughput'!G213</f>
        <v>9.0667300979419499E-6</v>
      </c>
      <c r="AF218" s="27">
        <f>'Glass Data'!E214/100</f>
        <v>0.99762572872826527</v>
      </c>
      <c r="AG218" s="10">
        <f>'BBAR summary'!Q214</f>
        <v>0.9785535493273676</v>
      </c>
      <c r="AH218" s="27">
        <f>'QE Data'!E213</f>
        <v>0.84499999999999997</v>
      </c>
      <c r="AI218" s="10">
        <f>MIN(1,1+Condensible!C213/2)</f>
        <v>0.996838</v>
      </c>
      <c r="AJ218" s="27">
        <f t="shared" si="65"/>
        <v>7.741203202132824E-5</v>
      </c>
      <c r="AK218" s="27">
        <f t="shared" si="66"/>
        <v>0.77855164062816795</v>
      </c>
      <c r="AL218" s="27">
        <f t="shared" si="67"/>
        <v>1.9652005276760837E-5</v>
      </c>
      <c r="AM218" s="27">
        <f t="shared" si="68"/>
        <v>2.0493249608854856E-6</v>
      </c>
      <c r="AN218" s="27">
        <f t="shared" si="69"/>
        <v>6.482434453006712E-8</v>
      </c>
      <c r="AO218" s="27">
        <f t="shared" si="70"/>
        <v>7.0845915315190226E-6</v>
      </c>
    </row>
    <row r="219" spans="1:41" ht="15">
      <c r="A219" s="2">
        <v>512</v>
      </c>
      <c r="B219" s="26"/>
      <c r="C219" s="25">
        <f t="shared" si="73"/>
        <v>0</v>
      </c>
      <c r="D219" s="25">
        <f t="shared" si="73"/>
        <v>1</v>
      </c>
      <c r="E219" s="25">
        <f t="shared" si="73"/>
        <v>0</v>
      </c>
      <c r="F219" s="25">
        <f t="shared" si="73"/>
        <v>0</v>
      </c>
      <c r="G219" s="25">
        <f t="shared" si="73"/>
        <v>0</v>
      </c>
      <c r="H219" s="25">
        <f t="shared" si="73"/>
        <v>0</v>
      </c>
      <c r="J219" s="9">
        <f t="shared" si="61"/>
        <v>0</v>
      </c>
      <c r="K219" s="9">
        <f t="shared" si="72"/>
        <v>1</v>
      </c>
      <c r="L219" s="9">
        <f t="shared" si="72"/>
        <v>0</v>
      </c>
      <c r="M219" s="9">
        <f t="shared" si="72"/>
        <v>0</v>
      </c>
      <c r="N219" s="9">
        <f t="shared" si="72"/>
        <v>0</v>
      </c>
      <c r="O219" s="9">
        <f t="shared" si="72"/>
        <v>0</v>
      </c>
      <c r="P219" s="27">
        <f>'Glass Data'!C215/100</f>
        <v>0.99707605097097474</v>
      </c>
      <c r="Q219" s="10">
        <f>'BBAR summary'!O215</f>
        <v>0.97756642271514849</v>
      </c>
      <c r="R219" s="27">
        <f>'Glass Data'!D215/100</f>
        <v>0.99700873377881427</v>
      </c>
      <c r="S219" s="10">
        <f>'BBAR summary'!P215</f>
        <v>0.97850928832446871</v>
      </c>
      <c r="T219" s="27">
        <f>'Glass Data'!F215/100</f>
        <v>0.998670551889283</v>
      </c>
      <c r="U219" s="27">
        <f>'Glass Data'!G215/100</f>
        <v>0.99892530905477273</v>
      </c>
      <c r="V219" s="27">
        <f>'Glass Data'!H215/100</f>
        <v>0.9991051767686876</v>
      </c>
      <c r="W219" s="27">
        <f>'Glass Data'!I215/100</f>
        <v>0.99921511187051837</v>
      </c>
      <c r="X219" s="27">
        <f>'Glass Data'!J215/100</f>
        <v>0.99928007920739348</v>
      </c>
      <c r="Y219" s="27">
        <f>'Glass Data'!K215/100</f>
        <v>0.99932006120652939</v>
      </c>
      <c r="Z219" s="10">
        <f>'Filter Throughput'!B214</f>
        <v>2.0740062282136857E-5</v>
      </c>
      <c r="AA219" s="10">
        <f>'Filter Throughput'!C214</f>
        <v>0.99696738640332316</v>
      </c>
      <c r="AB219" s="10">
        <f>'Filter Throughput'!D214</f>
        <v>3.4935311541911773E-6</v>
      </c>
      <c r="AC219" s="10">
        <f>'Filter Throughput'!E214</f>
        <v>1.0857753065767886E-6</v>
      </c>
      <c r="AD219" s="10">
        <f>'Filter Throughput'!F214</f>
        <v>9.6243508322228089E-8</v>
      </c>
      <c r="AE219" s="10">
        <f>'Filter Throughput'!G214</f>
        <v>9.9159955734514757E-6</v>
      </c>
      <c r="AF219" s="27">
        <f>'Glass Data'!E215/100</f>
        <v>0.99762572872826527</v>
      </c>
      <c r="AG219" s="10">
        <f>'BBAR summary'!Q215</f>
        <v>0.97850928832446871</v>
      </c>
      <c r="AH219" s="27">
        <f>'QE Data'!E214</f>
        <v>0.84499999999999997</v>
      </c>
      <c r="AI219" s="10">
        <f>MIN(1,1+Condensible!C214/2)</f>
        <v>0.99677899999999997</v>
      </c>
      <c r="AJ219" s="27">
        <f t="shared" si="65"/>
        <v>1.619417986614872E-5</v>
      </c>
      <c r="AK219" s="27">
        <f t="shared" si="66"/>
        <v>0.77864702158892551</v>
      </c>
      <c r="AL219" s="27">
        <f t="shared" si="67"/>
        <v>2.7289934181005412E-6</v>
      </c>
      <c r="AM219" s="27">
        <f t="shared" si="68"/>
        <v>8.4825340663702443E-7</v>
      </c>
      <c r="AN219" s="27">
        <f t="shared" si="69"/>
        <v>7.5194371555113432E-8</v>
      </c>
      <c r="AO219" s="27">
        <f t="shared" si="70"/>
        <v>7.7476071022915994E-6</v>
      </c>
    </row>
    <row r="220" spans="1:41" ht="15">
      <c r="A220" s="2">
        <v>513</v>
      </c>
      <c r="B220" s="26"/>
      <c r="C220" s="25">
        <f t="shared" si="73"/>
        <v>0</v>
      </c>
      <c r="D220" s="25">
        <f t="shared" si="73"/>
        <v>1</v>
      </c>
      <c r="E220" s="25">
        <f t="shared" si="73"/>
        <v>0</v>
      </c>
      <c r="F220" s="25">
        <f t="shared" si="73"/>
        <v>0</v>
      </c>
      <c r="G220" s="25">
        <f t="shared" si="73"/>
        <v>0</v>
      </c>
      <c r="H220" s="25">
        <f t="shared" si="73"/>
        <v>0</v>
      </c>
      <c r="J220" s="9">
        <f t="shared" si="61"/>
        <v>0</v>
      </c>
      <c r="K220" s="9">
        <f t="shared" si="72"/>
        <v>1</v>
      </c>
      <c r="L220" s="9">
        <f t="shared" si="72"/>
        <v>0</v>
      </c>
      <c r="M220" s="9">
        <f t="shared" si="72"/>
        <v>0</v>
      </c>
      <c r="N220" s="9">
        <f t="shared" si="72"/>
        <v>0</v>
      </c>
      <c r="O220" s="9">
        <f t="shared" si="72"/>
        <v>0</v>
      </c>
      <c r="P220" s="27">
        <f>'Glass Data'!C216/100</f>
        <v>0.99707605097097474</v>
      </c>
      <c r="Q220" s="10">
        <f>'BBAR summary'!O216</f>
        <v>0.97766094616572263</v>
      </c>
      <c r="R220" s="27">
        <f>'Glass Data'!D216/100</f>
        <v>0.99700873377881427</v>
      </c>
      <c r="S220" s="10">
        <f>'BBAR summary'!P216</f>
        <v>0.97831721634074209</v>
      </c>
      <c r="T220" s="27">
        <f>'Glass Data'!F216/100</f>
        <v>0.998670551889283</v>
      </c>
      <c r="U220" s="27">
        <f>'Glass Data'!G216/100</f>
        <v>0.99892530905477273</v>
      </c>
      <c r="V220" s="27">
        <f>'Glass Data'!H216/100</f>
        <v>0.9991051767686876</v>
      </c>
      <c r="W220" s="27">
        <f>'Glass Data'!I216/100</f>
        <v>0.99921511187051837</v>
      </c>
      <c r="X220" s="27">
        <f>'Glass Data'!J216/100</f>
        <v>0.99928007920739348</v>
      </c>
      <c r="Y220" s="27">
        <f>'Glass Data'!K216/100</f>
        <v>0.99932006120652939</v>
      </c>
      <c r="Z220" s="10">
        <f>'Filter Throughput'!B215</f>
        <v>8.1941960541075814E-6</v>
      </c>
      <c r="AA220" s="10">
        <f>'Filter Throughput'!C215</f>
        <v>0.99700036671525216</v>
      </c>
      <c r="AB220" s="10">
        <f>'Filter Throughput'!D215</f>
        <v>1.1532807556585173E-6</v>
      </c>
      <c r="AC220" s="10">
        <f>'Filter Throughput'!E215</f>
        <v>1.5598660978940365E-6</v>
      </c>
      <c r="AD220" s="10">
        <f>'Filter Throughput'!F215</f>
        <v>9.6847954239707492E-8</v>
      </c>
      <c r="AE220" s="10">
        <f>'Filter Throughput'!G215</f>
        <v>1.068398444017384E-5</v>
      </c>
      <c r="AF220" s="27">
        <f>'Glass Data'!E216/100</f>
        <v>0.99762572872826527</v>
      </c>
      <c r="AG220" s="10">
        <f>'BBAR summary'!Q216</f>
        <v>0.97831721634074209</v>
      </c>
      <c r="AH220" s="27">
        <f>'QE Data'!E215</f>
        <v>0.84499999999999997</v>
      </c>
      <c r="AI220" s="10">
        <f>MIN(1,1+Condensible!C215/2)</f>
        <v>0.99672050000000001</v>
      </c>
      <c r="AJ220" s="27">
        <f t="shared" si="65"/>
        <v>6.3958937800636197E-6</v>
      </c>
      <c r="AK220" s="27">
        <f t="shared" si="66"/>
        <v>0.7783966940534659</v>
      </c>
      <c r="AL220" s="27">
        <f t="shared" si="67"/>
        <v>9.0057295889132711E-7</v>
      </c>
      <c r="AM220" s="27">
        <f t="shared" si="68"/>
        <v>1.2182010256948051E-6</v>
      </c>
      <c r="AN220" s="27">
        <f t="shared" si="69"/>
        <v>7.563979256665012E-8</v>
      </c>
      <c r="AO220" s="27">
        <f t="shared" si="70"/>
        <v>8.3446956344099165E-6</v>
      </c>
    </row>
    <row r="221" spans="1:41" ht="15">
      <c r="A221" s="2">
        <v>514</v>
      </c>
      <c r="B221" s="26"/>
      <c r="C221" s="25">
        <f t="shared" si="73"/>
        <v>0</v>
      </c>
      <c r="D221" s="25">
        <f t="shared" si="73"/>
        <v>1</v>
      </c>
      <c r="E221" s="25">
        <f t="shared" si="73"/>
        <v>0</v>
      </c>
      <c r="F221" s="25">
        <f t="shared" si="73"/>
        <v>0</v>
      </c>
      <c r="G221" s="25">
        <f t="shared" si="73"/>
        <v>0</v>
      </c>
      <c r="H221" s="25">
        <f t="shared" si="73"/>
        <v>0</v>
      </c>
      <c r="J221" s="9">
        <f t="shared" si="61"/>
        <v>0</v>
      </c>
      <c r="K221" s="9">
        <f t="shared" si="72"/>
        <v>1</v>
      </c>
      <c r="L221" s="9">
        <f t="shared" si="72"/>
        <v>0</v>
      </c>
      <c r="M221" s="9">
        <f t="shared" si="72"/>
        <v>0</v>
      </c>
      <c r="N221" s="9">
        <f t="shared" si="72"/>
        <v>0</v>
      </c>
      <c r="O221" s="9">
        <f t="shared" si="72"/>
        <v>0</v>
      </c>
      <c r="P221" s="27">
        <f>'Glass Data'!C217/100</f>
        <v>0.99707605097097474</v>
      </c>
      <c r="Q221" s="10">
        <f>'BBAR summary'!O217</f>
        <v>0.97747410250263878</v>
      </c>
      <c r="R221" s="27">
        <f>'Glass Data'!D217/100</f>
        <v>0.99700873377881427</v>
      </c>
      <c r="S221" s="10">
        <f>'BBAR summary'!P217</f>
        <v>0.97835919613948197</v>
      </c>
      <c r="T221" s="27">
        <f>'Glass Data'!F217/100</f>
        <v>0.998670551889283</v>
      </c>
      <c r="U221" s="27">
        <f>'Glass Data'!G217/100</f>
        <v>0.99892530905477273</v>
      </c>
      <c r="V221" s="27">
        <f>'Glass Data'!H217/100</f>
        <v>0.9991051767686876</v>
      </c>
      <c r="W221" s="27">
        <f>'Glass Data'!I217/100</f>
        <v>0.99921511187051837</v>
      </c>
      <c r="X221" s="27">
        <f>'Glass Data'!J217/100</f>
        <v>0.99928007920739348</v>
      </c>
      <c r="Y221" s="27">
        <f>'Glass Data'!K217/100</f>
        <v>0.99932006120652939</v>
      </c>
      <c r="Z221" s="10">
        <f>'Filter Throughput'!B216</f>
        <v>2.167183660492418E-4</v>
      </c>
      <c r="AA221" s="10">
        <f>'Filter Throughput'!C216</f>
        <v>0.9968924439625384</v>
      </c>
      <c r="AB221" s="10">
        <f>'Filter Throughput'!D216</f>
        <v>5.386679462950608E-6</v>
      </c>
      <c r="AC221" s="10">
        <f>'Filter Throughput'!E216</f>
        <v>1.2363153758063795E-6</v>
      </c>
      <c r="AD221" s="10">
        <f>'Filter Throughput'!F216</f>
        <v>8.4662507558685032E-8</v>
      </c>
      <c r="AE221" s="10">
        <f>'Filter Throughput'!G216</f>
        <v>9.7315823629281113E-6</v>
      </c>
      <c r="AF221" s="27">
        <f>'Glass Data'!E217/100</f>
        <v>0.99762572872826527</v>
      </c>
      <c r="AG221" s="10">
        <f>'BBAR summary'!Q217</f>
        <v>0.97835919613948197</v>
      </c>
      <c r="AH221" s="27">
        <f>'QE Data'!E216</f>
        <v>0.84499999999999997</v>
      </c>
      <c r="AI221" s="10">
        <f>MIN(1,1+Condensible!C216/2)</f>
        <v>0.99666350000000004</v>
      </c>
      <c r="AJ221" s="27">
        <f t="shared" si="65"/>
        <v>1.6912976130757399E-4</v>
      </c>
      <c r="AK221" s="27">
        <f t="shared" si="66"/>
        <v>0.77818596768868775</v>
      </c>
      <c r="AL221" s="27">
        <f t="shared" si="67"/>
        <v>4.2056624899152081E-6</v>
      </c>
      <c r="AM221" s="27">
        <f t="shared" si="68"/>
        <v>9.6536230896626275E-7</v>
      </c>
      <c r="AN221" s="27">
        <f t="shared" si="69"/>
        <v>6.6112020710985767E-8</v>
      </c>
      <c r="AO221" s="27">
        <f t="shared" si="70"/>
        <v>7.5995896556268343E-6</v>
      </c>
    </row>
    <row r="222" spans="1:41" ht="15">
      <c r="A222" s="2">
        <v>515</v>
      </c>
      <c r="B222" s="26"/>
      <c r="C222" s="25">
        <f t="shared" si="73"/>
        <v>0</v>
      </c>
      <c r="D222" s="25">
        <f t="shared" si="73"/>
        <v>1</v>
      </c>
      <c r="E222" s="25">
        <f t="shared" si="73"/>
        <v>0</v>
      </c>
      <c r="F222" s="25">
        <f t="shared" si="73"/>
        <v>0</v>
      </c>
      <c r="G222" s="25">
        <f t="shared" si="73"/>
        <v>0</v>
      </c>
      <c r="H222" s="25">
        <f t="shared" si="73"/>
        <v>0</v>
      </c>
      <c r="J222" s="9">
        <f t="shared" si="61"/>
        <v>0</v>
      </c>
      <c r="K222" s="9">
        <f t="shared" si="72"/>
        <v>1</v>
      </c>
      <c r="L222" s="9">
        <f t="shared" si="72"/>
        <v>0</v>
      </c>
      <c r="M222" s="9">
        <f t="shared" si="72"/>
        <v>0</v>
      </c>
      <c r="N222" s="9">
        <f t="shared" si="72"/>
        <v>0</v>
      </c>
      <c r="O222" s="9">
        <f t="shared" si="72"/>
        <v>0</v>
      </c>
      <c r="P222" s="27">
        <f>'Glass Data'!C218/100</f>
        <v>0.99707605097097474</v>
      </c>
      <c r="Q222" s="10">
        <f>'BBAR summary'!O218</f>
        <v>0.97726928405321278</v>
      </c>
      <c r="R222" s="27">
        <f>'Glass Data'!D218/100</f>
        <v>0.99700873377881427</v>
      </c>
      <c r="S222" s="10">
        <f>'BBAR summary'!P218</f>
        <v>0.97837532469276989</v>
      </c>
      <c r="T222" s="27">
        <f>'Glass Data'!F218/100</f>
        <v>0.998670551889283</v>
      </c>
      <c r="U222" s="27">
        <f>'Glass Data'!G218/100</f>
        <v>0.99892530905477273</v>
      </c>
      <c r="V222" s="27">
        <f>'Glass Data'!H218/100</f>
        <v>0.9991051767686876</v>
      </c>
      <c r="W222" s="27">
        <f>'Glass Data'!I218/100</f>
        <v>0.99921511187051837</v>
      </c>
      <c r="X222" s="27">
        <f>'Glass Data'!J218/100</f>
        <v>0.99928007920739348</v>
      </c>
      <c r="Y222" s="27">
        <f>'Glass Data'!K218/100</f>
        <v>0.99932006120652939</v>
      </c>
      <c r="Z222" s="10">
        <f>'Filter Throughput'!B217</f>
        <v>5.0999577612139567E-5</v>
      </c>
      <c r="AA222" s="10">
        <f>'Filter Throughput'!C217</f>
        <v>0.99676548476627791</v>
      </c>
      <c r="AB222" s="10">
        <f>'Filter Throughput'!D217</f>
        <v>1.7830350113926753E-6</v>
      </c>
      <c r="AC222" s="10">
        <f>'Filter Throughput'!E217</f>
        <v>1.9411359976223705E-6</v>
      </c>
      <c r="AD222" s="10">
        <f>'Filter Throughput'!F217</f>
        <v>8.7436867669969403E-8</v>
      </c>
      <c r="AE222" s="10">
        <f>'Filter Throughput'!G217</f>
        <v>1.0398313762841459E-5</v>
      </c>
      <c r="AF222" s="27">
        <f>'Glass Data'!E218/100</f>
        <v>0.99762572872826527</v>
      </c>
      <c r="AG222" s="10">
        <f>'BBAR summary'!Q218</f>
        <v>0.97837532469276989</v>
      </c>
      <c r="AH222" s="27">
        <f>'QE Data'!E217</f>
        <v>0.84499999999999997</v>
      </c>
      <c r="AI222" s="10">
        <f>MIN(1,1+Condensible!C217/2)</f>
        <v>0.99660700000000002</v>
      </c>
      <c r="AJ222" s="27">
        <f t="shared" si="65"/>
        <v>3.9791433487609055E-5</v>
      </c>
      <c r="AK222" s="27">
        <f t="shared" si="66"/>
        <v>0.77790537024995732</v>
      </c>
      <c r="AL222" s="27">
        <f t="shared" si="67"/>
        <v>1.3917840080538763E-6</v>
      </c>
      <c r="AM222" s="27">
        <f t="shared" si="68"/>
        <v>1.515359649688563E-6</v>
      </c>
      <c r="AN222" s="27">
        <f t="shared" si="69"/>
        <v>6.8262561792668218E-8</v>
      </c>
      <c r="AO222" s="27">
        <f t="shared" si="70"/>
        <v>8.1183596231388556E-6</v>
      </c>
    </row>
    <row r="223" spans="1:41" ht="15">
      <c r="A223" s="2">
        <v>516</v>
      </c>
      <c r="B223" s="26"/>
      <c r="C223" s="25">
        <f t="shared" si="73"/>
        <v>0</v>
      </c>
      <c r="D223" s="25">
        <f t="shared" si="73"/>
        <v>1</v>
      </c>
      <c r="E223" s="25">
        <f t="shared" si="73"/>
        <v>0</v>
      </c>
      <c r="F223" s="25">
        <f t="shared" si="73"/>
        <v>0</v>
      </c>
      <c r="G223" s="25">
        <f t="shared" si="73"/>
        <v>0</v>
      </c>
      <c r="H223" s="25">
        <f t="shared" si="73"/>
        <v>0</v>
      </c>
      <c r="J223" s="9">
        <f t="shared" si="61"/>
        <v>0</v>
      </c>
      <c r="K223" s="9">
        <f t="shared" si="72"/>
        <v>1</v>
      </c>
      <c r="L223" s="9">
        <f t="shared" si="72"/>
        <v>0</v>
      </c>
      <c r="M223" s="9">
        <f t="shared" si="72"/>
        <v>0</v>
      </c>
      <c r="N223" s="9">
        <f t="shared" si="72"/>
        <v>0</v>
      </c>
      <c r="O223" s="9">
        <f t="shared" si="72"/>
        <v>0</v>
      </c>
      <c r="P223" s="27">
        <f>'Glass Data'!C219/100</f>
        <v>0.99707605097097474</v>
      </c>
      <c r="Q223" s="10">
        <f>'BBAR summary'!O219</f>
        <v>0.9775304688663925</v>
      </c>
      <c r="R223" s="27">
        <f>'Glass Data'!D219/100</f>
        <v>0.99700873377881427</v>
      </c>
      <c r="S223" s="10">
        <f>'BBAR summary'!P219</f>
        <v>0.97860151579734445</v>
      </c>
      <c r="T223" s="27">
        <f>'Glass Data'!F219/100</f>
        <v>0.998670551889283</v>
      </c>
      <c r="U223" s="27">
        <f>'Glass Data'!G219/100</f>
        <v>0.99892530905477273</v>
      </c>
      <c r="V223" s="27">
        <f>'Glass Data'!H219/100</f>
        <v>0.9991051767686876</v>
      </c>
      <c r="W223" s="27">
        <f>'Glass Data'!I219/100</f>
        <v>0.99921511187051837</v>
      </c>
      <c r="X223" s="27">
        <f>'Glass Data'!J219/100</f>
        <v>0.99928007920739348</v>
      </c>
      <c r="Y223" s="27">
        <f>'Glass Data'!K219/100</f>
        <v>0.99932006120652939</v>
      </c>
      <c r="Z223" s="10">
        <f>'Filter Throughput'!B218</f>
        <v>2.8317107942173954E-5</v>
      </c>
      <c r="AA223" s="10">
        <f>'Filter Throughput'!C218</f>
        <v>0.9967436790043861</v>
      </c>
      <c r="AB223" s="10">
        <f>'Filter Throughput'!D218</f>
        <v>3.0260760574213675E-6</v>
      </c>
      <c r="AC223" s="10">
        <f>'Filter Throughput'!E218</f>
        <v>7.4541878089742551E-7</v>
      </c>
      <c r="AD223" s="10">
        <f>'Filter Throughput'!F218</f>
        <v>6.0262874895580675E-8</v>
      </c>
      <c r="AE223" s="10">
        <f>'Filter Throughput'!G218</f>
        <v>1.1848347836985915E-5</v>
      </c>
      <c r="AF223" s="27">
        <f>'Glass Data'!E219/100</f>
        <v>0.99762572872826527</v>
      </c>
      <c r="AG223" s="10">
        <f>'BBAR summary'!Q219</f>
        <v>0.97860151579734445</v>
      </c>
      <c r="AH223" s="27">
        <f>'QE Data'!E218</f>
        <v>0.84499999999999997</v>
      </c>
      <c r="AI223" s="10">
        <f>MIN(1,1+Condensible!C218/2)</f>
        <v>0.99655150000000003</v>
      </c>
      <c r="AJ223" s="27">
        <f t="shared" si="65"/>
        <v>2.2108768702220569E-5</v>
      </c>
      <c r="AK223" s="27">
        <f t="shared" si="66"/>
        <v>0.77841271783349797</v>
      </c>
      <c r="AL223" s="27">
        <f t="shared" si="67"/>
        <v>2.3636570550343985E-6</v>
      </c>
      <c r="AM223" s="27">
        <f t="shared" si="68"/>
        <v>5.823079779556672E-7</v>
      </c>
      <c r="AN223" s="27">
        <f t="shared" si="69"/>
        <v>4.70793536748858E-8</v>
      </c>
      <c r="AO223" s="27">
        <f t="shared" si="70"/>
        <v>9.2566920807528978E-6</v>
      </c>
    </row>
    <row r="224" spans="1:41" ht="15">
      <c r="A224" s="2">
        <v>517</v>
      </c>
      <c r="B224" s="26"/>
      <c r="C224" s="25">
        <f t="shared" si="73"/>
        <v>0</v>
      </c>
      <c r="D224" s="25">
        <f t="shared" si="73"/>
        <v>1</v>
      </c>
      <c r="E224" s="25">
        <f t="shared" si="73"/>
        <v>0</v>
      </c>
      <c r="F224" s="25">
        <f t="shared" si="73"/>
        <v>0</v>
      </c>
      <c r="G224" s="25">
        <f t="shared" si="73"/>
        <v>0</v>
      </c>
      <c r="H224" s="25">
        <f t="shared" si="73"/>
        <v>0</v>
      </c>
      <c r="J224" s="9">
        <f t="shared" si="61"/>
        <v>0</v>
      </c>
      <c r="K224" s="9">
        <f t="shared" si="72"/>
        <v>1</v>
      </c>
      <c r="L224" s="9">
        <f t="shared" si="72"/>
        <v>0</v>
      </c>
      <c r="M224" s="9">
        <f t="shared" si="72"/>
        <v>0</v>
      </c>
      <c r="N224" s="9">
        <f t="shared" si="72"/>
        <v>0</v>
      </c>
      <c r="O224" s="9">
        <f t="shared" si="72"/>
        <v>0</v>
      </c>
      <c r="P224" s="27">
        <f>'Glass Data'!C220/100</f>
        <v>0.99707605097097474</v>
      </c>
      <c r="Q224" s="10">
        <f>'BBAR summary'!O220</f>
        <v>0.97757153549718889</v>
      </c>
      <c r="R224" s="27">
        <f>'Glass Data'!D220/100</f>
        <v>0.99700873377881427</v>
      </c>
      <c r="S224" s="10">
        <f>'BBAR summary'!P220</f>
        <v>0.97822050725468745</v>
      </c>
      <c r="T224" s="27">
        <f>'Glass Data'!F220/100</f>
        <v>0.998670551889283</v>
      </c>
      <c r="U224" s="27">
        <f>'Glass Data'!G220/100</f>
        <v>0.99892530905477273</v>
      </c>
      <c r="V224" s="27">
        <f>'Glass Data'!H220/100</f>
        <v>0.9991051767686876</v>
      </c>
      <c r="W224" s="27">
        <f>'Glass Data'!I220/100</f>
        <v>0.99921511187051837</v>
      </c>
      <c r="X224" s="27">
        <f>'Glass Data'!J220/100</f>
        <v>0.99928007920739348</v>
      </c>
      <c r="Y224" s="27">
        <f>'Glass Data'!K220/100</f>
        <v>0.99932006120652939</v>
      </c>
      <c r="Z224" s="10">
        <f>'Filter Throughput'!B219</f>
        <v>7.1432248148917477E-7</v>
      </c>
      <c r="AA224" s="10">
        <f>'Filter Throughput'!C219</f>
        <v>0.99688278888614834</v>
      </c>
      <c r="AB224" s="10">
        <f>'Filter Throughput'!D219</f>
        <v>3.8441586089172056E-6</v>
      </c>
      <c r="AC224" s="10">
        <f>'Filter Throughput'!E219</f>
        <v>5.6677097565496577E-7</v>
      </c>
      <c r="AD224" s="10">
        <f>'Filter Throughput'!F219</f>
        <v>1.1651099089624561E-7</v>
      </c>
      <c r="AE224" s="10">
        <f>'Filter Throughput'!G219</f>
        <v>9.8421114582887248E-6</v>
      </c>
      <c r="AF224" s="27">
        <f>'Glass Data'!E220/100</f>
        <v>0.99762572872826527</v>
      </c>
      <c r="AG224" s="10">
        <f>'BBAR summary'!Q220</f>
        <v>0.97822050725468745</v>
      </c>
      <c r="AH224" s="27">
        <f>'QE Data'!E219</f>
        <v>0.84499999999999997</v>
      </c>
      <c r="AI224" s="10">
        <f>MIN(1,1+Condensible!C219/2)</f>
        <v>0.99649699999999997</v>
      </c>
      <c r="AJ224" s="27">
        <f t="shared" si="65"/>
        <v>5.5727072560469253E-7</v>
      </c>
      <c r="AK224" s="27">
        <f t="shared" si="66"/>
        <v>0.77790539157211158</v>
      </c>
      <c r="AL224" s="27">
        <f t="shared" si="67"/>
        <v>3.0002826760288721E-6</v>
      </c>
      <c r="AM224" s="27">
        <f t="shared" si="68"/>
        <v>4.4240116542172149E-7</v>
      </c>
      <c r="AN224" s="27">
        <f t="shared" si="69"/>
        <v>9.0950228075940855E-8</v>
      </c>
      <c r="AO224" s="27">
        <f t="shared" si="70"/>
        <v>7.6832073125145901E-6</v>
      </c>
    </row>
    <row r="225" spans="1:41" ht="15">
      <c r="A225" s="2">
        <v>518</v>
      </c>
      <c r="B225" s="26"/>
      <c r="C225" s="25">
        <f t="shared" si="73"/>
        <v>0</v>
      </c>
      <c r="D225" s="25">
        <f t="shared" si="73"/>
        <v>1</v>
      </c>
      <c r="E225" s="25">
        <f t="shared" si="73"/>
        <v>0</v>
      </c>
      <c r="F225" s="25">
        <f t="shared" si="73"/>
        <v>0</v>
      </c>
      <c r="G225" s="25">
        <f t="shared" si="73"/>
        <v>0</v>
      </c>
      <c r="H225" s="25">
        <f t="shared" si="73"/>
        <v>0</v>
      </c>
      <c r="J225" s="9">
        <f t="shared" si="61"/>
        <v>0</v>
      </c>
      <c r="K225" s="9">
        <f t="shared" si="72"/>
        <v>1</v>
      </c>
      <c r="L225" s="9">
        <f t="shared" si="72"/>
        <v>0</v>
      </c>
      <c r="M225" s="9">
        <f t="shared" si="72"/>
        <v>0</v>
      </c>
      <c r="N225" s="9">
        <f t="shared" si="72"/>
        <v>0</v>
      </c>
      <c r="O225" s="9">
        <f t="shared" si="72"/>
        <v>0</v>
      </c>
      <c r="P225" s="27">
        <f>'Glass Data'!C221/100</f>
        <v>0.99707605097097474</v>
      </c>
      <c r="Q225" s="10">
        <f>'BBAR summary'!O221</f>
        <v>0.97745846479109</v>
      </c>
      <c r="R225" s="27">
        <f>'Glass Data'!D221/100</f>
        <v>0.99700873377881427</v>
      </c>
      <c r="S225" s="10">
        <f>'BBAR summary'!P221</f>
        <v>0.97838328068624081</v>
      </c>
      <c r="T225" s="27">
        <f>'Glass Data'!F221/100</f>
        <v>0.998670551889283</v>
      </c>
      <c r="U225" s="27">
        <f>'Glass Data'!G221/100</f>
        <v>0.99892530905477273</v>
      </c>
      <c r="V225" s="27">
        <f>'Glass Data'!H221/100</f>
        <v>0.9991051767686876</v>
      </c>
      <c r="W225" s="27">
        <f>'Glass Data'!I221/100</f>
        <v>0.99921511187051837</v>
      </c>
      <c r="X225" s="27">
        <f>'Glass Data'!J221/100</f>
        <v>0.99928007920739348</v>
      </c>
      <c r="Y225" s="27">
        <f>'Glass Data'!K221/100</f>
        <v>0.99932006120652939</v>
      </c>
      <c r="Z225" s="10">
        <f>'Filter Throughput'!B220</f>
        <v>2.8109880912936424E-7</v>
      </c>
      <c r="AA225" s="10">
        <f>'Filter Throughput'!C220</f>
        <v>0.9971210206121438</v>
      </c>
      <c r="AB225" s="10">
        <f>'Filter Throughput'!D220</f>
        <v>5.0311544511422179E-6</v>
      </c>
      <c r="AC225" s="10">
        <f>'Filter Throughput'!E220</f>
        <v>5.6351346043651186E-7</v>
      </c>
      <c r="AD225" s="10">
        <f>'Filter Throughput'!F220</f>
        <v>2.2587646172887429E-7</v>
      </c>
      <c r="AE225" s="10">
        <f>'Filter Throughput'!G220</f>
        <v>6.8540519246339676E-6</v>
      </c>
      <c r="AF225" s="27">
        <f>'Glass Data'!E221/100</f>
        <v>0.99762572872826527</v>
      </c>
      <c r="AG225" s="10">
        <f>'BBAR summary'!Q221</f>
        <v>0.97838328068624081</v>
      </c>
      <c r="AH225" s="27">
        <f>'QE Data'!E220</f>
        <v>0.84499999999999997</v>
      </c>
      <c r="AI225" s="10">
        <f>MIN(1,1+Condensible!C220/2)</f>
        <v>0.99644250000000001</v>
      </c>
      <c r="AJ225" s="27">
        <f t="shared" si="65"/>
        <v>2.1933172135024319E-7</v>
      </c>
      <c r="AK225" s="27">
        <f t="shared" si="66"/>
        <v>0.77821766713695129</v>
      </c>
      <c r="AL225" s="27">
        <f t="shared" si="67"/>
        <v>3.9273450250527928E-6</v>
      </c>
      <c r="AM225" s="27">
        <f t="shared" si="68"/>
        <v>4.3992990544484293E-7</v>
      </c>
      <c r="AN225" s="27">
        <f t="shared" si="69"/>
        <v>1.7635119352184668E-7</v>
      </c>
      <c r="AO225" s="27">
        <f t="shared" si="70"/>
        <v>5.351458890342586E-6</v>
      </c>
    </row>
    <row r="226" spans="1:41" ht="15">
      <c r="A226" s="2">
        <v>519</v>
      </c>
      <c r="B226" s="26"/>
      <c r="C226" s="25">
        <f t="shared" si="73"/>
        <v>0</v>
      </c>
      <c r="D226" s="25">
        <f t="shared" si="73"/>
        <v>1</v>
      </c>
      <c r="E226" s="25">
        <f t="shared" si="73"/>
        <v>0</v>
      </c>
      <c r="F226" s="25">
        <f t="shared" si="73"/>
        <v>0</v>
      </c>
      <c r="G226" s="25">
        <f t="shared" si="73"/>
        <v>0</v>
      </c>
      <c r="H226" s="25">
        <f t="shared" si="73"/>
        <v>0</v>
      </c>
      <c r="J226" s="9">
        <f t="shared" si="61"/>
        <v>0</v>
      </c>
      <c r="K226" s="9">
        <f t="shared" si="72"/>
        <v>1</v>
      </c>
      <c r="L226" s="9">
        <f t="shared" si="72"/>
        <v>0</v>
      </c>
      <c r="M226" s="9">
        <f t="shared" si="72"/>
        <v>0</v>
      </c>
      <c r="N226" s="9">
        <f t="shared" si="72"/>
        <v>0</v>
      </c>
      <c r="O226" s="9">
        <f t="shared" si="72"/>
        <v>0</v>
      </c>
      <c r="P226" s="27">
        <f>'Glass Data'!C222/100</f>
        <v>0.99707605097097474</v>
      </c>
      <c r="Q226" s="10">
        <f>'BBAR summary'!O222</f>
        <v>0.9773342259240505</v>
      </c>
      <c r="R226" s="27">
        <f>'Glass Data'!D222/100</f>
        <v>0.99700873377881427</v>
      </c>
      <c r="S226" s="10">
        <f>'BBAR summary'!P222</f>
        <v>0.97833582619360371</v>
      </c>
      <c r="T226" s="27">
        <f>'Glass Data'!F222/100</f>
        <v>0.998670551889283</v>
      </c>
      <c r="U226" s="27">
        <f>'Glass Data'!G222/100</f>
        <v>0.99892530905477273</v>
      </c>
      <c r="V226" s="27">
        <f>'Glass Data'!H222/100</f>
        <v>0.9991051767686876</v>
      </c>
      <c r="W226" s="27">
        <f>'Glass Data'!I222/100</f>
        <v>0.99921511187051837</v>
      </c>
      <c r="X226" s="27">
        <f>'Glass Data'!J222/100</f>
        <v>0.99928007920739348</v>
      </c>
      <c r="Y226" s="27">
        <f>'Glass Data'!K222/100</f>
        <v>0.99932006120652939</v>
      </c>
      <c r="Z226" s="10">
        <f>'Filter Throughput'!B221</f>
        <v>1.368947092793073E-7</v>
      </c>
      <c r="AA226" s="10">
        <f>'Filter Throughput'!C221</f>
        <v>0.99732882939676504</v>
      </c>
      <c r="AB226" s="10">
        <f>'Filter Throughput'!D221</f>
        <v>3.8094565146904912E-6</v>
      </c>
      <c r="AC226" s="10">
        <f>'Filter Throughput'!E221</f>
        <v>1.425891480693294E-7</v>
      </c>
      <c r="AD226" s="10">
        <f>'Filter Throughput'!F221</f>
        <v>1.350621202211683E-7</v>
      </c>
      <c r="AE226" s="10">
        <f>'Filter Throughput'!G221</f>
        <v>5.1327077212596439E-6</v>
      </c>
      <c r="AF226" s="27">
        <f>'Glass Data'!E222/100</f>
        <v>0.99762572872826527</v>
      </c>
      <c r="AG226" s="10">
        <f>'BBAR summary'!Q222</f>
        <v>0.97833582619360371</v>
      </c>
      <c r="AH226" s="27">
        <f>'QE Data'!E221</f>
        <v>0.84499999999999997</v>
      </c>
      <c r="AI226" s="10">
        <f>MIN(1,1+Condensible!C221/2)</f>
        <v>0.99638800000000005</v>
      </c>
      <c r="AJ226" s="27">
        <f t="shared" si="65"/>
        <v>1.0678445038083155E-7</v>
      </c>
      <c r="AK226" s="27">
        <f t="shared" si="66"/>
        <v>0.77816285970332488</v>
      </c>
      <c r="AL226" s="27">
        <f t="shared" si="67"/>
        <v>2.9728523406219067E-6</v>
      </c>
      <c r="AM226" s="27">
        <f t="shared" si="68"/>
        <v>1.1128703629780357E-7</v>
      </c>
      <c r="AN226" s="27">
        <f t="shared" si="69"/>
        <v>1.054192450704684E-7</v>
      </c>
      <c r="AO226" s="27">
        <f t="shared" si="70"/>
        <v>4.0063625652341198E-6</v>
      </c>
    </row>
    <row r="227" spans="1:41" ht="15">
      <c r="A227" s="2">
        <v>520</v>
      </c>
      <c r="B227" s="26"/>
      <c r="C227" s="25">
        <f t="shared" ref="C227:H236" si="74">IF($A227&lt;C$2,0,IF($A227&gt;C$3,0,1))</f>
        <v>0</v>
      </c>
      <c r="D227" s="25">
        <f t="shared" si="74"/>
        <v>1</v>
      </c>
      <c r="E227" s="25">
        <f t="shared" si="74"/>
        <v>0</v>
      </c>
      <c r="F227" s="25">
        <f t="shared" si="74"/>
        <v>0</v>
      </c>
      <c r="G227" s="25">
        <f t="shared" si="74"/>
        <v>0</v>
      </c>
      <c r="H227" s="25">
        <f t="shared" si="74"/>
        <v>0</v>
      </c>
      <c r="J227" s="9">
        <f t="shared" si="61"/>
        <v>0</v>
      </c>
      <c r="K227" s="9">
        <f t="shared" si="72"/>
        <v>1</v>
      </c>
      <c r="L227" s="9">
        <f t="shared" si="72"/>
        <v>0</v>
      </c>
      <c r="M227" s="9">
        <f t="shared" si="72"/>
        <v>0</v>
      </c>
      <c r="N227" s="9">
        <f t="shared" si="72"/>
        <v>0</v>
      </c>
      <c r="O227" s="9">
        <f t="shared" si="72"/>
        <v>0</v>
      </c>
      <c r="P227" s="27">
        <f>'Glass Data'!C223/100</f>
        <v>0.99707605097097474</v>
      </c>
      <c r="Q227" s="10">
        <f>'BBAR summary'!O223</f>
        <v>0.97759888275756102</v>
      </c>
      <c r="R227" s="27">
        <f>'Glass Data'!D223/100</f>
        <v>0.99700873377881427</v>
      </c>
      <c r="S227" s="10">
        <f>'BBAR summary'!P223</f>
        <v>0.97837281854662062</v>
      </c>
      <c r="T227" s="27">
        <f>'Glass Data'!F223/100</f>
        <v>0.998670551889283</v>
      </c>
      <c r="U227" s="27">
        <f>'Glass Data'!G223/100</f>
        <v>0.99892530905477273</v>
      </c>
      <c r="V227" s="27">
        <f>'Glass Data'!H223/100</f>
        <v>0.9991051767686876</v>
      </c>
      <c r="W227" s="27">
        <f>'Glass Data'!I223/100</f>
        <v>0.99921511187051837</v>
      </c>
      <c r="X227" s="27">
        <f>'Glass Data'!J223/100</f>
        <v>0.99928007920739348</v>
      </c>
      <c r="Y227" s="27">
        <f>'Glass Data'!K223/100</f>
        <v>0.99932006120652939</v>
      </c>
      <c r="Z227" s="10">
        <f>'Filter Throughput'!B222</f>
        <v>5.8146372227781456E-8</v>
      </c>
      <c r="AA227" s="10">
        <f>'Filter Throughput'!C222</f>
        <v>0.99740370859623073</v>
      </c>
      <c r="AB227" s="10">
        <f>'Filter Throughput'!D222</f>
        <v>8.1284416919258519E-5</v>
      </c>
      <c r="AC227" s="10">
        <f>'Filter Throughput'!E222</f>
        <v>1.4258934142448593E-7</v>
      </c>
      <c r="AD227" s="10">
        <f>'Filter Throughput'!F222</f>
        <v>1.4765183405750383E-7</v>
      </c>
      <c r="AE227" s="10">
        <f>'Filter Throughput'!G222</f>
        <v>4.8504063976219259E-6</v>
      </c>
      <c r="AF227" s="27">
        <f>'Glass Data'!E223/100</f>
        <v>0.99762572872826527</v>
      </c>
      <c r="AG227" s="10">
        <f>'BBAR summary'!Q223</f>
        <v>0.97837281854662062</v>
      </c>
      <c r="AH227" s="27">
        <f>'QE Data'!E222</f>
        <v>0.84499999999999997</v>
      </c>
      <c r="AI227" s="10">
        <f>MIN(1,1+Condensible!C222/2)</f>
        <v>0.996336</v>
      </c>
      <c r="AJ227" s="27">
        <f t="shared" si="65"/>
        <v>4.5370309508669554E-8</v>
      </c>
      <c r="AK227" s="27">
        <f t="shared" si="66"/>
        <v>0.77845026231470638</v>
      </c>
      <c r="AL227" s="27">
        <f t="shared" si="67"/>
        <v>6.3452009110328297E-5</v>
      </c>
      <c r="AM227" s="27">
        <f t="shared" si="68"/>
        <v>1.1131993156289753E-7</v>
      </c>
      <c r="AN227" s="27">
        <f t="shared" si="69"/>
        <v>1.1527972973724012E-7</v>
      </c>
      <c r="AO227" s="27">
        <f t="shared" si="70"/>
        <v>3.7871247207018079E-6</v>
      </c>
    </row>
    <row r="228" spans="1:41" ht="15">
      <c r="A228" s="2">
        <v>521</v>
      </c>
      <c r="B228" s="26"/>
      <c r="C228" s="25">
        <f t="shared" si="74"/>
        <v>0</v>
      </c>
      <c r="D228" s="25">
        <f t="shared" si="74"/>
        <v>1</v>
      </c>
      <c r="E228" s="25">
        <f t="shared" si="74"/>
        <v>0</v>
      </c>
      <c r="F228" s="25">
        <f t="shared" si="74"/>
        <v>0</v>
      </c>
      <c r="G228" s="25">
        <f t="shared" si="74"/>
        <v>0</v>
      </c>
      <c r="H228" s="25">
        <f t="shared" si="74"/>
        <v>0</v>
      </c>
      <c r="J228" s="9">
        <f t="shared" si="61"/>
        <v>0</v>
      </c>
      <c r="K228" s="9">
        <f t="shared" si="72"/>
        <v>1</v>
      </c>
      <c r="L228" s="9">
        <f t="shared" si="72"/>
        <v>0</v>
      </c>
      <c r="M228" s="9">
        <f t="shared" si="72"/>
        <v>0</v>
      </c>
      <c r="N228" s="9">
        <f t="shared" si="72"/>
        <v>0</v>
      </c>
      <c r="O228" s="9">
        <f t="shared" si="72"/>
        <v>0</v>
      </c>
      <c r="P228" s="27">
        <f>'Glass Data'!C224/100</f>
        <v>0.99707605097097474</v>
      </c>
      <c r="Q228" s="10">
        <f>'BBAR summary'!O224</f>
        <v>0.97771345691829992</v>
      </c>
      <c r="R228" s="27">
        <f>'Glass Data'!D224/100</f>
        <v>0.99700873377881427</v>
      </c>
      <c r="S228" s="10">
        <f>'BBAR summary'!P224</f>
        <v>0.97834169832734874</v>
      </c>
      <c r="T228" s="27">
        <f>'Glass Data'!F224/100</f>
        <v>0.998670551889283</v>
      </c>
      <c r="U228" s="27">
        <f>'Glass Data'!G224/100</f>
        <v>0.99892530905477273</v>
      </c>
      <c r="V228" s="27">
        <f>'Glass Data'!H224/100</f>
        <v>0.9991051767686876</v>
      </c>
      <c r="W228" s="27">
        <f>'Glass Data'!I224/100</f>
        <v>0.99921511187051837</v>
      </c>
      <c r="X228" s="27">
        <f>'Glass Data'!J224/100</f>
        <v>0.99928007920739348</v>
      </c>
      <c r="Y228" s="27">
        <f>'Glass Data'!K224/100</f>
        <v>0.99932006120652939</v>
      </c>
      <c r="Z228" s="10">
        <f>'Filter Throughput'!B223</f>
        <v>2.3540112633208642E-8</v>
      </c>
      <c r="AA228" s="10">
        <f>'Filter Throughput'!C223</f>
        <v>0.99735318170710474</v>
      </c>
      <c r="AB228" s="10">
        <f>'Filter Throughput'!D223</f>
        <v>7.8125139170460537E-6</v>
      </c>
      <c r="AC228" s="10">
        <f>'Filter Throughput'!E223</f>
        <v>5.1870077545267078E-7</v>
      </c>
      <c r="AD228" s="10">
        <f>'Filter Throughput'!F223</f>
        <v>1.4799524176958385E-7</v>
      </c>
      <c r="AE228" s="10">
        <f>'Filter Throughput'!G223</f>
        <v>3.8392500865495374E-6</v>
      </c>
      <c r="AF228" s="27">
        <f>'Glass Data'!E224/100</f>
        <v>0.99762572872826527</v>
      </c>
      <c r="AG228" s="10">
        <f>'BBAR summary'!Q224</f>
        <v>0.97834169832734874</v>
      </c>
      <c r="AH228" s="27">
        <f>'QE Data'!E223</f>
        <v>0.84539415442761423</v>
      </c>
      <c r="AI228" s="10">
        <f>MIN(1,1+Condensible!C223/2)</f>
        <v>0.99628399999999995</v>
      </c>
      <c r="AJ228" s="27">
        <f t="shared" si="65"/>
        <v>1.8376414845795857E-8</v>
      </c>
      <c r="AK228" s="27">
        <f t="shared" si="66"/>
        <v>0.77877499773772507</v>
      </c>
      <c r="AL228" s="27">
        <f t="shared" si="67"/>
        <v>6.1014354257617441E-6</v>
      </c>
      <c r="AM228" s="27">
        <f t="shared" si="68"/>
        <v>4.0514072124101958E-7</v>
      </c>
      <c r="AN228" s="27">
        <f t="shared" si="69"/>
        <v>1.1560190433156639E-7</v>
      </c>
      <c r="AO228" s="27">
        <f t="shared" si="70"/>
        <v>2.9990314126524394E-6</v>
      </c>
    </row>
    <row r="229" spans="1:41" ht="15">
      <c r="A229" s="2">
        <v>522</v>
      </c>
      <c r="B229" s="26"/>
      <c r="C229" s="25">
        <f t="shared" si="74"/>
        <v>0</v>
      </c>
      <c r="D229" s="25">
        <f t="shared" si="74"/>
        <v>1</v>
      </c>
      <c r="E229" s="25">
        <f t="shared" si="74"/>
        <v>0</v>
      </c>
      <c r="F229" s="25">
        <f t="shared" si="74"/>
        <v>0</v>
      </c>
      <c r="G229" s="25">
        <f t="shared" si="74"/>
        <v>0</v>
      </c>
      <c r="H229" s="25">
        <f t="shared" si="74"/>
        <v>0</v>
      </c>
      <c r="J229" s="9">
        <f t="shared" si="61"/>
        <v>0</v>
      </c>
      <c r="K229" s="9">
        <f t="shared" si="72"/>
        <v>1</v>
      </c>
      <c r="L229" s="9">
        <f t="shared" si="72"/>
        <v>0</v>
      </c>
      <c r="M229" s="9">
        <f t="shared" si="72"/>
        <v>0</v>
      </c>
      <c r="N229" s="9">
        <f t="shared" si="72"/>
        <v>0</v>
      </c>
      <c r="O229" s="9">
        <f t="shared" si="72"/>
        <v>0</v>
      </c>
      <c r="P229" s="27">
        <f>'Glass Data'!C225/100</f>
        <v>0.99707605097097474</v>
      </c>
      <c r="Q229" s="10">
        <f>'BBAR summary'!O225</f>
        <v>0.97730731266288318</v>
      </c>
      <c r="R229" s="27">
        <f>'Glass Data'!D225/100</f>
        <v>0.99700873377881427</v>
      </c>
      <c r="S229" s="10">
        <f>'BBAR summary'!P225</f>
        <v>0.97855662426367607</v>
      </c>
      <c r="T229" s="27">
        <f>'Glass Data'!F225/100</f>
        <v>0.998670551889283</v>
      </c>
      <c r="U229" s="27">
        <f>'Glass Data'!G225/100</f>
        <v>0.99892530905477273</v>
      </c>
      <c r="V229" s="27">
        <f>'Glass Data'!H225/100</f>
        <v>0.9991051767686876</v>
      </c>
      <c r="W229" s="27">
        <f>'Glass Data'!I225/100</f>
        <v>0.99921511187051837</v>
      </c>
      <c r="X229" s="27">
        <f>'Glass Data'!J225/100</f>
        <v>0.99928007920739348</v>
      </c>
      <c r="Y229" s="27">
        <f>'Glass Data'!K225/100</f>
        <v>0.99932006120652939</v>
      </c>
      <c r="Z229" s="10">
        <f>'Filter Throughput'!B224</f>
        <v>1.3010284036300497E-8</v>
      </c>
      <c r="AA229" s="10">
        <f>'Filter Throughput'!C224</f>
        <v>0.99728934034851247</v>
      </c>
      <c r="AB229" s="10">
        <f>'Filter Throughput'!D224</f>
        <v>2.0929933050115576E-5</v>
      </c>
      <c r="AC229" s="10">
        <f>'Filter Throughput'!E224</f>
        <v>2.9247765547959847E-7</v>
      </c>
      <c r="AD229" s="10">
        <f>'Filter Throughput'!F224</f>
        <v>1.2383810889890524E-7</v>
      </c>
      <c r="AE229" s="10">
        <f>'Filter Throughput'!G224</f>
        <v>3.4805097842843175E-6</v>
      </c>
      <c r="AF229" s="27">
        <f>'Glass Data'!E225/100</f>
        <v>0.99762572872826527</v>
      </c>
      <c r="AG229" s="10">
        <f>'BBAR summary'!Q225</f>
        <v>0.97855662426367607</v>
      </c>
      <c r="AH229" s="27">
        <f>'QE Data'!E224</f>
        <v>0.8457947142921397</v>
      </c>
      <c r="AI229" s="10">
        <f>MIN(1,1+Condensible!C224/2)</f>
        <v>0.99623349999999999</v>
      </c>
      <c r="AJ229" s="27">
        <f t="shared" si="65"/>
        <v>1.0160921349255322E-8</v>
      </c>
      <c r="AK229" s="27">
        <f t="shared" si="66"/>
        <v>0.77907319385602936</v>
      </c>
      <c r="AL229" s="27">
        <f t="shared" si="67"/>
        <v>1.635321385479349E-5</v>
      </c>
      <c r="AM229" s="27">
        <f t="shared" si="68"/>
        <v>2.2854712059237522E-7</v>
      </c>
      <c r="AN229" s="27">
        <f t="shared" si="69"/>
        <v>9.6775541251999086E-8</v>
      </c>
      <c r="AO229" s="27">
        <f t="shared" si="70"/>
        <v>2.7200164631850719E-6</v>
      </c>
    </row>
    <row r="230" spans="1:41" ht="15">
      <c r="A230" s="2">
        <v>523</v>
      </c>
      <c r="B230" s="26"/>
      <c r="C230" s="25">
        <f t="shared" si="74"/>
        <v>0</v>
      </c>
      <c r="D230" s="25">
        <f t="shared" si="74"/>
        <v>1</v>
      </c>
      <c r="E230" s="25">
        <f t="shared" si="74"/>
        <v>0</v>
      </c>
      <c r="F230" s="25">
        <f t="shared" si="74"/>
        <v>0</v>
      </c>
      <c r="G230" s="25">
        <f t="shared" si="74"/>
        <v>0</v>
      </c>
      <c r="H230" s="25">
        <f t="shared" si="74"/>
        <v>0</v>
      </c>
      <c r="J230" s="9">
        <f t="shared" si="61"/>
        <v>0</v>
      </c>
      <c r="K230" s="9">
        <f t="shared" si="72"/>
        <v>1</v>
      </c>
      <c r="L230" s="9">
        <f t="shared" si="72"/>
        <v>0</v>
      </c>
      <c r="M230" s="9">
        <f t="shared" si="72"/>
        <v>0</v>
      </c>
      <c r="N230" s="9">
        <f t="shared" si="72"/>
        <v>0</v>
      </c>
      <c r="O230" s="9">
        <f t="shared" si="72"/>
        <v>0</v>
      </c>
      <c r="P230" s="27">
        <f>'Glass Data'!C226/100</f>
        <v>0.99707605097097474</v>
      </c>
      <c r="Q230" s="10">
        <f>'BBAR summary'!O226</f>
        <v>0.97767818810334373</v>
      </c>
      <c r="R230" s="27">
        <f>'Glass Data'!D226/100</f>
        <v>0.99700873377881427</v>
      </c>
      <c r="S230" s="10">
        <f>'BBAR summary'!P226</f>
        <v>0.97840796866010249</v>
      </c>
      <c r="T230" s="27">
        <f>'Glass Data'!F226/100</f>
        <v>0.998670551889283</v>
      </c>
      <c r="U230" s="27">
        <f>'Glass Data'!G226/100</f>
        <v>0.99892530905477273</v>
      </c>
      <c r="V230" s="27">
        <f>'Glass Data'!H226/100</f>
        <v>0.9991051767686876</v>
      </c>
      <c r="W230" s="27">
        <f>'Glass Data'!I226/100</f>
        <v>0.99921511187051837</v>
      </c>
      <c r="X230" s="27">
        <f>'Glass Data'!J226/100</f>
        <v>0.99928007920739348</v>
      </c>
      <c r="Y230" s="27">
        <f>'Glass Data'!K226/100</f>
        <v>0.99932006120652939</v>
      </c>
      <c r="Z230" s="10">
        <f>'Filter Throughput'!B225</f>
        <v>1.2160239364346088E-8</v>
      </c>
      <c r="AA230" s="10">
        <f>'Filter Throughput'!C225</f>
        <v>0.9973353137040577</v>
      </c>
      <c r="AB230" s="10">
        <f>'Filter Throughput'!D225</f>
        <v>9.1712695919376236E-5</v>
      </c>
      <c r="AC230" s="10">
        <f>'Filter Throughput'!E225</f>
        <v>3.518594048656496E-7</v>
      </c>
      <c r="AD230" s="10">
        <f>'Filter Throughput'!F225</f>
        <v>9.4088978672719194E-8</v>
      </c>
      <c r="AE230" s="10">
        <f>'Filter Throughput'!G225</f>
        <v>3.6001735717879907E-6</v>
      </c>
      <c r="AF230" s="27">
        <f>'Glass Data'!E226/100</f>
        <v>0.99762572872826527</v>
      </c>
      <c r="AG230" s="10">
        <f>'BBAR summary'!Q226</f>
        <v>0.97840796866010249</v>
      </c>
      <c r="AH230" s="27">
        <f>'QE Data'!E225</f>
        <v>0.84619527415666507</v>
      </c>
      <c r="AI230" s="10">
        <f>MIN(1,1+Condensible!C225/2)</f>
        <v>0.99618399999999996</v>
      </c>
      <c r="AJ230" s="27">
        <f t="shared" si="65"/>
        <v>9.5017872607936685E-9</v>
      </c>
      <c r="AK230" s="27">
        <f t="shared" si="66"/>
        <v>0.77949825710091147</v>
      </c>
      <c r="AL230" s="27">
        <f t="shared" si="67"/>
        <v>7.169380066781805E-5</v>
      </c>
      <c r="AM230" s="27">
        <f t="shared" si="68"/>
        <v>2.7508638258270791E-7</v>
      </c>
      <c r="AN230" s="27">
        <f t="shared" si="69"/>
        <v>7.3564268199942513E-8</v>
      </c>
      <c r="AO230" s="27">
        <f t="shared" si="70"/>
        <v>2.8149389499625552E-6</v>
      </c>
    </row>
    <row r="231" spans="1:41" ht="15">
      <c r="A231" s="2">
        <v>524</v>
      </c>
      <c r="B231" s="26"/>
      <c r="C231" s="25">
        <f t="shared" si="74"/>
        <v>0</v>
      </c>
      <c r="D231" s="25">
        <f t="shared" si="74"/>
        <v>1</v>
      </c>
      <c r="E231" s="25">
        <f t="shared" si="74"/>
        <v>0</v>
      </c>
      <c r="F231" s="25">
        <f t="shared" si="74"/>
        <v>0</v>
      </c>
      <c r="G231" s="25">
        <f t="shared" si="74"/>
        <v>0</v>
      </c>
      <c r="H231" s="25">
        <f t="shared" si="74"/>
        <v>0</v>
      </c>
      <c r="J231" s="9">
        <f t="shared" si="61"/>
        <v>0</v>
      </c>
      <c r="K231" s="9">
        <f t="shared" si="72"/>
        <v>1</v>
      </c>
      <c r="L231" s="9">
        <f t="shared" si="72"/>
        <v>0</v>
      </c>
      <c r="M231" s="9">
        <f t="shared" si="72"/>
        <v>0</v>
      </c>
      <c r="N231" s="9">
        <f t="shared" si="72"/>
        <v>0</v>
      </c>
      <c r="O231" s="9">
        <f t="shared" si="72"/>
        <v>0</v>
      </c>
      <c r="P231" s="27">
        <f>'Glass Data'!C227/100</f>
        <v>0.99707605097097474</v>
      </c>
      <c r="Q231" s="10">
        <f>'BBAR summary'!O227</f>
        <v>0.97749038424958701</v>
      </c>
      <c r="R231" s="27">
        <f>'Glass Data'!D227/100</f>
        <v>0.99700873377881427</v>
      </c>
      <c r="S231" s="10">
        <f>'BBAR summary'!P227</f>
        <v>0.97857269033355332</v>
      </c>
      <c r="T231" s="27">
        <f>'Glass Data'!F227/100</f>
        <v>0.998670551889283</v>
      </c>
      <c r="U231" s="27">
        <f>'Glass Data'!G227/100</f>
        <v>0.99892530905477273</v>
      </c>
      <c r="V231" s="27">
        <f>'Glass Data'!H227/100</f>
        <v>0.9991051767686876</v>
      </c>
      <c r="W231" s="27">
        <f>'Glass Data'!I227/100</f>
        <v>0.99921511187051837</v>
      </c>
      <c r="X231" s="27">
        <f>'Glass Data'!J227/100</f>
        <v>0.99928007920739348</v>
      </c>
      <c r="Y231" s="27">
        <f>'Glass Data'!K227/100</f>
        <v>0.99932006120652939</v>
      </c>
      <c r="Z231" s="10">
        <f>'Filter Throughput'!B226</f>
        <v>2.5226975454464715E-8</v>
      </c>
      <c r="AA231" s="10">
        <f>'Filter Throughput'!C226</f>
        <v>0.99750954528189939</v>
      </c>
      <c r="AB231" s="10">
        <f>'Filter Throughput'!D226</f>
        <v>7.9400848482945666E-5</v>
      </c>
      <c r="AC231" s="10">
        <f>'Filter Throughput'!E226</f>
        <v>2.8985528596274344E-7</v>
      </c>
      <c r="AD231" s="10">
        <f>'Filter Throughput'!F226</f>
        <v>1.0411127665874134E-7</v>
      </c>
      <c r="AE231" s="10">
        <f>'Filter Throughput'!G226</f>
        <v>3.1741002160254789E-6</v>
      </c>
      <c r="AF231" s="27">
        <f>'Glass Data'!E227/100</f>
        <v>0.99762572872826527</v>
      </c>
      <c r="AG231" s="10">
        <f>'BBAR summary'!Q227</f>
        <v>0.97857269033355332</v>
      </c>
      <c r="AH231" s="27">
        <f>'QE Data'!E226</f>
        <v>0.84659583402119054</v>
      </c>
      <c r="AI231" s="10">
        <f>MIN(1,1+Condensible!C226/2)</f>
        <v>0.99613499999999999</v>
      </c>
      <c r="AJ231" s="27">
        <f t="shared" si="65"/>
        <v>1.972310654128118E-8</v>
      </c>
      <c r="AK231" s="27">
        <f t="shared" si="66"/>
        <v>0.78007789060623911</v>
      </c>
      <c r="AL231" s="27">
        <f t="shared" si="67"/>
        <v>6.2104668044970972E-5</v>
      </c>
      <c r="AM231" s="27">
        <f t="shared" si="68"/>
        <v>2.267399834414534E-7</v>
      </c>
      <c r="AN231" s="27">
        <f t="shared" si="69"/>
        <v>8.1446587745248372E-8</v>
      </c>
      <c r="AO231" s="27">
        <f t="shared" si="70"/>
        <v>2.4832081944629091E-6</v>
      </c>
    </row>
    <row r="232" spans="1:41" ht="15">
      <c r="A232" s="2">
        <v>525</v>
      </c>
      <c r="B232" s="26"/>
      <c r="C232" s="25">
        <f t="shared" si="74"/>
        <v>0</v>
      </c>
      <c r="D232" s="25">
        <f t="shared" si="74"/>
        <v>1</v>
      </c>
      <c r="E232" s="25">
        <f t="shared" si="74"/>
        <v>0</v>
      </c>
      <c r="F232" s="25">
        <f t="shared" si="74"/>
        <v>0</v>
      </c>
      <c r="G232" s="25">
        <f t="shared" si="74"/>
        <v>0</v>
      </c>
      <c r="H232" s="25">
        <f t="shared" si="74"/>
        <v>0</v>
      </c>
      <c r="J232" s="9">
        <f t="shared" si="61"/>
        <v>0</v>
      </c>
      <c r="K232" s="9">
        <f t="shared" si="72"/>
        <v>1</v>
      </c>
      <c r="L232" s="9">
        <f t="shared" si="72"/>
        <v>0</v>
      </c>
      <c r="M232" s="9">
        <f t="shared" si="72"/>
        <v>0</v>
      </c>
      <c r="N232" s="9">
        <f t="shared" si="72"/>
        <v>0</v>
      </c>
      <c r="O232" s="9">
        <f t="shared" si="72"/>
        <v>0</v>
      </c>
      <c r="P232" s="27">
        <f>'Glass Data'!C228/100</f>
        <v>0.99707605097097474</v>
      </c>
      <c r="Q232" s="10">
        <f>'BBAR summary'!O228</f>
        <v>0.97756054563468253</v>
      </c>
      <c r="R232" s="27">
        <f>'Glass Data'!D228/100</f>
        <v>0.99700873377881427</v>
      </c>
      <c r="S232" s="10">
        <f>'BBAR summary'!P228</f>
        <v>0.97855774139814411</v>
      </c>
      <c r="T232" s="27">
        <f>'Glass Data'!F228/100</f>
        <v>0.998670551889283</v>
      </c>
      <c r="U232" s="27">
        <f>'Glass Data'!G228/100</f>
        <v>0.99892530905477273</v>
      </c>
      <c r="V232" s="27">
        <f>'Glass Data'!H228/100</f>
        <v>0.9991051767686876</v>
      </c>
      <c r="W232" s="27">
        <f>'Glass Data'!I228/100</f>
        <v>0.99921511187051837</v>
      </c>
      <c r="X232" s="27">
        <f>'Glass Data'!J228/100</f>
        <v>0.99928007920739348</v>
      </c>
      <c r="Y232" s="27">
        <f>'Glass Data'!K228/100</f>
        <v>0.99932006120652939</v>
      </c>
      <c r="Z232" s="10">
        <f>'Filter Throughput'!B227</f>
        <v>8.6043847573750631E-8</v>
      </c>
      <c r="AA232" s="10">
        <f>'Filter Throughput'!C227</f>
        <v>0.99769816314510651</v>
      </c>
      <c r="AB232" s="10">
        <f>'Filter Throughput'!D227</f>
        <v>2.376842785029528E-3</v>
      </c>
      <c r="AC232" s="10">
        <f>'Filter Throughput'!E227</f>
        <v>6.3141671386107205E-7</v>
      </c>
      <c r="AD232" s="10">
        <f>'Filter Throughput'!F227</f>
        <v>1.9801892500027451E-7</v>
      </c>
      <c r="AE232" s="10">
        <f>'Filter Throughput'!G227</f>
        <v>3.1469311864143822E-6</v>
      </c>
      <c r="AF232" s="27">
        <f>'Glass Data'!E228/100</f>
        <v>0.99762572872826527</v>
      </c>
      <c r="AG232" s="10">
        <f>'BBAR summary'!Q228</f>
        <v>0.97855774139814411</v>
      </c>
      <c r="AH232" s="27">
        <f>'QE Data'!E227</f>
        <v>0.84699639388571613</v>
      </c>
      <c r="AI232" s="10">
        <f>MIN(1,1+Condensible!C227/2)</f>
        <v>0.99608649999999999</v>
      </c>
      <c r="AJ232" s="27">
        <f t="shared" si="65"/>
        <v>6.7302647646143288E-8</v>
      </c>
      <c r="AK232" s="27">
        <f t="shared" si="66"/>
        <v>0.78058872263849499</v>
      </c>
      <c r="AL232" s="27">
        <f t="shared" si="67"/>
        <v>1.859952053857136E-3</v>
      </c>
      <c r="AM232" s="27">
        <f t="shared" si="68"/>
        <v>4.94157226186256E-7</v>
      </c>
      <c r="AN232" s="27">
        <f t="shared" si="69"/>
        <v>1.5498298155737742E-7</v>
      </c>
      <c r="AO232" s="27">
        <f t="shared" si="70"/>
        <v>2.4630993836879591E-6</v>
      </c>
    </row>
    <row r="233" spans="1:41" ht="15">
      <c r="A233" s="2">
        <v>526</v>
      </c>
      <c r="B233" s="26"/>
      <c r="C233" s="25">
        <f t="shared" si="74"/>
        <v>0</v>
      </c>
      <c r="D233" s="25">
        <f t="shared" si="74"/>
        <v>1</v>
      </c>
      <c r="E233" s="25">
        <f t="shared" si="74"/>
        <v>0</v>
      </c>
      <c r="F233" s="25">
        <f t="shared" si="74"/>
        <v>0</v>
      </c>
      <c r="G233" s="25">
        <f t="shared" si="74"/>
        <v>0</v>
      </c>
      <c r="H233" s="25">
        <f t="shared" si="74"/>
        <v>0</v>
      </c>
      <c r="J233" s="9">
        <f t="shared" si="61"/>
        <v>0</v>
      </c>
      <c r="K233" s="9">
        <f t="shared" si="72"/>
        <v>1</v>
      </c>
      <c r="L233" s="9">
        <f t="shared" si="72"/>
        <v>0</v>
      </c>
      <c r="M233" s="9">
        <f t="shared" si="72"/>
        <v>0</v>
      </c>
      <c r="N233" s="9">
        <f t="shared" si="72"/>
        <v>0</v>
      </c>
      <c r="O233" s="9">
        <f t="shared" si="72"/>
        <v>0</v>
      </c>
      <c r="P233" s="27">
        <f>'Glass Data'!C229/100</f>
        <v>0.99707605097097474</v>
      </c>
      <c r="Q233" s="10">
        <f>'BBAR summary'!O229</f>
        <v>0.9772913322214607</v>
      </c>
      <c r="R233" s="27">
        <f>'Glass Data'!D229/100</f>
        <v>0.99700873377881427</v>
      </c>
      <c r="S233" s="10">
        <f>'BBAR summary'!P229</f>
        <v>0.97856728485881372</v>
      </c>
      <c r="T233" s="27">
        <f>'Glass Data'!F229/100</f>
        <v>0.998670551889283</v>
      </c>
      <c r="U233" s="27">
        <f>'Glass Data'!G229/100</f>
        <v>0.99892530905477273</v>
      </c>
      <c r="V233" s="27">
        <f>'Glass Data'!H229/100</f>
        <v>0.9991051767686876</v>
      </c>
      <c r="W233" s="27">
        <f>'Glass Data'!I229/100</f>
        <v>0.99921511187051837</v>
      </c>
      <c r="X233" s="27">
        <f>'Glass Data'!J229/100</f>
        <v>0.99928007920739348</v>
      </c>
      <c r="Y233" s="27">
        <f>'Glass Data'!K229/100</f>
        <v>0.99932006120652939</v>
      </c>
      <c r="Z233" s="10">
        <f>'Filter Throughput'!B228</f>
        <v>1.3330121345736198E-6</v>
      </c>
      <c r="AA233" s="10">
        <f>'Filter Throughput'!C228</f>
        <v>0.99771653830061013</v>
      </c>
      <c r="AB233" s="10">
        <f>'Filter Throughput'!D228</f>
        <v>3.0844021950329338E-3</v>
      </c>
      <c r="AC233" s="10">
        <f>'Filter Throughput'!E228</f>
        <v>2.7093195669457232E-7</v>
      </c>
      <c r="AD233" s="10">
        <f>'Filter Throughput'!F228</f>
        <v>3.1252291197673388E-7</v>
      </c>
      <c r="AE233" s="10">
        <f>'Filter Throughput'!G228</f>
        <v>3.3653715522007406E-6</v>
      </c>
      <c r="AF233" s="27">
        <f>'Glass Data'!E229/100</f>
        <v>0.99762572872826527</v>
      </c>
      <c r="AG233" s="10">
        <f>'BBAR summary'!Q229</f>
        <v>0.97856728485881372</v>
      </c>
      <c r="AH233" s="27">
        <f>'QE Data'!E228</f>
        <v>0.8473969537502416</v>
      </c>
      <c r="AI233" s="10">
        <f>MIN(1,1+Condensible!C228/2)</f>
        <v>0.99603900000000001</v>
      </c>
      <c r="AJ233" s="27">
        <f t="shared" si="65"/>
        <v>1.0428453511196507E-6</v>
      </c>
      <c r="AK233" s="27">
        <f t="shared" si="66"/>
        <v>0.78073518255567487</v>
      </c>
      <c r="AL233" s="27">
        <f t="shared" si="67"/>
        <v>2.4140473010363325E-3</v>
      </c>
      <c r="AM233" s="27">
        <f t="shared" si="68"/>
        <v>2.1207173516771579E-7</v>
      </c>
      <c r="AN233" s="27">
        <f t="shared" si="69"/>
        <v>2.4464292168272021E-7</v>
      </c>
      <c r="AO233" s="27">
        <f t="shared" si="70"/>
        <v>2.6345181072920409E-6</v>
      </c>
    </row>
    <row r="234" spans="1:41" ht="15">
      <c r="A234" s="2">
        <v>527</v>
      </c>
      <c r="B234" s="26"/>
      <c r="C234" s="25">
        <f t="shared" si="74"/>
        <v>0</v>
      </c>
      <c r="D234" s="25">
        <f t="shared" si="74"/>
        <v>1</v>
      </c>
      <c r="E234" s="25">
        <f t="shared" si="74"/>
        <v>0</v>
      </c>
      <c r="F234" s="25">
        <f t="shared" si="74"/>
        <v>0</v>
      </c>
      <c r="G234" s="25">
        <f t="shared" si="74"/>
        <v>0</v>
      </c>
      <c r="H234" s="25">
        <f t="shared" si="74"/>
        <v>0</v>
      </c>
      <c r="J234" s="9">
        <f t="shared" ref="J234:J297" si="75">IF($A234&lt;J$2,0,IF($A234&lt;J$3,($A234-J$2)/(J$3-J$2),IF($A234&lt;J$4,1,IF($A234&lt;J$5,($A234-J$5)/(J$4-J$5),0))))</f>
        <v>0</v>
      </c>
      <c r="K234" s="9">
        <f t="shared" si="72"/>
        <v>1</v>
      </c>
      <c r="L234" s="9">
        <f t="shared" si="72"/>
        <v>0</v>
      </c>
      <c r="M234" s="9">
        <f t="shared" si="72"/>
        <v>0</v>
      </c>
      <c r="N234" s="9">
        <f t="shared" si="72"/>
        <v>0</v>
      </c>
      <c r="O234" s="9">
        <f t="shared" si="72"/>
        <v>0</v>
      </c>
      <c r="P234" s="27">
        <f>'Glass Data'!C230/100</f>
        <v>0.99707605097097474</v>
      </c>
      <c r="Q234" s="10">
        <f>'BBAR summary'!O230</f>
        <v>0.97736729565677483</v>
      </c>
      <c r="R234" s="27">
        <f>'Glass Data'!D230/100</f>
        <v>0.99700873377881427</v>
      </c>
      <c r="S234" s="10">
        <f>'BBAR summary'!P230</f>
        <v>0.97846585146382437</v>
      </c>
      <c r="T234" s="27">
        <f>'Glass Data'!F230/100</f>
        <v>0.998670551889283</v>
      </c>
      <c r="U234" s="27">
        <f>'Glass Data'!G230/100</f>
        <v>0.99892530905477273</v>
      </c>
      <c r="V234" s="27">
        <f>'Glass Data'!H230/100</f>
        <v>0.9991051767686876</v>
      </c>
      <c r="W234" s="27">
        <f>'Glass Data'!I230/100</f>
        <v>0.99921511187051837</v>
      </c>
      <c r="X234" s="27">
        <f>'Glass Data'!J230/100</f>
        <v>0.99928007920739348</v>
      </c>
      <c r="Y234" s="27">
        <f>'Glass Data'!K230/100</f>
        <v>0.99932006120652939</v>
      </c>
      <c r="Z234" s="10">
        <f>'Filter Throughput'!B229</f>
        <v>2.2202710403715075E-7</v>
      </c>
      <c r="AA234" s="10">
        <f>'Filter Throughput'!C229</f>
        <v>0.99748291376401055</v>
      </c>
      <c r="AB234" s="10">
        <f>'Filter Throughput'!D229</f>
        <v>3.5054082308043805E-4</v>
      </c>
      <c r="AC234" s="10">
        <f>'Filter Throughput'!E229</f>
        <v>4.4312595019495607E-7</v>
      </c>
      <c r="AD234" s="10">
        <f>'Filter Throughput'!F229</f>
        <v>3.3764472817283379E-7</v>
      </c>
      <c r="AE234" s="10">
        <f>'Filter Throughput'!G229</f>
        <v>3.6779534877459914E-6</v>
      </c>
      <c r="AF234" s="27">
        <f>'Glass Data'!E230/100</f>
        <v>0.99762572872826527</v>
      </c>
      <c r="AG234" s="10">
        <f>'BBAR summary'!Q230</f>
        <v>0.97846585146382437</v>
      </c>
      <c r="AH234" s="27">
        <f>'QE Data'!E229</f>
        <v>0.84779751361476696</v>
      </c>
      <c r="AI234" s="10">
        <f>MIN(1,1+Condensible!C229/2)</f>
        <v>0.99599300000000002</v>
      </c>
      <c r="AJ234" s="27">
        <f t="shared" si="65"/>
        <v>1.7374835482748638E-7</v>
      </c>
      <c r="AK234" s="27">
        <f t="shared" si="66"/>
        <v>0.78078407132327599</v>
      </c>
      <c r="AL234" s="27">
        <f t="shared" si="67"/>
        <v>2.744367541474812E-4</v>
      </c>
      <c r="AM234" s="27">
        <f t="shared" si="68"/>
        <v>3.4695938569431685E-7</v>
      </c>
      <c r="AN234" s="27">
        <f t="shared" si="69"/>
        <v>2.6438673757568327E-7</v>
      </c>
      <c r="AO234" s="27">
        <f t="shared" si="70"/>
        <v>2.8800717115684478E-6</v>
      </c>
    </row>
    <row r="235" spans="1:41" ht="15">
      <c r="A235" s="2">
        <v>528</v>
      </c>
      <c r="B235" s="26"/>
      <c r="C235" s="25">
        <f t="shared" si="74"/>
        <v>0</v>
      </c>
      <c r="D235" s="25">
        <f t="shared" si="74"/>
        <v>1</v>
      </c>
      <c r="E235" s="25">
        <f t="shared" si="74"/>
        <v>0</v>
      </c>
      <c r="F235" s="25">
        <f t="shared" si="74"/>
        <v>0</v>
      </c>
      <c r="G235" s="25">
        <f t="shared" si="74"/>
        <v>0</v>
      </c>
      <c r="H235" s="25">
        <f t="shared" si="74"/>
        <v>0</v>
      </c>
      <c r="J235" s="9">
        <f t="shared" si="75"/>
        <v>0</v>
      </c>
      <c r="K235" s="9">
        <f t="shared" si="72"/>
        <v>1</v>
      </c>
      <c r="L235" s="9">
        <f t="shared" si="72"/>
        <v>0</v>
      </c>
      <c r="M235" s="9">
        <f t="shared" si="72"/>
        <v>0</v>
      </c>
      <c r="N235" s="9">
        <f t="shared" si="72"/>
        <v>0</v>
      </c>
      <c r="O235" s="9">
        <f t="shared" si="72"/>
        <v>0</v>
      </c>
      <c r="P235" s="27">
        <f>'Glass Data'!C231/100</f>
        <v>0.99707605097097474</v>
      </c>
      <c r="Q235" s="10">
        <f>'BBAR summary'!O231</f>
        <v>0.97704465485054637</v>
      </c>
      <c r="R235" s="27">
        <f>'Glass Data'!D231/100</f>
        <v>0.99700873377881427</v>
      </c>
      <c r="S235" s="10">
        <f>'BBAR summary'!P231</f>
        <v>0.97827154434518615</v>
      </c>
      <c r="T235" s="27">
        <f>'Glass Data'!F231/100</f>
        <v>0.998670551889283</v>
      </c>
      <c r="U235" s="27">
        <f>'Glass Data'!G231/100</f>
        <v>0.99892530905477273</v>
      </c>
      <c r="V235" s="27">
        <f>'Glass Data'!H231/100</f>
        <v>0.9991051767686876</v>
      </c>
      <c r="W235" s="27">
        <f>'Glass Data'!I231/100</f>
        <v>0.99921511187051837</v>
      </c>
      <c r="X235" s="27">
        <f>'Glass Data'!J231/100</f>
        <v>0.99928007920739348</v>
      </c>
      <c r="Y235" s="27">
        <f>'Glass Data'!K231/100</f>
        <v>0.99932006120652939</v>
      </c>
      <c r="Z235" s="10">
        <f>'Filter Throughput'!B230</f>
        <v>1.5707428067358186E-7</v>
      </c>
      <c r="AA235" s="10">
        <f>'Filter Throughput'!C230</f>
        <v>0.99707350511396498</v>
      </c>
      <c r="AB235" s="10">
        <f>'Filter Throughput'!D230</f>
        <v>2.1734342625675398E-4</v>
      </c>
      <c r="AC235" s="10">
        <f>'Filter Throughput'!E230</f>
        <v>3.8235989860342547E-7</v>
      </c>
      <c r="AD235" s="10">
        <f>'Filter Throughput'!F230</f>
        <v>4.3832630913668278E-7</v>
      </c>
      <c r="AE235" s="10">
        <f>'Filter Throughput'!G230</f>
        <v>3.9024737751425427E-6</v>
      </c>
      <c r="AF235" s="27">
        <f>'Glass Data'!E231/100</f>
        <v>0.99762572872826527</v>
      </c>
      <c r="AG235" s="10">
        <f>'BBAR summary'!Q231</f>
        <v>0.97827154434518615</v>
      </c>
      <c r="AH235" s="27">
        <f>'QE Data'!E230</f>
        <v>0.84819807347929244</v>
      </c>
      <c r="AI235" s="10">
        <f>MIN(1,1+Condensible!C230/2)</f>
        <v>0.99594649999999996</v>
      </c>
      <c r="AJ235" s="27">
        <f t="shared" si="65"/>
        <v>1.228821379970627E-7</v>
      </c>
      <c r="AK235" s="27">
        <f t="shared" si="66"/>
        <v>0.78022817335832895</v>
      </c>
      <c r="AL235" s="27">
        <f t="shared" si="67"/>
        <v>1.7010581257616416E-4</v>
      </c>
      <c r="AM235" s="27">
        <f t="shared" si="68"/>
        <v>2.9929038633597112E-7</v>
      </c>
      <c r="AN235" s="27">
        <f t="shared" si="69"/>
        <v>3.4312013481795857E-7</v>
      </c>
      <c r="AO235" s="27">
        <f t="shared" si="70"/>
        <v>3.0549635627561939E-6</v>
      </c>
    </row>
    <row r="236" spans="1:41" ht="15">
      <c r="A236" s="2">
        <v>529</v>
      </c>
      <c r="B236" s="26"/>
      <c r="C236" s="25">
        <f t="shared" si="74"/>
        <v>0</v>
      </c>
      <c r="D236" s="25">
        <f t="shared" si="74"/>
        <v>1</v>
      </c>
      <c r="E236" s="25">
        <f t="shared" si="74"/>
        <v>0</v>
      </c>
      <c r="F236" s="25">
        <f t="shared" si="74"/>
        <v>0</v>
      </c>
      <c r="G236" s="25">
        <f t="shared" si="74"/>
        <v>0</v>
      </c>
      <c r="H236" s="25">
        <f t="shared" si="74"/>
        <v>0</v>
      </c>
      <c r="J236" s="9">
        <f t="shared" si="75"/>
        <v>0</v>
      </c>
      <c r="K236" s="9">
        <f t="shared" si="72"/>
        <v>1</v>
      </c>
      <c r="L236" s="9">
        <f t="shared" si="72"/>
        <v>0</v>
      </c>
      <c r="M236" s="9">
        <f t="shared" si="72"/>
        <v>0</v>
      </c>
      <c r="N236" s="9">
        <f t="shared" si="72"/>
        <v>0</v>
      </c>
      <c r="O236" s="9">
        <f t="shared" si="72"/>
        <v>0</v>
      </c>
      <c r="P236" s="27">
        <f>'Glass Data'!C232/100</f>
        <v>0.99707605097097474</v>
      </c>
      <c r="Q236" s="10">
        <f>'BBAR summary'!O232</f>
        <v>0.97723664990880199</v>
      </c>
      <c r="R236" s="27">
        <f>'Glass Data'!D232/100</f>
        <v>0.99700873377881427</v>
      </c>
      <c r="S236" s="10">
        <f>'BBAR summary'!P232</f>
        <v>0.97855596480936569</v>
      </c>
      <c r="T236" s="27">
        <f>'Glass Data'!F232/100</f>
        <v>0.998670551889283</v>
      </c>
      <c r="U236" s="27">
        <f>'Glass Data'!G232/100</f>
        <v>0.99892530905477273</v>
      </c>
      <c r="V236" s="27">
        <f>'Glass Data'!H232/100</f>
        <v>0.9991051767686876</v>
      </c>
      <c r="W236" s="27">
        <f>'Glass Data'!I232/100</f>
        <v>0.99921511187051837</v>
      </c>
      <c r="X236" s="27">
        <f>'Glass Data'!J232/100</f>
        <v>0.99928007920739348</v>
      </c>
      <c r="Y236" s="27">
        <f>'Glass Data'!K232/100</f>
        <v>0.99932006120652939</v>
      </c>
      <c r="Z236" s="10">
        <f>'Filter Throughput'!B231</f>
        <v>1.1014690653296509E-6</v>
      </c>
      <c r="AA236" s="10">
        <f>'Filter Throughput'!C231</f>
        <v>0.99670364419294888</v>
      </c>
      <c r="AB236" s="10">
        <f>'Filter Throughput'!D231</f>
        <v>3.3120655021976955E-4</v>
      </c>
      <c r="AC236" s="10">
        <f>'Filter Throughput'!E231</f>
        <v>9.6054139946312563E-8</v>
      </c>
      <c r="AD236" s="10">
        <f>'Filter Throughput'!F231</f>
        <v>3.6129522393929164E-7</v>
      </c>
      <c r="AE236" s="10">
        <f>'Filter Throughput'!G231</f>
        <v>3.9975512274277464E-6</v>
      </c>
      <c r="AF236" s="27">
        <f>'Glass Data'!E232/100</f>
        <v>0.99762572872826527</v>
      </c>
      <c r="AG236" s="10">
        <f>'BBAR summary'!Q232</f>
        <v>0.97855596480936569</v>
      </c>
      <c r="AH236" s="27">
        <f>'QE Data'!E231</f>
        <v>0.8485986333438178</v>
      </c>
      <c r="AI236" s="10">
        <f>MIN(1,1+Condensible!C231/2)</f>
        <v>0.9959015</v>
      </c>
      <c r="AJ236" s="27">
        <f t="shared" si="65"/>
        <v>8.6273861113453827E-7</v>
      </c>
      <c r="AK236" s="27">
        <f t="shared" si="66"/>
        <v>0.78087901035115581</v>
      </c>
      <c r="AL236" s="27">
        <f t="shared" si="67"/>
        <v>2.5953433029251286E-4</v>
      </c>
      <c r="AM236" s="27">
        <f t="shared" si="68"/>
        <v>7.5276560596680036E-8</v>
      </c>
      <c r="AN236" s="27">
        <f t="shared" si="69"/>
        <v>2.831614560492755E-7</v>
      </c>
      <c r="AO236" s="27">
        <f t="shared" si="70"/>
        <v>3.1331654600189015E-6</v>
      </c>
    </row>
    <row r="237" spans="1:41" ht="15">
      <c r="A237" s="2">
        <v>530</v>
      </c>
      <c r="B237" s="26"/>
      <c r="C237" s="25">
        <f t="shared" ref="C237:H246" si="76">IF($A237&lt;C$2,0,IF($A237&gt;C$3,0,1))</f>
        <v>0</v>
      </c>
      <c r="D237" s="25">
        <f t="shared" si="76"/>
        <v>1</v>
      </c>
      <c r="E237" s="25">
        <f t="shared" si="76"/>
        <v>0</v>
      </c>
      <c r="F237" s="25">
        <f t="shared" si="76"/>
        <v>0</v>
      </c>
      <c r="G237" s="25">
        <f t="shared" si="76"/>
        <v>0</v>
      </c>
      <c r="H237" s="25">
        <f t="shared" si="76"/>
        <v>0</v>
      </c>
      <c r="J237" s="9">
        <f t="shared" si="75"/>
        <v>0</v>
      </c>
      <c r="K237" s="9">
        <f t="shared" si="72"/>
        <v>1</v>
      </c>
      <c r="L237" s="9">
        <f t="shared" si="72"/>
        <v>0</v>
      </c>
      <c r="M237" s="9">
        <f t="shared" si="72"/>
        <v>0</v>
      </c>
      <c r="N237" s="9">
        <f t="shared" si="72"/>
        <v>0</v>
      </c>
      <c r="O237" s="9">
        <f t="shared" si="72"/>
        <v>0</v>
      </c>
      <c r="P237" s="27">
        <f>'Glass Data'!C233/100</f>
        <v>0.99707605097097474</v>
      </c>
      <c r="Q237" s="10">
        <f>'BBAR summary'!O233</f>
        <v>0.97727240307145735</v>
      </c>
      <c r="R237" s="27">
        <f>'Glass Data'!D233/100</f>
        <v>0.99700873377881427</v>
      </c>
      <c r="S237" s="10">
        <f>'BBAR summary'!P233</f>
        <v>0.97817096280752425</v>
      </c>
      <c r="T237" s="27">
        <f>'Glass Data'!F233/100</f>
        <v>0.998670551889283</v>
      </c>
      <c r="U237" s="27">
        <f>'Glass Data'!G233/100</f>
        <v>0.99892530905477273</v>
      </c>
      <c r="V237" s="27">
        <f>'Glass Data'!H233/100</f>
        <v>0.9991051767686876</v>
      </c>
      <c r="W237" s="27">
        <f>'Glass Data'!I233/100</f>
        <v>0.99921511187051837</v>
      </c>
      <c r="X237" s="27">
        <f>'Glass Data'!J233/100</f>
        <v>0.99928007920739348</v>
      </c>
      <c r="Y237" s="27">
        <f>'Glass Data'!K233/100</f>
        <v>0.99932006120652939</v>
      </c>
      <c r="Z237" s="10">
        <f>'Filter Throughput'!B232</f>
        <v>1.6197705151460464E-7</v>
      </c>
      <c r="AA237" s="10">
        <f>'Filter Throughput'!C232</f>
        <v>0.99655273486074303</v>
      </c>
      <c r="AB237" s="10">
        <f>'Filter Throughput'!D232</f>
        <v>4.8919468717209199E-4</v>
      </c>
      <c r="AC237" s="10">
        <f>'Filter Throughput'!E232</f>
        <v>1.492831368326846E-7</v>
      </c>
      <c r="AD237" s="10">
        <f>'Filter Throughput'!F232</f>
        <v>2.5698962562967539E-7</v>
      </c>
      <c r="AE237" s="10">
        <f>'Filter Throughput'!G232</f>
        <v>3.9857567717059071E-6</v>
      </c>
      <c r="AF237" s="27">
        <f>'Glass Data'!E233/100</f>
        <v>0.99762572872826527</v>
      </c>
      <c r="AG237" s="10">
        <f>'BBAR summary'!Q233</f>
        <v>0.97817096280752425</v>
      </c>
      <c r="AH237" s="27">
        <f>'QE Data'!E232</f>
        <v>0.84899919320834327</v>
      </c>
      <c r="AI237" s="10">
        <f>MIN(1,1+Condensible!C232/2)</f>
        <v>0.99585699999999999</v>
      </c>
      <c r="AJ237" s="27">
        <f t="shared" si="65"/>
        <v>1.2682943212868941E-7</v>
      </c>
      <c r="AK237" s="27">
        <f t="shared" si="66"/>
        <v>0.78050846372304572</v>
      </c>
      <c r="AL237" s="27">
        <f t="shared" si="67"/>
        <v>3.8321037258807962E-4</v>
      </c>
      <c r="AM237" s="27">
        <f t="shared" si="68"/>
        <v>1.1695372550061488E-7</v>
      </c>
      <c r="AN237" s="27">
        <f t="shared" si="69"/>
        <v>2.0134791481038749E-7</v>
      </c>
      <c r="AO237" s="27">
        <f t="shared" si="70"/>
        <v>3.1229117618300952E-6</v>
      </c>
    </row>
    <row r="238" spans="1:41" ht="15">
      <c r="A238" s="2">
        <v>531</v>
      </c>
      <c r="B238" s="26"/>
      <c r="C238" s="25">
        <f t="shared" si="76"/>
        <v>0</v>
      </c>
      <c r="D238" s="25">
        <f t="shared" si="76"/>
        <v>1</v>
      </c>
      <c r="E238" s="25">
        <f t="shared" si="76"/>
        <v>0</v>
      </c>
      <c r="F238" s="25">
        <f t="shared" si="76"/>
        <v>0</v>
      </c>
      <c r="G238" s="25">
        <f t="shared" si="76"/>
        <v>0</v>
      </c>
      <c r="H238" s="25">
        <f t="shared" si="76"/>
        <v>0</v>
      </c>
      <c r="J238" s="9">
        <f t="shared" si="75"/>
        <v>0</v>
      </c>
      <c r="K238" s="9">
        <f t="shared" si="72"/>
        <v>1</v>
      </c>
      <c r="L238" s="9">
        <f t="shared" si="72"/>
        <v>0</v>
      </c>
      <c r="M238" s="9">
        <f t="shared" si="72"/>
        <v>0</v>
      </c>
      <c r="N238" s="9">
        <f t="shared" si="72"/>
        <v>0</v>
      </c>
      <c r="O238" s="9">
        <f t="shared" si="72"/>
        <v>0</v>
      </c>
      <c r="P238" s="27">
        <f>'Glass Data'!C234/100</f>
        <v>0.99707605097097474</v>
      </c>
      <c r="Q238" s="10">
        <f>'BBAR summary'!O234</f>
        <v>0.97711439875275086</v>
      </c>
      <c r="R238" s="27">
        <f>'Glass Data'!D234/100</f>
        <v>0.99700873377881427</v>
      </c>
      <c r="S238" s="10">
        <f>'BBAR summary'!P234</f>
        <v>0.97863623229950525</v>
      </c>
      <c r="T238" s="27">
        <f>'Glass Data'!F234/100</f>
        <v>0.998670551889283</v>
      </c>
      <c r="U238" s="27">
        <f>'Glass Data'!G234/100</f>
        <v>0.99892530905477273</v>
      </c>
      <c r="V238" s="27">
        <f>'Glass Data'!H234/100</f>
        <v>0.9991051767686876</v>
      </c>
      <c r="W238" s="27">
        <f>'Glass Data'!I234/100</f>
        <v>0.99921511187051837</v>
      </c>
      <c r="X238" s="27">
        <f>'Glass Data'!J234/100</f>
        <v>0.99928007920739348</v>
      </c>
      <c r="Y238" s="27">
        <f>'Glass Data'!K234/100</f>
        <v>0.99932006120652939</v>
      </c>
      <c r="Z238" s="10">
        <f>'Filter Throughput'!B233</f>
        <v>2.1173926245653394E-7</v>
      </c>
      <c r="AA238" s="10">
        <f>'Filter Throughput'!C233</f>
        <v>0.99665283161598939</v>
      </c>
      <c r="AB238" s="10">
        <f>'Filter Throughput'!D233</f>
        <v>1.9398259624961323E-3</v>
      </c>
      <c r="AC238" s="10">
        <f>'Filter Throughput'!E233</f>
        <v>3.5734689924997836E-7</v>
      </c>
      <c r="AD238" s="10">
        <f>'Filter Throughput'!F233</f>
        <v>2.2473074225259578E-7</v>
      </c>
      <c r="AE238" s="10">
        <f>'Filter Throughput'!G233</f>
        <v>3.860539462483953E-6</v>
      </c>
      <c r="AF238" s="27">
        <f>'Glass Data'!E234/100</f>
        <v>0.99762572872826527</v>
      </c>
      <c r="AG238" s="10">
        <f>'BBAR summary'!Q234</f>
        <v>0.97863623229950525</v>
      </c>
      <c r="AH238" s="27">
        <f>'QE Data'!E233</f>
        <v>0.84929939575200009</v>
      </c>
      <c r="AI238" s="10">
        <f>MIN(1,1+Condensible!C233/2)</f>
        <v>0.99581350000000002</v>
      </c>
      <c r="AJ238" s="27">
        <f t="shared" si="65"/>
        <v>1.6597602060186206E-7</v>
      </c>
      <c r="AK238" s="27">
        <f t="shared" si="66"/>
        <v>0.78144538308147415</v>
      </c>
      <c r="AL238" s="27">
        <f t="shared" si="67"/>
        <v>1.5212328138085355E-3</v>
      </c>
      <c r="AM238" s="27">
        <f t="shared" si="68"/>
        <v>2.8026619638506512E-7</v>
      </c>
      <c r="AN238" s="27">
        <f t="shared" si="69"/>
        <v>1.7626716677566314E-7</v>
      </c>
      <c r="AO238" s="27">
        <f t="shared" si="70"/>
        <v>3.0281285651552188E-6</v>
      </c>
    </row>
    <row r="239" spans="1:41" ht="15">
      <c r="A239" s="2">
        <v>532</v>
      </c>
      <c r="B239" s="26"/>
      <c r="C239" s="25">
        <f t="shared" si="76"/>
        <v>0</v>
      </c>
      <c r="D239" s="25">
        <f t="shared" si="76"/>
        <v>1</v>
      </c>
      <c r="E239" s="25">
        <f t="shared" si="76"/>
        <v>0</v>
      </c>
      <c r="F239" s="25">
        <f t="shared" si="76"/>
        <v>0</v>
      </c>
      <c r="G239" s="25">
        <f t="shared" si="76"/>
        <v>0</v>
      </c>
      <c r="H239" s="25">
        <f t="shared" si="76"/>
        <v>0</v>
      </c>
      <c r="J239" s="9">
        <f t="shared" si="75"/>
        <v>0</v>
      </c>
      <c r="K239" s="9">
        <f t="shared" si="72"/>
        <v>1</v>
      </c>
      <c r="L239" s="9">
        <f t="shared" si="72"/>
        <v>0</v>
      </c>
      <c r="M239" s="9">
        <f t="shared" si="72"/>
        <v>0</v>
      </c>
      <c r="N239" s="9">
        <f t="shared" si="72"/>
        <v>0</v>
      </c>
      <c r="O239" s="9">
        <f t="shared" si="72"/>
        <v>0</v>
      </c>
      <c r="P239" s="27">
        <f>'Glass Data'!C235/100</f>
        <v>0.99707605097097474</v>
      </c>
      <c r="Q239" s="10">
        <f>'BBAR summary'!O235</f>
        <v>0.97738896524638808</v>
      </c>
      <c r="R239" s="27">
        <f>'Glass Data'!D235/100</f>
        <v>0.99700873377881427</v>
      </c>
      <c r="S239" s="10">
        <f>'BBAR summary'!P235</f>
        <v>0.97802488589160741</v>
      </c>
      <c r="T239" s="27">
        <f>'Glass Data'!F235/100</f>
        <v>0.998670551889283</v>
      </c>
      <c r="U239" s="27">
        <f>'Glass Data'!G235/100</f>
        <v>0.99892530905477273</v>
      </c>
      <c r="V239" s="27">
        <f>'Glass Data'!H235/100</f>
        <v>0.9991051767686876</v>
      </c>
      <c r="W239" s="27">
        <f>'Glass Data'!I235/100</f>
        <v>0.99921511187051837</v>
      </c>
      <c r="X239" s="27">
        <f>'Glass Data'!J235/100</f>
        <v>0.99928007920739348</v>
      </c>
      <c r="Y239" s="27">
        <f>'Glass Data'!K235/100</f>
        <v>0.99932006120652939</v>
      </c>
      <c r="Z239" s="10">
        <f>'Filter Throughput'!B234</f>
        <v>1.8077889410939303E-7</v>
      </c>
      <c r="AA239" s="10">
        <f>'Filter Throughput'!C234</f>
        <v>0.99685084078218789</v>
      </c>
      <c r="AB239" s="10">
        <f>'Filter Throughput'!D234</f>
        <v>1.4064338815184504E-3</v>
      </c>
      <c r="AC239" s="10">
        <f>'Filter Throughput'!E234</f>
        <v>5.0786451992407786E-8</v>
      </c>
      <c r="AD239" s="10">
        <f>'Filter Throughput'!F234</f>
        <v>2.4356685156558684E-7</v>
      </c>
      <c r="AE239" s="10">
        <f>'Filter Throughput'!G234</f>
        <v>3.7122496698725823E-6</v>
      </c>
      <c r="AF239" s="27">
        <f>'Glass Data'!E235/100</f>
        <v>0.99762572872826527</v>
      </c>
      <c r="AG239" s="10">
        <f>'BBAR summary'!Q235</f>
        <v>0.97802488589160741</v>
      </c>
      <c r="AH239" s="27">
        <f>'QE Data'!E234</f>
        <v>0.84959939575200005</v>
      </c>
      <c r="AI239" s="10">
        <f>MIN(1,1+Condensible!C234/2)</f>
        <v>0.9957705</v>
      </c>
      <c r="AJ239" s="27">
        <f t="shared" si="65"/>
        <v>1.4161379181814039E-7</v>
      </c>
      <c r="AK239" s="27">
        <f t="shared" si="66"/>
        <v>0.7810858647341552</v>
      </c>
      <c r="AL239" s="27">
        <f t="shared" si="67"/>
        <v>1.1022144788933304E-3</v>
      </c>
      <c r="AM239" s="27">
        <f t="shared" si="68"/>
        <v>3.9805441879608037E-8</v>
      </c>
      <c r="AN239" s="27">
        <f t="shared" si="69"/>
        <v>1.9091541434978504E-7</v>
      </c>
      <c r="AO239" s="27">
        <f t="shared" si="70"/>
        <v>2.9098953163048694E-6</v>
      </c>
    </row>
    <row r="240" spans="1:41" ht="15">
      <c r="A240" s="2">
        <v>533</v>
      </c>
      <c r="B240" s="26"/>
      <c r="C240" s="25">
        <f t="shared" si="76"/>
        <v>0</v>
      </c>
      <c r="D240" s="25">
        <f t="shared" si="76"/>
        <v>1</v>
      </c>
      <c r="E240" s="25">
        <f t="shared" si="76"/>
        <v>0</v>
      </c>
      <c r="F240" s="25">
        <f t="shared" si="76"/>
        <v>0</v>
      </c>
      <c r="G240" s="25">
        <f t="shared" si="76"/>
        <v>0</v>
      </c>
      <c r="H240" s="25">
        <f t="shared" si="76"/>
        <v>0</v>
      </c>
      <c r="J240" s="9">
        <f t="shared" si="75"/>
        <v>0</v>
      </c>
      <c r="K240" s="9">
        <f t="shared" si="72"/>
        <v>1</v>
      </c>
      <c r="L240" s="9">
        <f t="shared" si="72"/>
        <v>0</v>
      </c>
      <c r="M240" s="9">
        <f t="shared" si="72"/>
        <v>0</v>
      </c>
      <c r="N240" s="9">
        <f t="shared" si="72"/>
        <v>0</v>
      </c>
      <c r="O240" s="9">
        <f t="shared" si="72"/>
        <v>0</v>
      </c>
      <c r="P240" s="27">
        <f>'Glass Data'!C236/100</f>
        <v>0.99707605097097474</v>
      </c>
      <c r="Q240" s="10">
        <f>'BBAR summary'!O236</f>
        <v>0.97711772583389589</v>
      </c>
      <c r="R240" s="27">
        <f>'Glass Data'!D236/100</f>
        <v>0.99700873377881427</v>
      </c>
      <c r="S240" s="10">
        <f>'BBAR summary'!P236</f>
        <v>0.97839341190213236</v>
      </c>
      <c r="T240" s="27">
        <f>'Glass Data'!F236/100</f>
        <v>0.998670551889283</v>
      </c>
      <c r="U240" s="27">
        <f>'Glass Data'!G236/100</f>
        <v>0.99892530905477273</v>
      </c>
      <c r="V240" s="27">
        <f>'Glass Data'!H236/100</f>
        <v>0.9991051767686876</v>
      </c>
      <c r="W240" s="27">
        <f>'Glass Data'!I236/100</f>
        <v>0.99921511187051837</v>
      </c>
      <c r="X240" s="27">
        <f>'Glass Data'!J236/100</f>
        <v>0.99928007920739348</v>
      </c>
      <c r="Y240" s="27">
        <f>'Glass Data'!K236/100</f>
        <v>0.99932006120652939</v>
      </c>
      <c r="Z240" s="10">
        <f>'Filter Throughput'!B235</f>
        <v>2.1862957042796712E-7</v>
      </c>
      <c r="AA240" s="10">
        <f>'Filter Throughput'!C235</f>
        <v>0.99695714350053377</v>
      </c>
      <c r="AB240" s="10">
        <f>'Filter Throughput'!D235</f>
        <v>1.2310512132799349E-3</v>
      </c>
      <c r="AC240" s="10">
        <f>'Filter Throughput'!E235</f>
        <v>2.4452121455505012E-8</v>
      </c>
      <c r="AD240" s="10">
        <f>'Filter Throughput'!F235</f>
        <v>2.2155051642533258E-7</v>
      </c>
      <c r="AE240" s="10">
        <f>'Filter Throughput'!G235</f>
        <v>3.6248760208385309E-6</v>
      </c>
      <c r="AF240" s="27">
        <f>'Glass Data'!E236/100</f>
        <v>0.99762572872826527</v>
      </c>
      <c r="AG240" s="10">
        <f>'BBAR summary'!Q236</f>
        <v>0.97839341190213236</v>
      </c>
      <c r="AH240" s="27">
        <f>'QE Data'!E235</f>
        <v>0.84989939575200002</v>
      </c>
      <c r="AI240" s="10">
        <f>MIN(1,1+Condensible!C235/2)</f>
        <v>0.99572850000000002</v>
      </c>
      <c r="AJ240" s="27">
        <f t="shared" si="65"/>
        <v>1.7139905517705884E-7</v>
      </c>
      <c r="AK240" s="27">
        <f t="shared" si="66"/>
        <v>0.78178401181088231</v>
      </c>
      <c r="AL240" s="27">
        <f t="shared" si="67"/>
        <v>9.6552741145316753E-4</v>
      </c>
      <c r="AM240" s="27">
        <f t="shared" si="68"/>
        <v>1.91801860738456E-8</v>
      </c>
      <c r="AN240" s="27">
        <f t="shared" si="69"/>
        <v>1.7379499874041034E-7</v>
      </c>
      <c r="AO240" s="27">
        <f t="shared" si="70"/>
        <v>2.8436427946997985E-6</v>
      </c>
    </row>
    <row r="241" spans="1:41" ht="15">
      <c r="A241" s="2">
        <v>534</v>
      </c>
      <c r="B241" s="26"/>
      <c r="C241" s="25">
        <f t="shared" si="76"/>
        <v>0</v>
      </c>
      <c r="D241" s="25">
        <f t="shared" si="76"/>
        <v>1</v>
      </c>
      <c r="E241" s="25">
        <f t="shared" si="76"/>
        <v>0</v>
      </c>
      <c r="F241" s="25">
        <f t="shared" si="76"/>
        <v>0</v>
      </c>
      <c r="G241" s="25">
        <f t="shared" si="76"/>
        <v>0</v>
      </c>
      <c r="H241" s="25">
        <f t="shared" si="76"/>
        <v>0</v>
      </c>
      <c r="J241" s="9">
        <f t="shared" si="75"/>
        <v>0</v>
      </c>
      <c r="K241" s="9">
        <f t="shared" si="72"/>
        <v>1</v>
      </c>
      <c r="L241" s="9">
        <f t="shared" si="72"/>
        <v>0</v>
      </c>
      <c r="M241" s="9">
        <f t="shared" si="72"/>
        <v>0</v>
      </c>
      <c r="N241" s="9">
        <f t="shared" si="72"/>
        <v>0</v>
      </c>
      <c r="O241" s="9">
        <f t="shared" si="72"/>
        <v>0</v>
      </c>
      <c r="P241" s="27">
        <f>'Glass Data'!C237/100</f>
        <v>0.99707605097097474</v>
      </c>
      <c r="Q241" s="10">
        <f>'BBAR summary'!O237</f>
        <v>0.97728292114234838</v>
      </c>
      <c r="R241" s="27">
        <f>'Glass Data'!D237/100</f>
        <v>0.99700873377881427</v>
      </c>
      <c r="S241" s="10">
        <f>'BBAR summary'!P237</f>
        <v>0.97827515871087656</v>
      </c>
      <c r="T241" s="27">
        <f>'Glass Data'!F237/100</f>
        <v>0.998670551889283</v>
      </c>
      <c r="U241" s="27">
        <f>'Glass Data'!G237/100</f>
        <v>0.99892530905477273</v>
      </c>
      <c r="V241" s="27">
        <f>'Glass Data'!H237/100</f>
        <v>0.9991051767686876</v>
      </c>
      <c r="W241" s="27">
        <f>'Glass Data'!I237/100</f>
        <v>0.99921511187051837</v>
      </c>
      <c r="X241" s="27">
        <f>'Glass Data'!J237/100</f>
        <v>0.99928007920739348</v>
      </c>
      <c r="Y241" s="27">
        <f>'Glass Data'!K237/100</f>
        <v>0.99932006120652939</v>
      </c>
      <c r="Z241" s="10">
        <f>'Filter Throughput'!B236</f>
        <v>9.155726175269064E-8</v>
      </c>
      <c r="AA241" s="10">
        <f>'Filter Throughput'!C236</f>
        <v>0.99692881868478422</v>
      </c>
      <c r="AB241" s="10">
        <f>'Filter Throughput'!D236</f>
        <v>9.7241955499623026E-4</v>
      </c>
      <c r="AC241" s="10">
        <f>'Filter Throughput'!E236</f>
        <v>3.8140971521756094E-8</v>
      </c>
      <c r="AD241" s="10">
        <f>'Filter Throughput'!F236</f>
        <v>1.8927634995922723E-7</v>
      </c>
      <c r="AE241" s="10">
        <f>'Filter Throughput'!G236</f>
        <v>3.7830593181863886E-6</v>
      </c>
      <c r="AF241" s="27">
        <f>'Glass Data'!E237/100</f>
        <v>0.99762572872826527</v>
      </c>
      <c r="AG241" s="10">
        <f>'BBAR summary'!Q237</f>
        <v>0.97827515871087656</v>
      </c>
      <c r="AH241" s="27">
        <f>'QE Data'!E236</f>
        <v>0.85019939575199999</v>
      </c>
      <c r="AI241" s="10">
        <f>MIN(1,1+Condensible!C236/2)</f>
        <v>0.99568699999999999</v>
      </c>
      <c r="AJ241" s="27">
        <f t="shared" si="65"/>
        <v>7.1795283952261514E-8</v>
      </c>
      <c r="AK241" s="27">
        <f t="shared" si="66"/>
        <v>0.78194830984290375</v>
      </c>
      <c r="AL241" s="27">
        <f t="shared" si="67"/>
        <v>7.6286162915166359E-4</v>
      </c>
      <c r="AM241" s="27">
        <f t="shared" si="68"/>
        <v>2.9924825236954945E-8</v>
      </c>
      <c r="AN241" s="27">
        <f t="shared" si="69"/>
        <v>1.4851299628906721E-7</v>
      </c>
      <c r="AO241" s="27">
        <f t="shared" si="70"/>
        <v>2.968442459995942E-6</v>
      </c>
    </row>
    <row r="242" spans="1:41" ht="15">
      <c r="A242" s="2">
        <v>535</v>
      </c>
      <c r="B242" s="26"/>
      <c r="C242" s="25">
        <f t="shared" si="76"/>
        <v>0</v>
      </c>
      <c r="D242" s="25">
        <f t="shared" si="76"/>
        <v>1</v>
      </c>
      <c r="E242" s="25">
        <f t="shared" si="76"/>
        <v>0</v>
      </c>
      <c r="F242" s="25">
        <f t="shared" si="76"/>
        <v>0</v>
      </c>
      <c r="G242" s="25">
        <f t="shared" si="76"/>
        <v>0</v>
      </c>
      <c r="H242" s="25">
        <f t="shared" si="76"/>
        <v>0</v>
      </c>
      <c r="J242" s="9">
        <f t="shared" si="75"/>
        <v>0</v>
      </c>
      <c r="K242" s="9">
        <f t="shared" si="72"/>
        <v>1</v>
      </c>
      <c r="L242" s="9">
        <f t="shared" si="72"/>
        <v>0</v>
      </c>
      <c r="M242" s="9">
        <f t="shared" si="72"/>
        <v>0</v>
      </c>
      <c r="N242" s="9">
        <f t="shared" si="72"/>
        <v>0</v>
      </c>
      <c r="O242" s="9">
        <f t="shared" si="72"/>
        <v>0</v>
      </c>
      <c r="P242" s="27">
        <f>'Glass Data'!C238/100</f>
        <v>0.99707605097097474</v>
      </c>
      <c r="Q242" s="10">
        <f>'BBAR summary'!O238</f>
        <v>0.97722832391696424</v>
      </c>
      <c r="R242" s="27">
        <f>'Glass Data'!D238/100</f>
        <v>0.99700873377881427</v>
      </c>
      <c r="S242" s="10">
        <f>'BBAR summary'!P238</f>
        <v>0.97807548021579749</v>
      </c>
      <c r="T242" s="27">
        <f>'Glass Data'!F238/100</f>
        <v>0.998670551889283</v>
      </c>
      <c r="U242" s="27">
        <f>'Glass Data'!G238/100</f>
        <v>0.99892530905477273</v>
      </c>
      <c r="V242" s="27">
        <f>'Glass Data'!H238/100</f>
        <v>0.9991051767686876</v>
      </c>
      <c r="W242" s="27">
        <f>'Glass Data'!I238/100</f>
        <v>0.99921511187051837</v>
      </c>
      <c r="X242" s="27">
        <f>'Glass Data'!J238/100</f>
        <v>0.99928007920739348</v>
      </c>
      <c r="Y242" s="27">
        <f>'Glass Data'!K238/100</f>
        <v>0.99932006120652939</v>
      </c>
      <c r="Z242" s="10">
        <f>'Filter Throughput'!B237</f>
        <v>1.8893861636846119E-7</v>
      </c>
      <c r="AA242" s="10">
        <f>'Filter Throughput'!C237</f>
        <v>0.9968723802627214</v>
      </c>
      <c r="AB242" s="10">
        <f>'Filter Throughput'!D237</f>
        <v>6.9973231402393045E-4</v>
      </c>
      <c r="AC242" s="10">
        <f>'Filter Throughput'!E237</f>
        <v>2.3225409280164714E-6</v>
      </c>
      <c r="AD242" s="10">
        <f>'Filter Throughput'!F237</f>
        <v>1.8922634846576248E-7</v>
      </c>
      <c r="AE242" s="10">
        <f>'Filter Throughput'!G237</f>
        <v>4.9342968350899269E-6</v>
      </c>
      <c r="AF242" s="27">
        <f>'Glass Data'!E238/100</f>
        <v>0.99762572872826527</v>
      </c>
      <c r="AG242" s="10">
        <f>'BBAR summary'!Q238</f>
        <v>0.97807548021579749</v>
      </c>
      <c r="AH242" s="27">
        <f>'QE Data'!E237</f>
        <v>0.85049939575199995</v>
      </c>
      <c r="AI242" s="10">
        <f>MIN(1,1+Condensible!C237/2)</f>
        <v>0.99564649999999999</v>
      </c>
      <c r="AJ242" s="27">
        <f t="shared" si="65"/>
        <v>1.4813505161939972E-7</v>
      </c>
      <c r="AK242" s="27">
        <f t="shared" si="66"/>
        <v>0.78178518961629073</v>
      </c>
      <c r="AL242" s="27">
        <f t="shared" si="67"/>
        <v>5.4885547176305159E-4</v>
      </c>
      <c r="AM242" s="27">
        <f t="shared" si="68"/>
        <v>1.8219532459634998E-6</v>
      </c>
      <c r="AN242" s="27">
        <f t="shared" si="69"/>
        <v>1.4845119476012567E-7</v>
      </c>
      <c r="AO242" s="27">
        <f t="shared" si="70"/>
        <v>3.8711922225087664E-6</v>
      </c>
    </row>
    <row r="243" spans="1:41" ht="15">
      <c r="A243" s="2">
        <v>536</v>
      </c>
      <c r="B243" s="26"/>
      <c r="C243" s="25">
        <f t="shared" si="76"/>
        <v>0</v>
      </c>
      <c r="D243" s="25">
        <f t="shared" si="76"/>
        <v>1</v>
      </c>
      <c r="E243" s="25">
        <f t="shared" si="76"/>
        <v>0</v>
      </c>
      <c r="F243" s="25">
        <f t="shared" si="76"/>
        <v>0</v>
      </c>
      <c r="G243" s="25">
        <f t="shared" si="76"/>
        <v>0</v>
      </c>
      <c r="H243" s="25">
        <f t="shared" si="76"/>
        <v>0</v>
      </c>
      <c r="J243" s="9">
        <f t="shared" si="75"/>
        <v>0</v>
      </c>
      <c r="K243" s="9">
        <f t="shared" si="72"/>
        <v>1</v>
      </c>
      <c r="L243" s="9">
        <f t="shared" si="72"/>
        <v>0</v>
      </c>
      <c r="M243" s="9">
        <f t="shared" si="72"/>
        <v>0</v>
      </c>
      <c r="N243" s="9">
        <f t="shared" si="72"/>
        <v>0</v>
      </c>
      <c r="O243" s="9">
        <f t="shared" si="72"/>
        <v>0</v>
      </c>
      <c r="P243" s="27">
        <f>'Glass Data'!C239/100</f>
        <v>0.99707605097097474</v>
      </c>
      <c r="Q243" s="10">
        <f>'BBAR summary'!O239</f>
        <v>0.97685887257358894</v>
      </c>
      <c r="R243" s="27">
        <f>'Glass Data'!D239/100</f>
        <v>0.99700873377881427</v>
      </c>
      <c r="S243" s="10">
        <f>'BBAR summary'!P239</f>
        <v>0.97813143020245052</v>
      </c>
      <c r="T243" s="27">
        <f>'Glass Data'!F239/100</f>
        <v>0.998670551889283</v>
      </c>
      <c r="U243" s="27">
        <f>'Glass Data'!G239/100</f>
        <v>0.99892530905477273</v>
      </c>
      <c r="V243" s="27">
        <f>'Glass Data'!H239/100</f>
        <v>0.9991051767686876</v>
      </c>
      <c r="W243" s="27">
        <f>'Glass Data'!I239/100</f>
        <v>0.99921511187051837</v>
      </c>
      <c r="X243" s="27">
        <f>'Glass Data'!J239/100</f>
        <v>0.99928007920739348</v>
      </c>
      <c r="Y243" s="27">
        <f>'Glass Data'!K239/100</f>
        <v>0.99932006120652939</v>
      </c>
      <c r="Z243" s="10">
        <f>'Filter Throughput'!B238</f>
        <v>4.4101556781679062E-7</v>
      </c>
      <c r="AA243" s="10">
        <f>'Filter Throughput'!C238</f>
        <v>0.99682058075278268</v>
      </c>
      <c r="AB243" s="10">
        <f>'Filter Throughput'!D238</f>
        <v>6.3087347920538967E-4</v>
      </c>
      <c r="AC243" s="10">
        <f>'Filter Throughput'!E238</f>
        <v>6.4361117443438057E-7</v>
      </c>
      <c r="AD243" s="10">
        <f>'Filter Throughput'!F238</f>
        <v>1.867101842455059E-7</v>
      </c>
      <c r="AE243" s="10">
        <f>'Filter Throughput'!G238</f>
        <v>6.2824089444109241E-6</v>
      </c>
      <c r="AF243" s="27">
        <f>'Glass Data'!E239/100</f>
        <v>0.99762572872826527</v>
      </c>
      <c r="AG243" s="10">
        <f>'BBAR summary'!Q239</f>
        <v>0.97813143020245052</v>
      </c>
      <c r="AH243" s="27">
        <f>'QE Data'!E238</f>
        <v>0.85079939575200003</v>
      </c>
      <c r="AI243" s="10">
        <f>MIN(1,1+Condensible!C238/2)</f>
        <v>0.99560749999999998</v>
      </c>
      <c r="AJ243" s="27">
        <f t="shared" si="65"/>
        <v>3.4579016689409711E-7</v>
      </c>
      <c r="AK243" s="27">
        <f t="shared" si="66"/>
        <v>0.7817834776807846</v>
      </c>
      <c r="AL243" s="27">
        <f t="shared" si="67"/>
        <v>4.9486866486706058E-4</v>
      </c>
      <c r="AM243" s="27">
        <f t="shared" si="68"/>
        <v>5.0491589693561024E-7</v>
      </c>
      <c r="AN243" s="27">
        <f t="shared" si="69"/>
        <v>1.4648451326377015E-7</v>
      </c>
      <c r="AO243" s="27">
        <f t="shared" si="70"/>
        <v>4.9290960802810067E-6</v>
      </c>
    </row>
    <row r="244" spans="1:41" ht="15">
      <c r="A244" s="2">
        <v>537</v>
      </c>
      <c r="B244" s="26"/>
      <c r="C244" s="25">
        <f t="shared" si="76"/>
        <v>0</v>
      </c>
      <c r="D244" s="25">
        <f t="shared" si="76"/>
        <v>1</v>
      </c>
      <c r="E244" s="25">
        <f t="shared" si="76"/>
        <v>1</v>
      </c>
      <c r="F244" s="25">
        <f t="shared" si="76"/>
        <v>0</v>
      </c>
      <c r="G244" s="25">
        <f t="shared" si="76"/>
        <v>0</v>
      </c>
      <c r="H244" s="25">
        <f t="shared" si="76"/>
        <v>0</v>
      </c>
      <c r="J244" s="9">
        <f t="shared" si="75"/>
        <v>0</v>
      </c>
      <c r="K244" s="9">
        <f t="shared" si="72"/>
        <v>1</v>
      </c>
      <c r="L244" s="9">
        <f t="shared" si="72"/>
        <v>0</v>
      </c>
      <c r="M244" s="9">
        <f t="shared" si="72"/>
        <v>0</v>
      </c>
      <c r="N244" s="9">
        <f t="shared" si="72"/>
        <v>0</v>
      </c>
      <c r="O244" s="9">
        <f t="shared" si="72"/>
        <v>0</v>
      </c>
      <c r="P244" s="27">
        <f>'Glass Data'!C240/100</f>
        <v>0.99707605097097474</v>
      </c>
      <c r="Q244" s="10">
        <f>'BBAR summary'!O240</f>
        <v>0.97693743610434625</v>
      </c>
      <c r="R244" s="27">
        <f>'Glass Data'!D240/100</f>
        <v>0.99700873377881427</v>
      </c>
      <c r="S244" s="10">
        <f>'BBAR summary'!P240</f>
        <v>0.97774740107338176</v>
      </c>
      <c r="T244" s="27">
        <f>'Glass Data'!F240/100</f>
        <v>0.998670551889283</v>
      </c>
      <c r="U244" s="27">
        <f>'Glass Data'!G240/100</f>
        <v>0.99892530905477273</v>
      </c>
      <c r="V244" s="27">
        <f>'Glass Data'!H240/100</f>
        <v>0.9991051767686876</v>
      </c>
      <c r="W244" s="27">
        <f>'Glass Data'!I240/100</f>
        <v>0.99921511187051837</v>
      </c>
      <c r="X244" s="27">
        <f>'Glass Data'!J240/100</f>
        <v>0.99928007920739348</v>
      </c>
      <c r="Y244" s="27">
        <f>'Glass Data'!K240/100</f>
        <v>0.99932006120652939</v>
      </c>
      <c r="Z244" s="10">
        <f>'Filter Throughput'!B239</f>
        <v>1.42171048136109E-6</v>
      </c>
      <c r="AA244" s="10">
        <f>'Filter Throughput'!C239</f>
        <v>0.99631999248298098</v>
      </c>
      <c r="AB244" s="10">
        <f>'Filter Throughput'!D239</f>
        <v>1.6860082095339983E-3</v>
      </c>
      <c r="AC244" s="10">
        <f>'Filter Throughput'!E239</f>
        <v>3.4207642666279476E-6</v>
      </c>
      <c r="AD244" s="10">
        <f>'Filter Throughput'!F239</f>
        <v>1.8454864051161413E-7</v>
      </c>
      <c r="AE244" s="10">
        <f>'Filter Throughput'!G239</f>
        <v>5.4725641029919318E-6</v>
      </c>
      <c r="AF244" s="27">
        <f>'Glass Data'!E240/100</f>
        <v>0.99762572872826527</v>
      </c>
      <c r="AG244" s="10">
        <f>'BBAR summary'!Q240</f>
        <v>0.97774740107338176</v>
      </c>
      <c r="AH244" s="27">
        <f>'QE Data'!E239</f>
        <v>0.851099395752</v>
      </c>
      <c r="AI244" s="10">
        <f>MIN(1,1+Condensible!C239/2)</f>
        <v>0.99556900000000004</v>
      </c>
      <c r="AJ244" s="27">
        <f t="shared" si="65"/>
        <v>1.1142946301098433E-6</v>
      </c>
      <c r="AK244" s="27">
        <f t="shared" si="66"/>
        <v>0.78108534644900252</v>
      </c>
      <c r="AL244" s="27">
        <f t="shared" si="67"/>
        <v>1.3220184699288564E-3</v>
      </c>
      <c r="AM244" s="27">
        <f t="shared" si="68"/>
        <v>2.6825558276932909E-6</v>
      </c>
      <c r="AN244" s="27">
        <f t="shared" si="69"/>
        <v>1.4473204834753933E-7</v>
      </c>
      <c r="AO244" s="27">
        <f t="shared" si="70"/>
        <v>4.2920235061988817E-6</v>
      </c>
    </row>
    <row r="245" spans="1:41" ht="15">
      <c r="A245" s="2">
        <v>538</v>
      </c>
      <c r="B245" s="26"/>
      <c r="C245" s="25">
        <f t="shared" si="76"/>
        <v>0</v>
      </c>
      <c r="D245" s="25">
        <f t="shared" si="76"/>
        <v>1</v>
      </c>
      <c r="E245" s="25">
        <f t="shared" si="76"/>
        <v>1</v>
      </c>
      <c r="F245" s="25">
        <f t="shared" si="76"/>
        <v>0</v>
      </c>
      <c r="G245" s="25">
        <f t="shared" si="76"/>
        <v>0</v>
      </c>
      <c r="H245" s="25">
        <f t="shared" si="76"/>
        <v>0</v>
      </c>
      <c r="J245" s="9">
        <f t="shared" si="75"/>
        <v>0</v>
      </c>
      <c r="K245" s="9">
        <f t="shared" si="72"/>
        <v>1</v>
      </c>
      <c r="L245" s="9">
        <f t="shared" si="72"/>
        <v>0</v>
      </c>
      <c r="M245" s="9">
        <f t="shared" si="72"/>
        <v>0</v>
      </c>
      <c r="N245" s="9">
        <f t="shared" si="72"/>
        <v>0</v>
      </c>
      <c r="O245" s="9">
        <f t="shared" si="72"/>
        <v>0</v>
      </c>
      <c r="P245" s="27">
        <f>'Glass Data'!C241/100</f>
        <v>0.99707605097097474</v>
      </c>
      <c r="Q245" s="10">
        <f>'BBAR summary'!O241</f>
        <v>0.97694877020795889</v>
      </c>
      <c r="R245" s="27">
        <f>'Glass Data'!D241/100</f>
        <v>0.99700873377881427</v>
      </c>
      <c r="S245" s="10">
        <f>'BBAR summary'!P241</f>
        <v>0.97809786404066168</v>
      </c>
      <c r="T245" s="27">
        <f>'Glass Data'!F241/100</f>
        <v>0.998670551889283</v>
      </c>
      <c r="U245" s="27">
        <f>'Glass Data'!G241/100</f>
        <v>0.99892530905477273</v>
      </c>
      <c r="V245" s="27">
        <f>'Glass Data'!H241/100</f>
        <v>0.9991051767686876</v>
      </c>
      <c r="W245" s="27">
        <f>'Glass Data'!I241/100</f>
        <v>0.99921511187051837</v>
      </c>
      <c r="X245" s="27">
        <f>'Glass Data'!J241/100</f>
        <v>0.99928007920739348</v>
      </c>
      <c r="Y245" s="27">
        <f>'Glass Data'!K241/100</f>
        <v>0.99932006120652939</v>
      </c>
      <c r="Z245" s="10">
        <f>'Filter Throughput'!B240</f>
        <v>5.0669403781771979E-6</v>
      </c>
      <c r="AA245" s="10">
        <f>'Filter Throughput'!C240</f>
        <v>0.99432030501673863</v>
      </c>
      <c r="AB245" s="10">
        <f>'Filter Throughput'!D240</f>
        <v>7.096525775138157E-3</v>
      </c>
      <c r="AC245" s="10">
        <f>'Filter Throughput'!E240</f>
        <v>8.1461444239147976E-7</v>
      </c>
      <c r="AD245" s="10">
        <f>'Filter Throughput'!F240</f>
        <v>1.6275943102521428E-7</v>
      </c>
      <c r="AE245" s="10">
        <f>'Filter Throughput'!G240</f>
        <v>5.8866636566839929E-6</v>
      </c>
      <c r="AF245" s="27">
        <f>'Glass Data'!E241/100</f>
        <v>0.99762572872826527</v>
      </c>
      <c r="AG245" s="10">
        <f>'BBAR summary'!Q241</f>
        <v>0.97809786404066168</v>
      </c>
      <c r="AH245" s="27">
        <f>'QE Data'!E240</f>
        <v>0.85139939575200008</v>
      </c>
      <c r="AI245" s="10">
        <f>MIN(1,1+Condensible!C240/2)</f>
        <v>0.99553100000000005</v>
      </c>
      <c r="AJ245" s="27">
        <f t="shared" si="65"/>
        <v>3.9754606948847482E-6</v>
      </c>
      <c r="AK245" s="27">
        <f t="shared" si="66"/>
        <v>0.78033080340780869</v>
      </c>
      <c r="AL245" s="27">
        <f t="shared" si="67"/>
        <v>5.5702722205195603E-3</v>
      </c>
      <c r="AM245" s="27">
        <f t="shared" si="68"/>
        <v>6.394852401919814E-7</v>
      </c>
      <c r="AN245" s="27">
        <f t="shared" si="69"/>
        <v>1.2777703866320133E-7</v>
      </c>
      <c r="AO245" s="27">
        <f t="shared" si="70"/>
        <v>4.6216095759464446E-6</v>
      </c>
    </row>
    <row r="246" spans="1:41" ht="15">
      <c r="A246" s="2">
        <v>538.99999999999898</v>
      </c>
      <c r="B246" s="26"/>
      <c r="C246" s="25">
        <f t="shared" si="76"/>
        <v>0</v>
      </c>
      <c r="D246" s="25">
        <f t="shared" si="76"/>
        <v>1</v>
      </c>
      <c r="E246" s="25">
        <f t="shared" si="76"/>
        <v>1</v>
      </c>
      <c r="F246" s="25">
        <f t="shared" si="76"/>
        <v>0</v>
      </c>
      <c r="G246" s="25">
        <f t="shared" si="76"/>
        <v>0</v>
      </c>
      <c r="H246" s="25">
        <f t="shared" si="76"/>
        <v>0</v>
      </c>
      <c r="J246" s="9">
        <f t="shared" si="75"/>
        <v>0</v>
      </c>
      <c r="K246" s="9">
        <f t="shared" si="72"/>
        <v>1</v>
      </c>
      <c r="L246" s="9">
        <f t="shared" si="72"/>
        <v>0</v>
      </c>
      <c r="M246" s="9">
        <f t="shared" si="72"/>
        <v>0</v>
      </c>
      <c r="N246" s="9">
        <f t="shared" si="72"/>
        <v>0</v>
      </c>
      <c r="O246" s="9">
        <f t="shared" si="72"/>
        <v>0</v>
      </c>
      <c r="P246" s="27">
        <f>'Glass Data'!C242/100</f>
        <v>0.99707605097097474</v>
      </c>
      <c r="Q246" s="10">
        <f>'BBAR summary'!O242</f>
        <v>0.9765990152616334</v>
      </c>
      <c r="R246" s="27">
        <f>'Glass Data'!D242/100</f>
        <v>0.99700873377881427</v>
      </c>
      <c r="S246" s="10">
        <f>'BBAR summary'!P242</f>
        <v>0.97753736542111636</v>
      </c>
      <c r="T246" s="27">
        <f>'Glass Data'!F242/100</f>
        <v>0.998670551889283</v>
      </c>
      <c r="U246" s="27">
        <f>'Glass Data'!G242/100</f>
        <v>0.99892530905477273</v>
      </c>
      <c r="V246" s="27">
        <f>'Glass Data'!H242/100</f>
        <v>0.9991051767686876</v>
      </c>
      <c r="W246" s="27">
        <f>'Glass Data'!I242/100</f>
        <v>0.99921511187051837</v>
      </c>
      <c r="X246" s="27">
        <f>'Glass Data'!J242/100</f>
        <v>0.99928007920739348</v>
      </c>
      <c r="Y246" s="27">
        <f>'Glass Data'!K242/100</f>
        <v>0.99932006120652939</v>
      </c>
      <c r="Z246" s="10">
        <f>'Filter Throughput'!B241</f>
        <v>2.5083929165760199E-5</v>
      </c>
      <c r="AA246" s="10">
        <f>'Filter Throughput'!C241</f>
        <v>0.9891944063762671</v>
      </c>
      <c r="AB246" s="10">
        <f>'Filter Throughput'!D241</f>
        <v>5.2903767183720411E-2</v>
      </c>
      <c r="AC246" s="10">
        <f>'Filter Throughput'!E241</f>
        <v>9.8842950781633851E-7</v>
      </c>
      <c r="AD246" s="10">
        <f>'Filter Throughput'!F241</f>
        <v>1.650566204818273E-7</v>
      </c>
      <c r="AE246" s="10">
        <f>'Filter Throughput'!G241</f>
        <v>9.5934787291263917E-6</v>
      </c>
      <c r="AF246" s="27">
        <f>'Glass Data'!E242/100</f>
        <v>0.99762572872826527</v>
      </c>
      <c r="AG246" s="10">
        <f>'BBAR summary'!Q242</f>
        <v>0.97753736542111636</v>
      </c>
      <c r="AH246" s="27">
        <f>'QE Data'!E241</f>
        <v>0.85169939575200004</v>
      </c>
      <c r="AI246" s="10">
        <f>MIN(1,1+Condensible!C241/2)</f>
        <v>0.99549350000000003</v>
      </c>
      <c r="AJ246" s="27">
        <f t="shared" si="65"/>
        <v>1.9657146841952685E-5</v>
      </c>
      <c r="AK246" s="27">
        <f t="shared" si="66"/>
        <v>0.77538490298130858</v>
      </c>
      <c r="AL246" s="27">
        <f t="shared" si="67"/>
        <v>4.1476345168269847E-2</v>
      </c>
      <c r="AM246" s="27">
        <f t="shared" si="68"/>
        <v>7.7501011001781091E-7</v>
      </c>
      <c r="AN246" s="27">
        <f t="shared" si="69"/>
        <v>1.2942639386283769E-7</v>
      </c>
      <c r="AO246" s="27">
        <f t="shared" si="70"/>
        <v>7.5228671971755458E-6</v>
      </c>
    </row>
    <row r="247" spans="1:41" ht="15">
      <c r="A247" s="2">
        <v>540</v>
      </c>
      <c r="B247" s="26"/>
      <c r="C247" s="25">
        <f t="shared" ref="C247:H256" si="77">IF($A247&lt;C$2,0,IF($A247&gt;C$3,0,1))</f>
        <v>0</v>
      </c>
      <c r="D247" s="25">
        <f t="shared" si="77"/>
        <v>1</v>
      </c>
      <c r="E247" s="25">
        <f t="shared" si="77"/>
        <v>1</v>
      </c>
      <c r="F247" s="25">
        <f t="shared" si="77"/>
        <v>0</v>
      </c>
      <c r="G247" s="25">
        <f t="shared" si="77"/>
        <v>0</v>
      </c>
      <c r="H247" s="25">
        <f t="shared" si="77"/>
        <v>0</v>
      </c>
      <c r="J247" s="9">
        <f t="shared" si="75"/>
        <v>0</v>
      </c>
      <c r="K247" s="9">
        <f t="shared" si="72"/>
        <v>0.98</v>
      </c>
      <c r="L247" s="9">
        <f t="shared" si="72"/>
        <v>0.02</v>
      </c>
      <c r="M247" s="9">
        <f t="shared" si="72"/>
        <v>0</v>
      </c>
      <c r="N247" s="9">
        <f t="shared" si="72"/>
        <v>0</v>
      </c>
      <c r="O247" s="9">
        <f t="shared" si="72"/>
        <v>0</v>
      </c>
      <c r="P247" s="27">
        <f>'Glass Data'!C243/100</f>
        <v>0.99707605097097474</v>
      </c>
      <c r="Q247" s="10">
        <f>'BBAR summary'!O243</f>
        <v>0.97666199159127443</v>
      </c>
      <c r="R247" s="27">
        <f>'Glass Data'!D243/100</f>
        <v>0.99700873377881427</v>
      </c>
      <c r="S247" s="10">
        <f>'BBAR summary'!P243</f>
        <v>0.97769188628793169</v>
      </c>
      <c r="T247" s="27">
        <f>'Glass Data'!F243/100</f>
        <v>0.998670551889283</v>
      </c>
      <c r="U247" s="27">
        <f>'Glass Data'!G243/100</f>
        <v>0.99892530905477273</v>
      </c>
      <c r="V247" s="27">
        <f>'Glass Data'!H243/100</f>
        <v>0.9991051767686876</v>
      </c>
      <c r="W247" s="27">
        <f>'Glass Data'!I243/100</f>
        <v>0.99921511187051837</v>
      </c>
      <c r="X247" s="27">
        <f>'Glass Data'!J243/100</f>
        <v>0.99928007920739348</v>
      </c>
      <c r="Y247" s="27">
        <f>'Glass Data'!K243/100</f>
        <v>0.99932006120652939</v>
      </c>
      <c r="Z247" s="10">
        <f>'Filter Throughput'!B242</f>
        <v>1.0501148743809481E-4</v>
      </c>
      <c r="AA247" s="10">
        <f>'Filter Throughput'!C242</f>
        <v>0.98002448643732409</v>
      </c>
      <c r="AB247" s="10">
        <f>'Filter Throughput'!D242</f>
        <v>9.4120602199858835E-2</v>
      </c>
      <c r="AC247" s="10">
        <f>'Filter Throughput'!E242</f>
        <v>7.8335600467464719E-7</v>
      </c>
      <c r="AD247" s="10">
        <f>'Filter Throughput'!F242</f>
        <v>1.4486529482615319E-7</v>
      </c>
      <c r="AE247" s="10">
        <f>'Filter Throughput'!G242</f>
        <v>1.544377714872425E-5</v>
      </c>
      <c r="AF247" s="27">
        <f>'Glass Data'!E243/100</f>
        <v>0.99762572872826527</v>
      </c>
      <c r="AG247" s="10">
        <f>'BBAR summary'!Q243</f>
        <v>0.97769188628793169</v>
      </c>
      <c r="AH247" s="27">
        <f>'QE Data'!E242</f>
        <v>0.85199939575200001</v>
      </c>
      <c r="AI247" s="10">
        <f>MIN(1,1+Condensible!C242/2)</f>
        <v>0.99545700000000004</v>
      </c>
      <c r="AJ247" s="27">
        <f t="shared" si="65"/>
        <v>8.2350083382948843E-5</v>
      </c>
      <c r="AK247" s="27">
        <f t="shared" si="66"/>
        <v>0.76873195225612256</v>
      </c>
      <c r="AL247" s="27">
        <f t="shared" si="67"/>
        <v>7.3841565532755449E-2</v>
      </c>
      <c r="AM247" s="27">
        <f t="shared" si="68"/>
        <v>6.1464331091851659E-7</v>
      </c>
      <c r="AN247" s="27">
        <f t="shared" si="69"/>
        <v>1.1367280417183162E-7</v>
      </c>
      <c r="AO247" s="27">
        <f t="shared" si="70"/>
        <v>1.2118897753059289E-5</v>
      </c>
    </row>
    <row r="248" spans="1:41" ht="15">
      <c r="A248" s="2">
        <v>540.99999999999898</v>
      </c>
      <c r="B248" s="26"/>
      <c r="C248" s="25">
        <f t="shared" si="77"/>
        <v>0</v>
      </c>
      <c r="D248" s="25">
        <f t="shared" si="77"/>
        <v>1</v>
      </c>
      <c r="E248" s="25">
        <f t="shared" si="77"/>
        <v>1</v>
      </c>
      <c r="F248" s="25">
        <f t="shared" si="77"/>
        <v>0</v>
      </c>
      <c r="G248" s="25">
        <f t="shared" si="77"/>
        <v>0</v>
      </c>
      <c r="H248" s="25">
        <f t="shared" si="77"/>
        <v>0</v>
      </c>
      <c r="J248" s="9">
        <f t="shared" si="75"/>
        <v>0</v>
      </c>
      <c r="K248" s="9">
        <f t="shared" si="72"/>
        <v>0.94000000000004091</v>
      </c>
      <c r="L248" s="9">
        <f t="shared" si="72"/>
        <v>5.9999999999959072E-2</v>
      </c>
      <c r="M248" s="9">
        <f t="shared" si="72"/>
        <v>0</v>
      </c>
      <c r="N248" s="9">
        <f t="shared" si="72"/>
        <v>0</v>
      </c>
      <c r="O248" s="9">
        <f t="shared" si="72"/>
        <v>0</v>
      </c>
      <c r="P248" s="27">
        <f>'Glass Data'!C244/100</f>
        <v>0.99695924063150787</v>
      </c>
      <c r="Q248" s="10">
        <f>'BBAR summary'!O244</f>
        <v>0.97657778507234339</v>
      </c>
      <c r="R248" s="27">
        <f>'Glass Data'!D244/100</f>
        <v>0.996889238347753</v>
      </c>
      <c r="S248" s="10">
        <f>'BBAR summary'!P244</f>
        <v>0.97776336244099626</v>
      </c>
      <c r="T248" s="27">
        <f>'Glass Data'!F244/100</f>
        <v>0.99861739692082152</v>
      </c>
      <c r="U248" s="27">
        <f>'Glass Data'!G244/100</f>
        <v>0.99888233427330775</v>
      </c>
      <c r="V248" s="27">
        <f>'Glass Data'!H244/100</f>
        <v>0.99906939119328031</v>
      </c>
      <c r="W248" s="27">
        <f>'Glass Data'!I244/100</f>
        <v>0.99918372099949959</v>
      </c>
      <c r="X248" s="27">
        <f>'Glass Data'!J244/100</f>
        <v>0.99925128567103672</v>
      </c>
      <c r="Y248" s="27">
        <f>'Glass Data'!K244/100</f>
        <v>0.99929286620126456</v>
      </c>
      <c r="Z248" s="10">
        <f>'Filter Throughput'!B243</f>
        <v>6.2735382129696675E-5</v>
      </c>
      <c r="AA248" s="10">
        <f>'Filter Throughput'!C243</f>
        <v>0.96650684264842635</v>
      </c>
      <c r="AB248" s="10">
        <f>'Filter Throughput'!D243</f>
        <v>0.12991215806813006</v>
      </c>
      <c r="AC248" s="10">
        <f>'Filter Throughput'!E243</f>
        <v>7.4859029487338082E-7</v>
      </c>
      <c r="AD248" s="10">
        <f>'Filter Throughput'!F243</f>
        <v>1.3332610011163842E-7</v>
      </c>
      <c r="AE248" s="10">
        <f>'Filter Throughput'!G243</f>
        <v>1.2805082374278214E-5</v>
      </c>
      <c r="AF248" s="27">
        <f>'Glass Data'!E244/100</f>
        <v>0.99753085054824864</v>
      </c>
      <c r="AG248" s="10">
        <f>'BBAR summary'!Q244</f>
        <v>0.97776336244099626</v>
      </c>
      <c r="AH248" s="27">
        <f>'QE Data'!E243</f>
        <v>0.85229903801611073</v>
      </c>
      <c r="AI248" s="10">
        <f>MIN(1,1+Condensible!C243/2)</f>
        <v>0.99541999999999997</v>
      </c>
      <c r="AJ248" s="27">
        <f t="shared" si="65"/>
        <v>4.919659476635297E-5</v>
      </c>
      <c r="AK248" s="27">
        <f t="shared" si="66"/>
        <v>0.75812816896529511</v>
      </c>
      <c r="AL248" s="27">
        <f t="shared" si="67"/>
        <v>0.10192220689835224</v>
      </c>
      <c r="AM248" s="27">
        <f t="shared" si="68"/>
        <v>5.8737155404837725E-7</v>
      </c>
      <c r="AN248" s="27">
        <f t="shared" si="69"/>
        <v>1.0461964922394681E-7</v>
      </c>
      <c r="AO248" s="27">
        <f t="shared" si="70"/>
        <v>1.0048437408757758E-5</v>
      </c>
    </row>
    <row r="249" spans="1:41" ht="15">
      <c r="A249" s="2">
        <v>542</v>
      </c>
      <c r="B249" s="26"/>
      <c r="C249" s="25">
        <f t="shared" si="77"/>
        <v>0</v>
      </c>
      <c r="D249" s="25">
        <f t="shared" si="77"/>
        <v>1</v>
      </c>
      <c r="E249" s="25">
        <f t="shared" si="77"/>
        <v>1</v>
      </c>
      <c r="F249" s="25">
        <f t="shared" si="77"/>
        <v>0</v>
      </c>
      <c r="G249" s="25">
        <f t="shared" si="77"/>
        <v>0</v>
      </c>
      <c r="H249" s="25">
        <f t="shared" si="77"/>
        <v>0</v>
      </c>
      <c r="J249" s="9">
        <f t="shared" si="75"/>
        <v>0</v>
      </c>
      <c r="K249" s="9">
        <f t="shared" si="72"/>
        <v>0.9</v>
      </c>
      <c r="L249" s="9">
        <f t="shared" si="72"/>
        <v>0.1</v>
      </c>
      <c r="M249" s="9">
        <f t="shared" si="72"/>
        <v>0</v>
      </c>
      <c r="N249" s="9">
        <f t="shared" si="72"/>
        <v>0</v>
      </c>
      <c r="O249" s="9">
        <f t="shared" si="72"/>
        <v>0</v>
      </c>
      <c r="P249" s="27">
        <f>'Glass Data'!C245/100</f>
        <v>0.99684244163967473</v>
      </c>
      <c r="Q249" s="10">
        <f>'BBAR summary'!O245</f>
        <v>0.97692758801393931</v>
      </c>
      <c r="R249" s="27">
        <f>'Glass Data'!D245/100</f>
        <v>0.99676975484794439</v>
      </c>
      <c r="S249" s="10">
        <f>'BBAR summary'!P245</f>
        <v>0.97743188335481757</v>
      </c>
      <c r="T249" s="27">
        <f>'Glass Data'!F245/100</f>
        <v>0.99856424371799379</v>
      </c>
      <c r="U249" s="27">
        <f>'Glass Data'!G245/100</f>
        <v>0.99883936048076583</v>
      </c>
      <c r="V249" s="27">
        <f>'Glass Data'!H245/100</f>
        <v>0.99903360618357473</v>
      </c>
      <c r="W249" s="27">
        <f>'Glass Data'!I245/100</f>
        <v>0.99915233048652086</v>
      </c>
      <c r="X249" s="27">
        <f>'Glass Data'!J245/100</f>
        <v>0.99922249238819372</v>
      </c>
      <c r="Y249" s="27">
        <f>'Glass Data'!K245/100</f>
        <v>0.99926567139190525</v>
      </c>
      <c r="Z249" s="10">
        <f>'Filter Throughput'!B244</f>
        <v>1.917395534704042E-5</v>
      </c>
      <c r="AA249" s="10">
        <f>'Filter Throughput'!C244</f>
        <v>0.94918475033648653</v>
      </c>
      <c r="AB249" s="10">
        <f>'Filter Throughput'!D244</f>
        <v>0.17605337699452459</v>
      </c>
      <c r="AC249" s="10">
        <f>'Filter Throughput'!E244</f>
        <v>5.9148612466150862E-7</v>
      </c>
      <c r="AD249" s="10">
        <f>'Filter Throughput'!F244</f>
        <v>1.417388973487431E-7</v>
      </c>
      <c r="AE249" s="10">
        <f>'Filter Throughput'!G244</f>
        <v>1.3468299310101437E-5</v>
      </c>
      <c r="AF249" s="27">
        <f>'Glass Data'!E245/100</f>
        <v>0.99743597949322582</v>
      </c>
      <c r="AG249" s="10">
        <f>'BBAR summary'!Q245</f>
        <v>0.97743188335481757</v>
      </c>
      <c r="AH249" s="27">
        <f>'QE Data'!E244</f>
        <v>0.85259867955822999</v>
      </c>
      <c r="AI249" s="10">
        <f>MIN(1,1+Condensible!C244/2)</f>
        <v>0.99538499999999996</v>
      </c>
      <c r="AJ249" s="27">
        <f t="shared" si="65"/>
        <v>1.5030216934260643E-5</v>
      </c>
      <c r="AK249" s="27">
        <f t="shared" si="66"/>
        <v>0.74425871102790553</v>
      </c>
      <c r="AL249" s="27">
        <f t="shared" si="67"/>
        <v>0.13807084535750874</v>
      </c>
      <c r="AM249" s="27">
        <f t="shared" si="68"/>
        <v>4.639314273832042E-7</v>
      </c>
      <c r="AN249" s="27">
        <f t="shared" si="69"/>
        <v>1.1118053962760053E-7</v>
      </c>
      <c r="AO249" s="27">
        <f t="shared" si="70"/>
        <v>1.0565042626097936E-5</v>
      </c>
    </row>
    <row r="250" spans="1:41" ht="15">
      <c r="A250" s="2">
        <v>542.99999999999898</v>
      </c>
      <c r="B250" s="26"/>
      <c r="C250" s="25">
        <f t="shared" si="77"/>
        <v>0</v>
      </c>
      <c r="D250" s="25">
        <f t="shared" si="77"/>
        <v>1</v>
      </c>
      <c r="E250" s="25">
        <f t="shared" si="77"/>
        <v>1</v>
      </c>
      <c r="F250" s="25">
        <f t="shared" si="77"/>
        <v>0</v>
      </c>
      <c r="G250" s="25">
        <f t="shared" si="77"/>
        <v>0</v>
      </c>
      <c r="H250" s="25">
        <f t="shared" si="77"/>
        <v>0</v>
      </c>
      <c r="J250" s="9">
        <f t="shared" si="75"/>
        <v>0</v>
      </c>
      <c r="K250" s="9">
        <f t="shared" si="72"/>
        <v>0.86000000000004095</v>
      </c>
      <c r="L250" s="9">
        <f t="shared" si="72"/>
        <v>0.13999999999995907</v>
      </c>
      <c r="M250" s="9">
        <f t="shared" si="72"/>
        <v>0</v>
      </c>
      <c r="N250" s="9">
        <f t="shared" si="72"/>
        <v>0</v>
      </c>
      <c r="O250" s="9">
        <f t="shared" si="72"/>
        <v>0</v>
      </c>
      <c r="P250" s="27">
        <f>'Glass Data'!C246/100</f>
        <v>0.99672565399460011</v>
      </c>
      <c r="Q250" s="10">
        <f>'BBAR summary'!O246</f>
        <v>0.97680679324869468</v>
      </c>
      <c r="R250" s="27">
        <f>'Glass Data'!D246/100</f>
        <v>0.9966502832784363</v>
      </c>
      <c r="S250" s="10">
        <f>'BBAR summary'!P246</f>
        <v>0.9775434822026432</v>
      </c>
      <c r="T250" s="27">
        <f>'Glass Data'!F246/100</f>
        <v>0.99851109228077628</v>
      </c>
      <c r="U250" s="27">
        <f>'Glass Data'!G246/100</f>
        <v>0.9987963876771434</v>
      </c>
      <c r="V250" s="27">
        <f>'Glass Data'!H246/100</f>
        <v>0.9989978217395733</v>
      </c>
      <c r="W250" s="27">
        <f>'Glass Data'!I246/100</f>
        <v>0.99912094033158527</v>
      </c>
      <c r="X250" s="27">
        <f>'Glass Data'!J246/100</f>
        <v>0.99919369935886748</v>
      </c>
      <c r="Y250" s="27">
        <f>'Glass Data'!K246/100</f>
        <v>0.99923847677845345</v>
      </c>
      <c r="Z250" s="10">
        <f>'Filter Throughput'!B245</f>
        <v>1.125366139146328E-4</v>
      </c>
      <c r="AA250" s="10">
        <f>'Filter Throughput'!C245</f>
        <v>0.9283886106995729</v>
      </c>
      <c r="AB250" s="10">
        <f>'Filter Throughput'!D245</f>
        <v>0.21572447593268701</v>
      </c>
      <c r="AC250" s="10">
        <f>'Filter Throughput'!E245</f>
        <v>5.2220837156941137E-7</v>
      </c>
      <c r="AD250" s="10">
        <f>'Filter Throughput'!F245</f>
        <v>1.4515462894944821E-7</v>
      </c>
      <c r="AE250" s="10">
        <f>'Filter Throughput'!G245</f>
        <v>1.5681804745424918E-5</v>
      </c>
      <c r="AF250" s="27">
        <f>'Glass Data'!E246/100</f>
        <v>0.99734111556280436</v>
      </c>
      <c r="AG250" s="10">
        <f>'BBAR summary'!Q246</f>
        <v>0.9775434822026432</v>
      </c>
      <c r="AH250" s="27">
        <f>'QE Data'!E245</f>
        <v>0.85289832110034924</v>
      </c>
      <c r="AI250" s="10">
        <f>MIN(1,1+Condensible!C245/2)</f>
        <v>0.99535050000000003</v>
      </c>
      <c r="AJ250" s="27">
        <f t="shared" si="65"/>
        <v>8.8219182724376622E-5</v>
      </c>
      <c r="AK250" s="27">
        <f t="shared" si="66"/>
        <v>0.72798605406924033</v>
      </c>
      <c r="AL250" s="27">
        <f t="shared" si="67"/>
        <v>0.16919216845689802</v>
      </c>
      <c r="AM250" s="27">
        <f t="shared" si="68"/>
        <v>4.0961719929770592E-7</v>
      </c>
      <c r="AN250" s="27">
        <f t="shared" si="69"/>
        <v>1.1386673541247557E-7</v>
      </c>
      <c r="AO250" s="27">
        <f t="shared" si="70"/>
        <v>1.2302163185222845E-5</v>
      </c>
    </row>
    <row r="251" spans="1:41" ht="15">
      <c r="A251" s="2">
        <v>544</v>
      </c>
      <c r="B251" s="26"/>
      <c r="C251" s="25">
        <f t="shared" si="77"/>
        <v>0</v>
      </c>
      <c r="D251" s="25">
        <f t="shared" si="77"/>
        <v>1</v>
      </c>
      <c r="E251" s="25">
        <f t="shared" si="77"/>
        <v>1</v>
      </c>
      <c r="F251" s="25">
        <f t="shared" si="77"/>
        <v>0</v>
      </c>
      <c r="G251" s="25">
        <f t="shared" si="77"/>
        <v>0</v>
      </c>
      <c r="H251" s="25">
        <f t="shared" si="77"/>
        <v>0</v>
      </c>
      <c r="J251" s="9">
        <f t="shared" si="75"/>
        <v>0</v>
      </c>
      <c r="K251" s="9">
        <f t="shared" si="72"/>
        <v>0.82</v>
      </c>
      <c r="L251" s="9">
        <f t="shared" si="72"/>
        <v>0.18</v>
      </c>
      <c r="M251" s="9">
        <f t="shared" si="72"/>
        <v>0</v>
      </c>
      <c r="N251" s="9">
        <f t="shared" si="72"/>
        <v>0</v>
      </c>
      <c r="O251" s="9">
        <f t="shared" si="72"/>
        <v>0</v>
      </c>
      <c r="P251" s="27">
        <f>'Glass Data'!C247/100</f>
        <v>0.99660887769540862</v>
      </c>
      <c r="Q251" s="10">
        <f>'BBAR summary'!O247</f>
        <v>0.97666676369790717</v>
      </c>
      <c r="R251" s="27">
        <f>'Glass Data'!D247/100</f>
        <v>0.99653082363827594</v>
      </c>
      <c r="S251" s="10">
        <f>'BBAR summary'!P247</f>
        <v>0.97743297847170041</v>
      </c>
      <c r="T251" s="27">
        <f>'Glass Data'!F247/100</f>
        <v>0.99845794260914611</v>
      </c>
      <c r="U251" s="27">
        <f>'Glass Data'!G247/100</f>
        <v>0.99875341586243815</v>
      </c>
      <c r="V251" s="27">
        <f>'Glass Data'!H247/100</f>
        <v>0.99896203786127846</v>
      </c>
      <c r="W251" s="27">
        <f>'Glass Data'!I247/100</f>
        <v>0.99908955053469595</v>
      </c>
      <c r="X251" s="27">
        <f>'Glass Data'!J247/100</f>
        <v>0.99916490658306079</v>
      </c>
      <c r="Y251" s="27">
        <f>'Glass Data'!K247/100</f>
        <v>0.99921128236091195</v>
      </c>
      <c r="Z251" s="10">
        <f>'Filter Throughput'!B246</f>
        <v>4.2490742052513093E-5</v>
      </c>
      <c r="AA251" s="10">
        <f>'Filter Throughput'!C246</f>
        <v>0.9038190083310903</v>
      </c>
      <c r="AB251" s="10">
        <f>'Filter Throughput'!D246</f>
        <v>0.24804185191674843</v>
      </c>
      <c r="AC251" s="10">
        <f>'Filter Throughput'!E246</f>
        <v>3.103816734008434E-7</v>
      </c>
      <c r="AD251" s="10">
        <f>'Filter Throughput'!F246</f>
        <v>7.3800917976353666E-8</v>
      </c>
      <c r="AE251" s="10">
        <f>'Filter Throughput'!G246</f>
        <v>1.6765916878869526E-5</v>
      </c>
      <c r="AF251" s="27">
        <f>'Glass Data'!E247/100</f>
        <v>0.99724625875659156</v>
      </c>
      <c r="AG251" s="10">
        <f>'BBAR summary'!Q247</f>
        <v>0.97743297847170041</v>
      </c>
      <c r="AH251" s="27">
        <f>'QE Data'!E246</f>
        <v>0.8531979626424685</v>
      </c>
      <c r="AI251" s="10">
        <f>MIN(1,1+Condensible!C246/2)</f>
        <v>0.99531650000000005</v>
      </c>
      <c r="AJ251" s="27">
        <f t="shared" si="65"/>
        <v>3.3294568706284536E-5</v>
      </c>
      <c r="AK251" s="27">
        <f t="shared" si="66"/>
        <v>0.70841712355139785</v>
      </c>
      <c r="AL251" s="27">
        <f t="shared" si="67"/>
        <v>0.19445685235839399</v>
      </c>
      <c r="AM251" s="27">
        <f t="shared" si="68"/>
        <v>2.4336033175177156E-7</v>
      </c>
      <c r="AN251" s="27">
        <f t="shared" si="69"/>
        <v>5.7869301140554034E-8</v>
      </c>
      <c r="AO251" s="27">
        <f t="shared" si="70"/>
        <v>1.3147220281691538E-5</v>
      </c>
    </row>
    <row r="252" spans="1:41" ht="15">
      <c r="A252" s="2">
        <v>544.99999999999898</v>
      </c>
      <c r="B252" s="26"/>
      <c r="C252" s="25">
        <f t="shared" si="77"/>
        <v>0</v>
      </c>
      <c r="D252" s="25">
        <f t="shared" si="77"/>
        <v>1</v>
      </c>
      <c r="E252" s="25">
        <f t="shared" si="77"/>
        <v>1</v>
      </c>
      <c r="F252" s="25">
        <f t="shared" si="77"/>
        <v>0</v>
      </c>
      <c r="G252" s="25">
        <f t="shared" si="77"/>
        <v>0</v>
      </c>
      <c r="H252" s="25">
        <f t="shared" si="77"/>
        <v>0</v>
      </c>
      <c r="J252" s="9">
        <f t="shared" si="75"/>
        <v>0</v>
      </c>
      <c r="K252" s="9">
        <f t="shared" si="72"/>
        <v>0.78000000000004088</v>
      </c>
      <c r="L252" s="9">
        <f t="shared" si="72"/>
        <v>0.21999999999995906</v>
      </c>
      <c r="M252" s="9">
        <f t="shared" si="72"/>
        <v>0</v>
      </c>
      <c r="N252" s="9">
        <f t="shared" si="72"/>
        <v>0</v>
      </c>
      <c r="O252" s="9">
        <f t="shared" si="72"/>
        <v>0</v>
      </c>
      <c r="P252" s="27">
        <f>'Glass Data'!C248/100</f>
        <v>0.99649211274122507</v>
      </c>
      <c r="Q252" s="10">
        <f>'BBAR summary'!O248</f>
        <v>0.97665945343137006</v>
      </c>
      <c r="R252" s="27">
        <f>'Glass Data'!D248/100</f>
        <v>0.99641137592651097</v>
      </c>
      <c r="S252" s="10">
        <f>'BBAR summary'!P248</f>
        <v>0.97738782332182939</v>
      </c>
      <c r="T252" s="27">
        <f>'Glass Data'!F248/100</f>
        <v>0.99840479470307986</v>
      </c>
      <c r="U252" s="27">
        <f>'Glass Data'!G248/100</f>
        <v>0.99871044503664674</v>
      </c>
      <c r="V252" s="27">
        <f>'Glass Data'!H248/100</f>
        <v>0.99892625454869244</v>
      </c>
      <c r="W252" s="27">
        <f>'Glass Data'!I248/100</f>
        <v>0.99905816109585599</v>
      </c>
      <c r="X252" s="27">
        <f>'Glass Data'!J248/100</f>
        <v>0.9991361140607764</v>
      </c>
      <c r="Y252" s="27">
        <f>'Glass Data'!K248/100</f>
        <v>0.99918408813928306</v>
      </c>
      <c r="Z252" s="10">
        <f>'Filter Throughput'!B247</f>
        <v>1.4080298086311364E-5</v>
      </c>
      <c r="AA252" s="10">
        <f>'Filter Throughput'!C247</f>
        <v>0.87470222771092354</v>
      </c>
      <c r="AB252" s="10">
        <f>'Filter Throughput'!D247</f>
        <v>0.29874468401380461</v>
      </c>
      <c r="AC252" s="10">
        <f>'Filter Throughput'!E247</f>
        <v>1.2441194848510933E-7</v>
      </c>
      <c r="AD252" s="10">
        <f>'Filter Throughput'!F247</f>
        <v>6.470641995111283E-8</v>
      </c>
      <c r="AE252" s="10">
        <f>'Filter Throughput'!G247</f>
        <v>1.3785648956030206E-5</v>
      </c>
      <c r="AF252" s="27">
        <f>'Glass Data'!E248/100</f>
        <v>0.99715140907419519</v>
      </c>
      <c r="AG252" s="10">
        <f>'BBAR summary'!Q248</f>
        <v>0.97738782332182939</v>
      </c>
      <c r="AH252" s="27">
        <f>'QE Data'!E247</f>
        <v>0.85349760418458753</v>
      </c>
      <c r="AI252" s="10">
        <f>MIN(1,1+Condensible!C247/2)</f>
        <v>0.99528399999999995</v>
      </c>
      <c r="AJ252" s="27">
        <f t="shared" si="65"/>
        <v>1.1031091637464833E-5</v>
      </c>
      <c r="AK252" s="27">
        <f t="shared" si="66"/>
        <v>0.68548792632412048</v>
      </c>
      <c r="AL252" s="27">
        <f t="shared" si="67"/>
        <v>0.23417126338602992</v>
      </c>
      <c r="AM252" s="27">
        <f t="shared" si="68"/>
        <v>9.753328435018698E-8</v>
      </c>
      <c r="AN252" s="27">
        <f t="shared" si="69"/>
        <v>5.073083542607228E-8</v>
      </c>
      <c r="AO252" s="27">
        <f t="shared" si="70"/>
        <v>1.0808681256029285E-5</v>
      </c>
    </row>
    <row r="253" spans="1:41" ht="15">
      <c r="A253" s="2">
        <v>546</v>
      </c>
      <c r="B253" s="26"/>
      <c r="C253" s="25">
        <f t="shared" si="77"/>
        <v>0</v>
      </c>
      <c r="D253" s="25">
        <f t="shared" si="77"/>
        <v>1</v>
      </c>
      <c r="E253" s="25">
        <f t="shared" si="77"/>
        <v>1</v>
      </c>
      <c r="F253" s="25">
        <f t="shared" si="77"/>
        <v>0</v>
      </c>
      <c r="G253" s="25">
        <f t="shared" si="77"/>
        <v>0</v>
      </c>
      <c r="H253" s="25">
        <f t="shared" si="77"/>
        <v>0</v>
      </c>
      <c r="J253" s="9">
        <f t="shared" si="75"/>
        <v>0</v>
      </c>
      <c r="K253" s="9">
        <f t="shared" si="72"/>
        <v>0.74</v>
      </c>
      <c r="L253" s="9">
        <f t="shared" si="72"/>
        <v>0.26</v>
      </c>
      <c r="M253" s="9">
        <f t="shared" si="72"/>
        <v>0</v>
      </c>
      <c r="N253" s="9">
        <f t="shared" si="72"/>
        <v>0</v>
      </c>
      <c r="O253" s="9">
        <f t="shared" si="72"/>
        <v>0</v>
      </c>
      <c r="P253" s="27">
        <f>'Glass Data'!C249/100</f>
        <v>0.99649211274122507</v>
      </c>
      <c r="Q253" s="10">
        <f>'BBAR summary'!O249</f>
        <v>0.97670794069274625</v>
      </c>
      <c r="R253" s="27">
        <f>'Glass Data'!D249/100</f>
        <v>0.99641137592651097</v>
      </c>
      <c r="S253" s="10">
        <f>'BBAR summary'!P249</f>
        <v>0.97735268502841055</v>
      </c>
      <c r="T253" s="27">
        <f>'Glass Data'!F249/100</f>
        <v>0.99840479470307986</v>
      </c>
      <c r="U253" s="27">
        <f>'Glass Data'!G249/100</f>
        <v>0.99871044503664674</v>
      </c>
      <c r="V253" s="27">
        <f>'Glass Data'!H249/100</f>
        <v>0.99892625454869244</v>
      </c>
      <c r="W253" s="27">
        <f>'Glass Data'!I249/100</f>
        <v>0.99905816109585599</v>
      </c>
      <c r="X253" s="27">
        <f>'Glass Data'!J249/100</f>
        <v>0.9991361140607764</v>
      </c>
      <c r="Y253" s="27">
        <f>'Glass Data'!K249/100</f>
        <v>0.99918408813928306</v>
      </c>
      <c r="Z253" s="10">
        <f>'Filter Throughput'!B248</f>
        <v>2.470259732284312E-5</v>
      </c>
      <c r="AA253" s="10">
        <f>'Filter Throughput'!C248</f>
        <v>0.8395228631110403</v>
      </c>
      <c r="AB253" s="10">
        <f>'Filter Throughput'!D248</f>
        <v>0.33259324176865201</v>
      </c>
      <c r="AC253" s="10">
        <f>'Filter Throughput'!E248</f>
        <v>2.5129771275178239E-7</v>
      </c>
      <c r="AD253" s="10">
        <f>'Filter Throughput'!F248</f>
        <v>9.9101182126756079E-8</v>
      </c>
      <c r="AE253" s="10">
        <f>'Filter Throughput'!G248</f>
        <v>1.211739306513736E-5</v>
      </c>
      <c r="AF253" s="27">
        <f>'Glass Data'!E249/100</f>
        <v>0.99715140907419519</v>
      </c>
      <c r="AG253" s="10">
        <f>'BBAR summary'!Q249</f>
        <v>0.97735268502841055</v>
      </c>
      <c r="AH253" s="27">
        <f>'QE Data'!E248</f>
        <v>0.85379724572670679</v>
      </c>
      <c r="AI253" s="10">
        <f>MIN(1,1+Condensible!C248/2)</f>
        <v>0.99525200000000003</v>
      </c>
      <c r="AJ253" s="27">
        <f t="shared" si="65"/>
        <v>1.9358784036117916E-5</v>
      </c>
      <c r="AK253" s="27">
        <f t="shared" si="66"/>
        <v>0.65811367919107289</v>
      </c>
      <c r="AL253" s="27">
        <f t="shared" si="67"/>
        <v>0.26078081957301541</v>
      </c>
      <c r="AM253" s="27">
        <f t="shared" si="68"/>
        <v>1.9706436831206495E-7</v>
      </c>
      <c r="AN253" s="27">
        <f t="shared" si="69"/>
        <v>7.7719910156995189E-8</v>
      </c>
      <c r="AO253" s="27">
        <f t="shared" si="70"/>
        <v>9.5034983378589007E-6</v>
      </c>
    </row>
    <row r="254" spans="1:41" ht="15">
      <c r="A254" s="2">
        <v>546.99999999999898</v>
      </c>
      <c r="B254" s="26"/>
      <c r="C254" s="25">
        <f t="shared" si="77"/>
        <v>0</v>
      </c>
      <c r="D254" s="25">
        <f t="shared" si="77"/>
        <v>1</v>
      </c>
      <c r="E254" s="25">
        <f t="shared" si="77"/>
        <v>1</v>
      </c>
      <c r="F254" s="25">
        <f t="shared" si="77"/>
        <v>0</v>
      </c>
      <c r="G254" s="25">
        <f t="shared" si="77"/>
        <v>0</v>
      </c>
      <c r="H254" s="25">
        <f t="shared" si="77"/>
        <v>0</v>
      </c>
      <c r="J254" s="9">
        <f t="shared" si="75"/>
        <v>0</v>
      </c>
      <c r="K254" s="9">
        <f t="shared" si="72"/>
        <v>0.70000000000004092</v>
      </c>
      <c r="L254" s="9">
        <f t="shared" si="72"/>
        <v>0.29999999999995908</v>
      </c>
      <c r="M254" s="9">
        <f t="shared" si="72"/>
        <v>0</v>
      </c>
      <c r="N254" s="9">
        <f t="shared" si="72"/>
        <v>0</v>
      </c>
      <c r="O254" s="9">
        <f t="shared" si="72"/>
        <v>0</v>
      </c>
      <c r="P254" s="27">
        <f>'Glass Data'!C250/100</f>
        <v>0.99649211274122507</v>
      </c>
      <c r="Q254" s="10">
        <f>'BBAR summary'!O250</f>
        <v>0.9765338012591781</v>
      </c>
      <c r="R254" s="27">
        <f>'Glass Data'!D250/100</f>
        <v>0.99641137592651097</v>
      </c>
      <c r="S254" s="10">
        <f>'BBAR summary'!P250</f>
        <v>0.97700352827859138</v>
      </c>
      <c r="T254" s="27">
        <f>'Glass Data'!F250/100</f>
        <v>0.99840479470307986</v>
      </c>
      <c r="U254" s="27">
        <f>'Glass Data'!G250/100</f>
        <v>0.99871044503664674</v>
      </c>
      <c r="V254" s="27">
        <f>'Glass Data'!H250/100</f>
        <v>0.99892625454869244</v>
      </c>
      <c r="W254" s="27">
        <f>'Glass Data'!I250/100</f>
        <v>0.99905816109585599</v>
      </c>
      <c r="X254" s="27">
        <f>'Glass Data'!J250/100</f>
        <v>0.9991361140607764</v>
      </c>
      <c r="Y254" s="27">
        <f>'Glass Data'!K250/100</f>
        <v>0.99918408813928306</v>
      </c>
      <c r="Z254" s="10">
        <f>'Filter Throughput'!B249</f>
        <v>1.3003179573936813E-5</v>
      </c>
      <c r="AA254" s="10">
        <f>'Filter Throughput'!C249</f>
        <v>0.79853351602814937</v>
      </c>
      <c r="AB254" s="10">
        <f>'Filter Throughput'!D249</f>
        <v>0.36796299177826897</v>
      </c>
      <c r="AC254" s="10">
        <f>'Filter Throughput'!E249</f>
        <v>2.8365262688989314E-6</v>
      </c>
      <c r="AD254" s="10">
        <f>'Filter Throughput'!F249</f>
        <v>9.3534529223107071E-8</v>
      </c>
      <c r="AE254" s="10">
        <f>'Filter Throughput'!G249</f>
        <v>1.0496877650973505E-5</v>
      </c>
      <c r="AF254" s="27">
        <f>'Glass Data'!E250/100</f>
        <v>0.99715140907419519</v>
      </c>
      <c r="AG254" s="10">
        <f>'BBAR summary'!Q250</f>
        <v>0.97700352827859138</v>
      </c>
      <c r="AH254" s="27">
        <f>'QE Data'!E249</f>
        <v>0.85409688726882604</v>
      </c>
      <c r="AI254" s="10">
        <f>MIN(1,1+Condensible!C249/2)</f>
        <v>0.99522049999999995</v>
      </c>
      <c r="AJ254" s="27">
        <f t="shared" si="65"/>
        <v>1.0184409776583011E-5</v>
      </c>
      <c r="AK254" s="27">
        <f t="shared" si="66"/>
        <v>0.62562254120380612</v>
      </c>
      <c r="AL254" s="27">
        <f t="shared" si="67"/>
        <v>0.28834818093946818</v>
      </c>
      <c r="AM254" s="27">
        <f t="shared" si="68"/>
        <v>2.223090939532022E-6</v>
      </c>
      <c r="AN254" s="27">
        <f t="shared" si="69"/>
        <v>7.3312202752915854E-8</v>
      </c>
      <c r="AO254" s="27">
        <f t="shared" si="70"/>
        <v>8.2278296512374567E-6</v>
      </c>
    </row>
    <row r="255" spans="1:41" ht="15">
      <c r="A255" s="2">
        <v>548</v>
      </c>
      <c r="B255" s="26"/>
      <c r="C255" s="25">
        <f t="shared" si="77"/>
        <v>0</v>
      </c>
      <c r="D255" s="25">
        <f t="shared" si="77"/>
        <v>1</v>
      </c>
      <c r="E255" s="25">
        <f t="shared" si="77"/>
        <v>1</v>
      </c>
      <c r="F255" s="25">
        <f t="shared" si="77"/>
        <v>0</v>
      </c>
      <c r="G255" s="25">
        <f t="shared" si="77"/>
        <v>0</v>
      </c>
      <c r="H255" s="25">
        <f t="shared" si="77"/>
        <v>0</v>
      </c>
      <c r="J255" s="9">
        <f t="shared" si="75"/>
        <v>0</v>
      </c>
      <c r="K255" s="9">
        <f t="shared" si="72"/>
        <v>0.66</v>
      </c>
      <c r="L255" s="9">
        <f t="shared" si="72"/>
        <v>0.34</v>
      </c>
      <c r="M255" s="9">
        <f t="shared" si="72"/>
        <v>0</v>
      </c>
      <c r="N255" s="9">
        <f t="shared" si="72"/>
        <v>0</v>
      </c>
      <c r="O255" s="9">
        <f t="shared" si="72"/>
        <v>0</v>
      </c>
      <c r="P255" s="27">
        <f>'Glass Data'!C251/100</f>
        <v>0.99649211274122507</v>
      </c>
      <c r="Q255" s="10">
        <f>'BBAR summary'!O251</f>
        <v>0.97651756358549913</v>
      </c>
      <c r="R255" s="27">
        <f>'Glass Data'!D251/100</f>
        <v>0.99641137592651097</v>
      </c>
      <c r="S255" s="10">
        <f>'BBAR summary'!P251</f>
        <v>0.97733528820485571</v>
      </c>
      <c r="T255" s="27">
        <f>'Glass Data'!F251/100</f>
        <v>0.99840479470307986</v>
      </c>
      <c r="U255" s="27">
        <f>'Glass Data'!G251/100</f>
        <v>0.99871044503664674</v>
      </c>
      <c r="V255" s="27">
        <f>'Glass Data'!H251/100</f>
        <v>0.99892625454869244</v>
      </c>
      <c r="W255" s="27">
        <f>'Glass Data'!I251/100</f>
        <v>0.99905816109585599</v>
      </c>
      <c r="X255" s="27">
        <f>'Glass Data'!J251/100</f>
        <v>0.9991361140607764</v>
      </c>
      <c r="Y255" s="27">
        <f>'Glass Data'!K251/100</f>
        <v>0.99918408813928306</v>
      </c>
      <c r="Z255" s="10">
        <f>'Filter Throughput'!B250</f>
        <v>2.4378662383598439E-6</v>
      </c>
      <c r="AA255" s="10">
        <f>'Filter Throughput'!C250</f>
        <v>0.75283866340604244</v>
      </c>
      <c r="AB255" s="10">
        <f>'Filter Throughput'!D250</f>
        <v>0.40835375070982477</v>
      </c>
      <c r="AC255" s="10">
        <f>'Filter Throughput'!E250</f>
        <v>7.4509978343029954E-7</v>
      </c>
      <c r="AD255" s="10">
        <f>'Filter Throughput'!F250</f>
        <v>1.0560555459179359E-7</v>
      </c>
      <c r="AE255" s="10">
        <f>'Filter Throughput'!G250</f>
        <v>7.9875826759837935E-6</v>
      </c>
      <c r="AF255" s="27">
        <f>'Glass Data'!E251/100</f>
        <v>0.99715140907419519</v>
      </c>
      <c r="AG255" s="10">
        <f>'BBAR summary'!Q251</f>
        <v>0.97733528820485571</v>
      </c>
      <c r="AH255" s="27">
        <f>'QE Data'!E250</f>
        <v>0.8543965288109453</v>
      </c>
      <c r="AI255" s="10">
        <f>MIN(1,1+Condensible!C250/2)</f>
        <v>0.99519000000000002</v>
      </c>
      <c r="AJ255" s="27">
        <f t="shared" si="65"/>
        <v>1.9112736765741617E-6</v>
      </c>
      <c r="AK255" s="27">
        <f t="shared" si="66"/>
        <v>0.59040204687312392</v>
      </c>
      <c r="AL255" s="27">
        <f t="shared" si="67"/>
        <v>0.32031429748541262</v>
      </c>
      <c r="AM255" s="27">
        <f t="shared" si="68"/>
        <v>5.8453639456881932E-7</v>
      </c>
      <c r="AN255" s="27">
        <f t="shared" si="69"/>
        <v>8.2854817698253457E-8</v>
      </c>
      <c r="AO255" s="27">
        <f t="shared" si="70"/>
        <v>6.2671086401591004E-6</v>
      </c>
    </row>
    <row r="256" spans="1:41" ht="15">
      <c r="A256" s="2">
        <v>548.99999999999898</v>
      </c>
      <c r="B256" s="26"/>
      <c r="C256" s="25">
        <f t="shared" si="77"/>
        <v>0</v>
      </c>
      <c r="D256" s="25">
        <f t="shared" si="77"/>
        <v>1</v>
      </c>
      <c r="E256" s="25">
        <f t="shared" si="77"/>
        <v>1</v>
      </c>
      <c r="F256" s="25">
        <f t="shared" si="77"/>
        <v>0</v>
      </c>
      <c r="G256" s="25">
        <f t="shared" si="77"/>
        <v>0</v>
      </c>
      <c r="H256" s="25">
        <f t="shared" si="77"/>
        <v>0</v>
      </c>
      <c r="J256" s="9">
        <f t="shared" si="75"/>
        <v>0</v>
      </c>
      <c r="K256" s="9">
        <f t="shared" si="72"/>
        <v>0.62000000000004096</v>
      </c>
      <c r="L256" s="9">
        <f t="shared" si="72"/>
        <v>0.37999999999995909</v>
      </c>
      <c r="M256" s="9">
        <f t="shared" si="72"/>
        <v>0</v>
      </c>
      <c r="N256" s="9">
        <f t="shared" si="72"/>
        <v>0</v>
      </c>
      <c r="O256" s="9">
        <f t="shared" si="72"/>
        <v>0</v>
      </c>
      <c r="P256" s="27">
        <f>'Glass Data'!C252/100</f>
        <v>0.99649211274122507</v>
      </c>
      <c r="Q256" s="10">
        <f>'BBAR summary'!O252</f>
        <v>0.97648078126158411</v>
      </c>
      <c r="R256" s="27">
        <f>'Glass Data'!D252/100</f>
        <v>0.99641137592651097</v>
      </c>
      <c r="S256" s="10">
        <f>'BBAR summary'!P252</f>
        <v>0.97682091755427847</v>
      </c>
      <c r="T256" s="27">
        <f>'Glass Data'!F252/100</f>
        <v>0.99840479470307986</v>
      </c>
      <c r="U256" s="27">
        <f>'Glass Data'!G252/100</f>
        <v>0.99871044503664674</v>
      </c>
      <c r="V256" s="27">
        <f>'Glass Data'!H252/100</f>
        <v>0.99892625454869244</v>
      </c>
      <c r="W256" s="27">
        <f>'Glass Data'!I252/100</f>
        <v>0.99905816109585599</v>
      </c>
      <c r="X256" s="27">
        <f>'Glass Data'!J252/100</f>
        <v>0.9991361140607764</v>
      </c>
      <c r="Y256" s="27">
        <f>'Glass Data'!K252/100</f>
        <v>0.99918408813928306</v>
      </c>
      <c r="Z256" s="10">
        <f>'Filter Throughput'!B251</f>
        <v>1.4029104012146541E-6</v>
      </c>
      <c r="AA256" s="10">
        <f>'Filter Throughput'!C251</f>
        <v>0.70518364771950193</v>
      </c>
      <c r="AB256" s="10">
        <f>'Filter Throughput'!D251</f>
        <v>0.44670014321396928</v>
      </c>
      <c r="AC256" s="10">
        <f>'Filter Throughput'!E251</f>
        <v>1.5494900704847579E-6</v>
      </c>
      <c r="AD256" s="10">
        <f>'Filter Throughput'!F251</f>
        <v>1.8139651852317349E-7</v>
      </c>
      <c r="AE256" s="10">
        <f>'Filter Throughput'!G251</f>
        <v>6.2505079372215974E-6</v>
      </c>
      <c r="AF256" s="27">
        <f>'Glass Data'!E252/100</f>
        <v>0.99715140907419519</v>
      </c>
      <c r="AG256" s="10">
        <f>'BBAR summary'!Q252</f>
        <v>0.97682091755427847</v>
      </c>
      <c r="AH256" s="27">
        <f>'QE Data'!E251</f>
        <v>0.85469617035306455</v>
      </c>
      <c r="AI256" s="10">
        <f>MIN(1,1+Condensible!C251/2)</f>
        <v>0.99515949999999997</v>
      </c>
      <c r="AJ256" s="27">
        <f t="shared" si="65"/>
        <v>1.0990268342498444E-6</v>
      </c>
      <c r="AK256" s="27">
        <f t="shared" si="66"/>
        <v>0.55260336907608576</v>
      </c>
      <c r="AL256" s="27">
        <f t="shared" si="67"/>
        <v>0.35012346902632591</v>
      </c>
      <c r="AM256" s="27">
        <f t="shared" si="68"/>
        <v>1.2146503305603451E-6</v>
      </c>
      <c r="AN256" s="27">
        <f t="shared" si="69"/>
        <v>1.4220841889414726E-7</v>
      </c>
      <c r="AO256" s="27">
        <f t="shared" si="70"/>
        <v>4.900411199162163E-6</v>
      </c>
    </row>
    <row r="257" spans="1:41" ht="15">
      <c r="A257" s="2">
        <v>550</v>
      </c>
      <c r="B257" s="26"/>
      <c r="C257" s="25">
        <f t="shared" ref="C257:H266" si="78">IF($A257&lt;C$2,0,IF($A257&gt;C$3,0,1))</f>
        <v>0</v>
      </c>
      <c r="D257" s="25">
        <f t="shared" si="78"/>
        <v>1</v>
      </c>
      <c r="E257" s="25">
        <f t="shared" si="78"/>
        <v>1</v>
      </c>
      <c r="F257" s="25">
        <f t="shared" si="78"/>
        <v>0</v>
      </c>
      <c r="G257" s="25">
        <f t="shared" si="78"/>
        <v>0</v>
      </c>
      <c r="H257" s="25">
        <f t="shared" si="78"/>
        <v>0</v>
      </c>
      <c r="J257" s="9">
        <f t="shared" si="75"/>
        <v>0</v>
      </c>
      <c r="K257" s="9">
        <f t="shared" si="72"/>
        <v>0.57999999999999996</v>
      </c>
      <c r="L257" s="9">
        <f t="shared" si="72"/>
        <v>0.42</v>
      </c>
      <c r="M257" s="9">
        <f t="shared" si="72"/>
        <v>0</v>
      </c>
      <c r="N257" s="9">
        <f t="shared" si="72"/>
        <v>0</v>
      </c>
      <c r="O257" s="9">
        <f t="shared" si="72"/>
        <v>0</v>
      </c>
      <c r="P257" s="27">
        <f>'Glass Data'!C253/100</f>
        <v>0.99649211274122507</v>
      </c>
      <c r="Q257" s="10">
        <f>'BBAR summary'!O253</f>
        <v>0.97640203551897931</v>
      </c>
      <c r="R257" s="27">
        <f>'Glass Data'!D253/100</f>
        <v>0.99641137592651097</v>
      </c>
      <c r="S257" s="10">
        <f>'BBAR summary'!P253</f>
        <v>0.97696670016966169</v>
      </c>
      <c r="T257" s="27">
        <f>'Glass Data'!F253/100</f>
        <v>0.99840479470307986</v>
      </c>
      <c r="U257" s="27">
        <f>'Glass Data'!G253/100</f>
        <v>0.99871044503664674</v>
      </c>
      <c r="V257" s="27">
        <f>'Glass Data'!H253/100</f>
        <v>0.99892625454869244</v>
      </c>
      <c r="W257" s="27">
        <f>'Glass Data'!I253/100</f>
        <v>0.99905816109585599</v>
      </c>
      <c r="X257" s="27">
        <f>'Glass Data'!J253/100</f>
        <v>0.9991361140607764</v>
      </c>
      <c r="Y257" s="27">
        <f>'Glass Data'!K253/100</f>
        <v>0.99918408813928306</v>
      </c>
      <c r="Z257" s="10">
        <f>'Filter Throughput'!B252</f>
        <v>9.5766412843668684E-7</v>
      </c>
      <c r="AA257" s="10">
        <f>'Filter Throughput'!C252</f>
        <v>0.65857922459349494</v>
      </c>
      <c r="AB257" s="10">
        <f>'Filter Throughput'!D252</f>
        <v>0.48641764543204535</v>
      </c>
      <c r="AC257" s="10">
        <f>'Filter Throughput'!E252</f>
        <v>1.7854215899831968E-6</v>
      </c>
      <c r="AD257" s="10">
        <f>'Filter Throughput'!F252</f>
        <v>1.9504344530518693E-7</v>
      </c>
      <c r="AE257" s="10">
        <f>'Filter Throughput'!G252</f>
        <v>4.149589574963332E-6</v>
      </c>
      <c r="AF257" s="27">
        <f>'Glass Data'!E253/100</f>
        <v>0.99715140907419519</v>
      </c>
      <c r="AG257" s="10">
        <f>'BBAR summary'!Q253</f>
        <v>0.97696670016966169</v>
      </c>
      <c r="AH257" s="27">
        <f>'QE Data'!E252</f>
        <v>0.8549958118951837</v>
      </c>
      <c r="AI257" s="10">
        <f>MIN(1,1+Condensible!C252/2)</f>
        <v>0.99513099999999999</v>
      </c>
      <c r="AJ257" s="27">
        <f t="shared" si="65"/>
        <v>7.506300894721936E-7</v>
      </c>
      <c r="AK257" s="27">
        <f t="shared" si="66"/>
        <v>0.51636132864190742</v>
      </c>
      <c r="AL257" s="27">
        <f t="shared" si="67"/>
        <v>0.38145985564465179</v>
      </c>
      <c r="AM257" s="27">
        <f t="shared" si="68"/>
        <v>1.4003533837521642E-6</v>
      </c>
      <c r="AN257" s="27">
        <f t="shared" si="69"/>
        <v>1.529896700531867E-7</v>
      </c>
      <c r="AO257" s="27">
        <f t="shared" si="70"/>
        <v>3.2550431076620477E-6</v>
      </c>
    </row>
    <row r="258" spans="1:41" ht="15">
      <c r="A258" s="2">
        <v>550.99999999999898</v>
      </c>
      <c r="B258" s="26"/>
      <c r="C258" s="25">
        <f t="shared" si="78"/>
        <v>0</v>
      </c>
      <c r="D258" s="25">
        <f t="shared" si="78"/>
        <v>1</v>
      </c>
      <c r="E258" s="25">
        <f t="shared" si="78"/>
        <v>1</v>
      </c>
      <c r="F258" s="25">
        <f t="shared" si="78"/>
        <v>0</v>
      </c>
      <c r="G258" s="25">
        <f t="shared" si="78"/>
        <v>0</v>
      </c>
      <c r="H258" s="25">
        <f t="shared" si="78"/>
        <v>0</v>
      </c>
      <c r="J258" s="9">
        <f t="shared" si="75"/>
        <v>0</v>
      </c>
      <c r="K258" s="9">
        <f t="shared" si="72"/>
        <v>0.54000000000004089</v>
      </c>
      <c r="L258" s="9">
        <f t="shared" si="72"/>
        <v>0.45999999999995905</v>
      </c>
      <c r="M258" s="9">
        <f t="shared" ref="K258:O309" si="79">IF($A258&lt;M$2,0,IF($A258&lt;M$3,($A258-M$2)/(M$3-M$2),IF($A258&lt;M$4,1,IF($A258&lt;M$5,($A258-M$5)/(M$4-M$5),0))))</f>
        <v>0</v>
      </c>
      <c r="N258" s="9">
        <f t="shared" si="79"/>
        <v>0</v>
      </c>
      <c r="O258" s="9">
        <f t="shared" si="79"/>
        <v>0</v>
      </c>
      <c r="P258" s="27">
        <f>'Glass Data'!C254/100</f>
        <v>0.99649211274122507</v>
      </c>
      <c r="Q258" s="10">
        <f>'BBAR summary'!O254</f>
        <v>0.97642744629110145</v>
      </c>
      <c r="R258" s="27">
        <f>'Glass Data'!D254/100</f>
        <v>0.99641137592651097</v>
      </c>
      <c r="S258" s="10">
        <f>'BBAR summary'!P254</f>
        <v>0.9768482374430455</v>
      </c>
      <c r="T258" s="27">
        <f>'Glass Data'!F254/100</f>
        <v>0.99840479470307986</v>
      </c>
      <c r="U258" s="27">
        <f>'Glass Data'!G254/100</f>
        <v>0.99871044503664674</v>
      </c>
      <c r="V258" s="27">
        <f>'Glass Data'!H254/100</f>
        <v>0.99892625454869244</v>
      </c>
      <c r="W258" s="27">
        <f>'Glass Data'!I254/100</f>
        <v>0.99905816109585599</v>
      </c>
      <c r="X258" s="27">
        <f>'Glass Data'!J254/100</f>
        <v>0.9991361140607764</v>
      </c>
      <c r="Y258" s="27">
        <f>'Glass Data'!K254/100</f>
        <v>0.99918408813928306</v>
      </c>
      <c r="Z258" s="10">
        <f>'Filter Throughput'!B253</f>
        <v>6.9856653665644452E-7</v>
      </c>
      <c r="AA258" s="10">
        <f>'Filter Throughput'!C253</f>
        <v>0.6151484111907487</v>
      </c>
      <c r="AB258" s="10">
        <f>'Filter Throughput'!D253</f>
        <v>0.52788629800490172</v>
      </c>
      <c r="AC258" s="10">
        <f>'Filter Throughput'!E253</f>
        <v>9.3771779012175345E-7</v>
      </c>
      <c r="AD258" s="10">
        <f>'Filter Throughput'!F253</f>
        <v>1.3504354398901754E-7</v>
      </c>
      <c r="AE258" s="10">
        <f>'Filter Throughput'!G253</f>
        <v>2.5494828143807756E-6</v>
      </c>
      <c r="AF258" s="27">
        <f>'Glass Data'!E254/100</f>
        <v>0.99715140907419519</v>
      </c>
      <c r="AG258" s="10">
        <f>'BBAR summary'!Q254</f>
        <v>0.9768482374430455</v>
      </c>
      <c r="AH258" s="27">
        <f>'QE Data'!E253</f>
        <v>0.85519740097890407</v>
      </c>
      <c r="AI258" s="10">
        <f>MIN(1,1+Condensible!C253/2)</f>
        <v>0.9951025</v>
      </c>
      <c r="AJ258" s="27">
        <f t="shared" si="65"/>
        <v>5.475407524863395E-7</v>
      </c>
      <c r="AK258" s="27">
        <f t="shared" si="66"/>
        <v>0.48230471908875472</v>
      </c>
      <c r="AL258" s="27">
        <f t="shared" si="67"/>
        <v>0.41397663479071156</v>
      </c>
      <c r="AM258" s="27">
        <f t="shared" si="68"/>
        <v>7.3546996176586302E-7</v>
      </c>
      <c r="AN258" s="27">
        <f t="shared" si="69"/>
        <v>1.0592549358102104E-7</v>
      </c>
      <c r="AO258" s="27">
        <f t="shared" si="70"/>
        <v>1.9998600774580378E-6</v>
      </c>
    </row>
    <row r="259" spans="1:41" ht="15">
      <c r="A259" s="2">
        <v>552</v>
      </c>
      <c r="B259" s="26"/>
      <c r="C259" s="25">
        <f t="shared" si="78"/>
        <v>0</v>
      </c>
      <c r="D259" s="25">
        <f t="shared" si="78"/>
        <v>1</v>
      </c>
      <c r="E259" s="25">
        <f t="shared" si="78"/>
        <v>1</v>
      </c>
      <c r="F259" s="25">
        <f t="shared" si="78"/>
        <v>0</v>
      </c>
      <c r="G259" s="25">
        <f t="shared" si="78"/>
        <v>0</v>
      </c>
      <c r="H259" s="25">
        <f t="shared" si="78"/>
        <v>0</v>
      </c>
      <c r="J259" s="9">
        <f t="shared" si="75"/>
        <v>0</v>
      </c>
      <c r="K259" s="9">
        <f t="shared" si="79"/>
        <v>0.5</v>
      </c>
      <c r="L259" s="9">
        <f t="shared" si="79"/>
        <v>0.5</v>
      </c>
      <c r="M259" s="9">
        <f t="shared" si="79"/>
        <v>0</v>
      </c>
      <c r="N259" s="9">
        <f t="shared" si="79"/>
        <v>0</v>
      </c>
      <c r="O259" s="9">
        <f t="shared" si="79"/>
        <v>0</v>
      </c>
      <c r="P259" s="27">
        <f>'Glass Data'!C255/100</f>
        <v>0.99649211274122507</v>
      </c>
      <c r="Q259" s="10">
        <f>'BBAR summary'!O255</f>
        <v>0.9761798981151486</v>
      </c>
      <c r="R259" s="27">
        <f>'Glass Data'!D255/100</f>
        <v>0.99641137592651097</v>
      </c>
      <c r="S259" s="10">
        <f>'BBAR summary'!P255</f>
        <v>0.97697296410590861</v>
      </c>
      <c r="T259" s="27">
        <f>'Glass Data'!F255/100</f>
        <v>0.99840479470307986</v>
      </c>
      <c r="U259" s="27">
        <f>'Glass Data'!G255/100</f>
        <v>0.99871044503664674</v>
      </c>
      <c r="V259" s="27">
        <f>'Glass Data'!H255/100</f>
        <v>0.99892625454869244</v>
      </c>
      <c r="W259" s="27">
        <f>'Glass Data'!I255/100</f>
        <v>0.99905816109585599</v>
      </c>
      <c r="X259" s="27">
        <f>'Glass Data'!J255/100</f>
        <v>0.9991361140607764</v>
      </c>
      <c r="Y259" s="27">
        <f>'Glass Data'!K255/100</f>
        <v>0.99918408813928306</v>
      </c>
      <c r="Z259" s="10">
        <f>'Filter Throughput'!B254</f>
        <v>5.215982789046852E-7</v>
      </c>
      <c r="AA259" s="10">
        <f>'Filter Throughput'!C254</f>
        <v>0.57376068575530392</v>
      </c>
      <c r="AB259" s="10">
        <f>'Filter Throughput'!D254</f>
        <v>0.56713483344624915</v>
      </c>
      <c r="AC259" s="10">
        <f>'Filter Throughput'!E254</f>
        <v>1.857647038326438E-6</v>
      </c>
      <c r="AD259" s="10">
        <f>'Filter Throughput'!F254</f>
        <v>1.209741197298E-7</v>
      </c>
      <c r="AE259" s="10">
        <f>'Filter Throughput'!G254</f>
        <v>1.7838795060197136E-6</v>
      </c>
      <c r="AF259" s="27">
        <f>'Glass Data'!E255/100</f>
        <v>0.99715140907419519</v>
      </c>
      <c r="AG259" s="10">
        <f>'BBAR summary'!Q255</f>
        <v>0.97697296410590861</v>
      </c>
      <c r="AH259" s="27">
        <f>'QE Data'!E254</f>
        <v>0.85539760015165567</v>
      </c>
      <c r="AI259" s="10">
        <f>MIN(1,1+Condensible!C254/2)</f>
        <v>0.99507400000000001</v>
      </c>
      <c r="AJ259" s="27">
        <f t="shared" si="65"/>
        <v>4.089166700628351E-7</v>
      </c>
      <c r="AK259" s="27">
        <f t="shared" si="66"/>
        <v>0.44994806324583564</v>
      </c>
      <c r="AL259" s="27">
        <f t="shared" si="67"/>
        <v>0.4448481185411382</v>
      </c>
      <c r="AM259" s="27">
        <f t="shared" si="68"/>
        <v>1.4572899812492172E-6</v>
      </c>
      <c r="AN259" s="27">
        <f t="shared" si="69"/>
        <v>9.4909379801314997E-8</v>
      </c>
      <c r="AO259" s="27">
        <f t="shared" si="70"/>
        <v>1.399597098123282E-6</v>
      </c>
    </row>
    <row r="260" spans="1:41" ht="15">
      <c r="A260" s="2">
        <v>552.99999999999898</v>
      </c>
      <c r="B260" s="26"/>
      <c r="C260" s="25">
        <f t="shared" si="78"/>
        <v>0</v>
      </c>
      <c r="D260" s="25">
        <f t="shared" si="78"/>
        <v>1</v>
      </c>
      <c r="E260" s="25">
        <f t="shared" si="78"/>
        <v>1</v>
      </c>
      <c r="F260" s="25">
        <f t="shared" si="78"/>
        <v>0</v>
      </c>
      <c r="G260" s="25">
        <f t="shared" si="78"/>
        <v>0</v>
      </c>
      <c r="H260" s="25">
        <f t="shared" si="78"/>
        <v>0</v>
      </c>
      <c r="J260" s="9">
        <f t="shared" si="75"/>
        <v>0</v>
      </c>
      <c r="K260" s="9">
        <f t="shared" si="79"/>
        <v>0.46000000000004093</v>
      </c>
      <c r="L260" s="9">
        <f t="shared" si="79"/>
        <v>0.53999999999995907</v>
      </c>
      <c r="M260" s="9">
        <f t="shared" si="79"/>
        <v>0</v>
      </c>
      <c r="N260" s="9">
        <f t="shared" si="79"/>
        <v>0</v>
      </c>
      <c r="O260" s="9">
        <f t="shared" si="79"/>
        <v>0</v>
      </c>
      <c r="P260" s="27">
        <f>'Glass Data'!C256/100</f>
        <v>0.99649211274122507</v>
      </c>
      <c r="Q260" s="10">
        <f>'BBAR summary'!O256</f>
        <v>0.97662154880135266</v>
      </c>
      <c r="R260" s="27">
        <f>'Glass Data'!D256/100</f>
        <v>0.99641137592651097</v>
      </c>
      <c r="S260" s="10">
        <f>'BBAR summary'!P256</f>
        <v>0.97675225291565715</v>
      </c>
      <c r="T260" s="27">
        <f>'Glass Data'!F256/100</f>
        <v>0.99840479470307986</v>
      </c>
      <c r="U260" s="27">
        <f>'Glass Data'!G256/100</f>
        <v>0.99871044503664674</v>
      </c>
      <c r="V260" s="27">
        <f>'Glass Data'!H256/100</f>
        <v>0.99892625454869244</v>
      </c>
      <c r="W260" s="27">
        <f>'Glass Data'!I256/100</f>
        <v>0.99905816109585599</v>
      </c>
      <c r="X260" s="27">
        <f>'Glass Data'!J256/100</f>
        <v>0.9991361140607764</v>
      </c>
      <c r="Y260" s="27">
        <f>'Glass Data'!K256/100</f>
        <v>0.99918408813928306</v>
      </c>
      <c r="Z260" s="10">
        <f>'Filter Throughput'!B255</f>
        <v>3.9129866979673042E-7</v>
      </c>
      <c r="AA260" s="10">
        <f>'Filter Throughput'!C255</f>
        <v>0.53125308408342009</v>
      </c>
      <c r="AB260" s="10">
        <f>'Filter Throughput'!D255</f>
        <v>0.60448584777852366</v>
      </c>
      <c r="AC260" s="10">
        <f>'Filter Throughput'!E255</f>
        <v>5.0554835728944543E-6</v>
      </c>
      <c r="AD260" s="10">
        <f>'Filter Throughput'!F255</f>
        <v>1.2275069109867161E-7</v>
      </c>
      <c r="AE260" s="10">
        <f>'Filter Throughput'!G255</f>
        <v>1.5883579580180561E-6</v>
      </c>
      <c r="AF260" s="27">
        <f>'Glass Data'!E256/100</f>
        <v>0.99715140907419519</v>
      </c>
      <c r="AG260" s="10">
        <f>'BBAR summary'!Q256</f>
        <v>0.97675225291565715</v>
      </c>
      <c r="AH260" s="27">
        <f>'QE Data'!E255</f>
        <v>0.85559779932440738</v>
      </c>
      <c r="AI260" s="10">
        <f>MIN(1,1+Condensible!C255/2)</f>
        <v>0.99504649999999994</v>
      </c>
      <c r="AJ260" s="27">
        <f t="shared" si="65"/>
        <v>3.0682932223073874E-7</v>
      </c>
      <c r="AK260" s="27">
        <f t="shared" si="66"/>
        <v>0.4166994118454514</v>
      </c>
      <c r="AL260" s="27">
        <f t="shared" si="67"/>
        <v>0.47424351029160255</v>
      </c>
      <c r="AM260" s="27">
        <f t="shared" si="68"/>
        <v>3.9667543492050228E-6</v>
      </c>
      <c r="AN260" s="27">
        <f t="shared" si="69"/>
        <v>9.6323096207549726E-8</v>
      </c>
      <c r="AO260" s="27">
        <f t="shared" si="70"/>
        <v>1.24645247370783E-6</v>
      </c>
    </row>
    <row r="261" spans="1:41" ht="15">
      <c r="A261" s="2">
        <v>554</v>
      </c>
      <c r="B261" s="26"/>
      <c r="C261" s="25">
        <f t="shared" si="78"/>
        <v>0</v>
      </c>
      <c r="D261" s="25">
        <f t="shared" si="78"/>
        <v>1</v>
      </c>
      <c r="E261" s="25">
        <f t="shared" si="78"/>
        <v>1</v>
      </c>
      <c r="F261" s="25">
        <f t="shared" si="78"/>
        <v>0</v>
      </c>
      <c r="G261" s="25">
        <f t="shared" si="78"/>
        <v>0</v>
      </c>
      <c r="H261" s="25">
        <f t="shared" si="78"/>
        <v>0</v>
      </c>
      <c r="J261" s="9">
        <f t="shared" si="75"/>
        <v>0</v>
      </c>
      <c r="K261" s="9">
        <f t="shared" si="79"/>
        <v>0.42</v>
      </c>
      <c r="L261" s="9">
        <f t="shared" si="79"/>
        <v>0.57999999999999996</v>
      </c>
      <c r="M261" s="9">
        <f t="shared" si="79"/>
        <v>0</v>
      </c>
      <c r="N261" s="9">
        <f t="shared" si="79"/>
        <v>0</v>
      </c>
      <c r="O261" s="9">
        <f t="shared" si="79"/>
        <v>0</v>
      </c>
      <c r="P261" s="27">
        <f>'Glass Data'!C257/100</f>
        <v>0.99649211274122507</v>
      </c>
      <c r="Q261" s="10">
        <f>'BBAR summary'!O257</f>
        <v>0.97654518319554517</v>
      </c>
      <c r="R261" s="27">
        <f>'Glass Data'!D257/100</f>
        <v>0.99641137592651097</v>
      </c>
      <c r="S261" s="10">
        <f>'BBAR summary'!P257</f>
        <v>0.97680201945129608</v>
      </c>
      <c r="T261" s="27">
        <f>'Glass Data'!F257/100</f>
        <v>0.99840479470307986</v>
      </c>
      <c r="U261" s="27">
        <f>'Glass Data'!G257/100</f>
        <v>0.99871044503664674</v>
      </c>
      <c r="V261" s="27">
        <f>'Glass Data'!H257/100</f>
        <v>0.99892625454869244</v>
      </c>
      <c r="W261" s="27">
        <f>'Glass Data'!I257/100</f>
        <v>0.99905816109585599</v>
      </c>
      <c r="X261" s="27">
        <f>'Glass Data'!J257/100</f>
        <v>0.9991361140607764</v>
      </c>
      <c r="Y261" s="27">
        <f>'Glass Data'!K257/100</f>
        <v>0.99918408813928306</v>
      </c>
      <c r="Z261" s="10">
        <f>'Filter Throughput'!B256</f>
        <v>2.9310038278022567E-7</v>
      </c>
      <c r="AA261" s="10">
        <f>'Filter Throughput'!C256</f>
        <v>0.48841668569813729</v>
      </c>
      <c r="AB261" s="10">
        <f>'Filter Throughput'!D256</f>
        <v>0.64346932029203996</v>
      </c>
      <c r="AC261" s="10">
        <f>'Filter Throughput'!E256</f>
        <v>1.4577383703558361E-6</v>
      </c>
      <c r="AD261" s="10">
        <f>'Filter Throughput'!F256</f>
        <v>8.6756496044191971E-8</v>
      </c>
      <c r="AE261" s="10">
        <f>'Filter Throughput'!G256</f>
        <v>1.7772018637581735E-6</v>
      </c>
      <c r="AF261" s="27">
        <f>'Glass Data'!E257/100</f>
        <v>0.99715140907419519</v>
      </c>
      <c r="AG261" s="10">
        <f>'BBAR summary'!Q257</f>
        <v>0.97680201945129608</v>
      </c>
      <c r="AH261" s="27">
        <f>'QE Data'!E256</f>
        <v>0.85579799849715887</v>
      </c>
      <c r="AI261" s="10">
        <f>MIN(1,1+Condensible!C256/2)</f>
        <v>0.99501949999999995</v>
      </c>
      <c r="AJ261" s="27">
        <f t="shared" si="65"/>
        <v>2.2988201323234165E-7</v>
      </c>
      <c r="AK261" s="27">
        <f t="shared" si="66"/>
        <v>0.3831881167925193</v>
      </c>
      <c r="AL261" s="27">
        <f t="shared" si="67"/>
        <v>0.50494400599782518</v>
      </c>
      <c r="AM261" s="27">
        <f t="shared" si="68"/>
        <v>1.1440692304219509E-6</v>
      </c>
      <c r="AN261" s="27">
        <f t="shared" si="69"/>
        <v>6.809396269710733E-8</v>
      </c>
      <c r="AO261" s="27">
        <f t="shared" si="70"/>
        <v>1.3949679115625361E-6</v>
      </c>
    </row>
    <row r="262" spans="1:41" ht="15">
      <c r="A262" s="2">
        <v>554.99999999999898</v>
      </c>
      <c r="B262" s="26"/>
      <c r="C262" s="25">
        <f t="shared" si="78"/>
        <v>0</v>
      </c>
      <c r="D262" s="25">
        <f t="shared" si="78"/>
        <v>1</v>
      </c>
      <c r="E262" s="25">
        <f t="shared" si="78"/>
        <v>1</v>
      </c>
      <c r="F262" s="25">
        <f t="shared" si="78"/>
        <v>0</v>
      </c>
      <c r="G262" s="25">
        <f t="shared" si="78"/>
        <v>0</v>
      </c>
      <c r="H262" s="25">
        <f t="shared" si="78"/>
        <v>0</v>
      </c>
      <c r="J262" s="9">
        <f t="shared" si="75"/>
        <v>0</v>
      </c>
      <c r="K262" s="9">
        <f t="shared" si="79"/>
        <v>0.38000000000004092</v>
      </c>
      <c r="L262" s="9">
        <f t="shared" si="79"/>
        <v>0.61999999999995903</v>
      </c>
      <c r="M262" s="9">
        <f t="shared" si="79"/>
        <v>0</v>
      </c>
      <c r="N262" s="9">
        <f t="shared" si="79"/>
        <v>0</v>
      </c>
      <c r="O262" s="9">
        <f t="shared" si="79"/>
        <v>0</v>
      </c>
      <c r="P262" s="27">
        <f>'Glass Data'!C258/100</f>
        <v>0.99649211274122507</v>
      </c>
      <c r="Q262" s="10">
        <f>'BBAR summary'!O258</f>
        <v>0.97633402979268991</v>
      </c>
      <c r="R262" s="27">
        <f>'Glass Data'!D258/100</f>
        <v>0.99641137592651097</v>
      </c>
      <c r="S262" s="10">
        <f>'BBAR summary'!P258</f>
        <v>0.97659472224420951</v>
      </c>
      <c r="T262" s="27">
        <f>'Glass Data'!F258/100</f>
        <v>0.99840479470307986</v>
      </c>
      <c r="U262" s="27">
        <f>'Glass Data'!G258/100</f>
        <v>0.99871044503664674</v>
      </c>
      <c r="V262" s="27">
        <f>'Glass Data'!H258/100</f>
        <v>0.99892625454869244</v>
      </c>
      <c r="W262" s="27">
        <f>'Glass Data'!I258/100</f>
        <v>0.99905816109585599</v>
      </c>
      <c r="X262" s="27">
        <f>'Glass Data'!J258/100</f>
        <v>0.9991361140607764</v>
      </c>
      <c r="Y262" s="27">
        <f>'Glass Data'!K258/100</f>
        <v>0.99918408813928306</v>
      </c>
      <c r="Z262" s="10">
        <f>'Filter Throughput'!B257</f>
        <v>2.1561055722578033E-7</v>
      </c>
      <c r="AA262" s="10">
        <f>'Filter Throughput'!C257</f>
        <v>0.44874917902910133</v>
      </c>
      <c r="AB262" s="10">
        <f>'Filter Throughput'!D257</f>
        <v>0.68432658475354524</v>
      </c>
      <c r="AC262" s="10">
        <f>'Filter Throughput'!E257</f>
        <v>5.3068295970578287E-7</v>
      </c>
      <c r="AD262" s="10">
        <f>'Filter Throughput'!F257</f>
        <v>8.9716610133417943E-8</v>
      </c>
      <c r="AE262" s="10">
        <f>'Filter Throughput'!G257</f>
        <v>2.5361741612665589E-6</v>
      </c>
      <c r="AF262" s="27">
        <f>'Glass Data'!E258/100</f>
        <v>0.99715140907419519</v>
      </c>
      <c r="AG262" s="10">
        <f>'BBAR summary'!Q258</f>
        <v>0.97659472224420951</v>
      </c>
      <c r="AH262" s="27">
        <f>'QE Data'!E257</f>
        <v>0.85599819766991048</v>
      </c>
      <c r="AI262" s="10">
        <f>MIN(1,1+Condensible!C257/2)</f>
        <v>0.99499349999999998</v>
      </c>
      <c r="AJ262" s="27">
        <f t="shared" si="65"/>
        <v>1.6903264859345989E-7</v>
      </c>
      <c r="AK262" s="27">
        <f t="shared" si="66"/>
        <v>0.35191451142228775</v>
      </c>
      <c r="AL262" s="27">
        <f t="shared" si="67"/>
        <v>0.53677311580561782</v>
      </c>
      <c r="AM262" s="27">
        <f t="shared" si="68"/>
        <v>4.1631286426576475E-7</v>
      </c>
      <c r="AN262" s="27">
        <f t="shared" si="69"/>
        <v>7.038683371246478E-8</v>
      </c>
      <c r="AO262" s="27">
        <f t="shared" si="70"/>
        <v>1.989841570069825E-6</v>
      </c>
    </row>
    <row r="263" spans="1:41" ht="15">
      <c r="A263" s="2">
        <v>556</v>
      </c>
      <c r="B263" s="26"/>
      <c r="C263" s="25">
        <f t="shared" si="78"/>
        <v>0</v>
      </c>
      <c r="D263" s="25">
        <f t="shared" si="78"/>
        <v>1</v>
      </c>
      <c r="E263" s="25">
        <f t="shared" si="78"/>
        <v>1</v>
      </c>
      <c r="F263" s="25">
        <f t="shared" si="78"/>
        <v>0</v>
      </c>
      <c r="G263" s="25">
        <f t="shared" si="78"/>
        <v>0</v>
      </c>
      <c r="H263" s="25">
        <f t="shared" si="78"/>
        <v>0</v>
      </c>
      <c r="J263" s="9">
        <f t="shared" si="75"/>
        <v>0</v>
      </c>
      <c r="K263" s="9">
        <f t="shared" si="79"/>
        <v>0.34</v>
      </c>
      <c r="L263" s="9">
        <f t="shared" si="79"/>
        <v>0.66</v>
      </c>
      <c r="M263" s="9">
        <f t="shared" si="79"/>
        <v>0</v>
      </c>
      <c r="N263" s="9">
        <f t="shared" si="79"/>
        <v>0</v>
      </c>
      <c r="O263" s="9">
        <f t="shared" si="79"/>
        <v>0</v>
      </c>
      <c r="P263" s="27">
        <f>'Glass Data'!C259/100</f>
        <v>0.99649211274122507</v>
      </c>
      <c r="Q263" s="10">
        <f>'BBAR summary'!O259</f>
        <v>0.97631047829818485</v>
      </c>
      <c r="R263" s="27">
        <f>'Glass Data'!D259/100</f>
        <v>0.99641137592651097</v>
      </c>
      <c r="S263" s="10">
        <f>'BBAR summary'!P259</f>
        <v>0.97667757436603664</v>
      </c>
      <c r="T263" s="27">
        <f>'Glass Data'!F259/100</f>
        <v>0.99840479470307986</v>
      </c>
      <c r="U263" s="27">
        <f>'Glass Data'!G259/100</f>
        <v>0.99871044503664674</v>
      </c>
      <c r="V263" s="27">
        <f>'Glass Data'!H259/100</f>
        <v>0.99892625454869244</v>
      </c>
      <c r="W263" s="27">
        <f>'Glass Data'!I259/100</f>
        <v>0.99905816109585599</v>
      </c>
      <c r="X263" s="27">
        <f>'Glass Data'!J259/100</f>
        <v>0.9991361140607764</v>
      </c>
      <c r="Y263" s="27">
        <f>'Glass Data'!K259/100</f>
        <v>0.99918408813928306</v>
      </c>
      <c r="Z263" s="10">
        <f>'Filter Throughput'!B258</f>
        <v>1.5288789802480468E-7</v>
      </c>
      <c r="AA263" s="10">
        <f>'Filter Throughput'!C258</f>
        <v>0.41156088860516526</v>
      </c>
      <c r="AB263" s="10">
        <f>'Filter Throughput'!D258</f>
        <v>0.7256220031105769</v>
      </c>
      <c r="AC263" s="10">
        <f>'Filter Throughput'!E258</f>
        <v>4.888365584074484E-7</v>
      </c>
      <c r="AD263" s="10">
        <f>'Filter Throughput'!F258</f>
        <v>1.6006618987655382E-7</v>
      </c>
      <c r="AE263" s="10">
        <f>'Filter Throughput'!G258</f>
        <v>4.4606669499244659E-6</v>
      </c>
      <c r="AF263" s="27">
        <f>'Glass Data'!E259/100</f>
        <v>0.99715140907419519</v>
      </c>
      <c r="AG263" s="10">
        <f>'BBAR summary'!Q259</f>
        <v>0.97667757436603664</v>
      </c>
      <c r="AH263" s="27">
        <f>'QE Data'!E258</f>
        <v>0.85619839684266208</v>
      </c>
      <c r="AI263" s="10">
        <f>MIN(1,1+Condensible!C258/2)</f>
        <v>0.99496799999999996</v>
      </c>
      <c r="AJ263" s="27">
        <f t="shared" ref="AJ263:AJ326" si="80">PRODUCT(P263,Q263,R263,S263,T263,Z263,AF263,AG263,AH263,AI263)</f>
        <v>1.1990224749167963E-7</v>
      </c>
      <c r="AK263" s="27">
        <f t="shared" ref="AK263:AK326" si="81">PRODUCT(P263,Q263,R263,S263,U263,AA263,AF263,AG263,AH263,AI263)</f>
        <v>0.32286520522613454</v>
      </c>
      <c r="AL263" s="27">
        <f t="shared" ref="AL263:AL326" si="82">PRODUCT(P263,Q263,R263,S263,V263,AB263,AF263,AG263,AH263,AI263)</f>
        <v>0.56936586581445603</v>
      </c>
      <c r="AM263" s="27">
        <f t="shared" ref="AM263:AM326" si="83">PRODUCT(P263,Q263,R263,S263,W263,AC263,AF263,AG263,AH263,AI263)</f>
        <v>3.8362067539693711E-7</v>
      </c>
      <c r="AN263" s="27">
        <f t="shared" ref="AN263:AN326" si="84">PRODUCT(P263,Q263,R263,S263,X263,AD263,AF263,AG263,AH263,AI263)</f>
        <v>1.2562376934258994E-7</v>
      </c>
      <c r="AO263" s="27">
        <f t="shared" ref="AO263:AO326" si="85">PRODUCT(P263,Q263,R263,S263,Y263,AE263,AF263,AG263,AH263,AI263)</f>
        <v>3.5010060696781527E-6</v>
      </c>
    </row>
    <row r="264" spans="1:41" ht="15">
      <c r="A264" s="2">
        <v>556.99999999999898</v>
      </c>
      <c r="B264" s="26"/>
      <c r="C264" s="25">
        <f t="shared" si="78"/>
        <v>0</v>
      </c>
      <c r="D264" s="25">
        <f t="shared" si="78"/>
        <v>1</v>
      </c>
      <c r="E264" s="25">
        <f t="shared" si="78"/>
        <v>1</v>
      </c>
      <c r="F264" s="25">
        <f t="shared" si="78"/>
        <v>0</v>
      </c>
      <c r="G264" s="25">
        <f t="shared" si="78"/>
        <v>0</v>
      </c>
      <c r="H264" s="25">
        <f t="shared" si="78"/>
        <v>0</v>
      </c>
      <c r="J264" s="9">
        <f t="shared" si="75"/>
        <v>0</v>
      </c>
      <c r="K264" s="9">
        <f t="shared" si="79"/>
        <v>0.3000000000000409</v>
      </c>
      <c r="L264" s="9">
        <f t="shared" si="79"/>
        <v>0.6999999999999591</v>
      </c>
      <c r="M264" s="9">
        <f t="shared" si="79"/>
        <v>0</v>
      </c>
      <c r="N264" s="9">
        <f t="shared" si="79"/>
        <v>0</v>
      </c>
      <c r="O264" s="9">
        <f t="shared" si="79"/>
        <v>0</v>
      </c>
      <c r="P264" s="27">
        <f>'Glass Data'!C260/100</f>
        <v>0.99649211274122507</v>
      </c>
      <c r="Q264" s="10">
        <f>'BBAR summary'!O260</f>
        <v>0.97643651866984493</v>
      </c>
      <c r="R264" s="27">
        <f>'Glass Data'!D260/100</f>
        <v>0.99641137592651097</v>
      </c>
      <c r="S264" s="10">
        <f>'BBAR summary'!P260</f>
        <v>0.97655031971556294</v>
      </c>
      <c r="T264" s="27">
        <f>'Glass Data'!F260/100</f>
        <v>0.99840479470307986</v>
      </c>
      <c r="U264" s="27">
        <f>'Glass Data'!G260/100</f>
        <v>0.99871044503664674</v>
      </c>
      <c r="V264" s="27">
        <f>'Glass Data'!H260/100</f>
        <v>0.99892625454869244</v>
      </c>
      <c r="W264" s="27">
        <f>'Glass Data'!I260/100</f>
        <v>0.99905816109585599</v>
      </c>
      <c r="X264" s="27">
        <f>'Glass Data'!J260/100</f>
        <v>0.9991361140607764</v>
      </c>
      <c r="Y264" s="27">
        <f>'Glass Data'!K260/100</f>
        <v>0.99918408813928306</v>
      </c>
      <c r="Z264" s="10">
        <f>'Filter Throughput'!B259</f>
        <v>1.0412571016998643E-7</v>
      </c>
      <c r="AA264" s="10">
        <f>'Filter Throughput'!C259</f>
        <v>0.37432654397462045</v>
      </c>
      <c r="AB264" s="10">
        <f>'Filter Throughput'!D259</f>
        <v>0.76613439681141615</v>
      </c>
      <c r="AC264" s="10">
        <f>'Filter Throughput'!E259</f>
        <v>5.0181392388114403E-7</v>
      </c>
      <c r="AD264" s="10">
        <f>'Filter Throughput'!F259</f>
        <v>9.2368238251228384E-8</v>
      </c>
      <c r="AE264" s="10">
        <f>'Filter Throughput'!G259</f>
        <v>4.0171478600471598E-6</v>
      </c>
      <c r="AF264" s="27">
        <f>'Glass Data'!E260/100</f>
        <v>0.99715140907419519</v>
      </c>
      <c r="AG264" s="10">
        <f>'BBAR summary'!Q260</f>
        <v>0.97655031971556294</v>
      </c>
      <c r="AH264" s="27">
        <f>'QE Data'!E259</f>
        <v>0.85639859601541357</v>
      </c>
      <c r="AI264" s="10">
        <f>MIN(1,1+Condensible!C259/2)</f>
        <v>0.99494400000000005</v>
      </c>
      <c r="AJ264" s="27">
        <f t="shared" si="80"/>
        <v>8.1666912173430523E-8</v>
      </c>
      <c r="AK264" s="27">
        <f t="shared" si="81"/>
        <v>0.29367820521162891</v>
      </c>
      <c r="AL264" s="27">
        <f t="shared" si="82"/>
        <v>0.60120127042377447</v>
      </c>
      <c r="AM264" s="27">
        <f t="shared" si="83"/>
        <v>3.9383560851136352E-7</v>
      </c>
      <c r="AN264" s="27">
        <f t="shared" si="84"/>
        <v>7.2498466116753885E-8</v>
      </c>
      <c r="AO264" s="27">
        <f t="shared" si="85"/>
        <v>3.1531514234952367E-6</v>
      </c>
    </row>
    <row r="265" spans="1:41" ht="15">
      <c r="A265" s="2">
        <v>558</v>
      </c>
      <c r="B265" s="26"/>
      <c r="C265" s="25">
        <f t="shared" si="78"/>
        <v>0</v>
      </c>
      <c r="D265" s="25">
        <f t="shared" si="78"/>
        <v>1</v>
      </c>
      <c r="E265" s="25">
        <f t="shared" si="78"/>
        <v>1</v>
      </c>
      <c r="F265" s="25">
        <f t="shared" si="78"/>
        <v>0</v>
      </c>
      <c r="G265" s="25">
        <f t="shared" si="78"/>
        <v>0</v>
      </c>
      <c r="H265" s="25">
        <f t="shared" si="78"/>
        <v>0</v>
      </c>
      <c r="J265" s="9">
        <f t="shared" si="75"/>
        <v>0</v>
      </c>
      <c r="K265" s="9">
        <f t="shared" si="79"/>
        <v>0.26</v>
      </c>
      <c r="L265" s="9">
        <f t="shared" si="79"/>
        <v>0.74</v>
      </c>
      <c r="M265" s="9">
        <f t="shared" si="79"/>
        <v>0</v>
      </c>
      <c r="N265" s="9">
        <f t="shared" si="79"/>
        <v>0</v>
      </c>
      <c r="O265" s="9">
        <f t="shared" si="79"/>
        <v>0</v>
      </c>
      <c r="P265" s="27">
        <f>'Glass Data'!C261/100</f>
        <v>0.99649211274122507</v>
      </c>
      <c r="Q265" s="10">
        <f>'BBAR summary'!O261</f>
        <v>0.97657918542809408</v>
      </c>
      <c r="R265" s="27">
        <f>'Glass Data'!D261/100</f>
        <v>0.99641137592651097</v>
      </c>
      <c r="S265" s="10">
        <f>'BBAR summary'!P261</f>
        <v>0.97661004843355781</v>
      </c>
      <c r="T265" s="27">
        <f>'Glass Data'!F261/100</f>
        <v>0.99840479470307986</v>
      </c>
      <c r="U265" s="27">
        <f>'Glass Data'!G261/100</f>
        <v>0.99871044503664674</v>
      </c>
      <c r="V265" s="27">
        <f>'Glass Data'!H261/100</f>
        <v>0.99892625454869244</v>
      </c>
      <c r="W265" s="27">
        <f>'Glass Data'!I261/100</f>
        <v>0.99905816109585599</v>
      </c>
      <c r="X265" s="27">
        <f>'Glass Data'!J261/100</f>
        <v>0.9991361140607764</v>
      </c>
      <c r="Y265" s="27">
        <f>'Glass Data'!K261/100</f>
        <v>0.99918408813928306</v>
      </c>
      <c r="Z265" s="10">
        <f>'Filter Throughput'!B260</f>
        <v>7.0399064885972429E-8</v>
      </c>
      <c r="AA265" s="10">
        <f>'Filter Throughput'!C260</f>
        <v>0.33633937799430763</v>
      </c>
      <c r="AB265" s="10">
        <f>'Filter Throughput'!D260</f>
        <v>0.80709026368755021</v>
      </c>
      <c r="AC265" s="10">
        <f>'Filter Throughput'!E260</f>
        <v>1.6360512273575075E-6</v>
      </c>
      <c r="AD265" s="10">
        <f>'Filter Throughput'!F260</f>
        <v>7.7662581934664674E-8</v>
      </c>
      <c r="AE265" s="10">
        <f>'Filter Throughput'!G260</f>
        <v>3.6550292739028939E-6</v>
      </c>
      <c r="AF265" s="27">
        <f>'Glass Data'!E261/100</f>
        <v>0.99715140907419519</v>
      </c>
      <c r="AG265" s="10">
        <f>'BBAR summary'!Q261</f>
        <v>0.97661004843355781</v>
      </c>
      <c r="AH265" s="27">
        <f>'QE Data'!E260</f>
        <v>0.85659879518816529</v>
      </c>
      <c r="AI265" s="10">
        <f>MIN(1,1+Condensible!C260/2)</f>
        <v>0.99492000000000003</v>
      </c>
      <c r="AJ265" s="27">
        <f t="shared" si="80"/>
        <v>5.5241143433824773E-8</v>
      </c>
      <c r="AK265" s="27">
        <f t="shared" si="81"/>
        <v>0.26400151535098365</v>
      </c>
      <c r="AL265" s="27">
        <f t="shared" si="82"/>
        <v>0.63364300806932172</v>
      </c>
      <c r="AM265" s="27">
        <f t="shared" si="83"/>
        <v>1.2846262166349759E-6</v>
      </c>
      <c r="AN265" s="27">
        <f t="shared" si="84"/>
        <v>6.0985360135382727E-8</v>
      </c>
      <c r="AO265" s="27">
        <f t="shared" si="85"/>
        <v>2.8702880312062718E-6</v>
      </c>
    </row>
    <row r="266" spans="1:41" ht="15">
      <c r="A266" s="2">
        <v>558.99999999999898</v>
      </c>
      <c r="B266" s="26"/>
      <c r="C266" s="25">
        <f t="shared" si="78"/>
        <v>0</v>
      </c>
      <c r="D266" s="25">
        <f t="shared" si="78"/>
        <v>1</v>
      </c>
      <c r="E266" s="25">
        <f t="shared" si="78"/>
        <v>1</v>
      </c>
      <c r="F266" s="25">
        <f t="shared" si="78"/>
        <v>0</v>
      </c>
      <c r="G266" s="25">
        <f t="shared" si="78"/>
        <v>0</v>
      </c>
      <c r="H266" s="25">
        <f t="shared" si="78"/>
        <v>0</v>
      </c>
      <c r="J266" s="9">
        <f t="shared" si="75"/>
        <v>0</v>
      </c>
      <c r="K266" s="9">
        <f t="shared" si="79"/>
        <v>0.22000000000004094</v>
      </c>
      <c r="L266" s="9">
        <f t="shared" si="79"/>
        <v>0.77999999999995906</v>
      </c>
      <c r="M266" s="9">
        <f t="shared" si="79"/>
        <v>0</v>
      </c>
      <c r="N266" s="9">
        <f t="shared" si="79"/>
        <v>0</v>
      </c>
      <c r="O266" s="9">
        <f t="shared" si="79"/>
        <v>0</v>
      </c>
      <c r="P266" s="27">
        <f>'Glass Data'!C262/100</f>
        <v>0.99649211274122507</v>
      </c>
      <c r="Q266" s="10">
        <f>'BBAR summary'!O262</f>
        <v>0.97657762727294029</v>
      </c>
      <c r="R266" s="27">
        <f>'Glass Data'!D262/100</f>
        <v>0.99641137592651097</v>
      </c>
      <c r="S266" s="10">
        <f>'BBAR summary'!P262</f>
        <v>0.9768041472743153</v>
      </c>
      <c r="T266" s="27">
        <f>'Glass Data'!F262/100</f>
        <v>0.99840479470307986</v>
      </c>
      <c r="U266" s="27">
        <f>'Glass Data'!G262/100</f>
        <v>0.99871044503664674</v>
      </c>
      <c r="V266" s="27">
        <f>'Glass Data'!H262/100</f>
        <v>0.99892625454869244</v>
      </c>
      <c r="W266" s="27">
        <f>'Glass Data'!I262/100</f>
        <v>0.99905816109585599</v>
      </c>
      <c r="X266" s="27">
        <f>'Glass Data'!J262/100</f>
        <v>0.9991361140607764</v>
      </c>
      <c r="Y266" s="27">
        <f>'Glass Data'!K262/100</f>
        <v>0.99918408813928306</v>
      </c>
      <c r="Z266" s="10">
        <f>'Filter Throughput'!B261</f>
        <v>5.1384725971864476E-8</v>
      </c>
      <c r="AA266" s="10">
        <f>'Filter Throughput'!C261</f>
        <v>0.29675076271606576</v>
      </c>
      <c r="AB266" s="10">
        <f>'Filter Throughput'!D261</f>
        <v>0.85142105612170926</v>
      </c>
      <c r="AC266" s="10">
        <f>'Filter Throughput'!E261</f>
        <v>7.3505127283619005E-6</v>
      </c>
      <c r="AD266" s="10">
        <f>'Filter Throughput'!F261</f>
        <v>5.0461444790396354E-8</v>
      </c>
      <c r="AE266" s="10">
        <f>'Filter Throughput'!G261</f>
        <v>4.5698343531763796E-6</v>
      </c>
      <c r="AF266" s="27">
        <f>'Glass Data'!E262/100</f>
        <v>0.99715140907419519</v>
      </c>
      <c r="AG266" s="10">
        <f>'BBAR summary'!Q262</f>
        <v>0.9768041472743153</v>
      </c>
      <c r="AH266" s="27">
        <f>'QE Data'!E261</f>
        <v>0.85679899436091689</v>
      </c>
      <c r="AI266" s="10">
        <f>MIN(1,1+Condensible!C261/2)</f>
        <v>0.99489700000000003</v>
      </c>
      <c r="AJ266" s="27">
        <f t="shared" si="80"/>
        <v>4.0345321692606335E-8</v>
      </c>
      <c r="AK266" s="27">
        <f t="shared" si="81"/>
        <v>0.23306867954938459</v>
      </c>
      <c r="AL266" s="27">
        <f t="shared" si="82"/>
        <v>0.66885240637659316</v>
      </c>
      <c r="AM266" s="27">
        <f t="shared" si="83"/>
        <v>5.7751183091054109E-6</v>
      </c>
      <c r="AN266" s="27">
        <f t="shared" si="84"/>
        <v>3.9649418076768979E-8</v>
      </c>
      <c r="AO266" s="27">
        <f t="shared" si="85"/>
        <v>3.5908597853962174E-6</v>
      </c>
    </row>
    <row r="267" spans="1:41" ht="15">
      <c r="A267" s="2">
        <v>560</v>
      </c>
      <c r="B267" s="26"/>
      <c r="C267" s="25">
        <f t="shared" ref="C267:H276" si="86">IF($A267&lt;C$2,0,IF($A267&gt;C$3,0,1))</f>
        <v>0</v>
      </c>
      <c r="D267" s="25">
        <f t="shared" si="86"/>
        <v>1</v>
      </c>
      <c r="E267" s="25">
        <f t="shared" si="86"/>
        <v>1</v>
      </c>
      <c r="F267" s="25">
        <f t="shared" si="86"/>
        <v>0</v>
      </c>
      <c r="G267" s="25">
        <f t="shared" si="86"/>
        <v>0</v>
      </c>
      <c r="H267" s="25">
        <f t="shared" si="86"/>
        <v>0</v>
      </c>
      <c r="J267" s="9">
        <f t="shared" si="75"/>
        <v>0</v>
      </c>
      <c r="K267" s="9">
        <f t="shared" si="79"/>
        <v>0.18</v>
      </c>
      <c r="L267" s="9">
        <f t="shared" si="79"/>
        <v>0.82</v>
      </c>
      <c r="M267" s="9">
        <f t="shared" si="79"/>
        <v>0</v>
      </c>
      <c r="N267" s="9">
        <f t="shared" si="79"/>
        <v>0</v>
      </c>
      <c r="O267" s="9">
        <f t="shared" si="79"/>
        <v>0</v>
      </c>
      <c r="P267" s="27">
        <f>'Glass Data'!C263/100</f>
        <v>0.99649211274122507</v>
      </c>
      <c r="Q267" s="10">
        <f>'BBAR summary'!O263</f>
        <v>0.97648650839838869</v>
      </c>
      <c r="R267" s="27">
        <f>'Glass Data'!D263/100</f>
        <v>0.99641137592651097</v>
      </c>
      <c r="S267" s="10">
        <f>'BBAR summary'!P263</f>
        <v>0.97623415700483629</v>
      </c>
      <c r="T267" s="27">
        <f>'Glass Data'!F263/100</f>
        <v>0.99840479470307986</v>
      </c>
      <c r="U267" s="27">
        <f>'Glass Data'!G263/100</f>
        <v>0.99871044503664674</v>
      </c>
      <c r="V267" s="27">
        <f>'Glass Data'!H263/100</f>
        <v>0.99892625454869244</v>
      </c>
      <c r="W267" s="27">
        <f>'Glass Data'!I263/100</f>
        <v>0.99905816109585599</v>
      </c>
      <c r="X267" s="27">
        <f>'Glass Data'!J263/100</f>
        <v>0.9991361140607764</v>
      </c>
      <c r="Y267" s="27">
        <f>'Glass Data'!K263/100</f>
        <v>0.99918408813928306</v>
      </c>
      <c r="Z267" s="10">
        <f>'Filter Throughput'!B262</f>
        <v>4.4775141232382057E-8</v>
      </c>
      <c r="AA267" s="10">
        <f>'Filter Throughput'!C262</f>
        <v>0.25312625438011893</v>
      </c>
      <c r="AB267" s="10">
        <f>'Filter Throughput'!D262</f>
        <v>0.89719587114580857</v>
      </c>
      <c r="AC267" s="10">
        <f>'Filter Throughput'!E262</f>
        <v>2.9623049829605642E-6</v>
      </c>
      <c r="AD267" s="10">
        <f>'Filter Throughput'!F262</f>
        <v>1.3546534581490156E-7</v>
      </c>
      <c r="AE267" s="10">
        <f>'Filter Throughput'!G262</f>
        <v>5.7483091971019327E-6</v>
      </c>
      <c r="AF267" s="27">
        <f>'Glass Data'!E263/100</f>
        <v>0.99715140907419519</v>
      </c>
      <c r="AG267" s="10">
        <f>'BBAR summary'!Q263</f>
        <v>0.97623415700483629</v>
      </c>
      <c r="AH267" s="27">
        <f>'QE Data'!E262</f>
        <v>0.85699919353366849</v>
      </c>
      <c r="AI267" s="10">
        <f>MIN(1,1+Condensible!C262/2)</f>
        <v>0.99487449999999999</v>
      </c>
      <c r="AJ267" s="27">
        <f t="shared" si="80"/>
        <v>3.5118845482697665E-8</v>
      </c>
      <c r="AK267" s="27">
        <f t="shared" si="81"/>
        <v>0.19859732411469766</v>
      </c>
      <c r="AL267" s="27">
        <f t="shared" si="82"/>
        <v>0.70407237050107108</v>
      </c>
      <c r="AM267" s="27">
        <f t="shared" si="83"/>
        <v>2.3249689045272586E-6</v>
      </c>
      <c r="AN267" s="27">
        <f t="shared" si="84"/>
        <v>1.0632844798759188E-7</v>
      </c>
      <c r="AO267" s="27">
        <f t="shared" si="85"/>
        <v>4.512136586190069E-6</v>
      </c>
    </row>
    <row r="268" spans="1:41" ht="15">
      <c r="A268" s="2">
        <v>560.99999999999898</v>
      </c>
      <c r="B268" s="26"/>
      <c r="C268" s="25">
        <f t="shared" si="86"/>
        <v>0</v>
      </c>
      <c r="D268" s="25">
        <f t="shared" si="86"/>
        <v>1</v>
      </c>
      <c r="E268" s="25">
        <f t="shared" si="86"/>
        <v>1</v>
      </c>
      <c r="F268" s="25">
        <f t="shared" si="86"/>
        <v>0</v>
      </c>
      <c r="G268" s="25">
        <f t="shared" si="86"/>
        <v>0</v>
      </c>
      <c r="H268" s="25">
        <f t="shared" si="86"/>
        <v>0</v>
      </c>
      <c r="J268" s="9">
        <f t="shared" si="75"/>
        <v>0</v>
      </c>
      <c r="K268" s="9">
        <f t="shared" si="79"/>
        <v>0.14000000000004093</v>
      </c>
      <c r="L268" s="9">
        <f t="shared" si="79"/>
        <v>0.85999999999995902</v>
      </c>
      <c r="M268" s="9">
        <f t="shared" si="79"/>
        <v>0</v>
      </c>
      <c r="N268" s="9">
        <f t="shared" si="79"/>
        <v>0</v>
      </c>
      <c r="O268" s="9">
        <f t="shared" si="79"/>
        <v>0</v>
      </c>
      <c r="P268" s="27">
        <f>'Glass Data'!C264/100</f>
        <v>0.99649211274122507</v>
      </c>
      <c r="Q268" s="10">
        <f>'BBAR summary'!O264</f>
        <v>0.97639694507625419</v>
      </c>
      <c r="R268" s="27">
        <f>'Glass Data'!D264/100</f>
        <v>0.99641137592651097</v>
      </c>
      <c r="S268" s="10">
        <f>'BBAR summary'!P264</f>
        <v>0.97666562690912273</v>
      </c>
      <c r="T268" s="27">
        <f>'Glass Data'!F264/100</f>
        <v>0.99840479470307986</v>
      </c>
      <c r="U268" s="27">
        <f>'Glass Data'!G264/100</f>
        <v>0.99871044503664674</v>
      </c>
      <c r="V268" s="27">
        <f>'Glass Data'!H264/100</f>
        <v>0.99892625454869244</v>
      </c>
      <c r="W268" s="27">
        <f>'Glass Data'!I264/100</f>
        <v>0.99905816109585599</v>
      </c>
      <c r="X268" s="27">
        <f>'Glass Data'!J264/100</f>
        <v>0.9991361140607764</v>
      </c>
      <c r="Y268" s="27">
        <f>'Glass Data'!K264/100</f>
        <v>0.99918408813928306</v>
      </c>
      <c r="Z268" s="10">
        <f>'Filter Throughput'!B263</f>
        <v>4.7106957106278027E-8</v>
      </c>
      <c r="AA268" s="10">
        <f>'Filter Throughput'!C263</f>
        <v>0.2057775157339059</v>
      </c>
      <c r="AB268" s="10">
        <f>'Filter Throughput'!D263</f>
        <v>0.93816696500717112</v>
      </c>
      <c r="AC268" s="10">
        <f>'Filter Throughput'!E263</f>
        <v>3.5931908038118738E-6</v>
      </c>
      <c r="AD268" s="10">
        <f>'Filter Throughput'!F263</f>
        <v>7.8811504741739399E-8</v>
      </c>
      <c r="AE268" s="10">
        <f>'Filter Throughput'!G263</f>
        <v>4.5121788764587791E-6</v>
      </c>
      <c r="AF268" s="27">
        <f>'Glass Data'!E264/100</f>
        <v>0.99715140907419519</v>
      </c>
      <c r="AG268" s="10">
        <f>'BBAR summary'!Q264</f>
        <v>0.97666562690912273</v>
      </c>
      <c r="AH268" s="27">
        <f>'QE Data'!E263</f>
        <v>0.85769711209882094</v>
      </c>
      <c r="AI268" s="10">
        <f>MIN(1,1+Condensible!C263/2)</f>
        <v>0.99485199999999996</v>
      </c>
      <c r="AJ268" s="27">
        <f t="shared" si="80"/>
        <v>3.7006328820402515E-8</v>
      </c>
      <c r="AK268" s="27">
        <f t="shared" si="81"/>
        <v>0.16170438819834315</v>
      </c>
      <c r="AL268" s="27">
        <f t="shared" si="82"/>
        <v>0.73739104281389933</v>
      </c>
      <c r="AM268" s="27">
        <f t="shared" si="83"/>
        <v>2.8245895306512095E-6</v>
      </c>
      <c r="AN268" s="27">
        <f t="shared" si="84"/>
        <v>6.1958168331269125E-8</v>
      </c>
      <c r="AO268" s="27">
        <f t="shared" si="85"/>
        <v>3.5474485967304264E-6</v>
      </c>
    </row>
    <row r="269" spans="1:41" ht="15">
      <c r="A269" s="2">
        <v>562</v>
      </c>
      <c r="B269" s="26"/>
      <c r="C269" s="25">
        <f t="shared" si="86"/>
        <v>0</v>
      </c>
      <c r="D269" s="25">
        <f t="shared" si="86"/>
        <v>1</v>
      </c>
      <c r="E269" s="25">
        <f t="shared" si="86"/>
        <v>1</v>
      </c>
      <c r="F269" s="25">
        <f t="shared" si="86"/>
        <v>0</v>
      </c>
      <c r="G269" s="25">
        <f t="shared" si="86"/>
        <v>0</v>
      </c>
      <c r="H269" s="25">
        <f t="shared" si="86"/>
        <v>0</v>
      </c>
      <c r="J269" s="9">
        <f t="shared" si="75"/>
        <v>0</v>
      </c>
      <c r="K269" s="9">
        <f t="shared" si="79"/>
        <v>0.1</v>
      </c>
      <c r="L269" s="9">
        <f t="shared" si="79"/>
        <v>0.9</v>
      </c>
      <c r="M269" s="9">
        <f t="shared" si="79"/>
        <v>0</v>
      </c>
      <c r="N269" s="9">
        <f t="shared" si="79"/>
        <v>0</v>
      </c>
      <c r="O269" s="9">
        <f t="shared" si="79"/>
        <v>0</v>
      </c>
      <c r="P269" s="27">
        <f>'Glass Data'!C265/100</f>
        <v>0.99649211274122507</v>
      </c>
      <c r="Q269" s="10">
        <f>'BBAR summary'!O265</f>
        <v>0.97603334686931664</v>
      </c>
      <c r="R269" s="27">
        <f>'Glass Data'!D265/100</f>
        <v>0.99641137592651097</v>
      </c>
      <c r="S269" s="10">
        <f>'BBAR summary'!P265</f>
        <v>0.97623871006785368</v>
      </c>
      <c r="T269" s="27">
        <f>'Glass Data'!F265/100</f>
        <v>0.99840479470307986</v>
      </c>
      <c r="U269" s="27">
        <f>'Glass Data'!G265/100</f>
        <v>0.99871044503664674</v>
      </c>
      <c r="V269" s="27">
        <f>'Glass Data'!H265/100</f>
        <v>0.99892625454869244</v>
      </c>
      <c r="W269" s="27">
        <f>'Glass Data'!I265/100</f>
        <v>0.99905816109585599</v>
      </c>
      <c r="X269" s="27">
        <f>'Glass Data'!J265/100</f>
        <v>0.9991361140607764</v>
      </c>
      <c r="Y269" s="27">
        <f>'Glass Data'!K265/100</f>
        <v>0.99918408813928306</v>
      </c>
      <c r="Z269" s="10">
        <f>'Filter Throughput'!B264</f>
        <v>5.6638740261891462E-8</v>
      </c>
      <c r="AA269" s="10">
        <f>'Filter Throughput'!C264</f>
        <v>0.15855295018287832</v>
      </c>
      <c r="AB269" s="10">
        <f>'Filter Throughput'!D264</f>
        <v>0.96888303053564007</v>
      </c>
      <c r="AC269" s="10">
        <f>'Filter Throughput'!E264</f>
        <v>1.4018969481979829E-5</v>
      </c>
      <c r="AD269" s="10">
        <f>'Filter Throughput'!F264</f>
        <v>8.4125914685573645E-8</v>
      </c>
      <c r="AE269" s="10">
        <f>'Filter Throughput'!G264</f>
        <v>4.6698585912392692E-6</v>
      </c>
      <c r="AF269" s="27">
        <f>'Glass Data'!E265/100</f>
        <v>0.99715140907419519</v>
      </c>
      <c r="AG269" s="10">
        <f>'BBAR summary'!Q265</f>
        <v>0.97623871006785368</v>
      </c>
      <c r="AH269" s="27">
        <f>'QE Data'!E264</f>
        <v>0.85839704374629588</v>
      </c>
      <c r="AI269" s="10">
        <f>MIN(1,1+Condensible!C264/2)</f>
        <v>0.99483149999999998</v>
      </c>
      <c r="AJ269" s="27">
        <f t="shared" si="80"/>
        <v>4.4474219954831593E-8</v>
      </c>
      <c r="AK269" s="27">
        <f t="shared" si="81"/>
        <v>0.12453803688095243</v>
      </c>
      <c r="AL269" s="27">
        <f t="shared" si="82"/>
        <v>0.76118964833218805</v>
      </c>
      <c r="AM269" s="27">
        <f t="shared" si="83"/>
        <v>1.101526522175335E-5</v>
      </c>
      <c r="AN269" s="27">
        <f t="shared" si="84"/>
        <v>6.6106254685219536E-8</v>
      </c>
      <c r="AO269" s="27">
        <f t="shared" si="85"/>
        <v>3.6697572354802367E-6</v>
      </c>
    </row>
    <row r="270" spans="1:41" ht="15">
      <c r="A270" s="2">
        <v>562.99999999999898</v>
      </c>
      <c r="B270" s="26"/>
      <c r="C270" s="25">
        <f t="shared" si="86"/>
        <v>0</v>
      </c>
      <c r="D270" s="25">
        <f t="shared" si="86"/>
        <v>1</v>
      </c>
      <c r="E270" s="25">
        <f t="shared" si="86"/>
        <v>1</v>
      </c>
      <c r="F270" s="25">
        <f t="shared" si="86"/>
        <v>0</v>
      </c>
      <c r="G270" s="25">
        <f t="shared" si="86"/>
        <v>0</v>
      </c>
      <c r="H270" s="25">
        <f t="shared" si="86"/>
        <v>0</v>
      </c>
      <c r="J270" s="9">
        <f t="shared" si="75"/>
        <v>0</v>
      </c>
      <c r="K270" s="9">
        <f t="shared" si="79"/>
        <v>6.000000000004093E-2</v>
      </c>
      <c r="L270" s="9">
        <f t="shared" si="79"/>
        <v>0.93999999999995909</v>
      </c>
      <c r="M270" s="9">
        <f t="shared" si="79"/>
        <v>0</v>
      </c>
      <c r="N270" s="9">
        <f t="shared" si="79"/>
        <v>0</v>
      </c>
      <c r="O270" s="9">
        <f t="shared" si="79"/>
        <v>0</v>
      </c>
      <c r="P270" s="27">
        <f>'Glass Data'!C266/100</f>
        <v>0.99649211274122507</v>
      </c>
      <c r="Q270" s="10">
        <f>'BBAR summary'!O266</f>
        <v>0.9761844529316136</v>
      </c>
      <c r="R270" s="27">
        <f>'Glass Data'!D266/100</f>
        <v>0.99641137592651097</v>
      </c>
      <c r="S270" s="10">
        <f>'BBAR summary'!P266</f>
        <v>0.97654683961853761</v>
      </c>
      <c r="T270" s="27">
        <f>'Glass Data'!F266/100</f>
        <v>0.99840479470307986</v>
      </c>
      <c r="U270" s="27">
        <f>'Glass Data'!G266/100</f>
        <v>0.99871044503664674</v>
      </c>
      <c r="V270" s="27">
        <f>'Glass Data'!H266/100</f>
        <v>0.99892625454869244</v>
      </c>
      <c r="W270" s="27">
        <f>'Glass Data'!I266/100</f>
        <v>0.99905816109585599</v>
      </c>
      <c r="X270" s="27">
        <f>'Glass Data'!J266/100</f>
        <v>0.9991361140607764</v>
      </c>
      <c r="Y270" s="27">
        <f>'Glass Data'!K266/100</f>
        <v>0.99918408813928306</v>
      </c>
      <c r="Z270" s="10">
        <f>'Filter Throughput'!B265</f>
        <v>7.3374447140992273E-8</v>
      </c>
      <c r="AA270" s="10">
        <f>'Filter Throughput'!C265</f>
        <v>0.1156299903261568</v>
      </c>
      <c r="AB270" s="10">
        <f>'Filter Throughput'!D265</f>
        <v>0.98523535081977054</v>
      </c>
      <c r="AC270" s="10">
        <f>'Filter Throughput'!E265</f>
        <v>3.2435560824815711E-6</v>
      </c>
      <c r="AD270" s="10">
        <f>'Filter Throughput'!F265</f>
        <v>1.5847527450217442E-7</v>
      </c>
      <c r="AE270" s="10">
        <f>'Filter Throughput'!G265</f>
        <v>7.2257049509260676E-6</v>
      </c>
      <c r="AF270" s="27">
        <f>'Glass Data'!E266/100</f>
        <v>0.99715140907419519</v>
      </c>
      <c r="AG270" s="10">
        <f>'BBAR summary'!Q266</f>
        <v>0.97654683961853761</v>
      </c>
      <c r="AH270" s="27">
        <f>'QE Data'!E265</f>
        <v>0.85909697539377106</v>
      </c>
      <c r="AI270" s="10">
        <f>MIN(1,1+Condensible!C265/2)</f>
        <v>0.994811</v>
      </c>
      <c r="AJ270" s="27">
        <f t="shared" si="80"/>
        <v>5.7706663276445134E-8</v>
      </c>
      <c r="AK270" s="27">
        <f t="shared" si="81"/>
        <v>9.0967140794871407E-2</v>
      </c>
      <c r="AL270" s="27">
        <f t="shared" si="82"/>
        <v>0.77526089310072899</v>
      </c>
      <c r="AM270" s="27">
        <f t="shared" si="83"/>
        <v>2.5526228147033993E-6</v>
      </c>
      <c r="AN270" s="27">
        <f t="shared" si="84"/>
        <v>1.2472704489360685E-7</v>
      </c>
      <c r="AO270" s="27">
        <f t="shared" si="85"/>
        <v>5.6872222005289251E-6</v>
      </c>
    </row>
    <row r="271" spans="1:41" ht="15">
      <c r="A271" s="2">
        <v>564</v>
      </c>
      <c r="B271" s="26"/>
      <c r="C271" s="25">
        <f t="shared" si="86"/>
        <v>0</v>
      </c>
      <c r="D271" s="25">
        <f t="shared" si="86"/>
        <v>1</v>
      </c>
      <c r="E271" s="25">
        <f t="shared" si="86"/>
        <v>1</v>
      </c>
      <c r="F271" s="25">
        <f t="shared" si="86"/>
        <v>0</v>
      </c>
      <c r="G271" s="25">
        <f t="shared" si="86"/>
        <v>0</v>
      </c>
      <c r="H271" s="25">
        <f t="shared" si="86"/>
        <v>0</v>
      </c>
      <c r="J271" s="9">
        <f t="shared" si="75"/>
        <v>0</v>
      </c>
      <c r="K271" s="9">
        <f t="shared" si="79"/>
        <v>0.02</v>
      </c>
      <c r="L271" s="9">
        <f t="shared" si="79"/>
        <v>0.98</v>
      </c>
      <c r="M271" s="9">
        <f t="shared" si="79"/>
        <v>0</v>
      </c>
      <c r="N271" s="9">
        <f t="shared" si="79"/>
        <v>0</v>
      </c>
      <c r="O271" s="9">
        <f t="shared" si="79"/>
        <v>0</v>
      </c>
      <c r="P271" s="27">
        <f>'Glass Data'!C267/100</f>
        <v>0.99649211274122507</v>
      </c>
      <c r="Q271" s="10">
        <f>'BBAR summary'!O267</f>
        <v>0.97627391565203681</v>
      </c>
      <c r="R271" s="27">
        <f>'Glass Data'!D267/100</f>
        <v>0.99641137592651097</v>
      </c>
      <c r="S271" s="10">
        <f>'BBAR summary'!P267</f>
        <v>0.97608386138622061</v>
      </c>
      <c r="T271" s="27">
        <f>'Glass Data'!F267/100</f>
        <v>0.99840479470307986</v>
      </c>
      <c r="U271" s="27">
        <f>'Glass Data'!G267/100</f>
        <v>0.99871044503664674</v>
      </c>
      <c r="V271" s="27">
        <f>'Glass Data'!H267/100</f>
        <v>0.99892625454869244</v>
      </c>
      <c r="W271" s="27">
        <f>'Glass Data'!I267/100</f>
        <v>0.99905816109585599</v>
      </c>
      <c r="X271" s="27">
        <f>'Glass Data'!J267/100</f>
        <v>0.9991361140607764</v>
      </c>
      <c r="Y271" s="27">
        <f>'Glass Data'!K267/100</f>
        <v>0.99918408813928306</v>
      </c>
      <c r="Z271" s="10">
        <f>'Filter Throughput'!B266</f>
        <v>1.0457919873956848E-7</v>
      </c>
      <c r="AA271" s="10">
        <f>'Filter Throughput'!C266</f>
        <v>8.0088754664693784E-2</v>
      </c>
      <c r="AB271" s="10">
        <f>'Filter Throughput'!D266</f>
        <v>0.98909591532153796</v>
      </c>
      <c r="AC271" s="10">
        <f>'Filter Throughput'!E266</f>
        <v>4.7512052252230239E-6</v>
      </c>
      <c r="AD271" s="10">
        <f>'Filter Throughput'!F266</f>
        <v>1.8000820102820429E-7</v>
      </c>
      <c r="AE271" s="10">
        <f>'Filter Throughput'!G266</f>
        <v>3.8465166545372527E-6</v>
      </c>
      <c r="AF271" s="27">
        <f>'Glass Data'!E267/100</f>
        <v>0.99715140907419519</v>
      </c>
      <c r="AG271" s="10">
        <f>'BBAR summary'!Q267</f>
        <v>0.97608386138622061</v>
      </c>
      <c r="AH271" s="27">
        <f>'QE Data'!E266</f>
        <v>0.85979690704124612</v>
      </c>
      <c r="AI271" s="10">
        <f>MIN(1,1+Condensible!C266/2)</f>
        <v>0.99479099999999998</v>
      </c>
      <c r="AJ271" s="27">
        <f t="shared" si="80"/>
        <v>8.2243066379997395E-8</v>
      </c>
      <c r="AK271" s="27">
        <f t="shared" si="81"/>
        <v>6.3002598059543599E-2</v>
      </c>
      <c r="AL271" s="27">
        <f t="shared" si="82"/>
        <v>0.7782500592363113</v>
      </c>
      <c r="AM271" s="27">
        <f t="shared" si="83"/>
        <v>3.7388831113403994E-6</v>
      </c>
      <c r="AN271" s="27">
        <f t="shared" si="84"/>
        <v>1.4166555746072465E-7</v>
      </c>
      <c r="AO271" s="27">
        <f t="shared" si="85"/>
        <v>3.0273347970860434E-6</v>
      </c>
    </row>
    <row r="272" spans="1:41" ht="15">
      <c r="A272" s="2">
        <v>564.99999999999898</v>
      </c>
      <c r="B272" s="26"/>
      <c r="C272" s="25">
        <f t="shared" si="86"/>
        <v>0</v>
      </c>
      <c r="D272" s="25">
        <f t="shared" si="86"/>
        <v>1</v>
      </c>
      <c r="E272" s="25">
        <f t="shared" si="86"/>
        <v>1</v>
      </c>
      <c r="F272" s="25">
        <f t="shared" si="86"/>
        <v>0</v>
      </c>
      <c r="G272" s="25">
        <f t="shared" si="86"/>
        <v>0</v>
      </c>
      <c r="H272" s="25">
        <f t="shared" si="86"/>
        <v>0</v>
      </c>
      <c r="J272" s="9">
        <f t="shared" si="75"/>
        <v>0</v>
      </c>
      <c r="K272" s="9">
        <f t="shared" si="79"/>
        <v>0</v>
      </c>
      <c r="L272" s="9">
        <f t="shared" si="79"/>
        <v>1</v>
      </c>
      <c r="M272" s="9">
        <f t="shared" si="79"/>
        <v>0</v>
      </c>
      <c r="N272" s="9">
        <f t="shared" si="79"/>
        <v>0</v>
      </c>
      <c r="O272" s="9">
        <f t="shared" si="79"/>
        <v>0</v>
      </c>
      <c r="P272" s="27">
        <f>'Glass Data'!C268/100</f>
        <v>0.99649211274122507</v>
      </c>
      <c r="Q272" s="10">
        <f>'BBAR summary'!O268</f>
        <v>0.97620291794243652</v>
      </c>
      <c r="R272" s="27">
        <f>'Glass Data'!D268/100</f>
        <v>0.99641137592651097</v>
      </c>
      <c r="S272" s="10">
        <f>'BBAR summary'!P268</f>
        <v>0.97633473616181432</v>
      </c>
      <c r="T272" s="27">
        <f>'Glass Data'!F268/100</f>
        <v>0.99840479470307986</v>
      </c>
      <c r="U272" s="27">
        <f>'Glass Data'!G268/100</f>
        <v>0.99871044503664674</v>
      </c>
      <c r="V272" s="27">
        <f>'Glass Data'!H268/100</f>
        <v>0.99892625454869244</v>
      </c>
      <c r="W272" s="27">
        <f>'Glass Data'!I268/100</f>
        <v>0.99905816109585599</v>
      </c>
      <c r="X272" s="27">
        <f>'Glass Data'!J268/100</f>
        <v>0.9991361140607764</v>
      </c>
      <c r="Y272" s="27">
        <f>'Glass Data'!K268/100</f>
        <v>0.99918408813928306</v>
      </c>
      <c r="Z272" s="10">
        <f>'Filter Throughput'!B267</f>
        <v>2.7978999838767087E-7</v>
      </c>
      <c r="AA272" s="10">
        <f>'Filter Throughput'!C267</f>
        <v>5.2769317134283893E-2</v>
      </c>
      <c r="AB272" s="10">
        <f>'Filter Throughput'!D267</f>
        <v>0.98872641909112302</v>
      </c>
      <c r="AC272" s="10">
        <f>'Filter Throughput'!E267</f>
        <v>8.6971943322864247E-6</v>
      </c>
      <c r="AD272" s="10">
        <f>'Filter Throughput'!F267</f>
        <v>2.150415553024252E-7</v>
      </c>
      <c r="AE272" s="10">
        <f>'Filter Throughput'!G267</f>
        <v>4.3846980060569514E-6</v>
      </c>
      <c r="AF272" s="27">
        <f>'Glass Data'!E268/100</f>
        <v>0.99715140907419519</v>
      </c>
      <c r="AG272" s="10">
        <f>'BBAR summary'!Q268</f>
        <v>0.97633473616181432</v>
      </c>
      <c r="AH272" s="27">
        <f>'QE Data'!E267</f>
        <v>0.86049683868872107</v>
      </c>
      <c r="AI272" s="10">
        <f>MIN(1,1+Condensible!C267/2)</f>
        <v>0.99477099999999996</v>
      </c>
      <c r="AJ272" s="27">
        <f t="shared" si="80"/>
        <v>2.2030404556877634E-7</v>
      </c>
      <c r="AK272" s="27">
        <f t="shared" si="81"/>
        <v>4.1562790184996028E-2</v>
      </c>
      <c r="AL272" s="27">
        <f t="shared" si="82"/>
        <v>0.77892060985199874</v>
      </c>
      <c r="AM272" s="27">
        <f t="shared" si="83"/>
        <v>6.8525714837497142E-6</v>
      </c>
      <c r="AN272" s="27">
        <f t="shared" si="84"/>
        <v>1.6944574907704607E-7</v>
      </c>
      <c r="AO272" s="27">
        <f t="shared" si="85"/>
        <v>3.4551652638138003E-6</v>
      </c>
    </row>
    <row r="273" spans="1:41" ht="15">
      <c r="A273" s="2">
        <v>566</v>
      </c>
      <c r="B273" s="26"/>
      <c r="C273" s="25">
        <f t="shared" si="86"/>
        <v>0</v>
      </c>
      <c r="D273" s="25">
        <f t="shared" si="86"/>
        <v>1</v>
      </c>
      <c r="E273" s="25">
        <f t="shared" si="86"/>
        <v>1</v>
      </c>
      <c r="F273" s="25">
        <f t="shared" si="86"/>
        <v>0</v>
      </c>
      <c r="G273" s="25">
        <f t="shared" si="86"/>
        <v>0</v>
      </c>
      <c r="H273" s="25">
        <f t="shared" si="86"/>
        <v>0</v>
      </c>
      <c r="J273" s="9">
        <f t="shared" si="75"/>
        <v>0</v>
      </c>
      <c r="K273" s="9">
        <f t="shared" si="79"/>
        <v>0</v>
      </c>
      <c r="L273" s="9">
        <f t="shared" si="79"/>
        <v>1</v>
      </c>
      <c r="M273" s="9">
        <f t="shared" si="79"/>
        <v>0</v>
      </c>
      <c r="N273" s="9">
        <f t="shared" si="79"/>
        <v>0</v>
      </c>
      <c r="O273" s="9">
        <f t="shared" si="79"/>
        <v>0</v>
      </c>
      <c r="P273" s="27">
        <f>'Glass Data'!C269/100</f>
        <v>0.99649211274122507</v>
      </c>
      <c r="Q273" s="10">
        <f>'BBAR summary'!O269</f>
        <v>0.97620910227564583</v>
      </c>
      <c r="R273" s="27">
        <f>'Glass Data'!D269/100</f>
        <v>0.99641137592651097</v>
      </c>
      <c r="S273" s="10">
        <f>'BBAR summary'!P269</f>
        <v>0.9759052373459447</v>
      </c>
      <c r="T273" s="27">
        <f>'Glass Data'!F269/100</f>
        <v>0.99840479470307986</v>
      </c>
      <c r="U273" s="27">
        <f>'Glass Data'!G269/100</f>
        <v>0.99871044503664674</v>
      </c>
      <c r="V273" s="27">
        <f>'Glass Data'!H269/100</f>
        <v>0.99892625454869244</v>
      </c>
      <c r="W273" s="27">
        <f>'Glass Data'!I269/100</f>
        <v>0.99905816109585599</v>
      </c>
      <c r="X273" s="27">
        <f>'Glass Data'!J269/100</f>
        <v>0.9991361140607764</v>
      </c>
      <c r="Y273" s="27">
        <f>'Glass Data'!K269/100</f>
        <v>0.99918408813928306</v>
      </c>
      <c r="Z273" s="10">
        <f>'Filter Throughput'!B268</f>
        <v>9.8252586148995691E-7</v>
      </c>
      <c r="AA273" s="10">
        <f>'Filter Throughput'!C268</f>
        <v>3.3464286992813237E-2</v>
      </c>
      <c r="AB273" s="10">
        <f>'Filter Throughput'!D268</f>
        <v>0.98880104358738141</v>
      </c>
      <c r="AC273" s="10">
        <f>'Filter Throughput'!E268</f>
        <v>4.445129983058951E-6</v>
      </c>
      <c r="AD273" s="10">
        <f>'Filter Throughput'!F268</f>
        <v>3.1919575399176102E-7</v>
      </c>
      <c r="AE273" s="10">
        <f>'Filter Throughput'!G268</f>
        <v>2.4887652447399124E-6</v>
      </c>
      <c r="AF273" s="27">
        <f>'Glass Data'!E269/100</f>
        <v>0.99715140907419519</v>
      </c>
      <c r="AG273" s="10">
        <f>'BBAR summary'!Q269</f>
        <v>0.9759052373459447</v>
      </c>
      <c r="AH273" s="27">
        <f>'QE Data'!E268</f>
        <v>0.86119677033619613</v>
      </c>
      <c r="AI273" s="10">
        <f>MIN(1,1+Condensible!C268/2)</f>
        <v>0.99475199999999997</v>
      </c>
      <c r="AJ273" s="27">
        <f t="shared" si="80"/>
        <v>7.7357007698314539E-7</v>
      </c>
      <c r="AK273" s="27">
        <f t="shared" si="81"/>
        <v>2.6355434582960066E-2</v>
      </c>
      <c r="AL273" s="27">
        <f t="shared" si="82"/>
        <v>0.7789173139680603</v>
      </c>
      <c r="AM273" s="27">
        <f t="shared" si="83"/>
        <v>3.5020653869239752E-6</v>
      </c>
      <c r="AN273" s="27">
        <f t="shared" si="84"/>
        <v>2.5149582293481228E-7</v>
      </c>
      <c r="AO273" s="27">
        <f t="shared" si="85"/>
        <v>1.9610038952676245E-6</v>
      </c>
    </row>
    <row r="274" spans="1:41" ht="15">
      <c r="A274" s="2">
        <v>566.99999999999898</v>
      </c>
      <c r="B274" s="26"/>
      <c r="C274" s="25">
        <f t="shared" si="86"/>
        <v>0</v>
      </c>
      <c r="D274" s="25">
        <f t="shared" si="86"/>
        <v>1</v>
      </c>
      <c r="E274" s="25">
        <f t="shared" si="86"/>
        <v>1</v>
      </c>
      <c r="F274" s="25">
        <f t="shared" si="86"/>
        <v>0</v>
      </c>
      <c r="G274" s="25">
        <f t="shared" si="86"/>
        <v>0</v>
      </c>
      <c r="H274" s="25">
        <f t="shared" si="86"/>
        <v>0</v>
      </c>
      <c r="J274" s="9">
        <f t="shared" si="75"/>
        <v>0</v>
      </c>
      <c r="K274" s="9">
        <f t="shared" si="79"/>
        <v>0</v>
      </c>
      <c r="L274" s="9">
        <f t="shared" si="79"/>
        <v>1</v>
      </c>
      <c r="M274" s="9">
        <f t="shared" si="79"/>
        <v>0</v>
      </c>
      <c r="N274" s="9">
        <f t="shared" si="79"/>
        <v>0</v>
      </c>
      <c r="O274" s="9">
        <f t="shared" si="79"/>
        <v>0</v>
      </c>
      <c r="P274" s="27">
        <f>'Glass Data'!C270/100</f>
        <v>0.99649211274122507</v>
      </c>
      <c r="Q274" s="10">
        <f>'BBAR summary'!O270</f>
        <v>0.97611217469221745</v>
      </c>
      <c r="R274" s="27">
        <f>'Glass Data'!D270/100</f>
        <v>0.99641137592651097</v>
      </c>
      <c r="S274" s="10">
        <f>'BBAR summary'!P270</f>
        <v>0.97605380242854967</v>
      </c>
      <c r="T274" s="27">
        <f>'Glass Data'!F270/100</f>
        <v>0.99840479470307986</v>
      </c>
      <c r="U274" s="27">
        <f>'Glass Data'!G270/100</f>
        <v>0.99871044503664674</v>
      </c>
      <c r="V274" s="27">
        <f>'Glass Data'!H270/100</f>
        <v>0.99892625454869244</v>
      </c>
      <c r="W274" s="27">
        <f>'Glass Data'!I270/100</f>
        <v>0.99905816109585599</v>
      </c>
      <c r="X274" s="27">
        <f>'Glass Data'!J270/100</f>
        <v>0.9991361140607764</v>
      </c>
      <c r="Y274" s="27">
        <f>'Glass Data'!K270/100</f>
        <v>0.99918408813928306</v>
      </c>
      <c r="Z274" s="10">
        <f>'Filter Throughput'!B269</f>
        <v>7.218760122621164E-7</v>
      </c>
      <c r="AA274" s="10">
        <f>'Filter Throughput'!C269</f>
        <v>2.0744078972456784E-2</v>
      </c>
      <c r="AB274" s="10">
        <f>'Filter Throughput'!D269</f>
        <v>0.98922538908388313</v>
      </c>
      <c r="AC274" s="10">
        <f>'Filter Throughput'!E269</f>
        <v>2.0245045422359279E-6</v>
      </c>
      <c r="AD274" s="10">
        <f>'Filter Throughput'!F269</f>
        <v>1.8711370773815799E-7</v>
      </c>
      <c r="AE274" s="10">
        <f>'Filter Throughput'!G269</f>
        <v>8.9042189108738606E-6</v>
      </c>
      <c r="AF274" s="27">
        <f>'Glass Data'!E270/100</f>
        <v>0.99715140907419519</v>
      </c>
      <c r="AG274" s="10">
        <f>'BBAR summary'!Q270</f>
        <v>0.97605380242854967</v>
      </c>
      <c r="AH274" s="27">
        <f>'QE Data'!E269</f>
        <v>0.86189670198367108</v>
      </c>
      <c r="AI274" s="10">
        <f>MIN(1,1+Condensible!C269/2)</f>
        <v>0.99473400000000001</v>
      </c>
      <c r="AJ274" s="27">
        <f t="shared" si="80"/>
        <v>5.6892149798501749E-7</v>
      </c>
      <c r="AK274" s="27">
        <f t="shared" si="81"/>
        <v>1.6353730080810511E-2</v>
      </c>
      <c r="AL274" s="27">
        <f t="shared" si="82"/>
        <v>0.78003081242670724</v>
      </c>
      <c r="AM274" s="27">
        <f t="shared" si="83"/>
        <v>1.5965870546987913E-6</v>
      </c>
      <c r="AN274" s="27">
        <f t="shared" si="84"/>
        <v>1.4757518552338825E-7</v>
      </c>
      <c r="AO274" s="27">
        <f t="shared" si="85"/>
        <v>7.023028232655453E-6</v>
      </c>
    </row>
    <row r="275" spans="1:41" ht="15">
      <c r="A275" s="2">
        <v>568</v>
      </c>
      <c r="B275" s="26"/>
      <c r="C275" s="25">
        <f t="shared" si="86"/>
        <v>0</v>
      </c>
      <c r="D275" s="25">
        <f t="shared" si="86"/>
        <v>0</v>
      </c>
      <c r="E275" s="25">
        <f t="shared" si="86"/>
        <v>1</v>
      </c>
      <c r="F275" s="25">
        <f t="shared" si="86"/>
        <v>0</v>
      </c>
      <c r="G275" s="25">
        <f t="shared" si="86"/>
        <v>0</v>
      </c>
      <c r="H275" s="25">
        <f t="shared" si="86"/>
        <v>0</v>
      </c>
      <c r="J275" s="9">
        <f t="shared" si="75"/>
        <v>0</v>
      </c>
      <c r="K275" s="9">
        <f t="shared" si="79"/>
        <v>0</v>
      </c>
      <c r="L275" s="9">
        <f t="shared" si="79"/>
        <v>1</v>
      </c>
      <c r="M275" s="9">
        <f t="shared" si="79"/>
        <v>0</v>
      </c>
      <c r="N275" s="9">
        <f t="shared" si="79"/>
        <v>0</v>
      </c>
      <c r="O275" s="9">
        <f t="shared" si="79"/>
        <v>0</v>
      </c>
      <c r="P275" s="27">
        <f>'Glass Data'!C271/100</f>
        <v>0.99649211274122507</v>
      </c>
      <c r="Q275" s="10">
        <f>'BBAR summary'!O271</f>
        <v>0.97630507109311471</v>
      </c>
      <c r="R275" s="27">
        <f>'Glass Data'!D271/100</f>
        <v>0.99641137592651097</v>
      </c>
      <c r="S275" s="10">
        <f>'BBAR summary'!P271</f>
        <v>0.97565259963542361</v>
      </c>
      <c r="T275" s="27">
        <f>'Glass Data'!F271/100</f>
        <v>0.99840479470307986</v>
      </c>
      <c r="U275" s="27">
        <f>'Glass Data'!G271/100</f>
        <v>0.99871044503664674</v>
      </c>
      <c r="V275" s="27">
        <f>'Glass Data'!H271/100</f>
        <v>0.99892625454869244</v>
      </c>
      <c r="W275" s="27">
        <f>'Glass Data'!I271/100</f>
        <v>0.99905816109585599</v>
      </c>
      <c r="X275" s="27">
        <f>'Glass Data'!J271/100</f>
        <v>0.9991361140607764</v>
      </c>
      <c r="Y275" s="27">
        <f>'Glass Data'!K271/100</f>
        <v>0.99918408813928306</v>
      </c>
      <c r="Z275" s="10">
        <f>'Filter Throughput'!B270</f>
        <v>2.7419224294901231E-5</v>
      </c>
      <c r="AA275" s="10">
        <f>'Filter Throughput'!C270</f>
        <v>1.2974665400839273E-2</v>
      </c>
      <c r="AB275" s="10">
        <f>'Filter Throughput'!D270</f>
        <v>0.98888159543810161</v>
      </c>
      <c r="AC275" s="10">
        <f>'Filter Throughput'!E270</f>
        <v>2.796498072114817E-6</v>
      </c>
      <c r="AD275" s="10">
        <f>'Filter Throughput'!F270</f>
        <v>1.6912954200012132E-7</v>
      </c>
      <c r="AE275" s="10">
        <f>'Filter Throughput'!G270</f>
        <v>2.1732313813086728E-6</v>
      </c>
      <c r="AF275" s="27">
        <f>'Glass Data'!E271/100</f>
        <v>0.99715140907419519</v>
      </c>
      <c r="AG275" s="10">
        <f>'BBAR summary'!Q271</f>
        <v>0.97565259963542361</v>
      </c>
      <c r="AH275" s="27">
        <f>'QE Data'!E270</f>
        <v>0.86259663363114614</v>
      </c>
      <c r="AI275" s="10">
        <f>MIN(1,1+Condensible!C270/2)</f>
        <v>0.9947165</v>
      </c>
      <c r="AJ275" s="27">
        <f t="shared" si="80"/>
        <v>2.161317203625534E-5</v>
      </c>
      <c r="AK275" s="27">
        <f t="shared" si="81"/>
        <v>1.0230396051332618E-2</v>
      </c>
      <c r="AL275" s="27">
        <f t="shared" si="82"/>
        <v>0.77989190048876733</v>
      </c>
      <c r="AM275" s="27">
        <f t="shared" si="83"/>
        <v>2.2057789316626754E-6</v>
      </c>
      <c r="AN275" s="27">
        <f t="shared" si="84"/>
        <v>1.334138195625057E-7</v>
      </c>
      <c r="AO275" s="27">
        <f t="shared" si="85"/>
        <v>1.7143842378587046E-6</v>
      </c>
    </row>
    <row r="276" spans="1:41" ht="15">
      <c r="A276" s="2">
        <v>568.99999999999898</v>
      </c>
      <c r="B276" s="26"/>
      <c r="C276" s="25">
        <f t="shared" si="86"/>
        <v>0</v>
      </c>
      <c r="D276" s="25">
        <f t="shared" si="86"/>
        <v>0</v>
      </c>
      <c r="E276" s="25">
        <f t="shared" si="86"/>
        <v>1</v>
      </c>
      <c r="F276" s="25">
        <f t="shared" si="86"/>
        <v>0</v>
      </c>
      <c r="G276" s="25">
        <f t="shared" si="86"/>
        <v>0</v>
      </c>
      <c r="H276" s="25">
        <f t="shared" si="86"/>
        <v>0</v>
      </c>
      <c r="J276" s="9">
        <f t="shared" si="75"/>
        <v>0</v>
      </c>
      <c r="K276" s="9">
        <f t="shared" si="79"/>
        <v>0</v>
      </c>
      <c r="L276" s="9">
        <f t="shared" si="79"/>
        <v>1</v>
      </c>
      <c r="M276" s="9">
        <f t="shared" si="79"/>
        <v>0</v>
      </c>
      <c r="N276" s="9">
        <f t="shared" si="79"/>
        <v>0</v>
      </c>
      <c r="O276" s="9">
        <f t="shared" si="79"/>
        <v>0</v>
      </c>
      <c r="P276" s="27">
        <f>'Glass Data'!C272/100</f>
        <v>0.99649211274122507</v>
      </c>
      <c r="Q276" s="10">
        <f>'BBAR summary'!O272</f>
        <v>0.97629662425368968</v>
      </c>
      <c r="R276" s="27">
        <f>'Glass Data'!D272/100</f>
        <v>0.99641137592651097</v>
      </c>
      <c r="S276" s="10">
        <f>'BBAR summary'!P272</f>
        <v>0.97613618221790421</v>
      </c>
      <c r="T276" s="27">
        <f>'Glass Data'!F272/100</f>
        <v>0.99840479470307986</v>
      </c>
      <c r="U276" s="27">
        <f>'Glass Data'!G272/100</f>
        <v>0.99871044503664674</v>
      </c>
      <c r="V276" s="27">
        <f>'Glass Data'!H272/100</f>
        <v>0.99892625454869244</v>
      </c>
      <c r="W276" s="27">
        <f>'Glass Data'!I272/100</f>
        <v>0.99905816109585599</v>
      </c>
      <c r="X276" s="27">
        <f>'Glass Data'!J272/100</f>
        <v>0.9991361140607764</v>
      </c>
      <c r="Y276" s="27">
        <f>'Glass Data'!K272/100</f>
        <v>0.99918408813928306</v>
      </c>
      <c r="Z276" s="10">
        <f>'Filter Throughput'!B271</f>
        <v>2.1230680032973782E-6</v>
      </c>
      <c r="AA276" s="10">
        <f>'Filter Throughput'!C271</f>
        <v>8.2509427048961612E-3</v>
      </c>
      <c r="AB276" s="10">
        <f>'Filter Throughput'!D271</f>
        <v>0.98824628449507335</v>
      </c>
      <c r="AC276" s="10">
        <f>'Filter Throughput'!E271</f>
        <v>2.1196603670415933E-6</v>
      </c>
      <c r="AD276" s="10">
        <f>'Filter Throughput'!F271</f>
        <v>1.4323032628529707E-7</v>
      </c>
      <c r="AE276" s="10">
        <f>'Filter Throughput'!G271</f>
        <v>2.9941125154636248E-6</v>
      </c>
      <c r="AF276" s="27">
        <f>'Glass Data'!E272/100</f>
        <v>0.99715140907419519</v>
      </c>
      <c r="AG276" s="10">
        <f>'BBAR summary'!Q272</f>
        <v>0.97613618221790421</v>
      </c>
      <c r="AH276" s="27">
        <f>'QE Data'!E271</f>
        <v>0.86329656527862131</v>
      </c>
      <c r="AI276" s="10">
        <f>MIN(1,1+Condensible!C271/2)</f>
        <v>0.99469949999999996</v>
      </c>
      <c r="AJ276" s="27">
        <f t="shared" si="80"/>
        <v>1.6764813845669435E-6</v>
      </c>
      <c r="AK276" s="27">
        <f t="shared" si="81"/>
        <v>6.5173543700279297E-3</v>
      </c>
      <c r="AL276" s="27">
        <f t="shared" si="82"/>
        <v>0.78077660231983359</v>
      </c>
      <c r="AM276" s="27">
        <f t="shared" si="83"/>
        <v>1.6748858892076467E-6</v>
      </c>
      <c r="AN276" s="27">
        <f t="shared" si="84"/>
        <v>1.1318472253645879E-7</v>
      </c>
      <c r="AO276" s="27">
        <f t="shared" si="85"/>
        <v>2.3661474143215823E-6</v>
      </c>
    </row>
    <row r="277" spans="1:41" ht="15">
      <c r="A277" s="2">
        <v>570</v>
      </c>
      <c r="B277" s="26"/>
      <c r="C277" s="25">
        <f t="shared" ref="C277:H286" si="87">IF($A277&lt;C$2,0,IF($A277&gt;C$3,0,1))</f>
        <v>0</v>
      </c>
      <c r="D277" s="25">
        <f t="shared" si="87"/>
        <v>0</v>
      </c>
      <c r="E277" s="25">
        <f t="shared" si="87"/>
        <v>1</v>
      </c>
      <c r="F277" s="25">
        <f t="shared" si="87"/>
        <v>0</v>
      </c>
      <c r="G277" s="25">
        <f t="shared" si="87"/>
        <v>0</v>
      </c>
      <c r="H277" s="25">
        <f t="shared" si="87"/>
        <v>0</v>
      </c>
      <c r="J277" s="9">
        <f t="shared" si="75"/>
        <v>0</v>
      </c>
      <c r="K277" s="9">
        <f t="shared" si="79"/>
        <v>0</v>
      </c>
      <c r="L277" s="9">
        <f t="shared" si="79"/>
        <v>1</v>
      </c>
      <c r="M277" s="9">
        <f t="shared" si="79"/>
        <v>0</v>
      </c>
      <c r="N277" s="9">
        <f t="shared" si="79"/>
        <v>0</v>
      </c>
      <c r="O277" s="9">
        <f t="shared" si="79"/>
        <v>0</v>
      </c>
      <c r="P277" s="27">
        <f>'Glass Data'!C273/100</f>
        <v>0.99649211274122507</v>
      </c>
      <c r="Q277" s="10">
        <f>'BBAR summary'!O273</f>
        <v>0.97633380504582012</v>
      </c>
      <c r="R277" s="27">
        <f>'Glass Data'!D273/100</f>
        <v>0.99641137592651097</v>
      </c>
      <c r="S277" s="10">
        <f>'BBAR summary'!P273</f>
        <v>0.97583217724937055</v>
      </c>
      <c r="T277" s="27">
        <f>'Glass Data'!F273/100</f>
        <v>0.99840479470307986</v>
      </c>
      <c r="U277" s="27">
        <f>'Glass Data'!G273/100</f>
        <v>0.99871044503664674</v>
      </c>
      <c r="V277" s="27">
        <f>'Glass Data'!H273/100</f>
        <v>0.99892625454869244</v>
      </c>
      <c r="W277" s="27">
        <f>'Glass Data'!I273/100</f>
        <v>0.99905816109585599</v>
      </c>
      <c r="X277" s="27">
        <f>'Glass Data'!J273/100</f>
        <v>0.9991361140607764</v>
      </c>
      <c r="Y277" s="27">
        <f>'Glass Data'!K273/100</f>
        <v>0.99918408813928306</v>
      </c>
      <c r="Z277" s="10">
        <f>'Filter Throughput'!B272</f>
        <v>1.595069008338166E-4</v>
      </c>
      <c r="AA277" s="10">
        <f>'Filter Throughput'!C272</f>
        <v>5.3896341630299159E-3</v>
      </c>
      <c r="AB277" s="10">
        <f>'Filter Throughput'!D272</f>
        <v>0.98832085927755486</v>
      </c>
      <c r="AC277" s="10">
        <f>'Filter Throughput'!E272</f>
        <v>1.4429943608412923E-6</v>
      </c>
      <c r="AD277" s="10">
        <f>'Filter Throughput'!F272</f>
        <v>1.5227410126421713E-7</v>
      </c>
      <c r="AE277" s="10">
        <f>'Filter Throughput'!G272</f>
        <v>3.8306341386823708E-6</v>
      </c>
      <c r="AF277" s="27">
        <f>'Glass Data'!E273/100</f>
        <v>0.99715140907419519</v>
      </c>
      <c r="AG277" s="10">
        <f>'BBAR summary'!Q273</f>
        <v>0.97583217724937055</v>
      </c>
      <c r="AH277" s="27">
        <f>'QE Data'!E272</f>
        <v>0.86399649692609626</v>
      </c>
      <c r="AI277" s="10">
        <f>MIN(1,1+Condensible!C272/2)</f>
        <v>0.99468350000000005</v>
      </c>
      <c r="AJ277" s="27">
        <f t="shared" si="80"/>
        <v>1.2598106525025569E-4</v>
      </c>
      <c r="AK277" s="27">
        <f t="shared" si="81"/>
        <v>4.258121217903566E-3</v>
      </c>
      <c r="AL277" s="27">
        <f t="shared" si="82"/>
        <v>0.78099909510680965</v>
      </c>
      <c r="AM277" s="27">
        <f t="shared" si="83"/>
        <v>1.1404455293579341E-6</v>
      </c>
      <c r="AN277" s="27">
        <f t="shared" si="84"/>
        <v>1.2035658131138349E-7</v>
      </c>
      <c r="AO277" s="27">
        <f t="shared" si="85"/>
        <v>3.0278567566587385E-6</v>
      </c>
    </row>
    <row r="278" spans="1:41" ht="15">
      <c r="A278" s="2">
        <v>570.99999999999898</v>
      </c>
      <c r="B278" s="26"/>
      <c r="C278" s="25">
        <f t="shared" si="87"/>
        <v>0</v>
      </c>
      <c r="D278" s="25">
        <f t="shared" si="87"/>
        <v>0</v>
      </c>
      <c r="E278" s="25">
        <f t="shared" si="87"/>
        <v>1</v>
      </c>
      <c r="F278" s="25">
        <f t="shared" si="87"/>
        <v>0</v>
      </c>
      <c r="G278" s="25">
        <f t="shared" si="87"/>
        <v>0</v>
      </c>
      <c r="H278" s="25">
        <f t="shared" si="87"/>
        <v>0</v>
      </c>
      <c r="J278" s="9">
        <f t="shared" si="75"/>
        <v>0</v>
      </c>
      <c r="K278" s="9">
        <f t="shared" si="79"/>
        <v>0</v>
      </c>
      <c r="L278" s="9">
        <f t="shared" si="79"/>
        <v>1</v>
      </c>
      <c r="M278" s="9">
        <f t="shared" si="79"/>
        <v>0</v>
      </c>
      <c r="N278" s="9">
        <f t="shared" si="79"/>
        <v>0</v>
      </c>
      <c r="O278" s="9">
        <f t="shared" si="79"/>
        <v>0</v>
      </c>
      <c r="P278" s="27">
        <f>'Glass Data'!C274/100</f>
        <v>0.99649211274122507</v>
      </c>
      <c r="Q278" s="10">
        <f>'BBAR summary'!O274</f>
        <v>0.97636973061379284</v>
      </c>
      <c r="R278" s="27">
        <f>'Glass Data'!D274/100</f>
        <v>0.99641137592651097</v>
      </c>
      <c r="S278" s="10">
        <f>'BBAR summary'!P274</f>
        <v>0.97557361118448338</v>
      </c>
      <c r="T278" s="27">
        <f>'Glass Data'!F274/100</f>
        <v>0.99840479470307986</v>
      </c>
      <c r="U278" s="27">
        <f>'Glass Data'!G274/100</f>
        <v>0.99871044503664674</v>
      </c>
      <c r="V278" s="27">
        <f>'Glass Data'!H274/100</f>
        <v>0.99892625454869244</v>
      </c>
      <c r="W278" s="27">
        <f>'Glass Data'!I274/100</f>
        <v>0.99905816109585599</v>
      </c>
      <c r="X278" s="27">
        <f>'Glass Data'!J274/100</f>
        <v>0.9991361140607764</v>
      </c>
      <c r="Y278" s="27">
        <f>'Glass Data'!K274/100</f>
        <v>0.99918408813928306</v>
      </c>
      <c r="Z278" s="10">
        <f>'Filter Throughput'!B273</f>
        <v>7.1844117869889054E-6</v>
      </c>
      <c r="AA278" s="10">
        <f>'Filter Throughput'!C273</f>
        <v>3.6288420793317037E-3</v>
      </c>
      <c r="AB278" s="10">
        <f>'Filter Throughput'!D273</f>
        <v>0.98926313781027009</v>
      </c>
      <c r="AC278" s="10">
        <f>'Filter Throughput'!E273</f>
        <v>6.7468388207615573E-7</v>
      </c>
      <c r="AD278" s="10">
        <f>'Filter Throughput'!F273</f>
        <v>1.1135596193557045E-7</v>
      </c>
      <c r="AE278" s="10">
        <f>'Filter Throughput'!G273</f>
        <v>2.0430011066640393E-6</v>
      </c>
      <c r="AF278" s="27">
        <f>'Glass Data'!E274/100</f>
        <v>0.99715140907419519</v>
      </c>
      <c r="AG278" s="10">
        <f>'BBAR summary'!Q274</f>
        <v>0.97557361118448338</v>
      </c>
      <c r="AH278" s="27">
        <f>'QE Data'!E273</f>
        <v>0.86449690009080915</v>
      </c>
      <c r="AI278" s="10">
        <f>MIN(1,1+Condensible!C273/2)</f>
        <v>0.994668</v>
      </c>
      <c r="AJ278" s="27">
        <f t="shared" si="80"/>
        <v>5.6747601063952063E-6</v>
      </c>
      <c r="AK278" s="27">
        <f t="shared" si="81"/>
        <v>2.8671954128244152E-3</v>
      </c>
      <c r="AL278" s="27">
        <f t="shared" si="82"/>
        <v>0.78179859679412389</v>
      </c>
      <c r="AM278" s="27">
        <f t="shared" si="83"/>
        <v>5.3326212536451521E-7</v>
      </c>
      <c r="AN278" s="27">
        <f t="shared" si="84"/>
        <v>8.802129689447024E-8</v>
      </c>
      <c r="AO278" s="27">
        <f t="shared" si="85"/>
        <v>1.6149673386363946E-6</v>
      </c>
    </row>
    <row r="279" spans="1:41" ht="15">
      <c r="A279" s="2">
        <v>572</v>
      </c>
      <c r="B279" s="26"/>
      <c r="C279" s="25">
        <f t="shared" si="87"/>
        <v>0</v>
      </c>
      <c r="D279" s="25">
        <f t="shared" si="87"/>
        <v>0</v>
      </c>
      <c r="E279" s="25">
        <f t="shared" si="87"/>
        <v>1</v>
      </c>
      <c r="F279" s="25">
        <f t="shared" si="87"/>
        <v>0</v>
      </c>
      <c r="G279" s="25">
        <f t="shared" si="87"/>
        <v>0</v>
      </c>
      <c r="H279" s="25">
        <f t="shared" si="87"/>
        <v>0</v>
      </c>
      <c r="J279" s="9">
        <f t="shared" si="75"/>
        <v>0</v>
      </c>
      <c r="K279" s="9">
        <f t="shared" si="79"/>
        <v>0</v>
      </c>
      <c r="L279" s="9">
        <f t="shared" si="79"/>
        <v>1</v>
      </c>
      <c r="M279" s="9">
        <f t="shared" si="79"/>
        <v>0</v>
      </c>
      <c r="N279" s="9">
        <f t="shared" si="79"/>
        <v>0</v>
      </c>
      <c r="O279" s="9">
        <f t="shared" si="79"/>
        <v>0</v>
      </c>
      <c r="P279" s="27">
        <f>'Glass Data'!C275/100</f>
        <v>0.99649211274122507</v>
      </c>
      <c r="Q279" s="10">
        <f>'BBAR summary'!O275</f>
        <v>0.97610210864535585</v>
      </c>
      <c r="R279" s="27">
        <f>'Glass Data'!D275/100</f>
        <v>0.99641137592651097</v>
      </c>
      <c r="S279" s="10">
        <f>'BBAR summary'!P275</f>
        <v>0.97613385711025102</v>
      </c>
      <c r="T279" s="27">
        <f>'Glass Data'!F275/100</f>
        <v>0.99840479470307986</v>
      </c>
      <c r="U279" s="27">
        <f>'Glass Data'!G275/100</f>
        <v>0.99871044503664674</v>
      </c>
      <c r="V279" s="27">
        <f>'Glass Data'!H275/100</f>
        <v>0.99892625454869244</v>
      </c>
      <c r="W279" s="27">
        <f>'Glass Data'!I275/100</f>
        <v>0.99905816109585599</v>
      </c>
      <c r="X279" s="27">
        <f>'Glass Data'!J275/100</f>
        <v>0.9991361140607764</v>
      </c>
      <c r="Y279" s="27">
        <f>'Glass Data'!K275/100</f>
        <v>0.99918408813928306</v>
      </c>
      <c r="Z279" s="10">
        <f>'Filter Throughput'!B274</f>
        <v>1.2359074348612355E-6</v>
      </c>
      <c r="AA279" s="10">
        <f>'Filter Throughput'!C274</f>
        <v>2.5174886241452988E-3</v>
      </c>
      <c r="AB279" s="10">
        <f>'Filter Throughput'!D274</f>
        <v>0.99028701469253722</v>
      </c>
      <c r="AC279" s="10">
        <f>'Filter Throughput'!E274</f>
        <v>2.7729607797510018E-7</v>
      </c>
      <c r="AD279" s="10">
        <f>'Filter Throughput'!F274</f>
        <v>1.9452144108357786E-7</v>
      </c>
      <c r="AE279" s="10">
        <f>'Filter Throughput'!G274</f>
        <v>2.0398182443423365E-6</v>
      </c>
      <c r="AF279" s="27">
        <f>'Glass Data'!E275/100</f>
        <v>0.99715140907419519</v>
      </c>
      <c r="AG279" s="10">
        <f>'BBAR summary'!Q275</f>
        <v>0.97613385711025102</v>
      </c>
      <c r="AH279" s="27">
        <f>'QE Data'!E274</f>
        <v>0.86499629961631552</v>
      </c>
      <c r="AI279" s="10">
        <f>MIN(1,1+Condensible!C274/2)</f>
        <v>0.99465250000000005</v>
      </c>
      <c r="AJ279" s="27">
        <f t="shared" si="80"/>
        <v>9.7761056199664612E-7</v>
      </c>
      <c r="AK279" s="27">
        <f t="shared" si="81"/>
        <v>1.991958980371405E-3</v>
      </c>
      <c r="AL279" s="27">
        <f t="shared" si="82"/>
        <v>0.7837323875322052</v>
      </c>
      <c r="AM279" s="27">
        <f t="shared" si="83"/>
        <v>2.1948648376189787E-7</v>
      </c>
      <c r="AN279" s="27">
        <f t="shared" si="84"/>
        <v>1.5398039077025414E-7</v>
      </c>
      <c r="AO279" s="27">
        <f t="shared" si="85"/>
        <v>1.6147684795963301E-6</v>
      </c>
    </row>
    <row r="280" spans="1:41" ht="15">
      <c r="A280" s="2">
        <v>572.99999999999898</v>
      </c>
      <c r="B280" s="26"/>
      <c r="C280" s="25">
        <f t="shared" si="87"/>
        <v>0</v>
      </c>
      <c r="D280" s="25">
        <f t="shared" si="87"/>
        <v>0</v>
      </c>
      <c r="E280" s="25">
        <f t="shared" si="87"/>
        <v>1</v>
      </c>
      <c r="F280" s="25">
        <f t="shared" si="87"/>
        <v>0</v>
      </c>
      <c r="G280" s="25">
        <f t="shared" si="87"/>
        <v>0</v>
      </c>
      <c r="H280" s="25">
        <f t="shared" si="87"/>
        <v>0</v>
      </c>
      <c r="J280" s="9">
        <f t="shared" si="75"/>
        <v>0</v>
      </c>
      <c r="K280" s="9">
        <f t="shared" si="79"/>
        <v>0</v>
      </c>
      <c r="L280" s="9">
        <f t="shared" si="79"/>
        <v>1</v>
      </c>
      <c r="M280" s="9">
        <f t="shared" si="79"/>
        <v>0</v>
      </c>
      <c r="N280" s="9">
        <f t="shared" si="79"/>
        <v>0</v>
      </c>
      <c r="O280" s="9">
        <f t="shared" si="79"/>
        <v>0</v>
      </c>
      <c r="P280" s="27">
        <f>'Glass Data'!C276/100</f>
        <v>0.99649211274122507</v>
      </c>
      <c r="Q280" s="10">
        <f>'BBAR summary'!O276</f>
        <v>0.97623040874287392</v>
      </c>
      <c r="R280" s="27">
        <f>'Glass Data'!D276/100</f>
        <v>0.99641137592651097</v>
      </c>
      <c r="S280" s="10">
        <f>'BBAR summary'!P276</f>
        <v>0.97532526600596281</v>
      </c>
      <c r="T280" s="27">
        <f>'Glass Data'!F276/100</f>
        <v>0.99840479470307986</v>
      </c>
      <c r="U280" s="27">
        <f>'Glass Data'!G276/100</f>
        <v>0.99871044503664674</v>
      </c>
      <c r="V280" s="27">
        <f>'Glass Data'!H276/100</f>
        <v>0.99892625454869244</v>
      </c>
      <c r="W280" s="27">
        <f>'Glass Data'!I276/100</f>
        <v>0.99905816109585599</v>
      </c>
      <c r="X280" s="27">
        <f>'Glass Data'!J276/100</f>
        <v>0.9991361140607764</v>
      </c>
      <c r="Y280" s="27">
        <f>'Glass Data'!K276/100</f>
        <v>0.99918408813928306</v>
      </c>
      <c r="Z280" s="10">
        <f>'Filter Throughput'!B275</f>
        <v>1.1201693775204607E-5</v>
      </c>
      <c r="AA280" s="10">
        <f>'Filter Throughput'!C275</f>
        <v>1.7954630544831087E-3</v>
      </c>
      <c r="AB280" s="10">
        <f>'Filter Throughput'!D275</f>
        <v>0.99051512116647533</v>
      </c>
      <c r="AC280" s="10">
        <f>'Filter Throughput'!E275</f>
        <v>3.0800081413986183E-6</v>
      </c>
      <c r="AD280" s="10">
        <f>'Filter Throughput'!F275</f>
        <v>1.4166647894747055E-7</v>
      </c>
      <c r="AE280" s="10">
        <f>'Filter Throughput'!G275</f>
        <v>1.4317083048879275E-6</v>
      </c>
      <c r="AF280" s="27">
        <f>'Glass Data'!E276/100</f>
        <v>0.99715140907419519</v>
      </c>
      <c r="AG280" s="10">
        <f>'BBAR summary'!Q276</f>
        <v>0.97532526600596281</v>
      </c>
      <c r="AH280" s="27">
        <f>'QE Data'!E275</f>
        <v>0.86549569914182189</v>
      </c>
      <c r="AI280" s="10">
        <f>MIN(1,1+Condensible!C275/2)</f>
        <v>0.99463749999999995</v>
      </c>
      <c r="AJ280" s="27">
        <f t="shared" si="80"/>
        <v>8.8520738486074839E-6</v>
      </c>
      <c r="AK280" s="27">
        <f t="shared" si="81"/>
        <v>1.4192886814187733E-3</v>
      </c>
      <c r="AL280" s="27">
        <f t="shared" si="82"/>
        <v>0.78315768141060593</v>
      </c>
      <c r="AM280" s="27">
        <f t="shared" si="83"/>
        <v>2.4355514632808399E-6</v>
      </c>
      <c r="AN280" s="27">
        <f t="shared" si="84"/>
        <v>1.1203312010630034E-7</v>
      </c>
      <c r="AO280" s="27">
        <f t="shared" si="85"/>
        <v>1.1322823246963134E-6</v>
      </c>
    </row>
    <row r="281" spans="1:41" ht="15">
      <c r="A281" s="2">
        <v>574</v>
      </c>
      <c r="B281" s="26"/>
      <c r="C281" s="25">
        <f t="shared" si="87"/>
        <v>0</v>
      </c>
      <c r="D281" s="25">
        <f t="shared" si="87"/>
        <v>0</v>
      </c>
      <c r="E281" s="25">
        <f t="shared" si="87"/>
        <v>1</v>
      </c>
      <c r="F281" s="25">
        <f t="shared" si="87"/>
        <v>0</v>
      </c>
      <c r="G281" s="25">
        <f t="shared" si="87"/>
        <v>0</v>
      </c>
      <c r="H281" s="25">
        <f t="shared" si="87"/>
        <v>0</v>
      </c>
      <c r="J281" s="9">
        <f t="shared" si="75"/>
        <v>0</v>
      </c>
      <c r="K281" s="9">
        <f t="shared" si="79"/>
        <v>0</v>
      </c>
      <c r="L281" s="9">
        <f t="shared" si="79"/>
        <v>1</v>
      </c>
      <c r="M281" s="9">
        <f t="shared" si="79"/>
        <v>0</v>
      </c>
      <c r="N281" s="9">
        <f t="shared" si="79"/>
        <v>0</v>
      </c>
      <c r="O281" s="9">
        <f t="shared" si="79"/>
        <v>0</v>
      </c>
      <c r="P281" s="27">
        <f>'Glass Data'!C277/100</f>
        <v>0.99649211274122507</v>
      </c>
      <c r="Q281" s="10">
        <f>'BBAR summary'!O277</f>
        <v>0.97606897320789376</v>
      </c>
      <c r="R281" s="27">
        <f>'Glass Data'!D277/100</f>
        <v>0.99641137592651097</v>
      </c>
      <c r="S281" s="10">
        <f>'BBAR summary'!P277</f>
        <v>0.9757802853362052</v>
      </c>
      <c r="T281" s="27">
        <f>'Glass Data'!F277/100</f>
        <v>0.99840479470307986</v>
      </c>
      <c r="U281" s="27">
        <f>'Glass Data'!G277/100</f>
        <v>0.99871044503664674</v>
      </c>
      <c r="V281" s="27">
        <f>'Glass Data'!H277/100</f>
        <v>0.99892625454869244</v>
      </c>
      <c r="W281" s="27">
        <f>'Glass Data'!I277/100</f>
        <v>0.99905816109585599</v>
      </c>
      <c r="X281" s="27">
        <f>'Glass Data'!J277/100</f>
        <v>0.9991361140607764</v>
      </c>
      <c r="Y281" s="27">
        <f>'Glass Data'!K277/100</f>
        <v>0.99918408813928306</v>
      </c>
      <c r="Z281" s="10">
        <f>'Filter Throughput'!B276</f>
        <v>1.3287462935017667E-5</v>
      </c>
      <c r="AA281" s="10">
        <f>'Filter Throughput'!C276</f>
        <v>1.3027872134574014E-3</v>
      </c>
      <c r="AB281" s="10">
        <f>'Filter Throughput'!D276</f>
        <v>0.98994106223249079</v>
      </c>
      <c r="AC281" s="10">
        <f>'Filter Throughput'!E276</f>
        <v>2.299448134197472E-7</v>
      </c>
      <c r="AD281" s="10">
        <f>'Filter Throughput'!F276</f>
        <v>1.4123414838424433E-7</v>
      </c>
      <c r="AE281" s="10">
        <f>'Filter Throughput'!G276</f>
        <v>8.9441246164096133E-7</v>
      </c>
      <c r="AF281" s="27">
        <f>'Glass Data'!E277/100</f>
        <v>0.99715140907419519</v>
      </c>
      <c r="AG281" s="10">
        <f>'BBAR summary'!Q277</f>
        <v>0.9757802853362052</v>
      </c>
      <c r="AH281" s="27">
        <f>'QE Data'!E276</f>
        <v>0.86599509866732816</v>
      </c>
      <c r="AI281" s="10">
        <f>MIN(1,1+Condensible!C276/2)</f>
        <v>0.99462450000000002</v>
      </c>
      <c r="AJ281" s="27">
        <f t="shared" si="80"/>
        <v>1.0514328643667967E-5</v>
      </c>
      <c r="AK281" s="27">
        <f t="shared" si="81"/>
        <v>1.0312071197696308E-3</v>
      </c>
      <c r="AL281" s="27">
        <f t="shared" si="82"/>
        <v>0.78374645620442229</v>
      </c>
      <c r="AM281" s="27">
        <f t="shared" si="83"/>
        <v>1.8207369818312737E-7</v>
      </c>
      <c r="AN281" s="27">
        <f t="shared" si="84"/>
        <v>1.1184000967751742E-7</v>
      </c>
      <c r="AO281" s="27">
        <f t="shared" si="85"/>
        <v>7.0829825901955587E-7</v>
      </c>
    </row>
    <row r="282" spans="1:41" ht="15">
      <c r="A282" s="2">
        <v>575</v>
      </c>
      <c r="B282" s="26"/>
      <c r="C282" s="25">
        <f t="shared" si="87"/>
        <v>0</v>
      </c>
      <c r="D282" s="25">
        <f t="shared" si="87"/>
        <v>0</v>
      </c>
      <c r="E282" s="25">
        <f t="shared" si="87"/>
        <v>1</v>
      </c>
      <c r="F282" s="25">
        <f t="shared" si="87"/>
        <v>0</v>
      </c>
      <c r="G282" s="25">
        <f t="shared" si="87"/>
        <v>0</v>
      </c>
      <c r="H282" s="25">
        <f t="shared" si="87"/>
        <v>0</v>
      </c>
      <c r="J282" s="9">
        <f t="shared" si="75"/>
        <v>0</v>
      </c>
      <c r="K282" s="9">
        <f t="shared" si="79"/>
        <v>0</v>
      </c>
      <c r="L282" s="9">
        <f t="shared" si="79"/>
        <v>1</v>
      </c>
      <c r="M282" s="9">
        <f t="shared" si="79"/>
        <v>0</v>
      </c>
      <c r="N282" s="9">
        <f t="shared" si="79"/>
        <v>0</v>
      </c>
      <c r="O282" s="9">
        <f t="shared" si="79"/>
        <v>0</v>
      </c>
      <c r="P282" s="27">
        <f>'Glass Data'!C278/100</f>
        <v>0.99649211274122507</v>
      </c>
      <c r="Q282" s="10">
        <f>'BBAR summary'!O278</f>
        <v>0.97604396639595292</v>
      </c>
      <c r="R282" s="27">
        <f>'Glass Data'!D278/100</f>
        <v>0.99641137592651097</v>
      </c>
      <c r="S282" s="10">
        <f>'BBAR summary'!P278</f>
        <v>0.97538564834476527</v>
      </c>
      <c r="T282" s="27">
        <f>'Glass Data'!F278/100</f>
        <v>0.99840479470307986</v>
      </c>
      <c r="U282" s="27">
        <f>'Glass Data'!G278/100</f>
        <v>0.99871044503664674</v>
      </c>
      <c r="V282" s="27">
        <f>'Glass Data'!H278/100</f>
        <v>0.99892625454869244</v>
      </c>
      <c r="W282" s="27">
        <f>'Glass Data'!I278/100</f>
        <v>0.99905816109585599</v>
      </c>
      <c r="X282" s="27">
        <f>'Glass Data'!J278/100</f>
        <v>0.9991361140607764</v>
      </c>
      <c r="Y282" s="27">
        <f>'Glass Data'!K278/100</f>
        <v>0.99918408813928306</v>
      </c>
      <c r="Z282" s="10">
        <f>'Filter Throughput'!B277</f>
        <v>1.6884748060237465E-6</v>
      </c>
      <c r="AA282" s="10">
        <f>'Filter Throughput'!C277</f>
        <v>9.5734017318710213E-4</v>
      </c>
      <c r="AB282" s="10">
        <f>'Filter Throughput'!D277</f>
        <v>0.98928117668973503</v>
      </c>
      <c r="AC282" s="10">
        <f>'Filter Throughput'!E277</f>
        <v>5.2300896462605129E-7</v>
      </c>
      <c r="AD282" s="10">
        <f>'Filter Throughput'!F277</f>
        <v>9.3347577826730597E-7</v>
      </c>
      <c r="AE282" s="10">
        <f>'Filter Throughput'!G277</f>
        <v>2.3511822837956212E-7</v>
      </c>
      <c r="AF282" s="27">
        <f>'Glass Data'!E278/100</f>
        <v>0.99715140907419519</v>
      </c>
      <c r="AG282" s="10">
        <f>'BBAR summary'!Q278</f>
        <v>0.97538564834476527</v>
      </c>
      <c r="AH282" s="27">
        <f>'QE Data'!E277</f>
        <v>0.86649449819283442</v>
      </c>
      <c r="AI282" s="10">
        <f>MIN(1,1+Condensible!C277/2)</f>
        <v>0.99461100000000002</v>
      </c>
      <c r="AJ282" s="27">
        <f t="shared" si="80"/>
        <v>1.3357219533979607E-6</v>
      </c>
      <c r="AK282" s="27">
        <f t="shared" si="81"/>
        <v>7.5756638683944653E-4</v>
      </c>
      <c r="AL282" s="27">
        <f t="shared" si="82"/>
        <v>0.78301123679783313</v>
      </c>
      <c r="AM282" s="27">
        <f t="shared" si="83"/>
        <v>4.1401371276729316E-7</v>
      </c>
      <c r="AN282" s="27">
        <f t="shared" si="84"/>
        <v>7.3899675512607791E-7</v>
      </c>
      <c r="AO282" s="27">
        <f t="shared" si="85"/>
        <v>1.8614296660862852E-7</v>
      </c>
    </row>
    <row r="283" spans="1:41" ht="15">
      <c r="A283" s="2">
        <v>576</v>
      </c>
      <c r="B283" s="26"/>
      <c r="C283" s="25">
        <f t="shared" si="87"/>
        <v>0</v>
      </c>
      <c r="D283" s="25">
        <f t="shared" si="87"/>
        <v>0</v>
      </c>
      <c r="E283" s="25">
        <f t="shared" si="87"/>
        <v>1</v>
      </c>
      <c r="F283" s="25">
        <f t="shared" si="87"/>
        <v>0</v>
      </c>
      <c r="G283" s="25">
        <f t="shared" si="87"/>
        <v>0</v>
      </c>
      <c r="H283" s="25">
        <f t="shared" si="87"/>
        <v>0</v>
      </c>
      <c r="J283" s="9">
        <f t="shared" si="75"/>
        <v>0</v>
      </c>
      <c r="K283" s="9">
        <f t="shared" si="79"/>
        <v>0</v>
      </c>
      <c r="L283" s="9">
        <f t="shared" si="79"/>
        <v>1</v>
      </c>
      <c r="M283" s="9">
        <f t="shared" si="79"/>
        <v>0</v>
      </c>
      <c r="N283" s="9">
        <f t="shared" si="79"/>
        <v>0</v>
      </c>
      <c r="O283" s="9">
        <f t="shared" si="79"/>
        <v>0</v>
      </c>
      <c r="P283" s="27">
        <f>'Glass Data'!C279/100</f>
        <v>0.99649211274122507</v>
      </c>
      <c r="Q283" s="10">
        <f>'BBAR summary'!O279</f>
        <v>0.97602832411478413</v>
      </c>
      <c r="R283" s="27">
        <f>'Glass Data'!D279/100</f>
        <v>0.99641137592651097</v>
      </c>
      <c r="S283" s="10">
        <f>'BBAR summary'!P279</f>
        <v>0.97559387678146681</v>
      </c>
      <c r="T283" s="27">
        <f>'Glass Data'!F279/100</f>
        <v>0.99840479470307986</v>
      </c>
      <c r="U283" s="27">
        <f>'Glass Data'!G279/100</f>
        <v>0.99871044503664674</v>
      </c>
      <c r="V283" s="27">
        <f>'Glass Data'!H279/100</f>
        <v>0.99892625454869244</v>
      </c>
      <c r="W283" s="27">
        <f>'Glass Data'!I279/100</f>
        <v>0.99905816109585599</v>
      </c>
      <c r="X283" s="27">
        <f>'Glass Data'!J279/100</f>
        <v>0.9991361140607764</v>
      </c>
      <c r="Y283" s="27">
        <f>'Glass Data'!K279/100</f>
        <v>0.99918408813928306</v>
      </c>
      <c r="Z283" s="10">
        <f>'Filter Throughput'!B278</f>
        <v>9.2616265450940071E-7</v>
      </c>
      <c r="AA283" s="10">
        <f>'Filter Throughput'!C278</f>
        <v>7.102325156169043E-4</v>
      </c>
      <c r="AB283" s="10">
        <f>'Filter Throughput'!D278</f>
        <v>0.98923348589021132</v>
      </c>
      <c r="AC283" s="10">
        <f>'Filter Throughput'!E278</f>
        <v>1.2228250496814326E-6</v>
      </c>
      <c r="AD283" s="10">
        <f>'Filter Throughput'!F278</f>
        <v>6.7963703273324751E-7</v>
      </c>
      <c r="AE283" s="10">
        <f>'Filter Throughput'!G278</f>
        <v>1.5522816754087619E-7</v>
      </c>
      <c r="AF283" s="27">
        <f>'Glass Data'!E279/100</f>
        <v>0.99715140907419519</v>
      </c>
      <c r="AG283" s="10">
        <f>'BBAR summary'!Q279</f>
        <v>0.97559387678146681</v>
      </c>
      <c r="AH283" s="27">
        <f>'QE Data'!E278</f>
        <v>0.86699389771834079</v>
      </c>
      <c r="AI283" s="10">
        <f>MIN(1,1+Condensible!C278/2)</f>
        <v>0.99459850000000005</v>
      </c>
      <c r="AJ283" s="27">
        <f t="shared" si="80"/>
        <v>7.3338490435582067E-7</v>
      </c>
      <c r="AK283" s="27">
        <f t="shared" si="81"/>
        <v>5.6257209532524152E-4</v>
      </c>
      <c r="AL283" s="27">
        <f t="shared" si="82"/>
        <v>0.78373687352352484</v>
      </c>
      <c r="AM283" s="27">
        <f t="shared" si="83"/>
        <v>9.6893164914372167E-7</v>
      </c>
      <c r="AN283" s="27">
        <f t="shared" si="84"/>
        <v>5.3856699553203467E-7</v>
      </c>
      <c r="AO283" s="27">
        <f t="shared" si="85"/>
        <v>1.2301387052992239E-7</v>
      </c>
    </row>
    <row r="284" spans="1:41" ht="15">
      <c r="A284" s="2">
        <v>577</v>
      </c>
      <c r="B284" s="26"/>
      <c r="C284" s="25">
        <f t="shared" si="87"/>
        <v>0</v>
      </c>
      <c r="D284" s="25">
        <f t="shared" si="87"/>
        <v>0</v>
      </c>
      <c r="E284" s="25">
        <f t="shared" si="87"/>
        <v>1</v>
      </c>
      <c r="F284" s="25">
        <f t="shared" si="87"/>
        <v>0</v>
      </c>
      <c r="G284" s="25">
        <f t="shared" si="87"/>
        <v>0</v>
      </c>
      <c r="H284" s="25">
        <f t="shared" si="87"/>
        <v>0</v>
      </c>
      <c r="J284" s="9">
        <f t="shared" si="75"/>
        <v>0</v>
      </c>
      <c r="K284" s="9">
        <f t="shared" si="79"/>
        <v>0</v>
      </c>
      <c r="L284" s="9">
        <f t="shared" si="79"/>
        <v>1</v>
      </c>
      <c r="M284" s="9">
        <f t="shared" si="79"/>
        <v>0</v>
      </c>
      <c r="N284" s="9">
        <f t="shared" si="79"/>
        <v>0</v>
      </c>
      <c r="O284" s="9">
        <f t="shared" si="79"/>
        <v>0</v>
      </c>
      <c r="P284" s="27">
        <f>'Glass Data'!C280/100</f>
        <v>0.99649211274122507</v>
      </c>
      <c r="Q284" s="10">
        <f>'BBAR summary'!O280</f>
        <v>0.97627258710069953</v>
      </c>
      <c r="R284" s="27">
        <f>'Glass Data'!D280/100</f>
        <v>0.99641137592651097</v>
      </c>
      <c r="S284" s="10">
        <f>'BBAR summary'!P280</f>
        <v>0.97548418038207041</v>
      </c>
      <c r="T284" s="27">
        <f>'Glass Data'!F280/100</f>
        <v>0.99840479470307986</v>
      </c>
      <c r="U284" s="27">
        <f>'Glass Data'!G280/100</f>
        <v>0.99871044503664674</v>
      </c>
      <c r="V284" s="27">
        <f>'Glass Data'!H280/100</f>
        <v>0.99892625454869244</v>
      </c>
      <c r="W284" s="27">
        <f>'Glass Data'!I280/100</f>
        <v>0.99905816109585599</v>
      </c>
      <c r="X284" s="27">
        <f>'Glass Data'!J280/100</f>
        <v>0.9991361140607764</v>
      </c>
      <c r="Y284" s="27">
        <f>'Glass Data'!K280/100</f>
        <v>0.99918408813928306</v>
      </c>
      <c r="Z284" s="10">
        <f>'Filter Throughput'!B279</f>
        <v>2.0659842483904037E-6</v>
      </c>
      <c r="AA284" s="10">
        <f>'Filter Throughput'!C279</f>
        <v>5.3125435030692289E-4</v>
      </c>
      <c r="AB284" s="10">
        <f>'Filter Throughput'!D279</f>
        <v>0.9898964160933299</v>
      </c>
      <c r="AC284" s="10">
        <f>'Filter Throughput'!E279</f>
        <v>2.3096334067046463E-7</v>
      </c>
      <c r="AD284" s="10">
        <f>'Filter Throughput'!F279</f>
        <v>7.6316045699332779E-7</v>
      </c>
      <c r="AE284" s="10">
        <f>'Filter Throughput'!G279</f>
        <v>1.2550502344322123E-7</v>
      </c>
      <c r="AF284" s="27">
        <f>'Glass Data'!E280/100</f>
        <v>0.99715140907419519</v>
      </c>
      <c r="AG284" s="10">
        <f>'BBAR summary'!Q280</f>
        <v>0.97548418038207041</v>
      </c>
      <c r="AH284" s="27">
        <f>'QE Data'!E279</f>
        <v>0.86749329724384705</v>
      </c>
      <c r="AI284" s="10">
        <f>MIN(1,1+Condensible!C279/2)</f>
        <v>0.99458599999999997</v>
      </c>
      <c r="AJ284" s="27">
        <f t="shared" si="80"/>
        <v>1.636919566764087E-6</v>
      </c>
      <c r="AK284" s="27">
        <f t="shared" si="81"/>
        <v>4.2105203180780177E-4</v>
      </c>
      <c r="AL284" s="27">
        <f t="shared" si="82"/>
        <v>0.78472385615144724</v>
      </c>
      <c r="AM284" s="27">
        <f t="shared" si="83"/>
        <v>1.8311650909750342E-7</v>
      </c>
      <c r="AN284" s="27">
        <f t="shared" si="84"/>
        <v>6.0510980809631976E-7</v>
      </c>
      <c r="AO284" s="27">
        <f t="shared" si="85"/>
        <v>9.9517691808925275E-8</v>
      </c>
    </row>
    <row r="285" spans="1:41" ht="15">
      <c r="A285" s="2">
        <v>578</v>
      </c>
      <c r="B285" s="26"/>
      <c r="C285" s="25">
        <f t="shared" si="87"/>
        <v>0</v>
      </c>
      <c r="D285" s="25">
        <f t="shared" si="87"/>
        <v>0</v>
      </c>
      <c r="E285" s="25">
        <f t="shared" si="87"/>
        <v>1</v>
      </c>
      <c r="F285" s="25">
        <f t="shared" si="87"/>
        <v>0</v>
      </c>
      <c r="G285" s="25">
        <f t="shared" si="87"/>
        <v>0</v>
      </c>
      <c r="H285" s="25">
        <f t="shared" si="87"/>
        <v>0</v>
      </c>
      <c r="J285" s="9">
        <f t="shared" si="75"/>
        <v>0</v>
      </c>
      <c r="K285" s="9">
        <f t="shared" si="79"/>
        <v>0</v>
      </c>
      <c r="L285" s="9">
        <f t="shared" si="79"/>
        <v>1</v>
      </c>
      <c r="M285" s="9">
        <f t="shared" si="79"/>
        <v>0</v>
      </c>
      <c r="N285" s="9">
        <f t="shared" si="79"/>
        <v>0</v>
      </c>
      <c r="O285" s="9">
        <f t="shared" si="79"/>
        <v>0</v>
      </c>
      <c r="P285" s="27">
        <f>'Glass Data'!C281/100</f>
        <v>0.99649211274122507</v>
      </c>
      <c r="Q285" s="10">
        <f>'BBAR summary'!O281</f>
        <v>0.97605746100138224</v>
      </c>
      <c r="R285" s="27">
        <f>'Glass Data'!D281/100</f>
        <v>0.99641137592651097</v>
      </c>
      <c r="S285" s="10">
        <f>'BBAR summary'!P281</f>
        <v>0.97536911173207541</v>
      </c>
      <c r="T285" s="27">
        <f>'Glass Data'!F281/100</f>
        <v>0.99840479470307986</v>
      </c>
      <c r="U285" s="27">
        <f>'Glass Data'!G281/100</f>
        <v>0.99871044503664674</v>
      </c>
      <c r="V285" s="27">
        <f>'Glass Data'!H281/100</f>
        <v>0.99892625454869244</v>
      </c>
      <c r="W285" s="27">
        <f>'Glass Data'!I281/100</f>
        <v>0.99905816109585599</v>
      </c>
      <c r="X285" s="27">
        <f>'Glass Data'!J281/100</f>
        <v>0.9991361140607764</v>
      </c>
      <c r="Y285" s="27">
        <f>'Glass Data'!K281/100</f>
        <v>0.99918408813928306</v>
      </c>
      <c r="Z285" s="10">
        <f>'Filter Throughput'!B280</f>
        <v>1.2781220238591575E-5</v>
      </c>
      <c r="AA285" s="10">
        <f>'Filter Throughput'!C280</f>
        <v>4.0107534474038953E-4</v>
      </c>
      <c r="AB285" s="10">
        <f>'Filter Throughput'!D280</f>
        <v>0.99081013813201091</v>
      </c>
      <c r="AC285" s="10">
        <f>'Filter Throughput'!E280</f>
        <v>6.8588606153261878E-7</v>
      </c>
      <c r="AD285" s="10">
        <f>'Filter Throughput'!F280</f>
        <v>3.1473880047237986E-7</v>
      </c>
      <c r="AE285" s="10">
        <f>'Filter Throughput'!G280</f>
        <v>1.1225938408565964E-7</v>
      </c>
      <c r="AF285" s="27">
        <f>'Glass Data'!E281/100</f>
        <v>0.99715140907419519</v>
      </c>
      <c r="AG285" s="10">
        <f>'BBAR summary'!Q281</f>
        <v>0.97536911173207541</v>
      </c>
      <c r="AH285" s="27">
        <f>'QE Data'!E280</f>
        <v>0.86799269676935342</v>
      </c>
      <c r="AI285" s="10">
        <f>MIN(1,1+Condensible!C280/2)</f>
        <v>0.99457399999999996</v>
      </c>
      <c r="AJ285" s="27">
        <f t="shared" si="80"/>
        <v>1.0127894788461338E-5</v>
      </c>
      <c r="AK285" s="27">
        <f t="shared" si="81"/>
        <v>3.1791115153662986E-4</v>
      </c>
      <c r="AL285" s="27">
        <f t="shared" si="82"/>
        <v>0.78553234853173071</v>
      </c>
      <c r="AM285" s="27">
        <f t="shared" si="83"/>
        <v>5.438547848421321E-7</v>
      </c>
      <c r="AN285" s="27">
        <f t="shared" si="84"/>
        <v>2.4958308409086107E-7</v>
      </c>
      <c r="AO285" s="27">
        <f t="shared" si="85"/>
        <v>8.9024259348330947E-8</v>
      </c>
    </row>
    <row r="286" spans="1:41" ht="15">
      <c r="A286" s="2">
        <v>579</v>
      </c>
      <c r="B286" s="26"/>
      <c r="C286" s="25">
        <f t="shared" si="87"/>
        <v>0</v>
      </c>
      <c r="D286" s="25">
        <f t="shared" si="87"/>
        <v>0</v>
      </c>
      <c r="E286" s="25">
        <f t="shared" si="87"/>
        <v>1</v>
      </c>
      <c r="F286" s="25">
        <f t="shared" si="87"/>
        <v>0</v>
      </c>
      <c r="G286" s="25">
        <f t="shared" si="87"/>
        <v>0</v>
      </c>
      <c r="H286" s="25">
        <f t="shared" si="87"/>
        <v>0</v>
      </c>
      <c r="J286" s="9">
        <f t="shared" si="75"/>
        <v>0</v>
      </c>
      <c r="K286" s="9">
        <f t="shared" si="79"/>
        <v>0</v>
      </c>
      <c r="L286" s="9">
        <f t="shared" si="79"/>
        <v>1</v>
      </c>
      <c r="M286" s="9">
        <f t="shared" si="79"/>
        <v>0</v>
      </c>
      <c r="N286" s="9">
        <f t="shared" si="79"/>
        <v>0</v>
      </c>
      <c r="O286" s="9">
        <f t="shared" si="79"/>
        <v>0</v>
      </c>
      <c r="P286" s="27">
        <f>'Glass Data'!C282/100</f>
        <v>0.99649211274122507</v>
      </c>
      <c r="Q286" s="10">
        <f>'BBAR summary'!O282</f>
        <v>0.97646113383958233</v>
      </c>
      <c r="R286" s="27">
        <f>'Glass Data'!D282/100</f>
        <v>0.99641137592651097</v>
      </c>
      <c r="S286" s="10">
        <f>'BBAR summary'!P282</f>
        <v>0.9758320017217198</v>
      </c>
      <c r="T286" s="27">
        <f>'Glass Data'!F282/100</f>
        <v>0.99840479470307986</v>
      </c>
      <c r="U286" s="27">
        <f>'Glass Data'!G282/100</f>
        <v>0.99871044503664674</v>
      </c>
      <c r="V286" s="27">
        <f>'Glass Data'!H282/100</f>
        <v>0.99892625454869244</v>
      </c>
      <c r="W286" s="27">
        <f>'Glass Data'!I282/100</f>
        <v>0.99905816109585599</v>
      </c>
      <c r="X286" s="27">
        <f>'Glass Data'!J282/100</f>
        <v>0.9991361140607764</v>
      </c>
      <c r="Y286" s="27">
        <f>'Glass Data'!K282/100</f>
        <v>0.99918408813928306</v>
      </c>
      <c r="Z286" s="10">
        <f>'Filter Throughput'!B281</f>
        <v>7.6308272261353912E-5</v>
      </c>
      <c r="AA286" s="10">
        <f>'Filter Throughput'!C281</f>
        <v>3.0632653496513317E-4</v>
      </c>
      <c r="AB286" s="10">
        <f>'Filter Throughput'!D281</f>
        <v>0.9913741868014091</v>
      </c>
      <c r="AC286" s="10">
        <f>'Filter Throughput'!E281</f>
        <v>3.5665010979446426E-7</v>
      </c>
      <c r="AD286" s="10">
        <f>'Filter Throughput'!F281</f>
        <v>6.9001716060421513E-7</v>
      </c>
      <c r="AE286" s="10">
        <f>'Filter Throughput'!G281</f>
        <v>9.8008632354084273E-8</v>
      </c>
      <c r="AF286" s="27">
        <f>'Glass Data'!E282/100</f>
        <v>0.99715140907419519</v>
      </c>
      <c r="AG286" s="10">
        <f>'BBAR summary'!Q282</f>
        <v>0.9758320017217198</v>
      </c>
      <c r="AH286" s="27">
        <f>'QE Data'!E281</f>
        <v>0.86849209629485979</v>
      </c>
      <c r="AI286" s="10">
        <f>MIN(1,1+Condensible!C281/2)</f>
        <v>0.99456299999999997</v>
      </c>
      <c r="AJ286" s="27">
        <f t="shared" si="80"/>
        <v>6.0583613344169615E-5</v>
      </c>
      <c r="AK286" s="27">
        <f t="shared" si="81"/>
        <v>2.432770292890002E-4</v>
      </c>
      <c r="AL286" s="27">
        <f t="shared" si="82"/>
        <v>0.78749522283929341</v>
      </c>
      <c r="AM286" s="27">
        <f t="shared" si="83"/>
        <v>2.8334139475983982E-7</v>
      </c>
      <c r="AN286" s="27">
        <f t="shared" si="84"/>
        <v>5.4822828960159109E-7</v>
      </c>
      <c r="AO286" s="27">
        <f t="shared" si="85"/>
        <v>7.7872968787655939E-8</v>
      </c>
    </row>
    <row r="287" spans="1:41" ht="15">
      <c r="A287" s="2">
        <v>580</v>
      </c>
      <c r="B287" s="26"/>
      <c r="C287" s="25">
        <f t="shared" ref="C287:H296" si="88">IF($A287&lt;C$2,0,IF($A287&gt;C$3,0,1))</f>
        <v>0</v>
      </c>
      <c r="D287" s="25">
        <f t="shared" si="88"/>
        <v>0</v>
      </c>
      <c r="E287" s="25">
        <f t="shared" si="88"/>
        <v>1</v>
      </c>
      <c r="F287" s="25">
        <f t="shared" si="88"/>
        <v>0</v>
      </c>
      <c r="G287" s="25">
        <f t="shared" si="88"/>
        <v>0</v>
      </c>
      <c r="H287" s="25">
        <f t="shared" si="88"/>
        <v>0</v>
      </c>
      <c r="J287" s="9">
        <f t="shared" si="75"/>
        <v>0</v>
      </c>
      <c r="K287" s="9">
        <f t="shared" si="79"/>
        <v>0</v>
      </c>
      <c r="L287" s="9">
        <f t="shared" si="79"/>
        <v>1</v>
      </c>
      <c r="M287" s="9">
        <f t="shared" si="79"/>
        <v>0</v>
      </c>
      <c r="N287" s="9">
        <f t="shared" si="79"/>
        <v>0</v>
      </c>
      <c r="O287" s="9">
        <f t="shared" si="79"/>
        <v>0</v>
      </c>
      <c r="P287" s="27">
        <f>'Glass Data'!C283/100</f>
        <v>0.99649211274122507</v>
      </c>
      <c r="Q287" s="10">
        <f>'BBAR summary'!O283</f>
        <v>0.97629279717662043</v>
      </c>
      <c r="R287" s="27">
        <f>'Glass Data'!D283/100</f>
        <v>0.99641137592651097</v>
      </c>
      <c r="S287" s="10">
        <f>'BBAR summary'!P283</f>
        <v>0.97525897383103977</v>
      </c>
      <c r="T287" s="27">
        <f>'Glass Data'!F283/100</f>
        <v>0.99840479470307986</v>
      </c>
      <c r="U287" s="27">
        <f>'Glass Data'!G283/100</f>
        <v>0.99871044503664674</v>
      </c>
      <c r="V287" s="27">
        <f>'Glass Data'!H283/100</f>
        <v>0.99892625454869244</v>
      </c>
      <c r="W287" s="27">
        <f>'Glass Data'!I283/100</f>
        <v>0.99905816109585599</v>
      </c>
      <c r="X287" s="27">
        <f>'Glass Data'!J283/100</f>
        <v>0.9991361140607764</v>
      </c>
      <c r="Y287" s="27">
        <f>'Glass Data'!K283/100</f>
        <v>0.99918408813928306</v>
      </c>
      <c r="Z287" s="10">
        <f>'Filter Throughput'!B282</f>
        <v>2.3133971988957009E-6</v>
      </c>
      <c r="AA287" s="10">
        <f>'Filter Throughput'!C282</f>
        <v>2.3654160530243708E-4</v>
      </c>
      <c r="AB287" s="10">
        <f>'Filter Throughput'!D282</f>
        <v>0.99128806521659085</v>
      </c>
      <c r="AC287" s="10">
        <f>'Filter Throughput'!E282</f>
        <v>1.8209280901040591E-6</v>
      </c>
      <c r="AD287" s="10">
        <f>'Filter Throughput'!F282</f>
        <v>3.6241733117324428E-7</v>
      </c>
      <c r="AE287" s="10">
        <f>'Filter Throughput'!G282</f>
        <v>8.2271585861705491E-8</v>
      </c>
      <c r="AF287" s="27">
        <f>'Glass Data'!E283/100</f>
        <v>0.99715140907419519</v>
      </c>
      <c r="AG287" s="10">
        <f>'BBAR summary'!Q283</f>
        <v>0.97525897383103977</v>
      </c>
      <c r="AH287" s="27">
        <f>'QE Data'!E282</f>
        <v>0.86899149582036617</v>
      </c>
      <c r="AI287" s="10">
        <f>MIN(1,1+Condensible!C282/2)</f>
        <v>0.99455199999999999</v>
      </c>
      <c r="AJ287" s="27">
        <f t="shared" si="80"/>
        <v>1.8352428062602145E-6</v>
      </c>
      <c r="AK287" s="27">
        <f t="shared" si="81"/>
        <v>1.8770843933640932E-4</v>
      </c>
      <c r="AL287" s="27">
        <f t="shared" si="82"/>
        <v>0.78681018343455056</v>
      </c>
      <c r="AM287" s="27">
        <f t="shared" si="83"/>
        <v>1.4455071172477904E-6</v>
      </c>
      <c r="AN287" s="27">
        <f t="shared" si="84"/>
        <v>2.8772015255476455E-7</v>
      </c>
      <c r="AO287" s="27">
        <f t="shared" si="85"/>
        <v>6.5317874683259176E-8</v>
      </c>
    </row>
    <row r="288" spans="1:41" ht="15">
      <c r="A288" s="2">
        <v>581</v>
      </c>
      <c r="B288" s="26"/>
      <c r="C288" s="25">
        <f t="shared" si="88"/>
        <v>0</v>
      </c>
      <c r="D288" s="25">
        <f t="shared" si="88"/>
        <v>0</v>
      </c>
      <c r="E288" s="25">
        <f t="shared" si="88"/>
        <v>1</v>
      </c>
      <c r="F288" s="25">
        <f t="shared" si="88"/>
        <v>0</v>
      </c>
      <c r="G288" s="25">
        <f t="shared" si="88"/>
        <v>0</v>
      </c>
      <c r="H288" s="25">
        <f t="shared" si="88"/>
        <v>0</v>
      </c>
      <c r="J288" s="9">
        <f t="shared" si="75"/>
        <v>0</v>
      </c>
      <c r="K288" s="9">
        <f t="shared" si="79"/>
        <v>0</v>
      </c>
      <c r="L288" s="9">
        <f t="shared" si="79"/>
        <v>1</v>
      </c>
      <c r="M288" s="9">
        <f t="shared" si="79"/>
        <v>0</v>
      </c>
      <c r="N288" s="9">
        <f t="shared" si="79"/>
        <v>0</v>
      </c>
      <c r="O288" s="9">
        <f t="shared" si="79"/>
        <v>0</v>
      </c>
      <c r="P288" s="27">
        <f>'Glass Data'!C284/100</f>
        <v>0.99649211274122507</v>
      </c>
      <c r="Q288" s="10">
        <f>'BBAR summary'!O284</f>
        <v>0.97613423061078075</v>
      </c>
      <c r="R288" s="27">
        <f>'Glass Data'!D284/100</f>
        <v>0.99641137592651097</v>
      </c>
      <c r="S288" s="10">
        <f>'BBAR summary'!P284</f>
        <v>0.97531697070124279</v>
      </c>
      <c r="T288" s="27">
        <f>'Glass Data'!F284/100</f>
        <v>0.99840479470307986</v>
      </c>
      <c r="U288" s="27">
        <f>'Glass Data'!G284/100</f>
        <v>0.99871044503664674</v>
      </c>
      <c r="V288" s="27">
        <f>'Glass Data'!H284/100</f>
        <v>0.99892625454869244</v>
      </c>
      <c r="W288" s="27">
        <f>'Glass Data'!I284/100</f>
        <v>0.99905816109585599</v>
      </c>
      <c r="X288" s="27">
        <f>'Glass Data'!J284/100</f>
        <v>0.9991361140607764</v>
      </c>
      <c r="Y288" s="27">
        <f>'Glass Data'!K284/100</f>
        <v>0.99918408813928306</v>
      </c>
      <c r="Z288" s="10">
        <f>'Filter Throughput'!B283</f>
        <v>8.941862843981551E-6</v>
      </c>
      <c r="AA288" s="10">
        <f>'Filter Throughput'!C283</f>
        <v>1.8485468664470442E-4</v>
      </c>
      <c r="AB288" s="10">
        <f>'Filter Throughput'!D283</f>
        <v>0.99066926082472928</v>
      </c>
      <c r="AC288" s="10">
        <f>'Filter Throughput'!E283</f>
        <v>2.4815893398052357E-6</v>
      </c>
      <c r="AD288" s="10">
        <f>'Filter Throughput'!F283</f>
        <v>3.6620991338642998E-7</v>
      </c>
      <c r="AE288" s="10">
        <f>'Filter Throughput'!G283</f>
        <v>7.2767349942335008E-8</v>
      </c>
      <c r="AF288" s="27">
        <f>'Glass Data'!E284/100</f>
        <v>0.99715140907419519</v>
      </c>
      <c r="AG288" s="10">
        <f>'BBAR summary'!Q284</f>
        <v>0.97531697070124279</v>
      </c>
      <c r="AH288" s="27">
        <f>'QE Data'!E283</f>
        <v>0.86959049271831101</v>
      </c>
      <c r="AI288" s="10">
        <f>MIN(1,1+Condensible!C283/2)</f>
        <v>0.99454149999999997</v>
      </c>
      <c r="AJ288" s="27">
        <f t="shared" si="80"/>
        <v>7.0981816616743758E-6</v>
      </c>
      <c r="AK288" s="27">
        <f t="shared" si="81"/>
        <v>1.467852799948545E-4</v>
      </c>
      <c r="AL288" s="27">
        <f t="shared" si="82"/>
        <v>0.78681850093881534</v>
      </c>
      <c r="AM288" s="27">
        <f t="shared" si="83"/>
        <v>1.9712110932088002E-6</v>
      </c>
      <c r="AN288" s="27">
        <f t="shared" si="84"/>
        <v>2.9091572793121449E-7</v>
      </c>
      <c r="AO288" s="27">
        <f t="shared" si="85"/>
        <v>5.7808874783562649E-8</v>
      </c>
    </row>
    <row r="289" spans="1:41" ht="15">
      <c r="A289" s="2">
        <v>582</v>
      </c>
      <c r="B289" s="26"/>
      <c r="C289" s="25">
        <f t="shared" si="88"/>
        <v>0</v>
      </c>
      <c r="D289" s="25">
        <f t="shared" si="88"/>
        <v>0</v>
      </c>
      <c r="E289" s="25">
        <f t="shared" si="88"/>
        <v>1</v>
      </c>
      <c r="F289" s="25">
        <f t="shared" si="88"/>
        <v>0</v>
      </c>
      <c r="G289" s="25">
        <f t="shared" si="88"/>
        <v>0</v>
      </c>
      <c r="H289" s="25">
        <f t="shared" si="88"/>
        <v>0</v>
      </c>
      <c r="J289" s="9">
        <f t="shared" si="75"/>
        <v>0</v>
      </c>
      <c r="K289" s="9">
        <f t="shared" si="79"/>
        <v>0</v>
      </c>
      <c r="L289" s="9">
        <f t="shared" si="79"/>
        <v>1</v>
      </c>
      <c r="M289" s="9">
        <f t="shared" si="79"/>
        <v>0</v>
      </c>
      <c r="N289" s="9">
        <f t="shared" si="79"/>
        <v>0</v>
      </c>
      <c r="O289" s="9">
        <f t="shared" si="79"/>
        <v>0</v>
      </c>
      <c r="P289" s="27">
        <f>'Glass Data'!C285/100</f>
        <v>0.99649211274122507</v>
      </c>
      <c r="Q289" s="10">
        <f>'BBAR summary'!O285</f>
        <v>0.97602160518359282</v>
      </c>
      <c r="R289" s="27">
        <f>'Glass Data'!D285/100</f>
        <v>0.99641137592651097</v>
      </c>
      <c r="S289" s="10">
        <f>'BBAR summary'!P285</f>
        <v>0.97541447961658378</v>
      </c>
      <c r="T289" s="27">
        <f>'Glass Data'!F285/100</f>
        <v>0.99840479470307986</v>
      </c>
      <c r="U289" s="27">
        <f>'Glass Data'!G285/100</f>
        <v>0.99871044503664674</v>
      </c>
      <c r="V289" s="27">
        <f>'Glass Data'!H285/100</f>
        <v>0.99892625454869244</v>
      </c>
      <c r="W289" s="27">
        <f>'Glass Data'!I285/100</f>
        <v>0.99905816109585599</v>
      </c>
      <c r="X289" s="27">
        <f>'Glass Data'!J285/100</f>
        <v>0.9991361140607764</v>
      </c>
      <c r="Y289" s="27">
        <f>'Glass Data'!K285/100</f>
        <v>0.99918408813928306</v>
      </c>
      <c r="Z289" s="10">
        <f>'Filter Throughput'!B284</f>
        <v>2.4345658087009558E-6</v>
      </c>
      <c r="AA289" s="10">
        <f>'Filter Throughput'!C284</f>
        <v>1.4624303821469557E-4</v>
      </c>
      <c r="AB289" s="10">
        <f>'Filter Throughput'!D284</f>
        <v>0.98999273496837448</v>
      </c>
      <c r="AC289" s="10">
        <f>'Filter Throughput'!E284</f>
        <v>2.9652420275151861E-7</v>
      </c>
      <c r="AD289" s="10">
        <f>'Filter Throughput'!F284</f>
        <v>3.1054211996105797E-7</v>
      </c>
      <c r="AE289" s="10">
        <f>'Filter Throughput'!G284</f>
        <v>6.4015118329674314E-8</v>
      </c>
      <c r="AF289" s="27">
        <f>'Glass Data'!E285/100</f>
        <v>0.99715140907419519</v>
      </c>
      <c r="AG289" s="10">
        <f>'BBAR summary'!Q285</f>
        <v>0.97541447961658378</v>
      </c>
      <c r="AH289" s="27">
        <f>'QE Data'!E284</f>
        <v>0.87019121502260477</v>
      </c>
      <c r="AI289" s="10">
        <f>MIN(1,1+Condensible!C284/2)</f>
        <v>0.99453250000000004</v>
      </c>
      <c r="AJ289" s="27">
        <f t="shared" si="80"/>
        <v>1.9340750776987746E-6</v>
      </c>
      <c r="AK289" s="27">
        <f t="shared" si="81"/>
        <v>1.1621440023870422E-4</v>
      </c>
      <c r="AL289" s="27">
        <f t="shared" si="82"/>
        <v>0.78688376957199535</v>
      </c>
      <c r="AM289" s="27">
        <f t="shared" si="83"/>
        <v>2.3571980382909739E-7</v>
      </c>
      <c r="AN289" s="27">
        <f t="shared" si="84"/>
        <v>2.4688250917580184E-7</v>
      </c>
      <c r="AO289" s="27">
        <f t="shared" si="85"/>
        <v>5.0894776813248603E-8</v>
      </c>
    </row>
    <row r="290" spans="1:41" ht="15">
      <c r="A290" s="2">
        <v>583</v>
      </c>
      <c r="B290" s="26"/>
      <c r="C290" s="25">
        <f t="shared" si="88"/>
        <v>0</v>
      </c>
      <c r="D290" s="25">
        <f t="shared" si="88"/>
        <v>0</v>
      </c>
      <c r="E290" s="25">
        <f t="shared" si="88"/>
        <v>1</v>
      </c>
      <c r="F290" s="25">
        <f t="shared" si="88"/>
        <v>0</v>
      </c>
      <c r="G290" s="25">
        <f t="shared" si="88"/>
        <v>0</v>
      </c>
      <c r="H290" s="25">
        <f t="shared" si="88"/>
        <v>0</v>
      </c>
      <c r="J290" s="9">
        <f t="shared" si="75"/>
        <v>0</v>
      </c>
      <c r="K290" s="9">
        <f t="shared" si="79"/>
        <v>0</v>
      </c>
      <c r="L290" s="9">
        <f t="shared" si="79"/>
        <v>1</v>
      </c>
      <c r="M290" s="9">
        <f t="shared" si="79"/>
        <v>0</v>
      </c>
      <c r="N290" s="9">
        <f t="shared" si="79"/>
        <v>0</v>
      </c>
      <c r="O290" s="9">
        <f t="shared" si="79"/>
        <v>0</v>
      </c>
      <c r="P290" s="27">
        <f>'Glass Data'!C286/100</f>
        <v>0.99649211274122507</v>
      </c>
      <c r="Q290" s="10">
        <f>'BBAR summary'!O286</f>
        <v>0.97608440549748521</v>
      </c>
      <c r="R290" s="27">
        <f>'Glass Data'!D286/100</f>
        <v>0.99641137592651097</v>
      </c>
      <c r="S290" s="10">
        <f>'BBAR summary'!P286</f>
        <v>0.97518915095717762</v>
      </c>
      <c r="T290" s="27">
        <f>'Glass Data'!F286/100</f>
        <v>0.99840479470307986</v>
      </c>
      <c r="U290" s="27">
        <f>'Glass Data'!G286/100</f>
        <v>0.99871044503664674</v>
      </c>
      <c r="V290" s="27">
        <f>'Glass Data'!H286/100</f>
        <v>0.99892625454869244</v>
      </c>
      <c r="W290" s="27">
        <f>'Glass Data'!I286/100</f>
        <v>0.99905816109585599</v>
      </c>
      <c r="X290" s="27">
        <f>'Glass Data'!J286/100</f>
        <v>0.9991361140607764</v>
      </c>
      <c r="Y290" s="27">
        <f>'Glass Data'!K286/100</f>
        <v>0.99918408813928306</v>
      </c>
      <c r="Z290" s="10">
        <f>'Filter Throughput'!B285</f>
        <v>4.5816144189820956E-6</v>
      </c>
      <c r="AA290" s="10">
        <f>'Filter Throughput'!C285</f>
        <v>1.1706967527790332E-4</v>
      </c>
      <c r="AB290" s="10">
        <f>'Filter Throughput'!D285</f>
        <v>0.98984390225969787</v>
      </c>
      <c r="AC290" s="10">
        <f>'Filter Throughput'!E285</f>
        <v>6.3468162109994763E-7</v>
      </c>
      <c r="AD290" s="10">
        <f>'Filter Throughput'!F285</f>
        <v>2.8495767332454158E-7</v>
      </c>
      <c r="AE290" s="10">
        <f>'Filter Throughput'!G285</f>
        <v>5.2224851730506434E-8</v>
      </c>
      <c r="AF290" s="27">
        <f>'Glass Data'!E286/100</f>
        <v>0.99715140907419519</v>
      </c>
      <c r="AG290" s="10">
        <f>'BBAR summary'!Q286</f>
        <v>0.97518915095717762</v>
      </c>
      <c r="AH290" s="27">
        <f>'QE Data'!E285</f>
        <v>0.8707919373268983</v>
      </c>
      <c r="AI290" s="10">
        <f>MIN(1,1+Condensible!C285/2)</f>
        <v>0.9945235</v>
      </c>
      <c r="AJ290" s="27">
        <f t="shared" si="80"/>
        <v>3.6407712275959502E-6</v>
      </c>
      <c r="AK290" s="27">
        <f t="shared" si="81"/>
        <v>9.3057675747742309E-5</v>
      </c>
      <c r="AL290" s="27">
        <f t="shared" si="82"/>
        <v>0.78698840768057421</v>
      </c>
      <c r="AM290" s="27">
        <f t="shared" si="83"/>
        <v>5.046785999988853E-7</v>
      </c>
      <c r="AN290" s="27">
        <f t="shared" si="84"/>
        <v>2.2660694117233704E-7</v>
      </c>
      <c r="AO290" s="27">
        <f t="shared" si="85"/>
        <v>4.1532772241385225E-8</v>
      </c>
    </row>
    <row r="291" spans="1:41" ht="15">
      <c r="A291" s="2">
        <v>584</v>
      </c>
      <c r="B291" s="26"/>
      <c r="C291" s="25">
        <f t="shared" si="88"/>
        <v>0</v>
      </c>
      <c r="D291" s="25">
        <f t="shared" si="88"/>
        <v>0</v>
      </c>
      <c r="E291" s="25">
        <f t="shared" si="88"/>
        <v>1</v>
      </c>
      <c r="F291" s="25">
        <f t="shared" si="88"/>
        <v>0</v>
      </c>
      <c r="G291" s="25">
        <f t="shared" si="88"/>
        <v>0</v>
      </c>
      <c r="H291" s="25">
        <f t="shared" si="88"/>
        <v>0</v>
      </c>
      <c r="J291" s="9">
        <f t="shared" si="75"/>
        <v>0</v>
      </c>
      <c r="K291" s="9">
        <f t="shared" si="79"/>
        <v>0</v>
      </c>
      <c r="L291" s="9">
        <f t="shared" si="79"/>
        <v>1</v>
      </c>
      <c r="M291" s="9">
        <f t="shared" si="79"/>
        <v>0</v>
      </c>
      <c r="N291" s="9">
        <f t="shared" si="79"/>
        <v>0</v>
      </c>
      <c r="O291" s="9">
        <f t="shared" si="79"/>
        <v>0</v>
      </c>
      <c r="P291" s="27">
        <f>'Glass Data'!C287/100</f>
        <v>0.99649211274122507</v>
      </c>
      <c r="Q291" s="10">
        <f>'BBAR summary'!O287</f>
        <v>0.97614562598458721</v>
      </c>
      <c r="R291" s="27">
        <f>'Glass Data'!D287/100</f>
        <v>0.99641137592651097</v>
      </c>
      <c r="S291" s="10">
        <f>'BBAR summary'!P287</f>
        <v>0.97525517263291117</v>
      </c>
      <c r="T291" s="27">
        <f>'Glass Data'!F287/100</f>
        <v>0.99840479470307986</v>
      </c>
      <c r="U291" s="27">
        <f>'Glass Data'!G287/100</f>
        <v>0.99871044503664674</v>
      </c>
      <c r="V291" s="27">
        <f>'Glass Data'!H287/100</f>
        <v>0.99892625454869244</v>
      </c>
      <c r="W291" s="27">
        <f>'Glass Data'!I287/100</f>
        <v>0.99905816109585599</v>
      </c>
      <c r="X291" s="27">
        <f>'Glass Data'!J287/100</f>
        <v>0.9991361140607764</v>
      </c>
      <c r="Y291" s="27">
        <f>'Glass Data'!K287/100</f>
        <v>0.99918408813928306</v>
      </c>
      <c r="Z291" s="10">
        <f>'Filter Throughput'!B286</f>
        <v>7.0757655098446423E-5</v>
      </c>
      <c r="AA291" s="10">
        <f>'Filter Throughput'!C286</f>
        <v>9.4731822846899787E-5</v>
      </c>
      <c r="AB291" s="10">
        <f>'Filter Throughput'!D286</f>
        <v>0.99053267809471879</v>
      </c>
      <c r="AC291" s="10">
        <f>'Filter Throughput'!E286</f>
        <v>6.7202754162885403E-7</v>
      </c>
      <c r="AD291" s="10">
        <f>'Filter Throughput'!F286</f>
        <v>2.2662873579496962E-7</v>
      </c>
      <c r="AE291" s="10">
        <f>'Filter Throughput'!G286</f>
        <v>4.0928441852915795E-8</v>
      </c>
      <c r="AF291" s="27">
        <f>'Glass Data'!E287/100</f>
        <v>0.99715140907419519</v>
      </c>
      <c r="AG291" s="10">
        <f>'BBAR summary'!Q287</f>
        <v>0.97525517263291117</v>
      </c>
      <c r="AH291" s="27">
        <f>'QE Data'!E286</f>
        <v>0.87139265963119206</v>
      </c>
      <c r="AI291" s="10">
        <f>MIN(1,1+Condensible!C286/2)</f>
        <v>0.9945155</v>
      </c>
      <c r="AJ291" s="27">
        <f t="shared" si="80"/>
        <v>5.627692132271128E-5</v>
      </c>
      <c r="AK291" s="27">
        <f t="shared" si="81"/>
        <v>7.5367780701046072E-5</v>
      </c>
      <c r="AL291" s="27">
        <f t="shared" si="82"/>
        <v>0.78822912212619245</v>
      </c>
      <c r="AM291" s="27">
        <f t="shared" si="83"/>
        <v>5.3484517819867998E-7</v>
      </c>
      <c r="AN291" s="27">
        <f t="shared" si="84"/>
        <v>1.8038061948201792E-7</v>
      </c>
      <c r="AO291" s="27">
        <f t="shared" si="85"/>
        <v>3.2577740657279348E-8</v>
      </c>
    </row>
    <row r="292" spans="1:41" ht="15">
      <c r="A292" s="2">
        <v>585</v>
      </c>
      <c r="B292" s="26"/>
      <c r="C292" s="25">
        <f t="shared" si="88"/>
        <v>0</v>
      </c>
      <c r="D292" s="25">
        <f t="shared" si="88"/>
        <v>0</v>
      </c>
      <c r="E292" s="25">
        <f t="shared" si="88"/>
        <v>1</v>
      </c>
      <c r="F292" s="25">
        <f t="shared" si="88"/>
        <v>0</v>
      </c>
      <c r="G292" s="25">
        <f t="shared" si="88"/>
        <v>0</v>
      </c>
      <c r="H292" s="25">
        <f t="shared" si="88"/>
        <v>0</v>
      </c>
      <c r="J292" s="9">
        <f t="shared" si="75"/>
        <v>0</v>
      </c>
      <c r="K292" s="9">
        <f t="shared" si="79"/>
        <v>0</v>
      </c>
      <c r="L292" s="9">
        <f t="shared" si="79"/>
        <v>1</v>
      </c>
      <c r="M292" s="9">
        <f t="shared" si="79"/>
        <v>0</v>
      </c>
      <c r="N292" s="9">
        <f t="shared" si="79"/>
        <v>0</v>
      </c>
      <c r="O292" s="9">
        <f t="shared" si="79"/>
        <v>0</v>
      </c>
      <c r="P292" s="27">
        <f>'Glass Data'!C288/100</f>
        <v>0.99649211274122507</v>
      </c>
      <c r="Q292" s="10">
        <f>'BBAR summary'!O288</f>
        <v>0.97612738580859182</v>
      </c>
      <c r="R292" s="27">
        <f>'Glass Data'!D288/100</f>
        <v>0.99641137592651097</v>
      </c>
      <c r="S292" s="10">
        <f>'BBAR summary'!P288</f>
        <v>0.97504843135053421</v>
      </c>
      <c r="T292" s="27">
        <f>'Glass Data'!F288/100</f>
        <v>0.99840479470307986</v>
      </c>
      <c r="U292" s="27">
        <f>'Glass Data'!G288/100</f>
        <v>0.99871044503664674</v>
      </c>
      <c r="V292" s="27">
        <f>'Glass Data'!H288/100</f>
        <v>0.99892625454869244</v>
      </c>
      <c r="W292" s="27">
        <f>'Glass Data'!I288/100</f>
        <v>0.99905816109585599</v>
      </c>
      <c r="X292" s="27">
        <f>'Glass Data'!J288/100</f>
        <v>0.9991361140607764</v>
      </c>
      <c r="Y292" s="27">
        <f>'Glass Data'!K288/100</f>
        <v>0.99918408813928306</v>
      </c>
      <c r="Z292" s="10">
        <f>'Filter Throughput'!B287</f>
        <v>9.9468498270925473E-5</v>
      </c>
      <c r="AA292" s="10">
        <f>'Filter Throughput'!C287</f>
        <v>7.7383691716298946E-5</v>
      </c>
      <c r="AB292" s="10">
        <f>'Filter Throughput'!D287</f>
        <v>0.9917891503962093</v>
      </c>
      <c r="AC292" s="10">
        <f>'Filter Throughput'!E287</f>
        <v>6.7207575949108677E-7</v>
      </c>
      <c r="AD292" s="10">
        <f>'Filter Throughput'!F287</f>
        <v>1.8400491811373528E-7</v>
      </c>
      <c r="AE292" s="10">
        <f>'Filter Throughput'!G287</f>
        <v>3.2251150891369368E-8</v>
      </c>
      <c r="AF292" s="27">
        <f>'Glass Data'!E288/100</f>
        <v>0.99715140907419519</v>
      </c>
      <c r="AG292" s="10">
        <f>'BBAR summary'!Q288</f>
        <v>0.97504843135053421</v>
      </c>
      <c r="AH292" s="27">
        <f>'QE Data'!E287</f>
        <v>0.87199338193548559</v>
      </c>
      <c r="AI292" s="10">
        <f>MIN(1,1+Condensible!C287/2)</f>
        <v>0.99450749999999999</v>
      </c>
      <c r="AJ292" s="27">
        <f t="shared" si="80"/>
        <v>7.9130879733973165E-5</v>
      </c>
      <c r="AK292" s="27">
        <f t="shared" si="81"/>
        <v>6.1580443364624518E-5</v>
      </c>
      <c r="AL292" s="27">
        <f t="shared" si="82"/>
        <v>0.78941714715156319</v>
      </c>
      <c r="AM292" s="27">
        <f t="shared" si="83"/>
        <v>5.3501108225615963E-7</v>
      </c>
      <c r="AN292" s="27">
        <f t="shared" si="84"/>
        <v>1.4648996080964046E-7</v>
      </c>
      <c r="AO292" s="27">
        <f t="shared" si="85"/>
        <v>2.5677013020268827E-8</v>
      </c>
    </row>
    <row r="293" spans="1:41" ht="15">
      <c r="A293" s="2">
        <v>586</v>
      </c>
      <c r="B293" s="26"/>
      <c r="C293" s="25">
        <f t="shared" si="88"/>
        <v>0</v>
      </c>
      <c r="D293" s="25">
        <f t="shared" si="88"/>
        <v>0</v>
      </c>
      <c r="E293" s="25">
        <f t="shared" si="88"/>
        <v>1</v>
      </c>
      <c r="F293" s="25">
        <f t="shared" si="88"/>
        <v>0</v>
      </c>
      <c r="G293" s="25">
        <f t="shared" si="88"/>
        <v>0</v>
      </c>
      <c r="H293" s="25">
        <f t="shared" si="88"/>
        <v>0</v>
      </c>
      <c r="J293" s="9">
        <f t="shared" si="75"/>
        <v>0</v>
      </c>
      <c r="K293" s="9">
        <f t="shared" si="79"/>
        <v>0</v>
      </c>
      <c r="L293" s="9">
        <f t="shared" si="79"/>
        <v>1</v>
      </c>
      <c r="M293" s="9">
        <f t="shared" si="79"/>
        <v>0</v>
      </c>
      <c r="N293" s="9">
        <f t="shared" si="79"/>
        <v>0</v>
      </c>
      <c r="O293" s="9">
        <f t="shared" si="79"/>
        <v>0</v>
      </c>
      <c r="P293" s="27">
        <f>'Glass Data'!C289/100</f>
        <v>0.99660887769540862</v>
      </c>
      <c r="Q293" s="10">
        <f>'BBAR summary'!O289</f>
        <v>0.97582764258787935</v>
      </c>
      <c r="R293" s="27">
        <f>'Glass Data'!D289/100</f>
        <v>0.99653082363827594</v>
      </c>
      <c r="S293" s="10">
        <f>'BBAR summary'!P289</f>
        <v>0.97499712468230326</v>
      </c>
      <c r="T293" s="27">
        <f>'Glass Data'!F289/100</f>
        <v>0.99845794260914611</v>
      </c>
      <c r="U293" s="27">
        <f>'Glass Data'!G289/100</f>
        <v>0.99875341586243815</v>
      </c>
      <c r="V293" s="27">
        <f>'Glass Data'!H289/100</f>
        <v>0.99896203786127846</v>
      </c>
      <c r="W293" s="27">
        <f>'Glass Data'!I289/100</f>
        <v>0.99908955053469595</v>
      </c>
      <c r="X293" s="27">
        <f>'Glass Data'!J289/100</f>
        <v>0.99916490658306079</v>
      </c>
      <c r="Y293" s="27">
        <f>'Glass Data'!K289/100</f>
        <v>0.99921128236091195</v>
      </c>
      <c r="Z293" s="10">
        <f>'Filter Throughput'!B288</f>
        <v>2.7477258855338445E-5</v>
      </c>
      <c r="AA293" s="10">
        <f>'Filter Throughput'!C288</f>
        <v>6.3722609998857508E-5</v>
      </c>
      <c r="AB293" s="10">
        <f>'Filter Throughput'!D288</f>
        <v>0.9928251695508763</v>
      </c>
      <c r="AC293" s="10">
        <f>'Filter Throughput'!E288</f>
        <v>1.0538736572413631E-6</v>
      </c>
      <c r="AD293" s="10">
        <f>'Filter Throughput'!F288</f>
        <v>1.5106121420100604E-7</v>
      </c>
      <c r="AE293" s="10">
        <f>'Filter Throughput'!G288</f>
        <v>2.8861382426714141E-8</v>
      </c>
      <c r="AF293" s="27">
        <f>'Glass Data'!E289/100</f>
        <v>0.99724625875659156</v>
      </c>
      <c r="AG293" s="10">
        <f>'BBAR summary'!Q289</f>
        <v>0.97499712468230326</v>
      </c>
      <c r="AH293" s="27">
        <f>'QE Data'!E288</f>
        <v>0.87259410423977923</v>
      </c>
      <c r="AI293" s="10">
        <f>MIN(1,1+Condensible!C288/2)</f>
        <v>0.99450050000000001</v>
      </c>
      <c r="AJ293" s="27">
        <f t="shared" si="80"/>
        <v>2.1873493486341379E-5</v>
      </c>
      <c r="AK293" s="27">
        <f t="shared" si="81"/>
        <v>5.0741909134106126E-5</v>
      </c>
      <c r="AL293" s="27">
        <f t="shared" si="82"/>
        <v>0.79074550751754991</v>
      </c>
      <c r="AM293" s="27">
        <f t="shared" si="83"/>
        <v>8.3947532565165541E-7</v>
      </c>
      <c r="AN293" s="27">
        <f t="shared" si="84"/>
        <v>1.2033864390191481E-7</v>
      </c>
      <c r="AO293" s="27">
        <f t="shared" si="85"/>
        <v>2.2992671182397524E-8</v>
      </c>
    </row>
    <row r="294" spans="1:41" ht="15">
      <c r="A294" s="2">
        <v>587</v>
      </c>
      <c r="B294" s="26"/>
      <c r="C294" s="25">
        <f t="shared" si="88"/>
        <v>0</v>
      </c>
      <c r="D294" s="25">
        <f t="shared" si="88"/>
        <v>0</v>
      </c>
      <c r="E294" s="25">
        <f t="shared" si="88"/>
        <v>1</v>
      </c>
      <c r="F294" s="25">
        <f t="shared" si="88"/>
        <v>0</v>
      </c>
      <c r="G294" s="25">
        <f t="shared" si="88"/>
        <v>0</v>
      </c>
      <c r="H294" s="25">
        <f t="shared" si="88"/>
        <v>0</v>
      </c>
      <c r="J294" s="9">
        <f t="shared" si="75"/>
        <v>0</v>
      </c>
      <c r="K294" s="9">
        <f t="shared" si="79"/>
        <v>0</v>
      </c>
      <c r="L294" s="9">
        <f t="shared" si="79"/>
        <v>1</v>
      </c>
      <c r="M294" s="9">
        <f t="shared" si="79"/>
        <v>0</v>
      </c>
      <c r="N294" s="9">
        <f t="shared" si="79"/>
        <v>0</v>
      </c>
      <c r="O294" s="9">
        <f t="shared" si="79"/>
        <v>0</v>
      </c>
      <c r="P294" s="27">
        <f>'Glass Data'!C290/100</f>
        <v>0.99672565399460011</v>
      </c>
      <c r="Q294" s="10">
        <f>'BBAR summary'!O290</f>
        <v>0.97603750992843918</v>
      </c>
      <c r="R294" s="27">
        <f>'Glass Data'!D290/100</f>
        <v>0.9966502832784363</v>
      </c>
      <c r="S294" s="10">
        <f>'BBAR summary'!P290</f>
        <v>0.97506959339844501</v>
      </c>
      <c r="T294" s="27">
        <f>'Glass Data'!F290/100</f>
        <v>0.99851109228077628</v>
      </c>
      <c r="U294" s="27">
        <f>'Glass Data'!G290/100</f>
        <v>0.9987963876771434</v>
      </c>
      <c r="V294" s="27">
        <f>'Glass Data'!H290/100</f>
        <v>0.9989978217395733</v>
      </c>
      <c r="W294" s="27">
        <f>'Glass Data'!I290/100</f>
        <v>0.99912094033158527</v>
      </c>
      <c r="X294" s="27">
        <f>'Glass Data'!J290/100</f>
        <v>0.99919369935886748</v>
      </c>
      <c r="Y294" s="27">
        <f>'Glass Data'!K290/100</f>
        <v>0.99923847677845345</v>
      </c>
      <c r="Z294" s="10">
        <f>'Filter Throughput'!B289</f>
        <v>4.5163354686814825E-5</v>
      </c>
      <c r="AA294" s="10">
        <f>'Filter Throughput'!C289</f>
        <v>5.2847708180135923E-5</v>
      </c>
      <c r="AB294" s="10">
        <f>'Filter Throughput'!D289</f>
        <v>0.99288307168496415</v>
      </c>
      <c r="AC294" s="10">
        <f>'Filter Throughput'!E289</f>
        <v>3.1436522812328088E-6</v>
      </c>
      <c r="AD294" s="10">
        <f>'Filter Throughput'!F289</f>
        <v>1.5758327145217638E-7</v>
      </c>
      <c r="AE294" s="10">
        <f>'Filter Throughput'!G289</f>
        <v>3.2682933338554725E-8</v>
      </c>
      <c r="AF294" s="27">
        <f>'Glass Data'!E290/100</f>
        <v>0.99734111556280436</v>
      </c>
      <c r="AG294" s="10">
        <f>'BBAR summary'!Q290</f>
        <v>0.97506959339844501</v>
      </c>
      <c r="AH294" s="27">
        <f>'QE Data'!E289</f>
        <v>0.87319482654407277</v>
      </c>
      <c r="AI294" s="10">
        <f>MIN(1,1+Condensible!C289/2)</f>
        <v>0.99449299999999996</v>
      </c>
      <c r="AJ294" s="27">
        <f t="shared" si="80"/>
        <v>3.6004091881684372E-5</v>
      </c>
      <c r="AK294" s="27">
        <f t="shared" si="81"/>
        <v>4.2142073034095289E-5</v>
      </c>
      <c r="AL294" s="27">
        <f t="shared" si="82"/>
        <v>0.79190926065983025</v>
      </c>
      <c r="AM294" s="27">
        <f t="shared" si="83"/>
        <v>2.5076408637254494E-6</v>
      </c>
      <c r="AN294" s="27">
        <f t="shared" si="84"/>
        <v>1.257107951187478E-7</v>
      </c>
      <c r="AO294" s="27">
        <f t="shared" si="85"/>
        <v>2.6073717214979015E-8</v>
      </c>
    </row>
    <row r="295" spans="1:41" ht="15">
      <c r="A295" s="2">
        <v>588</v>
      </c>
      <c r="B295" s="26"/>
      <c r="C295" s="25">
        <f t="shared" si="88"/>
        <v>0</v>
      </c>
      <c r="D295" s="25">
        <f t="shared" si="88"/>
        <v>0</v>
      </c>
      <c r="E295" s="25">
        <f t="shared" si="88"/>
        <v>1</v>
      </c>
      <c r="F295" s="25">
        <f t="shared" si="88"/>
        <v>0</v>
      </c>
      <c r="G295" s="25">
        <f t="shared" si="88"/>
        <v>0</v>
      </c>
      <c r="H295" s="25">
        <f t="shared" si="88"/>
        <v>0</v>
      </c>
      <c r="J295" s="9">
        <f t="shared" si="75"/>
        <v>0</v>
      </c>
      <c r="K295" s="9">
        <f t="shared" si="79"/>
        <v>0</v>
      </c>
      <c r="L295" s="9">
        <f t="shared" si="79"/>
        <v>1</v>
      </c>
      <c r="M295" s="9">
        <f t="shared" si="79"/>
        <v>0</v>
      </c>
      <c r="N295" s="9">
        <f t="shared" si="79"/>
        <v>0</v>
      </c>
      <c r="O295" s="9">
        <f t="shared" si="79"/>
        <v>0</v>
      </c>
      <c r="P295" s="27">
        <f>'Glass Data'!C291/100</f>
        <v>0.99684244163967473</v>
      </c>
      <c r="Q295" s="10">
        <f>'BBAR summary'!O291</f>
        <v>0.97615833570898913</v>
      </c>
      <c r="R295" s="27">
        <f>'Glass Data'!D291/100</f>
        <v>0.99676975484794439</v>
      </c>
      <c r="S295" s="10">
        <f>'BBAR summary'!P291</f>
        <v>0.9748686547296006</v>
      </c>
      <c r="T295" s="27">
        <f>'Glass Data'!F291/100</f>
        <v>0.99856424371799379</v>
      </c>
      <c r="U295" s="27">
        <f>'Glass Data'!G291/100</f>
        <v>0.99883936048076583</v>
      </c>
      <c r="V295" s="27">
        <f>'Glass Data'!H291/100</f>
        <v>0.99903360618357473</v>
      </c>
      <c r="W295" s="27">
        <f>'Glass Data'!I291/100</f>
        <v>0.99915233048652086</v>
      </c>
      <c r="X295" s="27">
        <f>'Glass Data'!J291/100</f>
        <v>0.99922249238819372</v>
      </c>
      <c r="Y295" s="27">
        <f>'Glass Data'!K291/100</f>
        <v>0.99926567139190525</v>
      </c>
      <c r="Z295" s="10">
        <f>'Filter Throughput'!B290</f>
        <v>8.8749798887060753E-5</v>
      </c>
      <c r="AA295" s="10">
        <f>'Filter Throughput'!C290</f>
        <v>4.4094429255965132E-5</v>
      </c>
      <c r="AB295" s="10">
        <f>'Filter Throughput'!D290</f>
        <v>0.99192922988389554</v>
      </c>
      <c r="AC295" s="10">
        <f>'Filter Throughput'!E290</f>
        <v>3.5507843206081983E-6</v>
      </c>
      <c r="AD295" s="10">
        <f>'Filter Throughput'!F290</f>
        <v>1.787008108320384E-7</v>
      </c>
      <c r="AE295" s="10">
        <f>'Filter Throughput'!G290</f>
        <v>6.9726433165414914E-8</v>
      </c>
      <c r="AF295" s="27">
        <f>'Glass Data'!E291/100</f>
        <v>0.99743597949322582</v>
      </c>
      <c r="AG295" s="10">
        <f>'BBAR summary'!Q291</f>
        <v>0.9748686547296006</v>
      </c>
      <c r="AH295" s="27">
        <f>'QE Data'!E290</f>
        <v>0.87379554884836652</v>
      </c>
      <c r="AI295" s="10">
        <f>MIN(1,1+Condensible!C290/2)</f>
        <v>0.99448700000000001</v>
      </c>
      <c r="AJ295" s="27">
        <f t="shared" si="80"/>
        <v>7.0806187253713335E-5</v>
      </c>
      <c r="AK295" s="27">
        <f t="shared" si="81"/>
        <v>3.5189021801179966E-5</v>
      </c>
      <c r="AL295" s="27">
        <f t="shared" si="82"/>
        <v>0.79175097428770724</v>
      </c>
      <c r="AM295" s="27">
        <f t="shared" si="83"/>
        <v>2.834548027730272E-6</v>
      </c>
      <c r="AN295" s="27">
        <f t="shared" si="84"/>
        <v>1.4266470583420723E-7</v>
      </c>
      <c r="AO295" s="27">
        <f t="shared" si="85"/>
        <v>5.5668079442380547E-8</v>
      </c>
    </row>
    <row r="296" spans="1:41" ht="15">
      <c r="A296" s="2">
        <v>589</v>
      </c>
      <c r="B296" s="26"/>
      <c r="C296" s="25">
        <f t="shared" si="88"/>
        <v>0</v>
      </c>
      <c r="D296" s="25">
        <f t="shared" si="88"/>
        <v>0</v>
      </c>
      <c r="E296" s="25">
        <f t="shared" si="88"/>
        <v>1</v>
      </c>
      <c r="F296" s="25">
        <f t="shared" si="88"/>
        <v>0</v>
      </c>
      <c r="G296" s="25">
        <f t="shared" si="88"/>
        <v>0</v>
      </c>
      <c r="H296" s="25">
        <f t="shared" si="88"/>
        <v>0</v>
      </c>
      <c r="J296" s="9">
        <f t="shared" si="75"/>
        <v>0</v>
      </c>
      <c r="K296" s="9">
        <f t="shared" si="79"/>
        <v>0</v>
      </c>
      <c r="L296" s="9">
        <f t="shared" si="79"/>
        <v>1</v>
      </c>
      <c r="M296" s="9">
        <f t="shared" si="79"/>
        <v>0</v>
      </c>
      <c r="N296" s="9">
        <f t="shared" si="79"/>
        <v>0</v>
      </c>
      <c r="O296" s="9">
        <f t="shared" si="79"/>
        <v>0</v>
      </c>
      <c r="P296" s="27">
        <f>'Glass Data'!C292/100</f>
        <v>0.99695924063150787</v>
      </c>
      <c r="Q296" s="10">
        <f>'BBAR summary'!O292</f>
        <v>0.97631884550509906</v>
      </c>
      <c r="R296" s="27">
        <f>'Glass Data'!D292/100</f>
        <v>0.996889238347753</v>
      </c>
      <c r="S296" s="10">
        <f>'BBAR summary'!P292</f>
        <v>0.97508837711966234</v>
      </c>
      <c r="T296" s="27">
        <f>'Glass Data'!F292/100</f>
        <v>0.99861739692082152</v>
      </c>
      <c r="U296" s="27">
        <f>'Glass Data'!G292/100</f>
        <v>0.99888233427330775</v>
      </c>
      <c r="V296" s="27">
        <f>'Glass Data'!H292/100</f>
        <v>0.99906939119328031</v>
      </c>
      <c r="W296" s="27">
        <f>'Glass Data'!I292/100</f>
        <v>0.99918372099949959</v>
      </c>
      <c r="X296" s="27">
        <f>'Glass Data'!J292/100</f>
        <v>0.99925128567103672</v>
      </c>
      <c r="Y296" s="27">
        <f>'Glass Data'!K292/100</f>
        <v>0.99929286620126456</v>
      </c>
      <c r="Z296" s="10">
        <f>'Filter Throughput'!B291</f>
        <v>8.2703709757973149E-5</v>
      </c>
      <c r="AA296" s="10">
        <f>'Filter Throughput'!C291</f>
        <v>3.6974778696274361E-5</v>
      </c>
      <c r="AB296" s="10">
        <f>'Filter Throughput'!D291</f>
        <v>0.99064713906058477</v>
      </c>
      <c r="AC296" s="10">
        <f>'Filter Throughput'!E291</f>
        <v>2.4476405147136569E-6</v>
      </c>
      <c r="AD296" s="10">
        <f>'Filter Throughput'!F291</f>
        <v>2.1482885770563317E-7</v>
      </c>
      <c r="AE296" s="10">
        <f>'Filter Throughput'!G291</f>
        <v>1.1126342114448387E-6</v>
      </c>
      <c r="AF296" s="27">
        <f>'Glass Data'!E292/100</f>
        <v>0.99753085054824864</v>
      </c>
      <c r="AG296" s="10">
        <f>'BBAR summary'!Q292</f>
        <v>0.97508837711966234</v>
      </c>
      <c r="AH296" s="27">
        <f>'QE Data'!E291</f>
        <v>0.87439627115266005</v>
      </c>
      <c r="AI296" s="10">
        <f>MIN(1,1+Condensible!C291/2)</f>
        <v>0.99448199999999998</v>
      </c>
      <c r="AJ296" s="27">
        <f t="shared" si="80"/>
        <v>6.6093632422409301E-5</v>
      </c>
      <c r="AK296" s="27">
        <f t="shared" si="81"/>
        <v>2.9556664251662372E-5</v>
      </c>
      <c r="AL296" s="27">
        <f t="shared" si="82"/>
        <v>0.79204552699860387</v>
      </c>
      <c r="AM296" s="27">
        <f t="shared" si="83"/>
        <v>1.957169708602159E-6</v>
      </c>
      <c r="AN296" s="27">
        <f t="shared" si="84"/>
        <v>1.7179196108363193E-7</v>
      </c>
      <c r="AO296" s="27">
        <f t="shared" si="85"/>
        <v>8.8977602412922059E-7</v>
      </c>
    </row>
    <row r="297" spans="1:41" ht="15">
      <c r="A297" s="2">
        <v>590</v>
      </c>
      <c r="B297" s="26"/>
      <c r="C297" s="25">
        <f t="shared" ref="C297:H306" si="89">IF($A297&lt;C$2,0,IF($A297&gt;C$3,0,1))</f>
        <v>0</v>
      </c>
      <c r="D297" s="25">
        <f t="shared" si="89"/>
        <v>0</v>
      </c>
      <c r="E297" s="25">
        <f t="shared" si="89"/>
        <v>1</v>
      </c>
      <c r="F297" s="25">
        <f t="shared" si="89"/>
        <v>0</v>
      </c>
      <c r="G297" s="25">
        <f t="shared" si="89"/>
        <v>0</v>
      </c>
      <c r="H297" s="25">
        <f t="shared" si="89"/>
        <v>0</v>
      </c>
      <c r="J297" s="9">
        <f t="shared" si="75"/>
        <v>0</v>
      </c>
      <c r="K297" s="9">
        <f t="shared" si="79"/>
        <v>0</v>
      </c>
      <c r="L297" s="9">
        <f t="shared" si="79"/>
        <v>1</v>
      </c>
      <c r="M297" s="9">
        <f t="shared" si="79"/>
        <v>0</v>
      </c>
      <c r="N297" s="9">
        <f t="shared" si="79"/>
        <v>0</v>
      </c>
      <c r="O297" s="9">
        <f t="shared" si="79"/>
        <v>0</v>
      </c>
      <c r="P297" s="27">
        <f>'Glass Data'!C293/100</f>
        <v>0.99707605097097474</v>
      </c>
      <c r="Q297" s="10">
        <f>'BBAR summary'!O293</f>
        <v>0.97616635309405664</v>
      </c>
      <c r="R297" s="27">
        <f>'Glass Data'!D293/100</f>
        <v>0.99700873377881427</v>
      </c>
      <c r="S297" s="10">
        <f>'BBAR summary'!P293</f>
        <v>0.97490140894307631</v>
      </c>
      <c r="T297" s="27">
        <f>'Glass Data'!F293/100</f>
        <v>0.998670551889283</v>
      </c>
      <c r="U297" s="27">
        <f>'Glass Data'!G293/100</f>
        <v>0.99892530905477273</v>
      </c>
      <c r="V297" s="27">
        <f>'Glass Data'!H293/100</f>
        <v>0.9991051767686876</v>
      </c>
      <c r="W297" s="27">
        <f>'Glass Data'!I293/100</f>
        <v>0.99921511187051837</v>
      </c>
      <c r="X297" s="27">
        <f>'Glass Data'!J293/100</f>
        <v>0.99928007920739348</v>
      </c>
      <c r="Y297" s="27">
        <f>'Glass Data'!K293/100</f>
        <v>0.99932006120652939</v>
      </c>
      <c r="Z297" s="10">
        <f>'Filter Throughput'!B292</f>
        <v>7.2573090137354799E-5</v>
      </c>
      <c r="AA297" s="10">
        <f>'Filter Throughput'!C292</f>
        <v>3.11501157117149E-5</v>
      </c>
      <c r="AB297" s="10">
        <f>'Filter Throughput'!D292</f>
        <v>0.98975717728168422</v>
      </c>
      <c r="AC297" s="10">
        <f>'Filter Throughput'!E292</f>
        <v>2.56055869239196E-6</v>
      </c>
      <c r="AD297" s="10">
        <f>'Filter Throughput'!F292</f>
        <v>7.9080402040254181E-7</v>
      </c>
      <c r="AE297" s="10">
        <f>'Filter Throughput'!G292</f>
        <v>9.5217378005774812E-8</v>
      </c>
      <c r="AF297" s="27">
        <f>'Glass Data'!E293/100</f>
        <v>0.99762572872826527</v>
      </c>
      <c r="AG297" s="10">
        <f>'BBAR summary'!Q293</f>
        <v>0.97490140894307631</v>
      </c>
      <c r="AH297" s="27">
        <f>'QE Data'!E292</f>
        <v>0.87499699345695359</v>
      </c>
      <c r="AI297" s="10">
        <f>MIN(1,1+Condensible!C292/2)</f>
        <v>0.99447700000000006</v>
      </c>
      <c r="AJ297" s="27">
        <f t="shared" si="80"/>
        <v>5.8028224492288339E-5</v>
      </c>
      <c r="AK297" s="27">
        <f t="shared" si="81"/>
        <v>2.4913463275990256E-5</v>
      </c>
      <c r="AL297" s="27">
        <f t="shared" si="82"/>
        <v>0.79173763964530941</v>
      </c>
      <c r="AM297" s="27">
        <f t="shared" si="83"/>
        <v>2.048496148190014E-6</v>
      </c>
      <c r="AN297" s="27">
        <f t="shared" si="84"/>
        <v>6.3269954392093544E-7</v>
      </c>
      <c r="AO297" s="27">
        <f t="shared" si="85"/>
        <v>7.6183732623741797E-8</v>
      </c>
    </row>
    <row r="298" spans="1:41" ht="15">
      <c r="A298" s="2">
        <v>591</v>
      </c>
      <c r="B298" s="26"/>
      <c r="C298" s="25">
        <f t="shared" si="89"/>
        <v>0</v>
      </c>
      <c r="D298" s="25">
        <f t="shared" si="89"/>
        <v>0</v>
      </c>
      <c r="E298" s="25">
        <f t="shared" si="89"/>
        <v>1</v>
      </c>
      <c r="F298" s="25">
        <f t="shared" si="89"/>
        <v>0</v>
      </c>
      <c r="G298" s="25">
        <f t="shared" si="89"/>
        <v>0</v>
      </c>
      <c r="H298" s="25">
        <f t="shared" si="89"/>
        <v>0</v>
      </c>
      <c r="J298" s="9">
        <f t="shared" ref="J298:J361" si="90">IF($A298&lt;J$2,0,IF($A298&lt;J$3,($A298-J$2)/(J$3-J$2),IF($A298&lt;J$4,1,IF($A298&lt;J$5,($A298-J$5)/(J$4-J$5),0))))</f>
        <v>0</v>
      </c>
      <c r="K298" s="9">
        <f t="shared" si="79"/>
        <v>0</v>
      </c>
      <c r="L298" s="9">
        <f t="shared" si="79"/>
        <v>1</v>
      </c>
      <c r="M298" s="9">
        <f t="shared" si="79"/>
        <v>0</v>
      </c>
      <c r="N298" s="9">
        <f t="shared" si="79"/>
        <v>0</v>
      </c>
      <c r="O298" s="9">
        <f t="shared" si="79"/>
        <v>0</v>
      </c>
      <c r="P298" s="27">
        <f>'Glass Data'!C294/100</f>
        <v>0.99695924063150787</v>
      </c>
      <c r="Q298" s="10">
        <f>'BBAR summary'!O294</f>
        <v>0.97627206028581692</v>
      </c>
      <c r="R298" s="27">
        <f>'Glass Data'!D294/100</f>
        <v>0.996889238347753</v>
      </c>
      <c r="S298" s="10">
        <f>'BBAR summary'!P294</f>
        <v>0.9748796349874489</v>
      </c>
      <c r="T298" s="27">
        <f>'Glass Data'!F294/100</f>
        <v>0.99861739692082152</v>
      </c>
      <c r="U298" s="27">
        <f>'Glass Data'!G294/100</f>
        <v>0.99888233427330775</v>
      </c>
      <c r="V298" s="27">
        <f>'Glass Data'!H294/100</f>
        <v>0.99906939119328031</v>
      </c>
      <c r="W298" s="27">
        <f>'Glass Data'!I294/100</f>
        <v>0.99918372099949959</v>
      </c>
      <c r="X298" s="27">
        <f>'Glass Data'!J294/100</f>
        <v>0.99925128567103672</v>
      </c>
      <c r="Y298" s="27">
        <f>'Glass Data'!K294/100</f>
        <v>0.99929286620126456</v>
      </c>
      <c r="Z298" s="10">
        <f>'Filter Throughput'!B293</f>
        <v>6.7732058544156551E-5</v>
      </c>
      <c r="AA298" s="10">
        <f>'Filter Throughput'!C293</f>
        <v>2.6365257882717069E-5</v>
      </c>
      <c r="AB298" s="10">
        <f>'Filter Throughput'!D293</f>
        <v>0.98951844989411919</v>
      </c>
      <c r="AC298" s="10">
        <f>'Filter Throughput'!E293</f>
        <v>2.4220490050319133E-6</v>
      </c>
      <c r="AD298" s="10">
        <f>'Filter Throughput'!F293</f>
        <v>4.3428472921451226E-7</v>
      </c>
      <c r="AE298" s="10">
        <f>'Filter Throughput'!G293</f>
        <v>6.3669163006091025E-7</v>
      </c>
      <c r="AF298" s="27">
        <f>'Glass Data'!E294/100</f>
        <v>0.99753085054824864</v>
      </c>
      <c r="AG298" s="10">
        <f>'BBAR summary'!Q294</f>
        <v>0.9748796349874489</v>
      </c>
      <c r="AH298" s="27">
        <f>'QE Data'!E293</f>
        <v>0.8755971756705222</v>
      </c>
      <c r="AI298" s="10">
        <f>MIN(1,1+Condensible!C293/2)</f>
        <v>0.99447200000000002</v>
      </c>
      <c r="AJ298" s="27">
        <f t="shared" si="80"/>
        <v>5.41768584704691E-5</v>
      </c>
      <c r="AK298" s="27">
        <f t="shared" si="81"/>
        <v>2.1094380305804672E-5</v>
      </c>
      <c r="AL298" s="27">
        <f t="shared" si="82"/>
        <v>0.7918446106058139</v>
      </c>
      <c r="AM298" s="27">
        <f t="shared" si="83"/>
        <v>1.9384236112984073E-6</v>
      </c>
      <c r="AN298" s="27">
        <f t="shared" si="84"/>
        <v>3.4759193380058481E-7</v>
      </c>
      <c r="AO298" s="27">
        <f t="shared" si="85"/>
        <v>5.0961516506259639E-7</v>
      </c>
    </row>
    <row r="299" spans="1:41" ht="15">
      <c r="A299" s="2">
        <v>592</v>
      </c>
      <c r="B299" s="26"/>
      <c r="C299" s="25">
        <f t="shared" si="89"/>
        <v>0</v>
      </c>
      <c r="D299" s="25">
        <f t="shared" si="89"/>
        <v>0</v>
      </c>
      <c r="E299" s="25">
        <f t="shared" si="89"/>
        <v>1</v>
      </c>
      <c r="F299" s="25">
        <f t="shared" si="89"/>
        <v>0</v>
      </c>
      <c r="G299" s="25">
        <f t="shared" si="89"/>
        <v>0</v>
      </c>
      <c r="H299" s="25">
        <f t="shared" si="89"/>
        <v>0</v>
      </c>
      <c r="J299" s="9">
        <f t="shared" si="90"/>
        <v>0</v>
      </c>
      <c r="K299" s="9">
        <f t="shared" si="79"/>
        <v>0</v>
      </c>
      <c r="L299" s="9">
        <f t="shared" si="79"/>
        <v>1</v>
      </c>
      <c r="M299" s="9">
        <f t="shared" si="79"/>
        <v>0</v>
      </c>
      <c r="N299" s="9">
        <f t="shared" si="79"/>
        <v>0</v>
      </c>
      <c r="O299" s="9">
        <f t="shared" si="79"/>
        <v>0</v>
      </c>
      <c r="P299" s="27">
        <f>'Glass Data'!C295/100</f>
        <v>0.99684244163967473</v>
      </c>
      <c r="Q299" s="10">
        <f>'BBAR summary'!O295</f>
        <v>0.97661546639669761</v>
      </c>
      <c r="R299" s="27">
        <f>'Glass Data'!D295/100</f>
        <v>0.99676975484794439</v>
      </c>
      <c r="S299" s="10">
        <f>'BBAR summary'!P295</f>
        <v>0.97495344541256657</v>
      </c>
      <c r="T299" s="27">
        <f>'Glass Data'!F295/100</f>
        <v>0.99856424371799379</v>
      </c>
      <c r="U299" s="27">
        <f>'Glass Data'!G295/100</f>
        <v>0.99883936048076583</v>
      </c>
      <c r="V299" s="27">
        <f>'Glass Data'!H295/100</f>
        <v>0.99903360618357473</v>
      </c>
      <c r="W299" s="27">
        <f>'Glass Data'!I295/100</f>
        <v>0.99915233048652086</v>
      </c>
      <c r="X299" s="27">
        <f>'Glass Data'!J295/100</f>
        <v>0.99922249238819372</v>
      </c>
      <c r="Y299" s="27">
        <f>'Glass Data'!K295/100</f>
        <v>0.99926567139190525</v>
      </c>
      <c r="Z299" s="10">
        <f>'Filter Throughput'!B294</f>
        <v>1.5883660815483103E-4</v>
      </c>
      <c r="AA299" s="10">
        <f>'Filter Throughput'!C294</f>
        <v>2.2423226228128223E-5</v>
      </c>
      <c r="AB299" s="10">
        <f>'Filter Throughput'!D294</f>
        <v>0.98971715027633733</v>
      </c>
      <c r="AC299" s="10">
        <f>'Filter Throughput'!E294</f>
        <v>2.4151266230408254E-6</v>
      </c>
      <c r="AD299" s="10">
        <f>'Filter Throughput'!F294</f>
        <v>5.9473583472075131E-7</v>
      </c>
      <c r="AE299" s="10">
        <f>'Filter Throughput'!G294</f>
        <v>3.4915162380601128E-7</v>
      </c>
      <c r="AF299" s="27">
        <f>'Glass Data'!E295/100</f>
        <v>0.99743597949322582</v>
      </c>
      <c r="AG299" s="10">
        <f>'BBAR summary'!Q295</f>
        <v>0.97495344541256657</v>
      </c>
      <c r="AH299" s="27">
        <f>'QE Data'!E294</f>
        <v>0.8761973551674046</v>
      </c>
      <c r="AI299" s="10">
        <f>MIN(1,1+Condensible!C294/2)</f>
        <v>0.99446699999999999</v>
      </c>
      <c r="AJ299" s="27">
        <f t="shared" si="80"/>
        <v>1.2715009412664718E-4</v>
      </c>
      <c r="AK299" s="27">
        <f t="shared" si="81"/>
        <v>1.795493416844976E-5</v>
      </c>
      <c r="AL299" s="27">
        <f t="shared" si="82"/>
        <v>0.79264963544322764</v>
      </c>
      <c r="AM299" s="27">
        <f t="shared" si="83"/>
        <v>1.9344685867078392E-6</v>
      </c>
      <c r="AN299" s="27">
        <f t="shared" si="84"/>
        <v>4.7640507469697967E-7</v>
      </c>
      <c r="AO299" s="27">
        <f t="shared" si="85"/>
        <v>2.7969525895256145E-7</v>
      </c>
    </row>
    <row r="300" spans="1:41" ht="15">
      <c r="A300" s="2">
        <v>593</v>
      </c>
      <c r="B300" s="26"/>
      <c r="C300" s="25">
        <f t="shared" si="89"/>
        <v>0</v>
      </c>
      <c r="D300" s="25">
        <f t="shared" si="89"/>
        <v>0</v>
      </c>
      <c r="E300" s="25">
        <f t="shared" si="89"/>
        <v>1</v>
      </c>
      <c r="F300" s="25">
        <f t="shared" si="89"/>
        <v>0</v>
      </c>
      <c r="G300" s="25">
        <f t="shared" si="89"/>
        <v>0</v>
      </c>
      <c r="H300" s="25">
        <f t="shared" si="89"/>
        <v>0</v>
      </c>
      <c r="J300" s="9">
        <f t="shared" si="90"/>
        <v>0</v>
      </c>
      <c r="K300" s="9">
        <f t="shared" si="79"/>
        <v>0</v>
      </c>
      <c r="L300" s="9">
        <f t="shared" si="79"/>
        <v>1</v>
      </c>
      <c r="M300" s="9">
        <f t="shared" si="79"/>
        <v>0</v>
      </c>
      <c r="N300" s="9">
        <f t="shared" si="79"/>
        <v>0</v>
      </c>
      <c r="O300" s="9">
        <f t="shared" si="79"/>
        <v>0</v>
      </c>
      <c r="P300" s="27">
        <f>'Glass Data'!C296/100</f>
        <v>0.99672565399460011</v>
      </c>
      <c r="Q300" s="10">
        <f>'BBAR summary'!O296</f>
        <v>0.97644192428264132</v>
      </c>
      <c r="R300" s="27">
        <f>'Glass Data'!D296/100</f>
        <v>0.9966502832784363</v>
      </c>
      <c r="S300" s="10">
        <f>'BBAR summary'!P296</f>
        <v>0.97499534787451347</v>
      </c>
      <c r="T300" s="27">
        <f>'Glass Data'!F296/100</f>
        <v>0.99851109228077628</v>
      </c>
      <c r="U300" s="27">
        <f>'Glass Data'!G296/100</f>
        <v>0.9987963876771434</v>
      </c>
      <c r="V300" s="27">
        <f>'Glass Data'!H296/100</f>
        <v>0.9989978217395733</v>
      </c>
      <c r="W300" s="27">
        <f>'Glass Data'!I296/100</f>
        <v>0.99912094033158527</v>
      </c>
      <c r="X300" s="27">
        <f>'Glass Data'!J296/100</f>
        <v>0.99919369935886748</v>
      </c>
      <c r="Y300" s="27">
        <f>'Glass Data'!K296/100</f>
        <v>0.99923847677845345</v>
      </c>
      <c r="Z300" s="10">
        <f>'Filter Throughput'!B295</f>
        <v>8.1733234936199359E-5</v>
      </c>
      <c r="AA300" s="10">
        <f>'Filter Throughput'!C295</f>
        <v>1.9169156174344357E-5</v>
      </c>
      <c r="AB300" s="10">
        <f>'Filter Throughput'!D295</f>
        <v>0.99001023744899241</v>
      </c>
      <c r="AC300" s="10">
        <f>'Filter Throughput'!E295</f>
        <v>2.0992891564930825E-6</v>
      </c>
      <c r="AD300" s="10">
        <f>'Filter Throughput'!F295</f>
        <v>3.7219141116896405E-7</v>
      </c>
      <c r="AE300" s="10">
        <f>'Filter Throughput'!G295</f>
        <v>2.4329575215388157E-6</v>
      </c>
      <c r="AF300" s="27">
        <f>'Glass Data'!E296/100</f>
        <v>0.99734111556280436</v>
      </c>
      <c r="AG300" s="10">
        <f>'BBAR summary'!Q296</f>
        <v>0.97499534787451347</v>
      </c>
      <c r="AH300" s="27">
        <f>'QE Data'!E295</f>
        <v>0.87679753466428711</v>
      </c>
      <c r="AI300" s="10">
        <f>MIN(1,1+Condensible!C295/2)</f>
        <v>0.99446299999999999</v>
      </c>
      <c r="AJ300" s="27">
        <f t="shared" si="80"/>
        <v>6.5441491741977635E-5</v>
      </c>
      <c r="AK300" s="27">
        <f t="shared" si="81"/>
        <v>1.5352587001693968E-5</v>
      </c>
      <c r="AL300" s="27">
        <f t="shared" si="82"/>
        <v>0.79305961590041296</v>
      </c>
      <c r="AM300" s="27">
        <f t="shared" si="83"/>
        <v>1.6818680960599018E-6</v>
      </c>
      <c r="AN300" s="27">
        <f t="shared" si="84"/>
        <v>2.9820686858509292E-7</v>
      </c>
      <c r="AO300" s="27">
        <f t="shared" si="85"/>
        <v>1.9494193994341841E-6</v>
      </c>
    </row>
    <row r="301" spans="1:41" ht="15">
      <c r="A301" s="2">
        <v>594</v>
      </c>
      <c r="B301" s="26"/>
      <c r="C301" s="25">
        <f t="shared" si="89"/>
        <v>0</v>
      </c>
      <c r="D301" s="25">
        <f t="shared" si="89"/>
        <v>0</v>
      </c>
      <c r="E301" s="25">
        <f t="shared" si="89"/>
        <v>1</v>
      </c>
      <c r="F301" s="25">
        <f t="shared" si="89"/>
        <v>0</v>
      </c>
      <c r="G301" s="25">
        <f t="shared" si="89"/>
        <v>0</v>
      </c>
      <c r="H301" s="25">
        <f t="shared" si="89"/>
        <v>0</v>
      </c>
      <c r="J301" s="9">
        <f t="shared" si="90"/>
        <v>0</v>
      </c>
      <c r="K301" s="9">
        <f t="shared" si="79"/>
        <v>0</v>
      </c>
      <c r="L301" s="9">
        <f t="shared" si="79"/>
        <v>1</v>
      </c>
      <c r="M301" s="9">
        <f t="shared" si="79"/>
        <v>0</v>
      </c>
      <c r="N301" s="9">
        <f t="shared" si="79"/>
        <v>0</v>
      </c>
      <c r="O301" s="9">
        <f t="shared" si="79"/>
        <v>0</v>
      </c>
      <c r="P301" s="27">
        <f>'Glass Data'!C297/100</f>
        <v>0.99660887769540862</v>
      </c>
      <c r="Q301" s="10">
        <f>'BBAR summary'!O297</f>
        <v>0.97627170194770119</v>
      </c>
      <c r="R301" s="27">
        <f>'Glass Data'!D297/100</f>
        <v>0.99653082363827594</v>
      </c>
      <c r="S301" s="10">
        <f>'BBAR summary'!P297</f>
        <v>0.97495771007705012</v>
      </c>
      <c r="T301" s="27">
        <f>'Glass Data'!F297/100</f>
        <v>0.99845794260914611</v>
      </c>
      <c r="U301" s="27">
        <f>'Glass Data'!G297/100</f>
        <v>0.99875341586243815</v>
      </c>
      <c r="V301" s="27">
        <f>'Glass Data'!H297/100</f>
        <v>0.99896203786127846</v>
      </c>
      <c r="W301" s="27">
        <f>'Glass Data'!I297/100</f>
        <v>0.99908955053469595</v>
      </c>
      <c r="X301" s="27">
        <f>'Glass Data'!J297/100</f>
        <v>0.99916490658306079</v>
      </c>
      <c r="Y301" s="27">
        <f>'Glass Data'!K297/100</f>
        <v>0.99921128236091195</v>
      </c>
      <c r="Z301" s="10">
        <f>'Filter Throughput'!B296</f>
        <v>3.6764818243157775E-4</v>
      </c>
      <c r="AA301" s="10">
        <f>'Filter Throughput'!C296</f>
        <v>1.6480147000661387E-5</v>
      </c>
      <c r="AB301" s="10">
        <f>'Filter Throughput'!D296</f>
        <v>0.99026977447106423</v>
      </c>
      <c r="AC301" s="10">
        <f>'Filter Throughput'!E296</f>
        <v>2.0900237303225995E-6</v>
      </c>
      <c r="AD301" s="10">
        <f>'Filter Throughput'!F296</f>
        <v>1.1538576920340826E-6</v>
      </c>
      <c r="AE301" s="10">
        <f>'Filter Throughput'!G296</f>
        <v>6.4151233828800685E-5</v>
      </c>
      <c r="AF301" s="27">
        <f>'Glass Data'!E297/100</f>
        <v>0.99724625875659156</v>
      </c>
      <c r="AG301" s="10">
        <f>'BBAR summary'!Q297</f>
        <v>0.97495771007705012</v>
      </c>
      <c r="AH301" s="27">
        <f>'QE Data'!E296</f>
        <v>0.87739771416116952</v>
      </c>
      <c r="AI301" s="10">
        <f>MIN(1,1+Condensible!C296/2)</f>
        <v>0.99445950000000005</v>
      </c>
      <c r="AJ301" s="27">
        <f t="shared" si="80"/>
        <v>2.9437841303087375E-4</v>
      </c>
      <c r="AK301" s="27">
        <f t="shared" si="81"/>
        <v>1.3199671384646132E-5</v>
      </c>
      <c r="AL301" s="27">
        <f t="shared" si="82"/>
        <v>0.79331610061199065</v>
      </c>
      <c r="AM301" s="27">
        <f t="shared" si="83"/>
        <v>1.6745549149063928E-6</v>
      </c>
      <c r="AN301" s="27">
        <f t="shared" si="84"/>
        <v>9.2455591616460928E-7</v>
      </c>
      <c r="AO301" s="27">
        <f t="shared" si="85"/>
        <v>5.1405087548094039E-5</v>
      </c>
    </row>
    <row r="302" spans="1:41" ht="15">
      <c r="A302" s="2">
        <v>595</v>
      </c>
      <c r="B302" s="26"/>
      <c r="C302" s="25">
        <f t="shared" si="89"/>
        <v>0</v>
      </c>
      <c r="D302" s="25">
        <f t="shared" si="89"/>
        <v>0</v>
      </c>
      <c r="E302" s="25">
        <f t="shared" si="89"/>
        <v>1</v>
      </c>
      <c r="F302" s="25">
        <f t="shared" si="89"/>
        <v>0</v>
      </c>
      <c r="G302" s="25">
        <f t="shared" si="89"/>
        <v>0</v>
      </c>
      <c r="H302" s="25">
        <f t="shared" si="89"/>
        <v>0</v>
      </c>
      <c r="J302" s="9">
        <f t="shared" si="90"/>
        <v>0</v>
      </c>
      <c r="K302" s="9">
        <f t="shared" si="79"/>
        <v>0</v>
      </c>
      <c r="L302" s="9">
        <f t="shared" si="79"/>
        <v>1</v>
      </c>
      <c r="M302" s="9">
        <f t="shared" si="79"/>
        <v>0</v>
      </c>
      <c r="N302" s="9">
        <f t="shared" si="79"/>
        <v>0</v>
      </c>
      <c r="O302" s="9">
        <f t="shared" si="79"/>
        <v>0</v>
      </c>
      <c r="P302" s="27">
        <f>'Glass Data'!C298/100</f>
        <v>0.99649211274122507</v>
      </c>
      <c r="Q302" s="10">
        <f>'BBAR summary'!O298</f>
        <v>0.97661513564771729</v>
      </c>
      <c r="R302" s="27">
        <f>'Glass Data'!D298/100</f>
        <v>0.99641137592651097</v>
      </c>
      <c r="S302" s="10">
        <f>'BBAR summary'!P298</f>
        <v>0.97482793554644498</v>
      </c>
      <c r="T302" s="27">
        <f>'Glass Data'!F298/100</f>
        <v>0.99840479470307986</v>
      </c>
      <c r="U302" s="27">
        <f>'Glass Data'!G298/100</f>
        <v>0.99871044503664674</v>
      </c>
      <c r="V302" s="27">
        <f>'Glass Data'!H298/100</f>
        <v>0.99892625454869244</v>
      </c>
      <c r="W302" s="27">
        <f>'Glass Data'!I298/100</f>
        <v>0.99905816109585599</v>
      </c>
      <c r="X302" s="27">
        <f>'Glass Data'!J298/100</f>
        <v>0.9991361140607764</v>
      </c>
      <c r="Y302" s="27">
        <f>'Glass Data'!K298/100</f>
        <v>0.99918408813928306</v>
      </c>
      <c r="Z302" s="10">
        <f>'Filter Throughput'!B297</f>
        <v>6.4587282923976043E-4</v>
      </c>
      <c r="AA302" s="10">
        <f>'Filter Throughput'!C297</f>
        <v>1.4258547520834767E-5</v>
      </c>
      <c r="AB302" s="10">
        <f>'Filter Throughput'!D297</f>
        <v>0.99058549541307683</v>
      </c>
      <c r="AC302" s="10">
        <f>'Filter Throughput'!E297</f>
        <v>1.8711757512456366E-6</v>
      </c>
      <c r="AD302" s="10">
        <f>'Filter Throughput'!F297</f>
        <v>4.5232629182730419E-7</v>
      </c>
      <c r="AE302" s="10">
        <f>'Filter Throughput'!G297</f>
        <v>1.1996792958785917E-5</v>
      </c>
      <c r="AF302" s="27">
        <f>'Glass Data'!E298/100</f>
        <v>0.99715140907419519</v>
      </c>
      <c r="AG302" s="10">
        <f>'BBAR summary'!Q298</f>
        <v>0.97482793554644498</v>
      </c>
      <c r="AH302" s="27">
        <f>'QE Data'!E297</f>
        <v>0.87799789365805214</v>
      </c>
      <c r="AI302" s="10">
        <f>MIN(1,1+Condensible!C297/2)</f>
        <v>0.99445700000000004</v>
      </c>
      <c r="AJ302" s="27">
        <f t="shared" si="80"/>
        <v>5.1735206782716663E-4</v>
      </c>
      <c r="AK302" s="27">
        <f t="shared" si="81"/>
        <v>1.1424768158623913E-5</v>
      </c>
      <c r="AL302" s="27">
        <f t="shared" si="82"/>
        <v>0.79388557109080959</v>
      </c>
      <c r="AM302" s="27">
        <f t="shared" si="83"/>
        <v>1.4998156085391213E-6</v>
      </c>
      <c r="AN302" s="27">
        <f t="shared" si="84"/>
        <v>3.6258430871614679E-7</v>
      </c>
      <c r="AO302" s="27">
        <f t="shared" si="85"/>
        <v>9.6170791324601734E-6</v>
      </c>
    </row>
    <row r="303" spans="1:41" ht="15">
      <c r="A303" s="2">
        <v>596</v>
      </c>
      <c r="B303" s="26"/>
      <c r="C303" s="25">
        <f t="shared" si="89"/>
        <v>0</v>
      </c>
      <c r="D303" s="25">
        <f t="shared" si="89"/>
        <v>0</v>
      </c>
      <c r="E303" s="25">
        <f t="shared" si="89"/>
        <v>1</v>
      </c>
      <c r="F303" s="25">
        <f t="shared" si="89"/>
        <v>0</v>
      </c>
      <c r="G303" s="25">
        <f t="shared" si="89"/>
        <v>0</v>
      </c>
      <c r="H303" s="25">
        <f t="shared" si="89"/>
        <v>0</v>
      </c>
      <c r="J303" s="9">
        <f t="shared" si="90"/>
        <v>0</v>
      </c>
      <c r="K303" s="9">
        <f t="shared" si="79"/>
        <v>0</v>
      </c>
      <c r="L303" s="9">
        <f t="shared" si="79"/>
        <v>1</v>
      </c>
      <c r="M303" s="9">
        <f t="shared" si="79"/>
        <v>0</v>
      </c>
      <c r="N303" s="9">
        <f t="shared" si="79"/>
        <v>0</v>
      </c>
      <c r="O303" s="9">
        <f t="shared" si="79"/>
        <v>0</v>
      </c>
      <c r="P303" s="27">
        <f>'Glass Data'!C299/100</f>
        <v>0.99660887769540862</v>
      </c>
      <c r="Q303" s="10">
        <f>'BBAR summary'!O299</f>
        <v>0.97644608624271678</v>
      </c>
      <c r="R303" s="27">
        <f>'Glass Data'!D299/100</f>
        <v>0.99653082363827594</v>
      </c>
      <c r="S303" s="10">
        <f>'BBAR summary'!P299</f>
        <v>0.97503462649412653</v>
      </c>
      <c r="T303" s="27">
        <f>'Glass Data'!F299/100</f>
        <v>0.99845794260914611</v>
      </c>
      <c r="U303" s="27">
        <f>'Glass Data'!G299/100</f>
        <v>0.99875341586243815</v>
      </c>
      <c r="V303" s="27">
        <f>'Glass Data'!H299/100</f>
        <v>0.99896203786127846</v>
      </c>
      <c r="W303" s="27">
        <f>'Glass Data'!I299/100</f>
        <v>0.99908955053469595</v>
      </c>
      <c r="X303" s="27">
        <f>'Glass Data'!J299/100</f>
        <v>0.99916490658306079</v>
      </c>
      <c r="Y303" s="27">
        <f>'Glass Data'!K299/100</f>
        <v>0.99921128236091195</v>
      </c>
      <c r="Z303" s="10">
        <f>'Filter Throughput'!B298</f>
        <v>3.7174530758178483E-5</v>
      </c>
      <c r="AA303" s="10">
        <f>'Filter Throughput'!C298</f>
        <v>1.2426966847859823E-5</v>
      </c>
      <c r="AB303" s="10">
        <f>'Filter Throughput'!D298</f>
        <v>0.9909640302378725</v>
      </c>
      <c r="AC303" s="10">
        <f>'Filter Throughput'!E298</f>
        <v>1.3393944089570107E-6</v>
      </c>
      <c r="AD303" s="10">
        <f>'Filter Throughput'!F298</f>
        <v>5.6047750428807876E-7</v>
      </c>
      <c r="AE303" s="10">
        <f>'Filter Throughput'!G298</f>
        <v>3.1339612729023295E-6</v>
      </c>
      <c r="AF303" s="27">
        <f>'Glass Data'!E299/100</f>
        <v>0.99724625875659156</v>
      </c>
      <c r="AG303" s="10">
        <f>'BBAR summary'!Q299</f>
        <v>0.97503462649412653</v>
      </c>
      <c r="AH303" s="27">
        <f>'QE Data'!E298</f>
        <v>0.87859807315493454</v>
      </c>
      <c r="AI303" s="10">
        <f>MIN(1,1+Condensible!C298/2)</f>
        <v>0.99445450000000002</v>
      </c>
      <c r="AJ303" s="27">
        <f t="shared" si="80"/>
        <v>2.9816501607698609E-5</v>
      </c>
      <c r="AK303" s="27">
        <f t="shared" si="81"/>
        <v>9.9702220805391097E-6</v>
      </c>
      <c r="AL303" s="27">
        <f t="shared" si="82"/>
        <v>0.79522182377550943</v>
      </c>
      <c r="AM303" s="27">
        <f t="shared" si="83"/>
        <v>1.0749649724963123E-6</v>
      </c>
      <c r="AN303" s="27">
        <f t="shared" si="84"/>
        <v>4.4985937216788842E-7</v>
      </c>
      <c r="AO303" s="27">
        <f t="shared" si="85"/>
        <v>2.5155466133753215E-6</v>
      </c>
    </row>
    <row r="304" spans="1:41" ht="15">
      <c r="A304" s="2">
        <v>597</v>
      </c>
      <c r="B304" s="26"/>
      <c r="C304" s="25">
        <f t="shared" si="89"/>
        <v>0</v>
      </c>
      <c r="D304" s="25">
        <f t="shared" si="89"/>
        <v>0</v>
      </c>
      <c r="E304" s="25">
        <f t="shared" si="89"/>
        <v>1</v>
      </c>
      <c r="F304" s="25">
        <f t="shared" si="89"/>
        <v>0</v>
      </c>
      <c r="G304" s="25">
        <f t="shared" si="89"/>
        <v>0</v>
      </c>
      <c r="H304" s="25">
        <f t="shared" si="89"/>
        <v>0</v>
      </c>
      <c r="J304" s="9">
        <f t="shared" si="90"/>
        <v>0</v>
      </c>
      <c r="K304" s="9">
        <f t="shared" si="79"/>
        <v>0</v>
      </c>
      <c r="L304" s="9">
        <f t="shared" si="79"/>
        <v>1</v>
      </c>
      <c r="M304" s="9">
        <f t="shared" si="79"/>
        <v>0</v>
      </c>
      <c r="N304" s="9">
        <f t="shared" si="79"/>
        <v>0</v>
      </c>
      <c r="O304" s="9">
        <f t="shared" si="79"/>
        <v>0</v>
      </c>
      <c r="P304" s="27">
        <f>'Glass Data'!C300/100</f>
        <v>0.99672565399460011</v>
      </c>
      <c r="Q304" s="10">
        <f>'BBAR summary'!O300</f>
        <v>0.97650626773486426</v>
      </c>
      <c r="R304" s="27">
        <f>'Glass Data'!D300/100</f>
        <v>0.9966502832784363</v>
      </c>
      <c r="S304" s="10">
        <f>'BBAR summary'!P300</f>
        <v>0.97463247550213394</v>
      </c>
      <c r="T304" s="27">
        <f>'Glass Data'!F300/100</f>
        <v>0.99851109228077628</v>
      </c>
      <c r="U304" s="27">
        <f>'Glass Data'!G300/100</f>
        <v>0.9987963876771434</v>
      </c>
      <c r="V304" s="27">
        <f>'Glass Data'!H300/100</f>
        <v>0.9989978217395733</v>
      </c>
      <c r="W304" s="27">
        <f>'Glass Data'!I300/100</f>
        <v>0.99912094033158527</v>
      </c>
      <c r="X304" s="27">
        <f>'Glass Data'!J300/100</f>
        <v>0.99919369935886748</v>
      </c>
      <c r="Y304" s="27">
        <f>'Glass Data'!K300/100</f>
        <v>0.99923847677845345</v>
      </c>
      <c r="Z304" s="10">
        <f>'Filter Throughput'!B299</f>
        <v>2.4754425447934096E-6</v>
      </c>
      <c r="AA304" s="10">
        <f>'Filter Throughput'!C299</f>
        <v>1.0924028273808944E-5</v>
      </c>
      <c r="AB304" s="10">
        <f>'Filter Throughput'!D299</f>
        <v>0.99116483903741714</v>
      </c>
      <c r="AC304" s="10">
        <f>'Filter Throughput'!E299</f>
        <v>1.0655759116465195E-6</v>
      </c>
      <c r="AD304" s="10">
        <f>'Filter Throughput'!F299</f>
        <v>5.5324269307097948E-7</v>
      </c>
      <c r="AE304" s="10">
        <f>'Filter Throughput'!G299</f>
        <v>3.0633988879953634E-5</v>
      </c>
      <c r="AF304" s="27">
        <f>'Glass Data'!E300/100</f>
        <v>0.99734111556280436</v>
      </c>
      <c r="AG304" s="10">
        <f>'BBAR summary'!Q300</f>
        <v>0.97463247550213394</v>
      </c>
      <c r="AH304" s="27">
        <f>'QE Data'!E299</f>
        <v>0.87919825265181695</v>
      </c>
      <c r="AI304" s="10">
        <f>MIN(1,1+Condensible!C299/2)</f>
        <v>0.99445249999999996</v>
      </c>
      <c r="AJ304" s="27">
        <f t="shared" si="80"/>
        <v>1.9860745700316568E-6</v>
      </c>
      <c r="AK304" s="27">
        <f t="shared" si="81"/>
        <v>8.7669712967404628E-6</v>
      </c>
      <c r="AL304" s="27">
        <f t="shared" si="82"/>
        <v>0.79561000298394979</v>
      </c>
      <c r="AM304" s="27">
        <f t="shared" si="83"/>
        <v>8.5544533400683144E-7</v>
      </c>
      <c r="AN304" s="27">
        <f t="shared" si="84"/>
        <v>4.4417609301026928E-7</v>
      </c>
      <c r="AO304" s="27">
        <f t="shared" si="85"/>
        <v>2.4595887911986084E-5</v>
      </c>
    </row>
    <row r="305" spans="1:41" ht="15">
      <c r="A305" s="2">
        <v>598</v>
      </c>
      <c r="B305" s="26"/>
      <c r="C305" s="25">
        <f t="shared" si="89"/>
        <v>0</v>
      </c>
      <c r="D305" s="25">
        <f t="shared" si="89"/>
        <v>0</v>
      </c>
      <c r="E305" s="25">
        <f t="shared" si="89"/>
        <v>1</v>
      </c>
      <c r="F305" s="25">
        <f t="shared" si="89"/>
        <v>0</v>
      </c>
      <c r="G305" s="25">
        <f t="shared" si="89"/>
        <v>0</v>
      </c>
      <c r="H305" s="25">
        <f t="shared" si="89"/>
        <v>0</v>
      </c>
      <c r="J305" s="9">
        <f t="shared" si="90"/>
        <v>0</v>
      </c>
      <c r="K305" s="9">
        <f t="shared" si="79"/>
        <v>0</v>
      </c>
      <c r="L305" s="9">
        <f t="shared" si="79"/>
        <v>1</v>
      </c>
      <c r="M305" s="9">
        <f t="shared" si="79"/>
        <v>0</v>
      </c>
      <c r="N305" s="9">
        <f t="shared" si="79"/>
        <v>0</v>
      </c>
      <c r="O305" s="9">
        <f t="shared" si="79"/>
        <v>0</v>
      </c>
      <c r="P305" s="27">
        <f>'Glass Data'!C301/100</f>
        <v>0.99684244163967473</v>
      </c>
      <c r="Q305" s="10">
        <f>'BBAR summary'!O301</f>
        <v>0.97631856179260357</v>
      </c>
      <c r="R305" s="27">
        <f>'Glass Data'!D301/100</f>
        <v>0.99676975484794439</v>
      </c>
      <c r="S305" s="10">
        <f>'BBAR summary'!P301</f>
        <v>0.97474479355569588</v>
      </c>
      <c r="T305" s="27">
        <f>'Glass Data'!F301/100</f>
        <v>0.99856424371799379</v>
      </c>
      <c r="U305" s="27">
        <f>'Glass Data'!G301/100</f>
        <v>0.99883936048076583</v>
      </c>
      <c r="V305" s="27">
        <f>'Glass Data'!H301/100</f>
        <v>0.99903360618357473</v>
      </c>
      <c r="W305" s="27">
        <f>'Glass Data'!I301/100</f>
        <v>0.99915233048652086</v>
      </c>
      <c r="X305" s="27">
        <f>'Glass Data'!J301/100</f>
        <v>0.99922249238819372</v>
      </c>
      <c r="Y305" s="27">
        <f>'Glass Data'!K301/100</f>
        <v>0.99926567139190525</v>
      </c>
      <c r="Z305" s="10">
        <f>'Filter Throughput'!B300</f>
        <v>4.2240263595696215E-7</v>
      </c>
      <c r="AA305" s="10">
        <f>'Filter Throughput'!C300</f>
        <v>9.7003808148676874E-6</v>
      </c>
      <c r="AB305" s="10">
        <f>'Filter Throughput'!D300</f>
        <v>0.99092633392800866</v>
      </c>
      <c r="AC305" s="10">
        <f>'Filter Throughput'!E300</f>
        <v>1.2468794075098277E-6</v>
      </c>
      <c r="AD305" s="10">
        <f>'Filter Throughput'!F300</f>
        <v>3.8467601540775539E-7</v>
      </c>
      <c r="AE305" s="10">
        <f>'Filter Throughput'!G300</f>
        <v>7.6903540205708703E-6</v>
      </c>
      <c r="AF305" s="27">
        <f>'Glass Data'!E301/100</f>
        <v>0.99743597949322582</v>
      </c>
      <c r="AG305" s="10">
        <f>'BBAR summary'!Q301</f>
        <v>0.97474479355569588</v>
      </c>
      <c r="AH305" s="27">
        <f>'QE Data'!E300</f>
        <v>0.87979843214869946</v>
      </c>
      <c r="AI305" s="10">
        <f>MIN(1,1+Condensible!C300/2)</f>
        <v>0.99445050000000001</v>
      </c>
      <c r="AJ305" s="27">
        <f t="shared" si="80"/>
        <v>3.3927259548609499E-7</v>
      </c>
      <c r="AK305" s="27">
        <f t="shared" si="81"/>
        <v>7.7934648776613595E-6</v>
      </c>
      <c r="AL305" s="27">
        <f t="shared" si="82"/>
        <v>0.79628331931151264</v>
      </c>
      <c r="AM305" s="27">
        <f t="shared" si="83"/>
        <v>1.0020798026386145E-6</v>
      </c>
      <c r="AN305" s="27">
        <f t="shared" si="84"/>
        <v>3.0917435315466115E-7</v>
      </c>
      <c r="AO305" s="27">
        <f t="shared" si="85"/>
        <v>6.1812093280750659E-6</v>
      </c>
    </row>
    <row r="306" spans="1:41" ht="15">
      <c r="A306" s="2">
        <v>599</v>
      </c>
      <c r="B306" s="26"/>
      <c r="C306" s="25">
        <f t="shared" si="89"/>
        <v>0</v>
      </c>
      <c r="D306" s="25">
        <f t="shared" si="89"/>
        <v>0</v>
      </c>
      <c r="E306" s="25">
        <f t="shared" si="89"/>
        <v>1</v>
      </c>
      <c r="F306" s="25">
        <f t="shared" si="89"/>
        <v>0</v>
      </c>
      <c r="G306" s="25">
        <f t="shared" si="89"/>
        <v>0</v>
      </c>
      <c r="H306" s="25">
        <f t="shared" si="89"/>
        <v>0</v>
      </c>
      <c r="J306" s="9">
        <f t="shared" si="90"/>
        <v>0</v>
      </c>
      <c r="K306" s="9">
        <f t="shared" si="79"/>
        <v>0</v>
      </c>
      <c r="L306" s="9">
        <f t="shared" si="79"/>
        <v>1</v>
      </c>
      <c r="M306" s="9">
        <f t="shared" si="79"/>
        <v>0</v>
      </c>
      <c r="N306" s="9">
        <f t="shared" si="79"/>
        <v>0</v>
      </c>
      <c r="O306" s="9">
        <f t="shared" si="79"/>
        <v>0</v>
      </c>
      <c r="P306" s="27">
        <f>'Glass Data'!C302/100</f>
        <v>0.99695924063150787</v>
      </c>
      <c r="Q306" s="10">
        <f>'BBAR summary'!O302</f>
        <v>0.97652658970612294</v>
      </c>
      <c r="R306" s="27">
        <f>'Glass Data'!D302/100</f>
        <v>0.996889238347753</v>
      </c>
      <c r="S306" s="10">
        <f>'BBAR summary'!P302</f>
        <v>0.97477659080747003</v>
      </c>
      <c r="T306" s="27">
        <f>'Glass Data'!F302/100</f>
        <v>0.99861739692082152</v>
      </c>
      <c r="U306" s="27">
        <f>'Glass Data'!G302/100</f>
        <v>0.99888233427330775</v>
      </c>
      <c r="V306" s="27">
        <f>'Glass Data'!H302/100</f>
        <v>0.99906939119328031</v>
      </c>
      <c r="W306" s="27">
        <f>'Glass Data'!I302/100</f>
        <v>0.99918372099949959</v>
      </c>
      <c r="X306" s="27">
        <f>'Glass Data'!J302/100</f>
        <v>0.99925128567103672</v>
      </c>
      <c r="Y306" s="27">
        <f>'Glass Data'!K302/100</f>
        <v>0.99929286620126456</v>
      </c>
      <c r="Z306" s="10">
        <f>'Filter Throughput'!B301</f>
        <v>2.1362190345007138E-7</v>
      </c>
      <c r="AA306" s="10">
        <f>'Filter Throughput'!C301</f>
        <v>8.7147241705436994E-6</v>
      </c>
      <c r="AB306" s="10">
        <f>'Filter Throughput'!D301</f>
        <v>0.99029898947236195</v>
      </c>
      <c r="AC306" s="10">
        <f>'Filter Throughput'!E301</f>
        <v>1.7291753662415584E-6</v>
      </c>
      <c r="AD306" s="10">
        <f>'Filter Throughput'!F301</f>
        <v>2.1950377550088013E-7</v>
      </c>
      <c r="AE306" s="10">
        <f>'Filter Throughput'!G301</f>
        <v>5.5196289450419755E-6</v>
      </c>
      <c r="AF306" s="27">
        <f>'Glass Data'!E302/100</f>
        <v>0.99753085054824864</v>
      </c>
      <c r="AG306" s="10">
        <f>'BBAR summary'!Q302</f>
        <v>0.97477659080747003</v>
      </c>
      <c r="AH306" s="27">
        <f>'QE Data'!E301</f>
        <v>0.88039861164558209</v>
      </c>
      <c r="AI306" s="10">
        <f>MIN(1,1+Condensible!C301/2)</f>
        <v>0.99444949999999999</v>
      </c>
      <c r="AJ306" s="27">
        <f t="shared" si="80"/>
        <v>1.7181136687034065E-7</v>
      </c>
      <c r="AK306" s="27">
        <f t="shared" si="81"/>
        <v>7.0109192192771149E-6</v>
      </c>
      <c r="AL306" s="27">
        <f t="shared" si="82"/>
        <v>0.79683605057801166</v>
      </c>
      <c r="AM306" s="27">
        <f t="shared" si="83"/>
        <v>1.3915261577620116E-6</v>
      </c>
      <c r="AN306" s="27">
        <f t="shared" si="84"/>
        <v>1.7665408926578443E-7</v>
      </c>
      <c r="AO306" s="27">
        <f t="shared" si="85"/>
        <v>4.4423181161486313E-6</v>
      </c>
    </row>
    <row r="307" spans="1:41" ht="15">
      <c r="A307" s="2">
        <v>600</v>
      </c>
      <c r="B307" s="26"/>
      <c r="C307" s="25">
        <f t="shared" ref="C307:H316" si="91">IF($A307&lt;C$2,0,IF($A307&gt;C$3,0,1))</f>
        <v>0</v>
      </c>
      <c r="D307" s="25">
        <f t="shared" si="91"/>
        <v>0</v>
      </c>
      <c r="E307" s="25">
        <f t="shared" si="91"/>
        <v>1</v>
      </c>
      <c r="F307" s="25">
        <f t="shared" si="91"/>
        <v>0</v>
      </c>
      <c r="G307" s="25">
        <f t="shared" si="91"/>
        <v>0</v>
      </c>
      <c r="H307" s="25">
        <f t="shared" si="91"/>
        <v>0</v>
      </c>
      <c r="J307" s="9">
        <f t="shared" si="90"/>
        <v>0</v>
      </c>
      <c r="K307" s="9">
        <f t="shared" si="79"/>
        <v>0</v>
      </c>
      <c r="L307" s="9">
        <f t="shared" si="79"/>
        <v>1</v>
      </c>
      <c r="M307" s="9">
        <f t="shared" si="79"/>
        <v>0</v>
      </c>
      <c r="N307" s="9">
        <f t="shared" si="79"/>
        <v>0</v>
      </c>
      <c r="O307" s="9">
        <f t="shared" si="79"/>
        <v>0</v>
      </c>
      <c r="P307" s="27">
        <f>'Glass Data'!C303/100</f>
        <v>0.99707605097097474</v>
      </c>
      <c r="Q307" s="10">
        <f>'BBAR summary'!O303</f>
        <v>0.97658594727520986</v>
      </c>
      <c r="R307" s="27">
        <f>'Glass Data'!D303/100</f>
        <v>0.99700873377881427</v>
      </c>
      <c r="S307" s="10">
        <f>'BBAR summary'!P303</f>
        <v>0.97477678436876214</v>
      </c>
      <c r="T307" s="27">
        <f>'Glass Data'!F303/100</f>
        <v>0.998670551889283</v>
      </c>
      <c r="U307" s="27">
        <f>'Glass Data'!G303/100</f>
        <v>0.99892530905477273</v>
      </c>
      <c r="V307" s="27">
        <f>'Glass Data'!H303/100</f>
        <v>0.9991051767686876</v>
      </c>
      <c r="W307" s="27">
        <f>'Glass Data'!I303/100</f>
        <v>0.99921511187051837</v>
      </c>
      <c r="X307" s="27">
        <f>'Glass Data'!J303/100</f>
        <v>0.99928007920739348</v>
      </c>
      <c r="Y307" s="27">
        <f>'Glass Data'!K303/100</f>
        <v>0.99932006120652939</v>
      </c>
      <c r="Z307" s="10">
        <f>'Filter Throughput'!B302</f>
        <v>1.6469591519706787E-7</v>
      </c>
      <c r="AA307" s="10">
        <f>'Filter Throughput'!C302</f>
        <v>7.929757082046895E-6</v>
      </c>
      <c r="AB307" s="10">
        <f>'Filter Throughput'!D302</f>
        <v>0.98967652888911484</v>
      </c>
      <c r="AC307" s="10">
        <f>'Filter Throughput'!E302</f>
        <v>9.334671897527887E-7</v>
      </c>
      <c r="AD307" s="10">
        <f>'Filter Throughput'!F302</f>
        <v>1.1468588611174282E-7</v>
      </c>
      <c r="AE307" s="10">
        <f>'Filter Throughput'!G302</f>
        <v>2.2232240007180866E-6</v>
      </c>
      <c r="AF307" s="27">
        <f>'Glass Data'!E303/100</f>
        <v>0.99762572872826527</v>
      </c>
      <c r="AG307" s="10">
        <f>'BBAR summary'!Q303</f>
        <v>0.97477678436876214</v>
      </c>
      <c r="AH307" s="27">
        <f>'QE Data'!E302</f>
        <v>0.88099879114246449</v>
      </c>
      <c r="AI307" s="10">
        <f>MIN(1,1+Condensible!C302/2)</f>
        <v>0.99444900000000003</v>
      </c>
      <c r="AJ307" s="27">
        <f t="shared" si="80"/>
        <v>1.3261071409506337E-7</v>
      </c>
      <c r="AK307" s="27">
        <f t="shared" si="81"/>
        <v>6.3865518449701324E-6</v>
      </c>
      <c r="AL307" s="27">
        <f t="shared" si="82"/>
        <v>0.79721969976485618</v>
      </c>
      <c r="AM307" s="27">
        <f t="shared" si="83"/>
        <v>7.5202381347217115E-7</v>
      </c>
      <c r="AN307" s="27">
        <f t="shared" si="84"/>
        <v>9.2399739358730907E-8</v>
      </c>
      <c r="AO307" s="27">
        <f t="shared" si="85"/>
        <v>1.7912713098310578E-6</v>
      </c>
    </row>
    <row r="308" spans="1:41" ht="15">
      <c r="A308" s="2">
        <v>601</v>
      </c>
      <c r="B308" s="26"/>
      <c r="C308" s="25">
        <f t="shared" si="91"/>
        <v>0</v>
      </c>
      <c r="D308" s="25">
        <f t="shared" si="91"/>
        <v>0</v>
      </c>
      <c r="E308" s="25">
        <f t="shared" si="91"/>
        <v>1</v>
      </c>
      <c r="F308" s="25">
        <f t="shared" si="91"/>
        <v>0</v>
      </c>
      <c r="G308" s="25">
        <f t="shared" si="91"/>
        <v>0</v>
      </c>
      <c r="H308" s="25">
        <f t="shared" si="91"/>
        <v>0</v>
      </c>
      <c r="J308" s="9">
        <f t="shared" si="90"/>
        <v>0</v>
      </c>
      <c r="K308" s="9">
        <f t="shared" si="79"/>
        <v>0</v>
      </c>
      <c r="L308" s="9">
        <f t="shared" si="79"/>
        <v>1</v>
      </c>
      <c r="M308" s="9">
        <f t="shared" si="79"/>
        <v>0</v>
      </c>
      <c r="N308" s="9">
        <f t="shared" si="79"/>
        <v>0</v>
      </c>
      <c r="O308" s="9">
        <f t="shared" si="79"/>
        <v>0</v>
      </c>
      <c r="P308" s="27">
        <f>'Glass Data'!C304/100</f>
        <v>0.99695924063150787</v>
      </c>
      <c r="Q308" s="10">
        <f>'BBAR summary'!O304</f>
        <v>0.97642524383428186</v>
      </c>
      <c r="R308" s="27">
        <f>'Glass Data'!D304/100</f>
        <v>0.996889238347753</v>
      </c>
      <c r="S308" s="10">
        <f>'BBAR summary'!P304</f>
        <v>0.97486627978382634</v>
      </c>
      <c r="T308" s="27">
        <f>'Glass Data'!F304/100</f>
        <v>0.99861739692082152</v>
      </c>
      <c r="U308" s="27">
        <f>'Glass Data'!G304/100</f>
        <v>0.99888233427330775</v>
      </c>
      <c r="V308" s="27">
        <f>'Glass Data'!H304/100</f>
        <v>0.99906939119328031</v>
      </c>
      <c r="W308" s="27">
        <f>'Glass Data'!I304/100</f>
        <v>0.99918372099949959</v>
      </c>
      <c r="X308" s="27">
        <f>'Glass Data'!J304/100</f>
        <v>0.99925128567103672</v>
      </c>
      <c r="Y308" s="27">
        <f>'Glass Data'!K304/100</f>
        <v>0.99929286620126456</v>
      </c>
      <c r="Z308" s="10">
        <f>'Filter Throughput'!B303</f>
        <v>1.7603075201677705E-7</v>
      </c>
      <c r="AA308" s="10">
        <f>'Filter Throughput'!C303</f>
        <v>7.3082705638240462E-6</v>
      </c>
      <c r="AB308" s="10">
        <f>'Filter Throughput'!D303</f>
        <v>0.98948638136228662</v>
      </c>
      <c r="AC308" s="10">
        <f>'Filter Throughput'!E303</f>
        <v>7.8887292622132772E-7</v>
      </c>
      <c r="AD308" s="10">
        <f>'Filter Throughput'!F303</f>
        <v>9.6209933560978388E-8</v>
      </c>
      <c r="AE308" s="10">
        <f>'Filter Throughput'!G303</f>
        <v>1.680579030646151E-6</v>
      </c>
      <c r="AF308" s="27">
        <f>'Glass Data'!E304/100</f>
        <v>0.99753085054824864</v>
      </c>
      <c r="AG308" s="10">
        <f>'BBAR summary'!Q304</f>
        <v>0.97486627978382634</v>
      </c>
      <c r="AH308" s="27">
        <f>'QE Data'!E303</f>
        <v>0.88139895570264115</v>
      </c>
      <c r="AI308" s="10">
        <f>MIN(1,1+Condensible!C303/2)</f>
        <v>0.99444900000000003</v>
      </c>
      <c r="AJ308" s="27">
        <f t="shared" si="80"/>
        <v>1.4174980226402142E-7</v>
      </c>
      <c r="AK308" s="27">
        <f t="shared" si="81"/>
        <v>5.8865893385319034E-6</v>
      </c>
      <c r="AL308" s="27">
        <f t="shared" si="82"/>
        <v>0.79715039308229541</v>
      </c>
      <c r="AM308" s="27">
        <f t="shared" si="83"/>
        <v>6.3560483336142034E-7</v>
      </c>
      <c r="AN308" s="27">
        <f t="shared" si="84"/>
        <v>7.7522794625443033E-8</v>
      </c>
      <c r="AO308" s="27">
        <f t="shared" si="85"/>
        <v>1.354211561375499E-6</v>
      </c>
    </row>
    <row r="309" spans="1:41" ht="15">
      <c r="A309" s="2">
        <v>602</v>
      </c>
      <c r="B309" s="26"/>
      <c r="C309" s="25">
        <f t="shared" si="91"/>
        <v>0</v>
      </c>
      <c r="D309" s="25">
        <f t="shared" si="91"/>
        <v>0</v>
      </c>
      <c r="E309" s="25">
        <f t="shared" si="91"/>
        <v>1</v>
      </c>
      <c r="F309" s="25">
        <f t="shared" si="91"/>
        <v>0</v>
      </c>
      <c r="G309" s="25">
        <f t="shared" si="91"/>
        <v>0</v>
      </c>
      <c r="H309" s="25">
        <f t="shared" si="91"/>
        <v>0</v>
      </c>
      <c r="J309" s="9">
        <f t="shared" si="90"/>
        <v>0</v>
      </c>
      <c r="K309" s="9">
        <f t="shared" si="79"/>
        <v>0</v>
      </c>
      <c r="L309" s="9">
        <f t="shared" si="79"/>
        <v>1</v>
      </c>
      <c r="M309" s="9">
        <f t="shared" ref="K309:O360" si="92">IF($A309&lt;M$2,0,IF($A309&lt;M$3,($A309-M$2)/(M$3-M$2),IF($A309&lt;M$4,1,IF($A309&lt;M$5,($A309-M$5)/(M$4-M$5),0))))</f>
        <v>0</v>
      </c>
      <c r="N309" s="9">
        <f t="shared" si="92"/>
        <v>0</v>
      </c>
      <c r="O309" s="9">
        <f t="shared" si="92"/>
        <v>0</v>
      </c>
      <c r="P309" s="27">
        <f>'Glass Data'!C305/100</f>
        <v>0.99684244163967473</v>
      </c>
      <c r="Q309" s="10">
        <f>'BBAR summary'!O305</f>
        <v>0.97661311344508361</v>
      </c>
      <c r="R309" s="27">
        <f>'Glass Data'!D305/100</f>
        <v>0.99676975484794439</v>
      </c>
      <c r="S309" s="10">
        <f>'BBAR summary'!P305</f>
        <v>0.97478566916138321</v>
      </c>
      <c r="T309" s="27">
        <f>'Glass Data'!F305/100</f>
        <v>0.99856424371799379</v>
      </c>
      <c r="U309" s="27">
        <f>'Glass Data'!G305/100</f>
        <v>0.99883936048076583</v>
      </c>
      <c r="V309" s="27">
        <f>'Glass Data'!H305/100</f>
        <v>0.99903360618357473</v>
      </c>
      <c r="W309" s="27">
        <f>'Glass Data'!I305/100</f>
        <v>0.99915233048652086</v>
      </c>
      <c r="X309" s="27">
        <f>'Glass Data'!J305/100</f>
        <v>0.99922249238819372</v>
      </c>
      <c r="Y309" s="27">
        <f>'Glass Data'!K305/100</f>
        <v>0.99926567139190525</v>
      </c>
      <c r="Z309" s="10">
        <f>'Filter Throughput'!B304</f>
        <v>2.9577609742459125E-7</v>
      </c>
      <c r="AA309" s="10">
        <f>'Filter Throughput'!C304</f>
        <v>6.8088390295687123E-6</v>
      </c>
      <c r="AB309" s="10">
        <f>'Filter Throughput'!D304</f>
        <v>0.98982276821881543</v>
      </c>
      <c r="AC309" s="10">
        <f>'Filter Throughput'!E304</f>
        <v>1.0267536178984142E-6</v>
      </c>
      <c r="AD309" s="10">
        <f>'Filter Throughput'!F304</f>
        <v>2.9025912947128995E-7</v>
      </c>
      <c r="AE309" s="10">
        <f>'Filter Throughput'!G304</f>
        <v>9.3316810810548986E-7</v>
      </c>
      <c r="AF309" s="27">
        <f>'Glass Data'!E305/100</f>
        <v>0.99743597949322582</v>
      </c>
      <c r="AG309" s="10">
        <f>'BBAR summary'!Q305</f>
        <v>0.97478566916138321</v>
      </c>
      <c r="AH309" s="27">
        <f>'QE Data'!E304</f>
        <v>0.88179871658766662</v>
      </c>
      <c r="AI309" s="10">
        <f>MIN(1,1+Condensible!C304/2)</f>
        <v>0.99444949999999999</v>
      </c>
      <c r="AJ309" s="27">
        <f t="shared" si="80"/>
        <v>2.3819821704555038E-7</v>
      </c>
      <c r="AK309" s="27">
        <f t="shared" si="81"/>
        <v>5.4848926999433275E-6</v>
      </c>
      <c r="AL309" s="27">
        <f t="shared" si="82"/>
        <v>0.79751150692581396</v>
      </c>
      <c r="AM309" s="27">
        <f t="shared" si="83"/>
        <v>8.273654259373678E-7</v>
      </c>
      <c r="AN309" s="27">
        <f t="shared" si="84"/>
        <v>2.3390931164204314E-7</v>
      </c>
      <c r="AO309" s="27">
        <f t="shared" si="85"/>
        <v>7.520388506484707E-7</v>
      </c>
    </row>
    <row r="310" spans="1:41" ht="15">
      <c r="A310" s="2">
        <v>603</v>
      </c>
      <c r="B310" s="26"/>
      <c r="C310" s="25">
        <f t="shared" si="91"/>
        <v>0</v>
      </c>
      <c r="D310" s="25">
        <f t="shared" si="91"/>
        <v>0</v>
      </c>
      <c r="E310" s="25">
        <f t="shared" si="91"/>
        <v>1</v>
      </c>
      <c r="F310" s="25">
        <f t="shared" si="91"/>
        <v>0</v>
      </c>
      <c r="G310" s="25">
        <f t="shared" si="91"/>
        <v>0</v>
      </c>
      <c r="H310" s="25">
        <f t="shared" si="91"/>
        <v>0</v>
      </c>
      <c r="J310" s="9">
        <f t="shared" si="90"/>
        <v>0</v>
      </c>
      <c r="K310" s="9">
        <f t="shared" si="92"/>
        <v>0</v>
      </c>
      <c r="L310" s="9">
        <f t="shared" si="92"/>
        <v>1</v>
      </c>
      <c r="M310" s="9">
        <f t="shared" si="92"/>
        <v>0</v>
      </c>
      <c r="N310" s="9">
        <f t="shared" si="92"/>
        <v>0</v>
      </c>
      <c r="O310" s="9">
        <f t="shared" si="92"/>
        <v>0</v>
      </c>
      <c r="P310" s="27">
        <f>'Glass Data'!C306/100</f>
        <v>0.99672565399460011</v>
      </c>
      <c r="Q310" s="10">
        <f>'BBAR summary'!O306</f>
        <v>0.97663086726025294</v>
      </c>
      <c r="R310" s="27">
        <f>'Glass Data'!D306/100</f>
        <v>0.9966502832784363</v>
      </c>
      <c r="S310" s="10">
        <f>'BBAR summary'!P306</f>
        <v>0.97467316794805525</v>
      </c>
      <c r="T310" s="27">
        <f>'Glass Data'!F306/100</f>
        <v>0.99851109228077628</v>
      </c>
      <c r="U310" s="27">
        <f>'Glass Data'!G306/100</f>
        <v>0.9987963876771434</v>
      </c>
      <c r="V310" s="27">
        <f>'Glass Data'!H306/100</f>
        <v>0.9989978217395733</v>
      </c>
      <c r="W310" s="27">
        <f>'Glass Data'!I306/100</f>
        <v>0.99912094033158527</v>
      </c>
      <c r="X310" s="27">
        <f>'Glass Data'!J306/100</f>
        <v>0.99919369935886748</v>
      </c>
      <c r="Y310" s="27">
        <f>'Glass Data'!K306/100</f>
        <v>0.99923847677845345</v>
      </c>
      <c r="Z310" s="10">
        <f>'Filter Throughput'!B305</f>
        <v>1.1275997604588075E-6</v>
      </c>
      <c r="AA310" s="10">
        <f>'Filter Throughput'!C305</f>
        <v>6.3883179497692551E-6</v>
      </c>
      <c r="AB310" s="10">
        <f>'Filter Throughput'!D305</f>
        <v>0.99034720198129478</v>
      </c>
      <c r="AC310" s="10">
        <f>'Filter Throughput'!E305</f>
        <v>4.437456313760566E-7</v>
      </c>
      <c r="AD310" s="10">
        <f>'Filter Throughput'!F305</f>
        <v>3.2677083545083177E-7</v>
      </c>
      <c r="AE310" s="10">
        <f>'Filter Throughput'!G305</f>
        <v>1.3953426623974721E-6</v>
      </c>
      <c r="AF310" s="27">
        <f>'Glass Data'!E306/100</f>
        <v>0.99734111556280436</v>
      </c>
      <c r="AG310" s="10">
        <f>'BBAR summary'!Q306</f>
        <v>0.97467316794805525</v>
      </c>
      <c r="AH310" s="27">
        <f>'QE Data'!E305</f>
        <v>0.88219847747269198</v>
      </c>
      <c r="AI310" s="10">
        <f>MIN(1,1+Condensible!C305/2)</f>
        <v>0.99444949999999999</v>
      </c>
      <c r="AJ310" s="27">
        <f t="shared" si="80"/>
        <v>9.0796169677278415E-7</v>
      </c>
      <c r="AK310" s="27">
        <f t="shared" si="81"/>
        <v>5.1454474262712951E-6</v>
      </c>
      <c r="AL310" s="27">
        <f t="shared" si="82"/>
        <v>0.79783241882081257</v>
      </c>
      <c r="AM310" s="27">
        <f t="shared" si="83"/>
        <v>3.5752944188488292E-7</v>
      </c>
      <c r="AN310" s="27">
        <f t="shared" si="84"/>
        <v>2.6330107631923583E-7</v>
      </c>
      <c r="AO310" s="27">
        <f t="shared" si="85"/>
        <v>1.1243711166016418E-6</v>
      </c>
    </row>
    <row r="311" spans="1:41" ht="15">
      <c r="A311" s="2">
        <v>604</v>
      </c>
      <c r="B311" s="26"/>
      <c r="C311" s="25">
        <f t="shared" si="91"/>
        <v>0</v>
      </c>
      <c r="D311" s="25">
        <f t="shared" si="91"/>
        <v>0</v>
      </c>
      <c r="E311" s="25">
        <f t="shared" si="91"/>
        <v>1</v>
      </c>
      <c r="F311" s="25">
        <f t="shared" si="91"/>
        <v>0</v>
      </c>
      <c r="G311" s="25">
        <f t="shared" si="91"/>
        <v>0</v>
      </c>
      <c r="H311" s="25">
        <f t="shared" si="91"/>
        <v>0</v>
      </c>
      <c r="J311" s="9">
        <f t="shared" si="90"/>
        <v>0</v>
      </c>
      <c r="K311" s="9">
        <f t="shared" si="92"/>
        <v>0</v>
      </c>
      <c r="L311" s="9">
        <f t="shared" si="92"/>
        <v>1</v>
      </c>
      <c r="M311" s="9">
        <f t="shared" si="92"/>
        <v>0</v>
      </c>
      <c r="N311" s="9">
        <f t="shared" si="92"/>
        <v>0</v>
      </c>
      <c r="O311" s="9">
        <f t="shared" si="92"/>
        <v>0</v>
      </c>
      <c r="P311" s="27">
        <f>'Glass Data'!C307/100</f>
        <v>0.99660887769540862</v>
      </c>
      <c r="Q311" s="10">
        <f>'BBAR summary'!O307</f>
        <v>0.9767274015988372</v>
      </c>
      <c r="R311" s="27">
        <f>'Glass Data'!D307/100</f>
        <v>0.99653082363827594</v>
      </c>
      <c r="S311" s="10">
        <f>'BBAR summary'!P307</f>
        <v>0.97471409790373809</v>
      </c>
      <c r="T311" s="27">
        <f>'Glass Data'!F307/100</f>
        <v>0.99845794260914611</v>
      </c>
      <c r="U311" s="27">
        <f>'Glass Data'!G307/100</f>
        <v>0.99875341586243815</v>
      </c>
      <c r="V311" s="27">
        <f>'Glass Data'!H307/100</f>
        <v>0.99896203786127846</v>
      </c>
      <c r="W311" s="27">
        <f>'Glass Data'!I307/100</f>
        <v>0.99908955053469595</v>
      </c>
      <c r="X311" s="27">
        <f>'Glass Data'!J307/100</f>
        <v>0.99916490658306079</v>
      </c>
      <c r="Y311" s="27">
        <f>'Glass Data'!K307/100</f>
        <v>0.99921128236091195</v>
      </c>
      <c r="Z311" s="10">
        <f>'Filter Throughput'!B306</f>
        <v>1.0176609673857911E-6</v>
      </c>
      <c r="AA311" s="10">
        <f>'Filter Throughput'!C306</f>
        <v>6.0088226969258673E-6</v>
      </c>
      <c r="AB311" s="10">
        <f>'Filter Throughput'!D306</f>
        <v>0.99058545971858836</v>
      </c>
      <c r="AC311" s="10">
        <f>'Filter Throughput'!E306</f>
        <v>4.8525929327477036E-7</v>
      </c>
      <c r="AD311" s="10">
        <f>'Filter Throughput'!F306</f>
        <v>2.2884642798059593E-7</v>
      </c>
      <c r="AE311" s="10">
        <f>'Filter Throughput'!G306</f>
        <v>2.1821292395369703E-6</v>
      </c>
      <c r="AF311" s="27">
        <f>'Glass Data'!E307/100</f>
        <v>0.99724625875659156</v>
      </c>
      <c r="AG311" s="10">
        <f>'BBAR summary'!Q307</f>
        <v>0.97471409790373809</v>
      </c>
      <c r="AH311" s="27">
        <f>'QE Data'!E306</f>
        <v>0.88259823835771756</v>
      </c>
      <c r="AI311" s="10">
        <f>MIN(1,1+Condensible!C306/2)</f>
        <v>0.99445150000000004</v>
      </c>
      <c r="AJ311" s="27">
        <f t="shared" si="80"/>
        <v>8.1964411962539525E-7</v>
      </c>
      <c r="AK311" s="27">
        <f t="shared" si="81"/>
        <v>4.8410559400511709E-6</v>
      </c>
      <c r="AL311" s="27">
        <f t="shared" si="82"/>
        <v>0.79823978124530615</v>
      </c>
      <c r="AM311" s="27">
        <f t="shared" si="83"/>
        <v>3.910845975803113E-7</v>
      </c>
      <c r="AN311" s="27">
        <f t="shared" si="84"/>
        <v>1.844479123224218E-7</v>
      </c>
      <c r="AO311" s="27">
        <f t="shared" si="85"/>
        <v>1.7588557861782805E-6</v>
      </c>
    </row>
    <row r="312" spans="1:41" ht="15">
      <c r="A312" s="2">
        <v>605</v>
      </c>
      <c r="B312" s="26"/>
      <c r="C312" s="25">
        <f t="shared" si="91"/>
        <v>0</v>
      </c>
      <c r="D312" s="25">
        <f t="shared" si="91"/>
        <v>0</v>
      </c>
      <c r="E312" s="25">
        <f t="shared" si="91"/>
        <v>1</v>
      </c>
      <c r="F312" s="25">
        <f t="shared" si="91"/>
        <v>0</v>
      </c>
      <c r="G312" s="25">
        <f t="shared" si="91"/>
        <v>0</v>
      </c>
      <c r="H312" s="25">
        <f t="shared" si="91"/>
        <v>0</v>
      </c>
      <c r="J312" s="9">
        <f t="shared" si="90"/>
        <v>0</v>
      </c>
      <c r="K312" s="9">
        <f t="shared" si="92"/>
        <v>0</v>
      </c>
      <c r="L312" s="9">
        <f t="shared" si="92"/>
        <v>1</v>
      </c>
      <c r="M312" s="9">
        <f t="shared" si="92"/>
        <v>0</v>
      </c>
      <c r="N312" s="9">
        <f t="shared" si="92"/>
        <v>0</v>
      </c>
      <c r="O312" s="9">
        <f t="shared" si="92"/>
        <v>0</v>
      </c>
      <c r="P312" s="27">
        <f>'Glass Data'!C308/100</f>
        <v>0.99649211274122507</v>
      </c>
      <c r="Q312" s="10">
        <f>'BBAR summary'!O308</f>
        <v>0.97665854890536186</v>
      </c>
      <c r="R312" s="27">
        <f>'Glass Data'!D308/100</f>
        <v>0.99641137592651097</v>
      </c>
      <c r="S312" s="10">
        <f>'BBAR summary'!P308</f>
        <v>0.9747537448661916</v>
      </c>
      <c r="T312" s="27">
        <f>'Glass Data'!F308/100</f>
        <v>0.99840479470307986</v>
      </c>
      <c r="U312" s="27">
        <f>'Glass Data'!G308/100</f>
        <v>0.99871044503664674</v>
      </c>
      <c r="V312" s="27">
        <f>'Glass Data'!H308/100</f>
        <v>0.99892625454869244</v>
      </c>
      <c r="W312" s="27">
        <f>'Glass Data'!I308/100</f>
        <v>0.99905816109585599</v>
      </c>
      <c r="X312" s="27">
        <f>'Glass Data'!J308/100</f>
        <v>0.9991361140607764</v>
      </c>
      <c r="Y312" s="27">
        <f>'Glass Data'!K308/100</f>
        <v>0.99918408813928306</v>
      </c>
      <c r="Z312" s="10">
        <f>'Filter Throughput'!B307</f>
        <v>6.2130496565948428E-7</v>
      </c>
      <c r="AA312" s="10">
        <f>'Filter Throughput'!C307</f>
        <v>5.6400649917501453E-6</v>
      </c>
      <c r="AB312" s="10">
        <f>'Filter Throughput'!D307</f>
        <v>0.99034132330340241</v>
      </c>
      <c r="AC312" s="10">
        <f>'Filter Throughput'!E307</f>
        <v>5.2989477560357154E-7</v>
      </c>
      <c r="AD312" s="10">
        <f>'Filter Throughput'!F307</f>
        <v>2.2786353389588955E-7</v>
      </c>
      <c r="AE312" s="10">
        <f>'Filter Throughput'!G307</f>
        <v>2.9806024875100635E-6</v>
      </c>
      <c r="AF312" s="27">
        <f>'Glass Data'!E308/100</f>
        <v>0.99715140907419519</v>
      </c>
      <c r="AG312" s="10">
        <f>'BBAR summary'!Q308</f>
        <v>0.9747537448661916</v>
      </c>
      <c r="AH312" s="27">
        <f>'QE Data'!E307</f>
        <v>0.88299799924274291</v>
      </c>
      <c r="AI312" s="10">
        <f>MIN(1,1+Condensible!C307/2)</f>
        <v>0.99445249999999996</v>
      </c>
      <c r="AJ312" s="27">
        <f t="shared" si="80"/>
        <v>5.0045090244557417E-7</v>
      </c>
      <c r="AK312" s="27">
        <f t="shared" si="81"/>
        <v>4.5443701090825721E-6</v>
      </c>
      <c r="AL312" s="27">
        <f t="shared" si="82"/>
        <v>0.79812023690163469</v>
      </c>
      <c r="AM312" s="27">
        <f t="shared" si="83"/>
        <v>4.2710081840686673E-7</v>
      </c>
      <c r="AN312" s="27">
        <f t="shared" si="84"/>
        <v>1.8367475937151197E-7</v>
      </c>
      <c r="AO312" s="27">
        <f t="shared" si="85"/>
        <v>2.4027000809734452E-6</v>
      </c>
    </row>
    <row r="313" spans="1:41" ht="15">
      <c r="A313" s="2">
        <v>606</v>
      </c>
      <c r="B313" s="26"/>
      <c r="C313" s="25">
        <f t="shared" si="91"/>
        <v>0</v>
      </c>
      <c r="D313" s="25">
        <f t="shared" si="91"/>
        <v>0</v>
      </c>
      <c r="E313" s="25">
        <f t="shared" si="91"/>
        <v>1</v>
      </c>
      <c r="F313" s="25">
        <f t="shared" si="91"/>
        <v>0</v>
      </c>
      <c r="G313" s="25">
        <f t="shared" si="91"/>
        <v>0</v>
      </c>
      <c r="H313" s="25">
        <f t="shared" si="91"/>
        <v>0</v>
      </c>
      <c r="J313" s="9">
        <f t="shared" si="90"/>
        <v>0</v>
      </c>
      <c r="K313" s="9">
        <f t="shared" si="92"/>
        <v>0</v>
      </c>
      <c r="L313" s="9">
        <f t="shared" si="92"/>
        <v>1</v>
      </c>
      <c r="M313" s="9">
        <f t="shared" si="92"/>
        <v>0</v>
      </c>
      <c r="N313" s="9">
        <f t="shared" si="92"/>
        <v>0</v>
      </c>
      <c r="O313" s="9">
        <f t="shared" si="92"/>
        <v>0</v>
      </c>
      <c r="P313" s="27">
        <f>'Glass Data'!C309/100</f>
        <v>0.99649211274122507</v>
      </c>
      <c r="Q313" s="10">
        <f>'BBAR summary'!O309</f>
        <v>0.97644236001519791</v>
      </c>
      <c r="R313" s="27">
        <f>'Glass Data'!D309/100</f>
        <v>0.99641137592651097</v>
      </c>
      <c r="S313" s="10">
        <f>'BBAR summary'!P309</f>
        <v>0.97497550688200663</v>
      </c>
      <c r="T313" s="27">
        <f>'Glass Data'!F309/100</f>
        <v>0.99840479470307986</v>
      </c>
      <c r="U313" s="27">
        <f>'Glass Data'!G309/100</f>
        <v>0.99871044503664674</v>
      </c>
      <c r="V313" s="27">
        <f>'Glass Data'!H309/100</f>
        <v>0.99892625454869244</v>
      </c>
      <c r="W313" s="27">
        <f>'Glass Data'!I309/100</f>
        <v>0.99905816109585599</v>
      </c>
      <c r="X313" s="27">
        <f>'Glass Data'!J309/100</f>
        <v>0.9991361140607764</v>
      </c>
      <c r="Y313" s="27">
        <f>'Glass Data'!K309/100</f>
        <v>0.99918408813928306</v>
      </c>
      <c r="Z313" s="10">
        <f>'Filter Throughput'!B308</f>
        <v>6.5912648437134497E-7</v>
      </c>
      <c r="AA313" s="10">
        <f>'Filter Throughput'!C308</f>
        <v>5.2658483080548979E-6</v>
      </c>
      <c r="AB313" s="10">
        <f>'Filter Throughput'!D308</f>
        <v>0.98982888045148765</v>
      </c>
      <c r="AC313" s="10">
        <f>'Filter Throughput'!E308</f>
        <v>2.7412511769792286E-7</v>
      </c>
      <c r="AD313" s="10">
        <f>'Filter Throughput'!F308</f>
        <v>2.8976898926402591E-7</v>
      </c>
      <c r="AE313" s="10">
        <f>'Filter Throughput'!G308</f>
        <v>3.9414461651907321E-6</v>
      </c>
      <c r="AF313" s="27">
        <f>'Glass Data'!E309/100</f>
        <v>0.99715140907419519</v>
      </c>
      <c r="AG313" s="10">
        <f>'BBAR summary'!Q309</f>
        <v>0.97497550688200663</v>
      </c>
      <c r="AH313" s="27">
        <f>'QE Data'!E308</f>
        <v>0.88339776012776838</v>
      </c>
      <c r="AI313" s="10">
        <f>MIN(1,1+Condensible!C308/2)</f>
        <v>0.99445450000000002</v>
      </c>
      <c r="AJ313" s="27">
        <f t="shared" si="80"/>
        <v>5.3128102414632927E-7</v>
      </c>
      <c r="AK313" s="27">
        <f t="shared" si="81"/>
        <v>4.2457734834109208E-6</v>
      </c>
      <c r="AL313" s="27">
        <f t="shared" si="82"/>
        <v>0.79825644371795146</v>
      </c>
      <c r="AM313" s="27">
        <f t="shared" si="83"/>
        <v>2.2109986989529534E-7</v>
      </c>
      <c r="AN313" s="27">
        <f t="shared" si="84"/>
        <v>2.337359135636491E-7</v>
      </c>
      <c r="AO313" s="27">
        <f t="shared" si="85"/>
        <v>3.1794353054034787E-6</v>
      </c>
    </row>
    <row r="314" spans="1:41" ht="15">
      <c r="A314" s="2">
        <v>607</v>
      </c>
      <c r="B314" s="26"/>
      <c r="C314" s="25">
        <f t="shared" si="91"/>
        <v>0</v>
      </c>
      <c r="D314" s="25">
        <f t="shared" si="91"/>
        <v>0</v>
      </c>
      <c r="E314" s="25">
        <f t="shared" si="91"/>
        <v>1</v>
      </c>
      <c r="F314" s="25">
        <f t="shared" si="91"/>
        <v>0</v>
      </c>
      <c r="G314" s="25">
        <f t="shared" si="91"/>
        <v>0</v>
      </c>
      <c r="H314" s="25">
        <f t="shared" si="91"/>
        <v>0</v>
      </c>
      <c r="J314" s="9">
        <f t="shared" si="90"/>
        <v>0</v>
      </c>
      <c r="K314" s="9">
        <f t="shared" si="92"/>
        <v>0</v>
      </c>
      <c r="L314" s="9">
        <f t="shared" si="92"/>
        <v>1</v>
      </c>
      <c r="M314" s="9">
        <f t="shared" si="92"/>
        <v>0</v>
      </c>
      <c r="N314" s="9">
        <f t="shared" si="92"/>
        <v>0</v>
      </c>
      <c r="O314" s="9">
        <f t="shared" si="92"/>
        <v>0</v>
      </c>
      <c r="P314" s="27">
        <f>'Glass Data'!C310/100</f>
        <v>0.99649211274122507</v>
      </c>
      <c r="Q314" s="10">
        <f>'BBAR summary'!O310</f>
        <v>0.9767297844609546</v>
      </c>
      <c r="R314" s="27">
        <f>'Glass Data'!D310/100</f>
        <v>0.99641137592651097</v>
      </c>
      <c r="S314" s="10">
        <f>'BBAR summary'!P310</f>
        <v>0.97448543187199155</v>
      </c>
      <c r="T314" s="27">
        <f>'Glass Data'!F310/100</f>
        <v>0.99840479470307986</v>
      </c>
      <c r="U314" s="27">
        <f>'Glass Data'!G310/100</f>
        <v>0.99871044503664674</v>
      </c>
      <c r="V314" s="27">
        <f>'Glass Data'!H310/100</f>
        <v>0.99892625454869244</v>
      </c>
      <c r="W314" s="27">
        <f>'Glass Data'!I310/100</f>
        <v>0.99905816109585599</v>
      </c>
      <c r="X314" s="27">
        <f>'Glass Data'!J310/100</f>
        <v>0.9991361140607764</v>
      </c>
      <c r="Y314" s="27">
        <f>'Glass Data'!K310/100</f>
        <v>0.99918408813928306</v>
      </c>
      <c r="Z314" s="10">
        <f>'Filter Throughput'!B309</f>
        <v>1.2338301058909736E-6</v>
      </c>
      <c r="AA314" s="10">
        <f>'Filter Throughput'!C309</f>
        <v>4.8819291808194766E-6</v>
      </c>
      <c r="AB314" s="10">
        <f>'Filter Throughput'!D309</f>
        <v>0.98943775530161759</v>
      </c>
      <c r="AC314" s="10">
        <f>'Filter Throughput'!E309</f>
        <v>1.905605853392505E-7</v>
      </c>
      <c r="AD314" s="10">
        <f>'Filter Throughput'!F309</f>
        <v>7.497053322678411E-7</v>
      </c>
      <c r="AE314" s="10">
        <f>'Filter Throughput'!G309</f>
        <v>6.418434599048303E-6</v>
      </c>
      <c r="AF314" s="27">
        <f>'Glass Data'!E310/100</f>
        <v>0.99715140907419519</v>
      </c>
      <c r="AG314" s="10">
        <f>'BBAR summary'!Q310</f>
        <v>0.97448543187199155</v>
      </c>
      <c r="AH314" s="27">
        <f>'QE Data'!E309</f>
        <v>0.88379752101279374</v>
      </c>
      <c r="AI314" s="10">
        <f>MIN(1,1+Condensible!C309/2)</f>
        <v>0.99445700000000004</v>
      </c>
      <c r="AJ314" s="27">
        <f t="shared" si="80"/>
        <v>9.9425914108589874E-7</v>
      </c>
      <c r="AK314" s="27">
        <f t="shared" si="81"/>
        <v>3.9352165734879273E-6</v>
      </c>
      <c r="AL314" s="27">
        <f t="shared" si="82"/>
        <v>0.79773652606446732</v>
      </c>
      <c r="AM314" s="27">
        <f t="shared" si="83"/>
        <v>1.536602096984945E-7</v>
      </c>
      <c r="AN314" s="27">
        <f t="shared" si="84"/>
        <v>6.0457868032465445E-7</v>
      </c>
      <c r="AO314" s="27">
        <f t="shared" si="85"/>
        <v>5.1762137396252641E-6</v>
      </c>
    </row>
    <row r="315" spans="1:41" ht="15">
      <c r="A315" s="2">
        <v>608</v>
      </c>
      <c r="B315" s="26"/>
      <c r="C315" s="25">
        <f t="shared" si="91"/>
        <v>0</v>
      </c>
      <c r="D315" s="25">
        <f t="shared" si="91"/>
        <v>0</v>
      </c>
      <c r="E315" s="25">
        <f t="shared" si="91"/>
        <v>1</v>
      </c>
      <c r="F315" s="25">
        <f t="shared" si="91"/>
        <v>0</v>
      </c>
      <c r="G315" s="25">
        <f t="shared" si="91"/>
        <v>0</v>
      </c>
      <c r="H315" s="25">
        <f t="shared" si="91"/>
        <v>0</v>
      </c>
      <c r="J315" s="9">
        <f t="shared" si="90"/>
        <v>0</v>
      </c>
      <c r="K315" s="9">
        <f t="shared" si="92"/>
        <v>0</v>
      </c>
      <c r="L315" s="9">
        <f t="shared" si="92"/>
        <v>1</v>
      </c>
      <c r="M315" s="9">
        <f t="shared" si="92"/>
        <v>0</v>
      </c>
      <c r="N315" s="9">
        <f t="shared" si="92"/>
        <v>0</v>
      </c>
      <c r="O315" s="9">
        <f t="shared" si="92"/>
        <v>0</v>
      </c>
      <c r="P315" s="27">
        <f>'Glass Data'!C311/100</f>
        <v>0.99649211274122507</v>
      </c>
      <c r="Q315" s="10">
        <f>'BBAR summary'!O311</f>
        <v>0.97666497430451782</v>
      </c>
      <c r="R315" s="27">
        <f>'Glass Data'!D311/100</f>
        <v>0.99641137592651097</v>
      </c>
      <c r="S315" s="10">
        <f>'BBAR summary'!P311</f>
        <v>0.9748737905308491</v>
      </c>
      <c r="T315" s="27">
        <f>'Glass Data'!F311/100</f>
        <v>0.99840479470307986</v>
      </c>
      <c r="U315" s="27">
        <f>'Glass Data'!G311/100</f>
        <v>0.99871044503664674</v>
      </c>
      <c r="V315" s="27">
        <f>'Glass Data'!H311/100</f>
        <v>0.99892625454869244</v>
      </c>
      <c r="W315" s="27">
        <f>'Glass Data'!I311/100</f>
        <v>0.99905816109585599</v>
      </c>
      <c r="X315" s="27">
        <f>'Glass Data'!J311/100</f>
        <v>0.9991361140607764</v>
      </c>
      <c r="Y315" s="27">
        <f>'Glass Data'!K311/100</f>
        <v>0.99918408813928306</v>
      </c>
      <c r="Z315" s="10">
        <f>'Filter Throughput'!B310</f>
        <v>9.6059477803909573E-7</v>
      </c>
      <c r="AA315" s="10">
        <f>'Filter Throughput'!C310</f>
        <v>4.4905652622674517E-6</v>
      </c>
      <c r="AB315" s="10">
        <f>'Filter Throughput'!D310</f>
        <v>0.98940776043203826</v>
      </c>
      <c r="AC315" s="10">
        <f>'Filter Throughput'!E310</f>
        <v>1.0361808672423918E-7</v>
      </c>
      <c r="AD315" s="10">
        <f>'Filter Throughput'!F310</f>
        <v>4.7716397018268555E-7</v>
      </c>
      <c r="AE315" s="10">
        <f>'Filter Throughput'!G310</f>
        <v>1.8172250311226358E-5</v>
      </c>
      <c r="AF315" s="27">
        <f>'Glass Data'!E311/100</f>
        <v>0.99715140907419519</v>
      </c>
      <c r="AG315" s="10">
        <f>'BBAR summary'!Q311</f>
        <v>0.9748737905308491</v>
      </c>
      <c r="AH315" s="27">
        <f>'QE Data'!E310</f>
        <v>0.88419728189781921</v>
      </c>
      <c r="AI315" s="10">
        <f>MIN(1,1+Condensible!C310/2)</f>
        <v>0.99445950000000005</v>
      </c>
      <c r="AJ315" s="27">
        <f t="shared" si="80"/>
        <v>7.749955486732393E-7</v>
      </c>
      <c r="AK315" s="27">
        <f t="shared" si="81"/>
        <v>3.6240395877249184E-6</v>
      </c>
      <c r="AL315" s="27">
        <f t="shared" si="82"/>
        <v>0.79865840933517562</v>
      </c>
      <c r="AM315" s="27">
        <f t="shared" si="83"/>
        <v>8.3652450841386326E-8</v>
      </c>
      <c r="AN315" s="27">
        <f t="shared" si="84"/>
        <v>3.852517578722118E-7</v>
      </c>
      <c r="AO315" s="27">
        <f t="shared" si="85"/>
        <v>1.4672582101960886E-5</v>
      </c>
    </row>
    <row r="316" spans="1:41" ht="15">
      <c r="A316" s="2">
        <v>609</v>
      </c>
      <c r="B316" s="26"/>
      <c r="C316" s="25">
        <f t="shared" si="91"/>
        <v>0</v>
      </c>
      <c r="D316" s="25">
        <f t="shared" si="91"/>
        <v>0</v>
      </c>
      <c r="E316" s="25">
        <f t="shared" si="91"/>
        <v>1</v>
      </c>
      <c r="F316" s="25">
        <f t="shared" si="91"/>
        <v>0</v>
      </c>
      <c r="G316" s="25">
        <f t="shared" si="91"/>
        <v>0</v>
      </c>
      <c r="H316" s="25">
        <f t="shared" si="91"/>
        <v>0</v>
      </c>
      <c r="J316" s="9">
        <f t="shared" si="90"/>
        <v>0</v>
      </c>
      <c r="K316" s="9">
        <f t="shared" si="92"/>
        <v>0</v>
      </c>
      <c r="L316" s="9">
        <f t="shared" si="92"/>
        <v>1</v>
      </c>
      <c r="M316" s="9">
        <f t="shared" si="92"/>
        <v>0</v>
      </c>
      <c r="N316" s="9">
        <f t="shared" si="92"/>
        <v>0</v>
      </c>
      <c r="O316" s="9">
        <f t="shared" si="92"/>
        <v>0</v>
      </c>
      <c r="P316" s="27">
        <f>'Glass Data'!C312/100</f>
        <v>0.99649211274122507</v>
      </c>
      <c r="Q316" s="10">
        <f>'BBAR summary'!O312</f>
        <v>0.97643382684223279</v>
      </c>
      <c r="R316" s="27">
        <f>'Glass Data'!D312/100</f>
        <v>0.99641137592651097</v>
      </c>
      <c r="S316" s="10">
        <f>'BBAR summary'!P312</f>
        <v>0.97453060938114278</v>
      </c>
      <c r="T316" s="27">
        <f>'Glass Data'!F312/100</f>
        <v>0.99840479470307986</v>
      </c>
      <c r="U316" s="27">
        <f>'Glass Data'!G312/100</f>
        <v>0.99871044503664674</v>
      </c>
      <c r="V316" s="27">
        <f>'Glass Data'!H312/100</f>
        <v>0.99892625454869244</v>
      </c>
      <c r="W316" s="27">
        <f>'Glass Data'!I312/100</f>
        <v>0.99905816109585599</v>
      </c>
      <c r="X316" s="27">
        <f>'Glass Data'!J312/100</f>
        <v>0.9991361140607764</v>
      </c>
      <c r="Y316" s="27">
        <f>'Glass Data'!K312/100</f>
        <v>0.99918408813928306</v>
      </c>
      <c r="Z316" s="10">
        <f>'Filter Throughput'!B311</f>
        <v>1.0242806128776496E-6</v>
      </c>
      <c r="AA316" s="10">
        <f>'Filter Throughput'!C311</f>
        <v>4.09701917037506E-6</v>
      </c>
      <c r="AB316" s="10">
        <f>'Filter Throughput'!D311</f>
        <v>0.98968217837346817</v>
      </c>
      <c r="AC316" s="10">
        <f>'Filter Throughput'!E311</f>
        <v>2.1499495314075961E-7</v>
      </c>
      <c r="AD316" s="10">
        <f>'Filter Throughput'!F311</f>
        <v>3.4934895968882855E-7</v>
      </c>
      <c r="AE316" s="10">
        <f>'Filter Throughput'!G311</f>
        <v>1.7882098680190283E-5</v>
      </c>
      <c r="AF316" s="27">
        <f>'Glass Data'!E312/100</f>
        <v>0.99715140907419519</v>
      </c>
      <c r="AG316" s="10">
        <f>'BBAR summary'!Q312</f>
        <v>0.97453060938114278</v>
      </c>
      <c r="AH316" s="27">
        <f>'QE Data'!E311</f>
        <v>0.88459704278284468</v>
      </c>
      <c r="AI316" s="10">
        <f>MIN(1,1+Condensible!C311/2)</f>
        <v>0.99446349999999994</v>
      </c>
      <c r="AJ316" s="27">
        <f t="shared" si="80"/>
        <v>8.2597590260359298E-7</v>
      </c>
      <c r="AK316" s="27">
        <f t="shared" si="81"/>
        <v>3.3048317521267624E-6</v>
      </c>
      <c r="AL316" s="27">
        <f t="shared" si="82"/>
        <v>0.7984926890223325</v>
      </c>
      <c r="AM316" s="27">
        <f t="shared" si="83"/>
        <v>1.7348454988837011E-7</v>
      </c>
      <c r="AN316" s="27">
        <f t="shared" si="84"/>
        <v>2.8191999422244954E-7</v>
      </c>
      <c r="AO316" s="27">
        <f t="shared" si="85"/>
        <v>1.4431310237608555E-5</v>
      </c>
    </row>
    <row r="317" spans="1:41" ht="15">
      <c r="A317" s="2">
        <v>610</v>
      </c>
      <c r="B317" s="26"/>
      <c r="C317" s="25">
        <f t="shared" ref="C317:H326" si="93">IF($A317&lt;C$2,0,IF($A317&gt;C$3,0,1))</f>
        <v>0</v>
      </c>
      <c r="D317" s="25">
        <f t="shared" si="93"/>
        <v>0</v>
      </c>
      <c r="E317" s="25">
        <f t="shared" si="93"/>
        <v>1</v>
      </c>
      <c r="F317" s="25">
        <f t="shared" si="93"/>
        <v>0</v>
      </c>
      <c r="G317" s="25">
        <f t="shared" si="93"/>
        <v>0</v>
      </c>
      <c r="H317" s="25">
        <f t="shared" si="93"/>
        <v>0</v>
      </c>
      <c r="J317" s="9">
        <f t="shared" si="90"/>
        <v>0</v>
      </c>
      <c r="K317" s="9">
        <f t="shared" si="92"/>
        <v>0</v>
      </c>
      <c r="L317" s="9">
        <f t="shared" si="92"/>
        <v>1</v>
      </c>
      <c r="M317" s="9">
        <f t="shared" si="92"/>
        <v>0</v>
      </c>
      <c r="N317" s="9">
        <f t="shared" si="92"/>
        <v>0</v>
      </c>
      <c r="O317" s="9">
        <f t="shared" si="92"/>
        <v>0</v>
      </c>
      <c r="P317" s="27">
        <f>'Glass Data'!C313/100</f>
        <v>0.99649211274122507</v>
      </c>
      <c r="Q317" s="10">
        <f>'BBAR summary'!O313</f>
        <v>0.97667419715532755</v>
      </c>
      <c r="R317" s="27">
        <f>'Glass Data'!D313/100</f>
        <v>0.99641137592651097</v>
      </c>
      <c r="S317" s="10">
        <f>'BBAR summary'!P313</f>
        <v>0.97476669238185876</v>
      </c>
      <c r="T317" s="27">
        <f>'Glass Data'!F313/100</f>
        <v>0.99840479470307986</v>
      </c>
      <c r="U317" s="27">
        <f>'Glass Data'!G313/100</f>
        <v>0.99871044503664674</v>
      </c>
      <c r="V317" s="27">
        <f>'Glass Data'!H313/100</f>
        <v>0.99892625454869244</v>
      </c>
      <c r="W317" s="27">
        <f>'Glass Data'!I313/100</f>
        <v>0.99905816109585599</v>
      </c>
      <c r="X317" s="27">
        <f>'Glass Data'!J313/100</f>
        <v>0.9991361140607764</v>
      </c>
      <c r="Y317" s="27">
        <f>'Glass Data'!K313/100</f>
        <v>0.99918408813928306</v>
      </c>
      <c r="Z317" s="10">
        <f>'Filter Throughput'!B312</f>
        <v>6.6751678063204281E-7</v>
      </c>
      <c r="AA317" s="10">
        <f>'Filter Throughput'!C312</f>
        <v>3.7084895360861635E-6</v>
      </c>
      <c r="AB317" s="10">
        <f>'Filter Throughput'!D312</f>
        <v>0.98999788115612131</v>
      </c>
      <c r="AC317" s="10">
        <f>'Filter Throughput'!E312</f>
        <v>3.9814756590792621E-7</v>
      </c>
      <c r="AD317" s="10">
        <f>'Filter Throughput'!F312</f>
        <v>2.8284390502770125E-7</v>
      </c>
      <c r="AE317" s="10">
        <f>'Filter Throughput'!G312</f>
        <v>8.0123505558958661E-6</v>
      </c>
      <c r="AF317" s="27">
        <f>'Glass Data'!E313/100</f>
        <v>0.99715140907419519</v>
      </c>
      <c r="AG317" s="10">
        <f>'BBAR summary'!Q313</f>
        <v>0.97476669238185876</v>
      </c>
      <c r="AH317" s="27">
        <f>'QE Data'!E312</f>
        <v>0.88499680366787004</v>
      </c>
      <c r="AI317" s="10">
        <f>MIN(1,1+Condensible!C312/2)</f>
        <v>0.99446650000000003</v>
      </c>
      <c r="AJ317" s="27">
        <f t="shared" si="80"/>
        <v>5.3892140353787732E-7</v>
      </c>
      <c r="AK317" s="27">
        <f t="shared" si="81"/>
        <v>2.9949752392757899E-6</v>
      </c>
      <c r="AL317" s="27">
        <f t="shared" si="82"/>
        <v>0.79969481313058066</v>
      </c>
      <c r="AM317" s="27">
        <f t="shared" si="83"/>
        <v>3.2165582685711024E-7</v>
      </c>
      <c r="AN317" s="27">
        <f t="shared" si="84"/>
        <v>2.2852202714540052E-7</v>
      </c>
      <c r="AO317" s="27">
        <f t="shared" si="85"/>
        <v>6.4738411367693675E-6</v>
      </c>
    </row>
    <row r="318" spans="1:41" ht="15">
      <c r="A318" s="2">
        <v>611</v>
      </c>
      <c r="B318" s="26"/>
      <c r="C318" s="25">
        <f t="shared" si="93"/>
        <v>0</v>
      </c>
      <c r="D318" s="25">
        <f t="shared" si="93"/>
        <v>0</v>
      </c>
      <c r="E318" s="25">
        <f t="shared" si="93"/>
        <v>1</v>
      </c>
      <c r="F318" s="25">
        <f t="shared" si="93"/>
        <v>0</v>
      </c>
      <c r="G318" s="25">
        <f t="shared" si="93"/>
        <v>0</v>
      </c>
      <c r="H318" s="25">
        <f t="shared" si="93"/>
        <v>0</v>
      </c>
      <c r="J318" s="9">
        <f t="shared" si="90"/>
        <v>0</v>
      </c>
      <c r="K318" s="9">
        <f t="shared" si="92"/>
        <v>0</v>
      </c>
      <c r="L318" s="9">
        <f t="shared" si="92"/>
        <v>1</v>
      </c>
      <c r="M318" s="9">
        <f t="shared" si="92"/>
        <v>0</v>
      </c>
      <c r="N318" s="9">
        <f t="shared" si="92"/>
        <v>0</v>
      </c>
      <c r="O318" s="9">
        <f t="shared" si="92"/>
        <v>0</v>
      </c>
      <c r="P318" s="27">
        <f>'Glass Data'!C314/100</f>
        <v>0.99649211274122507</v>
      </c>
      <c r="Q318" s="10">
        <f>'BBAR summary'!O314</f>
        <v>0.97673325962371282</v>
      </c>
      <c r="R318" s="27">
        <f>'Glass Data'!D314/100</f>
        <v>0.99641137592651097</v>
      </c>
      <c r="S318" s="10">
        <f>'BBAR summary'!P314</f>
        <v>0.97476921461808275</v>
      </c>
      <c r="T318" s="27">
        <f>'Glass Data'!F314/100</f>
        <v>0.99840479470307986</v>
      </c>
      <c r="U318" s="27">
        <f>'Glass Data'!G314/100</f>
        <v>0.99871044503664674</v>
      </c>
      <c r="V318" s="27">
        <f>'Glass Data'!H314/100</f>
        <v>0.99892625454869244</v>
      </c>
      <c r="W318" s="27">
        <f>'Glass Data'!I314/100</f>
        <v>0.99905816109585599</v>
      </c>
      <c r="X318" s="27">
        <f>'Glass Data'!J314/100</f>
        <v>0.9991361140607764</v>
      </c>
      <c r="Y318" s="27">
        <f>'Glass Data'!K314/100</f>
        <v>0.99918408813928306</v>
      </c>
      <c r="Z318" s="10">
        <f>'Filter Throughput'!B313</f>
        <v>1.144757523477846E-6</v>
      </c>
      <c r="AA318" s="10">
        <f>'Filter Throughput'!C313</f>
        <v>3.3338681324277584E-6</v>
      </c>
      <c r="AB318" s="10">
        <f>'Filter Throughput'!D313</f>
        <v>0.99010550150160659</v>
      </c>
      <c r="AC318" s="10">
        <f>'Filter Throughput'!E313</f>
        <v>5.3804537285914311E-7</v>
      </c>
      <c r="AD318" s="10">
        <f>'Filter Throughput'!F313</f>
        <v>4.5172214558394014E-7</v>
      </c>
      <c r="AE318" s="10">
        <f>'Filter Throughput'!G313</f>
        <v>1.1836523660749422E-5</v>
      </c>
      <c r="AF318" s="27">
        <f>'Glass Data'!E314/100</f>
        <v>0.99715140907419519</v>
      </c>
      <c r="AG318" s="10">
        <f>'BBAR summary'!Q314</f>
        <v>0.97476921461808275</v>
      </c>
      <c r="AH318" s="27">
        <f>'QE Data'!E313</f>
        <v>0.8853975977283628</v>
      </c>
      <c r="AI318" s="10">
        <f>MIN(1,1+Condensible!C313/2)</f>
        <v>0.99447099999999999</v>
      </c>
      <c r="AJ318" s="27">
        <f t="shared" si="80"/>
        <v>9.2470639886188729E-7</v>
      </c>
      <c r="AK318" s="27">
        <f t="shared" si="81"/>
        <v>2.6938394473753893E-6</v>
      </c>
      <c r="AL318" s="27">
        <f t="shared" si="82"/>
        <v>0.80020009737036157</v>
      </c>
      <c r="AM318" s="27">
        <f t="shared" si="83"/>
        <v>4.349039690324627E-7</v>
      </c>
      <c r="AN318" s="27">
        <f t="shared" si="84"/>
        <v>3.6515709022082895E-7</v>
      </c>
      <c r="AO318" s="27">
        <f t="shared" si="85"/>
        <v>9.568709687886168E-6</v>
      </c>
    </row>
    <row r="319" spans="1:41" ht="15">
      <c r="A319" s="2">
        <v>612</v>
      </c>
      <c r="B319" s="26"/>
      <c r="C319" s="25">
        <f t="shared" si="93"/>
        <v>0</v>
      </c>
      <c r="D319" s="25">
        <f t="shared" si="93"/>
        <v>0</v>
      </c>
      <c r="E319" s="25">
        <f t="shared" si="93"/>
        <v>1</v>
      </c>
      <c r="F319" s="25">
        <f t="shared" si="93"/>
        <v>0</v>
      </c>
      <c r="G319" s="25">
        <f t="shared" si="93"/>
        <v>0</v>
      </c>
      <c r="H319" s="25">
        <f t="shared" si="93"/>
        <v>0</v>
      </c>
      <c r="J319" s="9">
        <f t="shared" si="90"/>
        <v>0</v>
      </c>
      <c r="K319" s="9">
        <f t="shared" si="92"/>
        <v>0</v>
      </c>
      <c r="L319" s="9">
        <f t="shared" si="92"/>
        <v>1</v>
      </c>
      <c r="M319" s="9">
        <f t="shared" si="92"/>
        <v>0</v>
      </c>
      <c r="N319" s="9">
        <f t="shared" si="92"/>
        <v>0</v>
      </c>
      <c r="O319" s="9">
        <f t="shared" si="92"/>
        <v>0</v>
      </c>
      <c r="P319" s="27">
        <f>'Glass Data'!C315/100</f>
        <v>0.99649211274122507</v>
      </c>
      <c r="Q319" s="10">
        <f>'BBAR summary'!O315</f>
        <v>0.9770793563761011</v>
      </c>
      <c r="R319" s="27">
        <f>'Glass Data'!D315/100</f>
        <v>0.99641137592651097</v>
      </c>
      <c r="S319" s="10">
        <f>'BBAR summary'!P315</f>
        <v>0.97470823281829477</v>
      </c>
      <c r="T319" s="27">
        <f>'Glass Data'!F315/100</f>
        <v>0.99840479470307986</v>
      </c>
      <c r="U319" s="27">
        <f>'Glass Data'!G315/100</f>
        <v>0.99871044503664674</v>
      </c>
      <c r="V319" s="27">
        <f>'Glass Data'!H315/100</f>
        <v>0.99892625454869244</v>
      </c>
      <c r="W319" s="27">
        <f>'Glass Data'!I315/100</f>
        <v>0.99905816109585599</v>
      </c>
      <c r="X319" s="27">
        <f>'Glass Data'!J315/100</f>
        <v>0.9991361140607764</v>
      </c>
      <c r="Y319" s="27">
        <f>'Glass Data'!K315/100</f>
        <v>0.99918408813928306</v>
      </c>
      <c r="Z319" s="10">
        <f>'Filter Throughput'!B314</f>
        <v>6.5879336230250003E-7</v>
      </c>
      <c r="AA319" s="10">
        <f>'Filter Throughput'!C314</f>
        <v>2.9836033457615087E-6</v>
      </c>
      <c r="AB319" s="10">
        <f>'Filter Throughput'!D314</f>
        <v>0.98994837493885879</v>
      </c>
      <c r="AC319" s="10">
        <f>'Filter Throughput'!E314</f>
        <v>1.0018495638274578E-6</v>
      </c>
      <c r="AD319" s="10">
        <f>'Filter Throughput'!F314</f>
        <v>4.9167287226509669E-7</v>
      </c>
      <c r="AE319" s="10">
        <f>'Filter Throughput'!G314</f>
        <v>7.4010790258972957E-6</v>
      </c>
      <c r="AF319" s="27">
        <f>'Glass Data'!E315/100</f>
        <v>0.99715140907419519</v>
      </c>
      <c r="AG319" s="10">
        <f>'BBAR summary'!Q315</f>
        <v>0.97470823281829477</v>
      </c>
      <c r="AH319" s="27">
        <f>'QE Data'!E314</f>
        <v>0.88579840011630651</v>
      </c>
      <c r="AI319" s="10">
        <f>MIN(1,1+Condensible!C314/2)</f>
        <v>0.994475</v>
      </c>
      <c r="AJ319" s="27">
        <f t="shared" si="80"/>
        <v>5.3252179912416314E-7</v>
      </c>
      <c r="AK319" s="27">
        <f t="shared" si="81"/>
        <v>2.4124715214252585E-6</v>
      </c>
      <c r="AL319" s="27">
        <f t="shared" si="82"/>
        <v>0.80062195002962555</v>
      </c>
      <c r="AM319" s="27">
        <f t="shared" si="83"/>
        <v>8.1035404276410434E-7</v>
      </c>
      <c r="AN319" s="27">
        <f t="shared" si="84"/>
        <v>3.9772457078757377E-7</v>
      </c>
      <c r="AO319" s="27">
        <f t="shared" si="85"/>
        <v>5.9871766028968627E-6</v>
      </c>
    </row>
    <row r="320" spans="1:41" ht="15">
      <c r="A320" s="2">
        <v>613</v>
      </c>
      <c r="B320" s="26"/>
      <c r="C320" s="25">
        <f t="shared" si="93"/>
        <v>0</v>
      </c>
      <c r="D320" s="25">
        <f t="shared" si="93"/>
        <v>0</v>
      </c>
      <c r="E320" s="25">
        <f t="shared" si="93"/>
        <v>1</v>
      </c>
      <c r="F320" s="25">
        <f t="shared" si="93"/>
        <v>0</v>
      </c>
      <c r="G320" s="25">
        <f t="shared" si="93"/>
        <v>0</v>
      </c>
      <c r="H320" s="25">
        <f t="shared" si="93"/>
        <v>0</v>
      </c>
      <c r="J320" s="9">
        <f t="shared" si="90"/>
        <v>0</v>
      </c>
      <c r="K320" s="9">
        <f t="shared" si="92"/>
        <v>0</v>
      </c>
      <c r="L320" s="9">
        <f t="shared" si="92"/>
        <v>1</v>
      </c>
      <c r="M320" s="9">
        <f t="shared" si="92"/>
        <v>0</v>
      </c>
      <c r="N320" s="9">
        <f t="shared" si="92"/>
        <v>0</v>
      </c>
      <c r="O320" s="9">
        <f t="shared" si="92"/>
        <v>0</v>
      </c>
      <c r="P320" s="27">
        <f>'Glass Data'!C316/100</f>
        <v>0.99649211274122507</v>
      </c>
      <c r="Q320" s="10">
        <f>'BBAR summary'!O316</f>
        <v>0.97690798147678681</v>
      </c>
      <c r="R320" s="27">
        <f>'Glass Data'!D316/100</f>
        <v>0.99641137592651097</v>
      </c>
      <c r="S320" s="10">
        <f>'BBAR summary'!P316</f>
        <v>0.97479018639422388</v>
      </c>
      <c r="T320" s="27">
        <f>'Glass Data'!F316/100</f>
        <v>0.99840479470307986</v>
      </c>
      <c r="U320" s="27">
        <f>'Glass Data'!G316/100</f>
        <v>0.99871044503664674</v>
      </c>
      <c r="V320" s="27">
        <f>'Glass Data'!H316/100</f>
        <v>0.99892625454869244</v>
      </c>
      <c r="W320" s="27">
        <f>'Glass Data'!I316/100</f>
        <v>0.99905816109585599</v>
      </c>
      <c r="X320" s="27">
        <f>'Glass Data'!J316/100</f>
        <v>0.9991361140607764</v>
      </c>
      <c r="Y320" s="27">
        <f>'Glass Data'!K316/100</f>
        <v>0.99918408813928306</v>
      </c>
      <c r="Z320" s="10">
        <f>'Filter Throughput'!B315</f>
        <v>8.832666178389711E-7</v>
      </c>
      <c r="AA320" s="10">
        <f>'Filter Throughput'!C315</f>
        <v>2.6689245321377289E-6</v>
      </c>
      <c r="AB320" s="10">
        <f>'Filter Throughput'!D315</f>
        <v>0.98965732308648624</v>
      </c>
      <c r="AC320" s="10">
        <f>'Filter Throughput'!E315</f>
        <v>1.5561075546138819E-6</v>
      </c>
      <c r="AD320" s="10">
        <f>'Filter Throughput'!F315</f>
        <v>3.0087134966509815E-7</v>
      </c>
      <c r="AE320" s="10">
        <f>'Filter Throughput'!G315</f>
        <v>1.525582723889569E-5</v>
      </c>
      <c r="AF320" s="27">
        <f>'Glass Data'!E316/100</f>
        <v>0.99715140907419519</v>
      </c>
      <c r="AG320" s="10">
        <f>'BBAR summary'!Q316</f>
        <v>0.97479018639422388</v>
      </c>
      <c r="AH320" s="27">
        <f>'QE Data'!E315</f>
        <v>0.88619920250425022</v>
      </c>
      <c r="AI320" s="10">
        <f>MIN(1,1+Condensible!C315/2)</f>
        <v>0.99448000000000003</v>
      </c>
      <c r="AJ320" s="27">
        <f t="shared" si="80"/>
        <v>7.1429150956716764E-7</v>
      </c>
      <c r="AK320" s="27">
        <f t="shared" si="81"/>
        <v>2.1590012735006078E-6</v>
      </c>
      <c r="AL320" s="27">
        <f t="shared" si="82"/>
        <v>0.8007469317903706</v>
      </c>
      <c r="AM320" s="27">
        <f t="shared" si="83"/>
        <v>1.2592367675452353E-6</v>
      </c>
      <c r="AN320" s="27">
        <f t="shared" si="84"/>
        <v>2.4349077055943176E-7</v>
      </c>
      <c r="AO320" s="27">
        <f t="shared" si="85"/>
        <v>1.2346910050424699E-5</v>
      </c>
    </row>
    <row r="321" spans="1:41" ht="15">
      <c r="A321" s="2">
        <v>614</v>
      </c>
      <c r="B321" s="26"/>
      <c r="C321" s="25">
        <f t="shared" si="93"/>
        <v>0</v>
      </c>
      <c r="D321" s="25">
        <f t="shared" si="93"/>
        <v>0</v>
      </c>
      <c r="E321" s="25">
        <f t="shared" si="93"/>
        <v>1</v>
      </c>
      <c r="F321" s="25">
        <f t="shared" si="93"/>
        <v>0</v>
      </c>
      <c r="G321" s="25">
        <f t="shared" si="93"/>
        <v>0</v>
      </c>
      <c r="H321" s="25">
        <f t="shared" si="93"/>
        <v>0</v>
      </c>
      <c r="J321" s="9">
        <f t="shared" si="90"/>
        <v>0</v>
      </c>
      <c r="K321" s="9">
        <f t="shared" si="92"/>
        <v>0</v>
      </c>
      <c r="L321" s="9">
        <f t="shared" si="92"/>
        <v>1</v>
      </c>
      <c r="M321" s="9">
        <f t="shared" si="92"/>
        <v>0</v>
      </c>
      <c r="N321" s="9">
        <f t="shared" si="92"/>
        <v>0</v>
      </c>
      <c r="O321" s="9">
        <f t="shared" si="92"/>
        <v>0</v>
      </c>
      <c r="P321" s="27">
        <f>'Glass Data'!C317/100</f>
        <v>0.99649211274122507</v>
      </c>
      <c r="Q321" s="10">
        <f>'BBAR summary'!O317</f>
        <v>0.9767537608632938</v>
      </c>
      <c r="R321" s="27">
        <f>'Glass Data'!D317/100</f>
        <v>0.99641137592651097</v>
      </c>
      <c r="S321" s="10">
        <f>'BBAR summary'!P317</f>
        <v>0.97471384289374141</v>
      </c>
      <c r="T321" s="27">
        <f>'Glass Data'!F317/100</f>
        <v>0.99840479470307986</v>
      </c>
      <c r="U321" s="27">
        <f>'Glass Data'!G317/100</f>
        <v>0.99871044503664674</v>
      </c>
      <c r="V321" s="27">
        <f>'Glass Data'!H317/100</f>
        <v>0.99892625454869244</v>
      </c>
      <c r="W321" s="27">
        <f>'Glass Data'!I317/100</f>
        <v>0.99905816109585599</v>
      </c>
      <c r="X321" s="27">
        <f>'Glass Data'!J317/100</f>
        <v>0.9991361140607764</v>
      </c>
      <c r="Y321" s="27">
        <f>'Glass Data'!K317/100</f>
        <v>0.99918408813928306</v>
      </c>
      <c r="Z321" s="10">
        <f>'Filter Throughput'!B316</f>
        <v>7.046272963847876E-7</v>
      </c>
      <c r="AA321" s="10">
        <f>'Filter Throughput'!C316</f>
        <v>2.4009011569019365E-6</v>
      </c>
      <c r="AB321" s="10">
        <f>'Filter Throughput'!D316</f>
        <v>0.9894240811999907</v>
      </c>
      <c r="AC321" s="10">
        <f>'Filter Throughput'!E316</f>
        <v>1.078194785800431E-6</v>
      </c>
      <c r="AD321" s="10">
        <f>'Filter Throughput'!F316</f>
        <v>2.5650595666122055E-7</v>
      </c>
      <c r="AE321" s="10">
        <f>'Filter Throughput'!G316</f>
        <v>8.0408897943274447E-6</v>
      </c>
      <c r="AF321" s="27">
        <f>'Glass Data'!E317/100</f>
        <v>0.99715140907419519</v>
      </c>
      <c r="AG321" s="10">
        <f>'BBAR summary'!Q317</f>
        <v>0.97471384289374141</v>
      </c>
      <c r="AH321" s="27">
        <f>'QE Data'!E316</f>
        <v>0.88660000489219404</v>
      </c>
      <c r="AI321" s="10">
        <f>MIN(1,1+Condensible!C316/2)</f>
        <v>0.99448499999999995</v>
      </c>
      <c r="AJ321" s="27">
        <f t="shared" si="80"/>
        <v>5.699084517388357E-7</v>
      </c>
      <c r="AK321" s="27">
        <f t="shared" si="81"/>
        <v>1.9424634211835137E-6</v>
      </c>
      <c r="AL321" s="27">
        <f t="shared" si="82"/>
        <v>0.80067244102756296</v>
      </c>
      <c r="AM321" s="27">
        <f t="shared" si="83"/>
        <v>8.726236426351895E-7</v>
      </c>
      <c r="AN321" s="27">
        <f t="shared" si="84"/>
        <v>2.0761612847249225E-7</v>
      </c>
      <c r="AO321" s="27">
        <f t="shared" si="85"/>
        <v>6.5086151930359864E-6</v>
      </c>
    </row>
    <row r="322" spans="1:41" ht="15">
      <c r="A322" s="2">
        <v>615</v>
      </c>
      <c r="B322" s="26"/>
      <c r="C322" s="25">
        <f t="shared" si="93"/>
        <v>0</v>
      </c>
      <c r="D322" s="25">
        <f t="shared" si="93"/>
        <v>0</v>
      </c>
      <c r="E322" s="25">
        <f t="shared" si="93"/>
        <v>1</v>
      </c>
      <c r="F322" s="25">
        <f t="shared" si="93"/>
        <v>0</v>
      </c>
      <c r="G322" s="25">
        <f t="shared" si="93"/>
        <v>0</v>
      </c>
      <c r="H322" s="25">
        <f t="shared" si="93"/>
        <v>0</v>
      </c>
      <c r="J322" s="9">
        <f t="shared" si="90"/>
        <v>0</v>
      </c>
      <c r="K322" s="9">
        <f t="shared" si="92"/>
        <v>0</v>
      </c>
      <c r="L322" s="9">
        <f t="shared" si="92"/>
        <v>1</v>
      </c>
      <c r="M322" s="9">
        <f t="shared" si="92"/>
        <v>0</v>
      </c>
      <c r="N322" s="9">
        <f t="shared" si="92"/>
        <v>0</v>
      </c>
      <c r="O322" s="9">
        <f t="shared" si="92"/>
        <v>0</v>
      </c>
      <c r="P322" s="27">
        <f>'Glass Data'!C318/100</f>
        <v>0.99649211274122507</v>
      </c>
      <c r="Q322" s="10">
        <f>'BBAR summary'!O318</f>
        <v>0.9770226303038817</v>
      </c>
      <c r="R322" s="27">
        <f>'Glass Data'!D318/100</f>
        <v>0.99641137592651097</v>
      </c>
      <c r="S322" s="10">
        <f>'BBAR summary'!P318</f>
        <v>0.97479094211767359</v>
      </c>
      <c r="T322" s="27">
        <f>'Glass Data'!F318/100</f>
        <v>0.99840479470307986</v>
      </c>
      <c r="U322" s="27">
        <f>'Glass Data'!G318/100</f>
        <v>0.99871044503664674</v>
      </c>
      <c r="V322" s="27">
        <f>'Glass Data'!H318/100</f>
        <v>0.99892625454869244</v>
      </c>
      <c r="W322" s="27">
        <f>'Glass Data'!I318/100</f>
        <v>0.99905816109585599</v>
      </c>
      <c r="X322" s="27">
        <f>'Glass Data'!J318/100</f>
        <v>0.9991361140607764</v>
      </c>
      <c r="Y322" s="27">
        <f>'Glass Data'!K318/100</f>
        <v>0.99918408813928306</v>
      </c>
      <c r="Z322" s="10">
        <f>'Filter Throughput'!B317</f>
        <v>4.9609423504466251E-7</v>
      </c>
      <c r="AA322" s="10">
        <f>'Filter Throughput'!C317</f>
        <v>2.1875463646979961E-6</v>
      </c>
      <c r="AB322" s="10">
        <f>'Filter Throughput'!D317</f>
        <v>0.98942877692342235</v>
      </c>
      <c r="AC322" s="10">
        <f>'Filter Throughput'!E317</f>
        <v>1.019979872580862E-6</v>
      </c>
      <c r="AD322" s="10">
        <f>'Filter Throughput'!F317</f>
        <v>2.4188573759674895E-7</v>
      </c>
      <c r="AE322" s="10">
        <f>'Filter Throughput'!G317</f>
        <v>7.2686097181694693E-6</v>
      </c>
      <c r="AF322" s="27">
        <f>'Glass Data'!E318/100</f>
        <v>0.99715140907419519</v>
      </c>
      <c r="AG322" s="10">
        <f>'BBAR summary'!Q318</f>
        <v>0.97479094211767359</v>
      </c>
      <c r="AH322" s="27">
        <f>'QE Data'!E317</f>
        <v>0.88700080728013775</v>
      </c>
      <c r="AI322" s="10">
        <f>MIN(1,1+Condensible!C317/2)</f>
        <v>0.99449050000000006</v>
      </c>
      <c r="AJ322" s="27">
        <f t="shared" si="80"/>
        <v>4.0160280312827668E-7</v>
      </c>
      <c r="AK322" s="27">
        <f t="shared" si="81"/>
        <v>1.7714249438341145E-6</v>
      </c>
      <c r="AL322" s="27">
        <f t="shared" si="82"/>
        <v>0.80138989571103514</v>
      </c>
      <c r="AM322" s="27">
        <f t="shared" si="83"/>
        <v>8.262439089058965E-7</v>
      </c>
      <c r="AN322" s="27">
        <f t="shared" si="84"/>
        <v>1.9595701524756501E-7</v>
      </c>
      <c r="AO322" s="27">
        <f t="shared" si="85"/>
        <v>5.888745114811987E-6</v>
      </c>
    </row>
    <row r="323" spans="1:41" ht="15">
      <c r="A323" s="2">
        <v>616</v>
      </c>
      <c r="B323" s="26"/>
      <c r="C323" s="25">
        <f t="shared" si="93"/>
        <v>0</v>
      </c>
      <c r="D323" s="25">
        <f t="shared" si="93"/>
        <v>0</v>
      </c>
      <c r="E323" s="25">
        <f t="shared" si="93"/>
        <v>1</v>
      </c>
      <c r="F323" s="25">
        <f t="shared" si="93"/>
        <v>0</v>
      </c>
      <c r="G323" s="25">
        <f t="shared" si="93"/>
        <v>0</v>
      </c>
      <c r="H323" s="25">
        <f t="shared" si="93"/>
        <v>0</v>
      </c>
      <c r="J323" s="9">
        <f t="shared" si="90"/>
        <v>0</v>
      </c>
      <c r="K323" s="9">
        <f t="shared" si="92"/>
        <v>0</v>
      </c>
      <c r="L323" s="9">
        <f t="shared" si="92"/>
        <v>1</v>
      </c>
      <c r="M323" s="9">
        <f t="shared" si="92"/>
        <v>0</v>
      </c>
      <c r="N323" s="9">
        <f t="shared" si="92"/>
        <v>0</v>
      </c>
      <c r="O323" s="9">
        <f t="shared" si="92"/>
        <v>0</v>
      </c>
      <c r="P323" s="27">
        <f>'Glass Data'!C319/100</f>
        <v>0.99649211274122507</v>
      </c>
      <c r="Q323" s="10">
        <f>'BBAR summary'!O319</f>
        <v>0.97704987036273172</v>
      </c>
      <c r="R323" s="27">
        <f>'Glass Data'!D319/100</f>
        <v>0.99641137592651097</v>
      </c>
      <c r="S323" s="10">
        <f>'BBAR summary'!P319</f>
        <v>0.97515644753899211</v>
      </c>
      <c r="T323" s="27">
        <f>'Glass Data'!F319/100</f>
        <v>0.99840479470307986</v>
      </c>
      <c r="U323" s="27">
        <f>'Glass Data'!G319/100</f>
        <v>0.99871044503664674</v>
      </c>
      <c r="V323" s="27">
        <f>'Glass Data'!H319/100</f>
        <v>0.99892625454869244</v>
      </c>
      <c r="W323" s="27">
        <f>'Glass Data'!I319/100</f>
        <v>0.99905816109585599</v>
      </c>
      <c r="X323" s="27">
        <f>'Glass Data'!J319/100</f>
        <v>0.9991361140607764</v>
      </c>
      <c r="Y323" s="27">
        <f>'Glass Data'!K319/100</f>
        <v>0.99918408813928306</v>
      </c>
      <c r="Z323" s="10">
        <f>'Filter Throughput'!B318</f>
        <v>6.5709864664804711E-7</v>
      </c>
      <c r="AA323" s="10">
        <f>'Filter Throughput'!C318</f>
        <v>2.0317395633496429E-6</v>
      </c>
      <c r="AB323" s="10">
        <f>'Filter Throughput'!D318</f>
        <v>0.98981212409412267</v>
      </c>
      <c r="AC323" s="10">
        <f>'Filter Throughput'!E318</f>
        <v>1.1248514519209522E-6</v>
      </c>
      <c r="AD323" s="10">
        <f>'Filter Throughput'!F318</f>
        <v>2.4726856965560733E-7</v>
      </c>
      <c r="AE323" s="10">
        <f>'Filter Throughput'!G318</f>
        <v>6.5230955374304254E-6</v>
      </c>
      <c r="AF323" s="27">
        <f>'Glass Data'!E319/100</f>
        <v>0.99715140907419519</v>
      </c>
      <c r="AG323" s="10">
        <f>'BBAR summary'!Q319</f>
        <v>0.97515644753899211</v>
      </c>
      <c r="AH323" s="27">
        <f>'QE Data'!E318</f>
        <v>0.88740160966808146</v>
      </c>
      <c r="AI323" s="10">
        <f>MIN(1,1+Condensible!C318/2)</f>
        <v>0.99449650000000001</v>
      </c>
      <c r="AJ323" s="27">
        <f t="shared" si="80"/>
        <v>5.3259817818843788E-7</v>
      </c>
      <c r="AK323" s="27">
        <f t="shared" si="81"/>
        <v>1.6472900506350989E-6</v>
      </c>
      <c r="AL323" s="27">
        <f t="shared" si="82"/>
        <v>0.8026914604872768</v>
      </c>
      <c r="AM323" s="27">
        <f t="shared" si="83"/>
        <v>9.1232251088381594E-7</v>
      </c>
      <c r="AN323" s="27">
        <f t="shared" si="84"/>
        <v>2.0056540250746612E-7</v>
      </c>
      <c r="AO323" s="27">
        <f t="shared" si="85"/>
        <v>5.2912915822114921E-6</v>
      </c>
    </row>
    <row r="324" spans="1:41" ht="15">
      <c r="A324" s="2">
        <v>617</v>
      </c>
      <c r="B324" s="26"/>
      <c r="C324" s="25">
        <f t="shared" si="93"/>
        <v>0</v>
      </c>
      <c r="D324" s="25">
        <f t="shared" si="93"/>
        <v>0</v>
      </c>
      <c r="E324" s="25">
        <f t="shared" si="93"/>
        <v>1</v>
      </c>
      <c r="F324" s="25">
        <f t="shared" si="93"/>
        <v>0</v>
      </c>
      <c r="G324" s="25">
        <f t="shared" si="93"/>
        <v>0</v>
      </c>
      <c r="H324" s="25">
        <f t="shared" si="93"/>
        <v>0</v>
      </c>
      <c r="J324" s="9">
        <f t="shared" si="90"/>
        <v>0</v>
      </c>
      <c r="K324" s="9">
        <f t="shared" si="92"/>
        <v>0</v>
      </c>
      <c r="L324" s="9">
        <f t="shared" si="92"/>
        <v>1</v>
      </c>
      <c r="M324" s="9">
        <f t="shared" si="92"/>
        <v>0</v>
      </c>
      <c r="N324" s="9">
        <f t="shared" si="92"/>
        <v>0</v>
      </c>
      <c r="O324" s="9">
        <f t="shared" si="92"/>
        <v>0</v>
      </c>
      <c r="P324" s="27">
        <f>'Glass Data'!C320/100</f>
        <v>0.99649211274122507</v>
      </c>
      <c r="Q324" s="10">
        <f>'BBAR summary'!O320</f>
        <v>0.97732319008583923</v>
      </c>
      <c r="R324" s="27">
        <f>'Glass Data'!D320/100</f>
        <v>0.99641137592651097</v>
      </c>
      <c r="S324" s="10">
        <f>'BBAR summary'!P320</f>
        <v>0.97481106776388782</v>
      </c>
      <c r="T324" s="27">
        <f>'Glass Data'!F320/100</f>
        <v>0.99840479470307986</v>
      </c>
      <c r="U324" s="27">
        <f>'Glass Data'!G320/100</f>
        <v>0.99871044503664674</v>
      </c>
      <c r="V324" s="27">
        <f>'Glass Data'!H320/100</f>
        <v>0.99892625454869244</v>
      </c>
      <c r="W324" s="27">
        <f>'Glass Data'!I320/100</f>
        <v>0.99905816109585599</v>
      </c>
      <c r="X324" s="27">
        <f>'Glass Data'!J320/100</f>
        <v>0.9991361140607764</v>
      </c>
      <c r="Y324" s="27">
        <f>'Glass Data'!K320/100</f>
        <v>0.99918408813928306</v>
      </c>
      <c r="Z324" s="10">
        <f>'Filter Throughput'!B319</f>
        <v>1.5843035988306301E-6</v>
      </c>
      <c r="AA324" s="10">
        <f>'Filter Throughput'!C319</f>
        <v>1.930714697781118E-6</v>
      </c>
      <c r="AB324" s="10">
        <f>'Filter Throughput'!D319</f>
        <v>0.99063121376637231</v>
      </c>
      <c r="AC324" s="10">
        <f>'Filter Throughput'!E319</f>
        <v>9.4639610309915876E-7</v>
      </c>
      <c r="AD324" s="10">
        <f>'Filter Throughput'!F319</f>
        <v>2.3893221615071948E-7</v>
      </c>
      <c r="AE324" s="10">
        <f>'Filter Throughput'!G319</f>
        <v>9.6412219436331747E-6</v>
      </c>
      <c r="AF324" s="27">
        <f>'Glass Data'!E320/100</f>
        <v>0.99715140907419519</v>
      </c>
      <c r="AG324" s="10">
        <f>'BBAR summary'!Q320</f>
        <v>0.97481106776388782</v>
      </c>
      <c r="AH324" s="27">
        <f>'QE Data'!E319</f>
        <v>0.88780241205602517</v>
      </c>
      <c r="AI324" s="10">
        <f>MIN(1,1+Condensible!C319/2)</f>
        <v>0.99450400000000005</v>
      </c>
      <c r="AJ324" s="27">
        <f t="shared" si="80"/>
        <v>1.284164554594472E-6</v>
      </c>
      <c r="AK324" s="27">
        <f t="shared" si="81"/>
        <v>1.5654287526442634E-6</v>
      </c>
      <c r="AL324" s="27">
        <f t="shared" si="82"/>
        <v>0.8033800584456825</v>
      </c>
      <c r="AM324" s="27">
        <f t="shared" si="83"/>
        <v>7.676077075726674E-7</v>
      </c>
      <c r="AN324" s="27">
        <f t="shared" si="84"/>
        <v>1.9380946375433443E-7</v>
      </c>
      <c r="AO324" s="27">
        <f t="shared" si="85"/>
        <v>7.8208364066229011E-6</v>
      </c>
    </row>
    <row r="325" spans="1:41" ht="15">
      <c r="A325" s="2">
        <v>618</v>
      </c>
      <c r="B325" s="26"/>
      <c r="C325" s="25">
        <f t="shared" si="93"/>
        <v>0</v>
      </c>
      <c r="D325" s="25">
        <f t="shared" si="93"/>
        <v>0</v>
      </c>
      <c r="E325" s="25">
        <f t="shared" si="93"/>
        <v>1</v>
      </c>
      <c r="F325" s="25">
        <f t="shared" si="93"/>
        <v>0</v>
      </c>
      <c r="G325" s="25">
        <f t="shared" si="93"/>
        <v>0</v>
      </c>
      <c r="H325" s="25">
        <f t="shared" si="93"/>
        <v>0</v>
      </c>
      <c r="J325" s="9">
        <f t="shared" si="90"/>
        <v>0</v>
      </c>
      <c r="K325" s="9">
        <f t="shared" si="92"/>
        <v>0</v>
      </c>
      <c r="L325" s="9">
        <f t="shared" si="92"/>
        <v>1</v>
      </c>
      <c r="M325" s="9">
        <f t="shared" si="92"/>
        <v>0</v>
      </c>
      <c r="N325" s="9">
        <f t="shared" si="92"/>
        <v>0</v>
      </c>
      <c r="O325" s="9">
        <f t="shared" si="92"/>
        <v>0</v>
      </c>
      <c r="P325" s="27">
        <f>'Glass Data'!C321/100</f>
        <v>0.99649211274122507</v>
      </c>
      <c r="Q325" s="10">
        <f>'BBAR summary'!O321</f>
        <v>0.97715629777941548</v>
      </c>
      <c r="R325" s="27">
        <f>'Glass Data'!D321/100</f>
        <v>0.99641137592651097</v>
      </c>
      <c r="S325" s="10">
        <f>'BBAR summary'!P321</f>
        <v>0.97501761526734687</v>
      </c>
      <c r="T325" s="27">
        <f>'Glass Data'!F321/100</f>
        <v>0.99840479470307986</v>
      </c>
      <c r="U325" s="27">
        <f>'Glass Data'!G321/100</f>
        <v>0.99871044503664674</v>
      </c>
      <c r="V325" s="27">
        <f>'Glass Data'!H321/100</f>
        <v>0.99892625454869244</v>
      </c>
      <c r="W325" s="27">
        <f>'Glass Data'!I321/100</f>
        <v>0.99905816109585599</v>
      </c>
      <c r="X325" s="27">
        <f>'Glass Data'!J321/100</f>
        <v>0.9991361140607764</v>
      </c>
      <c r="Y325" s="27">
        <f>'Glass Data'!K321/100</f>
        <v>0.99918408813928306</v>
      </c>
      <c r="Z325" s="10">
        <f>'Filter Throughput'!B320</f>
        <v>1.1325780036901642E-6</v>
      </c>
      <c r="AA325" s="10">
        <f>'Filter Throughput'!C320</f>
        <v>1.8764224182673168E-6</v>
      </c>
      <c r="AB325" s="10">
        <f>'Filter Throughput'!D320</f>
        <v>0.99177991256413822</v>
      </c>
      <c r="AC325" s="10">
        <f>'Filter Throughput'!E320</f>
        <v>8.2802919377363666E-7</v>
      </c>
      <c r="AD325" s="10">
        <f>'Filter Throughput'!F320</f>
        <v>3.4349379960354399E-7</v>
      </c>
      <c r="AE325" s="10">
        <f>'Filter Throughput'!G320</f>
        <v>4.4757672257094871E-6</v>
      </c>
      <c r="AF325" s="27">
        <f>'Glass Data'!E321/100</f>
        <v>0.99715140907419519</v>
      </c>
      <c r="AG325" s="10">
        <f>'BBAR summary'!Q321</f>
        <v>0.97501761526734687</v>
      </c>
      <c r="AH325" s="27">
        <f>'QE Data'!E320</f>
        <v>0.88820321444396899</v>
      </c>
      <c r="AI325" s="10">
        <f>MIN(1,1+Condensible!C320/2)</f>
        <v>0.99451000000000001</v>
      </c>
      <c r="AJ325" s="27">
        <f t="shared" si="80"/>
        <v>9.1866862684709753E-7</v>
      </c>
      <c r="AK325" s="27">
        <f t="shared" si="81"/>
        <v>1.5224895113731925E-6</v>
      </c>
      <c r="AL325" s="27">
        <f t="shared" si="82"/>
        <v>0.80488315818201051</v>
      </c>
      <c r="AM325" s="27">
        <f t="shared" si="83"/>
        <v>6.7207930905971445E-7</v>
      </c>
      <c r="AN325" s="27">
        <f t="shared" si="84"/>
        <v>2.7882240148373547E-7</v>
      </c>
      <c r="AO325" s="27">
        <f t="shared" si="85"/>
        <v>3.63326525407747E-6</v>
      </c>
    </row>
    <row r="326" spans="1:41" ht="15">
      <c r="A326" s="2">
        <v>619</v>
      </c>
      <c r="B326" s="26"/>
      <c r="C326" s="25">
        <f t="shared" si="93"/>
        <v>0</v>
      </c>
      <c r="D326" s="25">
        <f t="shared" si="93"/>
        <v>0</v>
      </c>
      <c r="E326" s="25">
        <f t="shared" si="93"/>
        <v>1</v>
      </c>
      <c r="F326" s="25">
        <f t="shared" si="93"/>
        <v>0</v>
      </c>
      <c r="G326" s="25">
        <f t="shared" si="93"/>
        <v>0</v>
      </c>
      <c r="H326" s="25">
        <f t="shared" si="93"/>
        <v>0</v>
      </c>
      <c r="J326" s="9">
        <f t="shared" si="90"/>
        <v>0</v>
      </c>
      <c r="K326" s="9">
        <f t="shared" si="92"/>
        <v>0</v>
      </c>
      <c r="L326" s="9">
        <f t="shared" si="92"/>
        <v>1</v>
      </c>
      <c r="M326" s="9">
        <f t="shared" si="92"/>
        <v>0</v>
      </c>
      <c r="N326" s="9">
        <f t="shared" si="92"/>
        <v>0</v>
      </c>
      <c r="O326" s="9">
        <f t="shared" si="92"/>
        <v>0</v>
      </c>
      <c r="P326" s="27">
        <f>'Glass Data'!C322/100</f>
        <v>0.99649211274122507</v>
      </c>
      <c r="Q326" s="10">
        <f>'BBAR summary'!O322</f>
        <v>0.97717885810144911</v>
      </c>
      <c r="R326" s="27">
        <f>'Glass Data'!D322/100</f>
        <v>0.99641137592651097</v>
      </c>
      <c r="S326" s="10">
        <f>'BBAR summary'!P322</f>
        <v>0.97483690720751115</v>
      </c>
      <c r="T326" s="27">
        <f>'Glass Data'!F322/100</f>
        <v>0.99840479470307986</v>
      </c>
      <c r="U326" s="27">
        <f>'Glass Data'!G322/100</f>
        <v>0.99871044503664674</v>
      </c>
      <c r="V326" s="27">
        <f>'Glass Data'!H322/100</f>
        <v>0.99892625454869244</v>
      </c>
      <c r="W326" s="27">
        <f>'Glass Data'!I322/100</f>
        <v>0.99905816109585599</v>
      </c>
      <c r="X326" s="27">
        <f>'Glass Data'!J322/100</f>
        <v>0.9991361140607764</v>
      </c>
      <c r="Y326" s="27">
        <f>'Glass Data'!K322/100</f>
        <v>0.99918408813928306</v>
      </c>
      <c r="Z326" s="10">
        <f>'Filter Throughput'!B321</f>
        <v>1.1875034540250591E-6</v>
      </c>
      <c r="AA326" s="10">
        <f>'Filter Throughput'!C321</f>
        <v>1.8559929474138654E-6</v>
      </c>
      <c r="AB326" s="10">
        <f>'Filter Throughput'!D321</f>
        <v>0.99294176588141947</v>
      </c>
      <c r="AC326" s="10">
        <f>'Filter Throughput'!E321</f>
        <v>8.754676365533961E-7</v>
      </c>
      <c r="AD326" s="10">
        <f>'Filter Throughput'!F321</f>
        <v>1.8055952527959509E-7</v>
      </c>
      <c r="AE326" s="10">
        <f>'Filter Throughput'!G321</f>
        <v>2.8401244293010479E-6</v>
      </c>
      <c r="AF326" s="27">
        <f>'Glass Data'!E322/100</f>
        <v>0.99715140907419519</v>
      </c>
      <c r="AG326" s="10">
        <f>'BBAR summary'!Q322</f>
        <v>0.97483690720751115</v>
      </c>
      <c r="AH326" s="27">
        <f>'QE Data'!E321</f>
        <v>0.88860401683191281</v>
      </c>
      <c r="AI326" s="10">
        <f>MIN(1,1+Condensible!C321/2)</f>
        <v>0.99451750000000005</v>
      </c>
      <c r="AJ326" s="27">
        <f t="shared" si="80"/>
        <v>9.633273258722979E-7</v>
      </c>
      <c r="AK326" s="27">
        <f t="shared" si="81"/>
        <v>1.5060807368271326E-6</v>
      </c>
      <c r="AL326" s="27">
        <f t="shared" si="82"/>
        <v>0.80591557075869447</v>
      </c>
      <c r="AM326" s="27">
        <f t="shared" si="83"/>
        <v>7.1066218718790788E-7</v>
      </c>
      <c r="AN326" s="27">
        <f t="shared" si="84"/>
        <v>1.465809059086767E-7</v>
      </c>
      <c r="AO326" s="27">
        <f t="shared" si="85"/>
        <v>2.3057659259865159E-6</v>
      </c>
    </row>
    <row r="327" spans="1:41" ht="15">
      <c r="A327" s="2">
        <v>620</v>
      </c>
      <c r="B327" s="26"/>
      <c r="C327" s="25">
        <f t="shared" ref="C327:H336" si="94">IF($A327&lt;C$2,0,IF($A327&gt;C$3,0,1))</f>
        <v>0</v>
      </c>
      <c r="D327" s="25">
        <f t="shared" si="94"/>
        <v>0</v>
      </c>
      <c r="E327" s="25">
        <f t="shared" si="94"/>
        <v>1</v>
      </c>
      <c r="F327" s="25">
        <f t="shared" si="94"/>
        <v>0</v>
      </c>
      <c r="G327" s="25">
        <f t="shared" si="94"/>
        <v>0</v>
      </c>
      <c r="H327" s="25">
        <f t="shared" si="94"/>
        <v>0</v>
      </c>
      <c r="J327" s="9">
        <f t="shared" si="90"/>
        <v>0</v>
      </c>
      <c r="K327" s="9">
        <f t="shared" si="92"/>
        <v>0</v>
      </c>
      <c r="L327" s="9">
        <f t="shared" si="92"/>
        <v>1</v>
      </c>
      <c r="M327" s="9">
        <f t="shared" si="92"/>
        <v>0</v>
      </c>
      <c r="N327" s="9">
        <f t="shared" si="92"/>
        <v>0</v>
      </c>
      <c r="O327" s="9">
        <f t="shared" si="92"/>
        <v>0</v>
      </c>
      <c r="P327" s="27">
        <f>'Glass Data'!C323/100</f>
        <v>0.99649211274122507</v>
      </c>
      <c r="Q327" s="10">
        <f>'BBAR summary'!O323</f>
        <v>0.97672264337784442</v>
      </c>
      <c r="R327" s="27">
        <f>'Glass Data'!D323/100</f>
        <v>0.99641137592651097</v>
      </c>
      <c r="S327" s="10">
        <f>'BBAR summary'!P323</f>
        <v>0.97513581675720462</v>
      </c>
      <c r="T327" s="27">
        <f>'Glass Data'!F323/100</f>
        <v>0.99840479470307986</v>
      </c>
      <c r="U327" s="27">
        <f>'Glass Data'!G323/100</f>
        <v>0.99871044503664674</v>
      </c>
      <c r="V327" s="27">
        <f>'Glass Data'!H323/100</f>
        <v>0.99892625454869244</v>
      </c>
      <c r="W327" s="27">
        <f>'Glass Data'!I323/100</f>
        <v>0.99905816109585599</v>
      </c>
      <c r="X327" s="27">
        <f>'Glass Data'!J323/100</f>
        <v>0.9991361140607764</v>
      </c>
      <c r="Y327" s="27">
        <f>'Glass Data'!K323/100</f>
        <v>0.99918408813928306</v>
      </c>
      <c r="Z327" s="10">
        <f>'Filter Throughput'!B322</f>
        <v>8.4575525965322136E-7</v>
      </c>
      <c r="AA327" s="10">
        <f>'Filter Throughput'!C322</f>
        <v>1.8528577032202041E-6</v>
      </c>
      <c r="AB327" s="10">
        <f>'Filter Throughput'!D322</f>
        <v>0.99367423463653726</v>
      </c>
      <c r="AC327" s="10">
        <f>'Filter Throughput'!E322</f>
        <v>1.1125667021033398E-6</v>
      </c>
      <c r="AD327" s="10">
        <f>'Filter Throughput'!F322</f>
        <v>1.930044781604393E-7</v>
      </c>
      <c r="AE327" s="10">
        <f>'Filter Throughput'!G322</f>
        <v>2.8193571170198843E-6</v>
      </c>
      <c r="AF327" s="27">
        <f>'Glass Data'!E323/100</f>
        <v>0.99715140907419519</v>
      </c>
      <c r="AG327" s="10">
        <f>'BBAR summary'!Q323</f>
        <v>0.97513581675720462</v>
      </c>
      <c r="AH327" s="27">
        <f>'QE Data'!E322</f>
        <v>0.88900719849704768</v>
      </c>
      <c r="AI327" s="10">
        <f>MIN(1,1+Condensible!C322/2)</f>
        <v>0.99452600000000002</v>
      </c>
      <c r="AJ327" s="27">
        <f t="shared" ref="AJ327:AJ390" si="95">PRODUCT(P327,Q327,R327,S327,T327,Z327,AF327,AG327,AH327,AI327)</f>
        <v>6.8651164310280831E-7</v>
      </c>
      <c r="AK327" s="27">
        <f t="shared" ref="AK327:AK390" si="96">PRODUCT(P327,Q327,R327,S327,U327,AA327,AF327,AG327,AH327,AI327)</f>
        <v>1.5044515333822795E-6</v>
      </c>
      <c r="AL327" s="27">
        <f t="shared" ref="AL327:AL390" si="97">PRODUCT(P327,Q327,R327,S327,V327,AB327,AF327,AG327,AH327,AI327)</f>
        <v>0.80700086201510712</v>
      </c>
      <c r="AM327" s="27">
        <f t="shared" ref="AM327:AM390" si="98">PRODUCT(P327,Q327,R327,S327,W327,AC327,AF327,AG327,AH327,AI327)</f>
        <v>9.0367729676813812E-7</v>
      </c>
      <c r="AN327" s="27">
        <f t="shared" ref="AN327:AN390" si="99">PRODUCT(P327,Q327,R327,S327,X327,AD327,AF327,AG327,AH327,AI327)</f>
        <v>1.5677925075943953E-7</v>
      </c>
      <c r="AO327" s="27">
        <f t="shared" ref="AO327:AO390" si="100">PRODUCT(P327,Q327,R327,S327,Y327,AE327,AF327,AG327,AH327,AI327)</f>
        <v>2.2902987760768446E-6</v>
      </c>
    </row>
    <row r="328" spans="1:41" ht="15">
      <c r="A328" s="2">
        <v>621</v>
      </c>
      <c r="B328" s="26"/>
      <c r="C328" s="25">
        <f t="shared" si="94"/>
        <v>0</v>
      </c>
      <c r="D328" s="25">
        <f t="shared" si="94"/>
        <v>0</v>
      </c>
      <c r="E328" s="25">
        <f t="shared" si="94"/>
        <v>1</v>
      </c>
      <c r="F328" s="25">
        <f t="shared" si="94"/>
        <v>0</v>
      </c>
      <c r="G328" s="25">
        <f t="shared" si="94"/>
        <v>0</v>
      </c>
      <c r="H328" s="25">
        <f t="shared" si="94"/>
        <v>0</v>
      </c>
      <c r="J328" s="9">
        <f t="shared" si="90"/>
        <v>0</v>
      </c>
      <c r="K328" s="9">
        <f t="shared" si="92"/>
        <v>0</v>
      </c>
      <c r="L328" s="9">
        <f t="shared" si="92"/>
        <v>1</v>
      </c>
      <c r="M328" s="9">
        <f t="shared" si="92"/>
        <v>0</v>
      </c>
      <c r="N328" s="9">
        <f t="shared" si="92"/>
        <v>0</v>
      </c>
      <c r="O328" s="9">
        <f t="shared" si="92"/>
        <v>0</v>
      </c>
      <c r="P328" s="27">
        <f>'Glass Data'!C324/100</f>
        <v>0.99649211274122507</v>
      </c>
      <c r="Q328" s="10">
        <f>'BBAR summary'!O324</f>
        <v>0.97732069476098959</v>
      </c>
      <c r="R328" s="27">
        <f>'Glass Data'!D324/100</f>
        <v>0.99641137592651097</v>
      </c>
      <c r="S328" s="10">
        <f>'BBAR summary'!P324</f>
        <v>0.9751608992279297</v>
      </c>
      <c r="T328" s="27">
        <f>'Glass Data'!F324/100</f>
        <v>0.99840479470307986</v>
      </c>
      <c r="U328" s="27">
        <f>'Glass Data'!G324/100</f>
        <v>0.99871044503664674</v>
      </c>
      <c r="V328" s="27">
        <f>'Glass Data'!H324/100</f>
        <v>0.99892625454869244</v>
      </c>
      <c r="W328" s="27">
        <f>'Glass Data'!I324/100</f>
        <v>0.99905816109585599</v>
      </c>
      <c r="X328" s="27">
        <f>'Glass Data'!J324/100</f>
        <v>0.9991361140607764</v>
      </c>
      <c r="Y328" s="27">
        <f>'Glass Data'!K324/100</f>
        <v>0.99918408813928306</v>
      </c>
      <c r="Z328" s="10">
        <f>'Filter Throughput'!B323</f>
        <v>1.1939198122973551E-6</v>
      </c>
      <c r="AA328" s="10">
        <f>'Filter Throughput'!C323</f>
        <v>1.8493816483210564E-6</v>
      </c>
      <c r="AB328" s="10">
        <f>'Filter Throughput'!D323</f>
        <v>0.99364305164660838</v>
      </c>
      <c r="AC328" s="10">
        <f>'Filter Throughput'!E323</f>
        <v>3.5469866117914586E-6</v>
      </c>
      <c r="AD328" s="10">
        <f>'Filter Throughput'!F323</f>
        <v>1.2643361685404759E-7</v>
      </c>
      <c r="AE328" s="10">
        <f>'Filter Throughput'!G323</f>
        <v>2.5283243927659765E-6</v>
      </c>
      <c r="AF328" s="27">
        <f>'Glass Data'!E324/100</f>
        <v>0.99715140907419519</v>
      </c>
      <c r="AG328" s="10">
        <f>'BBAR summary'!Q324</f>
        <v>0.9751608992279297</v>
      </c>
      <c r="AH328" s="27">
        <f>'QE Data'!E323</f>
        <v>0.88960587938154712</v>
      </c>
      <c r="AI328" s="10">
        <f>MIN(1,1+Condensible!C323/2)</f>
        <v>0.99453349999999996</v>
      </c>
      <c r="AJ328" s="27">
        <f t="shared" si="95"/>
        <v>9.7042545874375536E-7</v>
      </c>
      <c r="AK328" s="27">
        <f t="shared" si="96"/>
        <v>1.5036491053308282E-6</v>
      </c>
      <c r="AL328" s="27">
        <f t="shared" si="97"/>
        <v>0.80806108477478811</v>
      </c>
      <c r="AM328" s="27">
        <f t="shared" si="98"/>
        <v>2.8848994807462702E-6</v>
      </c>
      <c r="AN328" s="27">
        <f t="shared" si="99"/>
        <v>1.0284130602939068E-7</v>
      </c>
      <c r="AO328" s="27">
        <f t="shared" si="100"/>
        <v>2.0566418481914605E-6</v>
      </c>
    </row>
    <row r="329" spans="1:41" ht="15">
      <c r="A329" s="2">
        <v>622</v>
      </c>
      <c r="B329" s="26"/>
      <c r="C329" s="25">
        <f t="shared" si="94"/>
        <v>0</v>
      </c>
      <c r="D329" s="25">
        <f t="shared" si="94"/>
        <v>0</v>
      </c>
      <c r="E329" s="25">
        <f t="shared" si="94"/>
        <v>1</v>
      </c>
      <c r="F329" s="25">
        <f t="shared" si="94"/>
        <v>0</v>
      </c>
      <c r="G329" s="25">
        <f t="shared" si="94"/>
        <v>0</v>
      </c>
      <c r="H329" s="25">
        <f t="shared" si="94"/>
        <v>0</v>
      </c>
      <c r="J329" s="9">
        <f t="shared" si="90"/>
        <v>0</v>
      </c>
      <c r="K329" s="9">
        <f t="shared" si="92"/>
        <v>0</v>
      </c>
      <c r="L329" s="9">
        <f t="shared" si="92"/>
        <v>1</v>
      </c>
      <c r="M329" s="9">
        <f t="shared" si="92"/>
        <v>0</v>
      </c>
      <c r="N329" s="9">
        <f t="shared" si="92"/>
        <v>0</v>
      </c>
      <c r="O329" s="9">
        <f t="shared" si="92"/>
        <v>0</v>
      </c>
      <c r="P329" s="27">
        <f>'Glass Data'!C325/100</f>
        <v>0.99649211274122507</v>
      </c>
      <c r="Q329" s="10">
        <f>'BBAR summary'!O325</f>
        <v>0.97724214277049715</v>
      </c>
      <c r="R329" s="27">
        <f>'Glass Data'!D325/100</f>
        <v>0.99641137592651097</v>
      </c>
      <c r="S329" s="10">
        <f>'BBAR summary'!P325</f>
        <v>0.97504317799802764</v>
      </c>
      <c r="T329" s="27">
        <f>'Glass Data'!F325/100</f>
        <v>0.99840479470307986</v>
      </c>
      <c r="U329" s="27">
        <f>'Glass Data'!G325/100</f>
        <v>0.99871044503664674</v>
      </c>
      <c r="V329" s="27">
        <f>'Glass Data'!H325/100</f>
        <v>0.99892625454869244</v>
      </c>
      <c r="W329" s="27">
        <f>'Glass Data'!I325/100</f>
        <v>0.99905816109585599</v>
      </c>
      <c r="X329" s="27">
        <f>'Glass Data'!J325/100</f>
        <v>0.9991361140607764</v>
      </c>
      <c r="Y329" s="27">
        <f>'Glass Data'!K325/100</f>
        <v>0.99918408813928306</v>
      </c>
      <c r="Z329" s="10">
        <f>'Filter Throughput'!B324</f>
        <v>8.4347743377952404E-7</v>
      </c>
      <c r="AA329" s="10">
        <f>'Filter Throughput'!C324</f>
        <v>1.8334026791663284E-6</v>
      </c>
      <c r="AB329" s="10">
        <f>'Filter Throughput'!D324</f>
        <v>0.99294335119284372</v>
      </c>
      <c r="AC329" s="10">
        <f>'Filter Throughput'!E324</f>
        <v>1.065004254927836E-6</v>
      </c>
      <c r="AD329" s="10">
        <f>'Filter Throughput'!F324</f>
        <v>1.6790453888443653E-7</v>
      </c>
      <c r="AE329" s="10">
        <f>'Filter Throughput'!G324</f>
        <v>2.936100621901286E-6</v>
      </c>
      <c r="AF329" s="27">
        <f>'Glass Data'!E325/100</f>
        <v>0.99715140907419519</v>
      </c>
      <c r="AG329" s="10">
        <f>'BBAR summary'!Q325</f>
        <v>0.97504317799802764</v>
      </c>
      <c r="AH329" s="27">
        <f>'QE Data'!E324</f>
        <v>0.89020456026604666</v>
      </c>
      <c r="AI329" s="10">
        <f>MIN(1,1+Condensible!C324/2)</f>
        <v>0.99454200000000004</v>
      </c>
      <c r="AJ329" s="27">
        <f t="shared" si="95"/>
        <v>6.8583019613771497E-7</v>
      </c>
      <c r="AK329" s="27">
        <f t="shared" si="96"/>
        <v>1.4911932534999855E-6</v>
      </c>
      <c r="AL329" s="27">
        <f t="shared" si="97"/>
        <v>0.8077823811417737</v>
      </c>
      <c r="AM329" s="27">
        <f t="shared" si="98"/>
        <v>8.6652000038049621E-7</v>
      </c>
      <c r="AN329" s="27">
        <f t="shared" si="99"/>
        <v>1.3662292211466325E-7</v>
      </c>
      <c r="AO329" s="27">
        <f t="shared" si="100"/>
        <v>2.389202282131747E-6</v>
      </c>
    </row>
    <row r="330" spans="1:41" ht="15">
      <c r="A330" s="2">
        <v>623</v>
      </c>
      <c r="B330" s="26"/>
      <c r="C330" s="25">
        <f t="shared" si="94"/>
        <v>0</v>
      </c>
      <c r="D330" s="25">
        <f t="shared" si="94"/>
        <v>0</v>
      </c>
      <c r="E330" s="25">
        <f t="shared" si="94"/>
        <v>1</v>
      </c>
      <c r="F330" s="25">
        <f t="shared" si="94"/>
        <v>0</v>
      </c>
      <c r="G330" s="25">
        <f t="shared" si="94"/>
        <v>0</v>
      </c>
      <c r="H330" s="25">
        <f t="shared" si="94"/>
        <v>0</v>
      </c>
      <c r="J330" s="9">
        <f t="shared" si="90"/>
        <v>0</v>
      </c>
      <c r="K330" s="9">
        <f t="shared" si="92"/>
        <v>0</v>
      </c>
      <c r="L330" s="9">
        <f t="shared" si="92"/>
        <v>1</v>
      </c>
      <c r="M330" s="9">
        <f t="shared" si="92"/>
        <v>0</v>
      </c>
      <c r="N330" s="9">
        <f t="shared" si="92"/>
        <v>0</v>
      </c>
      <c r="O330" s="9">
        <f t="shared" si="92"/>
        <v>0</v>
      </c>
      <c r="P330" s="27">
        <f>'Glass Data'!C326/100</f>
        <v>0.99649211274122507</v>
      </c>
      <c r="Q330" s="10">
        <f>'BBAR summary'!O326</f>
        <v>0.97741042087435104</v>
      </c>
      <c r="R330" s="27">
        <f>'Glass Data'!D326/100</f>
        <v>0.99641137592651097</v>
      </c>
      <c r="S330" s="10">
        <f>'BBAR summary'!P326</f>
        <v>0.97510589842593831</v>
      </c>
      <c r="T330" s="27">
        <f>'Glass Data'!F326/100</f>
        <v>0.99840479470307986</v>
      </c>
      <c r="U330" s="27">
        <f>'Glass Data'!G326/100</f>
        <v>0.99871044503664674</v>
      </c>
      <c r="V330" s="27">
        <f>'Glass Data'!H326/100</f>
        <v>0.99892625454869244</v>
      </c>
      <c r="W330" s="27">
        <f>'Glass Data'!I326/100</f>
        <v>0.99905816109585599</v>
      </c>
      <c r="X330" s="27">
        <f>'Glass Data'!J326/100</f>
        <v>0.9991361140607764</v>
      </c>
      <c r="Y330" s="27">
        <f>'Glass Data'!K326/100</f>
        <v>0.99918408813928306</v>
      </c>
      <c r="Z330" s="10">
        <f>'Filter Throughput'!B325</f>
        <v>7.6923608197326658E-7</v>
      </c>
      <c r="AA330" s="10">
        <f>'Filter Throughput'!C325</f>
        <v>1.8003078893940023E-6</v>
      </c>
      <c r="AB330" s="10">
        <f>'Filter Throughput'!D325</f>
        <v>0.99195737514313809</v>
      </c>
      <c r="AC330" s="10">
        <f>'Filter Throughput'!E325</f>
        <v>1.8215132615551056E-6</v>
      </c>
      <c r="AD330" s="10">
        <f>'Filter Throughput'!F325</f>
        <v>9.7971853908205106E-8</v>
      </c>
      <c r="AE330" s="10">
        <f>'Filter Throughput'!G325</f>
        <v>6.4139392779588792E-6</v>
      </c>
      <c r="AF330" s="27">
        <f>'Glass Data'!E326/100</f>
        <v>0.99715140907419519</v>
      </c>
      <c r="AG330" s="10">
        <f>'BBAR summary'!Q326</f>
        <v>0.97510589842593831</v>
      </c>
      <c r="AH330" s="27">
        <f>'QE Data'!E325</f>
        <v>0.89080324115054621</v>
      </c>
      <c r="AI330" s="10">
        <f>MIN(1,1+Condensible!C325/2)</f>
        <v>0.9945505</v>
      </c>
      <c r="AJ330" s="27">
        <f t="shared" si="95"/>
        <v>6.260789696898685E-7</v>
      </c>
      <c r="AK330" s="27">
        <f t="shared" si="96"/>
        <v>1.4657138355051703E-6</v>
      </c>
      <c r="AL330" s="27">
        <f t="shared" si="97"/>
        <v>0.80777284467738797</v>
      </c>
      <c r="AM330" s="27">
        <f t="shared" si="98"/>
        <v>1.4834944298984814E-6</v>
      </c>
      <c r="AN330" s="27">
        <f t="shared" si="99"/>
        <v>7.9797409684988488E-8</v>
      </c>
      <c r="AO330" s="27">
        <f t="shared" si="100"/>
        <v>5.2243608236310118E-6</v>
      </c>
    </row>
    <row r="331" spans="1:41" ht="15">
      <c r="A331" s="2">
        <v>624</v>
      </c>
      <c r="B331" s="26"/>
      <c r="C331" s="25">
        <f t="shared" si="94"/>
        <v>0</v>
      </c>
      <c r="D331" s="25">
        <f t="shared" si="94"/>
        <v>0</v>
      </c>
      <c r="E331" s="25">
        <f t="shared" si="94"/>
        <v>1</v>
      </c>
      <c r="F331" s="25">
        <f t="shared" si="94"/>
        <v>0</v>
      </c>
      <c r="G331" s="25">
        <f t="shared" si="94"/>
        <v>0</v>
      </c>
      <c r="H331" s="25">
        <f t="shared" si="94"/>
        <v>0</v>
      </c>
      <c r="J331" s="9">
        <f t="shared" si="90"/>
        <v>0</v>
      </c>
      <c r="K331" s="9">
        <f t="shared" si="92"/>
        <v>0</v>
      </c>
      <c r="L331" s="9">
        <f t="shared" si="92"/>
        <v>1</v>
      </c>
      <c r="M331" s="9">
        <f t="shared" si="92"/>
        <v>0</v>
      </c>
      <c r="N331" s="9">
        <f t="shared" si="92"/>
        <v>0</v>
      </c>
      <c r="O331" s="9">
        <f t="shared" si="92"/>
        <v>0</v>
      </c>
      <c r="P331" s="27">
        <f>'Glass Data'!C327/100</f>
        <v>0.99649211274122507</v>
      </c>
      <c r="Q331" s="10">
        <f>'BBAR summary'!O327</f>
        <v>0.97743813712600669</v>
      </c>
      <c r="R331" s="27">
        <f>'Glass Data'!D327/100</f>
        <v>0.99641137592651097</v>
      </c>
      <c r="S331" s="10">
        <f>'BBAR summary'!P327</f>
        <v>0.97483197636090035</v>
      </c>
      <c r="T331" s="27">
        <f>'Glass Data'!F327/100</f>
        <v>0.99840479470307986</v>
      </c>
      <c r="U331" s="27">
        <f>'Glass Data'!G327/100</f>
        <v>0.99871044503664674</v>
      </c>
      <c r="V331" s="27">
        <f>'Glass Data'!H327/100</f>
        <v>0.99892625454869244</v>
      </c>
      <c r="W331" s="27">
        <f>'Glass Data'!I327/100</f>
        <v>0.99905816109585599</v>
      </c>
      <c r="X331" s="27">
        <f>'Glass Data'!J327/100</f>
        <v>0.9991361140607764</v>
      </c>
      <c r="Y331" s="27">
        <f>'Glass Data'!K327/100</f>
        <v>0.99918408813928306</v>
      </c>
      <c r="Z331" s="10">
        <f>'Filter Throughput'!B326</f>
        <v>8.3480076782934739E-7</v>
      </c>
      <c r="AA331" s="10">
        <f>'Filter Throughput'!C326</f>
        <v>1.7499732097999145E-6</v>
      </c>
      <c r="AB331" s="10">
        <f>'Filter Throughput'!D326</f>
        <v>0.99111096237004959</v>
      </c>
      <c r="AC331" s="10">
        <f>'Filter Throughput'!E326</f>
        <v>1.2055082443249127E-6</v>
      </c>
      <c r="AD331" s="10">
        <f>'Filter Throughput'!F326</f>
        <v>1.0269427455387001E-7</v>
      </c>
      <c r="AE331" s="10">
        <f>'Filter Throughput'!G326</f>
        <v>9.3627571661018788E-6</v>
      </c>
      <c r="AF331" s="27">
        <f>'Glass Data'!E327/100</f>
        <v>0.99715140907419519</v>
      </c>
      <c r="AG331" s="10">
        <f>'BBAR summary'!Q327</f>
        <v>0.97483197636090035</v>
      </c>
      <c r="AH331" s="27">
        <f>'QE Data'!E326</f>
        <v>0.89140192203504565</v>
      </c>
      <c r="AI331" s="10">
        <f>MIN(1,1+Condensible!C326/2)</f>
        <v>0.99456</v>
      </c>
      <c r="AJ331" s="27">
        <f t="shared" si="95"/>
        <v>6.795423308427019E-7</v>
      </c>
      <c r="AK331" s="27">
        <f t="shared" si="96"/>
        <v>1.4249446982000991E-6</v>
      </c>
      <c r="AL331" s="27">
        <f t="shared" si="97"/>
        <v>0.80720292166870244</v>
      </c>
      <c r="AM331" s="27">
        <f t="shared" si="98"/>
        <v>9.8194683415756436E-7</v>
      </c>
      <c r="AN331" s="27">
        <f t="shared" si="99"/>
        <v>8.3656156207458276E-8</v>
      </c>
      <c r="AO331" s="27">
        <f t="shared" si="100"/>
        <v>7.6273958574437196E-6</v>
      </c>
    </row>
    <row r="332" spans="1:41" ht="15">
      <c r="A332" s="2">
        <v>625</v>
      </c>
      <c r="B332" s="26"/>
      <c r="C332" s="25">
        <f t="shared" si="94"/>
        <v>0</v>
      </c>
      <c r="D332" s="25">
        <f t="shared" si="94"/>
        <v>0</v>
      </c>
      <c r="E332" s="25">
        <f t="shared" si="94"/>
        <v>1</v>
      </c>
      <c r="F332" s="25">
        <f t="shared" si="94"/>
        <v>0</v>
      </c>
      <c r="G332" s="25">
        <f t="shared" si="94"/>
        <v>0</v>
      </c>
      <c r="H332" s="25">
        <f t="shared" si="94"/>
        <v>0</v>
      </c>
      <c r="J332" s="9">
        <f t="shared" si="90"/>
        <v>0</v>
      </c>
      <c r="K332" s="9">
        <f t="shared" si="92"/>
        <v>0</v>
      </c>
      <c r="L332" s="9">
        <f t="shared" si="92"/>
        <v>1</v>
      </c>
      <c r="M332" s="9">
        <f t="shared" si="92"/>
        <v>0</v>
      </c>
      <c r="N332" s="9">
        <f t="shared" si="92"/>
        <v>0</v>
      </c>
      <c r="O332" s="9">
        <f t="shared" si="92"/>
        <v>0</v>
      </c>
      <c r="P332" s="27">
        <f>'Glass Data'!C328/100</f>
        <v>0.99649211274122507</v>
      </c>
      <c r="Q332" s="10">
        <f>'BBAR summary'!O328</f>
        <v>0.97732668868499128</v>
      </c>
      <c r="R332" s="27">
        <f>'Glass Data'!D328/100</f>
        <v>0.99641137592651097</v>
      </c>
      <c r="S332" s="10">
        <f>'BBAR summary'!P328</f>
        <v>0.97509581144753454</v>
      </c>
      <c r="T332" s="27">
        <f>'Glass Data'!F328/100</f>
        <v>0.99840479470307986</v>
      </c>
      <c r="U332" s="27">
        <f>'Glass Data'!G328/100</f>
        <v>0.99871044503664674</v>
      </c>
      <c r="V332" s="27">
        <f>'Glass Data'!H328/100</f>
        <v>0.99892625454869244</v>
      </c>
      <c r="W332" s="27">
        <f>'Glass Data'!I328/100</f>
        <v>0.99905816109585599</v>
      </c>
      <c r="X332" s="27">
        <f>'Glass Data'!J328/100</f>
        <v>0.9991361140607764</v>
      </c>
      <c r="Y332" s="27">
        <f>'Glass Data'!K328/100</f>
        <v>0.99918408813928306</v>
      </c>
      <c r="Z332" s="10">
        <f>'Filter Throughput'!B327</f>
        <v>5.6373056466886106E-7</v>
      </c>
      <c r="AA332" s="10">
        <f>'Filter Throughput'!C327</f>
        <v>1.6840169746391004E-6</v>
      </c>
      <c r="AB332" s="10">
        <f>'Filter Throughput'!D327</f>
        <v>0.99063376253417856</v>
      </c>
      <c r="AC332" s="10">
        <f>'Filter Throughput'!E327</f>
        <v>2.7356188384939448E-6</v>
      </c>
      <c r="AD332" s="10">
        <f>'Filter Throughput'!F327</f>
        <v>1.3778362872074244E-7</v>
      </c>
      <c r="AE332" s="10">
        <f>'Filter Throughput'!G327</f>
        <v>9.5028611611719199E-6</v>
      </c>
      <c r="AF332" s="27">
        <f>'Glass Data'!E328/100</f>
        <v>0.99715140907419519</v>
      </c>
      <c r="AG332" s="10">
        <f>'BBAR summary'!Q328</f>
        <v>0.97509581144753454</v>
      </c>
      <c r="AH332" s="27">
        <f>'QE Data'!E327</f>
        <v>0.89200060291954519</v>
      </c>
      <c r="AI332" s="10">
        <f>MIN(1,1+Condensible!C327/2)</f>
        <v>0.99456849999999997</v>
      </c>
      <c r="AJ332" s="27">
        <f t="shared" si="95"/>
        <v>4.5939480403143609E-7</v>
      </c>
      <c r="AK332" s="27">
        <f t="shared" si="96"/>
        <v>1.3727577218800199E-6</v>
      </c>
      <c r="AL332" s="27">
        <f t="shared" si="97"/>
        <v>0.80770801357212962</v>
      </c>
      <c r="AM332" s="27">
        <f t="shared" si="98"/>
        <v>2.2307669221772081E-6</v>
      </c>
      <c r="AN332" s="27">
        <f t="shared" si="99"/>
        <v>1.1236475619328335E-7</v>
      </c>
      <c r="AO332" s="27">
        <f t="shared" si="100"/>
        <v>7.7501075984261579E-6</v>
      </c>
    </row>
    <row r="333" spans="1:41" ht="15">
      <c r="A333" s="2">
        <v>626</v>
      </c>
      <c r="B333" s="26"/>
      <c r="C333" s="25">
        <f t="shared" si="94"/>
        <v>0</v>
      </c>
      <c r="D333" s="25">
        <f t="shared" si="94"/>
        <v>0</v>
      </c>
      <c r="E333" s="25">
        <f t="shared" si="94"/>
        <v>1</v>
      </c>
      <c r="F333" s="25">
        <f t="shared" si="94"/>
        <v>0</v>
      </c>
      <c r="G333" s="25">
        <f t="shared" si="94"/>
        <v>0</v>
      </c>
      <c r="H333" s="25">
        <f t="shared" si="94"/>
        <v>0</v>
      </c>
      <c r="J333" s="9">
        <f t="shared" si="90"/>
        <v>0</v>
      </c>
      <c r="K333" s="9">
        <f t="shared" si="92"/>
        <v>0</v>
      </c>
      <c r="L333" s="9">
        <f t="shared" si="92"/>
        <v>1</v>
      </c>
      <c r="M333" s="9">
        <f t="shared" si="92"/>
        <v>0</v>
      </c>
      <c r="N333" s="9">
        <f t="shared" si="92"/>
        <v>0</v>
      </c>
      <c r="O333" s="9">
        <f t="shared" si="92"/>
        <v>0</v>
      </c>
      <c r="P333" s="27">
        <f>'Glass Data'!C329/100</f>
        <v>0.99660887769540862</v>
      </c>
      <c r="Q333" s="10">
        <f>'BBAR summary'!O329</f>
        <v>0.97743294394965308</v>
      </c>
      <c r="R333" s="27">
        <f>'Glass Data'!D329/100</f>
        <v>0.99653082363827594</v>
      </c>
      <c r="S333" s="10">
        <f>'BBAR summary'!P329</f>
        <v>0.97507815069024317</v>
      </c>
      <c r="T333" s="27">
        <f>'Glass Data'!F329/100</f>
        <v>0.99845794260914611</v>
      </c>
      <c r="U333" s="27">
        <f>'Glass Data'!G329/100</f>
        <v>0.99875341586243815</v>
      </c>
      <c r="V333" s="27">
        <f>'Glass Data'!H329/100</f>
        <v>0.99896203786127846</v>
      </c>
      <c r="W333" s="27">
        <f>'Glass Data'!I329/100</f>
        <v>0.99908955053469595</v>
      </c>
      <c r="X333" s="27">
        <f>'Glass Data'!J329/100</f>
        <v>0.99916490658306079</v>
      </c>
      <c r="Y333" s="27">
        <f>'Glass Data'!K329/100</f>
        <v>0.99921128236091195</v>
      </c>
      <c r="Z333" s="10">
        <f>'Filter Throughput'!B328</f>
        <v>4.4414315017782678E-7</v>
      </c>
      <c r="AA333" s="10">
        <f>'Filter Throughput'!C328</f>
        <v>1.6049842985079425E-6</v>
      </c>
      <c r="AB333" s="10">
        <f>'Filter Throughput'!D328</f>
        <v>0.99046664051309519</v>
      </c>
      <c r="AC333" s="10">
        <f>'Filter Throughput'!E328</f>
        <v>8.5362051723068229E-7</v>
      </c>
      <c r="AD333" s="10">
        <f>'Filter Throughput'!F328</f>
        <v>2.1196393304396604E-7</v>
      </c>
      <c r="AE333" s="10">
        <f>'Filter Throughput'!G328</f>
        <v>1.0905157134462278E-5</v>
      </c>
      <c r="AF333" s="27">
        <f>'Glass Data'!E329/100</f>
        <v>0.99724625875659156</v>
      </c>
      <c r="AG333" s="10">
        <f>'BBAR summary'!Q329</f>
        <v>0.97507815069024317</v>
      </c>
      <c r="AH333" s="27">
        <f>'QE Data'!E328</f>
        <v>0.89259928380404474</v>
      </c>
      <c r="AI333" s="10">
        <f>MIN(1,1+Condensible!C328/2)</f>
        <v>0.99457799999999996</v>
      </c>
      <c r="AJ333" s="27">
        <f t="shared" si="95"/>
        <v>3.6235299335898534E-7</v>
      </c>
      <c r="AK333" s="27">
        <f t="shared" si="96"/>
        <v>1.3098096157857116E-6</v>
      </c>
      <c r="AL333" s="27">
        <f t="shared" si="97"/>
        <v>0.80847751528506617</v>
      </c>
      <c r="AM333" s="27">
        <f t="shared" si="98"/>
        <v>6.9686454714813938E-7</v>
      </c>
      <c r="AN333" s="27">
        <f t="shared" si="99"/>
        <v>1.7305264836908725E-7</v>
      </c>
      <c r="AO333" s="27">
        <f t="shared" si="100"/>
        <v>8.903655861876806E-6</v>
      </c>
    </row>
    <row r="334" spans="1:41" ht="15">
      <c r="A334" s="2">
        <v>627</v>
      </c>
      <c r="B334" s="26"/>
      <c r="C334" s="25">
        <f t="shared" si="94"/>
        <v>0</v>
      </c>
      <c r="D334" s="25">
        <f t="shared" si="94"/>
        <v>0</v>
      </c>
      <c r="E334" s="25">
        <f t="shared" si="94"/>
        <v>1</v>
      </c>
      <c r="F334" s="25">
        <f t="shared" si="94"/>
        <v>0</v>
      </c>
      <c r="G334" s="25">
        <f t="shared" si="94"/>
        <v>0</v>
      </c>
      <c r="H334" s="25">
        <f t="shared" si="94"/>
        <v>0</v>
      </c>
      <c r="J334" s="9">
        <f t="shared" si="90"/>
        <v>0</v>
      </c>
      <c r="K334" s="9">
        <f t="shared" si="92"/>
        <v>0</v>
      </c>
      <c r="L334" s="9">
        <f t="shared" si="92"/>
        <v>1</v>
      </c>
      <c r="M334" s="9">
        <f t="shared" si="92"/>
        <v>0</v>
      </c>
      <c r="N334" s="9">
        <f t="shared" si="92"/>
        <v>0</v>
      </c>
      <c r="O334" s="9">
        <f t="shared" si="92"/>
        <v>0</v>
      </c>
      <c r="P334" s="27">
        <f>'Glass Data'!C330/100</f>
        <v>0.99672565399460011</v>
      </c>
      <c r="Q334" s="10">
        <f>'BBAR summary'!O330</f>
        <v>0.97735002206143573</v>
      </c>
      <c r="R334" s="27">
        <f>'Glass Data'!D330/100</f>
        <v>0.9966502832784363</v>
      </c>
      <c r="S334" s="10">
        <f>'BBAR summary'!P330</f>
        <v>0.97502447037461526</v>
      </c>
      <c r="T334" s="27">
        <f>'Glass Data'!F330/100</f>
        <v>0.99851109228077628</v>
      </c>
      <c r="U334" s="27">
        <f>'Glass Data'!G330/100</f>
        <v>0.9987963876771434</v>
      </c>
      <c r="V334" s="27">
        <f>'Glass Data'!H330/100</f>
        <v>0.9989978217395733</v>
      </c>
      <c r="W334" s="27">
        <f>'Glass Data'!I330/100</f>
        <v>0.99912094033158527</v>
      </c>
      <c r="X334" s="27">
        <f>'Glass Data'!J330/100</f>
        <v>0.99919369935886748</v>
      </c>
      <c r="Y334" s="27">
        <f>'Glass Data'!K330/100</f>
        <v>0.99923847677845345</v>
      </c>
      <c r="Z334" s="10">
        <f>'Filter Throughput'!B329</f>
        <v>4.4794752152678783E-7</v>
      </c>
      <c r="AA334" s="10">
        <f>'Filter Throughput'!C329</f>
        <v>1.5161413458385784E-6</v>
      </c>
      <c r="AB334" s="10">
        <f>'Filter Throughput'!D329</f>
        <v>0.99035284895180864</v>
      </c>
      <c r="AC334" s="10">
        <f>'Filter Throughput'!E329</f>
        <v>1.3016525281220743E-6</v>
      </c>
      <c r="AD334" s="10">
        <f>'Filter Throughput'!F329</f>
        <v>1.2696730963653505E-7</v>
      </c>
      <c r="AE334" s="10">
        <f>'Filter Throughput'!G329</f>
        <v>1.3787557210496912E-5</v>
      </c>
      <c r="AF334" s="27">
        <f>'Glass Data'!E330/100</f>
        <v>0.99734111556280436</v>
      </c>
      <c r="AG334" s="10">
        <f>'BBAR summary'!Q330</f>
        <v>0.97502447037461526</v>
      </c>
      <c r="AH334" s="27">
        <f>'QE Data'!E329</f>
        <v>0.89319796468854418</v>
      </c>
      <c r="AI334" s="10">
        <f>MIN(1,1+Condensible!C329/2)</f>
        <v>0.99458800000000003</v>
      </c>
      <c r="AJ334" s="27">
        <f t="shared" si="95"/>
        <v>3.6577522292923756E-7</v>
      </c>
      <c r="AK334" s="27">
        <f t="shared" si="96"/>
        <v>1.2383713792847919E-6</v>
      </c>
      <c r="AL334" s="27">
        <f t="shared" si="97"/>
        <v>0.80907493770242001</v>
      </c>
      <c r="AM334" s="27">
        <f t="shared" si="98"/>
        <v>1.0635242072739831E-6</v>
      </c>
      <c r="AN334" s="27">
        <f t="shared" si="99"/>
        <v>1.0374707374915283E-7</v>
      </c>
      <c r="AO334" s="27">
        <f t="shared" si="100"/>
        <v>1.1266544285908353E-5</v>
      </c>
    </row>
    <row r="335" spans="1:41" ht="15">
      <c r="A335" s="2">
        <v>628</v>
      </c>
      <c r="B335" s="26"/>
      <c r="C335" s="25">
        <f t="shared" si="94"/>
        <v>0</v>
      </c>
      <c r="D335" s="25">
        <f t="shared" si="94"/>
        <v>0</v>
      </c>
      <c r="E335" s="25">
        <f t="shared" si="94"/>
        <v>1</v>
      </c>
      <c r="F335" s="25">
        <f t="shared" si="94"/>
        <v>0</v>
      </c>
      <c r="G335" s="25">
        <f t="shared" si="94"/>
        <v>0</v>
      </c>
      <c r="H335" s="25">
        <f t="shared" si="94"/>
        <v>0</v>
      </c>
      <c r="J335" s="9">
        <f t="shared" si="90"/>
        <v>0</v>
      </c>
      <c r="K335" s="9">
        <f t="shared" si="92"/>
        <v>0</v>
      </c>
      <c r="L335" s="9">
        <f t="shared" si="92"/>
        <v>1</v>
      </c>
      <c r="M335" s="9">
        <f t="shared" si="92"/>
        <v>0</v>
      </c>
      <c r="N335" s="9">
        <f t="shared" si="92"/>
        <v>0</v>
      </c>
      <c r="O335" s="9">
        <f t="shared" si="92"/>
        <v>0</v>
      </c>
      <c r="P335" s="27">
        <f>'Glass Data'!C331/100</f>
        <v>0.99684244163967473</v>
      </c>
      <c r="Q335" s="10">
        <f>'BBAR summary'!O331</f>
        <v>0.97748473716534956</v>
      </c>
      <c r="R335" s="27">
        <f>'Glass Data'!D331/100</f>
        <v>0.99676975484794439</v>
      </c>
      <c r="S335" s="10">
        <f>'BBAR summary'!P331</f>
        <v>0.97512760781102359</v>
      </c>
      <c r="T335" s="27">
        <f>'Glass Data'!F331/100</f>
        <v>0.99856424371799379</v>
      </c>
      <c r="U335" s="27">
        <f>'Glass Data'!G331/100</f>
        <v>0.99883936048076583</v>
      </c>
      <c r="V335" s="27">
        <f>'Glass Data'!H331/100</f>
        <v>0.99903360618357473</v>
      </c>
      <c r="W335" s="27">
        <f>'Glass Data'!I331/100</f>
        <v>0.99915233048652086</v>
      </c>
      <c r="X335" s="27">
        <f>'Glass Data'!J331/100</f>
        <v>0.99922249238819372</v>
      </c>
      <c r="Y335" s="27">
        <f>'Glass Data'!K331/100</f>
        <v>0.99926567139190525</v>
      </c>
      <c r="Z335" s="10">
        <f>'Filter Throughput'!B330</f>
        <v>6.5851432863397411E-7</v>
      </c>
      <c r="AA335" s="10">
        <f>'Filter Throughput'!C330</f>
        <v>1.4222516508749932E-6</v>
      </c>
      <c r="AB335" s="10">
        <f>'Filter Throughput'!D330</f>
        <v>0.99010819231491443</v>
      </c>
      <c r="AC335" s="10">
        <f>'Filter Throughput'!E330</f>
        <v>5.3574926447102057E-6</v>
      </c>
      <c r="AD335" s="10">
        <f>'Filter Throughput'!F330</f>
        <v>1.1706900786914935E-7</v>
      </c>
      <c r="AE335" s="10">
        <f>'Filter Throughput'!G330</f>
        <v>1.9376874077748263E-5</v>
      </c>
      <c r="AF335" s="27">
        <f>'Glass Data'!E331/100</f>
        <v>0.99743597949322582</v>
      </c>
      <c r="AG335" s="10">
        <f>'BBAR summary'!Q331</f>
        <v>0.97512760781102359</v>
      </c>
      <c r="AH335" s="27">
        <f>'QE Data'!E330</f>
        <v>0.89379664557304384</v>
      </c>
      <c r="AI335" s="10">
        <f>MIN(1,1+Condensible!C330/2)</f>
        <v>0.99459850000000005</v>
      </c>
      <c r="AJ335" s="27">
        <f t="shared" si="95"/>
        <v>5.3847686859071184E-7</v>
      </c>
      <c r="AK335" s="27">
        <f t="shared" si="96"/>
        <v>1.1633165491071725E-6</v>
      </c>
      <c r="AL335" s="27">
        <f t="shared" si="97"/>
        <v>0.81000661084867243</v>
      </c>
      <c r="AM335" s="27">
        <f t="shared" si="98"/>
        <v>4.3834807229897383E-6</v>
      </c>
      <c r="AN335" s="27">
        <f t="shared" si="99"/>
        <v>9.5792156667104712E-8</v>
      </c>
      <c r="AO335" s="27">
        <f t="shared" si="100"/>
        <v>1.5855885347816293E-5</v>
      </c>
    </row>
    <row r="336" spans="1:41" ht="15">
      <c r="A336" s="2">
        <v>629</v>
      </c>
      <c r="B336" s="26"/>
      <c r="C336" s="25">
        <f t="shared" si="94"/>
        <v>0</v>
      </c>
      <c r="D336" s="25">
        <f t="shared" si="94"/>
        <v>0</v>
      </c>
      <c r="E336" s="25">
        <f t="shared" si="94"/>
        <v>1</v>
      </c>
      <c r="F336" s="25">
        <f t="shared" si="94"/>
        <v>0</v>
      </c>
      <c r="G336" s="25">
        <f t="shared" si="94"/>
        <v>0</v>
      </c>
      <c r="H336" s="25">
        <f t="shared" si="94"/>
        <v>0</v>
      </c>
      <c r="J336" s="9">
        <f t="shared" si="90"/>
        <v>0</v>
      </c>
      <c r="K336" s="9">
        <f t="shared" si="92"/>
        <v>0</v>
      </c>
      <c r="L336" s="9">
        <f t="shared" si="92"/>
        <v>1</v>
      </c>
      <c r="M336" s="9">
        <f t="shared" si="92"/>
        <v>0</v>
      </c>
      <c r="N336" s="9">
        <f t="shared" si="92"/>
        <v>0</v>
      </c>
      <c r="O336" s="9">
        <f t="shared" si="92"/>
        <v>0</v>
      </c>
      <c r="P336" s="27">
        <f>'Glass Data'!C332/100</f>
        <v>0.99695924063150787</v>
      </c>
      <c r="Q336" s="10">
        <f>'BBAR summary'!O332</f>
        <v>0.97768294097328268</v>
      </c>
      <c r="R336" s="27">
        <f>'Glass Data'!D332/100</f>
        <v>0.996889238347753</v>
      </c>
      <c r="S336" s="10">
        <f>'BBAR summary'!P332</f>
        <v>0.97479530207460396</v>
      </c>
      <c r="T336" s="27">
        <f>'Glass Data'!F332/100</f>
        <v>0.99861739692082152</v>
      </c>
      <c r="U336" s="27">
        <f>'Glass Data'!G332/100</f>
        <v>0.99888233427330775</v>
      </c>
      <c r="V336" s="27">
        <f>'Glass Data'!H332/100</f>
        <v>0.99906939119328031</v>
      </c>
      <c r="W336" s="27">
        <f>'Glass Data'!I332/100</f>
        <v>0.99918372099949959</v>
      </c>
      <c r="X336" s="27">
        <f>'Glass Data'!J332/100</f>
        <v>0.99925128567103672</v>
      </c>
      <c r="Y336" s="27">
        <f>'Glass Data'!K332/100</f>
        <v>0.99929286620126456</v>
      </c>
      <c r="Z336" s="10">
        <f>'Filter Throughput'!B331</f>
        <v>1.0866104619881834E-6</v>
      </c>
      <c r="AA336" s="10">
        <f>'Filter Throughput'!C331</f>
        <v>1.3288943393691522E-6</v>
      </c>
      <c r="AB336" s="10">
        <f>'Filter Throughput'!D331</f>
        <v>0.98982306982631341</v>
      </c>
      <c r="AC336" s="10">
        <f>'Filter Throughput'!E331</f>
        <v>1.8000469185798613E-6</v>
      </c>
      <c r="AD336" s="10">
        <f>'Filter Throughput'!F331</f>
        <v>1.0383508422042472E-7</v>
      </c>
      <c r="AE336" s="10">
        <f>'Filter Throughput'!G331</f>
        <v>2.0988508138695386E-5</v>
      </c>
      <c r="AF336" s="27">
        <f>'Glass Data'!E332/100</f>
        <v>0.99753085054824864</v>
      </c>
      <c r="AG336" s="10">
        <f>'BBAR summary'!Q332</f>
        <v>0.97479530207460396</v>
      </c>
      <c r="AH336" s="27">
        <f>'QE Data'!E331</f>
        <v>0.89439532645754327</v>
      </c>
      <c r="AI336" s="10">
        <f>MIN(1,1+Condensible!C331/2)</f>
        <v>0.99460950000000004</v>
      </c>
      <c r="AJ336" s="27">
        <f t="shared" si="95"/>
        <v>8.8905918544077927E-7</v>
      </c>
      <c r="AK336" s="27">
        <f t="shared" si="96"/>
        <v>1.0875830925717028E-6</v>
      </c>
      <c r="AL336" s="27">
        <f t="shared" si="97"/>
        <v>0.81023479320164449</v>
      </c>
      <c r="AM336" s="27">
        <f t="shared" si="98"/>
        <v>1.4736245174875817E-6</v>
      </c>
      <c r="AN336" s="27">
        <f t="shared" si="99"/>
        <v>8.5011268920055087E-8</v>
      </c>
      <c r="AO336" s="27">
        <f t="shared" si="100"/>
        <v>1.7184306913792517E-5</v>
      </c>
    </row>
    <row r="337" spans="1:41" ht="15">
      <c r="A337" s="2">
        <v>630</v>
      </c>
      <c r="B337" s="26"/>
      <c r="C337" s="25">
        <f t="shared" ref="C337:H346" si="101">IF($A337&lt;C$2,0,IF($A337&gt;C$3,0,1))</f>
        <v>0</v>
      </c>
      <c r="D337" s="25">
        <f t="shared" si="101"/>
        <v>0</v>
      </c>
      <c r="E337" s="25">
        <f t="shared" si="101"/>
        <v>1</v>
      </c>
      <c r="F337" s="25">
        <f t="shared" si="101"/>
        <v>0</v>
      </c>
      <c r="G337" s="25">
        <f t="shared" si="101"/>
        <v>0</v>
      </c>
      <c r="H337" s="25">
        <f t="shared" si="101"/>
        <v>0</v>
      </c>
      <c r="J337" s="9">
        <f t="shared" si="90"/>
        <v>0</v>
      </c>
      <c r="K337" s="9">
        <f t="shared" si="92"/>
        <v>0</v>
      </c>
      <c r="L337" s="9">
        <f t="shared" si="92"/>
        <v>1</v>
      </c>
      <c r="M337" s="9">
        <f t="shared" si="92"/>
        <v>0</v>
      </c>
      <c r="N337" s="9">
        <f t="shared" si="92"/>
        <v>0</v>
      </c>
      <c r="O337" s="9">
        <f t="shared" si="92"/>
        <v>0</v>
      </c>
      <c r="P337" s="27">
        <f>'Glass Data'!C333/100</f>
        <v>0.99707605097097474</v>
      </c>
      <c r="Q337" s="10">
        <f>'BBAR summary'!O333</f>
        <v>0.97785145105489546</v>
      </c>
      <c r="R337" s="27">
        <f>'Glass Data'!D333/100</f>
        <v>0.99700873377881427</v>
      </c>
      <c r="S337" s="10">
        <f>'BBAR summary'!P333</f>
        <v>0.97523855611363386</v>
      </c>
      <c r="T337" s="27">
        <f>'Glass Data'!F333/100</f>
        <v>0.998670551889283</v>
      </c>
      <c r="U337" s="27">
        <f>'Glass Data'!G333/100</f>
        <v>0.99892530905477273</v>
      </c>
      <c r="V337" s="27">
        <f>'Glass Data'!H333/100</f>
        <v>0.9991051767686876</v>
      </c>
      <c r="W337" s="27">
        <f>'Glass Data'!I333/100</f>
        <v>0.99921511187051837</v>
      </c>
      <c r="X337" s="27">
        <f>'Glass Data'!J333/100</f>
        <v>0.99928007920739348</v>
      </c>
      <c r="Y337" s="27">
        <f>'Glass Data'!K333/100</f>
        <v>0.99932006120652939</v>
      </c>
      <c r="Z337" s="10">
        <f>'Filter Throughput'!B332</f>
        <v>1.7678112062017792E-6</v>
      </c>
      <c r="AA337" s="10">
        <f>'Filter Throughput'!C332</f>
        <v>1.2431179502579316E-6</v>
      </c>
      <c r="AB337" s="10">
        <f>'Filter Throughput'!D332</f>
        <v>0.98973195437905037</v>
      </c>
      <c r="AC337" s="10">
        <f>'Filter Throughput'!E332</f>
        <v>5.8953141714258881E-6</v>
      </c>
      <c r="AD337" s="10">
        <f>'Filter Throughput'!F332</f>
        <v>1.3773593133203956E-7</v>
      </c>
      <c r="AE337" s="10">
        <f>'Filter Throughput'!G332</f>
        <v>1.860743756414629E-5</v>
      </c>
      <c r="AF337" s="27">
        <f>'Glass Data'!E333/100</f>
        <v>0.99762572872826527</v>
      </c>
      <c r="AG337" s="10">
        <f>'BBAR summary'!Q333</f>
        <v>0.97523855611363386</v>
      </c>
      <c r="AH337" s="27">
        <f>'QE Data'!E332</f>
        <v>0.89499400734204271</v>
      </c>
      <c r="AI337" s="10">
        <f>MIN(1,1+Condensible!C332/2)</f>
        <v>0.99462050000000002</v>
      </c>
      <c r="AJ337" s="27">
        <f t="shared" si="95"/>
        <v>1.4495231606420717E-6</v>
      </c>
      <c r="AK337" s="27">
        <f t="shared" si="96"/>
        <v>1.0195590565456219E-6</v>
      </c>
      <c r="AL337" s="27">
        <f t="shared" si="97"/>
        <v>0.8118874604320071</v>
      </c>
      <c r="AM337" s="27">
        <f t="shared" si="98"/>
        <v>4.8365199153476932E-6</v>
      </c>
      <c r="AN337" s="27">
        <f t="shared" si="99"/>
        <v>1.1300600245862109E-7</v>
      </c>
      <c r="AO337" s="27">
        <f t="shared" si="100"/>
        <v>1.5267158304946999E-5</v>
      </c>
    </row>
    <row r="338" spans="1:41" ht="15">
      <c r="A338" s="2">
        <v>631</v>
      </c>
      <c r="B338" s="26"/>
      <c r="C338" s="25">
        <f t="shared" si="101"/>
        <v>0</v>
      </c>
      <c r="D338" s="25">
        <f t="shared" si="101"/>
        <v>0</v>
      </c>
      <c r="E338" s="25">
        <f t="shared" si="101"/>
        <v>1</v>
      </c>
      <c r="F338" s="25">
        <f t="shared" si="101"/>
        <v>0</v>
      </c>
      <c r="G338" s="25">
        <f t="shared" si="101"/>
        <v>0</v>
      </c>
      <c r="H338" s="25">
        <f t="shared" si="101"/>
        <v>0</v>
      </c>
      <c r="J338" s="9">
        <f t="shared" si="90"/>
        <v>0</v>
      </c>
      <c r="K338" s="9">
        <f t="shared" si="92"/>
        <v>0</v>
      </c>
      <c r="L338" s="9">
        <f t="shared" si="92"/>
        <v>1</v>
      </c>
      <c r="M338" s="9">
        <f t="shared" si="92"/>
        <v>0</v>
      </c>
      <c r="N338" s="9">
        <f t="shared" si="92"/>
        <v>0</v>
      </c>
      <c r="O338" s="9">
        <f t="shared" si="92"/>
        <v>0</v>
      </c>
      <c r="P338" s="27">
        <f>'Glass Data'!C334/100</f>
        <v>0.99695924063150787</v>
      </c>
      <c r="Q338" s="10">
        <f>'BBAR summary'!O334</f>
        <v>0.97764842536949914</v>
      </c>
      <c r="R338" s="27">
        <f>'Glass Data'!D334/100</f>
        <v>0.996889238347753</v>
      </c>
      <c r="S338" s="10">
        <f>'BBAR summary'!P334</f>
        <v>0.97513183155439509</v>
      </c>
      <c r="T338" s="27">
        <f>'Glass Data'!F334/100</f>
        <v>0.99861739692082152</v>
      </c>
      <c r="U338" s="27">
        <f>'Glass Data'!G334/100</f>
        <v>0.99888233427330775</v>
      </c>
      <c r="V338" s="27">
        <f>'Glass Data'!H334/100</f>
        <v>0.99906939119328031</v>
      </c>
      <c r="W338" s="27">
        <f>'Glass Data'!I334/100</f>
        <v>0.99918372099949959</v>
      </c>
      <c r="X338" s="27">
        <f>'Glass Data'!J334/100</f>
        <v>0.99925128567103672</v>
      </c>
      <c r="Y338" s="27">
        <f>'Glass Data'!K334/100</f>
        <v>0.99929286620126456</v>
      </c>
      <c r="Z338" s="10">
        <f>'Filter Throughput'!B333</f>
        <v>2.4318764608183881E-6</v>
      </c>
      <c r="AA338" s="10">
        <f>'Filter Throughput'!C333</f>
        <v>1.1728446048263944E-6</v>
      </c>
      <c r="AB338" s="10">
        <f>'Filter Throughput'!D333</f>
        <v>0.9899919436350344</v>
      </c>
      <c r="AC338" s="10">
        <f>'Filter Throughput'!E333</f>
        <v>9.3135755641341505E-7</v>
      </c>
      <c r="AD338" s="10">
        <f>'Filter Throughput'!F333</f>
        <v>1.577442214400947E-7</v>
      </c>
      <c r="AE338" s="10">
        <f>'Filter Throughput'!G333</f>
        <v>1.8282729896868808E-5</v>
      </c>
      <c r="AF338" s="27">
        <f>'Glass Data'!E334/100</f>
        <v>0.99753085054824864</v>
      </c>
      <c r="AG338" s="10">
        <f>'BBAR summary'!Q334</f>
        <v>0.97513183155439509</v>
      </c>
      <c r="AH338" s="27">
        <f>'QE Data'!E333</f>
        <v>0.89549524297866312</v>
      </c>
      <c r="AI338" s="10">
        <f>MIN(1,1+Condensible!C333/2)</f>
        <v>0.99463199999999996</v>
      </c>
      <c r="AJ338" s="27">
        <f t="shared" si="95"/>
        <v>1.993546482035754E-6</v>
      </c>
      <c r="AK338" s="27">
        <f t="shared" si="96"/>
        <v>9.6170203817468447E-7</v>
      </c>
      <c r="AL338" s="27">
        <f t="shared" si="97"/>
        <v>0.81191963365320696</v>
      </c>
      <c r="AM338" s="27">
        <f t="shared" si="98"/>
        <v>7.6391936940992113E-7</v>
      </c>
      <c r="AN338" s="27">
        <f t="shared" si="99"/>
        <v>1.2939393017887603E-7</v>
      </c>
      <c r="AO338" s="27">
        <f t="shared" si="100"/>
        <v>1.499752380056004E-5</v>
      </c>
    </row>
    <row r="339" spans="1:41" ht="15">
      <c r="A339" s="2">
        <v>632</v>
      </c>
      <c r="B339" s="26"/>
      <c r="C339" s="25">
        <f t="shared" si="101"/>
        <v>0</v>
      </c>
      <c r="D339" s="25">
        <f t="shared" si="101"/>
        <v>0</v>
      </c>
      <c r="E339" s="25">
        <f t="shared" si="101"/>
        <v>1</v>
      </c>
      <c r="F339" s="25">
        <f t="shared" si="101"/>
        <v>0</v>
      </c>
      <c r="G339" s="25">
        <f t="shared" si="101"/>
        <v>0</v>
      </c>
      <c r="H339" s="25">
        <f t="shared" si="101"/>
        <v>0</v>
      </c>
      <c r="J339" s="9">
        <f t="shared" si="90"/>
        <v>0</v>
      </c>
      <c r="K339" s="9">
        <f t="shared" si="92"/>
        <v>0</v>
      </c>
      <c r="L339" s="9">
        <f t="shared" si="92"/>
        <v>1</v>
      </c>
      <c r="M339" s="9">
        <f t="shared" si="92"/>
        <v>0</v>
      </c>
      <c r="N339" s="9">
        <f t="shared" si="92"/>
        <v>0</v>
      </c>
      <c r="O339" s="9">
        <f t="shared" si="92"/>
        <v>0</v>
      </c>
      <c r="P339" s="27">
        <f>'Glass Data'!C335/100</f>
        <v>0.99684244163967473</v>
      </c>
      <c r="Q339" s="10">
        <f>'BBAR summary'!O335</f>
        <v>0.9777545393062862</v>
      </c>
      <c r="R339" s="27">
        <f>'Glass Data'!D335/100</f>
        <v>0.99676975484794439</v>
      </c>
      <c r="S339" s="10">
        <f>'BBAR summary'!P335</f>
        <v>0.97522430817519601</v>
      </c>
      <c r="T339" s="27">
        <f>'Glass Data'!F335/100</f>
        <v>0.99856424371799379</v>
      </c>
      <c r="U339" s="27">
        <f>'Glass Data'!G335/100</f>
        <v>0.99883936048076583</v>
      </c>
      <c r="V339" s="27">
        <f>'Glass Data'!H335/100</f>
        <v>0.99903360618357473</v>
      </c>
      <c r="W339" s="27">
        <f>'Glass Data'!I335/100</f>
        <v>0.99915233048652086</v>
      </c>
      <c r="X339" s="27">
        <f>'Glass Data'!J335/100</f>
        <v>0.99922249238819372</v>
      </c>
      <c r="Y339" s="27">
        <f>'Glass Data'!K335/100</f>
        <v>0.99926567139190525</v>
      </c>
      <c r="Z339" s="10">
        <f>'Filter Throughput'!B334</f>
        <v>2.7592915422993288E-6</v>
      </c>
      <c r="AA339" s="10">
        <f>'Filter Throughput'!C334</f>
        <v>1.1260209178592352E-6</v>
      </c>
      <c r="AB339" s="10">
        <f>'Filter Throughput'!D334</f>
        <v>0.99053806544694145</v>
      </c>
      <c r="AC339" s="10">
        <f>'Filter Throughput'!E334</f>
        <v>2.6440732828122276E-6</v>
      </c>
      <c r="AD339" s="10">
        <f>'Filter Throughput'!F334</f>
        <v>1.9568285333166305E-7</v>
      </c>
      <c r="AE339" s="10">
        <f>'Filter Throughput'!G334</f>
        <v>1.8898340134840318E-5</v>
      </c>
      <c r="AF339" s="27">
        <f>'Glass Data'!E335/100</f>
        <v>0.99743597949322582</v>
      </c>
      <c r="AG339" s="10">
        <f>'BBAR summary'!Q335</f>
        <v>0.97522430817519601</v>
      </c>
      <c r="AH339" s="27">
        <f>'QE Data'!E334</f>
        <v>0.89599549334847051</v>
      </c>
      <c r="AI339" s="10">
        <f>MIN(1,1+Condensible!C334/2)</f>
        <v>0.99464399999999997</v>
      </c>
      <c r="AJ339" s="27">
        <f t="shared" si="95"/>
        <v>2.2630407363248754E-6</v>
      </c>
      <c r="AK339" s="27">
        <f t="shared" si="96"/>
        <v>9.2376366799789954E-7</v>
      </c>
      <c r="AL339" s="27">
        <f t="shared" si="97"/>
        <v>0.81277444134904686</v>
      </c>
      <c r="AM339" s="27">
        <f t="shared" si="98"/>
        <v>2.1698212817950556E-6</v>
      </c>
      <c r="AN339" s="27">
        <f t="shared" si="99"/>
        <v>1.605956378728057E-7</v>
      </c>
      <c r="AO339" s="27">
        <f t="shared" si="100"/>
        <v>1.5510414361164655E-5</v>
      </c>
    </row>
    <row r="340" spans="1:41" ht="15">
      <c r="A340" s="2">
        <v>633</v>
      </c>
      <c r="B340" s="26"/>
      <c r="C340" s="25">
        <f t="shared" si="101"/>
        <v>0</v>
      </c>
      <c r="D340" s="25">
        <f t="shared" si="101"/>
        <v>0</v>
      </c>
      <c r="E340" s="25">
        <f t="shared" si="101"/>
        <v>1</v>
      </c>
      <c r="F340" s="25">
        <f t="shared" si="101"/>
        <v>0</v>
      </c>
      <c r="G340" s="25">
        <f t="shared" si="101"/>
        <v>0</v>
      </c>
      <c r="H340" s="25">
        <f t="shared" si="101"/>
        <v>0</v>
      </c>
      <c r="J340" s="9">
        <f t="shared" si="90"/>
        <v>0</v>
      </c>
      <c r="K340" s="9">
        <f t="shared" si="92"/>
        <v>0</v>
      </c>
      <c r="L340" s="9">
        <f t="shared" si="92"/>
        <v>1</v>
      </c>
      <c r="M340" s="9">
        <f t="shared" si="92"/>
        <v>0</v>
      </c>
      <c r="N340" s="9">
        <f t="shared" si="92"/>
        <v>0</v>
      </c>
      <c r="O340" s="9">
        <f t="shared" si="92"/>
        <v>0</v>
      </c>
      <c r="P340" s="27">
        <f>'Glass Data'!C336/100</f>
        <v>0.99672565399460011</v>
      </c>
      <c r="Q340" s="10">
        <f>'BBAR summary'!O336</f>
        <v>0.97802314030105364</v>
      </c>
      <c r="R340" s="27">
        <f>'Glass Data'!D336/100</f>
        <v>0.9966502832784363</v>
      </c>
      <c r="S340" s="10">
        <f>'BBAR summary'!P336</f>
        <v>0.9748655432900345</v>
      </c>
      <c r="T340" s="27">
        <f>'Glass Data'!F336/100</f>
        <v>0.99851109228077628</v>
      </c>
      <c r="U340" s="27">
        <f>'Glass Data'!G336/100</f>
        <v>0.9987963876771434</v>
      </c>
      <c r="V340" s="27">
        <f>'Glass Data'!H336/100</f>
        <v>0.9989978217395733</v>
      </c>
      <c r="W340" s="27">
        <f>'Glass Data'!I336/100</f>
        <v>0.99912094033158527</v>
      </c>
      <c r="X340" s="27">
        <f>'Glass Data'!J336/100</f>
        <v>0.99919369935886748</v>
      </c>
      <c r="Y340" s="27">
        <f>'Glass Data'!K336/100</f>
        <v>0.99923847677845345</v>
      </c>
      <c r="Z340" s="10">
        <f>'Filter Throughput'!B335</f>
        <v>2.9708000297349679E-6</v>
      </c>
      <c r="AA340" s="10">
        <f>'Filter Throughput'!C335</f>
        <v>1.1081352813867408E-6</v>
      </c>
      <c r="AB340" s="10">
        <f>'Filter Throughput'!D335</f>
        <v>0.99106419191995021</v>
      </c>
      <c r="AC340" s="10">
        <f>'Filter Throughput'!E335</f>
        <v>1.1480388544921274E-6</v>
      </c>
      <c r="AD340" s="10">
        <f>'Filter Throughput'!F335</f>
        <v>1.4466579471460297E-7</v>
      </c>
      <c r="AE340" s="10">
        <f>'Filter Throughput'!G335</f>
        <v>2.1286542140476367E-5</v>
      </c>
      <c r="AF340" s="27">
        <f>'Glass Data'!E336/100</f>
        <v>0.99734111556280436</v>
      </c>
      <c r="AG340" s="10">
        <f>'BBAR summary'!Q336</f>
        <v>0.9748655432900345</v>
      </c>
      <c r="AH340" s="27">
        <f>'QE Data'!E335</f>
        <v>0.89649574371827778</v>
      </c>
      <c r="AI340" s="10">
        <f>MIN(1,1+Condensible!C335/2)</f>
        <v>0.99465599999999998</v>
      </c>
      <c r="AJ340" s="27">
        <f t="shared" si="95"/>
        <v>2.4358367455370153E-6</v>
      </c>
      <c r="AK340" s="27">
        <f t="shared" si="96"/>
        <v>9.0884874056719801E-7</v>
      </c>
      <c r="AL340" s="27">
        <f t="shared" si="97"/>
        <v>0.81299559143301681</v>
      </c>
      <c r="AM340" s="27">
        <f t="shared" si="98"/>
        <v>9.4188203265520579E-7</v>
      </c>
      <c r="AN340" s="27">
        <f t="shared" si="99"/>
        <v>1.1869636204270369E-7</v>
      </c>
      <c r="AO340" s="27">
        <f t="shared" si="100"/>
        <v>1.7466107624293665E-5</v>
      </c>
    </row>
    <row r="341" spans="1:41" ht="15">
      <c r="A341" s="2">
        <v>634</v>
      </c>
      <c r="B341" s="26"/>
      <c r="C341" s="25">
        <f t="shared" si="101"/>
        <v>0</v>
      </c>
      <c r="D341" s="25">
        <f t="shared" si="101"/>
        <v>0</v>
      </c>
      <c r="E341" s="25">
        <f t="shared" si="101"/>
        <v>1</v>
      </c>
      <c r="F341" s="25">
        <f t="shared" si="101"/>
        <v>0</v>
      </c>
      <c r="G341" s="25">
        <f t="shared" si="101"/>
        <v>0</v>
      </c>
      <c r="H341" s="25">
        <f t="shared" si="101"/>
        <v>0</v>
      </c>
      <c r="J341" s="9">
        <f t="shared" si="90"/>
        <v>0</v>
      </c>
      <c r="K341" s="9">
        <f t="shared" si="92"/>
        <v>0</v>
      </c>
      <c r="L341" s="9">
        <f t="shared" si="92"/>
        <v>1</v>
      </c>
      <c r="M341" s="9">
        <f t="shared" si="92"/>
        <v>0</v>
      </c>
      <c r="N341" s="9">
        <f t="shared" si="92"/>
        <v>0</v>
      </c>
      <c r="O341" s="9">
        <f t="shared" si="92"/>
        <v>0</v>
      </c>
      <c r="P341" s="27">
        <f>'Glass Data'!C337/100</f>
        <v>0.99660887769540862</v>
      </c>
      <c r="Q341" s="10">
        <f>'BBAR summary'!O337</f>
        <v>0.97793025477314766</v>
      </c>
      <c r="R341" s="27">
        <f>'Glass Data'!D337/100</f>
        <v>0.99653082363827594</v>
      </c>
      <c r="S341" s="10">
        <f>'BBAR summary'!P337</f>
        <v>0.97555717097444694</v>
      </c>
      <c r="T341" s="27">
        <f>'Glass Data'!F337/100</f>
        <v>0.99845794260914611</v>
      </c>
      <c r="U341" s="27">
        <f>'Glass Data'!G337/100</f>
        <v>0.99875341586243815</v>
      </c>
      <c r="V341" s="27">
        <f>'Glass Data'!H337/100</f>
        <v>0.99896203786127846</v>
      </c>
      <c r="W341" s="27">
        <f>'Glass Data'!I337/100</f>
        <v>0.99908955053469595</v>
      </c>
      <c r="X341" s="27">
        <f>'Glass Data'!J337/100</f>
        <v>0.99916490658306079</v>
      </c>
      <c r="Y341" s="27">
        <f>'Glass Data'!K337/100</f>
        <v>0.99921128236091195</v>
      </c>
      <c r="Z341" s="10">
        <f>'Filter Throughput'!B336</f>
        <v>3.2350372988362599E-6</v>
      </c>
      <c r="AA341" s="10">
        <f>'Filter Throughput'!C336</f>
        <v>1.1200581060176767E-6</v>
      </c>
      <c r="AB341" s="10">
        <f>'Filter Throughput'!D336</f>
        <v>0.99125986354506135</v>
      </c>
      <c r="AC341" s="10">
        <f>'Filter Throughput'!E336</f>
        <v>2.2829800158094408E-6</v>
      </c>
      <c r="AD341" s="10">
        <f>'Filter Throughput'!F336</f>
        <v>1.4107488229774395E-7</v>
      </c>
      <c r="AE341" s="10">
        <f>'Filter Throughput'!G336</f>
        <v>1.9793251690193872E-5</v>
      </c>
      <c r="AF341" s="27">
        <f>'Glass Data'!E337/100</f>
        <v>0.99724625875659156</v>
      </c>
      <c r="AG341" s="10">
        <f>'BBAR summary'!Q337</f>
        <v>0.97555717097444694</v>
      </c>
      <c r="AH341" s="27">
        <f>'QE Data'!E336</f>
        <v>0.89699599408808506</v>
      </c>
      <c r="AI341" s="10">
        <f>MIN(1,1+Condensible!C336/2)</f>
        <v>0.994668</v>
      </c>
      <c r="AJ341" s="27">
        <f t="shared" si="95"/>
        <v>2.6564947093567212E-6</v>
      </c>
      <c r="AK341" s="27">
        <f t="shared" si="96"/>
        <v>9.200230708950303E-7</v>
      </c>
      <c r="AL341" s="27">
        <f t="shared" si="97"/>
        <v>0.81439742793649361</v>
      </c>
      <c r="AM341" s="27">
        <f t="shared" si="98"/>
        <v>1.8758858760979616E-6</v>
      </c>
      <c r="AN341" s="27">
        <f t="shared" si="99"/>
        <v>1.1592757613642771E-7</v>
      </c>
      <c r="AO341" s="27">
        <f t="shared" si="100"/>
        <v>1.6265760119523789E-5</v>
      </c>
    </row>
    <row r="342" spans="1:41" ht="15">
      <c r="A342" s="2">
        <v>635</v>
      </c>
      <c r="B342" s="26"/>
      <c r="C342" s="25">
        <f t="shared" si="101"/>
        <v>0</v>
      </c>
      <c r="D342" s="25">
        <f t="shared" si="101"/>
        <v>0</v>
      </c>
      <c r="E342" s="25">
        <f t="shared" si="101"/>
        <v>1</v>
      </c>
      <c r="F342" s="25">
        <f t="shared" si="101"/>
        <v>0</v>
      </c>
      <c r="G342" s="25">
        <f t="shared" si="101"/>
        <v>0</v>
      </c>
      <c r="H342" s="25">
        <f t="shared" si="101"/>
        <v>0</v>
      </c>
      <c r="J342" s="9">
        <f t="shared" si="90"/>
        <v>0</v>
      </c>
      <c r="K342" s="9">
        <f t="shared" si="92"/>
        <v>0</v>
      </c>
      <c r="L342" s="9">
        <f t="shared" si="92"/>
        <v>1</v>
      </c>
      <c r="M342" s="9">
        <f t="shared" si="92"/>
        <v>0</v>
      </c>
      <c r="N342" s="9">
        <f t="shared" si="92"/>
        <v>0</v>
      </c>
      <c r="O342" s="9">
        <f t="shared" si="92"/>
        <v>0</v>
      </c>
      <c r="P342" s="27">
        <f>'Glass Data'!C338/100</f>
        <v>0.99649211274122507</v>
      </c>
      <c r="Q342" s="10">
        <f>'BBAR summary'!O338</f>
        <v>0.97819886580640758</v>
      </c>
      <c r="R342" s="27">
        <f>'Glass Data'!D338/100</f>
        <v>0.99641137592651097</v>
      </c>
      <c r="S342" s="10">
        <f>'BBAR summary'!P338</f>
        <v>0.97520997703637635</v>
      </c>
      <c r="T342" s="27">
        <f>'Glass Data'!F338/100</f>
        <v>0.99840479470307986</v>
      </c>
      <c r="U342" s="27">
        <f>'Glass Data'!G338/100</f>
        <v>0.99871044503664674</v>
      </c>
      <c r="V342" s="27">
        <f>'Glass Data'!H338/100</f>
        <v>0.99892625454869244</v>
      </c>
      <c r="W342" s="27">
        <f>'Glass Data'!I338/100</f>
        <v>0.99905816109585599</v>
      </c>
      <c r="X342" s="27">
        <f>'Glass Data'!J338/100</f>
        <v>0.9991361140607764</v>
      </c>
      <c r="Y342" s="27">
        <f>'Glass Data'!K338/100</f>
        <v>0.99918408813928306</v>
      </c>
      <c r="Z342" s="10">
        <f>'Filter Throughput'!B337</f>
        <v>3.5454134728029107E-6</v>
      </c>
      <c r="AA342" s="10">
        <f>'Filter Throughput'!C337</f>
        <v>1.160652290495035E-6</v>
      </c>
      <c r="AB342" s="10">
        <f>'Filter Throughput'!D337</f>
        <v>0.99099256635680855</v>
      </c>
      <c r="AC342" s="10">
        <f>'Filter Throughput'!E337</f>
        <v>1.6255730291437377E-6</v>
      </c>
      <c r="AD342" s="10">
        <f>'Filter Throughput'!F337</f>
        <v>1.2501926625581618E-7</v>
      </c>
      <c r="AE342" s="10">
        <f>'Filter Throughput'!G337</f>
        <v>1.8081878956602995E-5</v>
      </c>
      <c r="AF342" s="27">
        <f>'Glass Data'!E338/100</f>
        <v>0.99715140907419519</v>
      </c>
      <c r="AG342" s="10">
        <f>'BBAR summary'!Q338</f>
        <v>0.97520997703637635</v>
      </c>
      <c r="AH342" s="27">
        <f>'QE Data'!E337</f>
        <v>0.89749624445789256</v>
      </c>
      <c r="AI342" s="10">
        <f>MIN(1,1+Condensible!C337/2)</f>
        <v>0.99468100000000004</v>
      </c>
      <c r="AJ342" s="27">
        <f t="shared" si="95"/>
        <v>2.9106305773600305E-6</v>
      </c>
      <c r="AK342" s="27">
        <f t="shared" si="96"/>
        <v>9.5313685673991113E-7</v>
      </c>
      <c r="AL342" s="27">
        <f t="shared" si="97"/>
        <v>0.81398680199073936</v>
      </c>
      <c r="AM342" s="27">
        <f t="shared" si="98"/>
        <v>1.3353982280146449E-6</v>
      </c>
      <c r="AN342" s="27">
        <f t="shared" si="99"/>
        <v>1.0271057048083455E-7</v>
      </c>
      <c r="AO342" s="27">
        <f t="shared" si="100"/>
        <v>1.4856024460244553E-5</v>
      </c>
    </row>
    <row r="343" spans="1:41" ht="15">
      <c r="A343" s="2">
        <v>636</v>
      </c>
      <c r="B343" s="26"/>
      <c r="C343" s="25">
        <f t="shared" si="101"/>
        <v>0</v>
      </c>
      <c r="D343" s="25">
        <f t="shared" si="101"/>
        <v>0</v>
      </c>
      <c r="E343" s="25">
        <f t="shared" si="101"/>
        <v>1</v>
      </c>
      <c r="F343" s="25">
        <f t="shared" si="101"/>
        <v>0</v>
      </c>
      <c r="G343" s="25">
        <f t="shared" si="101"/>
        <v>0</v>
      </c>
      <c r="H343" s="25">
        <f t="shared" si="101"/>
        <v>0</v>
      </c>
      <c r="J343" s="9">
        <f t="shared" si="90"/>
        <v>0</v>
      </c>
      <c r="K343" s="9">
        <f t="shared" si="92"/>
        <v>0</v>
      </c>
      <c r="L343" s="9">
        <f t="shared" si="92"/>
        <v>1</v>
      </c>
      <c r="M343" s="9">
        <f t="shared" si="92"/>
        <v>0</v>
      </c>
      <c r="N343" s="9">
        <f t="shared" si="92"/>
        <v>0</v>
      </c>
      <c r="O343" s="9">
        <f t="shared" si="92"/>
        <v>0</v>
      </c>
      <c r="P343" s="27">
        <f>'Glass Data'!C339/100</f>
        <v>0.99649211274122507</v>
      </c>
      <c r="Q343" s="10">
        <f>'BBAR summary'!O339</f>
        <v>0.97809133119063352</v>
      </c>
      <c r="R343" s="27">
        <f>'Glass Data'!D339/100</f>
        <v>0.99641137592651097</v>
      </c>
      <c r="S343" s="10">
        <f>'BBAR summary'!P339</f>
        <v>0.97537178472215391</v>
      </c>
      <c r="T343" s="27">
        <f>'Glass Data'!F339/100</f>
        <v>0.99840479470307986</v>
      </c>
      <c r="U343" s="27">
        <f>'Glass Data'!G339/100</f>
        <v>0.99871044503664674</v>
      </c>
      <c r="V343" s="27">
        <f>'Glass Data'!H339/100</f>
        <v>0.99892625454869244</v>
      </c>
      <c r="W343" s="27">
        <f>'Glass Data'!I339/100</f>
        <v>0.99905816109585599</v>
      </c>
      <c r="X343" s="27">
        <f>'Glass Data'!J339/100</f>
        <v>0.9991361140607764</v>
      </c>
      <c r="Y343" s="27">
        <f>'Glass Data'!K339/100</f>
        <v>0.99918408813928306</v>
      </c>
      <c r="Z343" s="10">
        <f>'Filter Throughput'!B338</f>
        <v>3.9362396437124331E-6</v>
      </c>
      <c r="AA343" s="10">
        <f>'Filter Throughput'!C338</f>
        <v>1.2253574498557998E-6</v>
      </c>
      <c r="AB343" s="10">
        <f>'Filter Throughput'!D338</f>
        <v>0.99036403374893789</v>
      </c>
      <c r="AC343" s="10">
        <f>'Filter Throughput'!E338</f>
        <v>2.9631778133270701E-6</v>
      </c>
      <c r="AD343" s="10">
        <f>'Filter Throughput'!F338</f>
        <v>1.4619332233209363E-7</v>
      </c>
      <c r="AE343" s="10">
        <f>'Filter Throughput'!G338</f>
        <v>1.8687395391214394E-5</v>
      </c>
      <c r="AF343" s="27">
        <f>'Glass Data'!E339/100</f>
        <v>0.99715140907419519</v>
      </c>
      <c r="AG343" s="10">
        <f>'BBAR summary'!Q339</f>
        <v>0.97537178472215391</v>
      </c>
      <c r="AH343" s="27">
        <f>'QE Data'!E338</f>
        <v>0.89799649482769983</v>
      </c>
      <c r="AI343" s="10">
        <f>MIN(1,1+Condensible!C338/2)</f>
        <v>0.99469350000000001</v>
      </c>
      <c r="AJ343" s="27">
        <f t="shared" si="95"/>
        <v>3.2340411895489202E-6</v>
      </c>
      <c r="AK343" s="27">
        <f t="shared" si="96"/>
        <v>1.0070702008104771E-6</v>
      </c>
      <c r="AL343" s="27">
        <f t="shared" si="97"/>
        <v>0.81411479195460101</v>
      </c>
      <c r="AM343" s="27">
        <f t="shared" si="98"/>
        <v>2.4361601954744217E-6</v>
      </c>
      <c r="AN343" s="27">
        <f t="shared" si="99"/>
        <v>1.2020140683307238E-7</v>
      </c>
      <c r="AO343" s="27">
        <f t="shared" si="100"/>
        <v>1.5365674951784804E-5</v>
      </c>
    </row>
    <row r="344" spans="1:41" ht="15">
      <c r="A344" s="2">
        <v>637</v>
      </c>
      <c r="B344" s="26"/>
      <c r="C344" s="25">
        <f t="shared" si="101"/>
        <v>0</v>
      </c>
      <c r="D344" s="25">
        <f t="shared" si="101"/>
        <v>0</v>
      </c>
      <c r="E344" s="25">
        <f t="shared" si="101"/>
        <v>1</v>
      </c>
      <c r="F344" s="25">
        <f t="shared" si="101"/>
        <v>0</v>
      </c>
      <c r="G344" s="25">
        <f t="shared" si="101"/>
        <v>0</v>
      </c>
      <c r="H344" s="25">
        <f t="shared" si="101"/>
        <v>0</v>
      </c>
      <c r="J344" s="9">
        <f t="shared" si="90"/>
        <v>0</v>
      </c>
      <c r="K344" s="9">
        <f t="shared" si="92"/>
        <v>0</v>
      </c>
      <c r="L344" s="9">
        <f t="shared" si="92"/>
        <v>1</v>
      </c>
      <c r="M344" s="9">
        <f t="shared" si="92"/>
        <v>0</v>
      </c>
      <c r="N344" s="9">
        <f t="shared" si="92"/>
        <v>0</v>
      </c>
      <c r="O344" s="9">
        <f t="shared" si="92"/>
        <v>0</v>
      </c>
      <c r="P344" s="27">
        <f>'Glass Data'!C340/100</f>
        <v>0.99649211274122507</v>
      </c>
      <c r="Q344" s="10">
        <f>'BBAR summary'!O340</f>
        <v>0.97822114184555142</v>
      </c>
      <c r="R344" s="27">
        <f>'Glass Data'!D340/100</f>
        <v>0.99641137592651097</v>
      </c>
      <c r="S344" s="10">
        <f>'BBAR summary'!P340</f>
        <v>0.97529033629100137</v>
      </c>
      <c r="T344" s="27">
        <f>'Glass Data'!F340/100</f>
        <v>0.99840479470307986</v>
      </c>
      <c r="U344" s="27">
        <f>'Glass Data'!G340/100</f>
        <v>0.99871044503664674</v>
      </c>
      <c r="V344" s="27">
        <f>'Glass Data'!H340/100</f>
        <v>0.99892625454869244</v>
      </c>
      <c r="W344" s="27">
        <f>'Glass Data'!I340/100</f>
        <v>0.99905816109585599</v>
      </c>
      <c r="X344" s="27">
        <f>'Glass Data'!J340/100</f>
        <v>0.9991361140607764</v>
      </c>
      <c r="Y344" s="27">
        <f>'Glass Data'!K340/100</f>
        <v>0.99918408813928306</v>
      </c>
      <c r="Z344" s="10">
        <f>'Filter Throughput'!B339</f>
        <v>4.6966602403084064E-6</v>
      </c>
      <c r="AA344" s="10">
        <f>'Filter Throughput'!C339</f>
        <v>1.3054471844307919E-6</v>
      </c>
      <c r="AB344" s="10">
        <f>'Filter Throughput'!D339</f>
        <v>0.98968700429370815</v>
      </c>
      <c r="AC344" s="10">
        <f>'Filter Throughput'!E339</f>
        <v>7.9694433583139166E-6</v>
      </c>
      <c r="AD344" s="10">
        <f>'Filter Throughput'!F339</f>
        <v>1.052471246768785E-7</v>
      </c>
      <c r="AE344" s="10">
        <f>'Filter Throughput'!G339</f>
        <v>2.2245727368178893E-5</v>
      </c>
      <c r="AF344" s="27">
        <f>'Glass Data'!E340/100</f>
        <v>0.99715140907419519</v>
      </c>
      <c r="AG344" s="10">
        <f>'BBAR summary'!Q340</f>
        <v>0.97529033629100137</v>
      </c>
      <c r="AH344" s="27">
        <f>'QE Data'!E339</f>
        <v>0.89849674519750722</v>
      </c>
      <c r="AI344" s="10">
        <f>MIN(1,1+Condensible!C339/2)</f>
        <v>0.99470700000000001</v>
      </c>
      <c r="AJ344" s="27">
        <f t="shared" si="95"/>
        <v>3.8608774922121511E-6</v>
      </c>
      <c r="AK344" s="27">
        <f t="shared" si="96"/>
        <v>1.0734680358407901E-6</v>
      </c>
      <c r="AL344" s="27">
        <f t="shared" si="97"/>
        <v>0.81399458267748803</v>
      </c>
      <c r="AM344" s="27">
        <f t="shared" si="98"/>
        <v>6.5555476641295048E-6</v>
      </c>
      <c r="AN344" s="27">
        <f t="shared" si="99"/>
        <v>8.6581502102255214E-8</v>
      </c>
      <c r="AO344" s="27">
        <f t="shared" si="100"/>
        <v>1.8301316810905495E-5</v>
      </c>
    </row>
    <row r="345" spans="1:41" ht="15">
      <c r="A345" s="2">
        <v>638</v>
      </c>
      <c r="B345" s="26"/>
      <c r="C345" s="25">
        <f t="shared" si="101"/>
        <v>0</v>
      </c>
      <c r="D345" s="25">
        <f t="shared" si="101"/>
        <v>0</v>
      </c>
      <c r="E345" s="25">
        <f t="shared" si="101"/>
        <v>1</v>
      </c>
      <c r="F345" s="25">
        <f t="shared" si="101"/>
        <v>0</v>
      </c>
      <c r="G345" s="25">
        <f t="shared" si="101"/>
        <v>0</v>
      </c>
      <c r="H345" s="25">
        <f t="shared" si="101"/>
        <v>0</v>
      </c>
      <c r="J345" s="9">
        <f t="shared" si="90"/>
        <v>0</v>
      </c>
      <c r="K345" s="9">
        <f t="shared" si="92"/>
        <v>0</v>
      </c>
      <c r="L345" s="9">
        <f t="shared" si="92"/>
        <v>1</v>
      </c>
      <c r="M345" s="9">
        <f t="shared" si="92"/>
        <v>0</v>
      </c>
      <c r="N345" s="9">
        <f t="shared" si="92"/>
        <v>0</v>
      </c>
      <c r="O345" s="9">
        <f t="shared" si="92"/>
        <v>0</v>
      </c>
      <c r="P345" s="27">
        <f>'Glass Data'!C341/100</f>
        <v>0.99649211274122507</v>
      </c>
      <c r="Q345" s="10">
        <f>'BBAR summary'!O341</f>
        <v>0.97805129977339267</v>
      </c>
      <c r="R345" s="27">
        <f>'Glass Data'!D341/100</f>
        <v>0.99641137592651097</v>
      </c>
      <c r="S345" s="10">
        <f>'BBAR summary'!P341</f>
        <v>0.97563659800489844</v>
      </c>
      <c r="T345" s="27">
        <f>'Glass Data'!F341/100</f>
        <v>0.99840479470307986</v>
      </c>
      <c r="U345" s="27">
        <f>'Glass Data'!G341/100</f>
        <v>0.99871044503664674</v>
      </c>
      <c r="V345" s="27">
        <f>'Glass Data'!H341/100</f>
        <v>0.99892625454869244</v>
      </c>
      <c r="W345" s="27">
        <f>'Glass Data'!I341/100</f>
        <v>0.99905816109585599</v>
      </c>
      <c r="X345" s="27">
        <f>'Glass Data'!J341/100</f>
        <v>0.9991361140607764</v>
      </c>
      <c r="Y345" s="27">
        <f>'Glass Data'!K341/100</f>
        <v>0.99918408813928306</v>
      </c>
      <c r="Z345" s="10">
        <f>'Filter Throughput'!B340</f>
        <v>6.2001766818459843E-6</v>
      </c>
      <c r="AA345" s="10">
        <f>'Filter Throughput'!C340</f>
        <v>1.3863180143286084E-6</v>
      </c>
      <c r="AB345" s="10">
        <f>'Filter Throughput'!D340</f>
        <v>0.98932268146569446</v>
      </c>
      <c r="AC345" s="10">
        <f>'Filter Throughput'!E340</f>
        <v>8.1133676328802309E-7</v>
      </c>
      <c r="AD345" s="10">
        <f>'Filter Throughput'!F340</f>
        <v>1.1211982221828012E-7</v>
      </c>
      <c r="AE345" s="10">
        <f>'Filter Throughput'!G340</f>
        <v>2.5594677855646843E-5</v>
      </c>
      <c r="AF345" s="27">
        <f>'Glass Data'!E341/100</f>
        <v>0.99715140907419519</v>
      </c>
      <c r="AG345" s="10">
        <f>'BBAR summary'!Q341</f>
        <v>0.97563659800489844</v>
      </c>
      <c r="AH345" s="27">
        <f>'QE Data'!E340</f>
        <v>0.89899699556731449</v>
      </c>
      <c r="AI345" s="10">
        <f>MIN(1,1+Condensible!C340/2)</f>
        <v>0.99472050000000001</v>
      </c>
      <c r="AJ345" s="27">
        <f t="shared" si="95"/>
        <v>5.1024820203428394E-6</v>
      </c>
      <c r="AK345" s="27">
        <f t="shared" si="96"/>
        <v>1.1412301015768991E-6</v>
      </c>
      <c r="AL345" s="27">
        <f t="shared" si="97"/>
        <v>0.81459577515324166</v>
      </c>
      <c r="AM345" s="27">
        <f t="shared" si="98"/>
        <v>6.6813263684982786E-7</v>
      </c>
      <c r="AN345" s="27">
        <f t="shared" si="99"/>
        <v>9.2337437281944881E-8</v>
      </c>
      <c r="AO345" s="27">
        <f t="shared" si="100"/>
        <v>2.1079773334551736E-5</v>
      </c>
    </row>
    <row r="346" spans="1:41" ht="15">
      <c r="A346" s="2">
        <v>639</v>
      </c>
      <c r="B346" s="26"/>
      <c r="C346" s="25">
        <f t="shared" si="101"/>
        <v>0</v>
      </c>
      <c r="D346" s="25">
        <f t="shared" si="101"/>
        <v>0</v>
      </c>
      <c r="E346" s="25">
        <f t="shared" si="101"/>
        <v>1</v>
      </c>
      <c r="F346" s="25">
        <f t="shared" si="101"/>
        <v>0</v>
      </c>
      <c r="G346" s="25">
        <f t="shared" si="101"/>
        <v>0</v>
      </c>
      <c r="H346" s="25">
        <f t="shared" si="101"/>
        <v>0</v>
      </c>
      <c r="J346" s="9">
        <f t="shared" si="90"/>
        <v>0</v>
      </c>
      <c r="K346" s="9">
        <f t="shared" si="92"/>
        <v>0</v>
      </c>
      <c r="L346" s="9">
        <f t="shared" si="92"/>
        <v>1</v>
      </c>
      <c r="M346" s="9">
        <f t="shared" si="92"/>
        <v>0</v>
      </c>
      <c r="N346" s="9">
        <f t="shared" si="92"/>
        <v>0</v>
      </c>
      <c r="O346" s="9">
        <f t="shared" si="92"/>
        <v>0</v>
      </c>
      <c r="P346" s="27">
        <f>'Glass Data'!C342/100</f>
        <v>0.99649211274122507</v>
      </c>
      <c r="Q346" s="10">
        <f>'BBAR summary'!O342</f>
        <v>0.97803627771707613</v>
      </c>
      <c r="R346" s="27">
        <f>'Glass Data'!D342/100</f>
        <v>0.99641137592651097</v>
      </c>
      <c r="S346" s="10">
        <f>'BBAR summary'!P342</f>
        <v>0.97560046612715212</v>
      </c>
      <c r="T346" s="27">
        <f>'Glass Data'!F342/100</f>
        <v>0.99840479470307986</v>
      </c>
      <c r="U346" s="27">
        <f>'Glass Data'!G342/100</f>
        <v>0.99871044503664674</v>
      </c>
      <c r="V346" s="27">
        <f>'Glass Data'!H342/100</f>
        <v>0.99892625454869244</v>
      </c>
      <c r="W346" s="27">
        <f>'Glass Data'!I342/100</f>
        <v>0.99905816109585599</v>
      </c>
      <c r="X346" s="27">
        <f>'Glass Data'!J342/100</f>
        <v>0.9991361140607764</v>
      </c>
      <c r="Y346" s="27">
        <f>'Glass Data'!K342/100</f>
        <v>0.99918408813928306</v>
      </c>
      <c r="Z346" s="10">
        <f>'Filter Throughput'!B341</f>
        <v>9.2239025936913393E-6</v>
      </c>
      <c r="AA346" s="10">
        <f>'Filter Throughput'!C341</f>
        <v>1.4553518153577656E-6</v>
      </c>
      <c r="AB346" s="10">
        <f>'Filter Throughput'!D341</f>
        <v>0.98944934493916692</v>
      </c>
      <c r="AC346" s="10">
        <f>'Filter Throughput'!E341</f>
        <v>4.2092221809780593E-7</v>
      </c>
      <c r="AD346" s="10">
        <f>'Filter Throughput'!F341</f>
        <v>1.510896383990067E-7</v>
      </c>
      <c r="AE346" s="10">
        <f>'Filter Throughput'!G341</f>
        <v>2.2845455897522508E-5</v>
      </c>
      <c r="AF346" s="27">
        <f>'Glass Data'!E342/100</f>
        <v>0.99715140907419519</v>
      </c>
      <c r="AG346" s="10">
        <f>'BBAR summary'!Q342</f>
        <v>0.97560046612715212</v>
      </c>
      <c r="AH346" s="27">
        <f>'QE Data'!E341</f>
        <v>0.89949724593712177</v>
      </c>
      <c r="AI346" s="10">
        <f>MIN(1,1+Condensible!C341/2)</f>
        <v>0.99473400000000001</v>
      </c>
      <c r="AJ346" s="27">
        <f t="shared" si="95"/>
        <v>7.5945278469031636E-6</v>
      </c>
      <c r="AK346" s="27">
        <f t="shared" si="96"/>
        <v>1.1986351155136258E-6</v>
      </c>
      <c r="AL346" s="27">
        <f t="shared" si="97"/>
        <v>0.8150915781887772</v>
      </c>
      <c r="AM346" s="27">
        <f t="shared" si="98"/>
        <v>3.4679436727340335E-7</v>
      </c>
      <c r="AN346" s="27">
        <f t="shared" si="99"/>
        <v>1.2449122819366276E-7</v>
      </c>
      <c r="AO346" s="27">
        <f t="shared" si="100"/>
        <v>1.8824556419218245E-5</v>
      </c>
    </row>
    <row r="347" spans="1:41" ht="15">
      <c r="A347" s="2">
        <v>640</v>
      </c>
      <c r="B347" s="26"/>
      <c r="C347" s="25">
        <f t="shared" ref="C347:H356" si="102">IF($A347&lt;C$2,0,IF($A347&gt;C$3,0,1))</f>
        <v>0</v>
      </c>
      <c r="D347" s="25">
        <f t="shared" si="102"/>
        <v>0</v>
      </c>
      <c r="E347" s="25">
        <f t="shared" si="102"/>
        <v>1</v>
      </c>
      <c r="F347" s="25">
        <f t="shared" si="102"/>
        <v>0</v>
      </c>
      <c r="G347" s="25">
        <f t="shared" si="102"/>
        <v>0</v>
      </c>
      <c r="H347" s="25">
        <f t="shared" si="102"/>
        <v>0</v>
      </c>
      <c r="J347" s="9">
        <f t="shared" si="90"/>
        <v>0</v>
      </c>
      <c r="K347" s="9">
        <f t="shared" si="92"/>
        <v>0</v>
      </c>
      <c r="L347" s="9">
        <f t="shared" si="92"/>
        <v>1</v>
      </c>
      <c r="M347" s="9">
        <f t="shared" si="92"/>
        <v>0</v>
      </c>
      <c r="N347" s="9">
        <f t="shared" si="92"/>
        <v>0</v>
      </c>
      <c r="O347" s="9">
        <f t="shared" si="92"/>
        <v>0</v>
      </c>
      <c r="P347" s="27">
        <f>'Glass Data'!C343/100</f>
        <v>0.99649211274122507</v>
      </c>
      <c r="Q347" s="10">
        <f>'BBAR summary'!O343</f>
        <v>0.97871838386733789</v>
      </c>
      <c r="R347" s="27">
        <f>'Glass Data'!D343/100</f>
        <v>0.99641137592651097</v>
      </c>
      <c r="S347" s="10">
        <f>'BBAR summary'!P343</f>
        <v>0.97570939566254955</v>
      </c>
      <c r="T347" s="27">
        <f>'Glass Data'!F343/100</f>
        <v>0.99840479470307986</v>
      </c>
      <c r="U347" s="27">
        <f>'Glass Data'!G343/100</f>
        <v>0.99871044503664674</v>
      </c>
      <c r="V347" s="27">
        <f>'Glass Data'!H343/100</f>
        <v>0.99892625454869244</v>
      </c>
      <c r="W347" s="27">
        <f>'Glass Data'!I343/100</f>
        <v>0.99905816109585599</v>
      </c>
      <c r="X347" s="27">
        <f>'Glass Data'!J343/100</f>
        <v>0.9991361140607764</v>
      </c>
      <c r="Y347" s="27">
        <f>'Glass Data'!K343/100</f>
        <v>0.99918408813928306</v>
      </c>
      <c r="Z347" s="10">
        <f>'Filter Throughput'!B342</f>
        <v>1.5216652026194966E-5</v>
      </c>
      <c r="AA347" s="10">
        <f>'Filter Throughput'!C342</f>
        <v>1.506854684052226E-6</v>
      </c>
      <c r="AB347" s="10">
        <f>'Filter Throughput'!D342</f>
        <v>0.9900383740690778</v>
      </c>
      <c r="AC347" s="10">
        <f>'Filter Throughput'!E342</f>
        <v>8.819002199835065E-7</v>
      </c>
      <c r="AD347" s="10">
        <f>'Filter Throughput'!F342</f>
        <v>1.8928477657093361E-7</v>
      </c>
      <c r="AE347" s="10">
        <f>'Filter Throughput'!G342</f>
        <v>1.8717069123107737E-5</v>
      </c>
      <c r="AF347" s="27">
        <f>'Glass Data'!E343/100</f>
        <v>0.99715140907419519</v>
      </c>
      <c r="AG347" s="10">
        <f>'BBAR summary'!Q343</f>
        <v>0.97570939566254955</v>
      </c>
      <c r="AH347" s="27">
        <f>'QE Data'!E342</f>
        <v>0.89999749630692916</v>
      </c>
      <c r="AI347" s="10">
        <f>MIN(1,1+Condensible!C342/2)</f>
        <v>0.99474750000000001</v>
      </c>
      <c r="AJ347" s="27">
        <f t="shared" si="95"/>
        <v>1.2547358166188655E-5</v>
      </c>
      <c r="AK347" s="27">
        <f t="shared" si="96"/>
        <v>1.2429037327473744E-6</v>
      </c>
      <c r="AL347" s="27">
        <f t="shared" si="97"/>
        <v>0.81679295624900383</v>
      </c>
      <c r="AM347" s="27">
        <f t="shared" si="98"/>
        <v>7.2767382055832785E-7</v>
      </c>
      <c r="AN347" s="27">
        <f t="shared" si="99"/>
        <v>1.5619490798863431E-7</v>
      </c>
      <c r="AO347" s="27">
        <f t="shared" si="100"/>
        <v>1.5445781306206403E-5</v>
      </c>
    </row>
    <row r="348" spans="1:41" ht="15">
      <c r="A348" s="2">
        <v>641</v>
      </c>
      <c r="B348" s="26"/>
      <c r="C348" s="25">
        <f t="shared" si="102"/>
        <v>0</v>
      </c>
      <c r="D348" s="25">
        <f t="shared" si="102"/>
        <v>0</v>
      </c>
      <c r="E348" s="25">
        <f t="shared" si="102"/>
        <v>1</v>
      </c>
      <c r="F348" s="25">
        <f t="shared" si="102"/>
        <v>0</v>
      </c>
      <c r="G348" s="25">
        <f t="shared" si="102"/>
        <v>0</v>
      </c>
      <c r="H348" s="25">
        <f t="shared" si="102"/>
        <v>0</v>
      </c>
      <c r="J348" s="9">
        <f t="shared" si="90"/>
        <v>0</v>
      </c>
      <c r="K348" s="9">
        <f t="shared" si="92"/>
        <v>0</v>
      </c>
      <c r="L348" s="9">
        <f t="shared" si="92"/>
        <v>1</v>
      </c>
      <c r="M348" s="9">
        <f t="shared" si="92"/>
        <v>0</v>
      </c>
      <c r="N348" s="9">
        <f t="shared" si="92"/>
        <v>0</v>
      </c>
      <c r="O348" s="9">
        <f t="shared" si="92"/>
        <v>0</v>
      </c>
      <c r="P348" s="27">
        <f>'Glass Data'!C344/100</f>
        <v>0.99649211274122507</v>
      </c>
      <c r="Q348" s="10">
        <f>'BBAR summary'!O344</f>
        <v>0.97829213861636477</v>
      </c>
      <c r="R348" s="27">
        <f>'Glass Data'!D344/100</f>
        <v>0.99641137592651097</v>
      </c>
      <c r="S348" s="10">
        <f>'BBAR summary'!P344</f>
        <v>0.97565873968286165</v>
      </c>
      <c r="T348" s="27">
        <f>'Glass Data'!F344/100</f>
        <v>0.99840479470307986</v>
      </c>
      <c r="U348" s="27">
        <f>'Glass Data'!G344/100</f>
        <v>0.99871044503664674</v>
      </c>
      <c r="V348" s="27">
        <f>'Glass Data'!H344/100</f>
        <v>0.99892625454869244</v>
      </c>
      <c r="W348" s="27">
        <f>'Glass Data'!I344/100</f>
        <v>0.99905816109585599</v>
      </c>
      <c r="X348" s="27">
        <f>'Glass Data'!J344/100</f>
        <v>0.9991361140607764</v>
      </c>
      <c r="Y348" s="27">
        <f>'Glass Data'!K344/100</f>
        <v>0.99918408813928306</v>
      </c>
      <c r="Z348" s="10">
        <f>'Filter Throughput'!B343</f>
        <v>2.3751546618027948E-5</v>
      </c>
      <c r="AA348" s="10">
        <f>'Filter Throughput'!C343</f>
        <v>1.5382834663474541E-6</v>
      </c>
      <c r="AB348" s="10">
        <f>'Filter Throughput'!D343</f>
        <v>0.99086277504249853</v>
      </c>
      <c r="AC348" s="10">
        <f>'Filter Throughput'!E343</f>
        <v>5.958444173583203E-7</v>
      </c>
      <c r="AD348" s="10">
        <f>'Filter Throughput'!F343</f>
        <v>1.7417779552080568E-7</v>
      </c>
      <c r="AE348" s="10">
        <f>'Filter Throughput'!G343</f>
        <v>1.6925618424587491E-5</v>
      </c>
      <c r="AF348" s="27">
        <f>'Glass Data'!E344/100</f>
        <v>0.99715140907419519</v>
      </c>
      <c r="AG348" s="10">
        <f>'BBAR summary'!Q344</f>
        <v>0.97565873968286165</v>
      </c>
      <c r="AH348" s="27">
        <f>'QE Data'!E343</f>
        <v>0.90039795918449994</v>
      </c>
      <c r="AI348" s="10">
        <f>MIN(1,1+Condensible!C343/2)</f>
        <v>0.99476200000000004</v>
      </c>
      <c r="AJ348" s="27">
        <f t="shared" si="95"/>
        <v>1.9583500954476183E-5</v>
      </c>
      <c r="AK348" s="27">
        <f t="shared" si="96"/>
        <v>1.2687257228602062E-6</v>
      </c>
      <c r="AL348" s="27">
        <f t="shared" si="97"/>
        <v>0.81740769475679231</v>
      </c>
      <c r="AM348" s="27">
        <f t="shared" si="98"/>
        <v>4.9160402201759696E-7</v>
      </c>
      <c r="AN348" s="27">
        <f t="shared" si="99"/>
        <v>1.4371735886411288E-7</v>
      </c>
      <c r="AO348" s="27">
        <f t="shared" si="100"/>
        <v>1.3966315097422788E-5</v>
      </c>
    </row>
    <row r="349" spans="1:41" ht="15">
      <c r="A349" s="2">
        <v>642</v>
      </c>
      <c r="B349" s="26"/>
      <c r="C349" s="25">
        <f t="shared" si="102"/>
        <v>0</v>
      </c>
      <c r="D349" s="25">
        <f t="shared" si="102"/>
        <v>0</v>
      </c>
      <c r="E349" s="25">
        <f t="shared" si="102"/>
        <v>1</v>
      </c>
      <c r="F349" s="25">
        <f t="shared" si="102"/>
        <v>0</v>
      </c>
      <c r="G349" s="25">
        <f t="shared" si="102"/>
        <v>0</v>
      </c>
      <c r="H349" s="25">
        <f t="shared" si="102"/>
        <v>0</v>
      </c>
      <c r="J349" s="9">
        <f t="shared" si="90"/>
        <v>0</v>
      </c>
      <c r="K349" s="9">
        <f t="shared" si="92"/>
        <v>0</v>
      </c>
      <c r="L349" s="9">
        <f t="shared" si="92"/>
        <v>1</v>
      </c>
      <c r="M349" s="9">
        <f t="shared" si="92"/>
        <v>0</v>
      </c>
      <c r="N349" s="9">
        <f t="shared" si="92"/>
        <v>0</v>
      </c>
      <c r="O349" s="9">
        <f t="shared" si="92"/>
        <v>0</v>
      </c>
      <c r="P349" s="27">
        <f>'Glass Data'!C345/100</f>
        <v>0.99649211274122507</v>
      </c>
      <c r="Q349" s="10">
        <f>'BBAR summary'!O345</f>
        <v>0.97843056953933838</v>
      </c>
      <c r="R349" s="27">
        <f>'Glass Data'!D345/100</f>
        <v>0.99641137592651097</v>
      </c>
      <c r="S349" s="10">
        <f>'BBAR summary'!P345</f>
        <v>0.97575473752692277</v>
      </c>
      <c r="T349" s="27">
        <f>'Glass Data'!F345/100</f>
        <v>0.99840479470307986</v>
      </c>
      <c r="U349" s="27">
        <f>'Glass Data'!G345/100</f>
        <v>0.99871044503664674</v>
      </c>
      <c r="V349" s="27">
        <f>'Glass Data'!H345/100</f>
        <v>0.99892625454869244</v>
      </c>
      <c r="W349" s="27">
        <f>'Glass Data'!I345/100</f>
        <v>0.99905816109585599</v>
      </c>
      <c r="X349" s="27">
        <f>'Glass Data'!J345/100</f>
        <v>0.9991361140607764</v>
      </c>
      <c r="Y349" s="27">
        <f>'Glass Data'!K345/100</f>
        <v>0.99918408813928306</v>
      </c>
      <c r="Z349" s="10">
        <f>'Filter Throughput'!B344</f>
        <v>2.6236153572331963E-5</v>
      </c>
      <c r="AA349" s="10">
        <f>'Filter Throughput'!C344</f>
        <v>1.5512223694584754E-6</v>
      </c>
      <c r="AB349" s="10">
        <f>'Filter Throughput'!D344</f>
        <v>0.99154518982761086</v>
      </c>
      <c r="AC349" s="10">
        <f>'Filter Throughput'!E344</f>
        <v>4.6242479298793053E-7</v>
      </c>
      <c r="AD349" s="10">
        <f>'Filter Throughput'!F344</f>
        <v>1.7319528579121664E-7</v>
      </c>
      <c r="AE349" s="10">
        <f>'Filter Throughput'!G344</f>
        <v>1.8218607506537047E-5</v>
      </c>
      <c r="AF349" s="27">
        <f>'Glass Data'!E345/100</f>
        <v>0.99715140907419519</v>
      </c>
      <c r="AG349" s="10">
        <f>'BBAR summary'!Q345</f>
        <v>0.97575473752692277</v>
      </c>
      <c r="AH349" s="27">
        <f>'QE Data'!E344</f>
        <v>0.90079792012551441</v>
      </c>
      <c r="AI349" s="10">
        <f>MIN(1,1+Condensible!C344/2)</f>
        <v>0.99477649999999995</v>
      </c>
      <c r="AJ349" s="27">
        <f t="shared" si="95"/>
        <v>2.1649342671275242E-5</v>
      </c>
      <c r="AK349" s="27">
        <f t="shared" si="96"/>
        <v>1.2804173287725379E-6</v>
      </c>
      <c r="AL349" s="27">
        <f t="shared" si="97"/>
        <v>0.81862279196888998</v>
      </c>
      <c r="AM349" s="27">
        <f t="shared" si="98"/>
        <v>3.8182976034471674E-7</v>
      </c>
      <c r="AN349" s="27">
        <f t="shared" si="99"/>
        <v>1.4302060669254324E-7</v>
      </c>
      <c r="AO349" s="27">
        <f t="shared" si="100"/>
        <v>1.5045221339924349E-5</v>
      </c>
    </row>
    <row r="350" spans="1:41" ht="15">
      <c r="A350" s="2">
        <v>643</v>
      </c>
      <c r="B350" s="26"/>
      <c r="C350" s="25">
        <f t="shared" si="102"/>
        <v>0</v>
      </c>
      <c r="D350" s="25">
        <f t="shared" si="102"/>
        <v>0</v>
      </c>
      <c r="E350" s="25">
        <f t="shared" si="102"/>
        <v>1</v>
      </c>
      <c r="F350" s="25">
        <f t="shared" si="102"/>
        <v>0</v>
      </c>
      <c r="G350" s="25">
        <f t="shared" si="102"/>
        <v>0</v>
      </c>
      <c r="H350" s="25">
        <f t="shared" si="102"/>
        <v>0</v>
      </c>
      <c r="J350" s="9">
        <f t="shared" si="90"/>
        <v>0</v>
      </c>
      <c r="K350" s="9">
        <f t="shared" si="92"/>
        <v>0</v>
      </c>
      <c r="L350" s="9">
        <f t="shared" si="92"/>
        <v>1</v>
      </c>
      <c r="M350" s="9">
        <f t="shared" si="92"/>
        <v>0</v>
      </c>
      <c r="N350" s="9">
        <f t="shared" si="92"/>
        <v>0</v>
      </c>
      <c r="O350" s="9">
        <f t="shared" si="92"/>
        <v>0</v>
      </c>
      <c r="P350" s="27">
        <f>'Glass Data'!C346/100</f>
        <v>0.99649211274122507</v>
      </c>
      <c r="Q350" s="10">
        <f>'BBAR summary'!O346</f>
        <v>0.97866388444227781</v>
      </c>
      <c r="R350" s="27">
        <f>'Glass Data'!D346/100</f>
        <v>0.99641137592651097</v>
      </c>
      <c r="S350" s="10">
        <f>'BBAR summary'!P346</f>
        <v>0.97575289346389016</v>
      </c>
      <c r="T350" s="27">
        <f>'Glass Data'!F346/100</f>
        <v>0.99840479470307986</v>
      </c>
      <c r="U350" s="27">
        <f>'Glass Data'!G346/100</f>
        <v>0.99871044503664674</v>
      </c>
      <c r="V350" s="27">
        <f>'Glass Data'!H346/100</f>
        <v>0.99892625454869244</v>
      </c>
      <c r="W350" s="27">
        <f>'Glass Data'!I346/100</f>
        <v>0.99905816109585599</v>
      </c>
      <c r="X350" s="27">
        <f>'Glass Data'!J346/100</f>
        <v>0.9991361140607764</v>
      </c>
      <c r="Y350" s="27">
        <f>'Glass Data'!K346/100</f>
        <v>0.99918408813928306</v>
      </c>
      <c r="Z350" s="10">
        <f>'Filter Throughput'!B345</f>
        <v>2.4577391357564217E-5</v>
      </c>
      <c r="AA350" s="10">
        <f>'Filter Throughput'!C345</f>
        <v>1.5478663856645477E-6</v>
      </c>
      <c r="AB350" s="10">
        <f>'Filter Throughput'!D345</f>
        <v>0.9918213252405359</v>
      </c>
      <c r="AC350" s="10">
        <f>'Filter Throughput'!E345</f>
        <v>8.645891856064776E-7</v>
      </c>
      <c r="AD350" s="10">
        <f>'Filter Throughput'!F345</f>
        <v>1.8940121358730111E-7</v>
      </c>
      <c r="AE350" s="10">
        <f>'Filter Throughput'!G345</f>
        <v>1.8882834607143125E-5</v>
      </c>
      <c r="AF350" s="27">
        <f>'Glass Data'!E346/100</f>
        <v>0.99715140907419519</v>
      </c>
      <c r="AG350" s="10">
        <f>'BBAR summary'!Q346</f>
        <v>0.97575289346389016</v>
      </c>
      <c r="AH350" s="27">
        <f>'QE Data'!E345</f>
        <v>0.90119788106652876</v>
      </c>
      <c r="AI350" s="10">
        <f>MIN(1,1+Condensible!C345/2)</f>
        <v>0.99479099999999998</v>
      </c>
      <c r="AJ350" s="27">
        <f t="shared" si="95"/>
        <v>2.0294640376449499E-5</v>
      </c>
      <c r="AK350" s="27">
        <f t="shared" si="96"/>
        <v>1.2785331056983167E-6</v>
      </c>
      <c r="AL350" s="27">
        <f t="shared" si="97"/>
        <v>0.81941854110431545</v>
      </c>
      <c r="AM350" s="27">
        <f t="shared" si="98"/>
        <v>7.143967790455987E-7</v>
      </c>
      <c r="AN350" s="27">
        <f t="shared" si="99"/>
        <v>1.5651152797224077E-7</v>
      </c>
      <c r="AO350" s="27">
        <f t="shared" si="100"/>
        <v>1.5604563165759481E-5</v>
      </c>
    </row>
    <row r="351" spans="1:41" ht="15">
      <c r="A351" s="2">
        <v>644</v>
      </c>
      <c r="B351" s="26"/>
      <c r="C351" s="25">
        <f t="shared" si="102"/>
        <v>0</v>
      </c>
      <c r="D351" s="25">
        <f t="shared" si="102"/>
        <v>0</v>
      </c>
      <c r="E351" s="25">
        <f t="shared" si="102"/>
        <v>1</v>
      </c>
      <c r="F351" s="25">
        <f t="shared" si="102"/>
        <v>0</v>
      </c>
      <c r="G351" s="25">
        <f t="shared" si="102"/>
        <v>0</v>
      </c>
      <c r="H351" s="25">
        <f t="shared" si="102"/>
        <v>0</v>
      </c>
      <c r="J351" s="9">
        <f t="shared" si="90"/>
        <v>0</v>
      </c>
      <c r="K351" s="9">
        <f t="shared" si="92"/>
        <v>0</v>
      </c>
      <c r="L351" s="9">
        <f t="shared" si="92"/>
        <v>1</v>
      </c>
      <c r="M351" s="9">
        <f t="shared" si="92"/>
        <v>0</v>
      </c>
      <c r="N351" s="9">
        <f t="shared" si="92"/>
        <v>0</v>
      </c>
      <c r="O351" s="9">
        <f t="shared" si="92"/>
        <v>0</v>
      </c>
      <c r="P351" s="27">
        <f>'Glass Data'!C347/100</f>
        <v>0.99649211274122507</v>
      </c>
      <c r="Q351" s="10">
        <f>'BBAR summary'!O347</f>
        <v>0.97862110781424638</v>
      </c>
      <c r="R351" s="27">
        <f>'Glass Data'!D347/100</f>
        <v>0.99641137592651097</v>
      </c>
      <c r="S351" s="10">
        <f>'BBAR summary'!P347</f>
        <v>0.97606889088025928</v>
      </c>
      <c r="T351" s="27">
        <f>'Glass Data'!F347/100</f>
        <v>0.99840479470307986</v>
      </c>
      <c r="U351" s="27">
        <f>'Glass Data'!G347/100</f>
        <v>0.99871044503664674</v>
      </c>
      <c r="V351" s="27">
        <f>'Glass Data'!H347/100</f>
        <v>0.99892625454869244</v>
      </c>
      <c r="W351" s="27">
        <f>'Glass Data'!I347/100</f>
        <v>0.99905816109585599</v>
      </c>
      <c r="X351" s="27">
        <f>'Glass Data'!J347/100</f>
        <v>0.9991361140607764</v>
      </c>
      <c r="Y351" s="27">
        <f>'Glass Data'!K347/100</f>
        <v>0.99918408813928306</v>
      </c>
      <c r="Z351" s="10">
        <f>'Filter Throughput'!B346</f>
        <v>2.4163377979292406E-5</v>
      </c>
      <c r="AA351" s="10">
        <f>'Filter Throughput'!C346</f>
        <v>1.5306968082345071E-6</v>
      </c>
      <c r="AB351" s="10">
        <f>'Filter Throughput'!D346</f>
        <v>0.99160808883597762</v>
      </c>
      <c r="AC351" s="10">
        <f>'Filter Throughput'!E346</f>
        <v>2.3998831308427077E-7</v>
      </c>
      <c r="AD351" s="10">
        <f>'Filter Throughput'!F346</f>
        <v>2.2794448859942504E-7</v>
      </c>
      <c r="AE351" s="10">
        <f>'Filter Throughput'!G346</f>
        <v>1.5846093979559199E-5</v>
      </c>
      <c r="AF351" s="27">
        <f>'Glass Data'!E347/100</f>
        <v>0.99715140907419519</v>
      </c>
      <c r="AG351" s="10">
        <f>'BBAR summary'!Q347</f>
        <v>0.97606889088025928</v>
      </c>
      <c r="AH351" s="27">
        <f>'QE Data'!E346</f>
        <v>0.901597842007543</v>
      </c>
      <c r="AI351" s="10">
        <f>MIN(1,1+Condensible!C346/2)</f>
        <v>0.99480599999999997</v>
      </c>
      <c r="AJ351" s="27">
        <f t="shared" si="95"/>
        <v>1.9973985777381846E-5</v>
      </c>
      <c r="AK351" s="27">
        <f t="shared" si="96"/>
        <v>1.2656953933842223E-6</v>
      </c>
      <c r="AL351" s="27">
        <f t="shared" si="97"/>
        <v>0.82011342149995559</v>
      </c>
      <c r="AM351" s="27">
        <f t="shared" si="98"/>
        <v>1.9850950009445495E-7</v>
      </c>
      <c r="AN351" s="27">
        <f t="shared" si="99"/>
        <v>1.8856200341589628E-7</v>
      </c>
      <c r="AO351" s="27">
        <f t="shared" si="100"/>
        <v>1.310895786324777E-5</v>
      </c>
    </row>
    <row r="352" spans="1:41" ht="15">
      <c r="A352" s="2">
        <v>645</v>
      </c>
      <c r="B352" s="26"/>
      <c r="C352" s="25">
        <f t="shared" si="102"/>
        <v>0</v>
      </c>
      <c r="D352" s="25">
        <f t="shared" si="102"/>
        <v>0</v>
      </c>
      <c r="E352" s="25">
        <f t="shared" si="102"/>
        <v>1</v>
      </c>
      <c r="F352" s="25">
        <f t="shared" si="102"/>
        <v>0</v>
      </c>
      <c r="G352" s="25">
        <f t="shared" si="102"/>
        <v>0</v>
      </c>
      <c r="H352" s="25">
        <f t="shared" si="102"/>
        <v>0</v>
      </c>
      <c r="J352" s="9">
        <f t="shared" si="90"/>
        <v>0</v>
      </c>
      <c r="K352" s="9">
        <f t="shared" si="92"/>
        <v>0</v>
      </c>
      <c r="L352" s="9">
        <f t="shared" si="92"/>
        <v>1</v>
      </c>
      <c r="M352" s="9">
        <f t="shared" si="92"/>
        <v>0</v>
      </c>
      <c r="N352" s="9">
        <f t="shared" si="92"/>
        <v>0</v>
      </c>
      <c r="O352" s="9">
        <f t="shared" si="92"/>
        <v>0</v>
      </c>
      <c r="P352" s="27">
        <f>'Glass Data'!C348/100</f>
        <v>0.99649211274122507</v>
      </c>
      <c r="Q352" s="10">
        <f>'BBAR summary'!O348</f>
        <v>0.97880001140288764</v>
      </c>
      <c r="R352" s="27">
        <f>'Glass Data'!D348/100</f>
        <v>0.99641137592651097</v>
      </c>
      <c r="S352" s="10">
        <f>'BBAR summary'!P348</f>
        <v>0.97566212706635558</v>
      </c>
      <c r="T352" s="27">
        <f>'Glass Data'!F348/100</f>
        <v>0.99840479470307986</v>
      </c>
      <c r="U352" s="27">
        <f>'Glass Data'!G348/100</f>
        <v>0.99871044503664674</v>
      </c>
      <c r="V352" s="27">
        <f>'Glass Data'!H348/100</f>
        <v>0.99892625454869244</v>
      </c>
      <c r="W352" s="27">
        <f>'Glass Data'!I348/100</f>
        <v>0.99905816109585599</v>
      </c>
      <c r="X352" s="27">
        <f>'Glass Data'!J348/100</f>
        <v>0.9991361140607764</v>
      </c>
      <c r="Y352" s="27">
        <f>'Glass Data'!K348/100</f>
        <v>0.99918408813928306</v>
      </c>
      <c r="Z352" s="10">
        <f>'Filter Throughput'!B347</f>
        <v>2.4902990743923279E-5</v>
      </c>
      <c r="AA352" s="10">
        <f>'Filter Throughput'!C347</f>
        <v>1.5024103749307875E-6</v>
      </c>
      <c r="AB352" s="10">
        <f>'Filter Throughput'!D347</f>
        <v>0.99101190521088245</v>
      </c>
      <c r="AC352" s="10">
        <f>'Filter Throughput'!E347</f>
        <v>1.2896988037121386E-6</v>
      </c>
      <c r="AD352" s="10">
        <f>'Filter Throughput'!F347</f>
        <v>2.1301203512459367E-7</v>
      </c>
      <c r="AE352" s="10">
        <f>'Filter Throughput'!G347</f>
        <v>1.6235460039456053E-5</v>
      </c>
      <c r="AF352" s="27">
        <f>'Glass Data'!E348/100</f>
        <v>0.99715140907419519</v>
      </c>
      <c r="AG352" s="10">
        <f>'BBAR summary'!Q348</f>
        <v>0.97566212706635558</v>
      </c>
      <c r="AH352" s="27">
        <f>'QE Data'!E347</f>
        <v>0.90199780294855747</v>
      </c>
      <c r="AI352" s="10">
        <f>MIN(1,1+Condensible!C347/2)</f>
        <v>0.99482300000000001</v>
      </c>
      <c r="AJ352" s="27">
        <f t="shared" si="95"/>
        <v>2.0581450181890174E-5</v>
      </c>
      <c r="AK352" s="27">
        <f t="shared" si="96"/>
        <v>1.2420697159195799E-6</v>
      </c>
      <c r="AL352" s="27">
        <f t="shared" si="97"/>
        <v>0.81946442883991999</v>
      </c>
      <c r="AM352" s="27">
        <f t="shared" si="98"/>
        <v>1.0665884485405179E-6</v>
      </c>
      <c r="AN352" s="27">
        <f t="shared" si="99"/>
        <v>1.7617594334570507E-7</v>
      </c>
      <c r="AO352" s="27">
        <f t="shared" si="100"/>
        <v>1.3428512737371149E-5</v>
      </c>
    </row>
    <row r="353" spans="1:41" ht="15">
      <c r="A353" s="2">
        <v>646</v>
      </c>
      <c r="B353" s="26"/>
      <c r="C353" s="25">
        <f t="shared" si="102"/>
        <v>0</v>
      </c>
      <c r="D353" s="25">
        <f t="shared" si="102"/>
        <v>0</v>
      </c>
      <c r="E353" s="25">
        <f t="shared" si="102"/>
        <v>1</v>
      </c>
      <c r="F353" s="25">
        <f t="shared" si="102"/>
        <v>0</v>
      </c>
      <c r="G353" s="25">
        <f t="shared" si="102"/>
        <v>0</v>
      </c>
      <c r="H353" s="25">
        <f t="shared" si="102"/>
        <v>0</v>
      </c>
      <c r="J353" s="9">
        <f t="shared" si="90"/>
        <v>0</v>
      </c>
      <c r="K353" s="9">
        <f t="shared" si="92"/>
        <v>0</v>
      </c>
      <c r="L353" s="9">
        <f t="shared" si="92"/>
        <v>1</v>
      </c>
      <c r="M353" s="9">
        <f t="shared" si="92"/>
        <v>0</v>
      </c>
      <c r="N353" s="9">
        <f t="shared" si="92"/>
        <v>0</v>
      </c>
      <c r="O353" s="9">
        <f t="shared" si="92"/>
        <v>0</v>
      </c>
      <c r="P353" s="27">
        <f>'Glass Data'!C349/100</f>
        <v>0.99649211274122507</v>
      </c>
      <c r="Q353" s="10">
        <f>'BBAR summary'!O349</f>
        <v>0.97897967442298739</v>
      </c>
      <c r="R353" s="27">
        <f>'Glass Data'!D349/100</f>
        <v>0.99641137592651097</v>
      </c>
      <c r="S353" s="10">
        <f>'BBAR summary'!P349</f>
        <v>0.9761498854266053</v>
      </c>
      <c r="T353" s="27">
        <f>'Glass Data'!F349/100</f>
        <v>0.99840479470307986</v>
      </c>
      <c r="U353" s="27">
        <f>'Glass Data'!G349/100</f>
        <v>0.99871044503664674</v>
      </c>
      <c r="V353" s="27">
        <f>'Glass Data'!H349/100</f>
        <v>0.99892625454869244</v>
      </c>
      <c r="W353" s="27">
        <f>'Glass Data'!I349/100</f>
        <v>0.99905816109585599</v>
      </c>
      <c r="X353" s="27">
        <f>'Glass Data'!J349/100</f>
        <v>0.9991361140607764</v>
      </c>
      <c r="Y353" s="27">
        <f>'Glass Data'!K349/100</f>
        <v>0.99918408813928306</v>
      </c>
      <c r="Z353" s="10">
        <f>'Filter Throughput'!B348</f>
        <v>2.4882334585767421E-5</v>
      </c>
      <c r="AA353" s="10">
        <f>'Filter Throughput'!C348</f>
        <v>1.4682634611729075E-6</v>
      </c>
      <c r="AB353" s="10">
        <f>'Filter Throughput'!D348</f>
        <v>0.99033783079328264</v>
      </c>
      <c r="AC353" s="10">
        <f>'Filter Throughput'!E348</f>
        <v>2.810637932250159E-8</v>
      </c>
      <c r="AD353" s="10">
        <f>'Filter Throughput'!F348</f>
        <v>1.9038176497220322E-7</v>
      </c>
      <c r="AE353" s="10">
        <f>'Filter Throughput'!G348</f>
        <v>1.927029824166088E-5</v>
      </c>
      <c r="AF353" s="27">
        <f>'Glass Data'!E349/100</f>
        <v>0.99715140907419519</v>
      </c>
      <c r="AG353" s="10">
        <f>'BBAR summary'!Q349</f>
        <v>0.9761498854266053</v>
      </c>
      <c r="AH353" s="27">
        <f>'QE Data'!E348</f>
        <v>0.90239776388957182</v>
      </c>
      <c r="AI353" s="10">
        <f>MIN(1,1+Condensible!C348/2)</f>
        <v>0.99483750000000004</v>
      </c>
      <c r="AJ353" s="27">
        <f t="shared" si="95"/>
        <v>2.0598153108328033E-5</v>
      </c>
      <c r="AK353" s="27">
        <f t="shared" si="96"/>
        <v>1.2158334332532998E-6</v>
      </c>
      <c r="AL353" s="27">
        <f t="shared" si="97"/>
        <v>0.8202519952640025</v>
      </c>
      <c r="AM353" s="27">
        <f t="shared" si="98"/>
        <v>2.3282315676222372E-8</v>
      </c>
      <c r="AN353" s="27">
        <f t="shared" si="99"/>
        <v>1.5771772502894255E-7</v>
      </c>
      <c r="AO353" s="27">
        <f t="shared" si="100"/>
        <v>1.5964835350060359E-5</v>
      </c>
    </row>
    <row r="354" spans="1:41" ht="15">
      <c r="A354" s="2">
        <v>647</v>
      </c>
      <c r="B354" s="26"/>
      <c r="C354" s="25">
        <f t="shared" si="102"/>
        <v>0</v>
      </c>
      <c r="D354" s="25">
        <f t="shared" si="102"/>
        <v>0</v>
      </c>
      <c r="E354" s="25">
        <f t="shared" si="102"/>
        <v>1</v>
      </c>
      <c r="F354" s="25">
        <f t="shared" si="102"/>
        <v>0</v>
      </c>
      <c r="G354" s="25">
        <f t="shared" si="102"/>
        <v>0</v>
      </c>
      <c r="H354" s="25">
        <f t="shared" si="102"/>
        <v>0</v>
      </c>
      <c r="J354" s="9">
        <f t="shared" si="90"/>
        <v>0</v>
      </c>
      <c r="K354" s="9">
        <f t="shared" si="92"/>
        <v>0</v>
      </c>
      <c r="L354" s="9">
        <f t="shared" si="92"/>
        <v>1</v>
      </c>
      <c r="M354" s="9">
        <f t="shared" si="92"/>
        <v>0</v>
      </c>
      <c r="N354" s="9">
        <f t="shared" si="92"/>
        <v>0</v>
      </c>
      <c r="O354" s="9">
        <f t="shared" si="92"/>
        <v>0</v>
      </c>
      <c r="P354" s="27">
        <f>'Glass Data'!C350/100</f>
        <v>0.99649211274122507</v>
      </c>
      <c r="Q354" s="10">
        <f>'BBAR summary'!O350</f>
        <v>0.97844656747821257</v>
      </c>
      <c r="R354" s="27">
        <f>'Glass Data'!D350/100</f>
        <v>0.99641137592651097</v>
      </c>
      <c r="S354" s="10">
        <f>'BBAR summary'!P350</f>
        <v>0.97604154338588944</v>
      </c>
      <c r="T354" s="27">
        <f>'Glass Data'!F350/100</f>
        <v>0.99840479470307986</v>
      </c>
      <c r="U354" s="27">
        <f>'Glass Data'!G350/100</f>
        <v>0.99871044503664674</v>
      </c>
      <c r="V354" s="27">
        <f>'Glass Data'!H350/100</f>
        <v>0.99892625454869244</v>
      </c>
      <c r="W354" s="27">
        <f>'Glass Data'!I350/100</f>
        <v>0.99905816109585599</v>
      </c>
      <c r="X354" s="27">
        <f>'Glass Data'!J350/100</f>
        <v>0.9991361140607764</v>
      </c>
      <c r="Y354" s="27">
        <f>'Glass Data'!K350/100</f>
        <v>0.99918408813928306</v>
      </c>
      <c r="Z354" s="10">
        <f>'Filter Throughput'!B349</f>
        <v>2.2508109762772041E-5</v>
      </c>
      <c r="AA354" s="10">
        <f>'Filter Throughput'!C349</f>
        <v>1.4338767443864987E-6</v>
      </c>
      <c r="AB354" s="10">
        <f>'Filter Throughput'!D349</f>
        <v>0.98982210492909573</v>
      </c>
      <c r="AC354" s="10">
        <f>'Filter Throughput'!E349</f>
        <v>1.0826338812464599E-8</v>
      </c>
      <c r="AD354" s="10">
        <f>'Filter Throughput'!F349</f>
        <v>1.8777150476539096E-7</v>
      </c>
      <c r="AE354" s="10">
        <f>'Filter Throughput'!G349</f>
        <v>2.3551163812482678E-5</v>
      </c>
      <c r="AF354" s="27">
        <f>'Glass Data'!E350/100</f>
        <v>0.99715140907419519</v>
      </c>
      <c r="AG354" s="10">
        <f>'BBAR summary'!Q350</f>
        <v>0.97604154338588944</v>
      </c>
      <c r="AH354" s="27">
        <f>'QE Data'!E349</f>
        <v>0.90279772483058618</v>
      </c>
      <c r="AI354" s="10">
        <f>MIN(1,1+Condensible!C349/2)</f>
        <v>0.99485400000000002</v>
      </c>
      <c r="AJ354" s="27">
        <f t="shared" si="95"/>
        <v>1.8626997608407535E-5</v>
      </c>
      <c r="AK354" s="27">
        <f t="shared" si="96"/>
        <v>1.1869941799968072E-6</v>
      </c>
      <c r="AL354" s="27">
        <f t="shared" si="97"/>
        <v>0.81957320752996299</v>
      </c>
      <c r="AM354" s="27">
        <f t="shared" si="98"/>
        <v>8.9653977659238072E-9</v>
      </c>
      <c r="AN354" s="27">
        <f t="shared" si="99"/>
        <v>1.5550756463745553E-7</v>
      </c>
      <c r="AO354" s="27">
        <f t="shared" si="100"/>
        <v>1.9505408900314169E-5</v>
      </c>
    </row>
    <row r="355" spans="1:41" ht="15">
      <c r="A355" s="2">
        <v>648</v>
      </c>
      <c r="B355" s="26"/>
      <c r="C355" s="25">
        <f t="shared" si="102"/>
        <v>0</v>
      </c>
      <c r="D355" s="25">
        <f t="shared" si="102"/>
        <v>0</v>
      </c>
      <c r="E355" s="25">
        <f t="shared" si="102"/>
        <v>1</v>
      </c>
      <c r="F355" s="25">
        <f t="shared" si="102"/>
        <v>0</v>
      </c>
      <c r="G355" s="25">
        <f t="shared" si="102"/>
        <v>0</v>
      </c>
      <c r="H355" s="25">
        <f t="shared" si="102"/>
        <v>0</v>
      </c>
      <c r="J355" s="9">
        <f t="shared" si="90"/>
        <v>0</v>
      </c>
      <c r="K355" s="9">
        <f t="shared" si="92"/>
        <v>0</v>
      </c>
      <c r="L355" s="9">
        <f t="shared" si="92"/>
        <v>1</v>
      </c>
      <c r="M355" s="9">
        <f t="shared" si="92"/>
        <v>0</v>
      </c>
      <c r="N355" s="9">
        <f t="shared" si="92"/>
        <v>0</v>
      </c>
      <c r="O355" s="9">
        <f t="shared" si="92"/>
        <v>0</v>
      </c>
      <c r="P355" s="27">
        <f>'Glass Data'!C351/100</f>
        <v>0.99649211274122507</v>
      </c>
      <c r="Q355" s="10">
        <f>'BBAR summary'!O351</f>
        <v>0.97867679282206022</v>
      </c>
      <c r="R355" s="27">
        <f>'Glass Data'!D351/100</f>
        <v>0.99641137592651097</v>
      </c>
      <c r="S355" s="10">
        <f>'BBAR summary'!P351</f>
        <v>0.97628792188307156</v>
      </c>
      <c r="T355" s="27">
        <f>'Glass Data'!F351/100</f>
        <v>0.99840479470307986</v>
      </c>
      <c r="U355" s="27">
        <f>'Glass Data'!G351/100</f>
        <v>0.99871044503664674</v>
      </c>
      <c r="V355" s="27">
        <f>'Glass Data'!H351/100</f>
        <v>0.99892625454869244</v>
      </c>
      <c r="W355" s="27">
        <f>'Glass Data'!I351/100</f>
        <v>0.99905816109585599</v>
      </c>
      <c r="X355" s="27">
        <f>'Glass Data'!J351/100</f>
        <v>0.9991361140607764</v>
      </c>
      <c r="Y355" s="27">
        <f>'Glass Data'!K351/100</f>
        <v>0.99918408813928306</v>
      </c>
      <c r="Z355" s="10">
        <f>'Filter Throughput'!B350</f>
        <v>2.0770745420467786E-5</v>
      </c>
      <c r="AA355" s="10">
        <f>'Filter Throughput'!C350</f>
        <v>1.4073324509786776E-6</v>
      </c>
      <c r="AB355" s="10">
        <f>'Filter Throughput'!D350</f>
        <v>0.98961588569153947</v>
      </c>
      <c r="AC355" s="10">
        <f>'Filter Throughput'!E350</f>
        <v>9.0766162843022189E-9</v>
      </c>
      <c r="AD355" s="10">
        <f>'Filter Throughput'!F350</f>
        <v>1.9808445228217138E-7</v>
      </c>
      <c r="AE355" s="10">
        <f>'Filter Throughput'!G350</f>
        <v>2.8122844500335574E-5</v>
      </c>
      <c r="AF355" s="27">
        <f>'Glass Data'!E351/100</f>
        <v>0.99715140907419519</v>
      </c>
      <c r="AG355" s="10">
        <f>'BBAR summary'!Q351</f>
        <v>0.97628792188307156</v>
      </c>
      <c r="AH355" s="27">
        <f>'QE Data'!E350</f>
        <v>0.90319768577160064</v>
      </c>
      <c r="AI355" s="10">
        <f>MIN(1,1+Condensible!C350/2)</f>
        <v>0.99486949999999996</v>
      </c>
      <c r="AJ355" s="27">
        <f t="shared" si="95"/>
        <v>1.720982470846898E-5</v>
      </c>
      <c r="AK355" s="27">
        <f t="shared" si="96"/>
        <v>1.1664174279523325E-6</v>
      </c>
      <c r="AL355" s="27">
        <f t="shared" si="97"/>
        <v>0.82038515273879897</v>
      </c>
      <c r="AM355" s="27">
        <f t="shared" si="98"/>
        <v>7.5254496403463951E-9</v>
      </c>
      <c r="AN355" s="27">
        <f t="shared" si="99"/>
        <v>1.6424522482161721E-7</v>
      </c>
      <c r="AO355" s="27">
        <f t="shared" si="100"/>
        <v>2.3319673251922614E-5</v>
      </c>
    </row>
    <row r="356" spans="1:41" ht="15">
      <c r="A356" s="2">
        <v>649</v>
      </c>
      <c r="B356" s="26"/>
      <c r="C356" s="25">
        <f t="shared" si="102"/>
        <v>0</v>
      </c>
      <c r="D356" s="25">
        <f t="shared" si="102"/>
        <v>0</v>
      </c>
      <c r="E356" s="25">
        <f t="shared" si="102"/>
        <v>1</v>
      </c>
      <c r="F356" s="25">
        <f t="shared" si="102"/>
        <v>0</v>
      </c>
      <c r="G356" s="25">
        <f t="shared" si="102"/>
        <v>0</v>
      </c>
      <c r="H356" s="25">
        <f t="shared" si="102"/>
        <v>0</v>
      </c>
      <c r="J356" s="9">
        <f t="shared" si="90"/>
        <v>0</v>
      </c>
      <c r="K356" s="9">
        <f t="shared" si="92"/>
        <v>0</v>
      </c>
      <c r="L356" s="9">
        <f t="shared" si="92"/>
        <v>1</v>
      </c>
      <c r="M356" s="9">
        <f t="shared" si="92"/>
        <v>0</v>
      </c>
      <c r="N356" s="9">
        <f t="shared" si="92"/>
        <v>0</v>
      </c>
      <c r="O356" s="9">
        <f t="shared" si="92"/>
        <v>0</v>
      </c>
      <c r="P356" s="27">
        <f>'Glass Data'!C352/100</f>
        <v>0.99649211274122507</v>
      </c>
      <c r="Q356" s="10">
        <f>'BBAR summary'!O352</f>
        <v>0.97906690467136781</v>
      </c>
      <c r="R356" s="27">
        <f>'Glass Data'!D352/100</f>
        <v>0.99641137592651097</v>
      </c>
      <c r="S356" s="10">
        <f>'BBAR summary'!P352</f>
        <v>0.97644284142649052</v>
      </c>
      <c r="T356" s="27">
        <f>'Glass Data'!F352/100</f>
        <v>0.99840479470307986</v>
      </c>
      <c r="U356" s="27">
        <f>'Glass Data'!G352/100</f>
        <v>0.99871044503664674</v>
      </c>
      <c r="V356" s="27">
        <f>'Glass Data'!H352/100</f>
        <v>0.99892625454869244</v>
      </c>
      <c r="W356" s="27">
        <f>'Glass Data'!I352/100</f>
        <v>0.99905816109585599</v>
      </c>
      <c r="X356" s="27">
        <f>'Glass Data'!J352/100</f>
        <v>0.9991361140607764</v>
      </c>
      <c r="Y356" s="27">
        <f>'Glass Data'!K352/100</f>
        <v>0.99918408813928306</v>
      </c>
      <c r="Z356" s="10">
        <f>'Filter Throughput'!B351</f>
        <v>1.939361961631182E-5</v>
      </c>
      <c r="AA356" s="10">
        <f>'Filter Throughput'!C351</f>
        <v>1.3995154776033986E-6</v>
      </c>
      <c r="AB356" s="10">
        <f>'Filter Throughput'!D351</f>
        <v>0.98972444407972593</v>
      </c>
      <c r="AC356" s="10">
        <f>'Filter Throughput'!E351</f>
        <v>1.0632977594347398E-8</v>
      </c>
      <c r="AD356" s="10">
        <f>'Filter Throughput'!F351</f>
        <v>1.8605432295098682E-7</v>
      </c>
      <c r="AE356" s="10">
        <f>'Filter Throughput'!G351</f>
        <v>2.1126463492595064E-5</v>
      </c>
      <c r="AF356" s="27">
        <f>'Glass Data'!E352/100</f>
        <v>0.99715140907419519</v>
      </c>
      <c r="AG356" s="10">
        <f>'BBAR summary'!Q352</f>
        <v>0.97644284142649052</v>
      </c>
      <c r="AH356" s="27">
        <f>'QE Data'!E351</f>
        <v>0.903597646712615</v>
      </c>
      <c r="AI356" s="10">
        <f>MIN(1,1+Condensible!C351/2)</f>
        <v>0.99488600000000005</v>
      </c>
      <c r="AJ356" s="27">
        <f t="shared" si="95"/>
        <v>1.6087687219219008E-5</v>
      </c>
      <c r="AK356" s="27">
        <f t="shared" si="96"/>
        <v>1.1613025526047717E-6</v>
      </c>
      <c r="AL356" s="27">
        <f t="shared" si="97"/>
        <v>0.82143992463040771</v>
      </c>
      <c r="AM356" s="27">
        <f t="shared" si="98"/>
        <v>8.8261997797649105E-9</v>
      </c>
      <c r="AN356" s="27">
        <f t="shared" si="99"/>
        <v>1.5445163323511197E-7</v>
      </c>
      <c r="AO356" s="27">
        <f t="shared" si="100"/>
        <v>1.7538820999856207E-5</v>
      </c>
    </row>
    <row r="357" spans="1:41" ht="15">
      <c r="A357" s="2">
        <v>650</v>
      </c>
      <c r="B357" s="26"/>
      <c r="C357" s="25">
        <f t="shared" ref="C357:H366" si="103">IF($A357&lt;C$2,0,IF($A357&gt;C$3,0,1))</f>
        <v>0</v>
      </c>
      <c r="D357" s="25">
        <f t="shared" si="103"/>
        <v>0</v>
      </c>
      <c r="E357" s="25">
        <f t="shared" si="103"/>
        <v>1</v>
      </c>
      <c r="F357" s="25">
        <f t="shared" si="103"/>
        <v>0</v>
      </c>
      <c r="G357" s="25">
        <f t="shared" si="103"/>
        <v>0</v>
      </c>
      <c r="H357" s="25">
        <f t="shared" si="103"/>
        <v>0</v>
      </c>
      <c r="J357" s="9">
        <f t="shared" si="90"/>
        <v>0</v>
      </c>
      <c r="K357" s="9">
        <f t="shared" si="92"/>
        <v>0</v>
      </c>
      <c r="L357" s="9">
        <f t="shared" si="92"/>
        <v>1</v>
      </c>
      <c r="M357" s="9">
        <f t="shared" si="92"/>
        <v>0</v>
      </c>
      <c r="N357" s="9">
        <f t="shared" si="92"/>
        <v>0</v>
      </c>
      <c r="O357" s="9">
        <f t="shared" si="92"/>
        <v>0</v>
      </c>
      <c r="P357" s="27">
        <f>'Glass Data'!C353/100</f>
        <v>0.99649211274122507</v>
      </c>
      <c r="Q357" s="10">
        <f>'BBAR summary'!O353</f>
        <v>0.97871872338376198</v>
      </c>
      <c r="R357" s="27">
        <f>'Glass Data'!D353/100</f>
        <v>0.99641137592651097</v>
      </c>
      <c r="S357" s="10">
        <f>'BBAR summary'!P353</f>
        <v>0.97633040052195852</v>
      </c>
      <c r="T357" s="27">
        <f>'Glass Data'!F353/100</f>
        <v>0.99840479470307986</v>
      </c>
      <c r="U357" s="27">
        <f>'Glass Data'!G353/100</f>
        <v>0.99871044503664674</v>
      </c>
      <c r="V357" s="27">
        <f>'Glass Data'!H353/100</f>
        <v>0.99892625454869244</v>
      </c>
      <c r="W357" s="27">
        <f>'Glass Data'!I353/100</f>
        <v>0.99905816109585599</v>
      </c>
      <c r="X357" s="27">
        <f>'Glass Data'!J353/100</f>
        <v>0.9991361140607764</v>
      </c>
      <c r="Y357" s="27">
        <f>'Glass Data'!K353/100</f>
        <v>0.99918408813928306</v>
      </c>
      <c r="Z357" s="10">
        <f>'Filter Throughput'!B352</f>
        <v>1.7054731118516741E-5</v>
      </c>
      <c r="AA357" s="10">
        <f>'Filter Throughput'!C352</f>
        <v>1.4183704522141033E-6</v>
      </c>
      <c r="AB357" s="10">
        <f>'Filter Throughput'!D352</f>
        <v>0.99001598341063701</v>
      </c>
      <c r="AC357" s="10">
        <f>'Filter Throughput'!E352</f>
        <v>1.6251256715423701E-8</v>
      </c>
      <c r="AD357" s="10">
        <f>'Filter Throughput'!F352</f>
        <v>1.713565256216119E-7</v>
      </c>
      <c r="AE357" s="10">
        <f>'Filter Throughput'!G352</f>
        <v>1.8551722276236435E-5</v>
      </c>
      <c r="AF357" s="27">
        <f>'Glass Data'!E353/100</f>
        <v>0.99715140907419519</v>
      </c>
      <c r="AG357" s="10">
        <f>'BBAR summary'!Q353</f>
        <v>0.97633040052195852</v>
      </c>
      <c r="AH357" s="27">
        <f>'QE Data'!E352</f>
        <v>0.90399760765362946</v>
      </c>
      <c r="AI357" s="10">
        <f>MIN(1,1+Condensible!C352/2)</f>
        <v>0.99490299999999998</v>
      </c>
      <c r="AJ357" s="27">
        <f t="shared" si="95"/>
        <v>1.4145709266230933E-5</v>
      </c>
      <c r="AK357" s="27">
        <f t="shared" si="96"/>
        <v>1.1767994600396927E-6</v>
      </c>
      <c r="AL357" s="27">
        <f t="shared" si="97"/>
        <v>0.82157804857723749</v>
      </c>
      <c r="AM357" s="27">
        <f t="shared" si="98"/>
        <v>1.3488104302839693E-8</v>
      </c>
      <c r="AN357" s="27">
        <f t="shared" si="99"/>
        <v>1.4223238679931812E-7</v>
      </c>
      <c r="AO357" s="27">
        <f t="shared" si="100"/>
        <v>1.539936938814358E-5</v>
      </c>
    </row>
    <row r="358" spans="1:41" ht="15">
      <c r="A358" s="2">
        <v>651</v>
      </c>
      <c r="B358" s="26"/>
      <c r="C358" s="25">
        <f t="shared" si="103"/>
        <v>0</v>
      </c>
      <c r="D358" s="25">
        <f t="shared" si="103"/>
        <v>0</v>
      </c>
      <c r="E358" s="25">
        <f t="shared" si="103"/>
        <v>1</v>
      </c>
      <c r="F358" s="25">
        <f t="shared" si="103"/>
        <v>0</v>
      </c>
      <c r="G358" s="25">
        <f t="shared" si="103"/>
        <v>0</v>
      </c>
      <c r="H358" s="25">
        <f t="shared" si="103"/>
        <v>0</v>
      </c>
      <c r="J358" s="9">
        <f t="shared" si="90"/>
        <v>0</v>
      </c>
      <c r="K358" s="9">
        <f t="shared" si="92"/>
        <v>0</v>
      </c>
      <c r="L358" s="9">
        <f t="shared" si="92"/>
        <v>1</v>
      </c>
      <c r="M358" s="9">
        <f t="shared" si="92"/>
        <v>0</v>
      </c>
      <c r="N358" s="9">
        <f t="shared" si="92"/>
        <v>0</v>
      </c>
      <c r="O358" s="9">
        <f t="shared" si="92"/>
        <v>0</v>
      </c>
      <c r="P358" s="27">
        <f>'Glass Data'!C354/100</f>
        <v>0.99637535913117492</v>
      </c>
      <c r="Q358" s="10">
        <f>'BBAR summary'!O354</f>
        <v>0.97956897435992463</v>
      </c>
      <c r="R358" s="27">
        <f>'Glass Data'!D354/100</f>
        <v>0.99629194014218958</v>
      </c>
      <c r="S358" s="10">
        <f>'BBAR summary'!P354</f>
        <v>0.97654164544657573</v>
      </c>
      <c r="T358" s="27">
        <f>'Glass Data'!F354/100</f>
        <v>0.99835164856255432</v>
      </c>
      <c r="U358" s="27">
        <f>'Glass Data'!G354/100</f>
        <v>0.99866747519976651</v>
      </c>
      <c r="V358" s="27">
        <f>'Glass Data'!H354/100</f>
        <v>0.998890471801818</v>
      </c>
      <c r="W358" s="27">
        <f>'Glass Data'!I354/100</f>
        <v>0.99902677201506851</v>
      </c>
      <c r="X358" s="27">
        <f>'Glass Data'!J354/100</f>
        <v>0.99910732179201711</v>
      </c>
      <c r="Y358" s="27">
        <f>'Glass Data'!K354/100</f>
        <v>0.99915689411356967</v>
      </c>
      <c r="Z358" s="10">
        <f>'Filter Throughput'!B353</f>
        <v>1.3513618079425285E-5</v>
      </c>
      <c r="AA358" s="10">
        <f>'Filter Throughput'!C353</f>
        <v>1.4710103555630147E-6</v>
      </c>
      <c r="AB358" s="10">
        <f>'Filter Throughput'!D353</f>
        <v>0.9903608145304541</v>
      </c>
      <c r="AC358" s="10">
        <f>'Filter Throughput'!E353</f>
        <v>3.2998492213980137E-8</v>
      </c>
      <c r="AD358" s="10">
        <f>'Filter Throughput'!F353</f>
        <v>1.8766913921310839E-7</v>
      </c>
      <c r="AE358" s="10">
        <f>'Filter Throughput'!G353</f>
        <v>1.7261545230122264E-5</v>
      </c>
      <c r="AF358" s="27">
        <f>'Glass Data'!E354/100</f>
        <v>0.99705656651522323</v>
      </c>
      <c r="AG358" s="10">
        <f>'BBAR summary'!Q354</f>
        <v>0.97654164544657573</v>
      </c>
      <c r="AH358" s="27">
        <f>'QE Data'!E353</f>
        <v>0.90449666066689138</v>
      </c>
      <c r="AI358" s="10">
        <f>MIN(1,1+Condensible!C353/2)</f>
        <v>0.99492000000000003</v>
      </c>
      <c r="AJ358" s="27">
        <f t="shared" si="95"/>
        <v>1.1225256202137042E-5</v>
      </c>
      <c r="AK358" s="27">
        <f t="shared" si="96"/>
        <v>1.2222997355601426E-6</v>
      </c>
      <c r="AL358" s="27">
        <f t="shared" si="97"/>
        <v>0.82309961902162287</v>
      </c>
      <c r="AM358" s="27">
        <f t="shared" si="98"/>
        <v>2.7429147175017257E-8</v>
      </c>
      <c r="AN358" s="27">
        <f t="shared" si="99"/>
        <v>1.5600771843218886E-7</v>
      </c>
      <c r="AO358" s="27">
        <f t="shared" si="100"/>
        <v>1.4350083948465717E-5</v>
      </c>
    </row>
    <row r="359" spans="1:41" ht="15">
      <c r="A359" s="2">
        <v>652</v>
      </c>
      <c r="B359" s="26"/>
      <c r="C359" s="25">
        <f t="shared" si="103"/>
        <v>0</v>
      </c>
      <c r="D359" s="25">
        <f t="shared" si="103"/>
        <v>0</v>
      </c>
      <c r="E359" s="25">
        <f t="shared" si="103"/>
        <v>1</v>
      </c>
      <c r="F359" s="25">
        <f t="shared" si="103"/>
        <v>0</v>
      </c>
      <c r="G359" s="25">
        <f t="shared" si="103"/>
        <v>0</v>
      </c>
      <c r="H359" s="25">
        <f t="shared" si="103"/>
        <v>0</v>
      </c>
      <c r="J359" s="9">
        <f t="shared" si="90"/>
        <v>0</v>
      </c>
      <c r="K359" s="9">
        <f t="shared" si="92"/>
        <v>0</v>
      </c>
      <c r="L359" s="9">
        <f t="shared" si="92"/>
        <v>1</v>
      </c>
      <c r="M359" s="9">
        <f t="shared" si="92"/>
        <v>0</v>
      </c>
      <c r="N359" s="9">
        <f t="shared" si="92"/>
        <v>0</v>
      </c>
      <c r="O359" s="9">
        <f t="shared" si="92"/>
        <v>0</v>
      </c>
      <c r="P359" s="27">
        <f>'Glass Data'!C355/100</f>
        <v>0.99625861686438166</v>
      </c>
      <c r="Q359" s="10">
        <f>'BBAR summary'!O355</f>
        <v>0.97888583000490792</v>
      </c>
      <c r="R359" s="27">
        <f>'Glass Data'!D355/100</f>
        <v>0.99617251628435777</v>
      </c>
      <c r="S359" s="10">
        <f>'BBAR summary'!P355</f>
        <v>0.97637460508511598</v>
      </c>
      <c r="T359" s="27">
        <f>'Glass Data'!F355/100</f>
        <v>0.99829850418754562</v>
      </c>
      <c r="U359" s="27">
        <f>'Glass Data'!G355/100</f>
        <v>0.99862450635179412</v>
      </c>
      <c r="V359" s="27">
        <f>'Glass Data'!H355/100</f>
        <v>0.99885468962065682</v>
      </c>
      <c r="W359" s="27">
        <f>'Glass Data'!I355/100</f>
        <v>0.99899538329233639</v>
      </c>
      <c r="X359" s="27">
        <f>'Glass Data'!J355/100</f>
        <v>0.99907852977678602</v>
      </c>
      <c r="Y359" s="27">
        <f>'Glass Data'!K355/100</f>
        <v>0.99912970028377368</v>
      </c>
      <c r="Z359" s="10">
        <f>'Filter Throughput'!B354</f>
        <v>9.6316622399405178E-6</v>
      </c>
      <c r="AA359" s="10">
        <f>'Filter Throughput'!C354</f>
        <v>1.5671107676912468E-6</v>
      </c>
      <c r="AB359" s="10">
        <f>'Filter Throughput'!D354</f>
        <v>0.9906423736399268</v>
      </c>
      <c r="AC359" s="10">
        <f>'Filter Throughput'!E354</f>
        <v>1.4464831407151514E-7</v>
      </c>
      <c r="AD359" s="10">
        <f>'Filter Throughput'!F354</f>
        <v>2.634418949731954E-7</v>
      </c>
      <c r="AE359" s="10">
        <f>'Filter Throughput'!G354</f>
        <v>2.1809221068123044E-5</v>
      </c>
      <c r="AF359" s="27">
        <f>'Glass Data'!E355/100</f>
        <v>0.99696173107928199</v>
      </c>
      <c r="AG359" s="10">
        <f>'BBAR summary'!Q355</f>
        <v>0.97637460508511598</v>
      </c>
      <c r="AH359" s="27">
        <f>'QE Data'!E354</f>
        <v>0.90499630996105307</v>
      </c>
      <c r="AI359" s="10">
        <f>MIN(1,1+Condensible!C354/2)</f>
        <v>0.99493750000000003</v>
      </c>
      <c r="AJ359" s="27">
        <f t="shared" si="95"/>
        <v>7.9938206458309188E-6</v>
      </c>
      <c r="AK359" s="27">
        <f t="shared" si="96"/>
        <v>1.3010519838186052E-6</v>
      </c>
      <c r="AL359" s="27">
        <f t="shared" si="97"/>
        <v>0.82264402661973535</v>
      </c>
      <c r="AM359" s="27">
        <f t="shared" si="98"/>
        <v>1.2013501098639654E-7</v>
      </c>
      <c r="AN359" s="27">
        <f t="shared" si="99"/>
        <v>2.188150568206249E-7</v>
      </c>
      <c r="AO359" s="27">
        <f t="shared" si="100"/>
        <v>1.8115684933563732E-5</v>
      </c>
    </row>
    <row r="360" spans="1:41" ht="15">
      <c r="A360" s="2">
        <v>653</v>
      </c>
      <c r="B360" s="26"/>
      <c r="C360" s="25">
        <f t="shared" si="103"/>
        <v>0</v>
      </c>
      <c r="D360" s="25">
        <f t="shared" si="103"/>
        <v>0</v>
      </c>
      <c r="E360" s="25">
        <f t="shared" si="103"/>
        <v>1</v>
      </c>
      <c r="F360" s="25">
        <f t="shared" si="103"/>
        <v>0</v>
      </c>
      <c r="G360" s="25">
        <f t="shared" si="103"/>
        <v>0</v>
      </c>
      <c r="H360" s="25">
        <f t="shared" si="103"/>
        <v>0</v>
      </c>
      <c r="J360" s="9">
        <f t="shared" si="90"/>
        <v>0</v>
      </c>
      <c r="K360" s="9">
        <f t="shared" si="92"/>
        <v>0</v>
      </c>
      <c r="L360" s="9">
        <f t="shared" si="92"/>
        <v>1</v>
      </c>
      <c r="M360" s="9">
        <f t="shared" ref="K360:O411" si="104">IF($A360&lt;M$2,0,IF($A360&lt;M$3,($A360-M$2)/(M$3-M$2),IF($A360&lt;M$4,1,IF($A360&lt;M$5,($A360-M$5)/(M$4-M$5),0))))</f>
        <v>0</v>
      </c>
      <c r="N360" s="9">
        <f t="shared" si="104"/>
        <v>0</v>
      </c>
      <c r="O360" s="9">
        <f t="shared" si="104"/>
        <v>0</v>
      </c>
      <c r="P360" s="27">
        <f>'Glass Data'!C356/100</f>
        <v>0.99614188593997133</v>
      </c>
      <c r="Q360" s="10">
        <f>'BBAR summary'!O356</f>
        <v>0.9790280714924674</v>
      </c>
      <c r="R360" s="27">
        <f>'Glass Data'!D356/100</f>
        <v>0.99605310435206462</v>
      </c>
      <c r="S360" s="10">
        <f>'BBAR summary'!P356</f>
        <v>0.97665118988348543</v>
      </c>
      <c r="T360" s="27">
        <f>'Glass Data'!F356/100</f>
        <v>0.99824536157803079</v>
      </c>
      <c r="U360" s="27">
        <f>'Glass Data'!G356/100</f>
        <v>0.99858153849272668</v>
      </c>
      <c r="V360" s="27">
        <f>'Glass Data'!H356/100</f>
        <v>0.998818908005212</v>
      </c>
      <c r="W360" s="27">
        <f>'Glass Data'!I356/100</f>
        <v>0.99896399492766275</v>
      </c>
      <c r="X360" s="27">
        <f>'Glass Data'!J356/100</f>
        <v>0.99904973801508579</v>
      </c>
      <c r="Y360" s="27">
        <f>'Glass Data'!K356/100</f>
        <v>0.9991025066498983</v>
      </c>
      <c r="Z360" s="10">
        <f>'Filter Throughput'!B355</f>
        <v>6.0730801723886026E-6</v>
      </c>
      <c r="AA360" s="10">
        <f>'Filter Throughput'!C355</f>
        <v>1.7051757113239358E-6</v>
      </c>
      <c r="AB360" s="10">
        <f>'Filter Throughput'!D355</f>
        <v>0.99081215419649871</v>
      </c>
      <c r="AC360" s="10">
        <f>'Filter Throughput'!E355</f>
        <v>1.9364118286551829E-6</v>
      </c>
      <c r="AD360" s="10">
        <f>'Filter Throughput'!F355</f>
        <v>2.1126060828050365E-7</v>
      </c>
      <c r="AE360" s="10">
        <f>'Filter Throughput'!G355</f>
        <v>1.8106361240650649E-5</v>
      </c>
      <c r="AF360" s="27">
        <f>'Glass Data'!E356/100</f>
        <v>0.99686690276598</v>
      </c>
      <c r="AG360" s="10">
        <f>'BBAR summary'!Q356</f>
        <v>0.97665118988348543</v>
      </c>
      <c r="AH360" s="27">
        <f>'QE Data'!E355</f>
        <v>0.90549595925521498</v>
      </c>
      <c r="AI360" s="10">
        <f>MIN(1,1+Condensible!C355/2)</f>
        <v>0.99495500000000003</v>
      </c>
      <c r="AJ360" s="27">
        <f t="shared" si="95"/>
        <v>5.044884810419191E-6</v>
      </c>
      <c r="AK360" s="27">
        <f t="shared" si="96"/>
        <v>1.41696006267849E-6</v>
      </c>
      <c r="AL360" s="27">
        <f t="shared" si="97"/>
        <v>0.82353681735881168</v>
      </c>
      <c r="AM360" s="27">
        <f t="shared" si="98"/>
        <v>1.6097280118676848E-6</v>
      </c>
      <c r="AN360" s="27">
        <f t="shared" si="99"/>
        <v>1.756348019537679E-7</v>
      </c>
      <c r="AO360" s="27">
        <f t="shared" si="100"/>
        <v>1.5053800923982087E-5</v>
      </c>
    </row>
    <row r="361" spans="1:41" ht="15">
      <c r="A361" s="2">
        <v>654</v>
      </c>
      <c r="B361" s="26"/>
      <c r="C361" s="25">
        <f t="shared" si="103"/>
        <v>0</v>
      </c>
      <c r="D361" s="25">
        <f t="shared" si="103"/>
        <v>0</v>
      </c>
      <c r="E361" s="25">
        <f t="shared" si="103"/>
        <v>1</v>
      </c>
      <c r="F361" s="25">
        <f t="shared" si="103"/>
        <v>0</v>
      </c>
      <c r="G361" s="25">
        <f t="shared" si="103"/>
        <v>0</v>
      </c>
      <c r="H361" s="25">
        <f t="shared" si="103"/>
        <v>0</v>
      </c>
      <c r="J361" s="9">
        <f t="shared" si="90"/>
        <v>0</v>
      </c>
      <c r="K361" s="9">
        <f t="shared" si="104"/>
        <v>0</v>
      </c>
      <c r="L361" s="9">
        <f t="shared" si="104"/>
        <v>1</v>
      </c>
      <c r="M361" s="9">
        <f t="shared" si="104"/>
        <v>0</v>
      </c>
      <c r="N361" s="9">
        <f t="shared" si="104"/>
        <v>0</v>
      </c>
      <c r="O361" s="9">
        <f t="shared" si="104"/>
        <v>0</v>
      </c>
      <c r="P361" s="27">
        <f>'Glass Data'!C357/100</f>
        <v>0.99602516635706806</v>
      </c>
      <c r="Q361" s="10">
        <f>'BBAR summary'!O357</f>
        <v>0.97924586348487763</v>
      </c>
      <c r="R361" s="27">
        <f>'Glass Data'!D357/100</f>
        <v>0.99593370434435724</v>
      </c>
      <c r="S361" s="10">
        <f>'BBAR summary'!P357</f>
        <v>0.97649345394389864</v>
      </c>
      <c r="T361" s="27">
        <f>'Glass Data'!F357/100</f>
        <v>0.9981922207339865</v>
      </c>
      <c r="U361" s="27">
        <f>'Glass Data'!G357/100</f>
        <v>0.99853857162256132</v>
      </c>
      <c r="V361" s="27">
        <f>'Glass Data'!H357/100</f>
        <v>0.99878312695548555</v>
      </c>
      <c r="W361" s="27">
        <f>'Glass Data'!I357/100</f>
        <v>0.99893260692105068</v>
      </c>
      <c r="X361" s="27">
        <f>'Glass Data'!J357/100</f>
        <v>0.99902094650691919</v>
      </c>
      <c r="Y361" s="27">
        <f>'Glass Data'!K357/100</f>
        <v>0.99907531321194543</v>
      </c>
      <c r="Z361" s="10">
        <f>'Filter Throughput'!B356</f>
        <v>3.5195919248808775E-6</v>
      </c>
      <c r="AA361" s="10">
        <f>'Filter Throughput'!C356</f>
        <v>1.8839616810096599E-6</v>
      </c>
      <c r="AB361" s="10">
        <f>'Filter Throughput'!D356</f>
        <v>0.99084626843219969</v>
      </c>
      <c r="AC361" s="10">
        <f>'Filter Throughput'!E356</f>
        <v>4.23874644861108E-7</v>
      </c>
      <c r="AD361" s="10">
        <f>'Filter Throughput'!F356</f>
        <v>1.7147635133092656E-7</v>
      </c>
      <c r="AE361" s="10">
        <f>'Filter Throughput'!G356</f>
        <v>1.6072259860372794E-5</v>
      </c>
      <c r="AF361" s="27">
        <f>'Glass Data'!E357/100</f>
        <v>0.99677208157492447</v>
      </c>
      <c r="AG361" s="10">
        <f>'BBAR summary'!Q357</f>
        <v>0.97649345394389864</v>
      </c>
      <c r="AH361" s="27">
        <f>'QE Data'!E356</f>
        <v>0.90599560854937677</v>
      </c>
      <c r="AI361" s="10">
        <f>MIN(1,1+Condensible!C356/2)</f>
        <v>0.99497199999999997</v>
      </c>
      <c r="AJ361" s="27">
        <f t="shared" si="95"/>
        <v>2.9239535613519827E-6</v>
      </c>
      <c r="AK361" s="27">
        <f t="shared" si="96"/>
        <v>1.5656723716251952E-6</v>
      </c>
      <c r="AL361" s="27">
        <f t="shared" si="97"/>
        <v>0.82364762857857321</v>
      </c>
      <c r="AM361" s="27">
        <f t="shared" si="98"/>
        <v>3.524013842580614E-7</v>
      </c>
      <c r="AN361" s="27">
        <f t="shared" si="99"/>
        <v>1.4257481130866052E-7</v>
      </c>
      <c r="AO361" s="27">
        <f t="shared" si="100"/>
        <v>1.3364082583247936E-5</v>
      </c>
    </row>
    <row r="362" spans="1:41" ht="15">
      <c r="A362" s="2">
        <v>655</v>
      </c>
      <c r="B362" s="26"/>
      <c r="C362" s="25">
        <f t="shared" si="103"/>
        <v>0</v>
      </c>
      <c r="D362" s="25">
        <f t="shared" si="103"/>
        <v>0</v>
      </c>
      <c r="E362" s="25">
        <f t="shared" si="103"/>
        <v>1</v>
      </c>
      <c r="F362" s="25">
        <f t="shared" si="103"/>
        <v>0</v>
      </c>
      <c r="G362" s="25">
        <f t="shared" si="103"/>
        <v>0</v>
      </c>
      <c r="H362" s="25">
        <f t="shared" si="103"/>
        <v>0</v>
      </c>
      <c r="J362" s="9">
        <f t="shared" ref="J362:J425" si="105">IF($A362&lt;J$2,0,IF($A362&lt;J$3,($A362-J$2)/(J$3-J$2),IF($A362&lt;J$4,1,IF($A362&lt;J$5,($A362-J$5)/(J$4-J$5),0))))</f>
        <v>0</v>
      </c>
      <c r="K362" s="9">
        <f t="shared" si="104"/>
        <v>0</v>
      </c>
      <c r="L362" s="9">
        <f t="shared" si="104"/>
        <v>1</v>
      </c>
      <c r="M362" s="9">
        <f t="shared" si="104"/>
        <v>0</v>
      </c>
      <c r="N362" s="9">
        <f t="shared" si="104"/>
        <v>0</v>
      </c>
      <c r="O362" s="9">
        <f t="shared" si="104"/>
        <v>0</v>
      </c>
      <c r="P362" s="27">
        <f>'Glass Data'!C358/100</f>
        <v>0.99590845811479822</v>
      </c>
      <c r="Q362" s="10">
        <f>'BBAR summary'!O358</f>
        <v>0.97882962747646207</v>
      </c>
      <c r="R362" s="27">
        <f>'Glass Data'!D358/100</f>
        <v>0.99581431626028449</v>
      </c>
      <c r="S362" s="10">
        <f>'BBAR summary'!P358</f>
        <v>0.97654784453962362</v>
      </c>
      <c r="T362" s="27">
        <f>'Glass Data'!F358/100</f>
        <v>0.99813908165538967</v>
      </c>
      <c r="U362" s="27">
        <f>'Glass Data'!G358/100</f>
        <v>0.99849560574129537</v>
      </c>
      <c r="V362" s="27">
        <f>'Glass Data'!H358/100</f>
        <v>0.99874734647148</v>
      </c>
      <c r="W362" s="27">
        <f>'Glass Data'!I358/100</f>
        <v>0.99890121927250375</v>
      </c>
      <c r="X362" s="27">
        <f>'Glass Data'!J358/100</f>
        <v>0.99899215525228935</v>
      </c>
      <c r="Y362" s="27">
        <f>'Glass Data'!K358/100</f>
        <v>0.99904811996991816</v>
      </c>
      <c r="Z362" s="10">
        <f>'Filter Throughput'!B357</f>
        <v>1.9961851704511304E-6</v>
      </c>
      <c r="AA362" s="10">
        <f>'Filter Throughput'!C357</f>
        <v>2.1000863855410809E-6</v>
      </c>
      <c r="AB362" s="10">
        <f>'Filter Throughput'!D357</f>
        <v>0.99071125180142983</v>
      </c>
      <c r="AC362" s="10">
        <f>'Filter Throughput'!E357</f>
        <v>5.5051587381022609E-6</v>
      </c>
      <c r="AD362" s="10">
        <f>'Filter Throughput'!F357</f>
        <v>1.539641964230238E-7</v>
      </c>
      <c r="AE362" s="10">
        <f>'Filter Throughput'!G357</f>
        <v>1.6781877533182408E-5</v>
      </c>
      <c r="AF362" s="27">
        <f>'Glass Data'!E358/100</f>
        <v>0.99667726750572361</v>
      </c>
      <c r="AG362" s="10">
        <f>'BBAR summary'!Q358</f>
        <v>0.97654784453962362</v>
      </c>
      <c r="AH362" s="27">
        <f>'QE Data'!E357</f>
        <v>0.90649525784353868</v>
      </c>
      <c r="AI362" s="10">
        <f>MIN(1,1+Condensible!C357/2)</f>
        <v>0.99498949999999997</v>
      </c>
      <c r="AJ362" s="27">
        <f t="shared" si="95"/>
        <v>1.6581446601300738E-6</v>
      </c>
      <c r="AK362" s="27">
        <f t="shared" si="96"/>
        <v>1.7450740027259483E-6</v>
      </c>
      <c r="AL362" s="27">
        <f t="shared" si="97"/>
        <v>0.8234424750187368</v>
      </c>
      <c r="AM362" s="27">
        <f t="shared" si="98"/>
        <v>4.5763888687385007E-6</v>
      </c>
      <c r="AN362" s="27">
        <f t="shared" si="99"/>
        <v>1.2800070119543568E-7</v>
      </c>
      <c r="AO362" s="27">
        <f t="shared" si="100"/>
        <v>1.3952675233474331E-5</v>
      </c>
    </row>
    <row r="363" spans="1:41" ht="15">
      <c r="A363" s="2">
        <v>656</v>
      </c>
      <c r="B363" s="26"/>
      <c r="C363" s="25">
        <f t="shared" si="103"/>
        <v>0</v>
      </c>
      <c r="D363" s="25">
        <f t="shared" si="103"/>
        <v>0</v>
      </c>
      <c r="E363" s="25">
        <f t="shared" si="103"/>
        <v>1</v>
      </c>
      <c r="F363" s="25">
        <f t="shared" si="103"/>
        <v>0</v>
      </c>
      <c r="G363" s="25">
        <f t="shared" si="103"/>
        <v>0</v>
      </c>
      <c r="H363" s="25">
        <f t="shared" si="103"/>
        <v>0</v>
      </c>
      <c r="J363" s="9">
        <f t="shared" si="105"/>
        <v>0</v>
      </c>
      <c r="K363" s="9">
        <f t="shared" si="104"/>
        <v>0</v>
      </c>
      <c r="L363" s="9">
        <f t="shared" si="104"/>
        <v>1</v>
      </c>
      <c r="M363" s="9">
        <f t="shared" si="104"/>
        <v>0</v>
      </c>
      <c r="N363" s="9">
        <f t="shared" si="104"/>
        <v>0</v>
      </c>
      <c r="O363" s="9">
        <f t="shared" si="104"/>
        <v>0</v>
      </c>
      <c r="P363" s="27">
        <f>'Glass Data'!C359/100</f>
        <v>0.99590845811479822</v>
      </c>
      <c r="Q363" s="10">
        <f>'BBAR summary'!O359</f>
        <v>0.97942384536840266</v>
      </c>
      <c r="R363" s="27">
        <f>'Glass Data'!D359/100</f>
        <v>0.99581431626028449</v>
      </c>
      <c r="S363" s="10">
        <f>'BBAR summary'!P359</f>
        <v>0.97684832862690951</v>
      </c>
      <c r="T363" s="27">
        <f>'Glass Data'!F359/100</f>
        <v>0.99813908165538967</v>
      </c>
      <c r="U363" s="27">
        <f>'Glass Data'!G359/100</f>
        <v>0.99849560574129537</v>
      </c>
      <c r="V363" s="27">
        <f>'Glass Data'!H359/100</f>
        <v>0.99874734647148</v>
      </c>
      <c r="W363" s="27">
        <f>'Glass Data'!I359/100</f>
        <v>0.99890121927250375</v>
      </c>
      <c r="X363" s="27">
        <f>'Glass Data'!J359/100</f>
        <v>0.99899215525228935</v>
      </c>
      <c r="Y363" s="27">
        <f>'Glass Data'!K359/100</f>
        <v>0.99904811996991816</v>
      </c>
      <c r="Z363" s="10">
        <f>'Filter Throughput'!B358</f>
        <v>1.1050774729904107E-6</v>
      </c>
      <c r="AA363" s="10">
        <f>'Filter Throughput'!C358</f>
        <v>2.3364853350898882E-6</v>
      </c>
      <c r="AB363" s="10">
        <f>'Filter Throughput'!D358</f>
        <v>0.99043479214245167</v>
      </c>
      <c r="AC363" s="10">
        <f>'Filter Throughput'!E358</f>
        <v>5.6213661454879966E-7</v>
      </c>
      <c r="AD363" s="10">
        <f>'Filter Throughput'!F358</f>
        <v>1.7319502474064991E-7</v>
      </c>
      <c r="AE363" s="10">
        <f>'Filter Throughput'!G358</f>
        <v>1.7641576933400497E-5</v>
      </c>
      <c r="AF363" s="27">
        <f>'Glass Data'!E359/100</f>
        <v>0.99667726750572361</v>
      </c>
      <c r="AG363" s="10">
        <f>'BBAR summary'!Q359</f>
        <v>0.97684832862690951</v>
      </c>
      <c r="AH363" s="27">
        <f>'QE Data'!E358</f>
        <v>0.90699490713770048</v>
      </c>
      <c r="AI363" s="10">
        <f>MIN(1,1+Condensible!C358/2)</f>
        <v>0.99500750000000004</v>
      </c>
      <c r="AJ363" s="27">
        <f t="shared" si="95"/>
        <v>9.1958584418586164E-7</v>
      </c>
      <c r="AK363" s="27">
        <f t="shared" si="96"/>
        <v>1.9449915026221689E-6</v>
      </c>
      <c r="AL363" s="27">
        <f t="shared" si="97"/>
        <v>0.8246886494298411</v>
      </c>
      <c r="AM363" s="27">
        <f t="shared" si="98"/>
        <v>4.6813693554555964E-7</v>
      </c>
      <c r="AN363" s="27">
        <f t="shared" si="99"/>
        <v>1.4424673138638013E-7</v>
      </c>
      <c r="AO363" s="27">
        <f t="shared" si="100"/>
        <v>1.4693738300379737E-5</v>
      </c>
    </row>
    <row r="364" spans="1:41" ht="15">
      <c r="A364" s="2">
        <v>657</v>
      </c>
      <c r="B364" s="26"/>
      <c r="C364" s="25">
        <f t="shared" si="103"/>
        <v>0</v>
      </c>
      <c r="D364" s="25">
        <f t="shared" si="103"/>
        <v>0</v>
      </c>
      <c r="E364" s="25">
        <f t="shared" si="103"/>
        <v>1</v>
      </c>
      <c r="F364" s="25">
        <f t="shared" si="103"/>
        <v>0</v>
      </c>
      <c r="G364" s="25">
        <f t="shared" si="103"/>
        <v>0</v>
      </c>
      <c r="H364" s="25">
        <f t="shared" si="103"/>
        <v>0</v>
      </c>
      <c r="J364" s="9">
        <f t="shared" si="105"/>
        <v>0</v>
      </c>
      <c r="K364" s="9">
        <f t="shared" si="104"/>
        <v>0</v>
      </c>
      <c r="L364" s="9">
        <f t="shared" si="104"/>
        <v>1</v>
      </c>
      <c r="M364" s="9">
        <f t="shared" si="104"/>
        <v>0</v>
      </c>
      <c r="N364" s="9">
        <f t="shared" si="104"/>
        <v>0</v>
      </c>
      <c r="O364" s="9">
        <f t="shared" si="104"/>
        <v>0</v>
      </c>
      <c r="P364" s="27">
        <f>'Glass Data'!C360/100</f>
        <v>0.99590845811479822</v>
      </c>
      <c r="Q364" s="10">
        <f>'BBAR summary'!O360</f>
        <v>0.97913471376084871</v>
      </c>
      <c r="R364" s="27">
        <f>'Glass Data'!D360/100</f>
        <v>0.99581431626028449</v>
      </c>
      <c r="S364" s="10">
        <f>'BBAR summary'!P360</f>
        <v>0.97685142596251084</v>
      </c>
      <c r="T364" s="27">
        <f>'Glass Data'!F360/100</f>
        <v>0.99813908165538967</v>
      </c>
      <c r="U364" s="27">
        <f>'Glass Data'!G360/100</f>
        <v>0.99849560574129537</v>
      </c>
      <c r="V364" s="27">
        <f>'Glass Data'!H360/100</f>
        <v>0.99874734647148</v>
      </c>
      <c r="W364" s="27">
        <f>'Glass Data'!I360/100</f>
        <v>0.99890121927250375</v>
      </c>
      <c r="X364" s="27">
        <f>'Glass Data'!J360/100</f>
        <v>0.99899215525228935</v>
      </c>
      <c r="Y364" s="27">
        <f>'Glass Data'!K360/100</f>
        <v>0.99904811996991816</v>
      </c>
      <c r="Z364" s="10">
        <f>'Filter Throughput'!B359</f>
        <v>6.1081194795961291E-7</v>
      </c>
      <c r="AA364" s="10">
        <f>'Filter Throughput'!C359</f>
        <v>2.5786790115564877E-6</v>
      </c>
      <c r="AB364" s="10">
        <f>'Filter Throughput'!D359</f>
        <v>0.99007930476981443</v>
      </c>
      <c r="AC364" s="10">
        <f>'Filter Throughput'!E359</f>
        <v>1.0070990852980051E-6</v>
      </c>
      <c r="AD364" s="10">
        <f>'Filter Throughput'!F359</f>
        <v>1.522277427982345E-7</v>
      </c>
      <c r="AE364" s="10">
        <f>'Filter Throughput'!G359</f>
        <v>1.5974886332297148E-5</v>
      </c>
      <c r="AF364" s="27">
        <f>'Glass Data'!E360/100</f>
        <v>0.99667726750572361</v>
      </c>
      <c r="AG364" s="10">
        <f>'BBAR summary'!Q360</f>
        <v>0.97685142596251084</v>
      </c>
      <c r="AH364" s="27">
        <f>'QE Data'!E359</f>
        <v>0.90749455643186239</v>
      </c>
      <c r="AI364" s="10">
        <f>MIN(1,1+Condensible!C359/2)</f>
        <v>0.99502550000000001</v>
      </c>
      <c r="AJ364" s="27">
        <f t="shared" si="95"/>
        <v>5.0842704070051628E-7</v>
      </c>
      <c r="AK364" s="27">
        <f t="shared" si="96"/>
        <v>2.1472049502196707E-6</v>
      </c>
      <c r="AL364" s="27">
        <f t="shared" si="97"/>
        <v>0.82462344383745978</v>
      </c>
      <c r="AM364" s="27">
        <f t="shared" si="98"/>
        <v>8.3892821532454405E-7</v>
      </c>
      <c r="AN364" s="27">
        <f t="shared" si="99"/>
        <v>1.2681947237684269E-7</v>
      </c>
      <c r="AO364" s="27">
        <f t="shared" si="100"/>
        <v>1.3309270133668634E-5</v>
      </c>
    </row>
    <row r="365" spans="1:41" ht="15">
      <c r="A365" s="2">
        <v>658</v>
      </c>
      <c r="B365" s="26"/>
      <c r="C365" s="25">
        <f t="shared" si="103"/>
        <v>0</v>
      </c>
      <c r="D365" s="25">
        <f t="shared" si="103"/>
        <v>0</v>
      </c>
      <c r="E365" s="25">
        <f t="shared" si="103"/>
        <v>1</v>
      </c>
      <c r="F365" s="25">
        <f t="shared" si="103"/>
        <v>0</v>
      </c>
      <c r="G365" s="25">
        <f t="shared" si="103"/>
        <v>0</v>
      </c>
      <c r="H365" s="25">
        <f t="shared" si="103"/>
        <v>0</v>
      </c>
      <c r="J365" s="9">
        <f t="shared" si="105"/>
        <v>0</v>
      </c>
      <c r="K365" s="9">
        <f t="shared" si="104"/>
        <v>0</v>
      </c>
      <c r="L365" s="9">
        <f t="shared" si="104"/>
        <v>1</v>
      </c>
      <c r="M365" s="9">
        <f t="shared" si="104"/>
        <v>0</v>
      </c>
      <c r="N365" s="9">
        <f t="shared" si="104"/>
        <v>0</v>
      </c>
      <c r="O365" s="9">
        <f t="shared" si="104"/>
        <v>0</v>
      </c>
      <c r="P365" s="27">
        <f>'Glass Data'!C361/100</f>
        <v>0.99590845811479822</v>
      </c>
      <c r="Q365" s="10">
        <f>'BBAR summary'!O361</f>
        <v>0.97946389937152101</v>
      </c>
      <c r="R365" s="27">
        <f>'Glass Data'!D361/100</f>
        <v>0.99581431626028449</v>
      </c>
      <c r="S365" s="10">
        <f>'BBAR summary'!P361</f>
        <v>0.97656272367599972</v>
      </c>
      <c r="T365" s="27">
        <f>'Glass Data'!F361/100</f>
        <v>0.99813908165538967</v>
      </c>
      <c r="U365" s="27">
        <f>'Glass Data'!G361/100</f>
        <v>0.99849560574129537</v>
      </c>
      <c r="V365" s="27">
        <f>'Glass Data'!H361/100</f>
        <v>0.99874734647148</v>
      </c>
      <c r="W365" s="27">
        <f>'Glass Data'!I361/100</f>
        <v>0.99890121927250375</v>
      </c>
      <c r="X365" s="27">
        <f>'Glass Data'!J361/100</f>
        <v>0.99899215525228935</v>
      </c>
      <c r="Y365" s="27">
        <f>'Glass Data'!K361/100</f>
        <v>0.99904811996991816</v>
      </c>
      <c r="Z365" s="10">
        <f>'Filter Throughput'!B360</f>
        <v>3.794581070338639E-7</v>
      </c>
      <c r="AA365" s="10">
        <f>'Filter Throughput'!C360</f>
        <v>2.8120527460803462E-6</v>
      </c>
      <c r="AB365" s="10">
        <f>'Filter Throughput'!D360</f>
        <v>0.98976265176384048</v>
      </c>
      <c r="AC365" s="10">
        <f>'Filter Throughput'!E360</f>
        <v>9.7003938125364746E-7</v>
      </c>
      <c r="AD365" s="10">
        <f>'Filter Throughput'!F360</f>
        <v>1.3829062006161559E-7</v>
      </c>
      <c r="AE365" s="10">
        <f>'Filter Throughput'!G360</f>
        <v>1.7278907550878015E-5</v>
      </c>
      <c r="AF365" s="27">
        <f>'Glass Data'!E361/100</f>
        <v>0.99667726750572361</v>
      </c>
      <c r="AG365" s="10">
        <f>'BBAR summary'!Q361</f>
        <v>0.97656272367599972</v>
      </c>
      <c r="AH365" s="27">
        <f>'QE Data'!E360</f>
        <v>0.90799420572602418</v>
      </c>
      <c r="AI365" s="10">
        <f>MIN(1,1+Condensible!C360/2)</f>
        <v>0.99504349999999997</v>
      </c>
      <c r="AJ365" s="27">
        <f t="shared" si="95"/>
        <v>3.1595199291230075E-7</v>
      </c>
      <c r="AK365" s="27">
        <f t="shared" si="96"/>
        <v>2.3422638906744382E-6</v>
      </c>
      <c r="AL365" s="27">
        <f t="shared" si="97"/>
        <v>0.82461817579117291</v>
      </c>
      <c r="AM365" s="27">
        <f t="shared" si="98"/>
        <v>8.08310298111679E-7</v>
      </c>
      <c r="AN365" s="27">
        <f t="shared" si="99"/>
        <v>1.1524471135006918E-7</v>
      </c>
      <c r="AO365" s="27">
        <f t="shared" si="100"/>
        <v>1.44002121574297E-5</v>
      </c>
    </row>
    <row r="366" spans="1:41" ht="15">
      <c r="A366" s="2">
        <v>659</v>
      </c>
      <c r="B366" s="26"/>
      <c r="C366" s="25">
        <f t="shared" si="103"/>
        <v>0</v>
      </c>
      <c r="D366" s="25">
        <f t="shared" si="103"/>
        <v>0</v>
      </c>
      <c r="E366" s="25">
        <f t="shared" si="103"/>
        <v>1</v>
      </c>
      <c r="F366" s="25">
        <f t="shared" si="103"/>
        <v>0</v>
      </c>
      <c r="G366" s="25">
        <f t="shared" si="103"/>
        <v>0</v>
      </c>
      <c r="H366" s="25">
        <f t="shared" si="103"/>
        <v>0</v>
      </c>
      <c r="J366" s="9">
        <f t="shared" si="105"/>
        <v>0</v>
      </c>
      <c r="K366" s="9">
        <f t="shared" si="104"/>
        <v>0</v>
      </c>
      <c r="L366" s="9">
        <f t="shared" si="104"/>
        <v>1</v>
      </c>
      <c r="M366" s="9">
        <f t="shared" si="104"/>
        <v>0</v>
      </c>
      <c r="N366" s="9">
        <f t="shared" si="104"/>
        <v>0</v>
      </c>
      <c r="O366" s="9">
        <f t="shared" si="104"/>
        <v>0</v>
      </c>
      <c r="P366" s="27">
        <f>'Glass Data'!C362/100</f>
        <v>0.99590845811479822</v>
      </c>
      <c r="Q366" s="10">
        <f>'BBAR summary'!O362</f>
        <v>0.97900587450164656</v>
      </c>
      <c r="R366" s="27">
        <f>'Glass Data'!D362/100</f>
        <v>0.99581431626028449</v>
      </c>
      <c r="S366" s="10">
        <f>'BBAR summary'!P362</f>
        <v>0.97666703174075209</v>
      </c>
      <c r="T366" s="27">
        <f>'Glass Data'!F362/100</f>
        <v>0.99813908165538967</v>
      </c>
      <c r="U366" s="27">
        <f>'Glass Data'!G362/100</f>
        <v>0.99849560574129537</v>
      </c>
      <c r="V366" s="27">
        <f>'Glass Data'!H362/100</f>
        <v>0.99874734647148</v>
      </c>
      <c r="W366" s="27">
        <f>'Glass Data'!I362/100</f>
        <v>0.99890121927250375</v>
      </c>
      <c r="X366" s="27">
        <f>'Glass Data'!J362/100</f>
        <v>0.99899215525228935</v>
      </c>
      <c r="Y366" s="27">
        <f>'Glass Data'!K362/100</f>
        <v>0.99904811996991816</v>
      </c>
      <c r="Z366" s="10">
        <f>'Filter Throughput'!B361</f>
        <v>2.8242036542370008E-7</v>
      </c>
      <c r="AA366" s="10">
        <f>'Filter Throughput'!C361</f>
        <v>3.0297755517207807E-6</v>
      </c>
      <c r="AB366" s="10">
        <f>'Filter Throughput'!D361</f>
        <v>0.98960577713805209</v>
      </c>
      <c r="AC366" s="10">
        <f>'Filter Throughput'!E361</f>
        <v>8.1328410462126515E-7</v>
      </c>
      <c r="AD366" s="10">
        <f>'Filter Throughput'!F361</f>
        <v>1.6056296370835788E-7</v>
      </c>
      <c r="AE366" s="10">
        <f>'Filter Throughput'!G361</f>
        <v>1.8378935505350482E-5</v>
      </c>
      <c r="AF366" s="27">
        <f>'Glass Data'!E362/100</f>
        <v>0.99667726750572361</v>
      </c>
      <c r="AG366" s="10">
        <f>'BBAR summary'!Q362</f>
        <v>0.97666703174075209</v>
      </c>
      <c r="AH366" s="27">
        <f>'QE Data'!E361</f>
        <v>0.90849385502018587</v>
      </c>
      <c r="AI366" s="10">
        <f>MIN(1,1+Condensible!C361/2)</f>
        <v>0.99506249999999996</v>
      </c>
      <c r="AJ366" s="27">
        <f t="shared" si="95"/>
        <v>2.3522859681144018E-7</v>
      </c>
      <c r="AK366" s="27">
        <f t="shared" si="96"/>
        <v>2.5244086609602253E-6</v>
      </c>
      <c r="AL366" s="27">
        <f t="shared" si="97"/>
        <v>0.82474730903329263</v>
      </c>
      <c r="AM366" s="27">
        <f t="shared" si="98"/>
        <v>6.7790349702017673E-7</v>
      </c>
      <c r="AN366" s="27">
        <f t="shared" si="99"/>
        <v>1.3384757293836073E-7</v>
      </c>
      <c r="AO366" s="27">
        <f t="shared" si="100"/>
        <v>1.5321800647622312E-5</v>
      </c>
    </row>
    <row r="367" spans="1:41" ht="15">
      <c r="A367" s="2">
        <v>660</v>
      </c>
      <c r="B367" s="26"/>
      <c r="C367" s="25">
        <f t="shared" ref="C367:H376" si="106">IF($A367&lt;C$2,0,IF($A367&gt;C$3,0,1))</f>
        <v>0</v>
      </c>
      <c r="D367" s="25">
        <f t="shared" si="106"/>
        <v>0</v>
      </c>
      <c r="E367" s="25">
        <f t="shared" si="106"/>
        <v>1</v>
      </c>
      <c r="F367" s="25">
        <f t="shared" si="106"/>
        <v>0</v>
      </c>
      <c r="G367" s="25">
        <f t="shared" si="106"/>
        <v>0</v>
      </c>
      <c r="H367" s="25">
        <f t="shared" si="106"/>
        <v>0</v>
      </c>
      <c r="J367" s="9">
        <f t="shared" si="105"/>
        <v>0</v>
      </c>
      <c r="K367" s="9">
        <f t="shared" si="104"/>
        <v>0</v>
      </c>
      <c r="L367" s="9">
        <f t="shared" si="104"/>
        <v>1</v>
      </c>
      <c r="M367" s="9">
        <f t="shared" si="104"/>
        <v>0</v>
      </c>
      <c r="N367" s="9">
        <f t="shared" si="104"/>
        <v>0</v>
      </c>
      <c r="O367" s="9">
        <f t="shared" si="104"/>
        <v>0</v>
      </c>
      <c r="P367" s="27">
        <f>'Glass Data'!C363/100</f>
        <v>0.99590845811479822</v>
      </c>
      <c r="Q367" s="10">
        <f>'BBAR summary'!O363</f>
        <v>0.97906719495438654</v>
      </c>
      <c r="R367" s="27">
        <f>'Glass Data'!D363/100</f>
        <v>0.99581431626028449</v>
      </c>
      <c r="S367" s="10">
        <f>'BBAR summary'!P363</f>
        <v>0.97664951108594378</v>
      </c>
      <c r="T367" s="27">
        <f>'Glass Data'!F363/100</f>
        <v>0.99813908165538967</v>
      </c>
      <c r="U367" s="27">
        <f>'Glass Data'!G363/100</f>
        <v>0.99849560574129537</v>
      </c>
      <c r="V367" s="27">
        <f>'Glass Data'!H363/100</f>
        <v>0.99874734647148</v>
      </c>
      <c r="W367" s="27">
        <f>'Glass Data'!I363/100</f>
        <v>0.99890121927250375</v>
      </c>
      <c r="X367" s="27">
        <f>'Glass Data'!J363/100</f>
        <v>0.99899215525228935</v>
      </c>
      <c r="Y367" s="27">
        <f>'Glass Data'!K363/100</f>
        <v>0.99904811996991816</v>
      </c>
      <c r="Z367" s="10">
        <f>'Filter Throughput'!B362</f>
        <v>2.7037435529585805E-7</v>
      </c>
      <c r="AA367" s="10">
        <f>'Filter Throughput'!C362</f>
        <v>3.2303037952892102E-6</v>
      </c>
      <c r="AB367" s="10">
        <f>'Filter Throughput'!D362</f>
        <v>0.98965520752302949</v>
      </c>
      <c r="AC367" s="10">
        <f>'Filter Throughput'!E362</f>
        <v>6.3796509020832497E-7</v>
      </c>
      <c r="AD367" s="10">
        <f>'Filter Throughput'!F362</f>
        <v>2.08704215774088E-7</v>
      </c>
      <c r="AE367" s="10">
        <f>'Filter Throughput'!G362</f>
        <v>1.7112641433106342E-5</v>
      </c>
      <c r="AF367" s="27">
        <f>'Glass Data'!E363/100</f>
        <v>0.99667726750572361</v>
      </c>
      <c r="AG367" s="10">
        <f>'BBAR summary'!Q363</f>
        <v>0.97664951108594378</v>
      </c>
      <c r="AH367" s="27">
        <f>'QE Data'!E362</f>
        <v>0.90899350431434778</v>
      </c>
      <c r="AI367" s="10">
        <f>MIN(1,1+Condensible!C362/2)</f>
        <v>0.99508149999999995</v>
      </c>
      <c r="AJ367" s="27">
        <f t="shared" si="95"/>
        <v>2.2532962902195546E-7</v>
      </c>
      <c r="AK367" s="27">
        <f t="shared" si="96"/>
        <v>2.6930924966018271E-6</v>
      </c>
      <c r="AL367" s="27">
        <f t="shared" si="97"/>
        <v>0.82527995542912258</v>
      </c>
      <c r="AM367" s="27">
        <f t="shared" si="98"/>
        <v>5.3208522808597834E-7</v>
      </c>
      <c r="AN367" s="27">
        <f t="shared" si="99"/>
        <v>1.7408247153809637E-7</v>
      </c>
      <c r="AO367" s="27">
        <f t="shared" si="100"/>
        <v>1.4274641227883833E-5</v>
      </c>
    </row>
    <row r="368" spans="1:41" ht="15">
      <c r="A368" s="2">
        <v>661</v>
      </c>
      <c r="B368" s="26"/>
      <c r="C368" s="25">
        <f t="shared" si="106"/>
        <v>0</v>
      </c>
      <c r="D368" s="25">
        <f t="shared" si="106"/>
        <v>0</v>
      </c>
      <c r="E368" s="25">
        <f t="shared" si="106"/>
        <v>1</v>
      </c>
      <c r="F368" s="25">
        <f t="shared" si="106"/>
        <v>0</v>
      </c>
      <c r="G368" s="25">
        <f t="shared" si="106"/>
        <v>0</v>
      </c>
      <c r="H368" s="25">
        <f t="shared" si="106"/>
        <v>0</v>
      </c>
      <c r="J368" s="9">
        <f t="shared" si="105"/>
        <v>0</v>
      </c>
      <c r="K368" s="9">
        <f t="shared" si="104"/>
        <v>0</v>
      </c>
      <c r="L368" s="9">
        <f t="shared" si="104"/>
        <v>1</v>
      </c>
      <c r="M368" s="9">
        <f t="shared" si="104"/>
        <v>0</v>
      </c>
      <c r="N368" s="9">
        <f t="shared" si="104"/>
        <v>0</v>
      </c>
      <c r="O368" s="9">
        <f t="shared" si="104"/>
        <v>0</v>
      </c>
      <c r="P368" s="27">
        <f>'Glass Data'!C364/100</f>
        <v>0.99590845811479822</v>
      </c>
      <c r="Q368" s="10">
        <f>'BBAR summary'!O364</f>
        <v>0.97961785275980429</v>
      </c>
      <c r="R368" s="27">
        <f>'Glass Data'!D364/100</f>
        <v>0.99581431626028449</v>
      </c>
      <c r="S368" s="10">
        <f>'BBAR summary'!P364</f>
        <v>0.97641726780904736</v>
      </c>
      <c r="T368" s="27">
        <f>'Glass Data'!F364/100</f>
        <v>0.99813908165538967</v>
      </c>
      <c r="U368" s="27">
        <f>'Glass Data'!G364/100</f>
        <v>0.99849560574129537</v>
      </c>
      <c r="V368" s="27">
        <f>'Glass Data'!H364/100</f>
        <v>0.99874734647148</v>
      </c>
      <c r="W368" s="27">
        <f>'Glass Data'!I364/100</f>
        <v>0.99890121927250375</v>
      </c>
      <c r="X368" s="27">
        <f>'Glass Data'!J364/100</f>
        <v>0.99899215525228935</v>
      </c>
      <c r="Y368" s="27">
        <f>'Glass Data'!K364/100</f>
        <v>0.99904811996991816</v>
      </c>
      <c r="Z368" s="10">
        <f>'Filter Throughput'!B363</f>
        <v>3.5513835164488995E-7</v>
      </c>
      <c r="AA368" s="10">
        <f>'Filter Throughput'!C363</f>
        <v>3.4134034952519761E-6</v>
      </c>
      <c r="AB368" s="10">
        <f>'Filter Throughput'!D363</f>
        <v>0.98985815580987735</v>
      </c>
      <c r="AC368" s="10">
        <f>'Filter Throughput'!E363</f>
        <v>1.1398351124494738E-6</v>
      </c>
      <c r="AD368" s="10">
        <f>'Filter Throughput'!F363</f>
        <v>1.8186235080519194E-7</v>
      </c>
      <c r="AE368" s="10">
        <f>'Filter Throughput'!G363</f>
        <v>1.4158234443777655E-5</v>
      </c>
      <c r="AF368" s="27">
        <f>'Glass Data'!E364/100</f>
        <v>0.99667726750572361</v>
      </c>
      <c r="AG368" s="10">
        <f>'BBAR summary'!Q364</f>
        <v>0.97641726780904736</v>
      </c>
      <c r="AH368" s="27">
        <f>'QE Data'!E363</f>
        <v>0.90939571034378952</v>
      </c>
      <c r="AI368" s="10">
        <f>MIN(1,1+Condensible!C363/2)</f>
        <v>0.99510100000000001</v>
      </c>
      <c r="AJ368" s="27">
        <f t="shared" si="95"/>
        <v>2.9613424491099964E-7</v>
      </c>
      <c r="AK368" s="27">
        <f t="shared" si="96"/>
        <v>2.847303642513668E-6</v>
      </c>
      <c r="AL368" s="27">
        <f t="shared" si="97"/>
        <v>0.82590215845549653</v>
      </c>
      <c r="AM368" s="27">
        <f t="shared" si="98"/>
        <v>9.5118407670467322E-7</v>
      </c>
      <c r="AN368" s="27">
        <f t="shared" si="99"/>
        <v>1.5177661941925605E-7</v>
      </c>
      <c r="AO368" s="27">
        <f t="shared" si="100"/>
        <v>1.1816680773116172E-5</v>
      </c>
    </row>
    <row r="369" spans="1:41" ht="15">
      <c r="A369" s="2">
        <v>662</v>
      </c>
      <c r="B369" s="26"/>
      <c r="C369" s="25">
        <f t="shared" si="106"/>
        <v>0</v>
      </c>
      <c r="D369" s="25">
        <f t="shared" si="106"/>
        <v>0</v>
      </c>
      <c r="E369" s="25">
        <f t="shared" si="106"/>
        <v>1</v>
      </c>
      <c r="F369" s="25">
        <f t="shared" si="106"/>
        <v>0</v>
      </c>
      <c r="G369" s="25">
        <f t="shared" si="106"/>
        <v>0</v>
      </c>
      <c r="H369" s="25">
        <f t="shared" si="106"/>
        <v>0</v>
      </c>
      <c r="J369" s="9">
        <f t="shared" si="105"/>
        <v>0</v>
      </c>
      <c r="K369" s="9">
        <f t="shared" si="104"/>
        <v>0</v>
      </c>
      <c r="L369" s="9">
        <f t="shared" si="104"/>
        <v>1</v>
      </c>
      <c r="M369" s="9">
        <f t="shared" si="104"/>
        <v>0</v>
      </c>
      <c r="N369" s="9">
        <f t="shared" si="104"/>
        <v>0</v>
      </c>
      <c r="O369" s="9">
        <f t="shared" si="104"/>
        <v>0</v>
      </c>
      <c r="P369" s="27">
        <f>'Glass Data'!C365/100</f>
        <v>0.99590845811479822</v>
      </c>
      <c r="Q369" s="10">
        <f>'BBAR summary'!O365</f>
        <v>0.97894936667294996</v>
      </c>
      <c r="R369" s="27">
        <f>'Glass Data'!D365/100</f>
        <v>0.99581431626028449</v>
      </c>
      <c r="S369" s="10">
        <f>'BBAR summary'!P365</f>
        <v>0.9767044882009237</v>
      </c>
      <c r="T369" s="27">
        <f>'Glass Data'!F365/100</f>
        <v>0.99813908165538967</v>
      </c>
      <c r="U369" s="27">
        <f>'Glass Data'!G365/100</f>
        <v>0.99849560574129537</v>
      </c>
      <c r="V369" s="27">
        <f>'Glass Data'!H365/100</f>
        <v>0.99874734647148</v>
      </c>
      <c r="W369" s="27">
        <f>'Glass Data'!I365/100</f>
        <v>0.99890121927250375</v>
      </c>
      <c r="X369" s="27">
        <f>'Glass Data'!J365/100</f>
        <v>0.99899215525228935</v>
      </c>
      <c r="Y369" s="27">
        <f>'Glass Data'!K365/100</f>
        <v>0.99904811996991816</v>
      </c>
      <c r="Z369" s="10">
        <f>'Filter Throughput'!B364</f>
        <v>6.5334737705766597E-7</v>
      </c>
      <c r="AA369" s="10">
        <f>'Filter Throughput'!C364</f>
        <v>3.5859582054635887E-6</v>
      </c>
      <c r="AB369" s="10">
        <f>'Filter Throughput'!D364</f>
        <v>0.99002393049499238</v>
      </c>
      <c r="AC369" s="10">
        <f>'Filter Throughput'!E364</f>
        <v>5.2518447986045532E-6</v>
      </c>
      <c r="AD369" s="10">
        <f>'Filter Throughput'!F364</f>
        <v>1.6458087097233333E-7</v>
      </c>
      <c r="AE369" s="10">
        <f>'Filter Throughput'!G364</f>
        <v>1.4356880824395234E-5</v>
      </c>
      <c r="AF369" s="27">
        <f>'Glass Data'!E365/100</f>
        <v>0.99667726750572361</v>
      </c>
      <c r="AG369" s="10">
        <f>'BBAR summary'!Q365</f>
        <v>0.9767044882009237</v>
      </c>
      <c r="AH369" s="27">
        <f>'QE Data'!E364</f>
        <v>0.90979663287696244</v>
      </c>
      <c r="AI369" s="10">
        <f>MIN(1,1+Condensible!C364/2)</f>
        <v>0.99512049999999996</v>
      </c>
      <c r="AJ369" s="27">
        <f t="shared" si="95"/>
        <v>5.4499704368493587E-7</v>
      </c>
      <c r="AK369" s="27">
        <f t="shared" si="96"/>
        <v>2.992335710725628E-6</v>
      </c>
      <c r="AL369" s="27">
        <f t="shared" si="97"/>
        <v>0.82634283318983914</v>
      </c>
      <c r="AM369" s="27">
        <f t="shared" si="98"/>
        <v>4.3842303151721961E-6</v>
      </c>
      <c r="AN369" s="27">
        <f t="shared" si="99"/>
        <v>1.3740431400195032E-7</v>
      </c>
      <c r="AO369" s="27">
        <f t="shared" si="100"/>
        <v>1.1986860089262525E-5</v>
      </c>
    </row>
    <row r="370" spans="1:41" ht="15">
      <c r="A370" s="2">
        <v>663</v>
      </c>
      <c r="B370" s="26"/>
      <c r="C370" s="25">
        <f t="shared" si="106"/>
        <v>0</v>
      </c>
      <c r="D370" s="25">
        <f t="shared" si="106"/>
        <v>0</v>
      </c>
      <c r="E370" s="25">
        <f t="shared" si="106"/>
        <v>1</v>
      </c>
      <c r="F370" s="25">
        <f t="shared" si="106"/>
        <v>0</v>
      </c>
      <c r="G370" s="25">
        <f t="shared" si="106"/>
        <v>0</v>
      </c>
      <c r="H370" s="25">
        <f t="shared" si="106"/>
        <v>0</v>
      </c>
      <c r="J370" s="9">
        <f t="shared" si="105"/>
        <v>0</v>
      </c>
      <c r="K370" s="9">
        <f t="shared" si="104"/>
        <v>0</v>
      </c>
      <c r="L370" s="9">
        <f t="shared" si="104"/>
        <v>1</v>
      </c>
      <c r="M370" s="9">
        <f t="shared" si="104"/>
        <v>0</v>
      </c>
      <c r="N370" s="9">
        <f t="shared" si="104"/>
        <v>0</v>
      </c>
      <c r="O370" s="9">
        <f t="shared" si="104"/>
        <v>0</v>
      </c>
      <c r="P370" s="27">
        <f>'Glass Data'!C366/100</f>
        <v>0.99590845811479822</v>
      </c>
      <c r="Q370" s="10">
        <f>'BBAR summary'!O366</f>
        <v>0.97978995533651636</v>
      </c>
      <c r="R370" s="27">
        <f>'Glass Data'!D366/100</f>
        <v>0.99581431626028449</v>
      </c>
      <c r="S370" s="10">
        <f>'BBAR summary'!P366</f>
        <v>0.97632020694912502</v>
      </c>
      <c r="T370" s="27">
        <f>'Glass Data'!F366/100</f>
        <v>0.99813908165538967</v>
      </c>
      <c r="U370" s="27">
        <f>'Glass Data'!G366/100</f>
        <v>0.99849560574129537</v>
      </c>
      <c r="V370" s="27">
        <f>'Glass Data'!H366/100</f>
        <v>0.99874734647148</v>
      </c>
      <c r="W370" s="27">
        <f>'Glass Data'!I366/100</f>
        <v>0.99890121927250375</v>
      </c>
      <c r="X370" s="27">
        <f>'Glass Data'!J366/100</f>
        <v>0.99899215525228935</v>
      </c>
      <c r="Y370" s="27">
        <f>'Glass Data'!K366/100</f>
        <v>0.99904811996991816</v>
      </c>
      <c r="Z370" s="10">
        <f>'Filter Throughput'!B365</f>
        <v>1.9070631654268064E-6</v>
      </c>
      <c r="AA370" s="10">
        <f>'Filter Throughput'!C365</f>
        <v>3.7548731210956301E-6</v>
      </c>
      <c r="AB370" s="10">
        <f>'Filter Throughput'!D365</f>
        <v>0.99000936846855414</v>
      </c>
      <c r="AC370" s="10">
        <f>'Filter Throughput'!E365</f>
        <v>6.326884096248943E-7</v>
      </c>
      <c r="AD370" s="10">
        <f>'Filter Throughput'!F365</f>
        <v>1.4639154511867106E-7</v>
      </c>
      <c r="AE370" s="10">
        <f>'Filter Throughput'!G365</f>
        <v>1.588879902230314E-5</v>
      </c>
      <c r="AF370" s="27">
        <f>'Glass Data'!E366/100</f>
        <v>0.99667726750572361</v>
      </c>
      <c r="AG370" s="10">
        <f>'BBAR summary'!Q366</f>
        <v>0.97632020694912502</v>
      </c>
      <c r="AH370" s="27">
        <f>'QE Data'!E365</f>
        <v>0.91019755541013525</v>
      </c>
      <c r="AI370" s="10">
        <f>MIN(1,1+Condensible!C365/2)</f>
        <v>0.99514000000000002</v>
      </c>
      <c r="AJ370" s="27">
        <f t="shared" si="95"/>
        <v>1.5916437363156369E-6</v>
      </c>
      <c r="AK370" s="27">
        <f t="shared" si="96"/>
        <v>3.1349538403013696E-6</v>
      </c>
      <c r="AL370" s="27">
        <f t="shared" si="97"/>
        <v>0.82676992262429161</v>
      </c>
      <c r="AM370" s="27">
        <f t="shared" si="98"/>
        <v>5.2844786530484216E-7</v>
      </c>
      <c r="AN370" s="27">
        <f t="shared" si="99"/>
        <v>1.2228348253666421E-7</v>
      </c>
      <c r="AO370" s="27">
        <f t="shared" si="100"/>
        <v>1.3272942244412346E-5</v>
      </c>
    </row>
    <row r="371" spans="1:41" ht="15">
      <c r="A371" s="2">
        <v>664</v>
      </c>
      <c r="B371" s="26"/>
      <c r="C371" s="25">
        <f t="shared" si="106"/>
        <v>0</v>
      </c>
      <c r="D371" s="25">
        <f t="shared" si="106"/>
        <v>0</v>
      </c>
      <c r="E371" s="25">
        <f t="shared" si="106"/>
        <v>1</v>
      </c>
      <c r="F371" s="25">
        <f t="shared" si="106"/>
        <v>0</v>
      </c>
      <c r="G371" s="25">
        <f t="shared" si="106"/>
        <v>0</v>
      </c>
      <c r="H371" s="25">
        <f t="shared" si="106"/>
        <v>0</v>
      </c>
      <c r="J371" s="9">
        <f t="shared" si="105"/>
        <v>0</v>
      </c>
      <c r="K371" s="9">
        <f t="shared" si="104"/>
        <v>0</v>
      </c>
      <c r="L371" s="9">
        <f t="shared" si="104"/>
        <v>1</v>
      </c>
      <c r="M371" s="9">
        <f t="shared" si="104"/>
        <v>0</v>
      </c>
      <c r="N371" s="9">
        <f t="shared" si="104"/>
        <v>0</v>
      </c>
      <c r="O371" s="9">
        <f t="shared" si="104"/>
        <v>0</v>
      </c>
      <c r="P371" s="27">
        <f>'Glass Data'!C367/100</f>
        <v>0.99590845811479822</v>
      </c>
      <c r="Q371" s="10">
        <f>'BBAR summary'!O367</f>
        <v>0.97966222247654944</v>
      </c>
      <c r="R371" s="27">
        <f>'Glass Data'!D367/100</f>
        <v>0.99581431626028449</v>
      </c>
      <c r="S371" s="10">
        <f>'BBAR summary'!P367</f>
        <v>0.97695172141330422</v>
      </c>
      <c r="T371" s="27">
        <f>'Glass Data'!F367/100</f>
        <v>0.99813908165538967</v>
      </c>
      <c r="U371" s="27">
        <f>'Glass Data'!G367/100</f>
        <v>0.99849560574129537</v>
      </c>
      <c r="V371" s="27">
        <f>'Glass Data'!H367/100</f>
        <v>0.99874734647148</v>
      </c>
      <c r="W371" s="27">
        <f>'Glass Data'!I367/100</f>
        <v>0.99890121927250375</v>
      </c>
      <c r="X371" s="27">
        <f>'Glass Data'!J367/100</f>
        <v>0.99899215525228935</v>
      </c>
      <c r="Y371" s="27">
        <f>'Glass Data'!K367/100</f>
        <v>0.99904811996991816</v>
      </c>
      <c r="Z371" s="10">
        <f>'Filter Throughput'!B366</f>
        <v>1.3031533467914677E-4</v>
      </c>
      <c r="AA371" s="10">
        <f>'Filter Throughput'!C366</f>
        <v>3.9328476909827453E-6</v>
      </c>
      <c r="AB371" s="10">
        <f>'Filter Throughput'!D366</f>
        <v>0.9898050425684819</v>
      </c>
      <c r="AC371" s="10">
        <f>'Filter Throughput'!E366</f>
        <v>5.7421969864802322E-7</v>
      </c>
      <c r="AD371" s="10">
        <f>'Filter Throughput'!F366</f>
        <v>1.4556771958637638E-7</v>
      </c>
      <c r="AE371" s="10">
        <f>'Filter Throughput'!G366</f>
        <v>1.6795459082853879E-5</v>
      </c>
      <c r="AF371" s="27">
        <f>'Glass Data'!E367/100</f>
        <v>0.99667726750572361</v>
      </c>
      <c r="AG371" s="10">
        <f>'BBAR summary'!Q367</f>
        <v>0.97695172141330422</v>
      </c>
      <c r="AH371" s="27">
        <f>'QE Data'!E366</f>
        <v>0.91059847794330806</v>
      </c>
      <c r="AI371" s="10">
        <f>MIN(1,1+Condensible!C366/2)</f>
        <v>0.99515900000000002</v>
      </c>
      <c r="AJ371" s="27">
        <f t="shared" si="95"/>
        <v>1.0893837298161156E-4</v>
      </c>
      <c r="AK371" s="27">
        <f t="shared" si="96"/>
        <v>3.2888766541122871E-6</v>
      </c>
      <c r="AL371" s="27">
        <f t="shared" si="97"/>
        <v>0.82794140290759499</v>
      </c>
      <c r="AM371" s="27">
        <f t="shared" si="98"/>
        <v>4.8039107543978216E-7</v>
      </c>
      <c r="AN371" s="27">
        <f t="shared" si="99"/>
        <v>1.2179275566923197E-7</v>
      </c>
      <c r="AO371" s="27">
        <f t="shared" si="100"/>
        <v>1.4053114558767186E-5</v>
      </c>
    </row>
    <row r="372" spans="1:41" ht="15">
      <c r="A372" s="2">
        <v>665</v>
      </c>
      <c r="B372" s="26"/>
      <c r="C372" s="25">
        <f t="shared" si="106"/>
        <v>0</v>
      </c>
      <c r="D372" s="25">
        <f t="shared" si="106"/>
        <v>0</v>
      </c>
      <c r="E372" s="25">
        <f t="shared" si="106"/>
        <v>1</v>
      </c>
      <c r="F372" s="25">
        <f t="shared" si="106"/>
        <v>0</v>
      </c>
      <c r="G372" s="25">
        <f t="shared" si="106"/>
        <v>0</v>
      </c>
      <c r="H372" s="25">
        <f t="shared" si="106"/>
        <v>0</v>
      </c>
      <c r="J372" s="9">
        <f t="shared" si="105"/>
        <v>0</v>
      </c>
      <c r="K372" s="9">
        <f t="shared" si="104"/>
        <v>0</v>
      </c>
      <c r="L372" s="9">
        <f t="shared" si="104"/>
        <v>1</v>
      </c>
      <c r="M372" s="9">
        <f t="shared" si="104"/>
        <v>0</v>
      </c>
      <c r="N372" s="9">
        <f t="shared" si="104"/>
        <v>0</v>
      </c>
      <c r="O372" s="9">
        <f t="shared" si="104"/>
        <v>0</v>
      </c>
      <c r="P372" s="27">
        <f>'Glass Data'!C368/100</f>
        <v>0.99590845811479822</v>
      </c>
      <c r="Q372" s="10">
        <f>'BBAR summary'!O368</f>
        <v>0.97970386225812633</v>
      </c>
      <c r="R372" s="27">
        <f>'Glass Data'!D368/100</f>
        <v>0.99581431626028449</v>
      </c>
      <c r="S372" s="10">
        <f>'BBAR summary'!P368</f>
        <v>0.97657178992991578</v>
      </c>
      <c r="T372" s="27">
        <f>'Glass Data'!F368/100</f>
        <v>0.99813908165538967</v>
      </c>
      <c r="U372" s="27">
        <f>'Glass Data'!G368/100</f>
        <v>0.99849560574129537</v>
      </c>
      <c r="V372" s="27">
        <f>'Glass Data'!H368/100</f>
        <v>0.99874734647148</v>
      </c>
      <c r="W372" s="27">
        <f>'Glass Data'!I368/100</f>
        <v>0.99890121927250375</v>
      </c>
      <c r="X372" s="27">
        <f>'Glass Data'!J368/100</f>
        <v>0.99899215525228935</v>
      </c>
      <c r="Y372" s="27">
        <f>'Glass Data'!K368/100</f>
        <v>0.99904811996991816</v>
      </c>
      <c r="Z372" s="10">
        <f>'Filter Throughput'!B367</f>
        <v>1.9969635693071768E-5</v>
      </c>
      <c r="AA372" s="10">
        <f>'Filter Throughput'!C367</f>
        <v>4.1345535478423958E-6</v>
      </c>
      <c r="AB372" s="10">
        <f>'Filter Throughput'!D367</f>
        <v>0.98960809828005136</v>
      </c>
      <c r="AC372" s="10">
        <f>'Filter Throughput'!E367</f>
        <v>1.03248833830339E-6</v>
      </c>
      <c r="AD372" s="10">
        <f>'Filter Throughput'!F367</f>
        <v>1.5103019866321764E-7</v>
      </c>
      <c r="AE372" s="10">
        <f>'Filter Throughput'!G367</f>
        <v>1.5797873831065457E-5</v>
      </c>
      <c r="AF372" s="27">
        <f>'Glass Data'!E368/100</f>
        <v>0.99667726750572361</v>
      </c>
      <c r="AG372" s="10">
        <f>'BBAR summary'!Q368</f>
        <v>0.97657178992991578</v>
      </c>
      <c r="AH372" s="27">
        <f>'QE Data'!E367</f>
        <v>0.91099940047648076</v>
      </c>
      <c r="AI372" s="10">
        <f>MIN(1,1+Condensible!C367/2)</f>
        <v>0.99517849999999997</v>
      </c>
      <c r="AJ372" s="27">
        <f t="shared" si="95"/>
        <v>1.6689210311606504E-5</v>
      </c>
      <c r="AK372" s="27">
        <f t="shared" si="96"/>
        <v>3.4566018960451233E-6</v>
      </c>
      <c r="AL372" s="27">
        <f t="shared" si="97"/>
        <v>0.82754851557195686</v>
      </c>
      <c r="AM372" s="27">
        <f t="shared" si="98"/>
        <v>8.6353964996254369E-7</v>
      </c>
      <c r="AN372" s="27">
        <f t="shared" si="99"/>
        <v>1.2632824315418265E-7</v>
      </c>
      <c r="AO372" s="27">
        <f t="shared" si="100"/>
        <v>1.3214770733067204E-5</v>
      </c>
    </row>
    <row r="373" spans="1:41" ht="15">
      <c r="A373" s="2">
        <v>666</v>
      </c>
      <c r="B373" s="26"/>
      <c r="C373" s="25">
        <f t="shared" si="106"/>
        <v>0</v>
      </c>
      <c r="D373" s="25">
        <f t="shared" si="106"/>
        <v>0</v>
      </c>
      <c r="E373" s="25">
        <f t="shared" si="106"/>
        <v>1</v>
      </c>
      <c r="F373" s="25">
        <f t="shared" si="106"/>
        <v>0</v>
      </c>
      <c r="G373" s="25">
        <f t="shared" si="106"/>
        <v>0</v>
      </c>
      <c r="H373" s="25">
        <f t="shared" si="106"/>
        <v>0</v>
      </c>
      <c r="J373" s="9">
        <f t="shared" si="105"/>
        <v>0</v>
      </c>
      <c r="K373" s="9">
        <f t="shared" si="104"/>
        <v>0</v>
      </c>
      <c r="L373" s="9">
        <f t="shared" si="104"/>
        <v>1</v>
      </c>
      <c r="M373" s="9">
        <f t="shared" si="104"/>
        <v>0</v>
      </c>
      <c r="N373" s="9">
        <f t="shared" si="104"/>
        <v>0</v>
      </c>
      <c r="O373" s="9">
        <f t="shared" si="104"/>
        <v>0</v>
      </c>
      <c r="P373" s="27">
        <f>'Glass Data'!C369/100</f>
        <v>0.99579176121228585</v>
      </c>
      <c r="Q373" s="10">
        <f>'BBAR summary'!O369</f>
        <v>0.97994860347033907</v>
      </c>
      <c r="R373" s="27">
        <f>'Glass Data'!D369/100</f>
        <v>0.99569494009889359</v>
      </c>
      <c r="S373" s="10">
        <f>'BBAR summary'!P369</f>
        <v>0.97722387279261458</v>
      </c>
      <c r="T373" s="27">
        <f>'Glass Data'!F369/100</f>
        <v>0.99808594434221687</v>
      </c>
      <c r="U373" s="27">
        <f>'Glass Data'!G369/100</f>
        <v>0.99845264084892549</v>
      </c>
      <c r="V373" s="27">
        <f>'Glass Data'!H369/100</f>
        <v>0.9987115665531977</v>
      </c>
      <c r="W373" s="27">
        <f>'Glass Data'!I369/100</f>
        <v>0.99886983198202439</v>
      </c>
      <c r="X373" s="27">
        <f>'Glass Data'!J369/100</f>
        <v>0.9989633642511988</v>
      </c>
      <c r="Y373" s="27">
        <f>'Glass Data'!K369/100</f>
        <v>0.99902092692381861</v>
      </c>
      <c r="Z373" s="10">
        <f>'Filter Throughput'!B368</f>
        <v>5.6489600632253905E-6</v>
      </c>
      <c r="AA373" s="10">
        <f>'Filter Throughput'!C368</f>
        <v>4.385761893767246E-6</v>
      </c>
      <c r="AB373" s="10">
        <f>'Filter Throughput'!D368</f>
        <v>0.98966634744236115</v>
      </c>
      <c r="AC373" s="10">
        <f>'Filter Throughput'!E368</f>
        <v>2.4258458080626642E-6</v>
      </c>
      <c r="AD373" s="10">
        <f>'Filter Throughput'!F368</f>
        <v>1.9015148169395264E-7</v>
      </c>
      <c r="AE373" s="10">
        <f>'Filter Throughput'!G368</f>
        <v>1.6096261741585071E-5</v>
      </c>
      <c r="AF373" s="27">
        <f>'Glass Data'!E369/100</f>
        <v>0.99658246055798461</v>
      </c>
      <c r="AG373" s="10">
        <f>'BBAR summary'!Q369</f>
        <v>0.97722387279261458</v>
      </c>
      <c r="AH373" s="27">
        <f>'QE Data'!E368</f>
        <v>0.91140032300965357</v>
      </c>
      <c r="AI373" s="10">
        <f>MIN(1,1+Condensible!C368/2)</f>
        <v>0.99519899999999994</v>
      </c>
      <c r="AJ373" s="27">
        <f t="shared" si="95"/>
        <v>4.728844744627765E-6</v>
      </c>
      <c r="AK373" s="27">
        <f t="shared" si="96"/>
        <v>3.6727480047687464E-6</v>
      </c>
      <c r="AL373" s="27">
        <f t="shared" si="97"/>
        <v>0.82898656868396869</v>
      </c>
      <c r="AM373" s="27">
        <f t="shared" si="98"/>
        <v>2.0323134954959377E-6</v>
      </c>
      <c r="AN373" s="27">
        <f t="shared" si="99"/>
        <v>1.5931911556433471E-7</v>
      </c>
      <c r="AO373" s="27">
        <f t="shared" si="100"/>
        <v>1.3487088983182108E-5</v>
      </c>
    </row>
    <row r="374" spans="1:41" ht="15">
      <c r="A374" s="2">
        <v>667</v>
      </c>
      <c r="B374" s="26"/>
      <c r="C374" s="25">
        <f t="shared" si="106"/>
        <v>0</v>
      </c>
      <c r="D374" s="25">
        <f t="shared" si="106"/>
        <v>0</v>
      </c>
      <c r="E374" s="25">
        <f t="shared" si="106"/>
        <v>1</v>
      </c>
      <c r="F374" s="25">
        <f t="shared" si="106"/>
        <v>0</v>
      </c>
      <c r="G374" s="25">
        <f t="shared" si="106"/>
        <v>0</v>
      </c>
      <c r="H374" s="25">
        <f t="shared" si="106"/>
        <v>0</v>
      </c>
      <c r="J374" s="9">
        <f t="shared" si="105"/>
        <v>0</v>
      </c>
      <c r="K374" s="9">
        <f t="shared" si="104"/>
        <v>0</v>
      </c>
      <c r="L374" s="9">
        <f t="shared" si="104"/>
        <v>1</v>
      </c>
      <c r="M374" s="9">
        <f t="shared" si="104"/>
        <v>0</v>
      </c>
      <c r="N374" s="9">
        <f t="shared" si="104"/>
        <v>0</v>
      </c>
      <c r="O374" s="9">
        <f t="shared" si="104"/>
        <v>0</v>
      </c>
      <c r="P374" s="27">
        <f>'Glass Data'!C370/100</f>
        <v>0.99567507564865498</v>
      </c>
      <c r="Q374" s="10">
        <f>'BBAR summary'!O370</f>
        <v>0.97917088772135141</v>
      </c>
      <c r="R374" s="27">
        <f>'Glass Data'!D370/100</f>
        <v>0.99557557585923073</v>
      </c>
      <c r="S374" s="10">
        <f>'BBAR summary'!P370</f>
        <v>0.97663900247134106</v>
      </c>
      <c r="T374" s="27">
        <f>'Glass Data'!F370/100</f>
        <v>0.99803280879444389</v>
      </c>
      <c r="U374" s="27">
        <f>'Glass Data'!G370/100</f>
        <v>0.99840967694544824</v>
      </c>
      <c r="V374" s="27">
        <f>'Glass Data'!H370/100</f>
        <v>0.99867578720064065</v>
      </c>
      <c r="W374" s="27">
        <f>'Glass Data'!I370/100</f>
        <v>0.99883844504961572</v>
      </c>
      <c r="X374" s="27">
        <f>'Glass Data'!J370/100</f>
        <v>0.99893457350365045</v>
      </c>
      <c r="Y374" s="27">
        <f>'Glass Data'!K370/100</f>
        <v>0.99899373407364889</v>
      </c>
      <c r="Z374" s="10">
        <f>'Filter Throughput'!B369</f>
        <v>9.1782013995559265E-5</v>
      </c>
      <c r="AA374" s="10">
        <f>'Filter Throughput'!C369</f>
        <v>4.7193726302235711E-6</v>
      </c>
      <c r="AB374" s="10">
        <f>'Filter Throughput'!D369</f>
        <v>0.99008151109149756</v>
      </c>
      <c r="AC374" s="10">
        <f>'Filter Throughput'!E369</f>
        <v>7.3372165099715386E-6</v>
      </c>
      <c r="AD374" s="10">
        <f>'Filter Throughput'!F369</f>
        <v>2.7008690485256762E-7</v>
      </c>
      <c r="AE374" s="10">
        <f>'Filter Throughput'!G369</f>
        <v>1.7573450325304186E-5</v>
      </c>
      <c r="AF374" s="27">
        <f>'Glass Data'!E370/100</f>
        <v>0.99648766073131378</v>
      </c>
      <c r="AG374" s="10">
        <f>'BBAR summary'!Q370</f>
        <v>0.97663900247134106</v>
      </c>
      <c r="AH374" s="27">
        <f>'QE Data'!E369</f>
        <v>0.91180124554282638</v>
      </c>
      <c r="AI374" s="10">
        <f>MIN(1,1+Condensible!C369/2)</f>
        <v>0.99521950000000003</v>
      </c>
      <c r="AJ374" s="27">
        <f t="shared" si="95"/>
        <v>7.6685256584028237E-5</v>
      </c>
      <c r="AK374" s="27">
        <f t="shared" si="96"/>
        <v>3.9445959518421165E-6</v>
      </c>
      <c r="AL374" s="27">
        <f t="shared" si="97"/>
        <v>0.82776096913465902</v>
      </c>
      <c r="AM374" s="27">
        <f t="shared" si="98"/>
        <v>6.1353035958046508E-6</v>
      </c>
      <c r="AN374" s="27">
        <f t="shared" si="99"/>
        <v>2.2586557621980342E-7</v>
      </c>
      <c r="AO374" s="27">
        <f t="shared" si="100"/>
        <v>1.4697019682855564E-5</v>
      </c>
    </row>
    <row r="375" spans="1:41" ht="15">
      <c r="A375" s="2">
        <v>667.99999999999898</v>
      </c>
      <c r="B375" s="26"/>
      <c r="C375" s="25">
        <f t="shared" si="106"/>
        <v>0</v>
      </c>
      <c r="D375" s="25">
        <f t="shared" si="106"/>
        <v>0</v>
      </c>
      <c r="E375" s="25">
        <f t="shared" si="106"/>
        <v>1</v>
      </c>
      <c r="F375" s="25">
        <f t="shared" si="106"/>
        <v>0</v>
      </c>
      <c r="G375" s="25">
        <f t="shared" si="106"/>
        <v>0</v>
      </c>
      <c r="H375" s="25">
        <f t="shared" si="106"/>
        <v>0</v>
      </c>
      <c r="J375" s="9">
        <f t="shared" si="105"/>
        <v>0</v>
      </c>
      <c r="K375" s="9">
        <f t="shared" si="104"/>
        <v>0</v>
      </c>
      <c r="L375" s="9">
        <f t="shared" si="104"/>
        <v>1</v>
      </c>
      <c r="M375" s="9">
        <f t="shared" si="104"/>
        <v>0</v>
      </c>
      <c r="N375" s="9">
        <f t="shared" si="104"/>
        <v>0</v>
      </c>
      <c r="O375" s="9">
        <f t="shared" si="104"/>
        <v>0</v>
      </c>
      <c r="P375" s="27">
        <f>'Glass Data'!C371/100</f>
        <v>0.99555840142303265</v>
      </c>
      <c r="Q375" s="10">
        <f>'BBAR summary'!O371</f>
        <v>0.98011201369561107</v>
      </c>
      <c r="R375" s="27">
        <f>'Glass Data'!D371/100</f>
        <v>0.99545622354034624</v>
      </c>
      <c r="S375" s="10">
        <f>'BBAR summary'!P371</f>
        <v>0.97697926573275651</v>
      </c>
      <c r="T375" s="27">
        <f>'Glass Data'!F371/100</f>
        <v>0.99797967501204865</v>
      </c>
      <c r="U375" s="27">
        <f>'Glass Data'!G371/100</f>
        <v>0.99836671403086141</v>
      </c>
      <c r="V375" s="27">
        <f>'Glass Data'!H371/100</f>
        <v>0.99864000841381151</v>
      </c>
      <c r="W375" s="27">
        <f>'Glass Data'!I371/100</f>
        <v>0.99880705847528117</v>
      </c>
      <c r="X375" s="27">
        <f>'Glass Data'!J371/100</f>
        <v>0.99890578300964705</v>
      </c>
      <c r="Y375" s="27">
        <f>'Glass Data'!K371/100</f>
        <v>0.99896654141941221</v>
      </c>
      <c r="Z375" s="10">
        <f>'Filter Throughput'!B370</f>
        <v>5.0387583838411074E-6</v>
      </c>
      <c r="AA375" s="10">
        <f>'Filter Throughput'!C370</f>
        <v>5.1681757615648342E-6</v>
      </c>
      <c r="AB375" s="10">
        <f>'Filter Throughput'!D370</f>
        <v>0.99070893390852488</v>
      </c>
      <c r="AC375" s="10">
        <f>'Filter Throughput'!E370</f>
        <v>2.6478482630898824E-5</v>
      </c>
      <c r="AD375" s="10">
        <f>'Filter Throughput'!F370</f>
        <v>2.1009200332031865E-7</v>
      </c>
      <c r="AE375" s="10">
        <f>'Filter Throughput'!G370</f>
        <v>1.998319165830326E-5</v>
      </c>
      <c r="AF375" s="27">
        <f>'Glass Data'!E371/100</f>
        <v>0.99639286802532079</v>
      </c>
      <c r="AG375" s="10">
        <f>'BBAR summary'!Q371</f>
        <v>0.97697926573275651</v>
      </c>
      <c r="AH375" s="27">
        <f>'QE Data'!E370</f>
        <v>0.9122021680759993</v>
      </c>
      <c r="AI375" s="10">
        <f>MIN(1,1+Condensible!C370/2)</f>
        <v>0.99524049999999997</v>
      </c>
      <c r="AJ375" s="27">
        <f t="shared" si="95"/>
        <v>4.217259211495941E-6</v>
      </c>
      <c r="AK375" s="27">
        <f t="shared" si="96"/>
        <v>4.3272544497488071E-6</v>
      </c>
      <c r="AL375" s="27">
        <f t="shared" si="97"/>
        <v>0.82973632937780828</v>
      </c>
      <c r="AM375" s="27">
        <f t="shared" si="98"/>
        <v>2.21799091015554E-5</v>
      </c>
      <c r="AN375" s="27">
        <f t="shared" si="99"/>
        <v>1.7600261275305283E-7</v>
      </c>
      <c r="AO375" s="27">
        <f t="shared" si="100"/>
        <v>1.674175035001855E-5</v>
      </c>
    </row>
    <row r="376" spans="1:41" ht="15">
      <c r="A376" s="2">
        <v>669</v>
      </c>
      <c r="B376" s="26"/>
      <c r="C376" s="25">
        <f t="shared" si="106"/>
        <v>0</v>
      </c>
      <c r="D376" s="25">
        <f t="shared" si="106"/>
        <v>0</v>
      </c>
      <c r="E376" s="25">
        <f t="shared" si="106"/>
        <v>1</v>
      </c>
      <c r="F376" s="25">
        <f t="shared" si="106"/>
        <v>0</v>
      </c>
      <c r="G376" s="25">
        <f t="shared" si="106"/>
        <v>0</v>
      </c>
      <c r="H376" s="25">
        <f t="shared" si="106"/>
        <v>0</v>
      </c>
      <c r="J376" s="9">
        <f t="shared" si="105"/>
        <v>0</v>
      </c>
      <c r="K376" s="9">
        <f t="shared" si="104"/>
        <v>0</v>
      </c>
      <c r="L376" s="9">
        <f t="shared" si="104"/>
        <v>1</v>
      </c>
      <c r="M376" s="9">
        <f t="shared" si="104"/>
        <v>0</v>
      </c>
      <c r="N376" s="9">
        <f t="shared" si="104"/>
        <v>0</v>
      </c>
      <c r="O376" s="9">
        <f t="shared" si="104"/>
        <v>0</v>
      </c>
      <c r="P376" s="27">
        <f>'Glass Data'!C372/100</f>
        <v>0.99544173853454343</v>
      </c>
      <c r="Q376" s="10">
        <f>'BBAR summary'!O372</f>
        <v>0.97966617932823752</v>
      </c>
      <c r="R376" s="27">
        <f>'Glass Data'!D372/100</f>
        <v>0.99533688314128754</v>
      </c>
      <c r="S376" s="10">
        <f>'BBAR summary'!P372</f>
        <v>0.97682298870234452</v>
      </c>
      <c r="T376" s="27">
        <f>'Glass Data'!F372/100</f>
        <v>0.99792654299500716</v>
      </c>
      <c r="U376" s="27">
        <f>'Glass Data'!G372/100</f>
        <v>0.99832375210516189</v>
      </c>
      <c r="V376" s="27">
        <f>'Glass Data'!H372/100</f>
        <v>0.99860423019271283</v>
      </c>
      <c r="W376" s="27">
        <f>'Glass Data'!I372/100</f>
        <v>0.99877567225902364</v>
      </c>
      <c r="X376" s="27">
        <f>'Glass Data'!J372/100</f>
        <v>0.99887699276919162</v>
      </c>
      <c r="Y376" s="27">
        <f>'Glass Data'!K372/100</f>
        <v>0.99893934896111092</v>
      </c>
      <c r="Z376" s="10">
        <f>'Filter Throughput'!B371</f>
        <v>1.7562220048686515E-4</v>
      </c>
      <c r="AA376" s="10">
        <f>'Filter Throughput'!C371</f>
        <v>5.8083969305681751E-6</v>
      </c>
      <c r="AB376" s="10">
        <f>'Filter Throughput'!D371</f>
        <v>0.99120347768816874</v>
      </c>
      <c r="AC376" s="10">
        <f>'Filter Throughput'!E371</f>
        <v>2.4958373883794205E-4</v>
      </c>
      <c r="AD376" s="10">
        <f>'Filter Throughput'!F371</f>
        <v>2.0079029847219573E-7</v>
      </c>
      <c r="AE376" s="10">
        <f>'Filter Throughput'!G371</f>
        <v>2.3423569241440944E-5</v>
      </c>
      <c r="AF376" s="27">
        <f>'Glass Data'!E372/100</f>
        <v>0.99629808243961238</v>
      </c>
      <c r="AG376" s="10">
        <f>'BBAR summary'!Q372</f>
        <v>0.97682298870234452</v>
      </c>
      <c r="AH376" s="27">
        <f>'QE Data'!E371</f>
        <v>0.91260309060917211</v>
      </c>
      <c r="AI376" s="10">
        <f>MIN(1,1+Condensible!C371/2)</f>
        <v>0.99526049999999999</v>
      </c>
      <c r="AJ376" s="27">
        <f t="shared" si="95"/>
        <v>1.4688646849276635E-4</v>
      </c>
      <c r="AK376" s="27">
        <f t="shared" si="96"/>
        <v>4.8599465406342715E-6</v>
      </c>
      <c r="AL376" s="27">
        <f t="shared" si="97"/>
        <v>0.82958333539579476</v>
      </c>
      <c r="AM376" s="27">
        <f t="shared" si="98"/>
        <v>2.0892386071042708E-4</v>
      </c>
      <c r="AN376" s="27">
        <f t="shared" si="99"/>
        <v>1.6809644786664968E-7</v>
      </c>
      <c r="AO376" s="27">
        <f t="shared" si="100"/>
        <v>1.961083087321045E-5</v>
      </c>
    </row>
    <row r="377" spans="1:41" ht="15">
      <c r="A377" s="2">
        <v>669.99999999999898</v>
      </c>
      <c r="B377" s="26"/>
      <c r="C377" s="25">
        <f t="shared" ref="C377:H386" si="107">IF($A377&lt;C$2,0,IF($A377&gt;C$3,0,1))</f>
        <v>0</v>
      </c>
      <c r="D377" s="25">
        <f t="shared" si="107"/>
        <v>0</v>
      </c>
      <c r="E377" s="25">
        <f t="shared" si="107"/>
        <v>1</v>
      </c>
      <c r="F377" s="25">
        <f t="shared" si="107"/>
        <v>0</v>
      </c>
      <c r="G377" s="25">
        <f t="shared" si="107"/>
        <v>0</v>
      </c>
      <c r="H377" s="25">
        <f t="shared" si="107"/>
        <v>0</v>
      </c>
      <c r="J377" s="9">
        <f t="shared" si="105"/>
        <v>0</v>
      </c>
      <c r="K377" s="9">
        <f t="shared" si="104"/>
        <v>0</v>
      </c>
      <c r="L377" s="9">
        <f t="shared" si="104"/>
        <v>1</v>
      </c>
      <c r="M377" s="9">
        <f t="shared" si="104"/>
        <v>0</v>
      </c>
      <c r="N377" s="9">
        <f t="shared" si="104"/>
        <v>0</v>
      </c>
      <c r="O377" s="9">
        <f t="shared" si="104"/>
        <v>0</v>
      </c>
      <c r="P377" s="27">
        <f>'Glass Data'!C373/100</f>
        <v>0.99532508698231259</v>
      </c>
      <c r="Q377" s="10">
        <f>'BBAR summary'!O373</f>
        <v>0.97931989483394533</v>
      </c>
      <c r="R377" s="27">
        <f>'Glass Data'!D373/100</f>
        <v>0.99521755466110251</v>
      </c>
      <c r="S377" s="10">
        <f>'BBAR summary'!P373</f>
        <v>0.97710050289727368</v>
      </c>
      <c r="T377" s="27">
        <f>'Glass Data'!F373/100</f>
        <v>0.99787341274329644</v>
      </c>
      <c r="U377" s="27">
        <f>'Glass Data'!G373/100</f>
        <v>0.99828079116834656</v>
      </c>
      <c r="V377" s="27">
        <f>'Glass Data'!H373/100</f>
        <v>0.99856845253734672</v>
      </c>
      <c r="W377" s="27">
        <f>'Glass Data'!I373/100</f>
        <v>0.99874428640084612</v>
      </c>
      <c r="X377" s="27">
        <f>'Glass Data'!J373/100</f>
        <v>0.99884820278228703</v>
      </c>
      <c r="Y377" s="27">
        <f>'Glass Data'!K373/100</f>
        <v>0.99891215669874744</v>
      </c>
      <c r="Z377" s="10">
        <f>'Filter Throughput'!B372</f>
        <v>9.9393057227203084E-6</v>
      </c>
      <c r="AA377" s="10">
        <f>'Filter Throughput'!C372</f>
        <v>6.6736782773029253E-6</v>
      </c>
      <c r="AB377" s="10">
        <f>'Filter Throughput'!D372</f>
        <v>0.99129342320836189</v>
      </c>
      <c r="AC377" s="10">
        <f>'Filter Throughput'!E372</f>
        <v>6.4003190297669786E-3</v>
      </c>
      <c r="AD377" s="10">
        <f>'Filter Throughput'!F372</f>
        <v>1.9981261114694744E-7</v>
      </c>
      <c r="AE377" s="10">
        <f>'Filter Throughput'!G372</f>
        <v>2.4890073008058001E-5</v>
      </c>
      <c r="AF377" s="27">
        <f>'Glass Data'!E373/100</f>
        <v>0.99620330397379631</v>
      </c>
      <c r="AG377" s="10">
        <f>'BBAR summary'!Q373</f>
        <v>0.97710050289727368</v>
      </c>
      <c r="AH377" s="27">
        <f>'QE Data'!E372</f>
        <v>0.91300299813661379</v>
      </c>
      <c r="AI377" s="10">
        <f>MIN(1,1+Condensible!C372/2)</f>
        <v>0.99528150000000004</v>
      </c>
      <c r="AJ377" s="27">
        <f t="shared" si="95"/>
        <v>8.315409534675946E-6</v>
      </c>
      <c r="AK377" s="27">
        <f t="shared" si="96"/>
        <v>5.5856037548398478E-6</v>
      </c>
      <c r="AL377" s="27">
        <f t="shared" si="97"/>
        <v>0.82991231412891509</v>
      </c>
      <c r="AM377" s="27">
        <f t="shared" si="98"/>
        <v>5.3593000509113637E-3</v>
      </c>
      <c r="AN377" s="27">
        <f t="shared" si="99"/>
        <v>1.6733027704958232E-7</v>
      </c>
      <c r="AO377" s="27">
        <f t="shared" si="100"/>
        <v>2.0845178163422073E-5</v>
      </c>
    </row>
    <row r="378" spans="1:41" ht="15">
      <c r="A378" s="2">
        <v>671</v>
      </c>
      <c r="B378" s="26"/>
      <c r="C378" s="25">
        <f t="shared" si="107"/>
        <v>0</v>
      </c>
      <c r="D378" s="25">
        <f t="shared" si="107"/>
        <v>0</v>
      </c>
      <c r="E378" s="25">
        <f t="shared" si="107"/>
        <v>1</v>
      </c>
      <c r="F378" s="25">
        <f t="shared" si="107"/>
        <v>0</v>
      </c>
      <c r="G378" s="25">
        <f t="shared" si="107"/>
        <v>0</v>
      </c>
      <c r="H378" s="25">
        <f t="shared" si="107"/>
        <v>0</v>
      </c>
      <c r="J378" s="9">
        <f t="shared" si="105"/>
        <v>0</v>
      </c>
      <c r="K378" s="9">
        <f t="shared" si="104"/>
        <v>0</v>
      </c>
      <c r="L378" s="9">
        <f t="shared" si="104"/>
        <v>1</v>
      </c>
      <c r="M378" s="9">
        <f t="shared" si="104"/>
        <v>0</v>
      </c>
      <c r="N378" s="9">
        <f t="shared" si="104"/>
        <v>0</v>
      </c>
      <c r="O378" s="9">
        <f t="shared" si="104"/>
        <v>0</v>
      </c>
      <c r="P378" s="27">
        <f>'Glass Data'!C374/100</f>
        <v>0.99532508698231259</v>
      </c>
      <c r="Q378" s="10">
        <f>'BBAR summary'!O374</f>
        <v>0.97990709548660926</v>
      </c>
      <c r="R378" s="27">
        <f>'Glass Data'!D374/100</f>
        <v>0.99521755466110251</v>
      </c>
      <c r="S378" s="10">
        <f>'BBAR summary'!P374</f>
        <v>0.97702792245160497</v>
      </c>
      <c r="T378" s="27">
        <f>'Glass Data'!F374/100</f>
        <v>0.99787341274329644</v>
      </c>
      <c r="U378" s="27">
        <f>'Glass Data'!G374/100</f>
        <v>0.99828079116834656</v>
      </c>
      <c r="V378" s="27">
        <f>'Glass Data'!H374/100</f>
        <v>0.99856845253734672</v>
      </c>
      <c r="W378" s="27">
        <f>'Glass Data'!I374/100</f>
        <v>0.99874428640084612</v>
      </c>
      <c r="X378" s="27">
        <f>'Glass Data'!J374/100</f>
        <v>0.99884820278228703</v>
      </c>
      <c r="Y378" s="27">
        <f>'Glass Data'!K374/100</f>
        <v>0.99891215669874744</v>
      </c>
      <c r="Z378" s="10">
        <f>'Filter Throughput'!B373</f>
        <v>1.7677718960881745E-4</v>
      </c>
      <c r="AA378" s="10">
        <f>'Filter Throughput'!C373</f>
        <v>7.8493807687971472E-6</v>
      </c>
      <c r="AB378" s="10">
        <f>'Filter Throughput'!D373</f>
        <v>0.9908898775579259</v>
      </c>
      <c r="AC378" s="10">
        <f>'Filter Throughput'!E373</f>
        <v>2.6722656041896454E-3</v>
      </c>
      <c r="AD378" s="10">
        <f>'Filter Throughput'!F373</f>
        <v>2.2001459595895325E-7</v>
      </c>
      <c r="AE378" s="10">
        <f>'Filter Throughput'!G373</f>
        <v>2.1655361613672439E-5</v>
      </c>
      <c r="AF378" s="27">
        <f>'Glass Data'!E374/100</f>
        <v>0.99620330397379631</v>
      </c>
      <c r="AG378" s="10">
        <f>'BBAR summary'!Q374</f>
        <v>0.97702792245160497</v>
      </c>
      <c r="AH378" s="27">
        <f>'QE Data'!E373</f>
        <v>0.91330251916594629</v>
      </c>
      <c r="AI378" s="10">
        <f>MIN(1,1+Condensible!C373/2)</f>
        <v>0.99530300000000005</v>
      </c>
      <c r="AJ378" s="27">
        <f t="shared" si="95"/>
        <v>1.4801354324349685E-4</v>
      </c>
      <c r="AK378" s="27">
        <f t="shared" si="96"/>
        <v>6.5748808956082512E-6</v>
      </c>
      <c r="AL378" s="27">
        <f t="shared" si="97"/>
        <v>0.83023877347800568</v>
      </c>
      <c r="AM378" s="27">
        <f t="shared" si="98"/>
        <v>2.2394104889065661E-3</v>
      </c>
      <c r="AN378" s="27">
        <f t="shared" si="99"/>
        <v>1.8439568934165062E-7</v>
      </c>
      <c r="AO378" s="27">
        <f t="shared" si="100"/>
        <v>1.8150663994338812E-5</v>
      </c>
    </row>
    <row r="379" spans="1:41" ht="15">
      <c r="A379" s="2">
        <v>671.99999999999898</v>
      </c>
      <c r="B379" s="26"/>
      <c r="C379" s="25">
        <f t="shared" si="107"/>
        <v>0</v>
      </c>
      <c r="D379" s="25">
        <f t="shared" si="107"/>
        <v>0</v>
      </c>
      <c r="E379" s="25">
        <f t="shared" si="107"/>
        <v>1</v>
      </c>
      <c r="F379" s="25">
        <f t="shared" si="107"/>
        <v>0</v>
      </c>
      <c r="G379" s="25">
        <f t="shared" si="107"/>
        <v>0</v>
      </c>
      <c r="H379" s="25">
        <f t="shared" si="107"/>
        <v>0</v>
      </c>
      <c r="J379" s="9">
        <f t="shared" si="105"/>
        <v>0</v>
      </c>
      <c r="K379" s="9">
        <f t="shared" si="104"/>
        <v>0</v>
      </c>
      <c r="L379" s="9">
        <f t="shared" si="104"/>
        <v>1</v>
      </c>
      <c r="M379" s="9">
        <f t="shared" si="104"/>
        <v>0</v>
      </c>
      <c r="N379" s="9">
        <f t="shared" si="104"/>
        <v>0</v>
      </c>
      <c r="O379" s="9">
        <f t="shared" si="104"/>
        <v>0</v>
      </c>
      <c r="P379" s="27">
        <f>'Glass Data'!C375/100</f>
        <v>0.99532508698231259</v>
      </c>
      <c r="Q379" s="10">
        <f>'BBAR summary'!O375</f>
        <v>0.97983040376506014</v>
      </c>
      <c r="R379" s="27">
        <f>'Glass Data'!D375/100</f>
        <v>0.99521755466110251</v>
      </c>
      <c r="S379" s="10">
        <f>'BBAR summary'!P375</f>
        <v>0.97719025807163118</v>
      </c>
      <c r="T379" s="27">
        <f>'Glass Data'!F375/100</f>
        <v>0.99787341274329644</v>
      </c>
      <c r="U379" s="27">
        <f>'Glass Data'!G375/100</f>
        <v>0.99828079116834656</v>
      </c>
      <c r="V379" s="27">
        <f>'Glass Data'!H375/100</f>
        <v>0.99856845253734672</v>
      </c>
      <c r="W379" s="27">
        <f>'Glass Data'!I375/100</f>
        <v>0.99874428640084612</v>
      </c>
      <c r="X379" s="27">
        <f>'Glass Data'!J375/100</f>
        <v>0.99884820278228703</v>
      </c>
      <c r="Y379" s="27">
        <f>'Glass Data'!K375/100</f>
        <v>0.99891215669874744</v>
      </c>
      <c r="Z379" s="10">
        <f>'Filter Throughput'!B374</f>
        <v>1.0550835323710822E-5</v>
      </c>
      <c r="AA379" s="10">
        <f>'Filter Throughput'!C374</f>
        <v>9.3960157811160375E-6</v>
      </c>
      <c r="AB379" s="10">
        <f>'Filter Throughput'!D374</f>
        <v>0.99022240913600779</v>
      </c>
      <c r="AC379" s="10">
        <f>'Filter Throughput'!E374</f>
        <v>1.5844847105007834E-2</v>
      </c>
      <c r="AD379" s="10">
        <f>'Filter Throughput'!F374</f>
        <v>1.7754109802171501E-7</v>
      </c>
      <c r="AE379" s="10">
        <f>'Filter Throughput'!G374</f>
        <v>2.1029559939877235E-5</v>
      </c>
      <c r="AF379" s="27">
        <f>'Glass Data'!E375/100</f>
        <v>0.99620330397379631</v>
      </c>
      <c r="AG379" s="10">
        <f>'BBAR summary'!Q375</f>
        <v>0.97719025807163118</v>
      </c>
      <c r="AH379" s="27">
        <f>'QE Data'!E374</f>
        <v>0.9136020401952788</v>
      </c>
      <c r="AI379" s="10">
        <f>MIN(1,1+Condensible!C374/2)</f>
        <v>0.99532399999999999</v>
      </c>
      <c r="AJ379" s="27">
        <f t="shared" si="95"/>
        <v>8.8394238349456347E-6</v>
      </c>
      <c r="AK379" s="27">
        <f t="shared" si="96"/>
        <v>7.8751369318476644E-6</v>
      </c>
      <c r="AL379" s="27">
        <f t="shared" si="97"/>
        <v>0.83017997549568445</v>
      </c>
      <c r="AM379" s="27">
        <f t="shared" si="98"/>
        <v>1.3286299024938738E-2</v>
      </c>
      <c r="AN379" s="27">
        <f t="shared" si="99"/>
        <v>1.4888812335737768E-7</v>
      </c>
      <c r="AO379" s="27">
        <f t="shared" si="100"/>
        <v>1.7636773813474542E-5</v>
      </c>
    </row>
    <row r="380" spans="1:41" ht="15">
      <c r="A380" s="2">
        <v>673</v>
      </c>
      <c r="B380" s="26"/>
      <c r="C380" s="25">
        <f t="shared" si="107"/>
        <v>0</v>
      </c>
      <c r="D380" s="25">
        <f t="shared" si="107"/>
        <v>0</v>
      </c>
      <c r="E380" s="25">
        <f t="shared" si="107"/>
        <v>1</v>
      </c>
      <c r="F380" s="25">
        <f t="shared" si="107"/>
        <v>0</v>
      </c>
      <c r="G380" s="25">
        <f t="shared" si="107"/>
        <v>0</v>
      </c>
      <c r="H380" s="25">
        <f t="shared" si="107"/>
        <v>0</v>
      </c>
      <c r="J380" s="9">
        <f t="shared" si="105"/>
        <v>0</v>
      </c>
      <c r="K380" s="9">
        <f t="shared" si="104"/>
        <v>0</v>
      </c>
      <c r="L380" s="9">
        <f t="shared" si="104"/>
        <v>1</v>
      </c>
      <c r="M380" s="9">
        <f t="shared" si="104"/>
        <v>0</v>
      </c>
      <c r="N380" s="9">
        <f t="shared" si="104"/>
        <v>0</v>
      </c>
      <c r="O380" s="9">
        <f t="shared" si="104"/>
        <v>0</v>
      </c>
      <c r="P380" s="27">
        <f>'Glass Data'!C376/100</f>
        <v>0.99532508698231259</v>
      </c>
      <c r="Q380" s="10">
        <f>'BBAR summary'!O376</f>
        <v>0.98027664857976726</v>
      </c>
      <c r="R380" s="27">
        <f>'Glass Data'!D376/100</f>
        <v>0.99521755466110251</v>
      </c>
      <c r="S380" s="10">
        <f>'BBAR summary'!P376</f>
        <v>0.97734386140234453</v>
      </c>
      <c r="T380" s="27">
        <f>'Glass Data'!F376/100</f>
        <v>0.99787341274329644</v>
      </c>
      <c r="U380" s="27">
        <f>'Glass Data'!G376/100</f>
        <v>0.99828079116834656</v>
      </c>
      <c r="V380" s="27">
        <f>'Glass Data'!H376/100</f>
        <v>0.99856845253734672</v>
      </c>
      <c r="W380" s="27">
        <f>'Glass Data'!I376/100</f>
        <v>0.99874428640084612</v>
      </c>
      <c r="X380" s="27">
        <f>'Glass Data'!J376/100</f>
        <v>0.99884820278228703</v>
      </c>
      <c r="Y380" s="27">
        <f>'Glass Data'!K376/100</f>
        <v>0.99891215669874744</v>
      </c>
      <c r="Z380" s="10">
        <f>'Filter Throughput'!B375</f>
        <v>4.8630631136924658E-5</v>
      </c>
      <c r="AA380" s="10">
        <f>'Filter Throughput'!C375</f>
        <v>1.1323501412266142E-5</v>
      </c>
      <c r="AB380" s="10">
        <f>'Filter Throughput'!D375</f>
        <v>0.98957359897612074</v>
      </c>
      <c r="AC380" s="10">
        <f>'Filter Throughput'!E375</f>
        <v>4.4941298034944484E-3</v>
      </c>
      <c r="AD380" s="10">
        <f>'Filter Throughput'!F375</f>
        <v>1.4974356073873723E-7</v>
      </c>
      <c r="AE380" s="10">
        <f>'Filter Throughput'!G375</f>
        <v>2.1813132553323904E-5</v>
      </c>
      <c r="AF380" s="27">
        <f>'Glass Data'!E376/100</f>
        <v>0.99620330397379631</v>
      </c>
      <c r="AG380" s="10">
        <f>'BBAR summary'!Q376</f>
        <v>0.97734386140234453</v>
      </c>
      <c r="AH380" s="27">
        <f>'QE Data'!E375</f>
        <v>0.9139015612246113</v>
      </c>
      <c r="AI380" s="10">
        <f>MIN(1,1+Condensible!C375/2)</f>
        <v>0.99534500000000004</v>
      </c>
      <c r="AJ380" s="27">
        <f t="shared" si="95"/>
        <v>4.0788037364573061E-5</v>
      </c>
      <c r="AK380" s="27">
        <f t="shared" si="96"/>
        <v>9.5012534704963664E-6</v>
      </c>
      <c r="AL380" s="27">
        <f t="shared" si="97"/>
        <v>0.83056455364464521</v>
      </c>
      <c r="AM380" s="27">
        <f t="shared" si="98"/>
        <v>3.772657423287318E-3</v>
      </c>
      <c r="AN380" s="27">
        <f t="shared" si="99"/>
        <v>1.257173157265645E-7</v>
      </c>
      <c r="AO380" s="27">
        <f t="shared" si="100"/>
        <v>1.831440391149498E-5</v>
      </c>
    </row>
    <row r="381" spans="1:41" ht="15">
      <c r="A381" s="2">
        <v>673.99999999999898</v>
      </c>
      <c r="B381" s="26"/>
      <c r="C381" s="25">
        <f t="shared" si="107"/>
        <v>0</v>
      </c>
      <c r="D381" s="25">
        <f t="shared" si="107"/>
        <v>0</v>
      </c>
      <c r="E381" s="25">
        <f t="shared" si="107"/>
        <v>1</v>
      </c>
      <c r="F381" s="25">
        <f t="shared" si="107"/>
        <v>0</v>
      </c>
      <c r="G381" s="25">
        <f t="shared" si="107"/>
        <v>0</v>
      </c>
      <c r="H381" s="25">
        <f t="shared" si="107"/>
        <v>0</v>
      </c>
      <c r="J381" s="9">
        <f t="shared" si="105"/>
        <v>0</v>
      </c>
      <c r="K381" s="9">
        <f t="shared" si="104"/>
        <v>0</v>
      </c>
      <c r="L381" s="9">
        <f t="shared" si="104"/>
        <v>1</v>
      </c>
      <c r="M381" s="9">
        <f t="shared" si="104"/>
        <v>0</v>
      </c>
      <c r="N381" s="9">
        <f t="shared" si="104"/>
        <v>0</v>
      </c>
      <c r="O381" s="9">
        <f t="shared" si="104"/>
        <v>0</v>
      </c>
      <c r="P381" s="27">
        <f>'Glass Data'!C377/100</f>
        <v>0.99532508698231259</v>
      </c>
      <c r="Q381" s="10">
        <f>'BBAR summary'!O377</f>
        <v>0.98007785249632984</v>
      </c>
      <c r="R381" s="27">
        <f>'Glass Data'!D377/100</f>
        <v>0.99521755466110251</v>
      </c>
      <c r="S381" s="10">
        <f>'BBAR summary'!P377</f>
        <v>0.9770464035578742</v>
      </c>
      <c r="T381" s="27">
        <f>'Glass Data'!F377/100</f>
        <v>0.99787341274329644</v>
      </c>
      <c r="U381" s="27">
        <f>'Glass Data'!G377/100</f>
        <v>0.99828079116834656</v>
      </c>
      <c r="V381" s="27">
        <f>'Glass Data'!H377/100</f>
        <v>0.99856845253734672</v>
      </c>
      <c r="W381" s="27">
        <f>'Glass Data'!I377/100</f>
        <v>0.99874428640084612</v>
      </c>
      <c r="X381" s="27">
        <f>'Glass Data'!J377/100</f>
        <v>0.99884820278228703</v>
      </c>
      <c r="Y381" s="27">
        <f>'Glass Data'!K377/100</f>
        <v>0.99891215669874744</v>
      </c>
      <c r="Z381" s="10">
        <f>'Filter Throughput'!B376</f>
        <v>2.5310708824303143E-5</v>
      </c>
      <c r="AA381" s="10">
        <f>'Filter Throughput'!C376</f>
        <v>1.3653542052861961E-5</v>
      </c>
      <c r="AB381" s="10">
        <f>'Filter Throughput'!D376</f>
        <v>0.98918010331033923</v>
      </c>
      <c r="AC381" s="10">
        <f>'Filter Throughput'!E376</f>
        <v>1.0564313509757253E-2</v>
      </c>
      <c r="AD381" s="10">
        <f>'Filter Throughput'!F376</f>
        <v>1.5334461846463319E-7</v>
      </c>
      <c r="AE381" s="10">
        <f>'Filter Throughput'!G376</f>
        <v>2.1895278684454572E-5</v>
      </c>
      <c r="AF381" s="27">
        <f>'Glass Data'!E377/100</f>
        <v>0.99620330397379631</v>
      </c>
      <c r="AG381" s="10">
        <f>'BBAR summary'!Q377</f>
        <v>0.9770464035578742</v>
      </c>
      <c r="AH381" s="27">
        <f>'QE Data'!E376</f>
        <v>0.91420108225394392</v>
      </c>
      <c r="AI381" s="10">
        <f>MIN(1,1+Condensible!C376/2)</f>
        <v>0.99536650000000004</v>
      </c>
      <c r="AJ381" s="27">
        <f t="shared" si="95"/>
        <v>2.1219073773205197E-5</v>
      </c>
      <c r="AK381" s="27">
        <f t="shared" si="96"/>
        <v>1.1451034163867389E-5</v>
      </c>
      <c r="AL381" s="27">
        <f t="shared" si="97"/>
        <v>0.82985053285402677</v>
      </c>
      <c r="AM381" s="27">
        <f t="shared" si="98"/>
        <v>8.8642552315648E-3</v>
      </c>
      <c r="AN381" s="27">
        <f t="shared" si="99"/>
        <v>1.2868107945324382E-7</v>
      </c>
      <c r="AO381" s="27">
        <f t="shared" si="100"/>
        <v>1.8374876945257263E-5</v>
      </c>
    </row>
    <row r="382" spans="1:41" ht="15">
      <c r="A382" s="2">
        <v>675</v>
      </c>
      <c r="B382" s="26"/>
      <c r="C382" s="25">
        <f t="shared" si="107"/>
        <v>0</v>
      </c>
      <c r="D382" s="25">
        <f t="shared" si="107"/>
        <v>0</v>
      </c>
      <c r="E382" s="25">
        <f t="shared" si="107"/>
        <v>1</v>
      </c>
      <c r="F382" s="25">
        <f t="shared" si="107"/>
        <v>0</v>
      </c>
      <c r="G382" s="25">
        <f t="shared" si="107"/>
        <v>0</v>
      </c>
      <c r="H382" s="25">
        <f t="shared" si="107"/>
        <v>0</v>
      </c>
      <c r="J382" s="9">
        <f t="shared" si="105"/>
        <v>0</v>
      </c>
      <c r="K382" s="9">
        <f t="shared" si="104"/>
        <v>0</v>
      </c>
      <c r="L382" s="9">
        <f t="shared" si="104"/>
        <v>1</v>
      </c>
      <c r="M382" s="9">
        <f t="shared" si="104"/>
        <v>0</v>
      </c>
      <c r="N382" s="9">
        <f t="shared" si="104"/>
        <v>0</v>
      </c>
      <c r="O382" s="9">
        <f t="shared" si="104"/>
        <v>0</v>
      </c>
      <c r="P382" s="27">
        <f>'Glass Data'!C378/100</f>
        <v>0.99532508698231259</v>
      </c>
      <c r="Q382" s="10">
        <f>'BBAR summary'!O378</f>
        <v>0.97999652893623235</v>
      </c>
      <c r="R382" s="27">
        <f>'Glass Data'!D378/100</f>
        <v>0.99521755466110251</v>
      </c>
      <c r="S382" s="10">
        <f>'BBAR summary'!P378</f>
        <v>0.97755445882803993</v>
      </c>
      <c r="T382" s="27">
        <f>'Glass Data'!F378/100</f>
        <v>0.99787341274329644</v>
      </c>
      <c r="U382" s="27">
        <f>'Glass Data'!G378/100</f>
        <v>0.99828079116834656</v>
      </c>
      <c r="V382" s="27">
        <f>'Glass Data'!H378/100</f>
        <v>0.99856845253734672</v>
      </c>
      <c r="W382" s="27">
        <f>'Glass Data'!I378/100</f>
        <v>0.99874428640084612</v>
      </c>
      <c r="X382" s="27">
        <f>'Glass Data'!J378/100</f>
        <v>0.99884820278228703</v>
      </c>
      <c r="Y382" s="27">
        <f>'Glass Data'!K378/100</f>
        <v>0.99891215669874744</v>
      </c>
      <c r="Z382" s="10">
        <f>'Filter Throughput'!B377</f>
        <v>7.9756466544966139E-5</v>
      </c>
      <c r="AA382" s="10">
        <f>'Filter Throughput'!C377</f>
        <v>1.6232437767491104E-5</v>
      </c>
      <c r="AB382" s="10">
        <f>'Filter Throughput'!D377</f>
        <v>0.9891016991592062</v>
      </c>
      <c r="AC382" s="10">
        <f>'Filter Throughput'!E377</f>
        <v>1.1072829984442303E-2</v>
      </c>
      <c r="AD382" s="10">
        <f>'Filter Throughput'!F377</f>
        <v>1.5891041683298497E-7</v>
      </c>
      <c r="AE382" s="10">
        <f>'Filter Throughput'!G377</f>
        <v>2.0737722453882622E-5</v>
      </c>
      <c r="AF382" s="27">
        <f>'Glass Data'!E378/100</f>
        <v>0.99620330397379631</v>
      </c>
      <c r="AG382" s="10">
        <f>'BBAR summary'!Q378</f>
        <v>0.97755445882803993</v>
      </c>
      <c r="AH382" s="27">
        <f>'QE Data'!E377</f>
        <v>0.91450060328327643</v>
      </c>
      <c r="AI382" s="10">
        <f>MIN(1,1+Condensible!C377/2)</f>
        <v>0.99538850000000001</v>
      </c>
      <c r="AJ382" s="27">
        <f t="shared" si="95"/>
        <v>6.6950740906199769E-5</v>
      </c>
      <c r="AK382" s="27">
        <f t="shared" si="96"/>
        <v>1.363171481918062E-5</v>
      </c>
      <c r="AL382" s="27">
        <f t="shared" si="97"/>
        <v>0.83086950616488664</v>
      </c>
      <c r="AM382" s="27">
        <f t="shared" si="98"/>
        <v>9.3030845998960873E-3</v>
      </c>
      <c r="AN382" s="27">
        <f t="shared" si="99"/>
        <v>1.3352601569308304E-7</v>
      </c>
      <c r="AO382" s="27">
        <f t="shared" si="100"/>
        <v>1.7426187680043133E-5</v>
      </c>
    </row>
    <row r="383" spans="1:41" ht="15">
      <c r="A383" s="2">
        <v>675.99999999999898</v>
      </c>
      <c r="B383" s="26"/>
      <c r="C383" s="25">
        <f t="shared" si="107"/>
        <v>0</v>
      </c>
      <c r="D383" s="25">
        <f t="shared" si="107"/>
        <v>0</v>
      </c>
      <c r="E383" s="25">
        <f t="shared" si="107"/>
        <v>1</v>
      </c>
      <c r="F383" s="25">
        <f t="shared" si="107"/>
        <v>0</v>
      </c>
      <c r="G383" s="25">
        <f t="shared" si="107"/>
        <v>0</v>
      </c>
      <c r="H383" s="25">
        <f t="shared" si="107"/>
        <v>0</v>
      </c>
      <c r="J383" s="9">
        <f t="shared" si="105"/>
        <v>0</v>
      </c>
      <c r="K383" s="9">
        <f t="shared" si="104"/>
        <v>0</v>
      </c>
      <c r="L383" s="9">
        <f t="shared" si="104"/>
        <v>1</v>
      </c>
      <c r="M383" s="9">
        <f t="shared" si="104"/>
        <v>0</v>
      </c>
      <c r="N383" s="9">
        <f t="shared" si="104"/>
        <v>0</v>
      </c>
      <c r="O383" s="9">
        <f t="shared" si="104"/>
        <v>0</v>
      </c>
      <c r="P383" s="27">
        <f>'Glass Data'!C379/100</f>
        <v>0.99532508698231259</v>
      </c>
      <c r="Q383" s="10">
        <f>'BBAR summary'!O379</f>
        <v>0.98017781431044371</v>
      </c>
      <c r="R383" s="27">
        <f>'Glass Data'!D379/100</f>
        <v>0.99521755466110251</v>
      </c>
      <c r="S383" s="10">
        <f>'BBAR summary'!P379</f>
        <v>0.97728876105733209</v>
      </c>
      <c r="T383" s="27">
        <f>'Glass Data'!F379/100</f>
        <v>0.99787341274329644</v>
      </c>
      <c r="U383" s="27">
        <f>'Glass Data'!G379/100</f>
        <v>0.99828079116834656</v>
      </c>
      <c r="V383" s="27">
        <f>'Glass Data'!H379/100</f>
        <v>0.99856845253734672</v>
      </c>
      <c r="W383" s="27">
        <f>'Glass Data'!I379/100</f>
        <v>0.99874428640084612</v>
      </c>
      <c r="X383" s="27">
        <f>'Glass Data'!J379/100</f>
        <v>0.99884820278228703</v>
      </c>
      <c r="Y383" s="27">
        <f>'Glass Data'!K379/100</f>
        <v>0.99891215669874744</v>
      </c>
      <c r="Z383" s="10">
        <f>'Filter Throughput'!B378</f>
        <v>1.1870437339792604E-4</v>
      </c>
      <c r="AA383" s="10">
        <f>'Filter Throughput'!C378</f>
        <v>1.8954132046451293E-5</v>
      </c>
      <c r="AB383" s="10">
        <f>'Filter Throughput'!D378</f>
        <v>0.98943574224091924</v>
      </c>
      <c r="AC383" s="10">
        <f>'Filter Throughput'!E378</f>
        <v>2.2854090847961289E-2</v>
      </c>
      <c r="AD383" s="10">
        <f>'Filter Throughput'!F378</f>
        <v>1.3474319025188336E-7</v>
      </c>
      <c r="AE383" s="10">
        <f>'Filter Throughput'!G378</f>
        <v>2.0060499267570657E-5</v>
      </c>
      <c r="AF383" s="27">
        <f>'Glass Data'!E379/100</f>
        <v>0.99620330397379631</v>
      </c>
      <c r="AG383" s="10">
        <f>'BBAR summary'!Q379</f>
        <v>0.97728876105733209</v>
      </c>
      <c r="AH383" s="27">
        <f>'QE Data'!E378</f>
        <v>0.91480012431260893</v>
      </c>
      <c r="AI383" s="10">
        <f>MIN(1,1+Condensible!C378/2)</f>
        <v>0.99541049999999998</v>
      </c>
      <c r="AJ383" s="27">
        <f t="shared" si="95"/>
        <v>9.9644248719671659E-5</v>
      </c>
      <c r="AK383" s="27">
        <f t="shared" si="96"/>
        <v>1.5917200327319871E-5</v>
      </c>
      <c r="AL383" s="27">
        <f t="shared" si="97"/>
        <v>0.83114252217685769</v>
      </c>
      <c r="AM383" s="27">
        <f t="shared" si="98"/>
        <v>1.9201197866569569E-2</v>
      </c>
      <c r="AN383" s="27">
        <f t="shared" si="99"/>
        <v>1.1321823598631889E-7</v>
      </c>
      <c r="AO383" s="27">
        <f t="shared" si="100"/>
        <v>1.6856954005470382E-5</v>
      </c>
    </row>
    <row r="384" spans="1:41" ht="15">
      <c r="A384" s="2">
        <v>677</v>
      </c>
      <c r="B384" s="26"/>
      <c r="C384" s="25">
        <f t="shared" si="107"/>
        <v>0</v>
      </c>
      <c r="D384" s="25">
        <f t="shared" si="107"/>
        <v>0</v>
      </c>
      <c r="E384" s="25">
        <f t="shared" si="107"/>
        <v>1</v>
      </c>
      <c r="F384" s="25">
        <f t="shared" si="107"/>
        <v>1</v>
      </c>
      <c r="G384" s="25">
        <f t="shared" si="107"/>
        <v>0</v>
      </c>
      <c r="H384" s="25">
        <f t="shared" si="107"/>
        <v>0</v>
      </c>
      <c r="J384" s="9">
        <f t="shared" si="105"/>
        <v>0</v>
      </c>
      <c r="K384" s="9">
        <f t="shared" si="104"/>
        <v>0</v>
      </c>
      <c r="L384" s="9">
        <f t="shared" si="104"/>
        <v>1</v>
      </c>
      <c r="M384" s="9">
        <f t="shared" si="104"/>
        <v>0</v>
      </c>
      <c r="N384" s="9">
        <f t="shared" si="104"/>
        <v>0</v>
      </c>
      <c r="O384" s="9">
        <f t="shared" si="104"/>
        <v>0</v>
      </c>
      <c r="P384" s="27">
        <f>'Glass Data'!C380/100</f>
        <v>0.99532508698231259</v>
      </c>
      <c r="Q384" s="10">
        <f>'BBAR summary'!O380</f>
        <v>0.9804692239633872</v>
      </c>
      <c r="R384" s="27">
        <f>'Glass Data'!D380/100</f>
        <v>0.99521755466110251</v>
      </c>
      <c r="S384" s="10">
        <f>'BBAR summary'!P380</f>
        <v>0.97760575368436253</v>
      </c>
      <c r="T384" s="27">
        <f>'Glass Data'!F380/100</f>
        <v>0.99787341274329644</v>
      </c>
      <c r="U384" s="27">
        <f>'Glass Data'!G380/100</f>
        <v>0.99828079116834656</v>
      </c>
      <c r="V384" s="27">
        <f>'Glass Data'!H380/100</f>
        <v>0.99856845253734672</v>
      </c>
      <c r="W384" s="27">
        <f>'Glass Data'!I380/100</f>
        <v>0.99874428640084612</v>
      </c>
      <c r="X384" s="27">
        <f>'Glass Data'!J380/100</f>
        <v>0.99884820278228703</v>
      </c>
      <c r="Y384" s="27">
        <f>'Glass Data'!K380/100</f>
        <v>0.99891215669874744</v>
      </c>
      <c r="Z384" s="10">
        <f>'Filter Throughput'!B379</f>
        <v>2.5220577341276721E-5</v>
      </c>
      <c r="AA384" s="10">
        <f>'Filter Throughput'!C379</f>
        <v>2.1716288013278862E-5</v>
      </c>
      <c r="AB384" s="10">
        <f>'Filter Throughput'!D379</f>
        <v>0.98997951604819823</v>
      </c>
      <c r="AC384" s="10">
        <f>'Filter Throughput'!E379</f>
        <v>3.7804317879234134E-2</v>
      </c>
      <c r="AD384" s="10">
        <f>'Filter Throughput'!F379</f>
        <v>1.3369964045992367E-7</v>
      </c>
      <c r="AE384" s="10">
        <f>'Filter Throughput'!G379</f>
        <v>2.0490912457499249E-5</v>
      </c>
      <c r="AF384" s="27">
        <f>'Glass Data'!E380/100</f>
        <v>0.99620330397379631</v>
      </c>
      <c r="AG384" s="10">
        <f>'BBAR summary'!Q380</f>
        <v>0.97760575368436253</v>
      </c>
      <c r="AH384" s="27">
        <f>'QE Data'!E379</f>
        <v>0.91509964534194144</v>
      </c>
      <c r="AI384" s="10">
        <f>MIN(1,1+Condensible!C379/2)</f>
        <v>0.99543199999999998</v>
      </c>
      <c r="AJ384" s="27">
        <f t="shared" si="95"/>
        <v>2.1198390134472711E-5</v>
      </c>
      <c r="AK384" s="27">
        <f t="shared" si="96"/>
        <v>1.8260417904326343E-5</v>
      </c>
      <c r="AL384" s="27">
        <f t="shared" si="97"/>
        <v>0.83267678183978133</v>
      </c>
      <c r="AM384" s="27">
        <f t="shared" si="98"/>
        <v>3.1803002194573722E-2</v>
      </c>
      <c r="AN384" s="27">
        <f t="shared" si="99"/>
        <v>1.1248694886480832E-7</v>
      </c>
      <c r="AO384" s="27">
        <f t="shared" si="100"/>
        <v>1.7240942422040699E-5</v>
      </c>
    </row>
    <row r="385" spans="1:41" ht="15">
      <c r="A385" s="2">
        <v>677.99999999999898</v>
      </c>
      <c r="B385" s="26"/>
      <c r="C385" s="25">
        <f t="shared" si="107"/>
        <v>0</v>
      </c>
      <c r="D385" s="25">
        <f t="shared" si="107"/>
        <v>0</v>
      </c>
      <c r="E385" s="25">
        <f t="shared" si="107"/>
        <v>1</v>
      </c>
      <c r="F385" s="25">
        <f t="shared" si="107"/>
        <v>1</v>
      </c>
      <c r="G385" s="25">
        <f t="shared" si="107"/>
        <v>0</v>
      </c>
      <c r="H385" s="25">
        <f t="shared" si="107"/>
        <v>0</v>
      </c>
      <c r="J385" s="9">
        <f t="shared" si="105"/>
        <v>0</v>
      </c>
      <c r="K385" s="9">
        <f t="shared" si="104"/>
        <v>0</v>
      </c>
      <c r="L385" s="9">
        <f t="shared" si="104"/>
        <v>1</v>
      </c>
      <c r="M385" s="9">
        <f t="shared" si="104"/>
        <v>0</v>
      </c>
      <c r="N385" s="9">
        <f t="shared" si="104"/>
        <v>0</v>
      </c>
      <c r="O385" s="9">
        <f t="shared" si="104"/>
        <v>0</v>
      </c>
      <c r="P385" s="27">
        <f>'Glass Data'!C381/100</f>
        <v>0.99532508698231259</v>
      </c>
      <c r="Q385" s="10">
        <f>'BBAR summary'!O381</f>
        <v>0.9804731292367912</v>
      </c>
      <c r="R385" s="27">
        <f>'Glass Data'!D381/100</f>
        <v>0.99521755466110251</v>
      </c>
      <c r="S385" s="10">
        <f>'BBAR summary'!P381</f>
        <v>0.97737077050365317</v>
      </c>
      <c r="T385" s="27">
        <f>'Glass Data'!F381/100</f>
        <v>0.99787341274329644</v>
      </c>
      <c r="U385" s="27">
        <f>'Glass Data'!G381/100</f>
        <v>0.99828079116834656</v>
      </c>
      <c r="V385" s="27">
        <f>'Glass Data'!H381/100</f>
        <v>0.99856845253734672</v>
      </c>
      <c r="W385" s="27">
        <f>'Glass Data'!I381/100</f>
        <v>0.99874428640084612</v>
      </c>
      <c r="X385" s="27">
        <f>'Glass Data'!J381/100</f>
        <v>0.99884820278228703</v>
      </c>
      <c r="Y385" s="27">
        <f>'Glass Data'!K381/100</f>
        <v>0.99891215669874744</v>
      </c>
      <c r="Z385" s="10">
        <f>'Filter Throughput'!B380</f>
        <v>7.9409948801829053E-5</v>
      </c>
      <c r="AA385" s="10">
        <f>'Filter Throughput'!C380</f>
        <v>2.448081160422058E-5</v>
      </c>
      <c r="AB385" s="10">
        <f>'Filter Throughput'!D380</f>
        <v>0.9899000896368757</v>
      </c>
      <c r="AC385" s="10">
        <f>'Filter Throughput'!E380</f>
        <v>7.8421169747463854E-2</v>
      </c>
      <c r="AD385" s="10">
        <f>'Filter Throughput'!F380</f>
        <v>1.1166342113217808E-7</v>
      </c>
      <c r="AE385" s="10">
        <f>'Filter Throughput'!G380</f>
        <v>2.1248850597176906E-5</v>
      </c>
      <c r="AF385" s="27">
        <f>'Glass Data'!E381/100</f>
        <v>0.99620330397379631</v>
      </c>
      <c r="AG385" s="10">
        <f>'BBAR summary'!Q381</f>
        <v>0.97737077050365317</v>
      </c>
      <c r="AH385" s="27">
        <f>'QE Data'!E380</f>
        <v>0.91539916637127394</v>
      </c>
      <c r="AI385" s="10">
        <f>MIN(1,1+Condensible!C380/2)</f>
        <v>0.99545450000000002</v>
      </c>
      <c r="AJ385" s="27">
        <f t="shared" si="95"/>
        <v>6.6737147498852103E-5</v>
      </c>
      <c r="AK385" s="27">
        <f t="shared" si="96"/>
        <v>2.0582389795223152E-5</v>
      </c>
      <c r="AL385" s="27">
        <f t="shared" si="97"/>
        <v>0.83250428480815575</v>
      </c>
      <c r="AM385" s="27">
        <f t="shared" si="98"/>
        <v>6.596368306009287E-2</v>
      </c>
      <c r="AN385" s="27">
        <f t="shared" si="99"/>
        <v>9.3935055127459878E-8</v>
      </c>
      <c r="AO385" s="27">
        <f t="shared" si="100"/>
        <v>1.7876397946462823E-5</v>
      </c>
    </row>
    <row r="386" spans="1:41" ht="15">
      <c r="A386" s="2">
        <v>679</v>
      </c>
      <c r="B386" s="26"/>
      <c r="C386" s="25">
        <f t="shared" si="107"/>
        <v>0</v>
      </c>
      <c r="D386" s="25">
        <f t="shared" si="107"/>
        <v>0</v>
      </c>
      <c r="E386" s="25">
        <f t="shared" si="107"/>
        <v>1</v>
      </c>
      <c r="F386" s="25">
        <f t="shared" si="107"/>
        <v>1</v>
      </c>
      <c r="G386" s="25">
        <f t="shared" si="107"/>
        <v>0</v>
      </c>
      <c r="H386" s="25">
        <f t="shared" si="107"/>
        <v>0</v>
      </c>
      <c r="J386" s="9">
        <f t="shared" si="105"/>
        <v>0</v>
      </c>
      <c r="K386" s="9">
        <f t="shared" si="104"/>
        <v>0</v>
      </c>
      <c r="L386" s="9">
        <f t="shared" si="104"/>
        <v>0.98</v>
      </c>
      <c r="M386" s="9">
        <f t="shared" si="104"/>
        <v>0.02</v>
      </c>
      <c r="N386" s="9">
        <f t="shared" si="104"/>
        <v>0</v>
      </c>
      <c r="O386" s="9">
        <f t="shared" si="104"/>
        <v>0</v>
      </c>
      <c r="P386" s="27">
        <f>'Glass Data'!C382/100</f>
        <v>0.99532508698231259</v>
      </c>
      <c r="Q386" s="10">
        <f>'BBAR summary'!O382</f>
        <v>0.9798708221769572</v>
      </c>
      <c r="R386" s="27">
        <f>'Glass Data'!D382/100</f>
        <v>0.99521755466110251</v>
      </c>
      <c r="S386" s="10">
        <f>'BBAR summary'!P382</f>
        <v>0.97753068591563408</v>
      </c>
      <c r="T386" s="27">
        <f>'Glass Data'!F382/100</f>
        <v>0.99787341274329644</v>
      </c>
      <c r="U386" s="27">
        <f>'Glass Data'!G382/100</f>
        <v>0.99828079116834656</v>
      </c>
      <c r="V386" s="27">
        <f>'Glass Data'!H382/100</f>
        <v>0.99856845253734672</v>
      </c>
      <c r="W386" s="27">
        <f>'Glass Data'!I382/100</f>
        <v>0.99874428640084612</v>
      </c>
      <c r="X386" s="27">
        <f>'Glass Data'!J382/100</f>
        <v>0.99884820278228703</v>
      </c>
      <c r="Y386" s="27">
        <f>'Glass Data'!K382/100</f>
        <v>0.99891215669874744</v>
      </c>
      <c r="Z386" s="10">
        <f>'Filter Throughput'!B381</f>
        <v>2.5253035996010833E-5</v>
      </c>
      <c r="AA386" s="10">
        <f>'Filter Throughput'!C381</f>
        <v>2.7252574982905915E-5</v>
      </c>
      <c r="AB386" s="10">
        <f>'Filter Throughput'!D381</f>
        <v>0.98682504499686485</v>
      </c>
      <c r="AC386" s="10">
        <f>'Filter Throughput'!E381</f>
        <v>0.10646485479636998</v>
      </c>
      <c r="AD386" s="10">
        <f>'Filter Throughput'!F381</f>
        <v>1.0859337983097796E-7</v>
      </c>
      <c r="AE386" s="10">
        <f>'Filter Throughput'!G381</f>
        <v>2.2872385131184425E-5</v>
      </c>
      <c r="AF386" s="27">
        <f>'Glass Data'!E382/100</f>
        <v>0.99620330397379631</v>
      </c>
      <c r="AG386" s="10">
        <f>'BBAR summary'!Q382</f>
        <v>0.97753068591563408</v>
      </c>
      <c r="AH386" s="27">
        <f>'QE Data'!E381</f>
        <v>0.91569868740060656</v>
      </c>
      <c r="AI386" s="10">
        <f>MIN(1,1+Condensible!C381/2)</f>
        <v>0.99547649999999999</v>
      </c>
      <c r="AJ386" s="27">
        <f t="shared" si="95"/>
        <v>2.1224293065633398E-5</v>
      </c>
      <c r="AK386" s="27">
        <f t="shared" si="96"/>
        <v>2.2914186434692203E-5</v>
      </c>
      <c r="AL386" s="27">
        <f t="shared" si="97"/>
        <v>0.82996960687254717</v>
      </c>
      <c r="AM386" s="27">
        <f t="shared" si="98"/>
        <v>8.9558076722340244E-2</v>
      </c>
      <c r="AN386" s="27">
        <f t="shared" si="99"/>
        <v>9.135809334974939E-8</v>
      </c>
      <c r="AO386" s="27">
        <f t="shared" si="100"/>
        <v>1.9243450106840561E-5</v>
      </c>
    </row>
    <row r="387" spans="1:41" ht="15">
      <c r="A387" s="2">
        <v>679.99999999999898</v>
      </c>
      <c r="B387" s="26"/>
      <c r="C387" s="25">
        <f t="shared" ref="C387:H396" si="108">IF($A387&lt;C$2,0,IF($A387&gt;C$3,0,1))</f>
        <v>0</v>
      </c>
      <c r="D387" s="25">
        <f t="shared" si="108"/>
        <v>0</v>
      </c>
      <c r="E387" s="25">
        <f t="shared" si="108"/>
        <v>1</v>
      </c>
      <c r="F387" s="25">
        <f t="shared" si="108"/>
        <v>1</v>
      </c>
      <c r="G387" s="25">
        <f t="shared" si="108"/>
        <v>0</v>
      </c>
      <c r="H387" s="25">
        <f t="shared" si="108"/>
        <v>0</v>
      </c>
      <c r="J387" s="9">
        <f t="shared" si="105"/>
        <v>0</v>
      </c>
      <c r="K387" s="9">
        <f t="shared" si="104"/>
        <v>0</v>
      </c>
      <c r="L387" s="9">
        <f t="shared" si="104"/>
        <v>0.94000000000004091</v>
      </c>
      <c r="M387" s="9">
        <f t="shared" si="104"/>
        <v>5.9999999999959072E-2</v>
      </c>
      <c r="N387" s="9">
        <f t="shared" si="104"/>
        <v>0</v>
      </c>
      <c r="O387" s="9">
        <f t="shared" si="104"/>
        <v>0</v>
      </c>
      <c r="P387" s="27">
        <f>'Glass Data'!C383/100</f>
        <v>0.99532508698231259</v>
      </c>
      <c r="Q387" s="10">
        <f>'BBAR summary'!O383</f>
        <v>0.98019519784366482</v>
      </c>
      <c r="R387" s="27">
        <f>'Glass Data'!D383/100</f>
        <v>0.99521755466110251</v>
      </c>
      <c r="S387" s="10">
        <f>'BBAR summary'!P383</f>
        <v>0.97753034585284992</v>
      </c>
      <c r="T387" s="27">
        <f>'Glass Data'!F383/100</f>
        <v>0.99787341274329644</v>
      </c>
      <c r="U387" s="27">
        <f>'Glass Data'!G383/100</f>
        <v>0.99828079116834656</v>
      </c>
      <c r="V387" s="27">
        <f>'Glass Data'!H383/100</f>
        <v>0.99856845253734672</v>
      </c>
      <c r="W387" s="27">
        <f>'Glass Data'!I383/100</f>
        <v>0.99874428640084612</v>
      </c>
      <c r="X387" s="27">
        <f>'Glass Data'!J383/100</f>
        <v>0.99884820278228703</v>
      </c>
      <c r="Y387" s="27">
        <f>'Glass Data'!K383/100</f>
        <v>0.99891215669874744</v>
      </c>
      <c r="Z387" s="10">
        <f>'Filter Throughput'!B382</f>
        <v>7.4559262471621899E-5</v>
      </c>
      <c r="AA387" s="10">
        <f>'Filter Throughput'!C382</f>
        <v>3.0060314018144959E-5</v>
      </c>
      <c r="AB387" s="10">
        <f>'Filter Throughput'!D382</f>
        <v>0.97784451455106014</v>
      </c>
      <c r="AC387" s="10">
        <f>'Filter Throughput'!E382</f>
        <v>0.1495091682848794</v>
      </c>
      <c r="AD387" s="10">
        <f>'Filter Throughput'!F382</f>
        <v>1.1950605379193286E-7</v>
      </c>
      <c r="AE387" s="10">
        <f>'Filter Throughput'!G382</f>
        <v>2.6702010534042364E-5</v>
      </c>
      <c r="AF387" s="27">
        <f>'Glass Data'!E383/100</f>
        <v>0.99620330397379631</v>
      </c>
      <c r="AG387" s="10">
        <f>'BBAR summary'!Q383</f>
        <v>0.97753034585284992</v>
      </c>
      <c r="AH387" s="27">
        <f>'QE Data'!E382</f>
        <v>0.91599820842993906</v>
      </c>
      <c r="AI387" s="10">
        <f>MIN(1,1+Condensible!C382/2)</f>
        <v>0.99549900000000002</v>
      </c>
      <c r="AJ387" s="27">
        <f t="shared" si="95"/>
        <v>6.2707073130760109E-5</v>
      </c>
      <c r="AK387" s="27">
        <f t="shared" si="96"/>
        <v>2.5292147339835781E-5</v>
      </c>
      <c r="AL387" s="27">
        <f t="shared" si="97"/>
        <v>0.82297590619220806</v>
      </c>
      <c r="AM387" s="27">
        <f t="shared" si="98"/>
        <v>0.12585243100119478</v>
      </c>
      <c r="AN387" s="27">
        <f t="shared" si="99"/>
        <v>1.0060715635224457E-7</v>
      </c>
      <c r="AO387" s="27">
        <f t="shared" si="100"/>
        <v>2.2480746943286098E-5</v>
      </c>
    </row>
    <row r="388" spans="1:41" ht="15">
      <c r="A388" s="2">
        <v>681</v>
      </c>
      <c r="B388" s="26"/>
      <c r="C388" s="25">
        <f t="shared" si="108"/>
        <v>0</v>
      </c>
      <c r="D388" s="25">
        <f t="shared" si="108"/>
        <v>0</v>
      </c>
      <c r="E388" s="25">
        <f t="shared" si="108"/>
        <v>1</v>
      </c>
      <c r="F388" s="25">
        <f t="shared" si="108"/>
        <v>1</v>
      </c>
      <c r="G388" s="25">
        <f t="shared" si="108"/>
        <v>0</v>
      </c>
      <c r="H388" s="25">
        <f t="shared" si="108"/>
        <v>0</v>
      </c>
      <c r="J388" s="9">
        <f t="shared" si="105"/>
        <v>0</v>
      </c>
      <c r="K388" s="9">
        <f t="shared" si="104"/>
        <v>0</v>
      </c>
      <c r="L388" s="9">
        <f t="shared" si="104"/>
        <v>0.9</v>
      </c>
      <c r="M388" s="9">
        <f t="shared" si="104"/>
        <v>0.1</v>
      </c>
      <c r="N388" s="9">
        <f t="shared" si="104"/>
        <v>0</v>
      </c>
      <c r="O388" s="9">
        <f t="shared" si="104"/>
        <v>0</v>
      </c>
      <c r="P388" s="27">
        <f>'Glass Data'!C384/100</f>
        <v>0.99532508698231259</v>
      </c>
      <c r="Q388" s="10">
        <f>'BBAR summary'!O384</f>
        <v>0.98034737844435138</v>
      </c>
      <c r="R388" s="27">
        <f>'Glass Data'!D384/100</f>
        <v>0.99521755466110251</v>
      </c>
      <c r="S388" s="10">
        <f>'BBAR summary'!P384</f>
        <v>0.97771406057334731</v>
      </c>
      <c r="T388" s="27">
        <f>'Glass Data'!F384/100</f>
        <v>0.99787341274329644</v>
      </c>
      <c r="U388" s="27">
        <f>'Glass Data'!G384/100</f>
        <v>0.99828079116834656</v>
      </c>
      <c r="V388" s="27">
        <f>'Glass Data'!H384/100</f>
        <v>0.99856845253734672</v>
      </c>
      <c r="W388" s="27">
        <f>'Glass Data'!I384/100</f>
        <v>0.99874428640084612</v>
      </c>
      <c r="X388" s="27">
        <f>'Glass Data'!J384/100</f>
        <v>0.99884820278228703</v>
      </c>
      <c r="Y388" s="27">
        <f>'Glass Data'!K384/100</f>
        <v>0.99891215669874744</v>
      </c>
      <c r="Z388" s="10">
        <f>'Filter Throughput'!B383</f>
        <v>3.7716459015200133E-5</v>
      </c>
      <c r="AA388" s="10">
        <f>'Filter Throughput'!C383</f>
        <v>3.2972960378938818E-5</v>
      </c>
      <c r="AB388" s="10">
        <f>'Filter Throughput'!D383</f>
        <v>0.95884147912522211</v>
      </c>
      <c r="AC388" s="10">
        <f>'Filter Throughput'!E383</f>
        <v>0.20123145072591261</v>
      </c>
      <c r="AD388" s="10">
        <f>'Filter Throughput'!F383</f>
        <v>1.3770844324424152E-7</v>
      </c>
      <c r="AE388" s="10">
        <f>'Filter Throughput'!G383</f>
        <v>2.6312380594061151E-5</v>
      </c>
      <c r="AF388" s="27">
        <f>'Glass Data'!E384/100</f>
        <v>0.99620330397379631</v>
      </c>
      <c r="AG388" s="10">
        <f>'BBAR summary'!Q384</f>
        <v>0.97771406057334731</v>
      </c>
      <c r="AH388" s="27">
        <f>'QE Data'!E383</f>
        <v>0.9165973043161767</v>
      </c>
      <c r="AI388" s="10">
        <f>MIN(1,1+Condensible!C383/2)</f>
        <v>0.99552149999999995</v>
      </c>
      <c r="AJ388" s="27">
        <f t="shared" si="95"/>
        <v>3.1759251117201508E-5</v>
      </c>
      <c r="AK388" s="27">
        <f t="shared" si="96"/>
        <v>2.7776309614573508E-5</v>
      </c>
      <c r="AL388" s="27">
        <f t="shared" si="97"/>
        <v>0.80795755039892481</v>
      </c>
      <c r="AM388" s="27">
        <f t="shared" si="98"/>
        <v>0.16959539477923508</v>
      </c>
      <c r="AN388" s="27">
        <f t="shared" si="99"/>
        <v>1.1607105997256871E-7</v>
      </c>
      <c r="AO388" s="27">
        <f t="shared" si="100"/>
        <v>2.2179478478323523E-5</v>
      </c>
    </row>
    <row r="389" spans="1:41" ht="15">
      <c r="A389" s="2">
        <v>681.99999999999898</v>
      </c>
      <c r="B389" s="26"/>
      <c r="C389" s="25">
        <f t="shared" si="108"/>
        <v>0</v>
      </c>
      <c r="D389" s="25">
        <f t="shared" si="108"/>
        <v>0</v>
      </c>
      <c r="E389" s="25">
        <f t="shared" si="108"/>
        <v>1</v>
      </c>
      <c r="F389" s="25">
        <f t="shared" si="108"/>
        <v>1</v>
      </c>
      <c r="G389" s="25">
        <f t="shared" si="108"/>
        <v>0</v>
      </c>
      <c r="H389" s="25">
        <f t="shared" si="108"/>
        <v>0</v>
      </c>
      <c r="J389" s="9">
        <f t="shared" si="105"/>
        <v>0</v>
      </c>
      <c r="K389" s="9">
        <f t="shared" si="104"/>
        <v>0</v>
      </c>
      <c r="L389" s="9">
        <f t="shared" si="104"/>
        <v>0.86000000000004095</v>
      </c>
      <c r="M389" s="9">
        <f t="shared" si="104"/>
        <v>0.13999999999995907</v>
      </c>
      <c r="N389" s="9">
        <f t="shared" si="104"/>
        <v>0</v>
      </c>
      <c r="O389" s="9">
        <f t="shared" si="104"/>
        <v>0</v>
      </c>
      <c r="P389" s="27">
        <f>'Glass Data'!C385/100</f>
        <v>0.99532508698231259</v>
      </c>
      <c r="Q389" s="10">
        <f>'BBAR summary'!O385</f>
        <v>0.98113986180518242</v>
      </c>
      <c r="R389" s="27">
        <f>'Glass Data'!D385/100</f>
        <v>0.99521755466110251</v>
      </c>
      <c r="S389" s="10">
        <f>'BBAR summary'!P385</f>
        <v>0.97771351343090429</v>
      </c>
      <c r="T389" s="27">
        <f>'Glass Data'!F385/100</f>
        <v>0.99787341274329644</v>
      </c>
      <c r="U389" s="27">
        <f>'Glass Data'!G385/100</f>
        <v>0.99828079116834656</v>
      </c>
      <c r="V389" s="27">
        <f>'Glass Data'!H385/100</f>
        <v>0.99856845253734672</v>
      </c>
      <c r="W389" s="27">
        <f>'Glass Data'!I385/100</f>
        <v>0.99874428640084612</v>
      </c>
      <c r="X389" s="27">
        <f>'Glass Data'!J385/100</f>
        <v>0.99884820278228703</v>
      </c>
      <c r="Y389" s="27">
        <f>'Glass Data'!K385/100</f>
        <v>0.99891215669874744</v>
      </c>
      <c r="Z389" s="10">
        <f>'Filter Throughput'!B384</f>
        <v>2.1982579224039677E-5</v>
      </c>
      <c r="AA389" s="10">
        <f>'Filter Throughput'!C384</f>
        <v>3.6054111034036983E-5</v>
      </c>
      <c r="AB389" s="10">
        <f>'Filter Throughput'!D384</f>
        <v>0.93029737324512451</v>
      </c>
      <c r="AC389" s="10">
        <f>'Filter Throughput'!E384</f>
        <v>0.23486046458202203</v>
      </c>
      <c r="AD389" s="10">
        <f>'Filter Throughput'!F384</f>
        <v>1.5496810273033384E-7</v>
      </c>
      <c r="AE389" s="10">
        <f>'Filter Throughput'!G384</f>
        <v>2.1786222897738679E-5</v>
      </c>
      <c r="AF389" s="27">
        <f>'Glass Data'!E385/100</f>
        <v>0.99620330397379631</v>
      </c>
      <c r="AG389" s="10">
        <f>'BBAR summary'!Q385</f>
        <v>0.97771351343090429</v>
      </c>
      <c r="AH389" s="27">
        <f>'QE Data'!E384</f>
        <v>0.91719820287705067</v>
      </c>
      <c r="AI389" s="10">
        <f>MIN(1,1+Condensible!C384/2)</f>
        <v>0.99554399999999998</v>
      </c>
      <c r="AJ389" s="27">
        <f t="shared" si="95"/>
        <v>1.8537999466995805E-5</v>
      </c>
      <c r="AK389" s="27">
        <f t="shared" si="96"/>
        <v>3.0416992680472129E-5</v>
      </c>
      <c r="AL389" s="27">
        <f t="shared" si="97"/>
        <v>0.78507003804339603</v>
      </c>
      <c r="AM389" s="27">
        <f t="shared" si="98"/>
        <v>0.19823164746066765</v>
      </c>
      <c r="AN389" s="27">
        <f t="shared" si="99"/>
        <v>1.3081290052036596E-7</v>
      </c>
      <c r="AO389" s="27">
        <f t="shared" si="100"/>
        <v>1.8391536271505044E-5</v>
      </c>
    </row>
    <row r="390" spans="1:41" ht="15">
      <c r="A390" s="2">
        <v>683</v>
      </c>
      <c r="B390" s="26"/>
      <c r="C390" s="25">
        <f t="shared" si="108"/>
        <v>0</v>
      </c>
      <c r="D390" s="25">
        <f t="shared" si="108"/>
        <v>0</v>
      </c>
      <c r="E390" s="25">
        <f t="shared" si="108"/>
        <v>1</v>
      </c>
      <c r="F390" s="25">
        <f t="shared" si="108"/>
        <v>1</v>
      </c>
      <c r="G390" s="25">
        <f t="shared" si="108"/>
        <v>0</v>
      </c>
      <c r="H390" s="25">
        <f t="shared" si="108"/>
        <v>0</v>
      </c>
      <c r="J390" s="9">
        <f t="shared" si="105"/>
        <v>0</v>
      </c>
      <c r="K390" s="9">
        <f t="shared" si="104"/>
        <v>0</v>
      </c>
      <c r="L390" s="9">
        <f t="shared" si="104"/>
        <v>0.82</v>
      </c>
      <c r="M390" s="9">
        <f t="shared" si="104"/>
        <v>0.18</v>
      </c>
      <c r="N390" s="9">
        <f t="shared" si="104"/>
        <v>0</v>
      </c>
      <c r="O390" s="9">
        <f t="shared" si="104"/>
        <v>0</v>
      </c>
      <c r="P390" s="27">
        <f>'Glass Data'!C386/100</f>
        <v>0.99532508698231259</v>
      </c>
      <c r="Q390" s="10">
        <f>'BBAR summary'!O386</f>
        <v>0.98086299222573448</v>
      </c>
      <c r="R390" s="27">
        <f>'Glass Data'!D386/100</f>
        <v>0.99521755466110251</v>
      </c>
      <c r="S390" s="10">
        <f>'BBAR summary'!P386</f>
        <v>0.97804202925219597</v>
      </c>
      <c r="T390" s="27">
        <f>'Glass Data'!F386/100</f>
        <v>0.99787341274329644</v>
      </c>
      <c r="U390" s="27">
        <f>'Glass Data'!G386/100</f>
        <v>0.99828079116834656</v>
      </c>
      <c r="V390" s="27">
        <f>'Glass Data'!H386/100</f>
        <v>0.99856845253734672</v>
      </c>
      <c r="W390" s="27">
        <f>'Glass Data'!I386/100</f>
        <v>0.99874428640084612</v>
      </c>
      <c r="X390" s="27">
        <f>'Glass Data'!J386/100</f>
        <v>0.99884820278228703</v>
      </c>
      <c r="Y390" s="27">
        <f>'Glass Data'!K386/100</f>
        <v>0.99891215669874744</v>
      </c>
      <c r="Z390" s="10">
        <f>'Filter Throughput'!B385</f>
        <v>3.4102897924005413E-5</v>
      </c>
      <c r="AA390" s="10">
        <f>'Filter Throughput'!C385</f>
        <v>3.9470762436213475E-5</v>
      </c>
      <c r="AB390" s="10">
        <f>'Filter Throughput'!D385</f>
        <v>0.8922200281645627</v>
      </c>
      <c r="AC390" s="10">
        <f>'Filter Throughput'!E385</f>
        <v>0.26540861465440391</v>
      </c>
      <c r="AD390" s="10">
        <f>'Filter Throughput'!F385</f>
        <v>1.707523053164606E-7</v>
      </c>
      <c r="AE390" s="10">
        <f>'Filter Throughput'!G385</f>
        <v>2.1685969268046863E-5</v>
      </c>
      <c r="AF390" s="27">
        <f>'Glass Data'!E386/100</f>
        <v>0.99620330397379631</v>
      </c>
      <c r="AG390" s="10">
        <f>'BBAR summary'!Q386</f>
        <v>0.97804202925219597</v>
      </c>
      <c r="AH390" s="27">
        <f>'QE Data'!E385</f>
        <v>0.91779910143792431</v>
      </c>
      <c r="AI390" s="10">
        <f>MIN(1,1+Condensible!C385/2)</f>
        <v>0.99556699999999998</v>
      </c>
      <c r="AJ390" s="27">
        <f t="shared" si="95"/>
        <v>2.8789836516833286E-5</v>
      </c>
      <c r="AK390" s="27">
        <f t="shared" si="96"/>
        <v>3.3335017864533188E-5</v>
      </c>
      <c r="AL390" s="27">
        <f t="shared" si="97"/>
        <v>0.75374122893787143</v>
      </c>
      <c r="AM390" s="27">
        <f t="shared" si="98"/>
        <v>0.22425481938692107</v>
      </c>
      <c r="AN390" s="27">
        <f t="shared" si="99"/>
        <v>1.442907631706405E-7</v>
      </c>
      <c r="AO390" s="27">
        <f t="shared" si="100"/>
        <v>1.8326460647113753E-5</v>
      </c>
    </row>
    <row r="391" spans="1:41" ht="15">
      <c r="A391" s="2">
        <v>683.99999999999898</v>
      </c>
      <c r="B391" s="26"/>
      <c r="C391" s="25">
        <f t="shared" si="108"/>
        <v>0</v>
      </c>
      <c r="D391" s="25">
        <f t="shared" si="108"/>
        <v>0</v>
      </c>
      <c r="E391" s="25">
        <f t="shared" si="108"/>
        <v>1</v>
      </c>
      <c r="F391" s="25">
        <f t="shared" si="108"/>
        <v>1</v>
      </c>
      <c r="G391" s="25">
        <f t="shared" si="108"/>
        <v>0</v>
      </c>
      <c r="H391" s="25">
        <f t="shared" si="108"/>
        <v>0</v>
      </c>
      <c r="J391" s="9">
        <f t="shared" si="105"/>
        <v>0</v>
      </c>
      <c r="K391" s="9">
        <f t="shared" si="104"/>
        <v>0</v>
      </c>
      <c r="L391" s="9">
        <f t="shared" si="104"/>
        <v>0.78000000000004088</v>
      </c>
      <c r="M391" s="9">
        <f t="shared" si="104"/>
        <v>0.21999999999995906</v>
      </c>
      <c r="N391" s="9">
        <f t="shared" si="104"/>
        <v>0</v>
      </c>
      <c r="O391" s="9">
        <f t="shared" si="104"/>
        <v>0</v>
      </c>
      <c r="P391" s="27">
        <f>'Glass Data'!C387/100</f>
        <v>0.99532508698231259</v>
      </c>
      <c r="Q391" s="10">
        <f>'BBAR summary'!O387</f>
        <v>0.98034435458282476</v>
      </c>
      <c r="R391" s="27">
        <f>'Glass Data'!D387/100</f>
        <v>0.99521755466110251</v>
      </c>
      <c r="S391" s="10">
        <f>'BBAR summary'!P387</f>
        <v>0.97778054706221995</v>
      </c>
      <c r="T391" s="27">
        <f>'Glass Data'!F387/100</f>
        <v>0.99787341274329644</v>
      </c>
      <c r="U391" s="27">
        <f>'Glass Data'!G387/100</f>
        <v>0.99828079116834656</v>
      </c>
      <c r="V391" s="27">
        <f>'Glass Data'!H387/100</f>
        <v>0.99856845253734672</v>
      </c>
      <c r="W391" s="27">
        <f>'Glass Data'!I387/100</f>
        <v>0.99874428640084612</v>
      </c>
      <c r="X391" s="27">
        <f>'Glass Data'!J387/100</f>
        <v>0.99884820278228703</v>
      </c>
      <c r="Y391" s="27">
        <f>'Glass Data'!K387/100</f>
        <v>0.99891215669874744</v>
      </c>
      <c r="Z391" s="10">
        <f>'Filter Throughput'!B386</f>
        <v>2.6866073692854668E-5</v>
      </c>
      <c r="AA391" s="10">
        <f>'Filter Throughput'!C386</f>
        <v>4.3299544407882829E-5</v>
      </c>
      <c r="AB391" s="10">
        <f>'Filter Throughput'!D386</f>
        <v>0.84916909766316506</v>
      </c>
      <c r="AC391" s="10">
        <f>'Filter Throughput'!E386</f>
        <v>0.30714771339221469</v>
      </c>
      <c r="AD391" s="10">
        <f>'Filter Throughput'!F386</f>
        <v>1.8780032875129895E-7</v>
      </c>
      <c r="AE391" s="10">
        <f>'Filter Throughput'!G386</f>
        <v>2.1124985505101644E-5</v>
      </c>
      <c r="AF391" s="27">
        <f>'Glass Data'!E387/100</f>
        <v>0.99620330397379631</v>
      </c>
      <c r="AG391" s="10">
        <f>'BBAR summary'!Q387</f>
        <v>0.97778054706221995</v>
      </c>
      <c r="AH391" s="27">
        <f>'QE Data'!E386</f>
        <v>0.91839999999879818</v>
      </c>
      <c r="AI391" s="10">
        <f>MIN(1,1+Condensible!C386/2)</f>
        <v>0.99559050000000004</v>
      </c>
      <c r="AJ391" s="27">
        <f t="shared" ref="AJ391:AJ454" si="109">PRODUCT(P391,Q391,R391,S391,T391,Z391,AF391,AG391,AH391,AI391)</f>
        <v>2.2671730268379886E-5</v>
      </c>
      <c r="AK391" s="27">
        <f t="shared" ref="AK391:AK454" si="110">PRODUCT(P391,Q391,R391,S391,U391,AA391,AF391,AG391,AH391,AI391)</f>
        <v>3.6554517362919395E-5</v>
      </c>
      <c r="AL391" s="27">
        <f t="shared" ref="AL391:AL454" si="111">PRODUCT(P391,Q391,R391,S391,V391,AB391,AF391,AG391,AH391,AI391)</f>
        <v>0.7170955633335041</v>
      </c>
      <c r="AM391" s="27">
        <f t="shared" ref="AM391:AM454" si="112">PRODUCT(P391,Q391,R391,S391,W391,AC391,AF391,AG391,AH391,AI391)</f>
        <v>0.25942188292818136</v>
      </c>
      <c r="AN391" s="27">
        <f t="shared" ref="AN391:AN454" si="113">PRODUCT(P391,Q391,R391,S391,X391,AD391,AF391,AG391,AH391,AI391)</f>
        <v>1.5863567233538973E-7</v>
      </c>
      <c r="AO391" s="27">
        <f t="shared" ref="AO391:AO454" si="114">PRODUCT(P391,Q391,R391,S391,Y391,AE391,AF391,AG391,AH391,AI391)</f>
        <v>1.7845500425624587E-5</v>
      </c>
    </row>
    <row r="392" spans="1:41" ht="15">
      <c r="A392" s="2">
        <v>685</v>
      </c>
      <c r="B392" s="26"/>
      <c r="C392" s="25">
        <f t="shared" si="108"/>
        <v>0</v>
      </c>
      <c r="D392" s="25">
        <f t="shared" si="108"/>
        <v>0</v>
      </c>
      <c r="E392" s="25">
        <f t="shared" si="108"/>
        <v>1</v>
      </c>
      <c r="F392" s="25">
        <f t="shared" si="108"/>
        <v>1</v>
      </c>
      <c r="G392" s="25">
        <f t="shared" si="108"/>
        <v>0</v>
      </c>
      <c r="H392" s="25">
        <f t="shared" si="108"/>
        <v>0</v>
      </c>
      <c r="J392" s="9">
        <f t="shared" si="105"/>
        <v>0</v>
      </c>
      <c r="K392" s="9">
        <f t="shared" si="104"/>
        <v>0</v>
      </c>
      <c r="L392" s="9">
        <f t="shared" si="104"/>
        <v>0.74</v>
      </c>
      <c r="M392" s="9">
        <f t="shared" si="104"/>
        <v>0.26</v>
      </c>
      <c r="N392" s="9">
        <f t="shared" si="104"/>
        <v>0</v>
      </c>
      <c r="O392" s="9">
        <f t="shared" si="104"/>
        <v>0</v>
      </c>
      <c r="P392" s="27">
        <f>'Glass Data'!C388/100</f>
        <v>0.99532508698231259</v>
      </c>
      <c r="Q392" s="10">
        <f>'BBAR summary'!O388</f>
        <v>0.98082336359766742</v>
      </c>
      <c r="R392" s="27">
        <f>'Glass Data'!D388/100</f>
        <v>0.99521755466110251</v>
      </c>
      <c r="S392" s="10">
        <f>'BBAR summary'!P388</f>
        <v>0.97807902462838459</v>
      </c>
      <c r="T392" s="27">
        <f>'Glass Data'!F388/100</f>
        <v>0.99787341274329644</v>
      </c>
      <c r="U392" s="27">
        <f>'Glass Data'!G388/100</f>
        <v>0.99828079116834656</v>
      </c>
      <c r="V392" s="27">
        <f>'Glass Data'!H388/100</f>
        <v>0.99856845253734672</v>
      </c>
      <c r="W392" s="27">
        <f>'Glass Data'!I388/100</f>
        <v>0.99874428640084612</v>
      </c>
      <c r="X392" s="27">
        <f>'Glass Data'!J388/100</f>
        <v>0.99884820278228703</v>
      </c>
      <c r="Y392" s="27">
        <f>'Glass Data'!K388/100</f>
        <v>0.99891215669874744</v>
      </c>
      <c r="Z392" s="10">
        <f>'Filter Throughput'!B387</f>
        <v>3.0501156955367003E-5</v>
      </c>
      <c r="AA392" s="10">
        <f>'Filter Throughput'!C387</f>
        <v>4.7822822150678575E-5</v>
      </c>
      <c r="AB392" s="10">
        <f>'Filter Throughput'!D387</f>
        <v>0.80387275954232906</v>
      </c>
      <c r="AC392" s="10">
        <f>'Filter Throughput'!E387</f>
        <v>0.34427591734819257</v>
      </c>
      <c r="AD392" s="10">
        <f>'Filter Throughput'!F387</f>
        <v>2.0907517060172836E-7</v>
      </c>
      <c r="AE392" s="10">
        <f>'Filter Throughput'!G387</f>
        <v>2.1191486380582935E-5</v>
      </c>
      <c r="AF392" s="27">
        <f>'Glass Data'!E388/100</f>
        <v>0.99620330397379631</v>
      </c>
      <c r="AG392" s="10">
        <f>'BBAR summary'!Q388</f>
        <v>0.97807902462838459</v>
      </c>
      <c r="AH392" s="27">
        <f>'QE Data'!E387</f>
        <v>0.91900089855967193</v>
      </c>
      <c r="AI392" s="10">
        <f>MIN(1,1+Condensible!C387/2)</f>
        <v>0.99561350000000004</v>
      </c>
      <c r="AJ392" s="27">
        <f t="shared" si="109"/>
        <v>2.5785058834427298E-5</v>
      </c>
      <c r="AK392" s="27">
        <f t="shared" si="110"/>
        <v>4.0444947688329098E-5</v>
      </c>
      <c r="AL392" s="27">
        <f t="shared" si="111"/>
        <v>0.68005105028568991</v>
      </c>
      <c r="AM392" s="27">
        <f t="shared" si="112"/>
        <v>0.29129787339670415</v>
      </c>
      <c r="AN392" s="27">
        <f t="shared" si="113"/>
        <v>1.7692056370926656E-7</v>
      </c>
      <c r="AO392" s="27">
        <f t="shared" si="114"/>
        <v>1.7933500944356071E-5</v>
      </c>
    </row>
    <row r="393" spans="1:41" ht="15">
      <c r="A393" s="2">
        <v>685.99999999999898</v>
      </c>
      <c r="B393" s="26"/>
      <c r="C393" s="25">
        <f t="shared" si="108"/>
        <v>0</v>
      </c>
      <c r="D393" s="25">
        <f t="shared" si="108"/>
        <v>0</v>
      </c>
      <c r="E393" s="25">
        <f t="shared" si="108"/>
        <v>1</v>
      </c>
      <c r="F393" s="25">
        <f t="shared" si="108"/>
        <v>1</v>
      </c>
      <c r="G393" s="25">
        <f t="shared" si="108"/>
        <v>0</v>
      </c>
      <c r="H393" s="25">
        <f t="shared" si="108"/>
        <v>0</v>
      </c>
      <c r="J393" s="9">
        <f t="shared" si="105"/>
        <v>0</v>
      </c>
      <c r="K393" s="9">
        <f t="shared" si="104"/>
        <v>0</v>
      </c>
      <c r="L393" s="9">
        <f t="shared" si="104"/>
        <v>0.70000000000004092</v>
      </c>
      <c r="M393" s="9">
        <f t="shared" si="104"/>
        <v>0.29999999999995908</v>
      </c>
      <c r="N393" s="9">
        <f t="shared" si="104"/>
        <v>0</v>
      </c>
      <c r="O393" s="9">
        <f t="shared" si="104"/>
        <v>0</v>
      </c>
      <c r="P393" s="27">
        <f>'Glass Data'!C389/100</f>
        <v>0.99520844676546583</v>
      </c>
      <c r="Q393" s="10">
        <f>'BBAR summary'!O389</f>
        <v>0.98095041596625321</v>
      </c>
      <c r="R393" s="27">
        <f>'Glass Data'!D389/100</f>
        <v>0.99509823809884013</v>
      </c>
      <c r="S393" s="10">
        <f>'BBAR summary'!P389</f>
        <v>0.97822189311843377</v>
      </c>
      <c r="T393" s="27">
        <f>'Glass Data'!F389/100</f>
        <v>0.99782028425689329</v>
      </c>
      <c r="U393" s="27">
        <f>'Glass Data'!G389/100</f>
        <v>0.99823783122041276</v>
      </c>
      <c r="V393" s="27">
        <f>'Glass Data'!H389/100</f>
        <v>0.99853267544771607</v>
      </c>
      <c r="W393" s="27">
        <f>'Glass Data'!I389/100</f>
        <v>0.99871290090075215</v>
      </c>
      <c r="X393" s="27">
        <f>'Glass Data'!J389/100</f>
        <v>0.99881941304893618</v>
      </c>
      <c r="Y393" s="27">
        <f>'Glass Data'!K389/100</f>
        <v>0.99888496463232446</v>
      </c>
      <c r="Z393" s="10">
        <f>'Filter Throughput'!B388</f>
        <v>1.922678453417052E-5</v>
      </c>
      <c r="AA393" s="10">
        <f>'Filter Throughput'!C388</f>
        <v>5.3188654187314887E-5</v>
      </c>
      <c r="AB393" s="10">
        <f>'Filter Throughput'!D388</f>
        <v>0.75968486629814946</v>
      </c>
      <c r="AC393" s="10">
        <f>'Filter Throughput'!E388</f>
        <v>0.38480355102510033</v>
      </c>
      <c r="AD393" s="10">
        <f>'Filter Throughput'!F388</f>
        <v>2.3808719997963803E-7</v>
      </c>
      <c r="AE393" s="10">
        <f>'Filter Throughput'!G388</f>
        <v>1.9552638333985359E-5</v>
      </c>
      <c r="AF393" s="27">
        <f>'Glass Data'!E389/100</f>
        <v>0.99610853262748078</v>
      </c>
      <c r="AG393" s="10">
        <f>'BBAR summary'!Q389</f>
        <v>0.97822189311843377</v>
      </c>
      <c r="AH393" s="27">
        <f>'QE Data'!E388</f>
        <v>0.91960179712054579</v>
      </c>
      <c r="AI393" s="10">
        <f>MIN(1,1+Condensible!C388/2)</f>
        <v>0.99563699999999999</v>
      </c>
      <c r="AJ393" s="27">
        <f t="shared" si="109"/>
        <v>1.6265533401722982E-5</v>
      </c>
      <c r="AK393" s="27">
        <f t="shared" si="110"/>
        <v>4.5015528009776948E-5</v>
      </c>
      <c r="AL393" s="27">
        <f t="shared" si="111"/>
        <v>0.64313934369761161</v>
      </c>
      <c r="AM393" s="27">
        <f t="shared" si="112"/>
        <v>0.32582848809120341</v>
      </c>
      <c r="AN393" s="27">
        <f t="shared" si="113"/>
        <v>2.0161941226431468E-7</v>
      </c>
      <c r="AO393" s="27">
        <f t="shared" si="114"/>
        <v>1.6558849748275972E-5</v>
      </c>
    </row>
    <row r="394" spans="1:41" ht="15">
      <c r="A394" s="2">
        <v>687</v>
      </c>
      <c r="B394" s="26"/>
      <c r="C394" s="25">
        <f t="shared" si="108"/>
        <v>0</v>
      </c>
      <c r="D394" s="25">
        <f t="shared" si="108"/>
        <v>0</v>
      </c>
      <c r="E394" s="25">
        <f t="shared" si="108"/>
        <v>1</v>
      </c>
      <c r="F394" s="25">
        <f t="shared" si="108"/>
        <v>1</v>
      </c>
      <c r="G394" s="25">
        <f t="shared" si="108"/>
        <v>0</v>
      </c>
      <c r="H394" s="25">
        <f t="shared" si="108"/>
        <v>0</v>
      </c>
      <c r="J394" s="9">
        <f t="shared" si="105"/>
        <v>0</v>
      </c>
      <c r="K394" s="9">
        <f t="shared" si="104"/>
        <v>0</v>
      </c>
      <c r="L394" s="9">
        <f t="shared" si="104"/>
        <v>0.66</v>
      </c>
      <c r="M394" s="9">
        <f t="shared" si="104"/>
        <v>0.34</v>
      </c>
      <c r="N394" s="9">
        <f t="shared" si="104"/>
        <v>0</v>
      </c>
      <c r="O394" s="9">
        <f t="shared" si="104"/>
        <v>0</v>
      </c>
      <c r="P394" s="27">
        <f>'Glass Data'!C390/100</f>
        <v>0.99509181788312717</v>
      </c>
      <c r="Q394" s="10">
        <f>'BBAR summary'!O390</f>
        <v>0.98135650495567528</v>
      </c>
      <c r="R394" s="27">
        <f>'Glass Data'!D390/100</f>
        <v>0.9949789334535466</v>
      </c>
      <c r="S394" s="10">
        <f>'BBAR summary'!P390</f>
        <v>0.97841732865050812</v>
      </c>
      <c r="T394" s="27">
        <f>'Glass Data'!F390/100</f>
        <v>0.9977671575357735</v>
      </c>
      <c r="U394" s="27">
        <f>'Glass Data'!G390/100</f>
        <v>0.99819487226135672</v>
      </c>
      <c r="V394" s="27">
        <f>'Glass Data'!H390/100</f>
        <v>0.99849689892382232</v>
      </c>
      <c r="W394" s="27">
        <f>'Glass Data'!I390/100</f>
        <v>0.99868151575874409</v>
      </c>
      <c r="X394" s="27">
        <f>'Glass Data'!J390/100</f>
        <v>0.9987906235691415</v>
      </c>
      <c r="Y394" s="27">
        <f>'Glass Data'!K390/100</f>
        <v>0.99885777276184395</v>
      </c>
      <c r="Z394" s="10">
        <f>'Filter Throughput'!B389</f>
        <v>1.4332122144155837E-5</v>
      </c>
      <c r="AA394" s="10">
        <f>'Filter Throughput'!C389</f>
        <v>5.9853016231304852E-5</v>
      </c>
      <c r="AB394" s="10">
        <f>'Filter Throughput'!D389</f>
        <v>0.71951273175440034</v>
      </c>
      <c r="AC394" s="10">
        <f>'Filter Throughput'!E389</f>
        <v>0.42301222230955071</v>
      </c>
      <c r="AD394" s="10">
        <f>'Filter Throughput'!F389</f>
        <v>2.8023946751862461E-7</v>
      </c>
      <c r="AE394" s="10">
        <f>'Filter Throughput'!G389</f>
        <v>1.8339270683167668E-5</v>
      </c>
      <c r="AF394" s="27">
        <f>'Glass Data'!E390/100</f>
        <v>0.996013768400272</v>
      </c>
      <c r="AG394" s="10">
        <f>'BBAR summary'!Q390</f>
        <v>0.97841732865050812</v>
      </c>
      <c r="AH394" s="27">
        <f>'QE Data'!E389</f>
        <v>0.92020269568141955</v>
      </c>
      <c r="AI394" s="10">
        <f>MIN(1,1+Condensible!C389/2)</f>
        <v>0.99565999999999999</v>
      </c>
      <c r="AJ394" s="27">
        <f t="shared" si="109"/>
        <v>1.2138128380542492E-5</v>
      </c>
      <c r="AK394" s="27">
        <f t="shared" si="110"/>
        <v>5.0712310384421844E-5</v>
      </c>
      <c r="AL394" s="27">
        <f t="shared" si="111"/>
        <v>0.60981376713712554</v>
      </c>
      <c r="AM394" s="27">
        <f t="shared" si="112"/>
        <v>0.35858485979491206</v>
      </c>
      <c r="AN394" s="27">
        <f t="shared" si="113"/>
        <v>2.3758322702636493E-7</v>
      </c>
      <c r="AO394" s="27">
        <f t="shared" si="114"/>
        <v>1.5548830716168364E-5</v>
      </c>
    </row>
    <row r="395" spans="1:41" ht="15">
      <c r="A395" s="2">
        <v>687.99999999999898</v>
      </c>
      <c r="B395" s="26"/>
      <c r="C395" s="25">
        <f t="shared" si="108"/>
        <v>0</v>
      </c>
      <c r="D395" s="25">
        <f t="shared" si="108"/>
        <v>0</v>
      </c>
      <c r="E395" s="25">
        <f t="shared" si="108"/>
        <v>1</v>
      </c>
      <c r="F395" s="25">
        <f t="shared" si="108"/>
        <v>1</v>
      </c>
      <c r="G395" s="25">
        <f t="shared" si="108"/>
        <v>0</v>
      </c>
      <c r="H395" s="25">
        <f t="shared" si="108"/>
        <v>0</v>
      </c>
      <c r="J395" s="9">
        <f t="shared" si="105"/>
        <v>0</v>
      </c>
      <c r="K395" s="9">
        <f t="shared" si="104"/>
        <v>0</v>
      </c>
      <c r="L395" s="9">
        <f t="shared" si="104"/>
        <v>0.62000000000004096</v>
      </c>
      <c r="M395" s="9">
        <f t="shared" si="104"/>
        <v>0.37999999999995909</v>
      </c>
      <c r="N395" s="9">
        <f t="shared" si="104"/>
        <v>0</v>
      </c>
      <c r="O395" s="9">
        <f t="shared" si="104"/>
        <v>0</v>
      </c>
      <c r="P395" s="27">
        <f>'Glass Data'!C391/100</f>
        <v>0.99497520033442433</v>
      </c>
      <c r="Q395" s="10">
        <f>'BBAR summary'!O391</f>
        <v>0.98103539844864873</v>
      </c>
      <c r="R395" s="27">
        <f>'Glass Data'!D391/100</f>
        <v>0.9948596407242728</v>
      </c>
      <c r="S395" s="10">
        <f>'BBAR summary'!P391</f>
        <v>0.97834904359855801</v>
      </c>
      <c r="T395" s="27">
        <f>'Glass Data'!F391/100</f>
        <v>0.99771403257991476</v>
      </c>
      <c r="U395" s="27">
        <f>'Glass Data'!G391/100</f>
        <v>0.99815191429117656</v>
      </c>
      <c r="V395" s="27">
        <f>'Glass Data'!H391/100</f>
        <v>0.99846112296566891</v>
      </c>
      <c r="W395" s="27">
        <f>'Glass Data'!I391/100</f>
        <v>0.99865013097482569</v>
      </c>
      <c r="X395" s="27">
        <f>'Glass Data'!J391/100</f>
        <v>0.99876183434290633</v>
      </c>
      <c r="Y395" s="27">
        <f>'Glass Data'!K391/100</f>
        <v>0.99883058108730927</v>
      </c>
      <c r="Z395" s="10">
        <f>'Filter Throughput'!B390</f>
        <v>8.6471524784865008E-6</v>
      </c>
      <c r="AA395" s="10">
        <f>'Filter Throughput'!C390</f>
        <v>6.8096595539537193E-5</v>
      </c>
      <c r="AB395" s="10">
        <f>'Filter Throughput'!D390</f>
        <v>0.68479050879813175</v>
      </c>
      <c r="AC395" s="10">
        <f>'Filter Throughput'!E390</f>
        <v>0.46428800602929543</v>
      </c>
      <c r="AD395" s="10">
        <f>'Filter Throughput'!F390</f>
        <v>3.1143989717122897E-7</v>
      </c>
      <c r="AE395" s="10">
        <f>'Filter Throughput'!G390</f>
        <v>1.7364414294833318E-5</v>
      </c>
      <c r="AF395" s="27">
        <f>'Glass Data'!E391/100</f>
        <v>0.99591901129177973</v>
      </c>
      <c r="AG395" s="10">
        <f>'BBAR summary'!Q391</f>
        <v>0.97834904359855801</v>
      </c>
      <c r="AH395" s="27">
        <f>'QE Data'!E390</f>
        <v>0.9208035942422933</v>
      </c>
      <c r="AI395" s="10">
        <f>MIN(1,1+Condensible!C390/2)</f>
        <v>0.99568350000000005</v>
      </c>
      <c r="AJ395" s="27">
        <f t="shared" si="109"/>
        <v>7.3221383964310437E-6</v>
      </c>
      <c r="AK395" s="27">
        <f t="shared" si="110"/>
        <v>5.76873753220891E-5</v>
      </c>
      <c r="AL395" s="27">
        <f t="shared" si="111"/>
        <v>0.58029339511625166</v>
      </c>
      <c r="AM395" s="27">
        <f t="shared" si="112"/>
        <v>0.39351343441269476</v>
      </c>
      <c r="AN395" s="27">
        <f t="shared" si="113"/>
        <v>2.6399452571599587E-7</v>
      </c>
      <c r="AO395" s="27">
        <f t="shared" si="114"/>
        <v>1.472009813477057E-5</v>
      </c>
    </row>
    <row r="396" spans="1:41" ht="15">
      <c r="A396" s="2">
        <v>689</v>
      </c>
      <c r="B396" s="26"/>
      <c r="C396" s="25">
        <f t="shared" si="108"/>
        <v>0</v>
      </c>
      <c r="D396" s="25">
        <f t="shared" si="108"/>
        <v>0</v>
      </c>
      <c r="E396" s="25">
        <f t="shared" si="108"/>
        <v>1</v>
      </c>
      <c r="F396" s="25">
        <f t="shared" si="108"/>
        <v>1</v>
      </c>
      <c r="G396" s="25">
        <f t="shared" si="108"/>
        <v>0</v>
      </c>
      <c r="H396" s="25">
        <f t="shared" si="108"/>
        <v>0</v>
      </c>
      <c r="J396" s="9">
        <f t="shared" si="105"/>
        <v>0</v>
      </c>
      <c r="K396" s="9">
        <f t="shared" si="104"/>
        <v>0</v>
      </c>
      <c r="L396" s="9">
        <f t="shared" si="104"/>
        <v>0.57999999999999996</v>
      </c>
      <c r="M396" s="9">
        <f t="shared" si="104"/>
        <v>0.42</v>
      </c>
      <c r="N396" s="9">
        <f t="shared" si="104"/>
        <v>0</v>
      </c>
      <c r="O396" s="9">
        <f t="shared" si="104"/>
        <v>0</v>
      </c>
      <c r="P396" s="27">
        <f>'Glass Data'!C392/100</f>
        <v>0.99485859411847988</v>
      </c>
      <c r="Q396" s="10">
        <f>'BBAR summary'!O392</f>
        <v>0.98112784490900384</v>
      </c>
      <c r="R396" s="27">
        <f>'Glass Data'!D392/100</f>
        <v>0.99474035991006449</v>
      </c>
      <c r="S396" s="10">
        <f>'BBAR summary'!P392</f>
        <v>0.97809707530090928</v>
      </c>
      <c r="T396" s="27">
        <f>'Glass Data'!F392/100</f>
        <v>0.99766090938929308</v>
      </c>
      <c r="U396" s="27">
        <f>'Glass Data'!G392/100</f>
        <v>0.99810895730986848</v>
      </c>
      <c r="V396" s="27">
        <f>'Glass Data'!H392/100</f>
        <v>0.99842534757325718</v>
      </c>
      <c r="W396" s="27">
        <f>'Glass Data'!I392/100</f>
        <v>0.99861874654899951</v>
      </c>
      <c r="X396" s="27">
        <f>'Glass Data'!J392/100</f>
        <v>0.99873304537023311</v>
      </c>
      <c r="Y396" s="27">
        <f>'Glass Data'!K392/100</f>
        <v>0.99880338960872195</v>
      </c>
      <c r="Z396" s="10">
        <f>'Filter Throughput'!B391</f>
        <v>1.6712168995498686E-6</v>
      </c>
      <c r="AA396" s="10">
        <f>'Filter Throughput'!C391</f>
        <v>7.8650864012943345E-5</v>
      </c>
      <c r="AB396" s="10">
        <f>'Filter Throughput'!D391</f>
        <v>0.65255868882388202</v>
      </c>
      <c r="AC396" s="10">
        <f>'Filter Throughput'!E391</f>
        <v>0.50265338005619731</v>
      </c>
      <c r="AD396" s="10">
        <f>'Filter Throughput'!F391</f>
        <v>2.983091571614271E-7</v>
      </c>
      <c r="AE396" s="10">
        <f>'Filter Throughput'!G391</f>
        <v>1.6865874068946238E-5</v>
      </c>
      <c r="AF396" s="27">
        <f>'Glass Data'!E392/100</f>
        <v>0.9958242613016095</v>
      </c>
      <c r="AG396" s="10">
        <f>'BBAR summary'!Q392</f>
        <v>0.97809707530090928</v>
      </c>
      <c r="AH396" s="27">
        <f>'QE Data'!E391</f>
        <v>0.92140449280316716</v>
      </c>
      <c r="AI396" s="10">
        <f>MIN(1,1+Condensible!C391/2)</f>
        <v>0.99570800000000004</v>
      </c>
      <c r="AJ396" s="27">
        <f t="shared" si="109"/>
        <v>1.4149510519112882E-6</v>
      </c>
      <c r="AK396" s="27">
        <f t="shared" si="110"/>
        <v>6.6620378041821205E-5</v>
      </c>
      <c r="AL396" s="27">
        <f t="shared" si="111"/>
        <v>0.5529181123064888</v>
      </c>
      <c r="AM396" s="27">
        <f t="shared" si="112"/>
        <v>0.42598466346760039</v>
      </c>
      <c r="AN396" s="27">
        <f t="shared" si="113"/>
        <v>2.5283759264768579E-7</v>
      </c>
      <c r="AO396" s="27">
        <f t="shared" si="114"/>
        <v>1.4295998786756971E-5</v>
      </c>
    </row>
    <row r="397" spans="1:41" ht="15">
      <c r="A397" s="2">
        <v>689.99999999999898</v>
      </c>
      <c r="B397" s="26"/>
      <c r="C397" s="25">
        <f t="shared" ref="C397:H406" si="115">IF($A397&lt;C$2,0,IF($A397&gt;C$3,0,1))</f>
        <v>0</v>
      </c>
      <c r="D397" s="25">
        <f t="shared" si="115"/>
        <v>0</v>
      </c>
      <c r="E397" s="25">
        <f t="shared" si="115"/>
        <v>1</v>
      </c>
      <c r="F397" s="25">
        <f t="shared" si="115"/>
        <v>1</v>
      </c>
      <c r="G397" s="25">
        <f t="shared" si="115"/>
        <v>0</v>
      </c>
      <c r="H397" s="25">
        <f t="shared" si="115"/>
        <v>0</v>
      </c>
      <c r="J397" s="9">
        <f t="shared" si="105"/>
        <v>0</v>
      </c>
      <c r="K397" s="9">
        <f t="shared" si="104"/>
        <v>0</v>
      </c>
      <c r="L397" s="9">
        <f t="shared" si="104"/>
        <v>0.54000000000004089</v>
      </c>
      <c r="M397" s="9">
        <f t="shared" si="104"/>
        <v>0.45999999999995905</v>
      </c>
      <c r="N397" s="9">
        <f t="shared" si="104"/>
        <v>0</v>
      </c>
      <c r="O397" s="9">
        <f t="shared" si="104"/>
        <v>0</v>
      </c>
      <c r="P397" s="27">
        <f>'Glass Data'!C393/100</f>
        <v>0.99474199923442219</v>
      </c>
      <c r="Q397" s="10">
        <f>'BBAR summary'!O393</f>
        <v>0.98083154140545625</v>
      </c>
      <c r="R397" s="27">
        <f>'Glass Data'!D393/100</f>
        <v>0.99462109100997265</v>
      </c>
      <c r="S397" s="10">
        <f>'BBAR summary'!P393</f>
        <v>0.97834926080976781</v>
      </c>
      <c r="T397" s="27">
        <f>'Glass Data'!F393/100</f>
        <v>0.99760778796388594</v>
      </c>
      <c r="U397" s="27">
        <f>'Glass Data'!G393/100</f>
        <v>0.99806600131743006</v>
      </c>
      <c r="V397" s="27">
        <f>'Glass Data'!H393/100</f>
        <v>0.99838957274659057</v>
      </c>
      <c r="W397" s="27">
        <f>'Glass Data'!I393/100</f>
        <v>0.99858736248126911</v>
      </c>
      <c r="X397" s="27">
        <f>'Glass Data'!J393/100</f>
        <v>0.99870425665112517</v>
      </c>
      <c r="Y397" s="27">
        <f>'Glass Data'!K393/100</f>
        <v>0.99877619832608533</v>
      </c>
      <c r="Z397" s="10">
        <f>'Filter Throughput'!B392</f>
        <v>8.6545365934981756E-7</v>
      </c>
      <c r="AA397" s="10">
        <f>'Filter Throughput'!C392</f>
        <v>9.2138701803423837E-5</v>
      </c>
      <c r="AB397" s="10">
        <f>'Filter Throughput'!D392</f>
        <v>0.61146451253522838</v>
      </c>
      <c r="AC397" s="10">
        <f>'Filter Throughput'!E392</f>
        <v>0.53982252332245284</v>
      </c>
      <c r="AD397" s="10">
        <f>'Filter Throughput'!F392</f>
        <v>2.8782006940266584E-7</v>
      </c>
      <c r="AE397" s="10">
        <f>'Filter Throughput'!G392</f>
        <v>1.5420758838402974E-5</v>
      </c>
      <c r="AF397" s="27">
        <f>'Glass Data'!E393/100</f>
        <v>0.9957295184293713</v>
      </c>
      <c r="AG397" s="10">
        <f>'BBAR summary'!Q393</f>
        <v>0.97834926080976781</v>
      </c>
      <c r="AH397" s="27">
        <f>'QE Data'!E392</f>
        <v>0.92200268574969357</v>
      </c>
      <c r="AI397" s="10">
        <f>MIN(1,1+Condensible!C392/2)</f>
        <v>0.99573199999999995</v>
      </c>
      <c r="AJ397" s="27">
        <f t="shared" si="109"/>
        <v>7.3311155834369571E-7</v>
      </c>
      <c r="AK397" s="27">
        <f t="shared" si="110"/>
        <v>7.8085027573718694E-5</v>
      </c>
      <c r="AL397" s="27">
        <f t="shared" si="111"/>
        <v>0.51836743558781462</v>
      </c>
      <c r="AM397" s="27">
        <f t="shared" si="112"/>
        <v>0.4577237884097578</v>
      </c>
      <c r="AN397" s="27">
        <f t="shared" si="113"/>
        <v>2.4407561471164232E-7</v>
      </c>
      <c r="AO397" s="27">
        <f t="shared" si="114"/>
        <v>1.3077970303624825E-5</v>
      </c>
    </row>
    <row r="398" spans="1:41" ht="15">
      <c r="A398" s="2">
        <v>691</v>
      </c>
      <c r="B398" s="26"/>
      <c r="C398" s="25">
        <f t="shared" si="115"/>
        <v>0</v>
      </c>
      <c r="D398" s="25">
        <f t="shared" si="115"/>
        <v>0</v>
      </c>
      <c r="E398" s="25">
        <f t="shared" si="115"/>
        <v>1</v>
      </c>
      <c r="F398" s="25">
        <f t="shared" si="115"/>
        <v>1</v>
      </c>
      <c r="G398" s="25">
        <f t="shared" si="115"/>
        <v>0</v>
      </c>
      <c r="H398" s="25">
        <f t="shared" si="115"/>
        <v>0</v>
      </c>
      <c r="J398" s="9">
        <f t="shared" si="105"/>
        <v>0</v>
      </c>
      <c r="K398" s="9">
        <f t="shared" si="104"/>
        <v>0</v>
      </c>
      <c r="L398" s="9">
        <f t="shared" si="104"/>
        <v>0.5</v>
      </c>
      <c r="M398" s="9">
        <f t="shared" si="104"/>
        <v>0.5</v>
      </c>
      <c r="N398" s="9">
        <f t="shared" si="104"/>
        <v>0</v>
      </c>
      <c r="O398" s="9">
        <f t="shared" si="104"/>
        <v>0</v>
      </c>
      <c r="P398" s="27">
        <f>'Glass Data'!C394/100</f>
        <v>0.99474199923442219</v>
      </c>
      <c r="Q398" s="10">
        <f>'BBAR summary'!O394</f>
        <v>0.98063919811763323</v>
      </c>
      <c r="R398" s="27">
        <f>'Glass Data'!D394/100</f>
        <v>0.99462109100997265</v>
      </c>
      <c r="S398" s="10">
        <f>'BBAR summary'!P394</f>
        <v>0.97888003992724681</v>
      </c>
      <c r="T398" s="27">
        <f>'Glass Data'!F394/100</f>
        <v>0.99760778796388594</v>
      </c>
      <c r="U398" s="27">
        <f>'Glass Data'!G394/100</f>
        <v>0.99806600131743006</v>
      </c>
      <c r="V398" s="27">
        <f>'Glass Data'!H394/100</f>
        <v>0.99838957274659057</v>
      </c>
      <c r="W398" s="27">
        <f>'Glass Data'!I394/100</f>
        <v>0.99858736248126911</v>
      </c>
      <c r="X398" s="27">
        <f>'Glass Data'!J394/100</f>
        <v>0.99870425665112517</v>
      </c>
      <c r="Y398" s="27">
        <f>'Glass Data'!K394/100</f>
        <v>0.99877619832608533</v>
      </c>
      <c r="Z398" s="10">
        <f>'Filter Throughput'!B393</f>
        <v>5.6984771947921749E-7</v>
      </c>
      <c r="AA398" s="10">
        <f>'Filter Throughput'!C393</f>
        <v>1.0999196861710697E-4</v>
      </c>
      <c r="AB398" s="10">
        <f>'Filter Throughput'!D393</f>
        <v>0.56403109197068557</v>
      </c>
      <c r="AC398" s="10">
        <f>'Filter Throughput'!E393</f>
        <v>0.57329712658152787</v>
      </c>
      <c r="AD398" s="10">
        <f>'Filter Throughput'!F393</f>
        <v>2.7915605733289264E-7</v>
      </c>
      <c r="AE398" s="10">
        <f>'Filter Throughput'!G393</f>
        <v>1.3545311521078031E-5</v>
      </c>
      <c r="AF398" s="27">
        <f>'Glass Data'!E394/100</f>
        <v>0.9957295184293713</v>
      </c>
      <c r="AG398" s="10">
        <f>'BBAR summary'!Q394</f>
        <v>0.97888003992724681</v>
      </c>
      <c r="AH398" s="27">
        <f>'QE Data'!E393</f>
        <v>0.92230202801511141</v>
      </c>
      <c r="AI398" s="10">
        <f>MIN(1,1+Condensible!C393/2)</f>
        <v>0.99575550000000002</v>
      </c>
      <c r="AJ398" s="27">
        <f t="shared" si="109"/>
        <v>4.8330603575208486E-7</v>
      </c>
      <c r="AK398" s="27">
        <f t="shared" si="110"/>
        <v>9.3330546796108625E-5</v>
      </c>
      <c r="AL398" s="27">
        <f t="shared" si="111"/>
        <v>0.47874764968951311</v>
      </c>
      <c r="AM398" s="27">
        <f t="shared" si="112"/>
        <v>0.48670903020847561</v>
      </c>
      <c r="AN398" s="27">
        <f t="shared" si="113"/>
        <v>2.3702138430323224E-7</v>
      </c>
      <c r="AO398" s="27">
        <f t="shared" si="114"/>
        <v>1.1501666088440569E-5</v>
      </c>
    </row>
    <row r="399" spans="1:41" ht="15">
      <c r="A399" s="2">
        <v>691.99999999999898</v>
      </c>
      <c r="B399" s="26"/>
      <c r="C399" s="25">
        <f t="shared" si="115"/>
        <v>0</v>
      </c>
      <c r="D399" s="25">
        <f t="shared" si="115"/>
        <v>0</v>
      </c>
      <c r="E399" s="25">
        <f t="shared" si="115"/>
        <v>1</v>
      </c>
      <c r="F399" s="25">
        <f t="shared" si="115"/>
        <v>1</v>
      </c>
      <c r="G399" s="25">
        <f t="shared" si="115"/>
        <v>0</v>
      </c>
      <c r="H399" s="25">
        <f t="shared" si="115"/>
        <v>0</v>
      </c>
      <c r="J399" s="9">
        <f t="shared" si="105"/>
        <v>0</v>
      </c>
      <c r="K399" s="9">
        <f t="shared" si="104"/>
        <v>0</v>
      </c>
      <c r="L399" s="9">
        <f t="shared" si="104"/>
        <v>0.46000000000004093</v>
      </c>
      <c r="M399" s="9">
        <f t="shared" si="104"/>
        <v>0.53999999999995907</v>
      </c>
      <c r="N399" s="9">
        <f t="shared" si="104"/>
        <v>0</v>
      </c>
      <c r="O399" s="9">
        <f t="shared" si="104"/>
        <v>0</v>
      </c>
      <c r="P399" s="27">
        <f>'Glass Data'!C395/100</f>
        <v>0.99474199923442219</v>
      </c>
      <c r="Q399" s="10">
        <f>'BBAR summary'!O395</f>
        <v>0.98178091169162773</v>
      </c>
      <c r="R399" s="27">
        <f>'Glass Data'!D395/100</f>
        <v>0.99462109100997265</v>
      </c>
      <c r="S399" s="10">
        <f>'BBAR summary'!P395</f>
        <v>0.97873995114954948</v>
      </c>
      <c r="T399" s="27">
        <f>'Glass Data'!F395/100</f>
        <v>0.99760778796388594</v>
      </c>
      <c r="U399" s="27">
        <f>'Glass Data'!G395/100</f>
        <v>0.99806600131743006</v>
      </c>
      <c r="V399" s="27">
        <f>'Glass Data'!H395/100</f>
        <v>0.99838957274659057</v>
      </c>
      <c r="W399" s="27">
        <f>'Glass Data'!I395/100</f>
        <v>0.99858736248126911</v>
      </c>
      <c r="X399" s="27">
        <f>'Glass Data'!J395/100</f>
        <v>0.99870425665112517</v>
      </c>
      <c r="Y399" s="27">
        <f>'Glass Data'!K395/100</f>
        <v>0.99877619832608533</v>
      </c>
      <c r="Z399" s="10">
        <f>'Filter Throughput'!B394</f>
        <v>3.701280450834545E-7</v>
      </c>
      <c r="AA399" s="10">
        <f>'Filter Throughput'!C394</f>
        <v>1.3330724477735359E-4</v>
      </c>
      <c r="AB399" s="10">
        <f>'Filter Throughput'!D394</f>
        <v>0.52087794739616022</v>
      </c>
      <c r="AC399" s="10">
        <f>'Filter Throughput'!E394</f>
        <v>0.60955985468180895</v>
      </c>
      <c r="AD399" s="10">
        <f>'Filter Throughput'!F394</f>
        <v>2.6305363233146809E-7</v>
      </c>
      <c r="AE399" s="10">
        <f>'Filter Throughput'!G394</f>
        <v>1.0727489305384548E-5</v>
      </c>
      <c r="AF399" s="27">
        <f>'Glass Data'!E395/100</f>
        <v>0.9957295184293713</v>
      </c>
      <c r="AG399" s="10">
        <f>'BBAR summary'!Q395</f>
        <v>0.97873995114954948</v>
      </c>
      <c r="AH399" s="27">
        <f>'QE Data'!E394</f>
        <v>0.92260137028052924</v>
      </c>
      <c r="AI399" s="10">
        <f>MIN(1,1+Condensible!C394/2)</f>
        <v>0.99578</v>
      </c>
      <c r="AJ399" s="27">
        <f t="shared" si="109"/>
        <v>3.1430264529314907E-7</v>
      </c>
      <c r="AK399" s="27">
        <f t="shared" si="110"/>
        <v>1.1325287252073113E-4</v>
      </c>
      <c r="AL399" s="27">
        <f t="shared" si="111"/>
        <v>0.44266197713903627</v>
      </c>
      <c r="AM399" s="27">
        <f t="shared" si="112"/>
        <v>0.51812987532647214</v>
      </c>
      <c r="AN399" s="27">
        <f t="shared" si="113"/>
        <v>2.2362348736848531E-7</v>
      </c>
      <c r="AO399" s="27">
        <f t="shared" si="114"/>
        <v>9.1201606077331666E-6</v>
      </c>
    </row>
    <row r="400" spans="1:41" ht="15">
      <c r="A400" s="2">
        <v>693</v>
      </c>
      <c r="B400" s="26"/>
      <c r="C400" s="25">
        <f t="shared" si="115"/>
        <v>0</v>
      </c>
      <c r="D400" s="25">
        <f t="shared" si="115"/>
        <v>0</v>
      </c>
      <c r="E400" s="25">
        <f t="shared" si="115"/>
        <v>1</v>
      </c>
      <c r="F400" s="25">
        <f t="shared" si="115"/>
        <v>1</v>
      </c>
      <c r="G400" s="25">
        <f t="shared" si="115"/>
        <v>0</v>
      </c>
      <c r="H400" s="25">
        <f t="shared" si="115"/>
        <v>0</v>
      </c>
      <c r="J400" s="9">
        <f t="shared" si="105"/>
        <v>0</v>
      </c>
      <c r="K400" s="9">
        <f t="shared" si="104"/>
        <v>0</v>
      </c>
      <c r="L400" s="9">
        <f t="shared" si="104"/>
        <v>0.42</v>
      </c>
      <c r="M400" s="9">
        <f t="shared" si="104"/>
        <v>0.57999999999999996</v>
      </c>
      <c r="N400" s="9">
        <f t="shared" si="104"/>
        <v>0</v>
      </c>
      <c r="O400" s="9">
        <f t="shared" si="104"/>
        <v>0</v>
      </c>
      <c r="P400" s="27">
        <f>'Glass Data'!C396/100</f>
        <v>0.99474199923442219</v>
      </c>
      <c r="Q400" s="10">
        <f>'BBAR summary'!O396</f>
        <v>0.98149043334926322</v>
      </c>
      <c r="R400" s="27">
        <f>'Glass Data'!D396/100</f>
        <v>0.99462109100997265</v>
      </c>
      <c r="S400" s="10">
        <f>'BBAR summary'!P396</f>
        <v>0.97912784394603813</v>
      </c>
      <c r="T400" s="27">
        <f>'Glass Data'!F396/100</f>
        <v>0.99760778796388594</v>
      </c>
      <c r="U400" s="27">
        <f>'Glass Data'!G396/100</f>
        <v>0.99806600131743006</v>
      </c>
      <c r="V400" s="27">
        <f>'Glass Data'!H396/100</f>
        <v>0.99838957274659057</v>
      </c>
      <c r="W400" s="27">
        <f>'Glass Data'!I396/100</f>
        <v>0.99858736248126911</v>
      </c>
      <c r="X400" s="27">
        <f>'Glass Data'!J396/100</f>
        <v>0.99870425665112517</v>
      </c>
      <c r="Y400" s="27">
        <f>'Glass Data'!K396/100</f>
        <v>0.99877619832608533</v>
      </c>
      <c r="Z400" s="10">
        <f>'Filter Throughput'!B395</f>
        <v>2.3094039448525226E-7</v>
      </c>
      <c r="AA400" s="10">
        <f>'Filter Throughput'!C395</f>
        <v>1.6266646215346202E-4</v>
      </c>
      <c r="AB400" s="10">
        <f>'Filter Throughput'!D395</f>
        <v>0.47964934032813006</v>
      </c>
      <c r="AC400" s="10">
        <f>'Filter Throughput'!E395</f>
        <v>0.65365876334050643</v>
      </c>
      <c r="AD400" s="10">
        <f>'Filter Throughput'!F395</f>
        <v>2.3851823470800836E-7</v>
      </c>
      <c r="AE400" s="10">
        <f>'Filter Throughput'!G395</f>
        <v>8.9838452604530632E-6</v>
      </c>
      <c r="AF400" s="27">
        <f>'Glass Data'!E396/100</f>
        <v>0.9957295184293713</v>
      </c>
      <c r="AG400" s="10">
        <f>'BBAR summary'!Q396</f>
        <v>0.97912784394603813</v>
      </c>
      <c r="AH400" s="27">
        <f>'QE Data'!E395</f>
        <v>0.92290071254594708</v>
      </c>
      <c r="AI400" s="10">
        <f>MIN(1,1+Condensible!C395/2)</f>
        <v>0.99580400000000002</v>
      </c>
      <c r="AJ400" s="27">
        <f t="shared" si="109"/>
        <v>1.9627408244895616E-7</v>
      </c>
      <c r="AK400" s="27">
        <f t="shared" si="110"/>
        <v>1.3831220488970649E-4</v>
      </c>
      <c r="AL400" s="27">
        <f t="shared" si="111"/>
        <v>0.40796894897746838</v>
      </c>
      <c r="AM400" s="27">
        <f t="shared" si="112"/>
        <v>0.5560839688539938</v>
      </c>
      <c r="AN400" s="27">
        <f t="shared" si="113"/>
        <v>2.0293722102068245E-7</v>
      </c>
      <c r="AO400" s="27">
        <f t="shared" si="114"/>
        <v>7.6442286459923102E-6</v>
      </c>
    </row>
    <row r="401" spans="1:41" ht="15">
      <c r="A401" s="2">
        <v>693.99999999999898</v>
      </c>
      <c r="B401" s="26"/>
      <c r="C401" s="25">
        <f t="shared" si="115"/>
        <v>0</v>
      </c>
      <c r="D401" s="25">
        <f t="shared" si="115"/>
        <v>0</v>
      </c>
      <c r="E401" s="25">
        <f t="shared" si="115"/>
        <v>1</v>
      </c>
      <c r="F401" s="25">
        <f t="shared" si="115"/>
        <v>1</v>
      </c>
      <c r="G401" s="25">
        <f t="shared" si="115"/>
        <v>0</v>
      </c>
      <c r="H401" s="25">
        <f t="shared" si="115"/>
        <v>0</v>
      </c>
      <c r="J401" s="9">
        <f t="shared" si="105"/>
        <v>0</v>
      </c>
      <c r="K401" s="9">
        <f t="shared" si="104"/>
        <v>0</v>
      </c>
      <c r="L401" s="9">
        <f t="shared" si="104"/>
        <v>0.38000000000004092</v>
      </c>
      <c r="M401" s="9">
        <f t="shared" si="104"/>
        <v>0.61999999999995903</v>
      </c>
      <c r="N401" s="9">
        <f t="shared" si="104"/>
        <v>0</v>
      </c>
      <c r="O401" s="9">
        <f t="shared" si="104"/>
        <v>0</v>
      </c>
      <c r="P401" s="27">
        <f>'Glass Data'!C397/100</f>
        <v>0.99474199923442219</v>
      </c>
      <c r="Q401" s="10">
        <f>'BBAR summary'!O397</f>
        <v>0.98109567349020532</v>
      </c>
      <c r="R401" s="27">
        <f>'Glass Data'!D397/100</f>
        <v>0.99462109100997265</v>
      </c>
      <c r="S401" s="10">
        <f>'BBAR summary'!P397</f>
        <v>0.9784681762569466</v>
      </c>
      <c r="T401" s="27">
        <f>'Glass Data'!F397/100</f>
        <v>0.99760778796388594</v>
      </c>
      <c r="U401" s="27">
        <f>'Glass Data'!G397/100</f>
        <v>0.99806600131743006</v>
      </c>
      <c r="V401" s="27">
        <f>'Glass Data'!H397/100</f>
        <v>0.99838957274659057</v>
      </c>
      <c r="W401" s="27">
        <f>'Glass Data'!I397/100</f>
        <v>0.99858736248126911</v>
      </c>
      <c r="X401" s="27">
        <f>'Glass Data'!J397/100</f>
        <v>0.99870425665112517</v>
      </c>
      <c r="Y401" s="27">
        <f>'Glass Data'!K397/100</f>
        <v>0.99877619832608533</v>
      </c>
      <c r="Z401" s="10">
        <f>'Filter Throughput'!B396</f>
        <v>1.3725637777205374E-7</v>
      </c>
      <c r="AA401" s="10">
        <f>'Filter Throughput'!C396</f>
        <v>1.9201419316211107E-4</v>
      </c>
      <c r="AB401" s="10">
        <f>'Filter Throughput'!D396</f>
        <v>0.4431915281810006</v>
      </c>
      <c r="AC401" s="10">
        <f>'Filter Throughput'!E396</f>
        <v>0.69657851647064106</v>
      </c>
      <c r="AD401" s="10">
        <f>'Filter Throughput'!F396</f>
        <v>2.1397751481427323E-7</v>
      </c>
      <c r="AE401" s="10">
        <f>'Filter Throughput'!G396</f>
        <v>9.2263199400701945E-6</v>
      </c>
      <c r="AF401" s="27">
        <f>'Glass Data'!E397/100</f>
        <v>0.9957295184293713</v>
      </c>
      <c r="AG401" s="10">
        <f>'BBAR summary'!Q397</f>
        <v>0.9784681762569466</v>
      </c>
      <c r="AH401" s="27">
        <f>'QE Data'!E396</f>
        <v>0.92320005481136491</v>
      </c>
      <c r="AI401" s="10">
        <f>MIN(1,1+Condensible!C396/2)</f>
        <v>0.99582800000000005</v>
      </c>
      <c r="AJ401" s="27">
        <f t="shared" si="109"/>
        <v>1.1648950271416271E-7</v>
      </c>
      <c r="AK401" s="27">
        <f t="shared" si="110"/>
        <v>1.6303731721650951E-4</v>
      </c>
      <c r="AL401" s="27">
        <f t="shared" si="111"/>
        <v>0.37643146115770765</v>
      </c>
      <c r="AM401" s="27">
        <f t="shared" si="112"/>
        <v>0.59176676221754831</v>
      </c>
      <c r="AN401" s="27">
        <f t="shared" si="113"/>
        <v>1.8180233925147886E-7</v>
      </c>
      <c r="AO401" s="27">
        <f t="shared" si="114"/>
        <v>7.8395497693570351E-6</v>
      </c>
    </row>
    <row r="402" spans="1:41" ht="15">
      <c r="A402" s="2">
        <v>695</v>
      </c>
      <c r="B402" s="26"/>
      <c r="C402" s="25">
        <f t="shared" si="115"/>
        <v>0</v>
      </c>
      <c r="D402" s="25">
        <f t="shared" si="115"/>
        <v>0</v>
      </c>
      <c r="E402" s="25">
        <f t="shared" si="115"/>
        <v>1</v>
      </c>
      <c r="F402" s="25">
        <f t="shared" si="115"/>
        <v>1</v>
      </c>
      <c r="G402" s="25">
        <f t="shared" si="115"/>
        <v>0</v>
      </c>
      <c r="H402" s="25">
        <f t="shared" si="115"/>
        <v>0</v>
      </c>
      <c r="J402" s="9">
        <f t="shared" si="105"/>
        <v>0</v>
      </c>
      <c r="K402" s="9">
        <f t="shared" si="104"/>
        <v>0</v>
      </c>
      <c r="L402" s="9">
        <f t="shared" si="104"/>
        <v>0.34</v>
      </c>
      <c r="M402" s="9">
        <f t="shared" si="104"/>
        <v>0.66</v>
      </c>
      <c r="N402" s="9">
        <f t="shared" si="104"/>
        <v>0</v>
      </c>
      <c r="O402" s="9">
        <f t="shared" si="104"/>
        <v>0</v>
      </c>
      <c r="P402" s="27">
        <f>'Glass Data'!C398/100</f>
        <v>0.99474199923442219</v>
      </c>
      <c r="Q402" s="10">
        <f>'BBAR summary'!O398</f>
        <v>0.98113073260521755</v>
      </c>
      <c r="R402" s="27">
        <f>'Glass Data'!D398/100</f>
        <v>0.99462109100997265</v>
      </c>
      <c r="S402" s="10">
        <f>'BBAR summary'!P398</f>
        <v>0.97896020980634546</v>
      </c>
      <c r="T402" s="27">
        <f>'Glass Data'!F398/100</f>
        <v>0.99760778796388594</v>
      </c>
      <c r="U402" s="27">
        <f>'Glass Data'!G398/100</f>
        <v>0.99806600131743006</v>
      </c>
      <c r="V402" s="27">
        <f>'Glass Data'!H398/100</f>
        <v>0.99838957274659057</v>
      </c>
      <c r="W402" s="27">
        <f>'Glass Data'!I398/100</f>
        <v>0.99858736248126911</v>
      </c>
      <c r="X402" s="27">
        <f>'Glass Data'!J398/100</f>
        <v>0.99870425665112517</v>
      </c>
      <c r="Y402" s="27">
        <f>'Glass Data'!K398/100</f>
        <v>0.99877619832608533</v>
      </c>
      <c r="Z402" s="10">
        <f>'Filter Throughput'!B397</f>
        <v>8.5388740070649239E-8</v>
      </c>
      <c r="AA402" s="10">
        <f>'Filter Throughput'!C397</f>
        <v>2.0711921935783644E-4</v>
      </c>
      <c r="AB402" s="10">
        <f>'Filter Throughput'!D397</f>
        <v>0.40689312789077631</v>
      </c>
      <c r="AC402" s="10">
        <f>'Filter Throughput'!E397</f>
        <v>0.73112464803331434</v>
      </c>
      <c r="AD402" s="10">
        <f>'Filter Throughput'!F397</f>
        <v>1.9855692650953571E-7</v>
      </c>
      <c r="AE402" s="10">
        <f>'Filter Throughput'!G397</f>
        <v>1.26051877467694E-5</v>
      </c>
      <c r="AF402" s="27">
        <f>'Glass Data'!E398/100</f>
        <v>0.9957295184293713</v>
      </c>
      <c r="AG402" s="10">
        <f>'BBAR summary'!Q398</f>
        <v>0.97896020980634546</v>
      </c>
      <c r="AH402" s="27">
        <f>'QE Data'!E397</f>
        <v>0.92349939707678275</v>
      </c>
      <c r="AI402" s="10">
        <f>MIN(1,1+Condensible!C397/2)</f>
        <v>0.99585199999999996</v>
      </c>
      <c r="AJ402" s="27">
        <f t="shared" si="109"/>
        <v>7.2570198891501208E-8</v>
      </c>
      <c r="AK402" s="27">
        <f t="shared" si="110"/>
        <v>1.76107373238435E-4</v>
      </c>
      <c r="AL402" s="27">
        <f t="shared" si="111"/>
        <v>0.34608140766329626</v>
      </c>
      <c r="AM402" s="27">
        <f t="shared" si="112"/>
        <v>0.62197849316311549</v>
      </c>
      <c r="AN402" s="27">
        <f t="shared" si="113"/>
        <v>1.6893507136442737E-7</v>
      </c>
      <c r="AO402" s="27">
        <f t="shared" si="114"/>
        <v>1.0725446472992952E-5</v>
      </c>
    </row>
    <row r="403" spans="1:41" ht="15">
      <c r="A403" s="2">
        <v>695.99999999999898</v>
      </c>
      <c r="B403" s="26"/>
      <c r="C403" s="25">
        <f t="shared" si="115"/>
        <v>0</v>
      </c>
      <c r="D403" s="25">
        <f t="shared" si="115"/>
        <v>0</v>
      </c>
      <c r="E403" s="25">
        <f t="shared" si="115"/>
        <v>1</v>
      </c>
      <c r="F403" s="25">
        <f t="shared" si="115"/>
        <v>1</v>
      </c>
      <c r="G403" s="25">
        <f t="shared" si="115"/>
        <v>0</v>
      </c>
      <c r="H403" s="25">
        <f t="shared" si="115"/>
        <v>0</v>
      </c>
      <c r="J403" s="9">
        <f t="shared" si="105"/>
        <v>0</v>
      </c>
      <c r="K403" s="9">
        <f t="shared" si="104"/>
        <v>0</v>
      </c>
      <c r="L403" s="9">
        <f t="shared" si="104"/>
        <v>0.3000000000000409</v>
      </c>
      <c r="M403" s="9">
        <f t="shared" si="104"/>
        <v>0.6999999999999591</v>
      </c>
      <c r="N403" s="9">
        <f t="shared" si="104"/>
        <v>0</v>
      </c>
      <c r="O403" s="9">
        <f t="shared" si="104"/>
        <v>0</v>
      </c>
      <c r="P403" s="27">
        <f>'Glass Data'!C399/100</f>
        <v>0.99474199923442219</v>
      </c>
      <c r="Q403" s="10">
        <f>'BBAR summary'!O399</f>
        <v>0.98140136076964224</v>
      </c>
      <c r="R403" s="27">
        <f>'Glass Data'!D399/100</f>
        <v>0.99462109100997265</v>
      </c>
      <c r="S403" s="10">
        <f>'BBAR summary'!P399</f>
        <v>0.97900143836689624</v>
      </c>
      <c r="T403" s="27">
        <f>'Glass Data'!F399/100</f>
        <v>0.99760778796388594</v>
      </c>
      <c r="U403" s="27">
        <f>'Glass Data'!G399/100</f>
        <v>0.99806600131743006</v>
      </c>
      <c r="V403" s="27">
        <f>'Glass Data'!H399/100</f>
        <v>0.99838957274659057</v>
      </c>
      <c r="W403" s="27">
        <f>'Glass Data'!I399/100</f>
        <v>0.99858736248126911</v>
      </c>
      <c r="X403" s="27">
        <f>'Glass Data'!J399/100</f>
        <v>0.99870425665112517</v>
      </c>
      <c r="Y403" s="27">
        <f>'Glass Data'!K399/100</f>
        <v>0.99877619832608533</v>
      </c>
      <c r="Z403" s="10">
        <f>'Filter Throughput'!B398</f>
        <v>5.9170659663151936E-8</v>
      </c>
      <c r="AA403" s="10">
        <f>'Filter Throughput'!C398</f>
        <v>2.0424005422507073E-4</v>
      </c>
      <c r="AB403" s="10">
        <f>'Filter Throughput'!D398</f>
        <v>0.37176158448744401</v>
      </c>
      <c r="AC403" s="10">
        <f>'Filter Throughput'!E398</f>
        <v>0.76455554496172451</v>
      </c>
      <c r="AD403" s="10">
        <f>'Filter Throughput'!F398</f>
        <v>1.9254886267061193E-7</v>
      </c>
      <c r="AE403" s="10">
        <f>'Filter Throughput'!G398</f>
        <v>1.9935260177149544E-5</v>
      </c>
      <c r="AF403" s="27">
        <f>'Glass Data'!E399/100</f>
        <v>0.9957295184293713</v>
      </c>
      <c r="AG403" s="10">
        <f>'BBAR summary'!Q399</f>
        <v>0.97900143836689624</v>
      </c>
      <c r="AH403" s="27">
        <f>'QE Data'!E398</f>
        <v>0.92379873934220058</v>
      </c>
      <c r="AI403" s="10">
        <f>MIN(1,1+Condensible!C398/2)</f>
        <v>0.99587700000000001</v>
      </c>
      <c r="AJ403" s="27">
        <f t="shared" si="109"/>
        <v>5.0323649178092176E-8</v>
      </c>
      <c r="AK403" s="27">
        <f t="shared" si="110"/>
        <v>1.7378250899439777E-4</v>
      </c>
      <c r="AL403" s="27">
        <f t="shared" si="111"/>
        <v>0.31642473950030603</v>
      </c>
      <c r="AM403" s="27">
        <f t="shared" si="112"/>
        <v>0.6508800978080429</v>
      </c>
      <c r="AN403" s="27">
        <f t="shared" si="113"/>
        <v>1.6393955157722316E-7</v>
      </c>
      <c r="AO403" s="27">
        <f t="shared" si="114"/>
        <v>1.6974460362448595E-5</v>
      </c>
    </row>
    <row r="404" spans="1:41" ht="15">
      <c r="A404" s="2">
        <v>697</v>
      </c>
      <c r="B404" s="26"/>
      <c r="C404" s="25">
        <f t="shared" si="115"/>
        <v>0</v>
      </c>
      <c r="D404" s="25">
        <f t="shared" si="115"/>
        <v>0</v>
      </c>
      <c r="E404" s="25">
        <f t="shared" si="115"/>
        <v>1</v>
      </c>
      <c r="F404" s="25">
        <f t="shared" si="115"/>
        <v>1</v>
      </c>
      <c r="G404" s="25">
        <f t="shared" si="115"/>
        <v>0</v>
      </c>
      <c r="H404" s="25">
        <f t="shared" si="115"/>
        <v>0</v>
      </c>
      <c r="J404" s="9">
        <f t="shared" si="105"/>
        <v>0</v>
      </c>
      <c r="K404" s="9">
        <f t="shared" si="104"/>
        <v>0</v>
      </c>
      <c r="L404" s="9">
        <f t="shared" si="104"/>
        <v>0.26</v>
      </c>
      <c r="M404" s="9">
        <f t="shared" si="104"/>
        <v>0.74</v>
      </c>
      <c r="N404" s="9">
        <f t="shared" si="104"/>
        <v>0</v>
      </c>
      <c r="O404" s="9">
        <f t="shared" si="104"/>
        <v>0</v>
      </c>
      <c r="P404" s="27">
        <f>'Glass Data'!C400/100</f>
        <v>0.99474199923442219</v>
      </c>
      <c r="Q404" s="10">
        <f>'BBAR summary'!O400</f>
        <v>0.98135244017834511</v>
      </c>
      <c r="R404" s="27">
        <f>'Glass Data'!D400/100</f>
        <v>0.99462109100997265</v>
      </c>
      <c r="S404" s="10">
        <f>'BBAR summary'!P400</f>
        <v>0.97924383970109485</v>
      </c>
      <c r="T404" s="27">
        <f>'Glass Data'!F400/100</f>
        <v>0.99760778796388594</v>
      </c>
      <c r="U404" s="27">
        <f>'Glass Data'!G400/100</f>
        <v>0.99806600131743006</v>
      </c>
      <c r="V404" s="27">
        <f>'Glass Data'!H400/100</f>
        <v>0.99838957274659057</v>
      </c>
      <c r="W404" s="27">
        <f>'Glass Data'!I400/100</f>
        <v>0.99858736248126911</v>
      </c>
      <c r="X404" s="27">
        <f>'Glass Data'!J400/100</f>
        <v>0.99870425665112517</v>
      </c>
      <c r="Y404" s="27">
        <f>'Glass Data'!K400/100</f>
        <v>0.99877619832608533</v>
      </c>
      <c r="Z404" s="10">
        <f>'Filter Throughput'!B399</f>
        <v>4.9990212648459613E-8</v>
      </c>
      <c r="AA404" s="10">
        <f>'Filter Throughput'!C399</f>
        <v>1.9421530904727608E-4</v>
      </c>
      <c r="AB404" s="10">
        <f>'Filter Throughput'!D399</f>
        <v>0.33738022758402891</v>
      </c>
      <c r="AC404" s="10">
        <f>'Filter Throughput'!E399</f>
        <v>0.80298703023446705</v>
      </c>
      <c r="AD404" s="10">
        <f>'Filter Throughput'!F399</f>
        <v>2.0302220672391272E-7</v>
      </c>
      <c r="AE404" s="10">
        <f>'Filter Throughput'!G399</f>
        <v>2.8535608242136301E-5</v>
      </c>
      <c r="AF404" s="27">
        <f>'Glass Data'!E400/100</f>
        <v>0.9957295184293713</v>
      </c>
      <c r="AG404" s="10">
        <f>'BBAR summary'!Q400</f>
        <v>0.97924383970109485</v>
      </c>
      <c r="AH404" s="27">
        <f>'QE Data'!E399</f>
        <v>0.92409808160761842</v>
      </c>
      <c r="AI404" s="10">
        <f>MIN(1,1+Condensible!C399/2)</f>
        <v>0.9959015</v>
      </c>
      <c r="AJ404" s="27">
        <f t="shared" si="109"/>
        <v>4.2549599259432985E-8</v>
      </c>
      <c r="AK404" s="27">
        <f t="shared" si="110"/>
        <v>1.6538395793881102E-4</v>
      </c>
      <c r="AL404" s="27">
        <f t="shared" si="111"/>
        <v>0.28738912000080225</v>
      </c>
      <c r="AM404" s="27">
        <f t="shared" si="112"/>
        <v>0.68414042860063706</v>
      </c>
      <c r="AN404" s="27">
        <f t="shared" si="113"/>
        <v>1.7299402525672418E-7</v>
      </c>
      <c r="AO404" s="27">
        <f t="shared" si="114"/>
        <v>2.4316775059863036E-5</v>
      </c>
    </row>
    <row r="405" spans="1:41" ht="15">
      <c r="A405" s="2">
        <v>697.99999999999898</v>
      </c>
      <c r="B405" s="26"/>
      <c r="C405" s="25">
        <f t="shared" si="115"/>
        <v>0</v>
      </c>
      <c r="D405" s="25">
        <f t="shared" si="115"/>
        <v>0</v>
      </c>
      <c r="E405" s="25">
        <f t="shared" si="115"/>
        <v>1</v>
      </c>
      <c r="F405" s="25">
        <f t="shared" si="115"/>
        <v>1</v>
      </c>
      <c r="G405" s="25">
        <f t="shared" si="115"/>
        <v>0</v>
      </c>
      <c r="H405" s="25">
        <f t="shared" si="115"/>
        <v>0</v>
      </c>
      <c r="J405" s="9">
        <f t="shared" si="105"/>
        <v>0</v>
      </c>
      <c r="K405" s="9">
        <f t="shared" si="104"/>
        <v>0</v>
      </c>
      <c r="L405" s="9">
        <f t="shared" si="104"/>
        <v>0.22000000000004094</v>
      </c>
      <c r="M405" s="9">
        <f t="shared" si="104"/>
        <v>0.77999999999995906</v>
      </c>
      <c r="N405" s="9">
        <f t="shared" si="104"/>
        <v>0</v>
      </c>
      <c r="O405" s="9">
        <f t="shared" si="104"/>
        <v>0</v>
      </c>
      <c r="P405" s="27">
        <f>'Glass Data'!C401/100</f>
        <v>0.99474199923442219</v>
      </c>
      <c r="Q405" s="10">
        <f>'BBAR summary'!O401</f>
        <v>0.98174014956890632</v>
      </c>
      <c r="R405" s="27">
        <f>'Glass Data'!D401/100</f>
        <v>0.99462109100997265</v>
      </c>
      <c r="S405" s="10">
        <f>'BBAR summary'!P401</f>
        <v>0.97909045469108391</v>
      </c>
      <c r="T405" s="27">
        <f>'Glass Data'!F401/100</f>
        <v>0.99760778796388594</v>
      </c>
      <c r="U405" s="27">
        <f>'Glass Data'!G401/100</f>
        <v>0.99806600131743006</v>
      </c>
      <c r="V405" s="27">
        <f>'Glass Data'!H401/100</f>
        <v>0.99838957274659057</v>
      </c>
      <c r="W405" s="27">
        <f>'Glass Data'!I401/100</f>
        <v>0.99858736248126911</v>
      </c>
      <c r="X405" s="27">
        <f>'Glass Data'!J401/100</f>
        <v>0.99870425665112517</v>
      </c>
      <c r="Y405" s="27">
        <f>'Glass Data'!K401/100</f>
        <v>0.99877619832608533</v>
      </c>
      <c r="Z405" s="10">
        <f>'Filter Throughput'!B400</f>
        <v>4.9470500172727726E-8</v>
      </c>
      <c r="AA405" s="10">
        <f>'Filter Throughput'!C400</f>
        <v>1.8479807112546035E-4</v>
      </c>
      <c r="AB405" s="10">
        <f>'Filter Throughput'!D400</f>
        <v>0.28721601041601602</v>
      </c>
      <c r="AC405" s="10">
        <f>'Filter Throughput'!E400</f>
        <v>0.84562506463059806</v>
      </c>
      <c r="AD405" s="10">
        <f>'Filter Throughput'!F400</f>
        <v>2.4863881624906265E-7</v>
      </c>
      <c r="AE405" s="10">
        <f>'Filter Throughput'!G400</f>
        <v>3.0561326899474179E-5</v>
      </c>
      <c r="AF405" s="27">
        <f>'Glass Data'!E401/100</f>
        <v>0.9957295184293713</v>
      </c>
      <c r="AG405" s="10">
        <f>'BBAR summary'!Q401</f>
        <v>0.97909045469108391</v>
      </c>
      <c r="AH405" s="27">
        <f>'QE Data'!E400</f>
        <v>0.92439742387303625</v>
      </c>
      <c r="AI405" s="10">
        <f>MIN(1,1+Condensible!C400/2)</f>
        <v>0.99592599999999998</v>
      </c>
      <c r="AJ405" s="27">
        <f t="shared" si="109"/>
        <v>4.2125359059978132E-8</v>
      </c>
      <c r="AK405" s="27">
        <f t="shared" si="110"/>
        <v>1.5743242281396526E-4</v>
      </c>
      <c r="AL405" s="27">
        <f t="shared" si="111"/>
        <v>0.24476322416170959</v>
      </c>
      <c r="AM405" s="27">
        <f t="shared" si="112"/>
        <v>0.72077779052988222</v>
      </c>
      <c r="AN405" s="27">
        <f t="shared" si="113"/>
        <v>2.1195482814085126E-7</v>
      </c>
      <c r="AO405" s="27">
        <f t="shared" si="114"/>
        <v>2.6054207882604585E-5</v>
      </c>
    </row>
    <row r="406" spans="1:41" ht="15">
      <c r="A406" s="2">
        <v>699</v>
      </c>
      <c r="B406" s="26"/>
      <c r="C406" s="25">
        <f t="shared" si="115"/>
        <v>0</v>
      </c>
      <c r="D406" s="25">
        <f t="shared" si="115"/>
        <v>0</v>
      </c>
      <c r="E406" s="25">
        <f t="shared" si="115"/>
        <v>1</v>
      </c>
      <c r="F406" s="25">
        <f t="shared" si="115"/>
        <v>1</v>
      </c>
      <c r="G406" s="25">
        <f t="shared" si="115"/>
        <v>0</v>
      </c>
      <c r="H406" s="25">
        <f t="shared" si="115"/>
        <v>0</v>
      </c>
      <c r="J406" s="9">
        <f t="shared" si="105"/>
        <v>0</v>
      </c>
      <c r="K406" s="9">
        <f t="shared" si="104"/>
        <v>0</v>
      </c>
      <c r="L406" s="9">
        <f t="shared" si="104"/>
        <v>0.18</v>
      </c>
      <c r="M406" s="9">
        <f t="shared" si="104"/>
        <v>0.82</v>
      </c>
      <c r="N406" s="9">
        <f t="shared" si="104"/>
        <v>0</v>
      </c>
      <c r="O406" s="9">
        <f t="shared" si="104"/>
        <v>0</v>
      </c>
      <c r="P406" s="27">
        <f>'Glass Data'!C402/100</f>
        <v>0.99474199923442219</v>
      </c>
      <c r="Q406" s="10">
        <f>'BBAR summary'!O402</f>
        <v>0.98144873096676921</v>
      </c>
      <c r="R406" s="27">
        <f>'Glass Data'!D402/100</f>
        <v>0.99462109100997265</v>
      </c>
      <c r="S406" s="10">
        <f>'BBAR summary'!P402</f>
        <v>0.97911025486270331</v>
      </c>
      <c r="T406" s="27">
        <f>'Glass Data'!F402/100</f>
        <v>0.99760778796388594</v>
      </c>
      <c r="U406" s="27">
        <f>'Glass Data'!G402/100</f>
        <v>0.99806600131743006</v>
      </c>
      <c r="V406" s="27">
        <f>'Glass Data'!H402/100</f>
        <v>0.99838957274659057</v>
      </c>
      <c r="W406" s="27">
        <f>'Glass Data'!I402/100</f>
        <v>0.99858736248126911</v>
      </c>
      <c r="X406" s="27">
        <f>'Glass Data'!J402/100</f>
        <v>0.99870425665112517</v>
      </c>
      <c r="Y406" s="27">
        <f>'Glass Data'!K402/100</f>
        <v>0.99877619832608533</v>
      </c>
      <c r="Z406" s="10">
        <f>'Filter Throughput'!B401</f>
        <v>5.6615214049508013E-8</v>
      </c>
      <c r="AA406" s="10">
        <f>'Filter Throughput'!C401</f>
        <v>1.7367491879155601E-4</v>
      </c>
      <c r="AB406" s="10">
        <f>'Filter Throughput'!D401</f>
        <v>0.24814444056908475</v>
      </c>
      <c r="AC406" s="10">
        <f>'Filter Throughput'!E401</f>
        <v>0.88875195030829457</v>
      </c>
      <c r="AD406" s="10">
        <f>'Filter Throughput'!F401</f>
        <v>2.576963616234007E-7</v>
      </c>
      <c r="AE406" s="10">
        <f>'Filter Throughput'!G401</f>
        <v>3.1058775812906179E-5</v>
      </c>
      <c r="AF406" s="27">
        <f>'Glass Data'!E402/100</f>
        <v>0.9957295184293713</v>
      </c>
      <c r="AG406" s="10">
        <f>'BBAR summary'!Q402</f>
        <v>0.97911025486270331</v>
      </c>
      <c r="AH406" s="27">
        <f>'QE Data'!E401</f>
        <v>0.92469676613845408</v>
      </c>
      <c r="AI406" s="10">
        <f>MIN(1,1+Condensible!C401/2)</f>
        <v>0.99595100000000003</v>
      </c>
      <c r="AJ406" s="27">
        <f t="shared" si="109"/>
        <v>4.821371680241945E-8</v>
      </c>
      <c r="AK406" s="27">
        <f t="shared" si="110"/>
        <v>1.4797010922167894E-4</v>
      </c>
      <c r="AL406" s="27">
        <f t="shared" si="111"/>
        <v>0.21148628791221108</v>
      </c>
      <c r="AM406" s="27">
        <f t="shared" si="112"/>
        <v>0.75760749147506146</v>
      </c>
      <c r="AN406" s="27">
        <f t="shared" si="113"/>
        <v>2.1969633694973202E-7</v>
      </c>
      <c r="AO406" s="27">
        <f t="shared" si="114"/>
        <v>2.64807417695556E-5</v>
      </c>
    </row>
    <row r="407" spans="1:41" ht="15">
      <c r="A407" s="2">
        <v>699.99999999999898</v>
      </c>
      <c r="B407" s="26"/>
      <c r="C407" s="25">
        <f t="shared" ref="C407:H416" si="116">IF($A407&lt;C$2,0,IF($A407&gt;C$3,0,1))</f>
        <v>0</v>
      </c>
      <c r="D407" s="25">
        <f t="shared" si="116"/>
        <v>0</v>
      </c>
      <c r="E407" s="25">
        <f t="shared" si="116"/>
        <v>1</v>
      </c>
      <c r="F407" s="25">
        <f t="shared" si="116"/>
        <v>1</v>
      </c>
      <c r="G407" s="25">
        <f t="shared" si="116"/>
        <v>0</v>
      </c>
      <c r="H407" s="25">
        <f t="shared" si="116"/>
        <v>0</v>
      </c>
      <c r="J407" s="9">
        <f t="shared" si="105"/>
        <v>0</v>
      </c>
      <c r="K407" s="9">
        <f t="shared" si="104"/>
        <v>0</v>
      </c>
      <c r="L407" s="9">
        <f t="shared" si="104"/>
        <v>0.14000000000004093</v>
      </c>
      <c r="M407" s="9">
        <f t="shared" si="104"/>
        <v>0.85999999999995902</v>
      </c>
      <c r="N407" s="9">
        <f t="shared" si="104"/>
        <v>0</v>
      </c>
      <c r="O407" s="9">
        <f t="shared" si="104"/>
        <v>0</v>
      </c>
      <c r="P407" s="27">
        <f>'Glass Data'!C403/100</f>
        <v>0.99474199923442219</v>
      </c>
      <c r="Q407" s="10">
        <f>'BBAR summary'!O403</f>
        <v>0.9814890750968337</v>
      </c>
      <c r="R407" s="27">
        <f>'Glass Data'!D403/100</f>
        <v>0.99462109100997265</v>
      </c>
      <c r="S407" s="10">
        <f>'BBAR summary'!P403</f>
        <v>0.97939681749348995</v>
      </c>
      <c r="T407" s="27">
        <f>'Glass Data'!F403/100</f>
        <v>0.99760778796388594</v>
      </c>
      <c r="U407" s="27">
        <f>'Glass Data'!G403/100</f>
        <v>0.99806600131743006</v>
      </c>
      <c r="V407" s="27">
        <f>'Glass Data'!H403/100</f>
        <v>0.99838957274659057</v>
      </c>
      <c r="W407" s="27">
        <f>'Glass Data'!I403/100</f>
        <v>0.99858736248126911</v>
      </c>
      <c r="X407" s="27">
        <f>'Glass Data'!J403/100</f>
        <v>0.99870425665112517</v>
      </c>
      <c r="Y407" s="27">
        <f>'Glass Data'!K403/100</f>
        <v>0.99877619832608533</v>
      </c>
      <c r="Z407" s="10">
        <f>'Filter Throughput'!B402</f>
        <v>6.8991293501843466E-8</v>
      </c>
      <c r="AA407" s="10">
        <f>'Filter Throughput'!C402</f>
        <v>1.5792558473714518E-4</v>
      </c>
      <c r="AB407" s="10">
        <f>'Filter Throughput'!D402</f>
        <v>0.21688344323171571</v>
      </c>
      <c r="AC407" s="10">
        <f>'Filter Throughput'!E402</f>
        <v>0.92926932250999272</v>
      </c>
      <c r="AD407" s="10">
        <f>'Filter Throughput'!F402</f>
        <v>2.0894814259541912E-7</v>
      </c>
      <c r="AE407" s="10">
        <f>'Filter Throughput'!G402</f>
        <v>3.2076067634819399E-5</v>
      </c>
      <c r="AF407" s="27">
        <f>'Glass Data'!E403/100</f>
        <v>0.9957295184293713</v>
      </c>
      <c r="AG407" s="10">
        <f>'BBAR summary'!Q403</f>
        <v>0.97939681749348995</v>
      </c>
      <c r="AH407" s="27">
        <f>'QE Data'!E402</f>
        <v>0.92499610840387192</v>
      </c>
      <c r="AI407" s="10">
        <f>MIN(1,1+Condensible!C402/2)</f>
        <v>0.99597599999999997</v>
      </c>
      <c r="AJ407" s="27">
        <f t="shared" si="109"/>
        <v>5.8810550563912249E-8</v>
      </c>
      <c r="AK407" s="27">
        <f t="shared" si="110"/>
        <v>1.3468303120270741E-4</v>
      </c>
      <c r="AL407" s="27">
        <f t="shared" si="111"/>
        <v>0.18502378576148054</v>
      </c>
      <c r="AM407" s="27">
        <f t="shared" si="112"/>
        <v>0.7929189415956025</v>
      </c>
      <c r="AN407" s="27">
        <f t="shared" si="113"/>
        <v>1.7831034594669137E-7</v>
      </c>
      <c r="AO407" s="27">
        <f t="shared" si="114"/>
        <v>2.7374767008724013E-5</v>
      </c>
    </row>
    <row r="408" spans="1:41" ht="15">
      <c r="A408" s="2">
        <v>701</v>
      </c>
      <c r="B408" s="26"/>
      <c r="C408" s="25">
        <f t="shared" si="116"/>
        <v>0</v>
      </c>
      <c r="D408" s="25">
        <f t="shared" si="116"/>
        <v>0</v>
      </c>
      <c r="E408" s="25">
        <f t="shared" si="116"/>
        <v>1</v>
      </c>
      <c r="F408" s="25">
        <f t="shared" si="116"/>
        <v>1</v>
      </c>
      <c r="G408" s="25">
        <f t="shared" si="116"/>
        <v>0</v>
      </c>
      <c r="H408" s="25">
        <f t="shared" si="116"/>
        <v>0</v>
      </c>
      <c r="J408" s="9">
        <f t="shared" si="105"/>
        <v>0</v>
      </c>
      <c r="K408" s="9">
        <f t="shared" si="104"/>
        <v>0</v>
      </c>
      <c r="L408" s="9">
        <f t="shared" si="104"/>
        <v>0.1</v>
      </c>
      <c r="M408" s="9">
        <f t="shared" si="104"/>
        <v>0.9</v>
      </c>
      <c r="N408" s="9">
        <f t="shared" si="104"/>
        <v>0</v>
      </c>
      <c r="O408" s="9">
        <f t="shared" si="104"/>
        <v>0</v>
      </c>
      <c r="P408" s="27">
        <f>'Glass Data'!C404/100</f>
        <v>0.99474199923442219</v>
      </c>
      <c r="Q408" s="10">
        <f>'BBAR summary'!O404</f>
        <v>0.9823075740484819</v>
      </c>
      <c r="R408" s="27">
        <f>'Glass Data'!D404/100</f>
        <v>0.99462109100997265</v>
      </c>
      <c r="S408" s="10">
        <f>'BBAR summary'!P404</f>
        <v>0.97948642918940199</v>
      </c>
      <c r="T408" s="27">
        <f>'Glass Data'!F404/100</f>
        <v>0.99760778796388594</v>
      </c>
      <c r="U408" s="27">
        <f>'Glass Data'!G404/100</f>
        <v>0.99806600131743006</v>
      </c>
      <c r="V408" s="27">
        <f>'Glass Data'!H404/100</f>
        <v>0.99838957274659057</v>
      </c>
      <c r="W408" s="27">
        <f>'Glass Data'!I404/100</f>
        <v>0.99858736248126911</v>
      </c>
      <c r="X408" s="27">
        <f>'Glass Data'!J404/100</f>
        <v>0.99870425665112517</v>
      </c>
      <c r="Y408" s="27">
        <f>'Glass Data'!K404/100</f>
        <v>0.99877619832608533</v>
      </c>
      <c r="Z408" s="10">
        <f>'Filter Throughput'!B403</f>
        <v>8.5219787597890488E-8</v>
      </c>
      <c r="AA408" s="10">
        <f>'Filter Throughput'!C403</f>
        <v>1.4069735668186475E-4</v>
      </c>
      <c r="AB408" s="10">
        <f>'Filter Throughput'!D403</f>
        <v>0.1703271488672759</v>
      </c>
      <c r="AC408" s="10">
        <f>'Filter Throughput'!E403</f>
        <v>0.96132657198497451</v>
      </c>
      <c r="AD408" s="10">
        <f>'Filter Throughput'!F403</f>
        <v>2.1149162738981348E-7</v>
      </c>
      <c r="AE408" s="10">
        <f>'Filter Throughput'!G403</f>
        <v>3.4379830735994451E-5</v>
      </c>
      <c r="AF408" s="27">
        <f>'Glass Data'!E404/100</f>
        <v>0.9957295184293713</v>
      </c>
      <c r="AG408" s="10">
        <f>'BBAR summary'!Q404</f>
        <v>0.97948642918940199</v>
      </c>
      <c r="AH408" s="27">
        <f>'QE Data'!E403</f>
        <v>0.92509879884637281</v>
      </c>
      <c r="AI408" s="10">
        <f>MIN(1,1+Condensible!C403/2)</f>
        <v>0.99600100000000003</v>
      </c>
      <c r="AJ408" s="27">
        <f t="shared" si="109"/>
        <v>7.2728061151495586E-8</v>
      </c>
      <c r="AK408" s="27">
        <f t="shared" si="110"/>
        <v>1.2012874271974738E-4</v>
      </c>
      <c r="AL408" s="27">
        <f t="shared" si="111"/>
        <v>0.14547408857986663</v>
      </c>
      <c r="AM408" s="27">
        <f t="shared" si="112"/>
        <v>0.82121853711754134</v>
      </c>
      <c r="AN408" s="27">
        <f t="shared" si="113"/>
        <v>1.80689040455335E-7</v>
      </c>
      <c r="AO408" s="27">
        <f t="shared" si="114"/>
        <v>2.937471421023313E-5</v>
      </c>
    </row>
    <row r="409" spans="1:41" ht="15">
      <c r="A409" s="2">
        <v>701.99999999999898</v>
      </c>
      <c r="B409" s="26"/>
      <c r="C409" s="25">
        <f t="shared" si="116"/>
        <v>0</v>
      </c>
      <c r="D409" s="25">
        <f t="shared" si="116"/>
        <v>0</v>
      </c>
      <c r="E409" s="25">
        <f t="shared" si="116"/>
        <v>1</v>
      </c>
      <c r="F409" s="25">
        <f t="shared" si="116"/>
        <v>1</v>
      </c>
      <c r="G409" s="25">
        <f t="shared" si="116"/>
        <v>0</v>
      </c>
      <c r="H409" s="25">
        <f t="shared" si="116"/>
        <v>0</v>
      </c>
      <c r="J409" s="9">
        <f t="shared" si="105"/>
        <v>0</v>
      </c>
      <c r="K409" s="9">
        <f t="shared" si="104"/>
        <v>0</v>
      </c>
      <c r="L409" s="9">
        <f t="shared" si="104"/>
        <v>6.000000000004093E-2</v>
      </c>
      <c r="M409" s="9">
        <f t="shared" si="104"/>
        <v>0.93999999999995909</v>
      </c>
      <c r="N409" s="9">
        <f t="shared" si="104"/>
        <v>0</v>
      </c>
      <c r="O409" s="9">
        <f t="shared" si="104"/>
        <v>0</v>
      </c>
      <c r="P409" s="27">
        <f>'Glass Data'!C405/100</f>
        <v>0.99474199923442219</v>
      </c>
      <c r="Q409" s="10">
        <f>'BBAR summary'!O405</f>
        <v>0.98201895155803232</v>
      </c>
      <c r="R409" s="27">
        <f>'Glass Data'!D405/100</f>
        <v>0.99462109100997265</v>
      </c>
      <c r="S409" s="10">
        <f>'BBAR summary'!P405</f>
        <v>0.97983178590346753</v>
      </c>
      <c r="T409" s="27">
        <f>'Glass Data'!F405/100</f>
        <v>0.99760778796388594</v>
      </c>
      <c r="U409" s="27">
        <f>'Glass Data'!G405/100</f>
        <v>0.99806600131743006</v>
      </c>
      <c r="V409" s="27">
        <f>'Glass Data'!H405/100</f>
        <v>0.99838957274659057</v>
      </c>
      <c r="W409" s="27">
        <f>'Glass Data'!I405/100</f>
        <v>0.99858736248126911</v>
      </c>
      <c r="X409" s="27">
        <f>'Glass Data'!J405/100</f>
        <v>0.99870425665112517</v>
      </c>
      <c r="Y409" s="27">
        <f>'Glass Data'!K405/100</f>
        <v>0.99877619832608533</v>
      </c>
      <c r="Z409" s="10">
        <f>'Filter Throughput'!B404</f>
        <v>1.0156955131393822E-7</v>
      </c>
      <c r="AA409" s="10">
        <f>'Filter Throughput'!C404</f>
        <v>1.2454596123252521E-4</v>
      </c>
      <c r="AB409" s="10">
        <f>'Filter Throughput'!D404</f>
        <v>0.13530820884005712</v>
      </c>
      <c r="AC409" s="10">
        <f>'Filter Throughput'!E404</f>
        <v>0.98288870596048883</v>
      </c>
      <c r="AD409" s="10">
        <f>'Filter Throughput'!F404</f>
        <v>2.0311576227536172E-7</v>
      </c>
      <c r="AE409" s="10">
        <f>'Filter Throughput'!G404</f>
        <v>3.6752927603896259E-5</v>
      </c>
      <c r="AF409" s="27">
        <f>'Glass Data'!E405/100</f>
        <v>0.9957295184293713</v>
      </c>
      <c r="AG409" s="10">
        <f>'BBAR summary'!Q405</f>
        <v>0.97983178590346753</v>
      </c>
      <c r="AH409" s="27">
        <f>'QE Data'!E404</f>
        <v>0.92519889904436869</v>
      </c>
      <c r="AI409" s="10">
        <f>MIN(1,1+Condensible!C404/2)</f>
        <v>0.99602650000000004</v>
      </c>
      <c r="AJ409" s="27">
        <f t="shared" si="109"/>
        <v>8.6728489662210009E-8</v>
      </c>
      <c r="AK409" s="27">
        <f t="shared" si="110"/>
        <v>1.0639649693688575E-4</v>
      </c>
      <c r="AL409" s="27">
        <f t="shared" si="111"/>
        <v>0.11562788988905627</v>
      </c>
      <c r="AM409" s="27">
        <f t="shared" si="112"/>
        <v>0.84009582990805676</v>
      </c>
      <c r="AN409" s="27">
        <f t="shared" si="113"/>
        <v>1.7362767370723599E-7</v>
      </c>
      <c r="AO409" s="27">
        <f t="shared" si="114"/>
        <v>3.1419447359290574E-5</v>
      </c>
    </row>
    <row r="410" spans="1:41" ht="15">
      <c r="A410" s="2">
        <v>703</v>
      </c>
      <c r="B410" s="26"/>
      <c r="C410" s="25">
        <f t="shared" si="116"/>
        <v>0</v>
      </c>
      <c r="D410" s="25">
        <f t="shared" si="116"/>
        <v>0</v>
      </c>
      <c r="E410" s="25">
        <f t="shared" si="116"/>
        <v>1</v>
      </c>
      <c r="F410" s="25">
        <f t="shared" si="116"/>
        <v>1</v>
      </c>
      <c r="G410" s="25">
        <f t="shared" si="116"/>
        <v>0</v>
      </c>
      <c r="H410" s="25">
        <f t="shared" si="116"/>
        <v>0</v>
      </c>
      <c r="J410" s="9">
        <f t="shared" si="105"/>
        <v>0</v>
      </c>
      <c r="K410" s="9">
        <f t="shared" si="104"/>
        <v>0</v>
      </c>
      <c r="L410" s="9">
        <f t="shared" si="104"/>
        <v>0.02</v>
      </c>
      <c r="M410" s="9">
        <f t="shared" si="104"/>
        <v>0.98</v>
      </c>
      <c r="N410" s="9">
        <f t="shared" si="104"/>
        <v>0</v>
      </c>
      <c r="O410" s="9">
        <f t="shared" si="104"/>
        <v>0</v>
      </c>
      <c r="P410" s="27">
        <f>'Glass Data'!C406/100</f>
        <v>0.99474199923442219</v>
      </c>
      <c r="Q410" s="10">
        <f>'BBAR summary'!O406</f>
        <v>0.98199456717726219</v>
      </c>
      <c r="R410" s="27">
        <f>'Glass Data'!D406/100</f>
        <v>0.99462109100997265</v>
      </c>
      <c r="S410" s="10">
        <f>'BBAR summary'!P406</f>
        <v>0.97914313028366051</v>
      </c>
      <c r="T410" s="27">
        <f>'Glass Data'!F406/100</f>
        <v>0.99760778796388594</v>
      </c>
      <c r="U410" s="27">
        <f>'Glass Data'!G406/100</f>
        <v>0.99806600131743006</v>
      </c>
      <c r="V410" s="27">
        <f>'Glass Data'!H406/100</f>
        <v>0.99838957274659057</v>
      </c>
      <c r="W410" s="27">
        <f>'Glass Data'!I406/100</f>
        <v>0.99858736248126911</v>
      </c>
      <c r="X410" s="27">
        <f>'Glass Data'!J406/100</f>
        <v>0.99870425665112517</v>
      </c>
      <c r="Y410" s="27">
        <f>'Glass Data'!K406/100</f>
        <v>0.99877619832608533</v>
      </c>
      <c r="Z410" s="10">
        <f>'Filter Throughput'!B405</f>
        <v>1.1462742326807564E-7</v>
      </c>
      <c r="AA410" s="10">
        <f>'Filter Throughput'!C405</f>
        <v>1.066395159239574E-4</v>
      </c>
      <c r="AB410" s="10">
        <f>'Filter Throughput'!D405</f>
        <v>9.0125664983847734E-2</v>
      </c>
      <c r="AC410" s="10">
        <f>'Filter Throughput'!E405</f>
        <v>0.99244961947528088</v>
      </c>
      <c r="AD410" s="10">
        <f>'Filter Throughput'!F405</f>
        <v>2.2813424859863119E-7</v>
      </c>
      <c r="AE410" s="10">
        <f>'Filter Throughput'!G405</f>
        <v>3.5442903720302114E-5</v>
      </c>
      <c r="AF410" s="27">
        <f>'Glass Data'!E406/100</f>
        <v>0.9957295184293713</v>
      </c>
      <c r="AG410" s="10">
        <f>'BBAR summary'!Q406</f>
        <v>0.97914313028366051</v>
      </c>
      <c r="AH410" s="27">
        <f>'QE Data'!E405</f>
        <v>0.92529899924236458</v>
      </c>
      <c r="AI410" s="10">
        <f>MIN(1,1+Condensible!C405/2)</f>
        <v>0.99605250000000001</v>
      </c>
      <c r="AJ410" s="27">
        <f t="shared" si="109"/>
        <v>9.77515453020332E-8</v>
      </c>
      <c r="AK410" s="27">
        <f t="shared" si="110"/>
        <v>9.0981417235117416E-5</v>
      </c>
      <c r="AL410" s="27">
        <f t="shared" si="111"/>
        <v>7.691725724711071E-2</v>
      </c>
      <c r="AM410" s="27">
        <f t="shared" si="112"/>
        <v>0.84716851332696164</v>
      </c>
      <c r="AN410" s="27">
        <f t="shared" si="113"/>
        <v>1.9476129801532473E-7</v>
      </c>
      <c r="AO410" s="27">
        <f t="shared" si="114"/>
        <v>3.0260266607616251E-5</v>
      </c>
    </row>
    <row r="411" spans="1:41" ht="15">
      <c r="A411" s="2">
        <v>704</v>
      </c>
      <c r="B411" s="26"/>
      <c r="C411" s="25">
        <f t="shared" si="116"/>
        <v>0</v>
      </c>
      <c r="D411" s="25">
        <f t="shared" si="116"/>
        <v>0</v>
      </c>
      <c r="E411" s="25">
        <f t="shared" si="116"/>
        <v>1</v>
      </c>
      <c r="F411" s="25">
        <f t="shared" si="116"/>
        <v>1</v>
      </c>
      <c r="G411" s="25">
        <f t="shared" si="116"/>
        <v>0</v>
      </c>
      <c r="H411" s="25">
        <f t="shared" si="116"/>
        <v>0</v>
      </c>
      <c r="J411" s="9">
        <f t="shared" si="105"/>
        <v>0</v>
      </c>
      <c r="K411" s="9">
        <f t="shared" si="104"/>
        <v>0</v>
      </c>
      <c r="L411" s="9">
        <f t="shared" si="104"/>
        <v>0</v>
      </c>
      <c r="M411" s="9">
        <f t="shared" ref="K411:O462" si="117">IF($A411&lt;M$2,0,IF($A411&lt;M$3,($A411-M$2)/(M$3-M$2),IF($A411&lt;M$4,1,IF($A411&lt;M$5,($A411-M$5)/(M$4-M$5),0))))</f>
        <v>1</v>
      </c>
      <c r="N411" s="9">
        <f t="shared" si="117"/>
        <v>0</v>
      </c>
      <c r="O411" s="9">
        <f t="shared" si="117"/>
        <v>0</v>
      </c>
      <c r="P411" s="27">
        <f>'Glass Data'!C407/100</f>
        <v>0.99474199923442219</v>
      </c>
      <c r="Q411" s="10">
        <f>'BBAR summary'!O407</f>
        <v>0.98175290875460464</v>
      </c>
      <c r="R411" s="27">
        <f>'Glass Data'!D407/100</f>
        <v>0.99462109100997265</v>
      </c>
      <c r="S411" s="10">
        <f>'BBAR summary'!P407</f>
        <v>0.97989393915648393</v>
      </c>
      <c r="T411" s="27">
        <f>'Glass Data'!F407/100</f>
        <v>0.99760778796388594</v>
      </c>
      <c r="U411" s="27">
        <f>'Glass Data'!G407/100</f>
        <v>0.99806600131743006</v>
      </c>
      <c r="V411" s="27">
        <f>'Glass Data'!H407/100</f>
        <v>0.99838957274659057</v>
      </c>
      <c r="W411" s="27">
        <f>'Glass Data'!I407/100</f>
        <v>0.99858736248126911</v>
      </c>
      <c r="X411" s="27">
        <f>'Glass Data'!J407/100</f>
        <v>0.99870425665112517</v>
      </c>
      <c r="Y411" s="27">
        <f>'Glass Data'!K407/100</f>
        <v>0.99877619832608533</v>
      </c>
      <c r="Z411" s="10">
        <f>'Filter Throughput'!B406</f>
        <v>1.21748207461239E-7</v>
      </c>
      <c r="AA411" s="10">
        <f>'Filter Throughput'!C406</f>
        <v>8.5670163310139945E-5</v>
      </c>
      <c r="AB411" s="10">
        <f>'Filter Throughput'!D406</f>
        <v>3.8062882274967159E-2</v>
      </c>
      <c r="AC411" s="10">
        <f>'Filter Throughput'!E406</f>
        <v>0.99530412210451913</v>
      </c>
      <c r="AD411" s="10">
        <f>'Filter Throughput'!F406</f>
        <v>2.2726114144109521E-7</v>
      </c>
      <c r="AE411" s="10">
        <f>'Filter Throughput'!G406</f>
        <v>3.5091700315495854E-5</v>
      </c>
      <c r="AF411" s="27">
        <f>'Glass Data'!E407/100</f>
        <v>0.9957295184293713</v>
      </c>
      <c r="AG411" s="10">
        <f>'BBAR summary'!Q407</f>
        <v>0.97989393915648393</v>
      </c>
      <c r="AH411" s="27">
        <f>'QE Data'!E406</f>
        <v>0.92539909944036058</v>
      </c>
      <c r="AI411" s="10">
        <f>MIN(1,1+Condensible!C406/2)</f>
        <v>0.99607749999999995</v>
      </c>
      <c r="AJ411" s="27">
        <f t="shared" si="109"/>
        <v>1.0397153356695363E-7</v>
      </c>
      <c r="AK411" s="27">
        <f t="shared" si="110"/>
        <v>7.3194913155891699E-5</v>
      </c>
      <c r="AL411" s="27">
        <f t="shared" si="111"/>
        <v>3.253072568972689E-2</v>
      </c>
      <c r="AM411" s="27">
        <f t="shared" si="112"/>
        <v>0.85081259740474746</v>
      </c>
      <c r="AN411" s="27">
        <f t="shared" si="113"/>
        <v>1.9429164612310326E-7</v>
      </c>
      <c r="AO411" s="27">
        <f t="shared" si="114"/>
        <v>3.0002997049069732E-5</v>
      </c>
    </row>
    <row r="412" spans="1:41" ht="15">
      <c r="A412" s="2">
        <v>705</v>
      </c>
      <c r="B412" s="26"/>
      <c r="C412" s="25">
        <f t="shared" si="116"/>
        <v>0</v>
      </c>
      <c r="D412" s="25">
        <f t="shared" si="116"/>
        <v>0</v>
      </c>
      <c r="E412" s="25">
        <f t="shared" si="116"/>
        <v>1</v>
      </c>
      <c r="F412" s="25">
        <f t="shared" si="116"/>
        <v>1</v>
      </c>
      <c r="G412" s="25">
        <f t="shared" si="116"/>
        <v>0</v>
      </c>
      <c r="H412" s="25">
        <f t="shared" si="116"/>
        <v>0</v>
      </c>
      <c r="J412" s="9">
        <f t="shared" si="105"/>
        <v>0</v>
      </c>
      <c r="K412" s="9">
        <f t="shared" si="117"/>
        <v>0</v>
      </c>
      <c r="L412" s="9">
        <f t="shared" si="117"/>
        <v>0</v>
      </c>
      <c r="M412" s="9">
        <f t="shared" si="117"/>
        <v>1</v>
      </c>
      <c r="N412" s="9">
        <f t="shared" si="117"/>
        <v>0</v>
      </c>
      <c r="O412" s="9">
        <f t="shared" si="117"/>
        <v>0</v>
      </c>
      <c r="P412" s="27">
        <f>'Glass Data'!C408/100</f>
        <v>0.99474199923442219</v>
      </c>
      <c r="Q412" s="10">
        <f>'BBAR summary'!O408</f>
        <v>0.98212734706239635</v>
      </c>
      <c r="R412" s="27">
        <f>'Glass Data'!D408/100</f>
        <v>0.99462109100997265</v>
      </c>
      <c r="S412" s="10">
        <f>'BBAR summary'!P408</f>
        <v>0.97929662105321469</v>
      </c>
      <c r="T412" s="27">
        <f>'Glass Data'!F408/100</f>
        <v>0.99760778796388594</v>
      </c>
      <c r="U412" s="27">
        <f>'Glass Data'!G408/100</f>
        <v>0.99806600131743006</v>
      </c>
      <c r="V412" s="27">
        <f>'Glass Data'!H408/100</f>
        <v>0.99838957274659057</v>
      </c>
      <c r="W412" s="27">
        <f>'Glass Data'!I408/100</f>
        <v>0.99858736248126911</v>
      </c>
      <c r="X412" s="27">
        <f>'Glass Data'!J408/100</f>
        <v>0.99870425665112517</v>
      </c>
      <c r="Y412" s="27">
        <f>'Glass Data'!K408/100</f>
        <v>0.99877619832608533</v>
      </c>
      <c r="Z412" s="10">
        <f>'Filter Throughput'!B407</f>
        <v>1.2132561237924707E-7</v>
      </c>
      <c r="AA412" s="10">
        <f>'Filter Throughput'!C407</f>
        <v>6.4710269007154682E-5</v>
      </c>
      <c r="AB412" s="10">
        <f>'Filter Throughput'!D407</f>
        <v>1.013324392039143E-2</v>
      </c>
      <c r="AC412" s="10">
        <f>'Filter Throughput'!E407</f>
        <v>0.99525259214370154</v>
      </c>
      <c r="AD412" s="10">
        <f>'Filter Throughput'!F407</f>
        <v>2.6364101523611761E-7</v>
      </c>
      <c r="AE412" s="10">
        <f>'Filter Throughput'!G407</f>
        <v>3.60062263977969E-5</v>
      </c>
      <c r="AF412" s="27">
        <f>'Glass Data'!E408/100</f>
        <v>0.9957295184293713</v>
      </c>
      <c r="AG412" s="10">
        <f>'BBAR summary'!Q408</f>
        <v>0.97929662105321469</v>
      </c>
      <c r="AH412" s="27">
        <f>'QE Data'!E407</f>
        <v>0.92549919963835636</v>
      </c>
      <c r="AI412" s="10">
        <f>MIN(1,1+Condensible!C407/2)</f>
        <v>0.9961025</v>
      </c>
      <c r="AJ412" s="27">
        <f t="shared" si="109"/>
        <v>1.0353762950846161E-7</v>
      </c>
      <c r="AK412" s="27">
        <f t="shared" si="110"/>
        <v>5.5248229072972095E-5</v>
      </c>
      <c r="AL412" s="27">
        <f t="shared" si="111"/>
        <v>8.6543494631167346E-3</v>
      </c>
      <c r="AM412" s="27">
        <f t="shared" si="112"/>
        <v>0.85016902457771226</v>
      </c>
      <c r="AN412" s="27">
        <f t="shared" si="113"/>
        <v>2.2523494456358925E-7</v>
      </c>
      <c r="AO412" s="27">
        <f t="shared" si="114"/>
        <v>3.0763212595334644E-5</v>
      </c>
    </row>
    <row r="413" spans="1:41" ht="15">
      <c r="A413" s="2">
        <v>706</v>
      </c>
      <c r="B413" s="26"/>
      <c r="C413" s="25">
        <f t="shared" si="116"/>
        <v>0</v>
      </c>
      <c r="D413" s="25">
        <f t="shared" si="116"/>
        <v>0</v>
      </c>
      <c r="E413" s="25">
        <f t="shared" si="116"/>
        <v>1</v>
      </c>
      <c r="F413" s="25">
        <f t="shared" si="116"/>
        <v>1</v>
      </c>
      <c r="G413" s="25">
        <f t="shared" si="116"/>
        <v>0</v>
      </c>
      <c r="H413" s="25">
        <f t="shared" si="116"/>
        <v>0</v>
      </c>
      <c r="J413" s="9">
        <f t="shared" si="105"/>
        <v>0</v>
      </c>
      <c r="K413" s="9">
        <f t="shared" si="117"/>
        <v>0</v>
      </c>
      <c r="L413" s="9">
        <f t="shared" si="117"/>
        <v>0</v>
      </c>
      <c r="M413" s="9">
        <f t="shared" si="117"/>
        <v>1</v>
      </c>
      <c r="N413" s="9">
        <f t="shared" si="117"/>
        <v>0</v>
      </c>
      <c r="O413" s="9">
        <f t="shared" si="117"/>
        <v>0</v>
      </c>
      <c r="P413" s="27">
        <f>'Glass Data'!C409/100</f>
        <v>0.99474199923442219</v>
      </c>
      <c r="Q413" s="10">
        <f>'BBAR summary'!O409</f>
        <v>0.98213130081527966</v>
      </c>
      <c r="R413" s="27">
        <f>'Glass Data'!D409/100</f>
        <v>0.99462109100997265</v>
      </c>
      <c r="S413" s="10">
        <f>'BBAR summary'!P409</f>
        <v>0.98012343793014001</v>
      </c>
      <c r="T413" s="27">
        <f>'Glass Data'!F409/100</f>
        <v>0.99760778796388594</v>
      </c>
      <c r="U413" s="27">
        <f>'Glass Data'!G409/100</f>
        <v>0.99806600131743006</v>
      </c>
      <c r="V413" s="27">
        <f>'Glass Data'!H409/100</f>
        <v>0.99838957274659057</v>
      </c>
      <c r="W413" s="27">
        <f>'Glass Data'!I409/100</f>
        <v>0.99858736248126911</v>
      </c>
      <c r="X413" s="27">
        <f>'Glass Data'!J409/100</f>
        <v>0.99870425665112517</v>
      </c>
      <c r="Y413" s="27">
        <f>'Glass Data'!K409/100</f>
        <v>0.99877619832608533</v>
      </c>
      <c r="Z413" s="10">
        <f>'Filter Throughput'!B408</f>
        <v>1.163038657784622E-7</v>
      </c>
      <c r="AA413" s="10">
        <f>'Filter Throughput'!C408</f>
        <v>4.7447509688246478E-5</v>
      </c>
      <c r="AB413" s="10">
        <f>'Filter Throughput'!D408</f>
        <v>2.6438057810397493E-3</v>
      </c>
      <c r="AC413" s="10">
        <f>'Filter Throughput'!E408</f>
        <v>0.9943958420131308</v>
      </c>
      <c r="AD413" s="10">
        <f>'Filter Throughput'!F408</f>
        <v>3.3702774845659086E-7</v>
      </c>
      <c r="AE413" s="10">
        <f>'Filter Throughput'!G408</f>
        <v>3.8003678843246869E-5</v>
      </c>
      <c r="AF413" s="27">
        <f>'Glass Data'!E409/100</f>
        <v>0.9957295184293713</v>
      </c>
      <c r="AG413" s="10">
        <f>'BBAR summary'!Q409</f>
        <v>0.98012343793014001</v>
      </c>
      <c r="AH413" s="27">
        <f>'QE Data'!E408</f>
        <v>0.92559929983635225</v>
      </c>
      <c r="AI413" s="10">
        <f>MIN(1,1+Condensible!C408/2)</f>
        <v>0.99612800000000001</v>
      </c>
      <c r="AJ413" s="27">
        <f t="shared" si="109"/>
        <v>9.9433505168559735E-8</v>
      </c>
      <c r="AK413" s="27">
        <f t="shared" si="110"/>
        <v>4.058368261567922E-5</v>
      </c>
      <c r="AL413" s="27">
        <f t="shared" si="111"/>
        <v>2.2620820441851324E-3</v>
      </c>
      <c r="AM413" s="27">
        <f t="shared" si="112"/>
        <v>0.85098936617389376</v>
      </c>
      <c r="AN413" s="27">
        <f t="shared" si="113"/>
        <v>2.8845716305314969E-7</v>
      </c>
      <c r="AO413" s="27">
        <f t="shared" si="114"/>
        <v>3.2529140742720639E-5</v>
      </c>
    </row>
    <row r="414" spans="1:41" ht="15">
      <c r="A414" s="2">
        <v>707</v>
      </c>
      <c r="B414" s="26"/>
      <c r="C414" s="25">
        <f t="shared" si="116"/>
        <v>0</v>
      </c>
      <c r="D414" s="25">
        <f t="shared" si="116"/>
        <v>0</v>
      </c>
      <c r="E414" s="25">
        <f t="shared" si="116"/>
        <v>0</v>
      </c>
      <c r="F414" s="25">
        <f t="shared" si="116"/>
        <v>1</v>
      </c>
      <c r="G414" s="25">
        <f t="shared" si="116"/>
        <v>0</v>
      </c>
      <c r="H414" s="25">
        <f t="shared" si="116"/>
        <v>0</v>
      </c>
      <c r="J414" s="9">
        <f t="shared" si="105"/>
        <v>0</v>
      </c>
      <c r="K414" s="9">
        <f t="shared" si="117"/>
        <v>0</v>
      </c>
      <c r="L414" s="9">
        <f t="shared" si="117"/>
        <v>0</v>
      </c>
      <c r="M414" s="9">
        <f t="shared" si="117"/>
        <v>1</v>
      </c>
      <c r="N414" s="9">
        <f t="shared" si="117"/>
        <v>0</v>
      </c>
      <c r="O414" s="9">
        <f t="shared" si="117"/>
        <v>0</v>
      </c>
      <c r="P414" s="27">
        <f>'Glass Data'!C410/100</f>
        <v>0.99474199923442219</v>
      </c>
      <c r="Q414" s="10">
        <f>'BBAR summary'!O410</f>
        <v>0.98186301233348772</v>
      </c>
      <c r="R414" s="27">
        <f>'Glass Data'!D410/100</f>
        <v>0.99462109100997265</v>
      </c>
      <c r="S414" s="10">
        <f>'BBAR summary'!P410</f>
        <v>0.9794246523546275</v>
      </c>
      <c r="T414" s="27">
        <f>'Glass Data'!F410/100</f>
        <v>0.99760778796388594</v>
      </c>
      <c r="U414" s="27">
        <f>'Glass Data'!G410/100</f>
        <v>0.99806600131743006</v>
      </c>
      <c r="V414" s="27">
        <f>'Glass Data'!H410/100</f>
        <v>0.99838957274659057</v>
      </c>
      <c r="W414" s="27">
        <f>'Glass Data'!I410/100</f>
        <v>0.99858736248126911</v>
      </c>
      <c r="X414" s="27">
        <f>'Glass Data'!J410/100</f>
        <v>0.99870425665112517</v>
      </c>
      <c r="Y414" s="27">
        <f>'Glass Data'!K410/100</f>
        <v>0.99877619832608533</v>
      </c>
      <c r="Z414" s="10">
        <f>'Filter Throughput'!B409</f>
        <v>1.097128616762938E-7</v>
      </c>
      <c r="AA414" s="10">
        <f>'Filter Throughput'!C409</f>
        <v>3.5457657663040437E-5</v>
      </c>
      <c r="AB414" s="10">
        <f>'Filter Throughput'!D409</f>
        <v>8.2760607735903502E-4</v>
      </c>
      <c r="AC414" s="10">
        <f>'Filter Throughput'!E409</f>
        <v>0.99320442156687638</v>
      </c>
      <c r="AD414" s="10">
        <f>'Filter Throughput'!F409</f>
        <v>3.9706769458668551E-7</v>
      </c>
      <c r="AE414" s="10">
        <f>'Filter Throughput'!G409</f>
        <v>3.811168999873688E-5</v>
      </c>
      <c r="AF414" s="27">
        <f>'Glass Data'!E410/100</f>
        <v>0.9957295184293713</v>
      </c>
      <c r="AG414" s="10">
        <f>'BBAR summary'!Q410</f>
        <v>0.9794246523546275</v>
      </c>
      <c r="AH414" s="27">
        <f>'QE Data'!E409</f>
        <v>0.92569940003434814</v>
      </c>
      <c r="AI414" s="10">
        <f>MIN(1,1+Condensible!C409/2)</f>
        <v>0.99615399999999998</v>
      </c>
      <c r="AJ414" s="27">
        <f t="shared" si="109"/>
        <v>9.3651837451015731E-8</v>
      </c>
      <c r="AK414" s="27">
        <f t="shared" si="110"/>
        <v>3.0280861945355129E-5</v>
      </c>
      <c r="AL414" s="27">
        <f t="shared" si="111"/>
        <v>7.0700524629238701E-4</v>
      </c>
      <c r="AM414" s="27">
        <f t="shared" si="112"/>
        <v>0.84864027467894909</v>
      </c>
      <c r="AN414" s="27">
        <f t="shared" si="113"/>
        <v>3.3931291016872119E-7</v>
      </c>
      <c r="AO414" s="27">
        <f t="shared" si="114"/>
        <v>3.2570567091692468E-5</v>
      </c>
    </row>
    <row r="415" spans="1:41" ht="15">
      <c r="A415" s="2">
        <v>708</v>
      </c>
      <c r="B415" s="26"/>
      <c r="C415" s="25">
        <f t="shared" si="116"/>
        <v>0</v>
      </c>
      <c r="D415" s="25">
        <f t="shared" si="116"/>
        <v>0</v>
      </c>
      <c r="E415" s="25">
        <f t="shared" si="116"/>
        <v>0</v>
      </c>
      <c r="F415" s="25">
        <f t="shared" si="116"/>
        <v>1</v>
      </c>
      <c r="G415" s="25">
        <f t="shared" si="116"/>
        <v>0</v>
      </c>
      <c r="H415" s="25">
        <f t="shared" si="116"/>
        <v>0</v>
      </c>
      <c r="J415" s="9">
        <f t="shared" si="105"/>
        <v>0</v>
      </c>
      <c r="K415" s="9">
        <f t="shared" si="117"/>
        <v>0</v>
      </c>
      <c r="L415" s="9">
        <f t="shared" si="117"/>
        <v>0</v>
      </c>
      <c r="M415" s="9">
        <f t="shared" si="117"/>
        <v>1</v>
      </c>
      <c r="N415" s="9">
        <f t="shared" si="117"/>
        <v>0</v>
      </c>
      <c r="O415" s="9">
        <f t="shared" si="117"/>
        <v>0</v>
      </c>
      <c r="P415" s="27">
        <f>'Glass Data'!C411/100</f>
        <v>0.99474199923442219</v>
      </c>
      <c r="Q415" s="10">
        <f>'BBAR summary'!O411</f>
        <v>0.98178104371835562</v>
      </c>
      <c r="R415" s="27">
        <f>'Glass Data'!D411/100</f>
        <v>0.99462109100997265</v>
      </c>
      <c r="S415" s="10">
        <f>'BBAR summary'!P411</f>
        <v>0.97992060583082075</v>
      </c>
      <c r="T415" s="27">
        <f>'Glass Data'!F411/100</f>
        <v>0.99760778796388594</v>
      </c>
      <c r="U415" s="27">
        <f>'Glass Data'!G411/100</f>
        <v>0.99806600131743006</v>
      </c>
      <c r="V415" s="27">
        <f>'Glass Data'!H411/100</f>
        <v>0.99838957274659057</v>
      </c>
      <c r="W415" s="27">
        <f>'Glass Data'!I411/100</f>
        <v>0.99858736248126911</v>
      </c>
      <c r="X415" s="27">
        <f>'Glass Data'!J411/100</f>
        <v>0.99870425665112517</v>
      </c>
      <c r="Y415" s="27">
        <f>'Glass Data'!K411/100</f>
        <v>0.99877619832608533</v>
      </c>
      <c r="Z415" s="10">
        <f>'Filter Throughput'!B410</f>
        <v>1.0223211447279252E-7</v>
      </c>
      <c r="AA415" s="10">
        <f>'Filter Throughput'!C410</f>
        <v>2.8563623112194964E-5</v>
      </c>
      <c r="AB415" s="10">
        <f>'Filter Throughput'!D410</f>
        <v>3.5281590850812824E-4</v>
      </c>
      <c r="AC415" s="10">
        <f>'Filter Throughput'!E410</f>
        <v>0.99187918159222965</v>
      </c>
      <c r="AD415" s="10">
        <f>'Filter Throughput'!F410</f>
        <v>3.9134582136744724E-7</v>
      </c>
      <c r="AE415" s="10">
        <f>'Filter Throughput'!G410</f>
        <v>3.8472621132246575E-5</v>
      </c>
      <c r="AF415" s="27">
        <f>'Glass Data'!E411/100</f>
        <v>0.9957295184293713</v>
      </c>
      <c r="AG415" s="10">
        <f>'BBAR summary'!Q411</f>
        <v>0.97992060583082075</v>
      </c>
      <c r="AH415" s="27">
        <f>'QE Data'!E410</f>
        <v>0.92579950023234403</v>
      </c>
      <c r="AI415" s="10">
        <f>MIN(1,1+Condensible!C410/2)</f>
        <v>0.99617900000000004</v>
      </c>
      <c r="AJ415" s="27">
        <f t="shared" si="109"/>
        <v>8.735895340316972E-8</v>
      </c>
      <c r="AK415" s="27">
        <f t="shared" si="110"/>
        <v>2.4419277146856935E-5</v>
      </c>
      <c r="AL415" s="27">
        <f t="shared" si="111"/>
        <v>3.0172301855591673E-4</v>
      </c>
      <c r="AM415" s="27">
        <f t="shared" si="112"/>
        <v>0.84840865181592695</v>
      </c>
      <c r="AN415" s="27">
        <f t="shared" si="113"/>
        <v>3.3477872417013055E-7</v>
      </c>
      <c r="AO415" s="27">
        <f t="shared" si="114"/>
        <v>3.291396537921222E-5</v>
      </c>
    </row>
    <row r="416" spans="1:41" ht="15">
      <c r="A416" s="2">
        <v>709</v>
      </c>
      <c r="B416" s="26"/>
      <c r="C416" s="25">
        <f t="shared" si="116"/>
        <v>0</v>
      </c>
      <c r="D416" s="25">
        <f t="shared" si="116"/>
        <v>0</v>
      </c>
      <c r="E416" s="25">
        <f t="shared" si="116"/>
        <v>0</v>
      </c>
      <c r="F416" s="25">
        <f t="shared" si="116"/>
        <v>1</v>
      </c>
      <c r="G416" s="25">
        <f t="shared" si="116"/>
        <v>0</v>
      </c>
      <c r="H416" s="25">
        <f t="shared" si="116"/>
        <v>0</v>
      </c>
      <c r="J416" s="9">
        <f t="shared" si="105"/>
        <v>0</v>
      </c>
      <c r="K416" s="9">
        <f t="shared" si="117"/>
        <v>0</v>
      </c>
      <c r="L416" s="9">
        <f t="shared" si="117"/>
        <v>0</v>
      </c>
      <c r="M416" s="9">
        <f t="shared" si="117"/>
        <v>1</v>
      </c>
      <c r="N416" s="9">
        <f t="shared" si="117"/>
        <v>0</v>
      </c>
      <c r="O416" s="9">
        <f t="shared" si="117"/>
        <v>0</v>
      </c>
      <c r="P416" s="27">
        <f>'Glass Data'!C412/100</f>
        <v>0.99474199923442219</v>
      </c>
      <c r="Q416" s="10">
        <f>'BBAR summary'!O412</f>
        <v>0.98181253385436873</v>
      </c>
      <c r="R416" s="27">
        <f>'Glass Data'!D412/100</f>
        <v>0.99462109100997265</v>
      </c>
      <c r="S416" s="10">
        <f>'BBAR summary'!P412</f>
        <v>0.97952349698034136</v>
      </c>
      <c r="T416" s="27">
        <f>'Glass Data'!F412/100</f>
        <v>0.99760778796388594</v>
      </c>
      <c r="U416" s="27">
        <f>'Glass Data'!G412/100</f>
        <v>0.99806600131743006</v>
      </c>
      <c r="V416" s="27">
        <f>'Glass Data'!H412/100</f>
        <v>0.99838957274659057</v>
      </c>
      <c r="W416" s="27">
        <f>'Glass Data'!I412/100</f>
        <v>0.99858736248126911</v>
      </c>
      <c r="X416" s="27">
        <f>'Glass Data'!J412/100</f>
        <v>0.99870425665112517</v>
      </c>
      <c r="Y416" s="27">
        <f>'Glass Data'!K412/100</f>
        <v>0.99877619832608533</v>
      </c>
      <c r="Z416" s="10">
        <f>'Filter Throughput'!B411</f>
        <v>9.3559919118524218E-8</v>
      </c>
      <c r="AA416" s="10">
        <f>'Filter Throughput'!C411</f>
        <v>2.488052201642155E-5</v>
      </c>
      <c r="AB416" s="10">
        <f>'Filter Throughput'!D411</f>
        <v>1.6310903687964074E-4</v>
      </c>
      <c r="AC416" s="10">
        <f>'Filter Throughput'!E411</f>
        <v>0.99079469473910042</v>
      </c>
      <c r="AD416" s="10">
        <f>'Filter Throughput'!F411</f>
        <v>4.1507879272695062E-7</v>
      </c>
      <c r="AE416" s="10">
        <f>'Filter Throughput'!G411</f>
        <v>4.1326891688165549E-5</v>
      </c>
      <c r="AF416" s="27">
        <f>'Glass Data'!E412/100</f>
        <v>0.9957295184293713</v>
      </c>
      <c r="AG416" s="10">
        <f>'BBAR summary'!Q412</f>
        <v>0.97952349698034136</v>
      </c>
      <c r="AH416" s="27">
        <f>'QE Data'!E411</f>
        <v>0.92589960043033992</v>
      </c>
      <c r="AI416" s="10">
        <f>MIN(1,1+Condensible!C411/2)</f>
        <v>0.99620500000000001</v>
      </c>
      <c r="AJ416" s="27">
        <f t="shared" si="109"/>
        <v>7.9896926339083541E-8</v>
      </c>
      <c r="AK416" s="27">
        <f t="shared" si="110"/>
        <v>2.1256862016122136E-5</v>
      </c>
      <c r="AL416" s="27">
        <f t="shared" si="111"/>
        <v>1.3939861649971195E-4</v>
      </c>
      <c r="AM416" s="27">
        <f t="shared" si="112"/>
        <v>0.8469351189803539</v>
      </c>
      <c r="AN416" s="27">
        <f t="shared" si="113"/>
        <v>3.5485248381123335E-7</v>
      </c>
      <c r="AO416" s="27">
        <f t="shared" si="114"/>
        <v>3.5333066421630439E-5</v>
      </c>
    </row>
    <row r="417" spans="1:41" ht="15">
      <c r="A417" s="2">
        <v>710</v>
      </c>
      <c r="B417" s="26"/>
      <c r="C417" s="25">
        <f t="shared" ref="C417:H426" si="118">IF($A417&lt;C$2,0,IF($A417&gt;C$3,0,1))</f>
        <v>0</v>
      </c>
      <c r="D417" s="25">
        <f t="shared" si="118"/>
        <v>0</v>
      </c>
      <c r="E417" s="25">
        <f t="shared" si="118"/>
        <v>0</v>
      </c>
      <c r="F417" s="25">
        <f t="shared" si="118"/>
        <v>1</v>
      </c>
      <c r="G417" s="25">
        <f t="shared" si="118"/>
        <v>0</v>
      </c>
      <c r="H417" s="25">
        <f t="shared" si="118"/>
        <v>0</v>
      </c>
      <c r="J417" s="9">
        <f t="shared" si="105"/>
        <v>0</v>
      </c>
      <c r="K417" s="9">
        <f t="shared" si="117"/>
        <v>0</v>
      </c>
      <c r="L417" s="9">
        <f t="shared" si="117"/>
        <v>0</v>
      </c>
      <c r="M417" s="9">
        <f t="shared" si="117"/>
        <v>1</v>
      </c>
      <c r="N417" s="9">
        <f t="shared" si="117"/>
        <v>0</v>
      </c>
      <c r="O417" s="9">
        <f t="shared" si="117"/>
        <v>0</v>
      </c>
      <c r="P417" s="27">
        <f>'Glass Data'!C413/100</f>
        <v>0.99474199923442219</v>
      </c>
      <c r="Q417" s="10">
        <f>'BBAR summary'!O413</f>
        <v>0.98177494246891817</v>
      </c>
      <c r="R417" s="27">
        <f>'Glass Data'!D413/100</f>
        <v>0.99462109100997265</v>
      </c>
      <c r="S417" s="10">
        <f>'BBAR summary'!P413</f>
        <v>0.9802112343702265</v>
      </c>
      <c r="T417" s="27">
        <f>'Glass Data'!F413/100</f>
        <v>0.99760778796388594</v>
      </c>
      <c r="U417" s="27">
        <f>'Glass Data'!G413/100</f>
        <v>0.99806600131743006</v>
      </c>
      <c r="V417" s="27">
        <f>'Glass Data'!H413/100</f>
        <v>0.99838957274659057</v>
      </c>
      <c r="W417" s="27">
        <f>'Glass Data'!I413/100</f>
        <v>0.99858736248126911</v>
      </c>
      <c r="X417" s="27">
        <f>'Glass Data'!J413/100</f>
        <v>0.99870425665112517</v>
      </c>
      <c r="Y417" s="27">
        <f>'Glass Data'!K413/100</f>
        <v>0.99877619832608533</v>
      </c>
      <c r="Z417" s="10">
        <f>'Filter Throughput'!B412</f>
        <v>8.3623933707612836E-8</v>
      </c>
      <c r="AA417" s="10">
        <f>'Filter Throughput'!C412</f>
        <v>2.419037550926376E-5</v>
      </c>
      <c r="AB417" s="10">
        <f>'Filter Throughput'!D412</f>
        <v>9.029632372702986E-5</v>
      </c>
      <c r="AC417" s="10">
        <f>'Filter Throughput'!E412</f>
        <v>0.99028574485421439</v>
      </c>
      <c r="AD417" s="10">
        <f>'Filter Throughput'!F412</f>
        <v>5.5496062100190441E-7</v>
      </c>
      <c r="AE417" s="10">
        <f>'Filter Throughput'!G412</f>
        <v>5.4785824690137237E-5</v>
      </c>
      <c r="AF417" s="27">
        <f>'Glass Data'!E413/100</f>
        <v>0.9957295184293713</v>
      </c>
      <c r="AG417" s="10">
        <f>'BBAR summary'!Q413</f>
        <v>0.9802112343702265</v>
      </c>
      <c r="AH417" s="27">
        <f>'QE Data'!E412</f>
        <v>0.92599970062833581</v>
      </c>
      <c r="AI417" s="10">
        <f>MIN(1,1+Condensible!C412/2)</f>
        <v>0.99623050000000002</v>
      </c>
      <c r="AJ417" s="27">
        <f t="shared" si="109"/>
        <v>7.1519076832575542E-8</v>
      </c>
      <c r="AK417" s="27">
        <f t="shared" si="110"/>
        <v>2.0698236635983585E-5</v>
      </c>
      <c r="AL417" s="27">
        <f t="shared" si="111"/>
        <v>7.7286133644279012E-5</v>
      </c>
      <c r="AM417" s="27">
        <f t="shared" si="112"/>
        <v>0.84777004853382509</v>
      </c>
      <c r="AN417" s="27">
        <f t="shared" si="113"/>
        <v>4.7514979297350349E-7</v>
      </c>
      <c r="AO417" s="27">
        <f t="shared" si="114"/>
        <v>4.6910262551491571E-5</v>
      </c>
    </row>
    <row r="418" spans="1:41" ht="15">
      <c r="A418" s="2">
        <v>711</v>
      </c>
      <c r="B418" s="26"/>
      <c r="C418" s="25">
        <f t="shared" si="118"/>
        <v>0</v>
      </c>
      <c r="D418" s="25">
        <f t="shared" si="118"/>
        <v>0</v>
      </c>
      <c r="E418" s="25">
        <f t="shared" si="118"/>
        <v>0</v>
      </c>
      <c r="F418" s="25">
        <f t="shared" si="118"/>
        <v>1</v>
      </c>
      <c r="G418" s="25">
        <f t="shared" si="118"/>
        <v>0</v>
      </c>
      <c r="H418" s="25">
        <f t="shared" si="118"/>
        <v>0</v>
      </c>
      <c r="J418" s="9">
        <f t="shared" si="105"/>
        <v>0</v>
      </c>
      <c r="K418" s="9">
        <f t="shared" si="117"/>
        <v>0</v>
      </c>
      <c r="L418" s="9">
        <f t="shared" si="117"/>
        <v>0</v>
      </c>
      <c r="M418" s="9">
        <f t="shared" si="117"/>
        <v>1</v>
      </c>
      <c r="N418" s="9">
        <f t="shared" si="117"/>
        <v>0</v>
      </c>
      <c r="O418" s="9">
        <f t="shared" si="117"/>
        <v>0</v>
      </c>
      <c r="P418" s="27">
        <f>'Glass Data'!C414/100</f>
        <v>0.99474199923442219</v>
      </c>
      <c r="Q418" s="10">
        <f>'BBAR summary'!O414</f>
        <v>0.98188150993097234</v>
      </c>
      <c r="R418" s="27">
        <f>'Glass Data'!D414/100</f>
        <v>0.99462109100997265</v>
      </c>
      <c r="S418" s="10">
        <f>'BBAR summary'!P414</f>
        <v>0.98017514713657605</v>
      </c>
      <c r="T418" s="27">
        <f>'Glass Data'!F414/100</f>
        <v>0.99760778796388594</v>
      </c>
      <c r="U418" s="27">
        <f>'Glass Data'!G414/100</f>
        <v>0.99806600131743006</v>
      </c>
      <c r="V418" s="27">
        <f>'Glass Data'!H414/100</f>
        <v>0.99838957274659057</v>
      </c>
      <c r="W418" s="27">
        <f>'Glass Data'!I414/100</f>
        <v>0.99858736248126911</v>
      </c>
      <c r="X418" s="27">
        <f>'Glass Data'!J414/100</f>
        <v>0.99870425665112517</v>
      </c>
      <c r="Y418" s="27">
        <f>'Glass Data'!K414/100</f>
        <v>0.99877619832608533</v>
      </c>
      <c r="Z418" s="10">
        <f>'Filter Throughput'!B413</f>
        <v>7.3973656770590534E-8</v>
      </c>
      <c r="AA418" s="10">
        <f>'Filter Throughput'!C413</f>
        <v>2.5577791408384389E-5</v>
      </c>
      <c r="AB418" s="10">
        <f>'Filter Throughput'!D413</f>
        <v>5.3093060522349395E-5</v>
      </c>
      <c r="AC418" s="10">
        <f>'Filter Throughput'!E413</f>
        <v>0.99014925959013067</v>
      </c>
      <c r="AD418" s="10">
        <f>'Filter Throughput'!F413</f>
        <v>5.6497077402813437E-7</v>
      </c>
      <c r="AE418" s="10">
        <f>'Filter Throughput'!G413</f>
        <v>9.0673320398647992E-5</v>
      </c>
      <c r="AF418" s="27">
        <f>'Glass Data'!E414/100</f>
        <v>0.9957295184293713</v>
      </c>
      <c r="AG418" s="10">
        <f>'BBAR summary'!Q414</f>
        <v>0.98017514713657605</v>
      </c>
      <c r="AH418" s="27">
        <f>'QE Data'!E413</f>
        <v>0.92639916184679461</v>
      </c>
      <c r="AI418" s="10">
        <f>MIN(1,1+Condensible!C413/2)</f>
        <v>0.99625699999999995</v>
      </c>
      <c r="AJ418" s="27">
        <f t="shared" si="109"/>
        <v>6.3296896105288029E-8</v>
      </c>
      <c r="AK418" s="27">
        <f t="shared" si="110"/>
        <v>2.1896151955117151E-5</v>
      </c>
      <c r="AL418" s="27">
        <f t="shared" si="111"/>
        <v>4.5465638295251668E-5</v>
      </c>
      <c r="AM418" s="27">
        <f t="shared" si="112"/>
        <v>0.84807102974875426</v>
      </c>
      <c r="AN418" s="27">
        <f t="shared" si="113"/>
        <v>4.8395878583597698E-7</v>
      </c>
      <c r="AO418" s="27">
        <f t="shared" si="114"/>
        <v>7.7677135024593823E-5</v>
      </c>
    </row>
    <row r="419" spans="1:41" ht="15">
      <c r="A419" s="2">
        <v>712</v>
      </c>
      <c r="B419" s="26"/>
      <c r="C419" s="25">
        <f t="shared" si="118"/>
        <v>0</v>
      </c>
      <c r="D419" s="25">
        <f t="shared" si="118"/>
        <v>0</v>
      </c>
      <c r="E419" s="25">
        <f t="shared" si="118"/>
        <v>0</v>
      </c>
      <c r="F419" s="25">
        <f t="shared" si="118"/>
        <v>1</v>
      </c>
      <c r="G419" s="25">
        <f t="shared" si="118"/>
        <v>0</v>
      </c>
      <c r="H419" s="25">
        <f t="shared" si="118"/>
        <v>0</v>
      </c>
      <c r="J419" s="9">
        <f t="shared" si="105"/>
        <v>0</v>
      </c>
      <c r="K419" s="9">
        <f t="shared" si="117"/>
        <v>0</v>
      </c>
      <c r="L419" s="9">
        <f t="shared" si="117"/>
        <v>0</v>
      </c>
      <c r="M419" s="9">
        <f t="shared" si="117"/>
        <v>1</v>
      </c>
      <c r="N419" s="9">
        <f t="shared" si="117"/>
        <v>0</v>
      </c>
      <c r="O419" s="9">
        <f t="shared" si="117"/>
        <v>0</v>
      </c>
      <c r="P419" s="27">
        <f>'Glass Data'!C415/100</f>
        <v>0.99474199923442219</v>
      </c>
      <c r="Q419" s="10">
        <f>'BBAR summary'!O415</f>
        <v>0.98208700975558605</v>
      </c>
      <c r="R419" s="27">
        <f>'Glass Data'!D415/100</f>
        <v>0.99462109100997265</v>
      </c>
      <c r="S419" s="10">
        <f>'BBAR summary'!P415</f>
        <v>0.97962062673112382</v>
      </c>
      <c r="T419" s="27">
        <f>'Glass Data'!F415/100</f>
        <v>0.99760778796388594</v>
      </c>
      <c r="U419" s="27">
        <f>'Glass Data'!G415/100</f>
        <v>0.99806600131743006</v>
      </c>
      <c r="V419" s="27">
        <f>'Glass Data'!H415/100</f>
        <v>0.99838957274659057</v>
      </c>
      <c r="W419" s="27">
        <f>'Glass Data'!I415/100</f>
        <v>0.99858736248126911</v>
      </c>
      <c r="X419" s="27">
        <f>'Glass Data'!J415/100</f>
        <v>0.99870425665112517</v>
      </c>
      <c r="Y419" s="27">
        <f>'Glass Data'!K415/100</f>
        <v>0.99877619832608533</v>
      </c>
      <c r="Z419" s="10">
        <f>'Filter Throughput'!B414</f>
        <v>6.5515417287035569E-8</v>
      </c>
      <c r="AA419" s="10">
        <f>'Filter Throughput'!C414</f>
        <v>2.8238667249487338E-5</v>
      </c>
      <c r="AB419" s="10">
        <f>'Filter Throughput'!D414</f>
        <v>3.397247568124993E-5</v>
      </c>
      <c r="AC419" s="10">
        <f>'Filter Throughput'!E414</f>
        <v>0.99009871723230247</v>
      </c>
      <c r="AD419" s="10">
        <f>'Filter Throughput'!F414</f>
        <v>4.2390659970988528E-7</v>
      </c>
      <c r="AE419" s="10">
        <f>'Filter Throughput'!G414</f>
        <v>1.7897810595994123E-4</v>
      </c>
      <c r="AF419" s="27">
        <f>'Glass Data'!E415/100</f>
        <v>0.9957295184293713</v>
      </c>
      <c r="AG419" s="10">
        <f>'BBAR summary'!Q415</f>
        <v>0.97962062673112382</v>
      </c>
      <c r="AH419" s="27">
        <f>'QE Data'!E414</f>
        <v>0.92679952105588315</v>
      </c>
      <c r="AI419" s="10">
        <f>MIN(1,1+Condensible!C414/2)</f>
        <v>0.99628300000000003</v>
      </c>
      <c r="AJ419" s="27">
        <f t="shared" si="109"/>
        <v>5.6033425420801623E-8</v>
      </c>
      <c r="AK419" s="27">
        <f t="shared" si="110"/>
        <v>2.4162801592161341E-5</v>
      </c>
      <c r="AL419" s="27">
        <f t="shared" si="111"/>
        <v>2.907843727366074E-5</v>
      </c>
      <c r="AM419" s="27">
        <f t="shared" si="112"/>
        <v>0.84763404849473001</v>
      </c>
      <c r="AN419" s="27">
        <f t="shared" si="113"/>
        <v>3.6295343342978829E-7</v>
      </c>
      <c r="AO419" s="27">
        <f t="shared" si="114"/>
        <v>1.5325403652032793E-4</v>
      </c>
    </row>
    <row r="420" spans="1:41" ht="15">
      <c r="A420" s="2">
        <v>713</v>
      </c>
      <c r="B420" s="26"/>
      <c r="C420" s="25">
        <f t="shared" si="118"/>
        <v>0</v>
      </c>
      <c r="D420" s="25">
        <f t="shared" si="118"/>
        <v>0</v>
      </c>
      <c r="E420" s="25">
        <f t="shared" si="118"/>
        <v>0</v>
      </c>
      <c r="F420" s="25">
        <f t="shared" si="118"/>
        <v>1</v>
      </c>
      <c r="G420" s="25">
        <f t="shared" si="118"/>
        <v>0</v>
      </c>
      <c r="H420" s="25">
        <f t="shared" si="118"/>
        <v>0</v>
      </c>
      <c r="J420" s="9">
        <f t="shared" si="105"/>
        <v>0</v>
      </c>
      <c r="K420" s="9">
        <f t="shared" si="117"/>
        <v>0</v>
      </c>
      <c r="L420" s="9">
        <f t="shared" si="117"/>
        <v>0</v>
      </c>
      <c r="M420" s="9">
        <f t="shared" si="117"/>
        <v>1</v>
      </c>
      <c r="N420" s="9">
        <f t="shared" si="117"/>
        <v>0</v>
      </c>
      <c r="O420" s="9">
        <f t="shared" si="117"/>
        <v>0</v>
      </c>
      <c r="P420" s="27">
        <f>'Glass Data'!C416/100</f>
        <v>0.99474199923442219</v>
      </c>
      <c r="Q420" s="10">
        <f>'BBAR summary'!O416</f>
        <v>0.98204307124924672</v>
      </c>
      <c r="R420" s="27">
        <f>'Glass Data'!D416/100</f>
        <v>0.99462109100997265</v>
      </c>
      <c r="S420" s="10">
        <f>'BBAR summary'!P416</f>
        <v>0.97996540058673665</v>
      </c>
      <c r="T420" s="27">
        <f>'Glass Data'!F416/100</f>
        <v>0.99760778796388594</v>
      </c>
      <c r="U420" s="27">
        <f>'Glass Data'!G416/100</f>
        <v>0.99806600131743006</v>
      </c>
      <c r="V420" s="27">
        <f>'Glass Data'!H416/100</f>
        <v>0.99838957274659057</v>
      </c>
      <c r="W420" s="27">
        <f>'Glass Data'!I416/100</f>
        <v>0.99858736248126911</v>
      </c>
      <c r="X420" s="27">
        <f>'Glass Data'!J416/100</f>
        <v>0.99870425665112517</v>
      </c>
      <c r="Y420" s="27">
        <f>'Glass Data'!K416/100</f>
        <v>0.99877619832608533</v>
      </c>
      <c r="Z420" s="10">
        <f>'Filter Throughput'!B415</f>
        <v>5.8382362710073592E-8</v>
      </c>
      <c r="AA420" s="10">
        <f>'Filter Throughput'!C415</f>
        <v>2.9992542519263712E-5</v>
      </c>
      <c r="AB420" s="10">
        <f>'Filter Throughput'!D415</f>
        <v>2.322993476174384E-5</v>
      </c>
      <c r="AC420" s="10">
        <f>'Filter Throughput'!E415</f>
        <v>0.98993730252499246</v>
      </c>
      <c r="AD420" s="10">
        <f>'Filter Throughput'!F415</f>
        <v>4.2112539646944735E-7</v>
      </c>
      <c r="AE420" s="10">
        <f>'Filter Throughput'!G415</f>
        <v>2.1111039146599225E-4</v>
      </c>
      <c r="AF420" s="27">
        <f>'Glass Data'!E416/100</f>
        <v>0.9957295184293713</v>
      </c>
      <c r="AG420" s="10">
        <f>'BBAR summary'!Q416</f>
        <v>0.97996540058673665</v>
      </c>
      <c r="AH420" s="27">
        <f>'QE Data'!E415</f>
        <v>0.92719988026497158</v>
      </c>
      <c r="AI420" s="10">
        <f>MIN(1,1+Condensible!C415/2)</f>
        <v>0.996309</v>
      </c>
      <c r="AJ420" s="27">
        <f t="shared" si="109"/>
        <v>4.9988538504518211E-8</v>
      </c>
      <c r="AK420" s="27">
        <f t="shared" si="110"/>
        <v>2.5692211414110635E-5</v>
      </c>
      <c r="AL420" s="27">
        <f t="shared" si="111"/>
        <v>1.9905677735690936E-5</v>
      </c>
      <c r="AM420" s="27">
        <f t="shared" si="112"/>
        <v>0.84844305126244235</v>
      </c>
      <c r="AN420" s="27">
        <f t="shared" si="113"/>
        <v>3.6097512530483386E-7</v>
      </c>
      <c r="AO420" s="27">
        <f t="shared" si="114"/>
        <v>1.8097006289092464E-4</v>
      </c>
    </row>
    <row r="421" spans="1:41" ht="15">
      <c r="A421" s="2">
        <v>714</v>
      </c>
      <c r="B421" s="26"/>
      <c r="C421" s="25">
        <f t="shared" si="118"/>
        <v>0</v>
      </c>
      <c r="D421" s="25">
        <f t="shared" si="118"/>
        <v>0</v>
      </c>
      <c r="E421" s="25">
        <f t="shared" si="118"/>
        <v>0</v>
      </c>
      <c r="F421" s="25">
        <f t="shared" si="118"/>
        <v>1</v>
      </c>
      <c r="G421" s="25">
        <f t="shared" si="118"/>
        <v>0</v>
      </c>
      <c r="H421" s="25">
        <f t="shared" si="118"/>
        <v>0</v>
      </c>
      <c r="J421" s="9">
        <f t="shared" si="105"/>
        <v>0</v>
      </c>
      <c r="K421" s="9">
        <f t="shared" si="117"/>
        <v>0</v>
      </c>
      <c r="L421" s="9">
        <f t="shared" si="117"/>
        <v>0</v>
      </c>
      <c r="M421" s="9">
        <f t="shared" si="117"/>
        <v>1</v>
      </c>
      <c r="N421" s="9">
        <f t="shared" si="117"/>
        <v>0</v>
      </c>
      <c r="O421" s="9">
        <f t="shared" si="117"/>
        <v>0</v>
      </c>
      <c r="P421" s="27">
        <f>'Glass Data'!C417/100</f>
        <v>0.99474199923442219</v>
      </c>
      <c r="Q421" s="10">
        <f>'BBAR summary'!O417</f>
        <v>0.98241480330562814</v>
      </c>
      <c r="R421" s="27">
        <f>'Glass Data'!D417/100</f>
        <v>0.99462109100997265</v>
      </c>
      <c r="S421" s="10">
        <f>'BBAR summary'!P417</f>
        <v>0.97969628905949546</v>
      </c>
      <c r="T421" s="27">
        <f>'Glass Data'!F417/100</f>
        <v>0.99760778796388594</v>
      </c>
      <c r="U421" s="27">
        <f>'Glass Data'!G417/100</f>
        <v>0.99806600131743006</v>
      </c>
      <c r="V421" s="27">
        <f>'Glass Data'!H417/100</f>
        <v>0.99838957274659057</v>
      </c>
      <c r="W421" s="27">
        <f>'Glass Data'!I417/100</f>
        <v>0.99858736248126911</v>
      </c>
      <c r="X421" s="27">
        <f>'Glass Data'!J417/100</f>
        <v>0.99870425665112517</v>
      </c>
      <c r="Y421" s="27">
        <f>'Glass Data'!K417/100</f>
        <v>0.99877619832608533</v>
      </c>
      <c r="Z421" s="10">
        <f>'Filter Throughput'!B416</f>
        <v>5.2995407847592809E-8</v>
      </c>
      <c r="AA421" s="10">
        <f>'Filter Throughput'!C416</f>
        <v>2.9502308595285173E-5</v>
      </c>
      <c r="AB421" s="10">
        <f>'Filter Throughput'!D416</f>
        <v>1.6603172373740359E-5</v>
      </c>
      <c r="AC421" s="10">
        <f>'Filter Throughput'!E416</f>
        <v>0.98975594016792712</v>
      </c>
      <c r="AD421" s="10">
        <f>'Filter Throughput'!F416</f>
        <v>3.3855730138149399E-7</v>
      </c>
      <c r="AE421" s="10">
        <f>'Filter Throughput'!G416</f>
        <v>1.5565280232301092E-4</v>
      </c>
      <c r="AF421" s="27">
        <f>'Glass Data'!E417/100</f>
        <v>0.9957295184293713</v>
      </c>
      <c r="AG421" s="10">
        <f>'BBAR summary'!Q417</f>
        <v>0.97969628905949546</v>
      </c>
      <c r="AH421" s="27">
        <f>'QE Data'!E416</f>
        <v>0.92760023947406012</v>
      </c>
      <c r="AI421" s="10">
        <f>MIN(1,1+Condensible!C416/2)</f>
        <v>0.99633499999999997</v>
      </c>
      <c r="AJ421" s="27">
        <f t="shared" si="109"/>
        <v>4.5389106489993702E-8</v>
      </c>
      <c r="AK421" s="27">
        <f t="shared" si="110"/>
        <v>2.5279520211255864E-5</v>
      </c>
      <c r="AL421" s="27">
        <f t="shared" si="111"/>
        <v>1.4231303386865194E-5</v>
      </c>
      <c r="AM421" s="27">
        <f t="shared" si="112"/>
        <v>0.84853106447818349</v>
      </c>
      <c r="AN421" s="27">
        <f t="shared" si="113"/>
        <v>2.9028369935215067E-7</v>
      </c>
      <c r="AO421" s="27">
        <f t="shared" si="114"/>
        <v>1.3346847307810434E-4</v>
      </c>
    </row>
    <row r="422" spans="1:41" ht="15">
      <c r="A422" s="2">
        <v>715</v>
      </c>
      <c r="B422" s="26"/>
      <c r="C422" s="25">
        <f t="shared" si="118"/>
        <v>0</v>
      </c>
      <c r="D422" s="25">
        <f t="shared" si="118"/>
        <v>0</v>
      </c>
      <c r="E422" s="25">
        <f t="shared" si="118"/>
        <v>0</v>
      </c>
      <c r="F422" s="25">
        <f t="shared" si="118"/>
        <v>1</v>
      </c>
      <c r="G422" s="25">
        <f t="shared" si="118"/>
        <v>0</v>
      </c>
      <c r="H422" s="25">
        <f t="shared" si="118"/>
        <v>0</v>
      </c>
      <c r="J422" s="9">
        <f t="shared" si="105"/>
        <v>0</v>
      </c>
      <c r="K422" s="9">
        <f t="shared" si="117"/>
        <v>0</v>
      </c>
      <c r="L422" s="9">
        <f t="shared" si="117"/>
        <v>0</v>
      </c>
      <c r="M422" s="9">
        <f t="shared" si="117"/>
        <v>1</v>
      </c>
      <c r="N422" s="9">
        <f t="shared" si="117"/>
        <v>0</v>
      </c>
      <c r="O422" s="9">
        <f t="shared" si="117"/>
        <v>0</v>
      </c>
      <c r="P422" s="27">
        <f>'Glass Data'!C418/100</f>
        <v>0.99474199923442219</v>
      </c>
      <c r="Q422" s="10">
        <f>'BBAR summary'!O418</f>
        <v>0.98198437336864597</v>
      </c>
      <c r="R422" s="27">
        <f>'Glass Data'!D418/100</f>
        <v>0.99462109100997265</v>
      </c>
      <c r="S422" s="10">
        <f>'BBAR summary'!P418</f>
        <v>0.98002497434440317</v>
      </c>
      <c r="T422" s="27">
        <f>'Glass Data'!F418/100</f>
        <v>0.99760778796388594</v>
      </c>
      <c r="U422" s="27">
        <f>'Glass Data'!G418/100</f>
        <v>0.99806600131743006</v>
      </c>
      <c r="V422" s="27">
        <f>'Glass Data'!H418/100</f>
        <v>0.99838957274659057</v>
      </c>
      <c r="W422" s="27">
        <f>'Glass Data'!I418/100</f>
        <v>0.99858736248126911</v>
      </c>
      <c r="X422" s="27">
        <f>'Glass Data'!J418/100</f>
        <v>0.99870425665112517</v>
      </c>
      <c r="Y422" s="27">
        <f>'Glass Data'!K418/100</f>
        <v>0.99877619832608533</v>
      </c>
      <c r="Z422" s="10">
        <f>'Filter Throughput'!B417</f>
        <v>5.1975255132073254E-8</v>
      </c>
      <c r="AA422" s="10">
        <f>'Filter Throughput'!C417</f>
        <v>2.7917288676123489E-5</v>
      </c>
      <c r="AB422" s="10">
        <f>'Filter Throughput'!D417</f>
        <v>1.2649739047663832E-5</v>
      </c>
      <c r="AC422" s="10">
        <f>'Filter Throughput'!E417</f>
        <v>0.98986266927141586</v>
      </c>
      <c r="AD422" s="10">
        <f>'Filter Throughput'!F417</f>
        <v>4.1881647553778038E-7</v>
      </c>
      <c r="AE422" s="10">
        <f>'Filter Throughput'!G417</f>
        <v>1.5109936824511482E-4</v>
      </c>
      <c r="AF422" s="27">
        <f>'Glass Data'!E418/100</f>
        <v>0.9957295184293713</v>
      </c>
      <c r="AG422" s="10">
        <f>'BBAR summary'!Q418</f>
        <v>0.98002497434440317</v>
      </c>
      <c r="AH422" s="27">
        <f>'QE Data'!E417</f>
        <v>0.92800059868314877</v>
      </c>
      <c r="AI422" s="10">
        <f>MIN(1,1+Condensible!C417/2)</f>
        <v>0.99636100000000005</v>
      </c>
      <c r="AJ422" s="27">
        <f t="shared" si="109"/>
        <v>4.4546111623040537E-8</v>
      </c>
      <c r="AK422" s="27">
        <f t="shared" si="110"/>
        <v>2.3937888482411776E-5</v>
      </c>
      <c r="AL422" s="27">
        <f t="shared" si="111"/>
        <v>1.0850130041647411E-5</v>
      </c>
      <c r="AM422" s="27">
        <f t="shared" si="112"/>
        <v>0.84920853783645911</v>
      </c>
      <c r="AN422" s="27">
        <f t="shared" si="113"/>
        <v>3.5934697968174124E-7</v>
      </c>
      <c r="AO422" s="27">
        <f t="shared" si="114"/>
        <v>1.2965347849184459E-4</v>
      </c>
    </row>
    <row r="423" spans="1:41" ht="15">
      <c r="A423" s="2">
        <v>716</v>
      </c>
      <c r="B423" s="26"/>
      <c r="C423" s="25">
        <f t="shared" si="118"/>
        <v>0</v>
      </c>
      <c r="D423" s="25">
        <f t="shared" si="118"/>
        <v>0</v>
      </c>
      <c r="E423" s="25">
        <f t="shared" si="118"/>
        <v>0</v>
      </c>
      <c r="F423" s="25">
        <f t="shared" si="118"/>
        <v>1</v>
      </c>
      <c r="G423" s="25">
        <f t="shared" si="118"/>
        <v>0</v>
      </c>
      <c r="H423" s="25">
        <f t="shared" si="118"/>
        <v>0</v>
      </c>
      <c r="J423" s="9">
        <f t="shared" si="105"/>
        <v>0</v>
      </c>
      <c r="K423" s="9">
        <f t="shared" si="117"/>
        <v>0</v>
      </c>
      <c r="L423" s="9">
        <f t="shared" si="117"/>
        <v>0</v>
      </c>
      <c r="M423" s="9">
        <f t="shared" si="117"/>
        <v>1</v>
      </c>
      <c r="N423" s="9">
        <f t="shared" si="117"/>
        <v>0</v>
      </c>
      <c r="O423" s="9">
        <f t="shared" si="117"/>
        <v>0</v>
      </c>
      <c r="P423" s="27">
        <f>'Glass Data'!C419/100</f>
        <v>0.99462541568137486</v>
      </c>
      <c r="Q423" s="10">
        <f>'BBAR summary'!O419</f>
        <v>0.98284076665165965</v>
      </c>
      <c r="R423" s="27">
        <f>'Glass Data'!D419/100</f>
        <v>0.99450183402304371</v>
      </c>
      <c r="S423" s="10">
        <f>'BBAR summary'!P419</f>
        <v>0.97949369524378549</v>
      </c>
      <c r="T423" s="27">
        <f>'Glass Data'!F419/100</f>
        <v>0.99755466830366912</v>
      </c>
      <c r="U423" s="27">
        <f>'Glass Data'!G419/100</f>
        <v>0.99802304631385785</v>
      </c>
      <c r="V423" s="27">
        <f>'Glass Data'!H419/100</f>
        <v>0.99835379848567063</v>
      </c>
      <c r="W423" s="27">
        <f>'Glass Data'!I419/100</f>
        <v>0.99855597877163715</v>
      </c>
      <c r="X423" s="27">
        <f>'Glass Data'!J419/100</f>
        <v>0.99867546818558495</v>
      </c>
      <c r="Y423" s="27">
        <f>'Glass Data'!K419/100</f>
        <v>0.99874900723940163</v>
      </c>
      <c r="Z423" s="10">
        <f>'Filter Throughput'!B418</f>
        <v>5.9061145263779406E-8</v>
      </c>
      <c r="AA423" s="10">
        <f>'Filter Throughput'!C418</f>
        <v>2.6758790483461149E-5</v>
      </c>
      <c r="AB423" s="10">
        <f>'Filter Throughput'!D418</f>
        <v>1.002068984846905E-5</v>
      </c>
      <c r="AC423" s="10">
        <f>'Filter Throughput'!E418</f>
        <v>0.99040111694833766</v>
      </c>
      <c r="AD423" s="10">
        <f>'Filter Throughput'!F418</f>
        <v>3.1881636038839073E-7</v>
      </c>
      <c r="AE423" s="10">
        <f>'Filter Throughput'!G418</f>
        <v>1.4496682612907214E-4</v>
      </c>
      <c r="AF423" s="27">
        <f>'Glass Data'!E419/100</f>
        <v>0.9956347826746712</v>
      </c>
      <c r="AG423" s="10">
        <f>'BBAR summary'!Q419</f>
        <v>0.97949369524378549</v>
      </c>
      <c r="AH423" s="27">
        <f>'QE Data'!E418</f>
        <v>0.9284009578922372</v>
      </c>
      <c r="AI423" s="10">
        <f>MIN(1,1+Condensible!C418/2)</f>
        <v>0.99638749999999998</v>
      </c>
      <c r="AJ423" s="27">
        <f t="shared" si="109"/>
        <v>5.0612066856089388E-8</v>
      </c>
      <c r="AK423" s="27">
        <f t="shared" si="110"/>
        <v>2.2941539221221669E-5</v>
      </c>
      <c r="AL423" s="27">
        <f t="shared" si="111"/>
        <v>8.5940445094556688E-6</v>
      </c>
      <c r="AM423" s="27">
        <f t="shared" si="112"/>
        <v>0.84956975172800497</v>
      </c>
      <c r="AN423" s="27">
        <f t="shared" si="113"/>
        <v>2.7351458194227213E-7</v>
      </c>
      <c r="AO423" s="27">
        <f t="shared" si="114"/>
        <v>1.2437711956317829E-4</v>
      </c>
    </row>
    <row r="424" spans="1:41" ht="15">
      <c r="A424" s="2">
        <v>717</v>
      </c>
      <c r="B424" s="26"/>
      <c r="C424" s="25">
        <f t="shared" si="118"/>
        <v>0</v>
      </c>
      <c r="D424" s="25">
        <f t="shared" si="118"/>
        <v>0</v>
      </c>
      <c r="E424" s="25">
        <f t="shared" si="118"/>
        <v>0</v>
      </c>
      <c r="F424" s="25">
        <f t="shared" si="118"/>
        <v>1</v>
      </c>
      <c r="G424" s="25">
        <f t="shared" si="118"/>
        <v>0</v>
      </c>
      <c r="H424" s="25">
        <f t="shared" si="118"/>
        <v>0</v>
      </c>
      <c r="J424" s="9">
        <f t="shared" si="105"/>
        <v>0</v>
      </c>
      <c r="K424" s="9">
        <f t="shared" si="117"/>
        <v>0</v>
      </c>
      <c r="L424" s="9">
        <f t="shared" si="117"/>
        <v>0</v>
      </c>
      <c r="M424" s="9">
        <f t="shared" si="117"/>
        <v>1</v>
      </c>
      <c r="N424" s="9">
        <f t="shared" si="117"/>
        <v>0</v>
      </c>
      <c r="O424" s="9">
        <f t="shared" si="117"/>
        <v>0</v>
      </c>
      <c r="P424" s="27">
        <f>'Glass Data'!C420/100</f>
        <v>0.99450884345846491</v>
      </c>
      <c r="Q424" s="10">
        <f>'BBAR summary'!O420</f>
        <v>0.98209618188734216</v>
      </c>
      <c r="R424" s="27">
        <f>'Glass Data'!D420/100</f>
        <v>0.99438258894832754</v>
      </c>
      <c r="S424" s="10">
        <f>'BBAR summary'!P420</f>
        <v>0.98018368158277847</v>
      </c>
      <c r="T424" s="27">
        <f>'Glass Data'!F420/100</f>
        <v>0.99750155040861999</v>
      </c>
      <c r="U424" s="27">
        <f>'Glass Data'!G420/100</f>
        <v>0.99798009229914941</v>
      </c>
      <c r="V424" s="27">
        <f>'Glass Data'!H420/100</f>
        <v>0.99831802479050036</v>
      </c>
      <c r="W424" s="27">
        <f>'Glass Data'!I420/100</f>
        <v>0.99852459542010708</v>
      </c>
      <c r="X424" s="27">
        <f>'Glass Data'!J420/100</f>
        <v>0.99864667997361556</v>
      </c>
      <c r="Y424" s="27">
        <f>'Glass Data'!K420/100</f>
        <v>0.99872181634867319</v>
      </c>
      <c r="Z424" s="10">
        <f>'Filter Throughput'!B419</f>
        <v>9.2742746820532241E-8</v>
      </c>
      <c r="AA424" s="10">
        <f>'Filter Throughput'!C419</f>
        <v>2.5628623916547007E-5</v>
      </c>
      <c r="AB424" s="10">
        <f>'Filter Throughput'!D419</f>
        <v>8.3952336213139684E-6</v>
      </c>
      <c r="AC424" s="10">
        <f>'Filter Throughput'!E419</f>
        <v>0.99133140944317977</v>
      </c>
      <c r="AD424" s="10">
        <f>'Filter Throughput'!F419</f>
        <v>2.6037956707613198E-7</v>
      </c>
      <c r="AE424" s="10">
        <f>'Filter Throughput'!G419</f>
        <v>1.6097678776262627E-4</v>
      </c>
      <c r="AF424" s="27">
        <f>'Glass Data'!E420/100</f>
        <v>0.99554005403711798</v>
      </c>
      <c r="AG424" s="10">
        <f>'BBAR summary'!Q420</f>
        <v>0.98018368158277847</v>
      </c>
      <c r="AH424" s="27">
        <f>'QE Data'!E419</f>
        <v>0.92880131710132574</v>
      </c>
      <c r="AI424" s="10">
        <f>MIN(1,1+Condensible!C419/2)</f>
        <v>0.99641349999999995</v>
      </c>
      <c r="AJ424" s="27">
        <f t="shared" si="109"/>
        <v>7.9532716567441695E-8</v>
      </c>
      <c r="AK424" s="27">
        <f t="shared" si="110"/>
        <v>2.1988694681722947E-5</v>
      </c>
      <c r="AL424" s="27">
        <f t="shared" si="111"/>
        <v>7.2053317477802287E-6</v>
      </c>
      <c r="AM424" s="27">
        <f t="shared" si="112"/>
        <v>0.85100069786531318</v>
      </c>
      <c r="AN424" s="27">
        <f t="shared" si="113"/>
        <v>2.2354813237764759E-7</v>
      </c>
      <c r="AO424" s="27">
        <f t="shared" si="114"/>
        <v>1.3821655896768375E-4</v>
      </c>
    </row>
    <row r="425" spans="1:41" ht="15">
      <c r="A425" s="2">
        <v>718</v>
      </c>
      <c r="B425" s="26"/>
      <c r="C425" s="25">
        <f t="shared" si="118"/>
        <v>0</v>
      </c>
      <c r="D425" s="25">
        <f t="shared" si="118"/>
        <v>0</v>
      </c>
      <c r="E425" s="25">
        <f t="shared" si="118"/>
        <v>0</v>
      </c>
      <c r="F425" s="25">
        <f t="shared" si="118"/>
        <v>1</v>
      </c>
      <c r="G425" s="25">
        <f t="shared" si="118"/>
        <v>0</v>
      </c>
      <c r="H425" s="25">
        <f t="shared" si="118"/>
        <v>0</v>
      </c>
      <c r="J425" s="9">
        <f t="shared" si="105"/>
        <v>0</v>
      </c>
      <c r="K425" s="9">
        <f t="shared" si="117"/>
        <v>0</v>
      </c>
      <c r="L425" s="9">
        <f t="shared" si="117"/>
        <v>0</v>
      </c>
      <c r="M425" s="9">
        <f t="shared" si="117"/>
        <v>1</v>
      </c>
      <c r="N425" s="9">
        <f t="shared" si="117"/>
        <v>0</v>
      </c>
      <c r="O425" s="9">
        <f t="shared" si="117"/>
        <v>0</v>
      </c>
      <c r="P425" s="27">
        <f>'Glass Data'!C421/100</f>
        <v>0.99439228256481593</v>
      </c>
      <c r="Q425" s="10">
        <f>'BBAR summary'!O421</f>
        <v>0.98273437498882221</v>
      </c>
      <c r="R425" s="27">
        <f>'Glass Data'!D421/100</f>
        <v>0.99426335578487079</v>
      </c>
      <c r="S425" s="10">
        <f>'BBAR summary'!P421</f>
        <v>0.97965361293438025</v>
      </c>
      <c r="T425" s="27">
        <f>'Glass Data'!F421/100</f>
        <v>0.99744843427871432</v>
      </c>
      <c r="U425" s="27">
        <f>'Glass Data'!G421/100</f>
        <v>0.99793713927330108</v>
      </c>
      <c r="V425" s="27">
        <f>'Glass Data'!H421/100</f>
        <v>0.99828225166108131</v>
      </c>
      <c r="W425" s="27">
        <f>'Glass Data'!I421/100</f>
        <v>0.99849321242668143</v>
      </c>
      <c r="X425" s="27">
        <f>'Glass Data'!J421/100</f>
        <v>0.99861789201521911</v>
      </c>
      <c r="Y425" s="27">
        <f>'Glass Data'!K421/100</f>
        <v>0.99869462565390255</v>
      </c>
      <c r="Z425" s="10">
        <f>'Filter Throughput'!B420</f>
        <v>2.4503037132607395E-7</v>
      </c>
      <c r="AA425" s="10">
        <f>'Filter Throughput'!C420</f>
        <v>2.3671681818798578E-5</v>
      </c>
      <c r="AB425" s="10">
        <f>'Filter Throughput'!D420</f>
        <v>7.4782019069317673E-6</v>
      </c>
      <c r="AC425" s="10">
        <f>'Filter Throughput'!E420</f>
        <v>0.99227587569968057</v>
      </c>
      <c r="AD425" s="10">
        <f>'Filter Throughput'!F420</f>
        <v>2.0618087556074561E-7</v>
      </c>
      <c r="AE425" s="10">
        <f>'Filter Throughput'!G420</f>
        <v>1.2396078318311656E-4</v>
      </c>
      <c r="AF425" s="27">
        <f>'Glass Data'!E421/100</f>
        <v>0.99544533251631795</v>
      </c>
      <c r="AG425" s="10">
        <f>'BBAR summary'!Q421</f>
        <v>0.97965361293438025</v>
      </c>
      <c r="AH425" s="27">
        <f>'QE Data'!E420</f>
        <v>0.92920167631041428</v>
      </c>
      <c r="AI425" s="10">
        <f>MIN(1,1+Condensible!C420/2)</f>
        <v>0.99643999999999999</v>
      </c>
      <c r="AJ425" s="27">
        <f t="shared" si="109"/>
        <v>2.1005321758880516E-7</v>
      </c>
      <c r="AK425" s="27">
        <f t="shared" si="110"/>
        <v>2.0302581737804473E-5</v>
      </c>
      <c r="AL425" s="27">
        <f t="shared" si="111"/>
        <v>6.4160760630799874E-6</v>
      </c>
      <c r="AM425" s="27">
        <f t="shared" si="112"/>
        <v>0.85152326317950489</v>
      </c>
      <c r="AN425" s="27">
        <f t="shared" si="113"/>
        <v>1.7695656925486773E-7</v>
      </c>
      <c r="AO425" s="27">
        <f t="shared" si="114"/>
        <v>1.0639861911688481E-4</v>
      </c>
    </row>
    <row r="426" spans="1:41" ht="15">
      <c r="A426" s="2">
        <v>719</v>
      </c>
      <c r="B426" s="26"/>
      <c r="C426" s="25">
        <f t="shared" si="118"/>
        <v>0</v>
      </c>
      <c r="D426" s="25">
        <f t="shared" si="118"/>
        <v>0</v>
      </c>
      <c r="E426" s="25">
        <f t="shared" si="118"/>
        <v>0</v>
      </c>
      <c r="F426" s="25">
        <f t="shared" si="118"/>
        <v>1</v>
      </c>
      <c r="G426" s="25">
        <f t="shared" si="118"/>
        <v>0</v>
      </c>
      <c r="H426" s="25">
        <f t="shared" si="118"/>
        <v>0</v>
      </c>
      <c r="J426" s="9">
        <f t="shared" ref="J426:J489" si="119">IF($A426&lt;J$2,0,IF($A426&lt;J$3,($A426-J$2)/(J$3-J$2),IF($A426&lt;J$4,1,IF($A426&lt;J$5,($A426-J$5)/(J$4-J$5),0))))</f>
        <v>0</v>
      </c>
      <c r="K426" s="9">
        <f t="shared" si="117"/>
        <v>0</v>
      </c>
      <c r="L426" s="9">
        <f t="shared" si="117"/>
        <v>0</v>
      </c>
      <c r="M426" s="9">
        <f t="shared" si="117"/>
        <v>1</v>
      </c>
      <c r="N426" s="9">
        <f t="shared" si="117"/>
        <v>0</v>
      </c>
      <c r="O426" s="9">
        <f t="shared" si="117"/>
        <v>0</v>
      </c>
      <c r="P426" s="27">
        <f>'Glass Data'!C422/100</f>
        <v>0.99427573299955629</v>
      </c>
      <c r="Q426" s="10">
        <f>'BBAR summary'!O422</f>
        <v>0.98240808854353157</v>
      </c>
      <c r="R426" s="27">
        <f>'Glass Data'!D422/100</f>
        <v>0.99414413453172457</v>
      </c>
      <c r="S426" s="10">
        <f>'BBAR summary'!P422</f>
        <v>0.98014855681059987</v>
      </c>
      <c r="T426" s="27">
        <f>'Glass Data'!F422/100</f>
        <v>0.99739531991392993</v>
      </c>
      <c r="U426" s="27">
        <f>'Glass Data'!G422/100</f>
        <v>0.99789418723631063</v>
      </c>
      <c r="V426" s="27">
        <f>'Glass Data'!H422/100</f>
        <v>0.99824647909741671</v>
      </c>
      <c r="W426" s="27">
        <f>'Glass Data'!I422/100</f>
        <v>0.99846182979136411</v>
      </c>
      <c r="X426" s="27">
        <f>'Glass Data'!J422/100</f>
        <v>0.9985891043103996</v>
      </c>
      <c r="Y426" s="27">
        <f>'Glass Data'!K422/100</f>
        <v>0.9986674351550926</v>
      </c>
      <c r="Z426" s="10">
        <f>'Filter Throughput'!B421</f>
        <v>1.836850287397749E-6</v>
      </c>
      <c r="AA426" s="10">
        <f>'Filter Throughput'!C421</f>
        <v>2.1282616818884551E-5</v>
      </c>
      <c r="AB426" s="10">
        <f>'Filter Throughput'!D421</f>
        <v>7.209599023774371E-6</v>
      </c>
      <c r="AC426" s="10">
        <f>'Filter Throughput'!E421</f>
        <v>0.99285583556403634</v>
      </c>
      <c r="AD426" s="10">
        <f>'Filter Throughput'!F421</f>
        <v>2.2057247321435897E-7</v>
      </c>
      <c r="AE426" s="10">
        <f>'Filter Throughput'!G421</f>
        <v>1.0840714889514468E-4</v>
      </c>
      <c r="AF426" s="27">
        <f>'Glass Data'!E422/100</f>
        <v>0.99535061811188097</v>
      </c>
      <c r="AG426" s="10">
        <f>'BBAR summary'!Q422</f>
        <v>0.98014855681059987</v>
      </c>
      <c r="AH426" s="27">
        <f>'QE Data'!E421</f>
        <v>0.92960203551950271</v>
      </c>
      <c r="AI426" s="10">
        <f>MIN(1,1+Condensible!C421/2)</f>
        <v>0.99646699999999999</v>
      </c>
      <c r="AJ426" s="27">
        <f t="shared" si="109"/>
        <v>1.5758290317130143E-6</v>
      </c>
      <c r="AK426" s="27">
        <f t="shared" si="110"/>
        <v>1.8267433264386275E-5</v>
      </c>
      <c r="AL426" s="27">
        <f t="shared" si="111"/>
        <v>6.190374294904307E-6</v>
      </c>
      <c r="AM426" s="27">
        <f t="shared" si="112"/>
        <v>0.85267920244271278</v>
      </c>
      <c r="AN426" s="27">
        <f t="shared" si="113"/>
        <v>1.8945503280652895E-7</v>
      </c>
      <c r="AO426" s="27">
        <f t="shared" si="114"/>
        <v>9.3120826478998605E-5</v>
      </c>
    </row>
    <row r="427" spans="1:41" ht="15">
      <c r="A427" s="2">
        <v>720</v>
      </c>
      <c r="B427" s="26"/>
      <c r="C427" s="25">
        <f t="shared" ref="C427:H436" si="120">IF($A427&lt;C$2,0,IF($A427&gt;C$3,0,1))</f>
        <v>0</v>
      </c>
      <c r="D427" s="25">
        <f t="shared" si="120"/>
        <v>0</v>
      </c>
      <c r="E427" s="25">
        <f t="shared" si="120"/>
        <v>0</v>
      </c>
      <c r="F427" s="25">
        <f t="shared" si="120"/>
        <v>1</v>
      </c>
      <c r="G427" s="25">
        <f t="shared" si="120"/>
        <v>0</v>
      </c>
      <c r="H427" s="25">
        <f t="shared" si="120"/>
        <v>0</v>
      </c>
      <c r="J427" s="9">
        <f t="shared" si="119"/>
        <v>0</v>
      </c>
      <c r="K427" s="9">
        <f t="shared" si="117"/>
        <v>0</v>
      </c>
      <c r="L427" s="9">
        <f t="shared" si="117"/>
        <v>0</v>
      </c>
      <c r="M427" s="9">
        <f t="shared" si="117"/>
        <v>1</v>
      </c>
      <c r="N427" s="9">
        <f t="shared" si="117"/>
        <v>0</v>
      </c>
      <c r="O427" s="9">
        <f t="shared" si="117"/>
        <v>0</v>
      </c>
      <c r="P427" s="27">
        <f>'Glass Data'!C423/100</f>
        <v>0.99415919476181047</v>
      </c>
      <c r="Q427" s="10">
        <f>'BBAR summary'!O423</f>
        <v>0.98312468509946593</v>
      </c>
      <c r="R427" s="27">
        <f>'Glass Data'!D423/100</f>
        <v>0.99402492518793617</v>
      </c>
      <c r="S427" s="10">
        <f>'BBAR summary'!P423</f>
        <v>0.97970629842941448</v>
      </c>
      <c r="T427" s="27">
        <f>'Glass Data'!F423/100</f>
        <v>0.99734220731424306</v>
      </c>
      <c r="U427" s="27">
        <f>'Glass Data'!G423/100</f>
        <v>0.99785123618817462</v>
      </c>
      <c r="V427" s="27">
        <f>'Glass Data'!H423/100</f>
        <v>0.99821070709950854</v>
      </c>
      <c r="W427" s="27">
        <f>'Glass Data'!I423/100</f>
        <v>0.99843044751415766</v>
      </c>
      <c r="X427" s="27">
        <f>'Glass Data'!J423/100</f>
        <v>0.99856031685915925</v>
      </c>
      <c r="Y427" s="27">
        <f>'Glass Data'!K423/100</f>
        <v>0.99864024485224556</v>
      </c>
      <c r="Z427" s="10">
        <f>'Filter Throughput'!B422</f>
        <v>5.0769295536211093E-6</v>
      </c>
      <c r="AA427" s="10">
        <f>'Filter Throughput'!C422</f>
        <v>1.9274831211334336E-5</v>
      </c>
      <c r="AB427" s="10">
        <f>'Filter Throughput'!D422</f>
        <v>8.3514792650331589E-6</v>
      </c>
      <c r="AC427" s="10">
        <f>'Filter Throughput'!E422</f>
        <v>0.99278940020081663</v>
      </c>
      <c r="AD427" s="10">
        <f>'Filter Throughput'!F422</f>
        <v>1.3583946643818978E-7</v>
      </c>
      <c r="AE427" s="10">
        <f>'Filter Throughput'!G422</f>
        <v>1.0255715614676479E-4</v>
      </c>
      <c r="AF427" s="27">
        <f>'Glass Data'!E423/100</f>
        <v>0.9952559108234138</v>
      </c>
      <c r="AG427" s="10">
        <f>'BBAR summary'!Q423</f>
        <v>0.97970629842941448</v>
      </c>
      <c r="AH427" s="27">
        <f>'QE Data'!E422</f>
        <v>0.93000119737160969</v>
      </c>
      <c r="AI427" s="10">
        <f>MIN(1,1+Condensible!C422/2)</f>
        <v>0.99649350000000003</v>
      </c>
      <c r="AJ427" s="27">
        <f t="shared" si="109"/>
        <v>4.3550353894087842E-6</v>
      </c>
      <c r="AK427" s="27">
        <f t="shared" si="110"/>
        <v>1.6542560660751958E-5</v>
      </c>
      <c r="AL427" s="27">
        <f t="shared" si="111"/>
        <v>7.1702117869304451E-6</v>
      </c>
      <c r="AM427" s="27">
        <f t="shared" si="112"/>
        <v>0.85255283065111498</v>
      </c>
      <c r="AN427" s="27">
        <f t="shared" si="113"/>
        <v>1.1666662179986098E-7</v>
      </c>
      <c r="AO427" s="27">
        <f t="shared" si="114"/>
        <v>8.8088940422120508E-5</v>
      </c>
    </row>
    <row r="428" spans="1:41" ht="15">
      <c r="A428" s="2">
        <v>721</v>
      </c>
      <c r="B428" s="26"/>
      <c r="C428" s="25">
        <f t="shared" si="120"/>
        <v>0</v>
      </c>
      <c r="D428" s="25">
        <f t="shared" si="120"/>
        <v>0</v>
      </c>
      <c r="E428" s="25">
        <f t="shared" si="120"/>
        <v>0</v>
      </c>
      <c r="F428" s="25">
        <f t="shared" si="120"/>
        <v>1</v>
      </c>
      <c r="G428" s="25">
        <f t="shared" si="120"/>
        <v>0</v>
      </c>
      <c r="H428" s="25">
        <f t="shared" si="120"/>
        <v>0</v>
      </c>
      <c r="J428" s="9">
        <f t="shared" si="119"/>
        <v>0</v>
      </c>
      <c r="K428" s="9">
        <f t="shared" si="117"/>
        <v>0</v>
      </c>
      <c r="L428" s="9">
        <f t="shared" si="117"/>
        <v>0</v>
      </c>
      <c r="M428" s="9">
        <f t="shared" si="117"/>
        <v>1</v>
      </c>
      <c r="N428" s="9">
        <f t="shared" si="117"/>
        <v>0</v>
      </c>
      <c r="O428" s="9">
        <f t="shared" si="117"/>
        <v>0</v>
      </c>
      <c r="P428" s="27">
        <f>'Glass Data'!C424/100</f>
        <v>0.99404266785070361</v>
      </c>
      <c r="Q428" s="10">
        <f>'BBAR summary'!O424</f>
        <v>0.98206465391339282</v>
      </c>
      <c r="R428" s="27">
        <f>'Glass Data'!D424/100</f>
        <v>0.99390572775255392</v>
      </c>
      <c r="S428" s="10">
        <f>'BBAR summary'!P424</f>
        <v>0.98065112247276143</v>
      </c>
      <c r="T428" s="27">
        <f>'Glass Data'!F424/100</f>
        <v>0.99728909647962982</v>
      </c>
      <c r="U428" s="27">
        <f>'Glass Data'!G424/100</f>
        <v>0.99780828612889005</v>
      </c>
      <c r="V428" s="27">
        <f>'Glass Data'!H424/100</f>
        <v>0.99817493566735915</v>
      </c>
      <c r="W428" s="27">
        <f>'Glass Data'!I424/100</f>
        <v>0.99839906559506497</v>
      </c>
      <c r="X428" s="27">
        <f>'Glass Data'!J424/100</f>
        <v>0.99853152966150072</v>
      </c>
      <c r="Y428" s="27">
        <f>'Glass Data'!K424/100</f>
        <v>0.99861305474536399</v>
      </c>
      <c r="Z428" s="10">
        <f>'Filter Throughput'!B423</f>
        <v>6.8181362181895777E-7</v>
      </c>
      <c r="AA428" s="10">
        <f>'Filter Throughput'!C423</f>
        <v>1.7150875436710628E-5</v>
      </c>
      <c r="AB428" s="10">
        <f>'Filter Throughput'!D423</f>
        <v>1.7790859424457392E-5</v>
      </c>
      <c r="AC428" s="10">
        <f>'Filter Throughput'!E423</f>
        <v>0.9923291637087851</v>
      </c>
      <c r="AD428" s="10">
        <f>'Filter Throughput'!F423</f>
        <v>7.631025866463623E-8</v>
      </c>
      <c r="AE428" s="10">
        <f>'Filter Throughput'!G423</f>
        <v>9.6773518428472409E-5</v>
      </c>
      <c r="AF428" s="27">
        <f>'Glass Data'!E424/100</f>
        <v>0.99516121065052365</v>
      </c>
      <c r="AG428" s="10">
        <f>'BBAR summary'!Q424</f>
        <v>0.98065112247276143</v>
      </c>
      <c r="AH428" s="27">
        <f>'QE Data'!E423</f>
        <v>0.93020137819895465</v>
      </c>
      <c r="AI428" s="10">
        <f>MIN(1,1+Condensible!C423/2)</f>
        <v>0.99651999999999996</v>
      </c>
      <c r="AJ428" s="27">
        <f t="shared" si="109"/>
        <v>5.8527846102197896E-7</v>
      </c>
      <c r="AK428" s="27">
        <f t="shared" si="110"/>
        <v>1.4730218745226745E-5</v>
      </c>
      <c r="AL428" s="27">
        <f t="shared" si="111"/>
        <v>1.5285490724918298E-5</v>
      </c>
      <c r="AM428" s="27">
        <f t="shared" si="112"/>
        <v>0.85277747061240583</v>
      </c>
      <c r="AN428" s="27">
        <f t="shared" si="113"/>
        <v>6.5587413689255703E-8</v>
      </c>
      <c r="AO428" s="27">
        <f t="shared" si="114"/>
        <v>8.3182040124999776E-5</v>
      </c>
    </row>
    <row r="429" spans="1:41" ht="15">
      <c r="A429" s="2">
        <v>722</v>
      </c>
      <c r="B429" s="26"/>
      <c r="C429" s="25">
        <f t="shared" si="120"/>
        <v>0</v>
      </c>
      <c r="D429" s="25">
        <f t="shared" si="120"/>
        <v>0</v>
      </c>
      <c r="E429" s="25">
        <f t="shared" si="120"/>
        <v>0</v>
      </c>
      <c r="F429" s="25">
        <f t="shared" si="120"/>
        <v>1</v>
      </c>
      <c r="G429" s="25">
        <f t="shared" si="120"/>
        <v>0</v>
      </c>
      <c r="H429" s="25">
        <f t="shared" si="120"/>
        <v>0</v>
      </c>
      <c r="J429" s="9">
        <f t="shared" si="119"/>
        <v>0</v>
      </c>
      <c r="K429" s="9">
        <f t="shared" si="117"/>
        <v>0</v>
      </c>
      <c r="L429" s="9">
        <f t="shared" si="117"/>
        <v>0</v>
      </c>
      <c r="M429" s="9">
        <f t="shared" si="117"/>
        <v>1</v>
      </c>
      <c r="N429" s="9">
        <f t="shared" si="117"/>
        <v>0</v>
      </c>
      <c r="O429" s="9">
        <f t="shared" si="117"/>
        <v>0</v>
      </c>
      <c r="P429" s="27">
        <f>'Glass Data'!C425/100</f>
        <v>0.99392615226536152</v>
      </c>
      <c r="Q429" s="10">
        <f>'BBAR summary'!O425</f>
        <v>0.98264596540075499</v>
      </c>
      <c r="R429" s="27">
        <f>'Glass Data'!D425/100</f>
        <v>0.99378654222462648</v>
      </c>
      <c r="S429" s="10">
        <f>'BBAR summary'!P425</f>
        <v>0.97986490941402071</v>
      </c>
      <c r="T429" s="27">
        <f>'Glass Data'!F425/100</f>
        <v>0.99723598741006714</v>
      </c>
      <c r="U429" s="27">
        <f>'Glass Data'!G425/100</f>
        <v>0.99776533705845394</v>
      </c>
      <c r="V429" s="27">
        <f>'Glass Data'!H425/100</f>
        <v>0.99813916480097087</v>
      </c>
      <c r="W429" s="27">
        <f>'Glass Data'!I425/100</f>
        <v>0.99836768403408938</v>
      </c>
      <c r="X429" s="27">
        <f>'Glass Data'!J425/100</f>
        <v>0.99850274271742689</v>
      </c>
      <c r="Y429" s="27">
        <f>'Glass Data'!K425/100</f>
        <v>0.99858586483445</v>
      </c>
      <c r="Z429" s="10">
        <f>'Filter Throughput'!B424</f>
        <v>3.4973281696360489E-6</v>
      </c>
      <c r="AA429" s="10">
        <f>'Filter Throughput'!C424</f>
        <v>1.4166525466297898E-5</v>
      </c>
      <c r="AB429" s="10">
        <f>'Filter Throughput'!D424</f>
        <v>7.5392071611339118E-5</v>
      </c>
      <c r="AC429" s="10">
        <f>'Filter Throughput'!E424</f>
        <v>0.99183231780264758</v>
      </c>
      <c r="AD429" s="10">
        <f>'Filter Throughput'!F424</f>
        <v>2.4064739593296532E-8</v>
      </c>
      <c r="AE429" s="10">
        <f>'Filter Throughput'!G424</f>
        <v>7.5392487163793842E-5</v>
      </c>
      <c r="AF429" s="27">
        <f>'Glass Data'!E425/100</f>
        <v>0.99506651759281839</v>
      </c>
      <c r="AG429" s="10">
        <f>'BBAR summary'!Q425</f>
        <v>0.97986490941402071</v>
      </c>
      <c r="AH429" s="27">
        <f>'QE Data'!E424</f>
        <v>0.93040155902629962</v>
      </c>
      <c r="AI429" s="10">
        <f>MIN(1,1+Condensible!C424/2)</f>
        <v>0.9965465</v>
      </c>
      <c r="AJ429" s="27">
        <f t="shared" si="109"/>
        <v>2.9986871193539265E-6</v>
      </c>
      <c r="AK429" s="27">
        <f t="shared" si="110"/>
        <v>1.2153142341260395E-5</v>
      </c>
      <c r="AL429" s="27">
        <f t="shared" si="111"/>
        <v>6.4701388275585731E-5</v>
      </c>
      <c r="AM429" s="27">
        <f t="shared" si="112"/>
        <v>0.85138421871662406</v>
      </c>
      <c r="AN429" s="27">
        <f t="shared" si="113"/>
        <v>2.0659854293744079E-8</v>
      </c>
      <c r="AO429" s="27">
        <f t="shared" si="114"/>
        <v>6.4730701056464656E-5</v>
      </c>
    </row>
    <row r="430" spans="1:41" ht="15">
      <c r="A430" s="2">
        <v>723</v>
      </c>
      <c r="B430" s="26"/>
      <c r="C430" s="25">
        <f t="shared" si="120"/>
        <v>0</v>
      </c>
      <c r="D430" s="25">
        <f t="shared" si="120"/>
        <v>0</v>
      </c>
      <c r="E430" s="25">
        <f t="shared" si="120"/>
        <v>0</v>
      </c>
      <c r="F430" s="25">
        <f t="shared" si="120"/>
        <v>1</v>
      </c>
      <c r="G430" s="25">
        <f t="shared" si="120"/>
        <v>0</v>
      </c>
      <c r="H430" s="25">
        <f t="shared" si="120"/>
        <v>0</v>
      </c>
      <c r="J430" s="9">
        <f t="shared" si="119"/>
        <v>0</v>
      </c>
      <c r="K430" s="9">
        <f t="shared" si="117"/>
        <v>0</v>
      </c>
      <c r="L430" s="9">
        <f t="shared" si="117"/>
        <v>0</v>
      </c>
      <c r="M430" s="9">
        <f t="shared" si="117"/>
        <v>1</v>
      </c>
      <c r="N430" s="9">
        <f t="shared" si="117"/>
        <v>0</v>
      </c>
      <c r="O430" s="9">
        <f t="shared" si="117"/>
        <v>0</v>
      </c>
      <c r="P430" s="27">
        <f>'Glass Data'!C426/100</f>
        <v>0.99380964800491212</v>
      </c>
      <c r="Q430" s="10">
        <f>'BBAR summary'!O426</f>
        <v>0.9825472655934101</v>
      </c>
      <c r="R430" s="27">
        <f>'Glass Data'!D426/100</f>
        <v>0.9936673686032047</v>
      </c>
      <c r="S430" s="10">
        <f>'BBAR summary'!P426</f>
        <v>0.98031984024889407</v>
      </c>
      <c r="T430" s="27">
        <f>'Glass Data'!F426/100</f>
        <v>0.99718288010553247</v>
      </c>
      <c r="U430" s="27">
        <f>'Glass Data'!G426/100</f>
        <v>0.99772238897686383</v>
      </c>
      <c r="V430" s="27">
        <f>'Glass Data'!H426/100</f>
        <v>0.99810339450034657</v>
      </c>
      <c r="W430" s="27">
        <f>'Glass Data'!I426/100</f>
        <v>0.99833630283123431</v>
      </c>
      <c r="X430" s="27">
        <f>'Glass Data'!J426/100</f>
        <v>0.99847395602694111</v>
      </c>
      <c r="Y430" s="27">
        <f>'Glass Data'!K426/100</f>
        <v>0.99855867511950658</v>
      </c>
      <c r="Z430" s="10">
        <f>'Filter Throughput'!B425</f>
        <v>1.1323984891404082E-5</v>
      </c>
      <c r="AA430" s="10">
        <f>'Filter Throughput'!C425</f>
        <v>1.0730621273431237E-5</v>
      </c>
      <c r="AB430" s="10">
        <f>'Filter Throughput'!D425</f>
        <v>4.7660054885709154E-4</v>
      </c>
      <c r="AC430" s="10">
        <f>'Filter Throughput'!E425</f>
        <v>0.99168526195078399</v>
      </c>
      <c r="AD430" s="10">
        <f>'Filter Throughput'!F425</f>
        <v>5.0223613217658372E-9</v>
      </c>
      <c r="AE430" s="10">
        <f>'Filter Throughput'!G425</f>
        <v>6.0813985712674429E-5</v>
      </c>
      <c r="AF430" s="27">
        <f>'Glass Data'!E426/100</f>
        <v>0.99497183164990743</v>
      </c>
      <c r="AG430" s="10">
        <f>'BBAR summary'!Q426</f>
        <v>0.98031984024889407</v>
      </c>
      <c r="AH430" s="27">
        <f>'QE Data'!E425</f>
        <v>0.93060173985364458</v>
      </c>
      <c r="AI430" s="10">
        <f>MIN(1,1+Condensible!C425/2)</f>
        <v>0.9965735</v>
      </c>
      <c r="AJ430" s="27">
        <f t="shared" si="109"/>
        <v>9.7160859519078868E-6</v>
      </c>
      <c r="AK430" s="27">
        <f t="shared" si="110"/>
        <v>9.2119556426647607E-6</v>
      </c>
      <c r="AL430" s="27">
        <f t="shared" si="111"/>
        <v>4.0930525805644492E-4</v>
      </c>
      <c r="AM430" s="27">
        <f t="shared" si="112"/>
        <v>0.85185950923582776</v>
      </c>
      <c r="AN430" s="27">
        <f t="shared" si="113"/>
        <v>4.3148126975403925E-9</v>
      </c>
      <c r="AO430" s="27">
        <f t="shared" si="114"/>
        <v>5.2250964292673044E-5</v>
      </c>
    </row>
    <row r="431" spans="1:41" ht="15">
      <c r="A431" s="2">
        <v>724</v>
      </c>
      <c r="B431" s="26"/>
      <c r="C431" s="25">
        <f t="shared" si="120"/>
        <v>0</v>
      </c>
      <c r="D431" s="25">
        <f t="shared" si="120"/>
        <v>0</v>
      </c>
      <c r="E431" s="25">
        <f t="shared" si="120"/>
        <v>0</v>
      </c>
      <c r="F431" s="25">
        <f t="shared" si="120"/>
        <v>1</v>
      </c>
      <c r="G431" s="25">
        <f t="shared" si="120"/>
        <v>0</v>
      </c>
      <c r="H431" s="25">
        <f t="shared" si="120"/>
        <v>0</v>
      </c>
      <c r="J431" s="9">
        <f t="shared" si="119"/>
        <v>0</v>
      </c>
      <c r="K431" s="9">
        <f t="shared" si="117"/>
        <v>0</v>
      </c>
      <c r="L431" s="9">
        <f t="shared" si="117"/>
        <v>0</v>
      </c>
      <c r="M431" s="9">
        <f t="shared" si="117"/>
        <v>1</v>
      </c>
      <c r="N431" s="9">
        <f t="shared" si="117"/>
        <v>0</v>
      </c>
      <c r="O431" s="9">
        <f t="shared" si="117"/>
        <v>0</v>
      </c>
      <c r="P431" s="27">
        <f>'Glass Data'!C427/100</f>
        <v>0.99369315506847888</v>
      </c>
      <c r="Q431" s="10">
        <f>'BBAR summary'!O427</f>
        <v>0.98259046921005988</v>
      </c>
      <c r="R431" s="27">
        <f>'Glass Data'!D427/100</f>
        <v>0.9935482068873347</v>
      </c>
      <c r="S431" s="10">
        <f>'BBAR summary'!P427</f>
        <v>0.98015871623269557</v>
      </c>
      <c r="T431" s="27">
        <f>'Glass Data'!F427/100</f>
        <v>0.99712977456600138</v>
      </c>
      <c r="U431" s="27">
        <f>'Glass Data'!G427/100</f>
        <v>0.99767944188411595</v>
      </c>
      <c r="V431" s="27">
        <f>'Glass Data'!H427/100</f>
        <v>0.99806762476548783</v>
      </c>
      <c r="W431" s="27">
        <f>'Glass Data'!I427/100</f>
        <v>0.998304921986502</v>
      </c>
      <c r="X431" s="27">
        <f>'Glass Data'!J427/100</f>
        <v>0.9984451695900457</v>
      </c>
      <c r="Y431" s="27">
        <f>'Glass Data'!K427/100</f>
        <v>0.99853148560053628</v>
      </c>
      <c r="Z431" s="10">
        <f>'Filter Throughput'!B426</f>
        <v>3.9758348854490455E-6</v>
      </c>
      <c r="AA431" s="10">
        <f>'Filter Throughput'!C426</f>
        <v>7.617435853905887E-6</v>
      </c>
      <c r="AB431" s="10">
        <f>'Filter Throughput'!D426</f>
        <v>1.2594097989023959E-4</v>
      </c>
      <c r="AC431" s="10">
        <f>'Filter Throughput'!E426</f>
        <v>0.9919715125799119</v>
      </c>
      <c r="AD431" s="10">
        <f>'Filter Throughput'!F426</f>
        <v>1.7914381595009856E-9</v>
      </c>
      <c r="AE431" s="10">
        <f>'Filter Throughput'!G426</f>
        <v>5.9476060180791954E-5</v>
      </c>
      <c r="AF431" s="27">
        <f>'Glass Data'!E427/100</f>
        <v>0.99487715282139666</v>
      </c>
      <c r="AG431" s="10">
        <f>'BBAR summary'!Q427</f>
        <v>0.98015871623269557</v>
      </c>
      <c r="AH431" s="27">
        <f>'QE Data'!E426</f>
        <v>0.93080192068098955</v>
      </c>
      <c r="AI431" s="10">
        <f>MIN(1,1+Condensible!C426/2)</f>
        <v>0.99659949999999997</v>
      </c>
      <c r="AJ431" s="27">
        <f t="shared" si="109"/>
        <v>3.4098401480962728E-6</v>
      </c>
      <c r="AK431" s="27">
        <f t="shared" si="110"/>
        <v>6.536628817784367E-6</v>
      </c>
      <c r="AL431" s="27">
        <f t="shared" si="111"/>
        <v>1.0811377491737231E-4</v>
      </c>
      <c r="AM431" s="27">
        <f t="shared" si="112"/>
        <v>0.85175836592808274</v>
      </c>
      <c r="AN431" s="27">
        <f t="shared" si="113"/>
        <v>1.5384381339179977E-9</v>
      </c>
      <c r="AO431" s="27">
        <f t="shared" si="114"/>
        <v>5.1080830664837586E-5</v>
      </c>
    </row>
    <row r="432" spans="1:41" ht="15">
      <c r="A432" s="2">
        <v>725</v>
      </c>
      <c r="B432" s="26"/>
      <c r="C432" s="25">
        <f t="shared" si="120"/>
        <v>0</v>
      </c>
      <c r="D432" s="25">
        <f t="shared" si="120"/>
        <v>0</v>
      </c>
      <c r="E432" s="25">
        <f t="shared" si="120"/>
        <v>0</v>
      </c>
      <c r="F432" s="25">
        <f t="shared" si="120"/>
        <v>1</v>
      </c>
      <c r="G432" s="25">
        <f t="shared" si="120"/>
        <v>0</v>
      </c>
      <c r="H432" s="25">
        <f t="shared" si="120"/>
        <v>0</v>
      </c>
      <c r="J432" s="9">
        <f t="shared" si="119"/>
        <v>0</v>
      </c>
      <c r="K432" s="9">
        <f t="shared" si="117"/>
        <v>0</v>
      </c>
      <c r="L432" s="9">
        <f t="shared" si="117"/>
        <v>0</v>
      </c>
      <c r="M432" s="9">
        <f t="shared" si="117"/>
        <v>1</v>
      </c>
      <c r="N432" s="9">
        <f t="shared" si="117"/>
        <v>0</v>
      </c>
      <c r="O432" s="9">
        <f t="shared" si="117"/>
        <v>0</v>
      </c>
      <c r="P432" s="27">
        <f>'Glass Data'!C428/100</f>
        <v>0.99357667345519018</v>
      </c>
      <c r="Q432" s="10">
        <f>'BBAR summary'!O428</f>
        <v>0.9831475214641664</v>
      </c>
      <c r="R432" s="27">
        <f>'Glass Data'!D428/100</f>
        <v>0.99342905707606832</v>
      </c>
      <c r="S432" s="10">
        <f>'BBAR summary'!P428</f>
        <v>0.98055404045820704</v>
      </c>
      <c r="T432" s="27">
        <f>'Glass Data'!F428/100</f>
        <v>0.99707667079145157</v>
      </c>
      <c r="U432" s="27">
        <f>'Glass Data'!G428/100</f>
        <v>0.9976364957802083</v>
      </c>
      <c r="V432" s="27">
        <f>'Glass Data'!H428/100</f>
        <v>0.99803185559639784</v>
      </c>
      <c r="W432" s="27">
        <f>'Glass Data'!I428/100</f>
        <v>0.99827354149989678</v>
      </c>
      <c r="X432" s="27">
        <f>'Glass Data'!J428/100</f>
        <v>0.99841638340674377</v>
      </c>
      <c r="Y432" s="27">
        <f>'Glass Data'!K428/100</f>
        <v>0.99850429627754156</v>
      </c>
      <c r="Z432" s="10">
        <f>'Filter Throughput'!B427</f>
        <v>4.0047723924476959E-6</v>
      </c>
      <c r="AA432" s="10">
        <f>'Filter Throughput'!C427</f>
        <v>5.4566471409960234E-6</v>
      </c>
      <c r="AB432" s="10">
        <f>'Filter Throughput'!D427</f>
        <v>2.2864369324735026E-4</v>
      </c>
      <c r="AC432" s="10">
        <f>'Filter Throughput'!E427</f>
        <v>0.9925557849058595</v>
      </c>
      <c r="AD432" s="10">
        <f>'Filter Throughput'!F427</f>
        <v>9.6722210336454778E-10</v>
      </c>
      <c r="AE432" s="10">
        <f>'Filter Throughput'!G427</f>
        <v>1.0178773429151322E-4</v>
      </c>
      <c r="AF432" s="27">
        <f>'Glass Data'!E428/100</f>
        <v>0.99478248110689582</v>
      </c>
      <c r="AG432" s="10">
        <f>'BBAR summary'!Q428</f>
        <v>0.98055404045820704</v>
      </c>
      <c r="AH432" s="27">
        <f>'QE Data'!E427</f>
        <v>0.93100210150833451</v>
      </c>
      <c r="AI432" s="10">
        <f>MIN(1,1+Condensible!C427/2)</f>
        <v>0.99662649999999997</v>
      </c>
      <c r="AJ432" s="27">
        <f t="shared" si="109"/>
        <v>3.4388847016198741E-6</v>
      </c>
      <c r="AK432" s="27">
        <f t="shared" si="110"/>
        <v>4.6882355170218317E-6</v>
      </c>
      <c r="AL432" s="27">
        <f t="shared" si="111"/>
        <v>1.9652366370016803E-4</v>
      </c>
      <c r="AM432" s="27">
        <f t="shared" si="112"/>
        <v>0.85332743228041663</v>
      </c>
      <c r="AN432" s="27">
        <f t="shared" si="113"/>
        <v>8.3166635663785678E-10</v>
      </c>
      <c r="AO432" s="27">
        <f t="shared" si="114"/>
        <v>8.7529935228663293E-5</v>
      </c>
    </row>
    <row r="433" spans="1:41" ht="15">
      <c r="A433" s="2">
        <v>726</v>
      </c>
      <c r="B433" s="26"/>
      <c r="C433" s="25">
        <f t="shared" si="120"/>
        <v>0</v>
      </c>
      <c r="D433" s="25">
        <f t="shared" si="120"/>
        <v>0</v>
      </c>
      <c r="E433" s="25">
        <f t="shared" si="120"/>
        <v>0</v>
      </c>
      <c r="F433" s="25">
        <f t="shared" si="120"/>
        <v>1</v>
      </c>
      <c r="G433" s="25">
        <f t="shared" si="120"/>
        <v>0</v>
      </c>
      <c r="H433" s="25">
        <f t="shared" si="120"/>
        <v>0</v>
      </c>
      <c r="J433" s="9">
        <f t="shared" si="119"/>
        <v>0</v>
      </c>
      <c r="K433" s="9">
        <f t="shared" si="117"/>
        <v>0</v>
      </c>
      <c r="L433" s="9">
        <f t="shared" si="117"/>
        <v>0</v>
      </c>
      <c r="M433" s="9">
        <f t="shared" si="117"/>
        <v>1</v>
      </c>
      <c r="N433" s="9">
        <f t="shared" si="117"/>
        <v>0</v>
      </c>
      <c r="O433" s="9">
        <f t="shared" si="117"/>
        <v>0</v>
      </c>
      <c r="P433" s="27">
        <f>'Glass Data'!C429/100</f>
        <v>0.99357667345519018</v>
      </c>
      <c r="Q433" s="10">
        <f>'BBAR summary'!O429</f>
        <v>0.98293771919010231</v>
      </c>
      <c r="R433" s="27">
        <f>'Glass Data'!D429/100</f>
        <v>0.99342905707606832</v>
      </c>
      <c r="S433" s="10">
        <f>'BBAR summary'!P429</f>
        <v>0.98058631485441883</v>
      </c>
      <c r="T433" s="27">
        <f>'Glass Data'!F429/100</f>
        <v>0.99707667079145157</v>
      </c>
      <c r="U433" s="27">
        <f>'Glass Data'!G429/100</f>
        <v>0.9976364957802083</v>
      </c>
      <c r="V433" s="27">
        <f>'Glass Data'!H429/100</f>
        <v>0.99803185559639784</v>
      </c>
      <c r="W433" s="27">
        <f>'Glass Data'!I429/100</f>
        <v>0.99827354149989678</v>
      </c>
      <c r="X433" s="27">
        <f>'Glass Data'!J429/100</f>
        <v>0.99841638340674377</v>
      </c>
      <c r="Y433" s="27">
        <f>'Glass Data'!K429/100</f>
        <v>0.99850429627754156</v>
      </c>
      <c r="Z433" s="10">
        <f>'Filter Throughput'!B428</f>
        <v>3.2975426573952732E-6</v>
      </c>
      <c r="AA433" s="10">
        <f>'Filter Throughput'!C428</f>
        <v>4.1469485144316798E-6</v>
      </c>
      <c r="AB433" s="10">
        <f>'Filter Throughput'!D428</f>
        <v>2.7787711632801877E-4</v>
      </c>
      <c r="AC433" s="10">
        <f>'Filter Throughput'!E428</f>
        <v>0.99306827416531429</v>
      </c>
      <c r="AD433" s="10">
        <f>'Filter Throughput'!F428</f>
        <v>6.3144039818671563E-10</v>
      </c>
      <c r="AE433" s="10">
        <f>'Filter Throughput'!G428</f>
        <v>1.2533907664561634E-4</v>
      </c>
      <c r="AF433" s="27">
        <f>'Glass Data'!E429/100</f>
        <v>0.99478248110689582</v>
      </c>
      <c r="AG433" s="10">
        <f>'BBAR summary'!Q429</f>
        <v>0.98058631485441883</v>
      </c>
      <c r="AH433" s="27">
        <f>'QE Data'!E428</f>
        <v>0.93120228233567948</v>
      </c>
      <c r="AI433" s="10">
        <f>MIN(1,1+Condensible!C428/2)</f>
        <v>0.99665400000000004</v>
      </c>
      <c r="AJ433" s="27">
        <f t="shared" si="109"/>
        <v>2.8318578787213369E-6</v>
      </c>
      <c r="AK433" s="27">
        <f t="shared" si="110"/>
        <v>3.5633087006458411E-6</v>
      </c>
      <c r="AL433" s="27">
        <f t="shared" si="111"/>
        <v>2.3886342947192861E-4</v>
      </c>
      <c r="AM433" s="27">
        <f t="shared" si="112"/>
        <v>0.85384913883418401</v>
      </c>
      <c r="AN433" s="27">
        <f t="shared" si="113"/>
        <v>5.4299588592415312E-10</v>
      </c>
      <c r="AO433" s="27">
        <f t="shared" si="114"/>
        <v>1.0779258957281808E-4</v>
      </c>
    </row>
    <row r="434" spans="1:41" ht="15">
      <c r="A434" s="2">
        <v>727</v>
      </c>
      <c r="B434" s="26"/>
      <c r="C434" s="25">
        <f t="shared" si="120"/>
        <v>0</v>
      </c>
      <c r="D434" s="25">
        <f t="shared" si="120"/>
        <v>0</v>
      </c>
      <c r="E434" s="25">
        <f t="shared" si="120"/>
        <v>0</v>
      </c>
      <c r="F434" s="25">
        <f t="shared" si="120"/>
        <v>1</v>
      </c>
      <c r="G434" s="25">
        <f t="shared" si="120"/>
        <v>0</v>
      </c>
      <c r="H434" s="25">
        <f t="shared" si="120"/>
        <v>0</v>
      </c>
      <c r="J434" s="9">
        <f t="shared" si="119"/>
        <v>0</v>
      </c>
      <c r="K434" s="9">
        <f t="shared" si="117"/>
        <v>0</v>
      </c>
      <c r="L434" s="9">
        <f t="shared" si="117"/>
        <v>0</v>
      </c>
      <c r="M434" s="9">
        <f t="shared" si="117"/>
        <v>1</v>
      </c>
      <c r="N434" s="9">
        <f t="shared" si="117"/>
        <v>0</v>
      </c>
      <c r="O434" s="9">
        <f t="shared" si="117"/>
        <v>0</v>
      </c>
      <c r="P434" s="27">
        <f>'Glass Data'!C430/100</f>
        <v>0.99357667345519018</v>
      </c>
      <c r="Q434" s="10">
        <f>'BBAR summary'!O430</f>
        <v>0.98283036056312012</v>
      </c>
      <c r="R434" s="27">
        <f>'Glass Data'!D430/100</f>
        <v>0.99342905707606832</v>
      </c>
      <c r="S434" s="10">
        <f>'BBAR summary'!P430</f>
        <v>0.98064018512989448</v>
      </c>
      <c r="T434" s="27">
        <f>'Glass Data'!F430/100</f>
        <v>0.99707667079145157</v>
      </c>
      <c r="U434" s="27">
        <f>'Glass Data'!G430/100</f>
        <v>0.9976364957802083</v>
      </c>
      <c r="V434" s="27">
        <f>'Glass Data'!H430/100</f>
        <v>0.99803185559639784</v>
      </c>
      <c r="W434" s="27">
        <f>'Glass Data'!I430/100</f>
        <v>0.99827354149989678</v>
      </c>
      <c r="X434" s="27">
        <f>'Glass Data'!J430/100</f>
        <v>0.99841638340674377</v>
      </c>
      <c r="Y434" s="27">
        <f>'Glass Data'!K430/100</f>
        <v>0.99850429627754156</v>
      </c>
      <c r="Z434" s="10">
        <f>'Filter Throughput'!B429</f>
        <v>7.436912842385564E-6</v>
      </c>
      <c r="AA434" s="10">
        <f>'Filter Throughput'!C429</f>
        <v>3.3923998108380873E-6</v>
      </c>
      <c r="AB434" s="10">
        <f>'Filter Throughput'!D429</f>
        <v>3.3066746825196155E-4</v>
      </c>
      <c r="AC434" s="10">
        <f>'Filter Throughput'!E429</f>
        <v>0.99327419979510356</v>
      </c>
      <c r="AD434" s="10">
        <f>'Filter Throughput'!F429</f>
        <v>4.6593496302077481E-10</v>
      </c>
      <c r="AE434" s="10">
        <f>'Filter Throughput'!G429</f>
        <v>1.3968911710769008E-4</v>
      </c>
      <c r="AF434" s="27">
        <f>'Glass Data'!E430/100</f>
        <v>0.99478248110689582</v>
      </c>
      <c r="AG434" s="10">
        <f>'BBAR summary'!Q430</f>
        <v>0.98064018512989448</v>
      </c>
      <c r="AH434" s="27">
        <f>'QE Data'!E429</f>
        <v>0.93140246316302433</v>
      </c>
      <c r="AI434" s="10">
        <f>MIN(1,1+Condensible!C429/2)</f>
        <v>0.99668049999999997</v>
      </c>
      <c r="AJ434" s="27">
        <f t="shared" si="109"/>
        <v>6.3882058167050838E-6</v>
      </c>
      <c r="AK434" s="27">
        <f t="shared" si="110"/>
        <v>2.9156608926698568E-6</v>
      </c>
      <c r="AL434" s="27">
        <f t="shared" si="111"/>
        <v>2.8431091100469369E-4</v>
      </c>
      <c r="AM434" s="27">
        <f t="shared" si="112"/>
        <v>0.85423304715119197</v>
      </c>
      <c r="AN434" s="27">
        <f t="shared" si="113"/>
        <v>4.0076949059587931E-10</v>
      </c>
      <c r="AO434" s="27">
        <f t="shared" si="114"/>
        <v>1.201628342862087E-4</v>
      </c>
    </row>
    <row r="435" spans="1:41" ht="15">
      <c r="A435" s="2">
        <v>728</v>
      </c>
      <c r="B435" s="26"/>
      <c r="C435" s="25">
        <f t="shared" si="120"/>
        <v>0</v>
      </c>
      <c r="D435" s="25">
        <f t="shared" si="120"/>
        <v>0</v>
      </c>
      <c r="E435" s="25">
        <f t="shared" si="120"/>
        <v>0</v>
      </c>
      <c r="F435" s="25">
        <f t="shared" si="120"/>
        <v>1</v>
      </c>
      <c r="G435" s="25">
        <f t="shared" si="120"/>
        <v>0</v>
      </c>
      <c r="H435" s="25">
        <f t="shared" si="120"/>
        <v>0</v>
      </c>
      <c r="J435" s="9">
        <f t="shared" si="119"/>
        <v>0</v>
      </c>
      <c r="K435" s="9">
        <f t="shared" si="117"/>
        <v>0</v>
      </c>
      <c r="L435" s="9">
        <f t="shared" si="117"/>
        <v>0</v>
      </c>
      <c r="M435" s="9">
        <f t="shared" si="117"/>
        <v>1</v>
      </c>
      <c r="N435" s="9">
        <f t="shared" si="117"/>
        <v>0</v>
      </c>
      <c r="O435" s="9">
        <f t="shared" si="117"/>
        <v>0</v>
      </c>
      <c r="P435" s="27">
        <f>'Glass Data'!C431/100</f>
        <v>0.99357667345519018</v>
      </c>
      <c r="Q435" s="10">
        <f>'BBAR summary'!O431</f>
        <v>0.98299575448867249</v>
      </c>
      <c r="R435" s="27">
        <f>'Glass Data'!D431/100</f>
        <v>0.99342905707606832</v>
      </c>
      <c r="S435" s="10">
        <f>'BBAR summary'!P431</f>
        <v>0.98139146439908198</v>
      </c>
      <c r="T435" s="27">
        <f>'Glass Data'!F431/100</f>
        <v>0.99707667079145157</v>
      </c>
      <c r="U435" s="27">
        <f>'Glass Data'!G431/100</f>
        <v>0.9976364957802083</v>
      </c>
      <c r="V435" s="27">
        <f>'Glass Data'!H431/100</f>
        <v>0.99803185559639784</v>
      </c>
      <c r="W435" s="27">
        <f>'Glass Data'!I431/100</f>
        <v>0.99827354149989678</v>
      </c>
      <c r="X435" s="27">
        <f>'Glass Data'!J431/100</f>
        <v>0.99841638340674377</v>
      </c>
      <c r="Y435" s="27">
        <f>'Glass Data'!K431/100</f>
        <v>0.99850429627754156</v>
      </c>
      <c r="Z435" s="10">
        <f>'Filter Throughput'!B430</f>
        <v>3.630660625445281E-6</v>
      </c>
      <c r="AA435" s="10">
        <f>'Filter Throughput'!C430</f>
        <v>3.0535490162336938E-6</v>
      </c>
      <c r="AB435" s="10">
        <f>'Filter Throughput'!D430</f>
        <v>1.0438985952444038E-4</v>
      </c>
      <c r="AC435" s="10">
        <f>'Filter Throughput'!E430</f>
        <v>0.99309598486140116</v>
      </c>
      <c r="AD435" s="10">
        <f>'Filter Throughput'!F430</f>
        <v>3.9010609165340481E-10</v>
      </c>
      <c r="AE435" s="10">
        <f>'Filter Throughput'!G430</f>
        <v>1.212642516992477E-4</v>
      </c>
      <c r="AF435" s="27">
        <f>'Glass Data'!E431/100</f>
        <v>0.99478248110689582</v>
      </c>
      <c r="AG435" s="10">
        <f>'BBAR summary'!Q431</f>
        <v>0.98139146439908198</v>
      </c>
      <c r="AH435" s="27">
        <f>'QE Data'!E430</f>
        <v>0.93160264399036952</v>
      </c>
      <c r="AI435" s="10">
        <f>MIN(1,1+Condensible!C430/2)</f>
        <v>0.99670700000000001</v>
      </c>
      <c r="AJ435" s="27">
        <f t="shared" si="109"/>
        <v>3.1247480082998725E-6</v>
      </c>
      <c r="AK435" s="27">
        <f t="shared" si="110"/>
        <v>2.6295292958184122E-6</v>
      </c>
      <c r="AL435" s="27">
        <f t="shared" si="111"/>
        <v>8.9929774900331252E-5</v>
      </c>
      <c r="AM435" s="27">
        <f t="shared" si="112"/>
        <v>0.85573949469175203</v>
      </c>
      <c r="AN435" s="27">
        <f t="shared" si="113"/>
        <v>3.361980736036136E-10</v>
      </c>
      <c r="AO435" s="27">
        <f t="shared" si="114"/>
        <v>1.0451617772294983E-4</v>
      </c>
    </row>
    <row r="436" spans="1:41" ht="15">
      <c r="A436" s="2">
        <v>729</v>
      </c>
      <c r="B436" s="26"/>
      <c r="C436" s="25">
        <f t="shared" si="120"/>
        <v>0</v>
      </c>
      <c r="D436" s="25">
        <f t="shared" si="120"/>
        <v>0</v>
      </c>
      <c r="E436" s="25">
        <f t="shared" si="120"/>
        <v>0</v>
      </c>
      <c r="F436" s="25">
        <f t="shared" si="120"/>
        <v>1</v>
      </c>
      <c r="G436" s="25">
        <f t="shared" si="120"/>
        <v>0</v>
      </c>
      <c r="H436" s="25">
        <f t="shared" si="120"/>
        <v>0</v>
      </c>
      <c r="J436" s="9">
        <f t="shared" si="119"/>
        <v>0</v>
      </c>
      <c r="K436" s="9">
        <f t="shared" si="117"/>
        <v>0</v>
      </c>
      <c r="L436" s="9">
        <f t="shared" si="117"/>
        <v>0</v>
      </c>
      <c r="M436" s="9">
        <f t="shared" si="117"/>
        <v>1</v>
      </c>
      <c r="N436" s="9">
        <f t="shared" si="117"/>
        <v>0</v>
      </c>
      <c r="O436" s="9">
        <f t="shared" si="117"/>
        <v>0</v>
      </c>
      <c r="P436" s="27">
        <f>'Glass Data'!C432/100</f>
        <v>0.99357667345519018</v>
      </c>
      <c r="Q436" s="10">
        <f>'BBAR summary'!O432</f>
        <v>0.9834886621879313</v>
      </c>
      <c r="R436" s="27">
        <f>'Glass Data'!D432/100</f>
        <v>0.99342905707606832</v>
      </c>
      <c r="S436" s="10">
        <f>'BBAR summary'!P432</f>
        <v>0.98026090039887326</v>
      </c>
      <c r="T436" s="27">
        <f>'Glass Data'!F432/100</f>
        <v>0.99707667079145157</v>
      </c>
      <c r="U436" s="27">
        <f>'Glass Data'!G432/100</f>
        <v>0.9976364957802083</v>
      </c>
      <c r="V436" s="27">
        <f>'Glass Data'!H432/100</f>
        <v>0.99803185559639784</v>
      </c>
      <c r="W436" s="27">
        <f>'Glass Data'!I432/100</f>
        <v>0.99827354149989678</v>
      </c>
      <c r="X436" s="27">
        <f>'Glass Data'!J432/100</f>
        <v>0.99841638340674377</v>
      </c>
      <c r="Y436" s="27">
        <f>'Glass Data'!K432/100</f>
        <v>0.99850429627754156</v>
      </c>
      <c r="Z436" s="10">
        <f>'Filter Throughput'!B431</f>
        <v>1.6711302783461006E-5</v>
      </c>
      <c r="AA436" s="10">
        <f>'Filter Throughput'!C431</f>
        <v>2.9590518975035057E-6</v>
      </c>
      <c r="AB436" s="10">
        <f>'Filter Throughput'!D431</f>
        <v>1.0305816884854092E-4</v>
      </c>
      <c r="AC436" s="10">
        <f>'Filter Throughput'!E431</f>
        <v>0.99279617127822017</v>
      </c>
      <c r="AD436" s="10">
        <f>'Filter Throughput'!F431</f>
        <v>3.5271269169605708E-10</v>
      </c>
      <c r="AE436" s="10">
        <f>'Filter Throughput'!G431</f>
        <v>1.2465993146453276E-4</v>
      </c>
      <c r="AF436" s="27">
        <f>'Glass Data'!E432/100</f>
        <v>0.99478248110689582</v>
      </c>
      <c r="AG436" s="10">
        <f>'BBAR summary'!Q432</f>
        <v>0.98026090039887326</v>
      </c>
      <c r="AH436" s="27">
        <f>'QE Data'!E431</f>
        <v>0.93180282481771437</v>
      </c>
      <c r="AI436" s="10">
        <f>MIN(1,1+Condensible!C431/2)</f>
        <v>0.99673400000000001</v>
      </c>
      <c r="AJ436" s="27">
        <f t="shared" si="109"/>
        <v>1.4360225203998443E-5</v>
      </c>
      <c r="AK436" s="27">
        <f t="shared" si="110"/>
        <v>2.5441768593964611E-6</v>
      </c>
      <c r="AL436" s="27">
        <f t="shared" si="111"/>
        <v>8.8643973024100947E-5</v>
      </c>
      <c r="AM436" s="27">
        <f t="shared" si="112"/>
        <v>0.85414586361223499</v>
      </c>
      <c r="AN436" s="27">
        <f t="shared" si="113"/>
        <v>3.034975390770893E-10</v>
      </c>
      <c r="AO436" s="27">
        <f t="shared" si="114"/>
        <v>1.0727516951170667E-4</v>
      </c>
    </row>
    <row r="437" spans="1:41" ht="15">
      <c r="A437" s="2">
        <v>730</v>
      </c>
      <c r="B437" s="26"/>
      <c r="C437" s="25">
        <f t="shared" ref="C437:H446" si="121">IF($A437&lt;C$2,0,IF($A437&gt;C$3,0,1))</f>
        <v>0</v>
      </c>
      <c r="D437" s="25">
        <f t="shared" si="121"/>
        <v>0</v>
      </c>
      <c r="E437" s="25">
        <f t="shared" si="121"/>
        <v>0</v>
      </c>
      <c r="F437" s="25">
        <f t="shared" si="121"/>
        <v>1</v>
      </c>
      <c r="G437" s="25">
        <f t="shared" si="121"/>
        <v>0</v>
      </c>
      <c r="H437" s="25">
        <f t="shared" si="121"/>
        <v>0</v>
      </c>
      <c r="J437" s="9">
        <f t="shared" si="119"/>
        <v>0</v>
      </c>
      <c r="K437" s="9">
        <f t="shared" si="117"/>
        <v>0</v>
      </c>
      <c r="L437" s="9">
        <f t="shared" si="117"/>
        <v>0</v>
      </c>
      <c r="M437" s="9">
        <f t="shared" si="117"/>
        <v>1</v>
      </c>
      <c r="N437" s="9">
        <f t="shared" si="117"/>
        <v>0</v>
      </c>
      <c r="O437" s="9">
        <f t="shared" si="117"/>
        <v>0</v>
      </c>
      <c r="P437" s="27">
        <f>'Glass Data'!C433/100</f>
        <v>0.99357667345519018</v>
      </c>
      <c r="Q437" s="10">
        <f>'BBAR summary'!O433</f>
        <v>0.9829348219045726</v>
      </c>
      <c r="R437" s="27">
        <f>'Glass Data'!D433/100</f>
        <v>0.99342905707606832</v>
      </c>
      <c r="S437" s="10">
        <f>'BBAR summary'!P433</f>
        <v>0.9812999410046036</v>
      </c>
      <c r="T437" s="27">
        <f>'Glass Data'!F433/100</f>
        <v>0.99707667079145157</v>
      </c>
      <c r="U437" s="27">
        <f>'Glass Data'!G433/100</f>
        <v>0.9976364957802083</v>
      </c>
      <c r="V437" s="27">
        <f>'Glass Data'!H433/100</f>
        <v>0.99803185559639784</v>
      </c>
      <c r="W437" s="27">
        <f>'Glass Data'!I433/100</f>
        <v>0.99827354149989678</v>
      </c>
      <c r="X437" s="27">
        <f>'Glass Data'!J433/100</f>
        <v>0.99841638340674377</v>
      </c>
      <c r="Y437" s="27">
        <f>'Glass Data'!K433/100</f>
        <v>0.99850429627754156</v>
      </c>
      <c r="Z437" s="10">
        <f>'Filter Throughput'!B432</f>
        <v>2.8119186421791405E-6</v>
      </c>
      <c r="AA437" s="10">
        <f>'Filter Throughput'!C432</f>
        <v>3.0925182640366352E-6</v>
      </c>
      <c r="AB437" s="10">
        <f>'Filter Throughput'!D432</f>
        <v>1.5086370461208257E-4</v>
      </c>
      <c r="AC437" s="10">
        <f>'Filter Throughput'!E432</f>
        <v>0.99257896015616509</v>
      </c>
      <c r="AD437" s="10">
        <f>'Filter Throughput'!F432</f>
        <v>3.4154813910701072E-10</v>
      </c>
      <c r="AE437" s="10">
        <f>'Filter Throughput'!G432</f>
        <v>1.5829972705176909E-4</v>
      </c>
      <c r="AF437" s="27">
        <f>'Glass Data'!E433/100</f>
        <v>0.99478248110689582</v>
      </c>
      <c r="AG437" s="10">
        <f>'BBAR summary'!Q433</f>
        <v>0.9812999410046036</v>
      </c>
      <c r="AH437" s="27">
        <f>'QE Data'!E432</f>
        <v>0.93200449271350461</v>
      </c>
      <c r="AI437" s="10">
        <f>MIN(1,1+Condensible!C432/2)</f>
        <v>0.99676100000000001</v>
      </c>
      <c r="AJ437" s="27">
        <f t="shared" si="109"/>
        <v>2.4206666627539452E-6</v>
      </c>
      <c r="AK437" s="27">
        <f t="shared" si="110"/>
        <v>2.6637182404913754E-6</v>
      </c>
      <c r="AL437" s="27">
        <f t="shared" si="111"/>
        <v>1.2999685775256955E-4</v>
      </c>
      <c r="AM437" s="27">
        <f t="shared" si="112"/>
        <v>0.85549664163657246</v>
      </c>
      <c r="AN437" s="27">
        <f t="shared" si="113"/>
        <v>2.9441999812892893E-10</v>
      </c>
      <c r="AO437" s="27">
        <f t="shared" si="114"/>
        <v>1.3646893021758899E-4</v>
      </c>
    </row>
    <row r="438" spans="1:41" ht="15">
      <c r="A438" s="2">
        <v>731</v>
      </c>
      <c r="B438" s="26"/>
      <c r="C438" s="25">
        <f t="shared" si="121"/>
        <v>0</v>
      </c>
      <c r="D438" s="25">
        <f t="shared" si="121"/>
        <v>0</v>
      </c>
      <c r="E438" s="25">
        <f t="shared" si="121"/>
        <v>0</v>
      </c>
      <c r="F438" s="25">
        <f t="shared" si="121"/>
        <v>1</v>
      </c>
      <c r="G438" s="25">
        <f t="shared" si="121"/>
        <v>0</v>
      </c>
      <c r="H438" s="25">
        <f t="shared" si="121"/>
        <v>0</v>
      </c>
      <c r="J438" s="9">
        <f t="shared" si="119"/>
        <v>0</v>
      </c>
      <c r="K438" s="9">
        <f t="shared" si="117"/>
        <v>0</v>
      </c>
      <c r="L438" s="9">
        <f t="shared" si="117"/>
        <v>0</v>
      </c>
      <c r="M438" s="9">
        <f t="shared" si="117"/>
        <v>1</v>
      </c>
      <c r="N438" s="9">
        <f t="shared" si="117"/>
        <v>0</v>
      </c>
      <c r="O438" s="9">
        <f t="shared" si="117"/>
        <v>0</v>
      </c>
      <c r="P438" s="27">
        <f>'Glass Data'!C434/100</f>
        <v>0.99369315506847888</v>
      </c>
      <c r="Q438" s="10">
        <f>'BBAR summary'!O434</f>
        <v>0.98321191474735026</v>
      </c>
      <c r="R438" s="27">
        <f>'Glass Data'!D434/100</f>
        <v>0.9935482068873347</v>
      </c>
      <c r="S438" s="10">
        <f>'BBAR summary'!P434</f>
        <v>0.98151141760830385</v>
      </c>
      <c r="T438" s="27">
        <f>'Glass Data'!F434/100</f>
        <v>0.99712977456600138</v>
      </c>
      <c r="U438" s="27">
        <f>'Glass Data'!G434/100</f>
        <v>0.99767944188411595</v>
      </c>
      <c r="V438" s="27">
        <f>'Glass Data'!H434/100</f>
        <v>0.99806762476548783</v>
      </c>
      <c r="W438" s="27">
        <f>'Glass Data'!I434/100</f>
        <v>0.998304921986502</v>
      </c>
      <c r="X438" s="27">
        <f>'Glass Data'!J434/100</f>
        <v>0.9984451695900457</v>
      </c>
      <c r="Y438" s="27">
        <f>'Glass Data'!K434/100</f>
        <v>0.99853148560053628</v>
      </c>
      <c r="Z438" s="10">
        <f>'Filter Throughput'!B433</f>
        <v>1.779440054811171E-5</v>
      </c>
      <c r="AA438" s="10">
        <f>'Filter Throughput'!C433</f>
        <v>3.5210801883698601E-6</v>
      </c>
      <c r="AB438" s="10">
        <f>'Filter Throughput'!D433</f>
        <v>2.621355963350014E-5</v>
      </c>
      <c r="AC438" s="10">
        <f>'Filter Throughput'!E433</f>
        <v>0.99253766166418234</v>
      </c>
      <c r="AD438" s="10">
        <f>'Filter Throughput'!F433</f>
        <v>3.5408215304480871E-10</v>
      </c>
      <c r="AE438" s="10">
        <f>'Filter Throughput'!G433</f>
        <v>1.2926102014511993E-4</v>
      </c>
      <c r="AF438" s="27">
        <f>'Glass Data'!E434/100</f>
        <v>0.99487715282139666</v>
      </c>
      <c r="AG438" s="10">
        <f>'BBAR summary'!Q434</f>
        <v>0.98151141760830385</v>
      </c>
      <c r="AH438" s="27">
        <f>'QE Data'!E433</f>
        <v>0.9323037147069978</v>
      </c>
      <c r="AI438" s="10">
        <f>MIN(1,1+Condensible!C433/2)</f>
        <v>0.99678849999999997</v>
      </c>
      <c r="AJ438" s="27">
        <f t="shared" si="109"/>
        <v>1.534065929502238E-5</v>
      </c>
      <c r="AK438" s="27">
        <f t="shared" si="110"/>
        <v>3.0372176628593558E-6</v>
      </c>
      <c r="AL438" s="27">
        <f t="shared" si="111"/>
        <v>2.2620122129858845E-5</v>
      </c>
      <c r="AM438" s="27">
        <f t="shared" si="112"/>
        <v>0.85668109904999024</v>
      </c>
      <c r="AN438" s="27">
        <f t="shared" si="113"/>
        <v>3.0565903345731591E-10</v>
      </c>
      <c r="AO438" s="27">
        <f t="shared" si="114"/>
        <v>1.1159335137454131E-4</v>
      </c>
    </row>
    <row r="439" spans="1:41" ht="15">
      <c r="A439" s="2">
        <v>732</v>
      </c>
      <c r="B439" s="26"/>
      <c r="C439" s="25">
        <f t="shared" si="121"/>
        <v>0</v>
      </c>
      <c r="D439" s="25">
        <f t="shared" si="121"/>
        <v>0</v>
      </c>
      <c r="E439" s="25">
        <f t="shared" si="121"/>
        <v>0</v>
      </c>
      <c r="F439" s="25">
        <f t="shared" si="121"/>
        <v>1</v>
      </c>
      <c r="G439" s="25">
        <f t="shared" si="121"/>
        <v>0</v>
      </c>
      <c r="H439" s="25">
        <f t="shared" si="121"/>
        <v>0</v>
      </c>
      <c r="J439" s="9">
        <f t="shared" si="119"/>
        <v>0</v>
      </c>
      <c r="K439" s="9">
        <f t="shared" si="117"/>
        <v>0</v>
      </c>
      <c r="L439" s="9">
        <f t="shared" si="117"/>
        <v>0</v>
      </c>
      <c r="M439" s="9">
        <f t="shared" si="117"/>
        <v>1</v>
      </c>
      <c r="N439" s="9">
        <f t="shared" si="117"/>
        <v>0</v>
      </c>
      <c r="O439" s="9">
        <f t="shared" si="117"/>
        <v>0</v>
      </c>
      <c r="P439" s="27">
        <f>'Glass Data'!C435/100</f>
        <v>0.99380964800491212</v>
      </c>
      <c r="Q439" s="10">
        <f>'BBAR summary'!O435</f>
        <v>0.98348540001222307</v>
      </c>
      <c r="R439" s="27">
        <f>'Glass Data'!D435/100</f>
        <v>0.9936673686032047</v>
      </c>
      <c r="S439" s="10">
        <f>'BBAR summary'!P435</f>
        <v>0.98152845194384486</v>
      </c>
      <c r="T439" s="27">
        <f>'Glass Data'!F435/100</f>
        <v>0.99718288010553247</v>
      </c>
      <c r="U439" s="27">
        <f>'Glass Data'!G435/100</f>
        <v>0.99772238897686383</v>
      </c>
      <c r="V439" s="27">
        <f>'Glass Data'!H435/100</f>
        <v>0.99810339450034657</v>
      </c>
      <c r="W439" s="27">
        <f>'Glass Data'!I435/100</f>
        <v>0.99833630283123431</v>
      </c>
      <c r="X439" s="27">
        <f>'Glass Data'!J435/100</f>
        <v>0.99847395602694111</v>
      </c>
      <c r="Y439" s="27">
        <f>'Glass Data'!K435/100</f>
        <v>0.99855867511950658</v>
      </c>
      <c r="Z439" s="10">
        <f>'Filter Throughput'!B434</f>
        <v>4.5465427280334345E-6</v>
      </c>
      <c r="AA439" s="10">
        <f>'Filter Throughput'!C434</f>
        <v>4.2202165138678682E-6</v>
      </c>
      <c r="AB439" s="10">
        <f>'Filter Throughput'!D434</f>
        <v>7.0663386863839206E-6</v>
      </c>
      <c r="AC439" s="10">
        <f>'Filter Throughput'!E434</f>
        <v>0.99251932422631317</v>
      </c>
      <c r="AD439" s="10">
        <f>'Filter Throughput'!F434</f>
        <v>3.8614385658207001E-10</v>
      </c>
      <c r="AE439" s="10">
        <f>'Filter Throughput'!G434</f>
        <v>1.1792348744845535E-4</v>
      </c>
      <c r="AF439" s="27">
        <f>'Glass Data'!E435/100</f>
        <v>0.99497183164990743</v>
      </c>
      <c r="AG439" s="10">
        <f>'BBAR summary'!Q435</f>
        <v>0.98152845194384486</v>
      </c>
      <c r="AH439" s="27">
        <f>'QE Data'!E434</f>
        <v>0.93260293670049099</v>
      </c>
      <c r="AI439" s="10">
        <f>MIN(1,1+Condensible!C434/2)</f>
        <v>0.99681549999999997</v>
      </c>
      <c r="AJ439" s="27">
        <f t="shared" si="109"/>
        <v>3.9237052698154333E-6</v>
      </c>
      <c r="AK439" s="27">
        <f t="shared" si="110"/>
        <v>3.6440534424436736E-6</v>
      </c>
      <c r="AL439" s="27">
        <f t="shared" si="111"/>
        <v>6.1039401802739217E-6</v>
      </c>
      <c r="AM439" s="27">
        <f t="shared" si="112"/>
        <v>0.85754342617524992</v>
      </c>
      <c r="AN439" s="27">
        <f t="shared" si="113"/>
        <v>3.3367691233321627E-10</v>
      </c>
      <c r="AO439" s="27">
        <f t="shared" si="114"/>
        <v>1.0190938730117498E-4</v>
      </c>
    </row>
    <row r="440" spans="1:41" ht="15">
      <c r="A440" s="2">
        <v>733</v>
      </c>
      <c r="B440" s="26"/>
      <c r="C440" s="25">
        <f t="shared" si="121"/>
        <v>0</v>
      </c>
      <c r="D440" s="25">
        <f t="shared" si="121"/>
        <v>0</v>
      </c>
      <c r="E440" s="25">
        <f t="shared" si="121"/>
        <v>0</v>
      </c>
      <c r="F440" s="25">
        <f t="shared" si="121"/>
        <v>1</v>
      </c>
      <c r="G440" s="25">
        <f t="shared" si="121"/>
        <v>0</v>
      </c>
      <c r="H440" s="25">
        <f t="shared" si="121"/>
        <v>0</v>
      </c>
      <c r="J440" s="9">
        <f t="shared" si="119"/>
        <v>0</v>
      </c>
      <c r="K440" s="9">
        <f t="shared" si="117"/>
        <v>0</v>
      </c>
      <c r="L440" s="9">
        <f t="shared" si="117"/>
        <v>0</v>
      </c>
      <c r="M440" s="9">
        <f t="shared" si="117"/>
        <v>1</v>
      </c>
      <c r="N440" s="9">
        <f t="shared" si="117"/>
        <v>0</v>
      </c>
      <c r="O440" s="9">
        <f t="shared" si="117"/>
        <v>0</v>
      </c>
      <c r="P440" s="27">
        <f>'Glass Data'!C436/100</f>
        <v>0.99392615226536152</v>
      </c>
      <c r="Q440" s="10">
        <f>'BBAR summary'!O436</f>
        <v>0.98378023656902824</v>
      </c>
      <c r="R440" s="27">
        <f>'Glass Data'!D436/100</f>
        <v>0.99378654222462648</v>
      </c>
      <c r="S440" s="10">
        <f>'BBAR summary'!P436</f>
        <v>0.98148555626652301</v>
      </c>
      <c r="T440" s="27">
        <f>'Glass Data'!F436/100</f>
        <v>0.99723598741006714</v>
      </c>
      <c r="U440" s="27">
        <f>'Glass Data'!G436/100</f>
        <v>0.99776533705845394</v>
      </c>
      <c r="V440" s="27">
        <f>'Glass Data'!H436/100</f>
        <v>0.99813916480097087</v>
      </c>
      <c r="W440" s="27">
        <f>'Glass Data'!I436/100</f>
        <v>0.99836768403408938</v>
      </c>
      <c r="X440" s="27">
        <f>'Glass Data'!J436/100</f>
        <v>0.99850274271742689</v>
      </c>
      <c r="Y440" s="27">
        <f>'Glass Data'!K436/100</f>
        <v>0.99858586483445</v>
      </c>
      <c r="Z440" s="10">
        <f>'Filter Throughput'!B435</f>
        <v>1.5383664970270297E-6</v>
      </c>
      <c r="AA440" s="10">
        <f>'Filter Throughput'!C435</f>
        <v>5.0567513522956706E-6</v>
      </c>
      <c r="AB440" s="10">
        <f>'Filter Throughput'!D435</f>
        <v>1.5524814895962037E-6</v>
      </c>
      <c r="AC440" s="10">
        <f>'Filter Throughput'!E435</f>
        <v>0.99232245074749736</v>
      </c>
      <c r="AD440" s="10">
        <f>'Filter Throughput'!F435</f>
        <v>4.4152652812084342E-10</v>
      </c>
      <c r="AE440" s="10">
        <f>'Filter Throughput'!G435</f>
        <v>1.154102259913974E-4</v>
      </c>
      <c r="AF440" s="27">
        <f>'Glass Data'!E436/100</f>
        <v>0.99506651759281839</v>
      </c>
      <c r="AG440" s="10">
        <f>'BBAR summary'!Q436</f>
        <v>0.98148555626652301</v>
      </c>
      <c r="AH440" s="27">
        <f>'QE Data'!E435</f>
        <v>0.93290215869398407</v>
      </c>
      <c r="AI440" s="10">
        <f>MIN(1,1+Condensible!C435/2)</f>
        <v>0.99684200000000001</v>
      </c>
      <c r="AJ440" s="27">
        <f t="shared" si="109"/>
        <v>1.3288790148172699E-6</v>
      </c>
      <c r="AK440" s="27">
        <f t="shared" si="110"/>
        <v>4.3704655274733956E-6</v>
      </c>
      <c r="AL440" s="27">
        <f t="shared" si="111"/>
        <v>1.3422864773157354E-6</v>
      </c>
      <c r="AM440" s="27">
        <f t="shared" si="112"/>
        <v>0.85816543800658773</v>
      </c>
      <c r="AN440" s="27">
        <f t="shared" si="113"/>
        <v>3.8188601285190634E-10</v>
      </c>
      <c r="AO440" s="27">
        <f t="shared" si="114"/>
        <v>9.9829154578914958E-5</v>
      </c>
    </row>
    <row r="441" spans="1:41" ht="15">
      <c r="A441" s="2">
        <v>734</v>
      </c>
      <c r="B441" s="26"/>
      <c r="C441" s="25">
        <f t="shared" si="121"/>
        <v>0</v>
      </c>
      <c r="D441" s="25">
        <f t="shared" si="121"/>
        <v>0</v>
      </c>
      <c r="E441" s="25">
        <f t="shared" si="121"/>
        <v>0</v>
      </c>
      <c r="F441" s="25">
        <f t="shared" si="121"/>
        <v>1</v>
      </c>
      <c r="G441" s="25">
        <f t="shared" si="121"/>
        <v>0</v>
      </c>
      <c r="H441" s="25">
        <f t="shared" si="121"/>
        <v>0</v>
      </c>
      <c r="J441" s="9">
        <f t="shared" si="119"/>
        <v>0</v>
      </c>
      <c r="K441" s="9">
        <f t="shared" si="117"/>
        <v>0</v>
      </c>
      <c r="L441" s="9">
        <f t="shared" si="117"/>
        <v>0</v>
      </c>
      <c r="M441" s="9">
        <f t="shared" si="117"/>
        <v>1</v>
      </c>
      <c r="N441" s="9">
        <f t="shared" si="117"/>
        <v>0</v>
      </c>
      <c r="O441" s="9">
        <f t="shared" si="117"/>
        <v>0</v>
      </c>
      <c r="P441" s="27">
        <f>'Glass Data'!C437/100</f>
        <v>0.99404266785070361</v>
      </c>
      <c r="Q441" s="10">
        <f>'BBAR summary'!O437</f>
        <v>0.98294106158158823</v>
      </c>
      <c r="R441" s="27">
        <f>'Glass Data'!D437/100</f>
        <v>0.99390572775255392</v>
      </c>
      <c r="S441" s="10">
        <f>'BBAR summary'!P437</f>
        <v>0.98182408929212728</v>
      </c>
      <c r="T441" s="27">
        <f>'Glass Data'!F437/100</f>
        <v>0.99728909647962982</v>
      </c>
      <c r="U441" s="27">
        <f>'Glass Data'!G437/100</f>
        <v>0.99780828612889005</v>
      </c>
      <c r="V441" s="27">
        <f>'Glass Data'!H437/100</f>
        <v>0.99817493566735915</v>
      </c>
      <c r="W441" s="27">
        <f>'Glass Data'!I437/100</f>
        <v>0.99839906559506497</v>
      </c>
      <c r="X441" s="27">
        <f>'Glass Data'!J437/100</f>
        <v>0.99853152966150072</v>
      </c>
      <c r="Y441" s="27">
        <f>'Glass Data'!K437/100</f>
        <v>0.99861305474536399</v>
      </c>
      <c r="Z441" s="10">
        <f>'Filter Throughput'!B436</f>
        <v>1.5306887642871801E-6</v>
      </c>
      <c r="AA441" s="10">
        <f>'Filter Throughput'!C436</f>
        <v>5.7148341780774502E-6</v>
      </c>
      <c r="AB441" s="10">
        <f>'Filter Throughput'!D436</f>
        <v>9.2326459752866208E-7</v>
      </c>
      <c r="AC441" s="10">
        <f>'Filter Throughput'!E436</f>
        <v>0.9917771295331389</v>
      </c>
      <c r="AD441" s="10">
        <f>'Filter Throughput'!F436</f>
        <v>5.3200326962002353E-10</v>
      </c>
      <c r="AE441" s="10">
        <f>'Filter Throughput'!G436</f>
        <v>1.6024682416767845E-4</v>
      </c>
      <c r="AF441" s="27">
        <f>'Glass Data'!E437/100</f>
        <v>0.99516121065052365</v>
      </c>
      <c r="AG441" s="10">
        <f>'BBAR summary'!Q437</f>
        <v>0.98182408929212728</v>
      </c>
      <c r="AH441" s="27">
        <f>'QE Data'!E436</f>
        <v>0.93320138068747727</v>
      </c>
      <c r="AI441" s="10">
        <f>MIN(1,1+Condensible!C436/2)</f>
        <v>0.99686949999999996</v>
      </c>
      <c r="AJ441" s="27">
        <f t="shared" si="109"/>
        <v>1.3230009331632243E-6</v>
      </c>
      <c r="AK441" s="27">
        <f t="shared" si="110"/>
        <v>4.9420020912574196E-6</v>
      </c>
      <c r="AL441" s="27">
        <f t="shared" si="111"/>
        <v>7.9870247215507039E-7</v>
      </c>
      <c r="AM441" s="27">
        <f t="shared" si="112"/>
        <v>0.85816429336486844</v>
      </c>
      <c r="AN441" s="27">
        <f t="shared" si="113"/>
        <v>4.6039253102861517E-10</v>
      </c>
      <c r="AO441" s="27">
        <f t="shared" si="114"/>
        <v>1.3868799057642215E-4</v>
      </c>
    </row>
    <row r="442" spans="1:41" ht="15">
      <c r="A442" s="2">
        <v>735</v>
      </c>
      <c r="B442" s="26"/>
      <c r="C442" s="25">
        <f t="shared" si="121"/>
        <v>0</v>
      </c>
      <c r="D442" s="25">
        <f t="shared" si="121"/>
        <v>0</v>
      </c>
      <c r="E442" s="25">
        <f t="shared" si="121"/>
        <v>0</v>
      </c>
      <c r="F442" s="25">
        <f t="shared" si="121"/>
        <v>1</v>
      </c>
      <c r="G442" s="25">
        <f t="shared" si="121"/>
        <v>0</v>
      </c>
      <c r="H442" s="25">
        <f t="shared" si="121"/>
        <v>0</v>
      </c>
      <c r="J442" s="9">
        <f t="shared" si="119"/>
        <v>0</v>
      </c>
      <c r="K442" s="9">
        <f t="shared" si="117"/>
        <v>0</v>
      </c>
      <c r="L442" s="9">
        <f t="shared" si="117"/>
        <v>0</v>
      </c>
      <c r="M442" s="9">
        <f t="shared" si="117"/>
        <v>1</v>
      </c>
      <c r="N442" s="9">
        <f t="shared" si="117"/>
        <v>0</v>
      </c>
      <c r="O442" s="9">
        <f t="shared" si="117"/>
        <v>0</v>
      </c>
      <c r="P442" s="27">
        <f>'Glass Data'!C438/100</f>
        <v>0.99415919476181047</v>
      </c>
      <c r="Q442" s="10">
        <f>'BBAR summary'!O438</f>
        <v>0.98353402916362154</v>
      </c>
      <c r="R442" s="27">
        <f>'Glass Data'!D438/100</f>
        <v>0.99402492518793617</v>
      </c>
      <c r="S442" s="10">
        <f>'BBAR summary'!P438</f>
        <v>0.98183067915405342</v>
      </c>
      <c r="T442" s="27">
        <f>'Glass Data'!F438/100</f>
        <v>0.99734220731424306</v>
      </c>
      <c r="U442" s="27">
        <f>'Glass Data'!G438/100</f>
        <v>0.99785123618817462</v>
      </c>
      <c r="V442" s="27">
        <f>'Glass Data'!H438/100</f>
        <v>0.99821070709950854</v>
      </c>
      <c r="W442" s="27">
        <f>'Glass Data'!I438/100</f>
        <v>0.99843044751415766</v>
      </c>
      <c r="X442" s="27">
        <f>'Glass Data'!J438/100</f>
        <v>0.99856031685915925</v>
      </c>
      <c r="Y442" s="27">
        <f>'Glass Data'!K438/100</f>
        <v>0.99864024485224556</v>
      </c>
      <c r="Z442" s="10">
        <f>'Filter Throughput'!B437</f>
        <v>5.9697164130773391E-6</v>
      </c>
      <c r="AA442" s="10">
        <f>'Filter Throughput'!C437</f>
        <v>6.0474095972493808E-6</v>
      </c>
      <c r="AB442" s="10">
        <f>'Filter Throughput'!D437</f>
        <v>6.5466603323230205E-7</v>
      </c>
      <c r="AC442" s="10">
        <f>'Filter Throughput'!E437</f>
        <v>0.99100231686146645</v>
      </c>
      <c r="AD442" s="10">
        <f>'Filter Throughput'!F437</f>
        <v>6.6582509061624543E-10</v>
      </c>
      <c r="AE442" s="10">
        <f>'Filter Throughput'!G437</f>
        <v>2.8500253327081387E-4</v>
      </c>
      <c r="AF442" s="27">
        <f>'Glass Data'!E438/100</f>
        <v>0.9952559108234138</v>
      </c>
      <c r="AG442" s="10">
        <f>'BBAR summary'!Q438</f>
        <v>0.98183067915405342</v>
      </c>
      <c r="AH442" s="27">
        <f>'QE Data'!E437</f>
        <v>0.93350060268097035</v>
      </c>
      <c r="AI442" s="10">
        <f>MIN(1,1+Condensible!C437/2)</f>
        <v>0.996896</v>
      </c>
      <c r="AJ442" s="27">
        <f t="shared" si="109"/>
        <v>5.1666960865889983E-6</v>
      </c>
      <c r="AK442" s="27">
        <f t="shared" si="110"/>
        <v>5.2366096465929803E-6</v>
      </c>
      <c r="AL442" s="27">
        <f t="shared" si="111"/>
        <v>5.6709660766815591E-7</v>
      </c>
      <c r="AM442" s="27">
        <f t="shared" si="112"/>
        <v>0.85863285662611133</v>
      </c>
      <c r="AN442" s="27">
        <f t="shared" si="113"/>
        <v>5.7696501084890002E-10</v>
      </c>
      <c r="AO442" s="27">
        <f t="shared" si="114"/>
        <v>2.4698626417955549E-4</v>
      </c>
    </row>
    <row r="443" spans="1:41" ht="15">
      <c r="A443" s="2">
        <v>736</v>
      </c>
      <c r="B443" s="26"/>
      <c r="C443" s="25">
        <f t="shared" si="121"/>
        <v>0</v>
      </c>
      <c r="D443" s="25">
        <f t="shared" si="121"/>
        <v>0</v>
      </c>
      <c r="E443" s="25">
        <f t="shared" si="121"/>
        <v>0</v>
      </c>
      <c r="F443" s="25">
        <f t="shared" si="121"/>
        <v>1</v>
      </c>
      <c r="G443" s="25">
        <f t="shared" si="121"/>
        <v>0</v>
      </c>
      <c r="H443" s="25">
        <f t="shared" si="121"/>
        <v>0</v>
      </c>
      <c r="J443" s="9">
        <f t="shared" si="119"/>
        <v>0</v>
      </c>
      <c r="K443" s="9">
        <f t="shared" si="117"/>
        <v>0</v>
      </c>
      <c r="L443" s="9">
        <f t="shared" si="117"/>
        <v>0</v>
      </c>
      <c r="M443" s="9">
        <f t="shared" si="117"/>
        <v>1</v>
      </c>
      <c r="N443" s="9">
        <f t="shared" si="117"/>
        <v>0</v>
      </c>
      <c r="O443" s="9">
        <f t="shared" si="117"/>
        <v>0</v>
      </c>
      <c r="P443" s="27">
        <f>'Glass Data'!C439/100</f>
        <v>0.99415919476181047</v>
      </c>
      <c r="Q443" s="10">
        <f>'BBAR summary'!O439</f>
        <v>0.98399946026382912</v>
      </c>
      <c r="R443" s="27">
        <f>'Glass Data'!D439/100</f>
        <v>0.99402492518793617</v>
      </c>
      <c r="S443" s="10">
        <f>'BBAR summary'!P439</f>
        <v>0.98186479625715051</v>
      </c>
      <c r="T443" s="27">
        <f>'Glass Data'!F439/100</f>
        <v>0.99734220731424306</v>
      </c>
      <c r="U443" s="27">
        <f>'Glass Data'!G439/100</f>
        <v>0.99785123618817462</v>
      </c>
      <c r="V443" s="27">
        <f>'Glass Data'!H439/100</f>
        <v>0.99821070709950854</v>
      </c>
      <c r="W443" s="27">
        <f>'Glass Data'!I439/100</f>
        <v>0.99843044751415766</v>
      </c>
      <c r="X443" s="27">
        <f>'Glass Data'!J439/100</f>
        <v>0.99856031685915925</v>
      </c>
      <c r="Y443" s="27">
        <f>'Glass Data'!K439/100</f>
        <v>0.99864024485224556</v>
      </c>
      <c r="Z443" s="10">
        <f>'Filter Throughput'!B438</f>
        <v>1.5096237572589979E-6</v>
      </c>
      <c r="AA443" s="10">
        <f>'Filter Throughput'!C438</f>
        <v>6.0867205558741912E-6</v>
      </c>
      <c r="AB443" s="10">
        <f>'Filter Throughput'!D438</f>
        <v>5.251163611095867E-7</v>
      </c>
      <c r="AC443" s="10">
        <f>'Filter Throughput'!E438</f>
        <v>0.9902115520173258</v>
      </c>
      <c r="AD443" s="10">
        <f>'Filter Throughput'!F438</f>
        <v>8.6451196546908173E-10</v>
      </c>
      <c r="AE443" s="10">
        <f>'Filter Throughput'!G438</f>
        <v>1.0594629907390689E-4</v>
      </c>
      <c r="AF443" s="27">
        <f>'Glass Data'!E439/100</f>
        <v>0.9952559108234138</v>
      </c>
      <c r="AG443" s="10">
        <f>'BBAR summary'!Q439</f>
        <v>0.98186479625715051</v>
      </c>
      <c r="AH443" s="27">
        <f>'QE Data'!E438</f>
        <v>0.93379982467446354</v>
      </c>
      <c r="AI443" s="10">
        <f>MIN(1,1+Condensible!C438/2)</f>
        <v>0.99692349999999996</v>
      </c>
      <c r="AJ443" s="27">
        <f t="shared" si="109"/>
        <v>1.3077199648052179E-6</v>
      </c>
      <c r="AK443" s="27">
        <f t="shared" si="110"/>
        <v>5.275346575945012E-6</v>
      </c>
      <c r="AL443" s="27">
        <f t="shared" si="111"/>
        <v>4.5528108482598238E-7</v>
      </c>
      <c r="AM443" s="27">
        <f t="shared" si="112"/>
        <v>0.85871221116027108</v>
      </c>
      <c r="AN443" s="27">
        <f t="shared" si="113"/>
        <v>7.4980295089777215E-10</v>
      </c>
      <c r="AO443" s="27">
        <f t="shared" si="114"/>
        <v>9.1896016940795665E-5</v>
      </c>
    </row>
    <row r="444" spans="1:41" ht="15">
      <c r="A444" s="2">
        <v>737</v>
      </c>
      <c r="B444" s="26"/>
      <c r="C444" s="25">
        <f t="shared" si="121"/>
        <v>0</v>
      </c>
      <c r="D444" s="25">
        <f t="shared" si="121"/>
        <v>0</v>
      </c>
      <c r="E444" s="25">
        <f t="shared" si="121"/>
        <v>0</v>
      </c>
      <c r="F444" s="25">
        <f t="shared" si="121"/>
        <v>1</v>
      </c>
      <c r="G444" s="25">
        <f t="shared" si="121"/>
        <v>0</v>
      </c>
      <c r="H444" s="25">
        <f t="shared" si="121"/>
        <v>0</v>
      </c>
      <c r="J444" s="9">
        <f t="shared" si="119"/>
        <v>0</v>
      </c>
      <c r="K444" s="9">
        <f t="shared" si="117"/>
        <v>0</v>
      </c>
      <c r="L444" s="9">
        <f t="shared" si="117"/>
        <v>0</v>
      </c>
      <c r="M444" s="9">
        <f t="shared" si="117"/>
        <v>1</v>
      </c>
      <c r="N444" s="9">
        <f t="shared" si="117"/>
        <v>0</v>
      </c>
      <c r="O444" s="9">
        <f t="shared" si="117"/>
        <v>0</v>
      </c>
      <c r="P444" s="27">
        <f>'Glass Data'!C440/100</f>
        <v>0.99415919476181047</v>
      </c>
      <c r="Q444" s="10">
        <f>'BBAR summary'!O440</f>
        <v>0.98327155693976342</v>
      </c>
      <c r="R444" s="27">
        <f>'Glass Data'!D440/100</f>
        <v>0.99402492518793617</v>
      </c>
      <c r="S444" s="10">
        <f>'BBAR summary'!P440</f>
        <v>0.98184714881212198</v>
      </c>
      <c r="T444" s="27">
        <f>'Glass Data'!F440/100</f>
        <v>0.99734220731424306</v>
      </c>
      <c r="U444" s="27">
        <f>'Glass Data'!G440/100</f>
        <v>0.99785123618817462</v>
      </c>
      <c r="V444" s="27">
        <f>'Glass Data'!H440/100</f>
        <v>0.99821070709950854</v>
      </c>
      <c r="W444" s="27">
        <f>'Glass Data'!I440/100</f>
        <v>0.99843044751415766</v>
      </c>
      <c r="X444" s="27">
        <f>'Glass Data'!J440/100</f>
        <v>0.99856031685915925</v>
      </c>
      <c r="Y444" s="27">
        <f>'Glass Data'!K440/100</f>
        <v>0.99864024485224556</v>
      </c>
      <c r="Z444" s="10">
        <f>'Filter Throughput'!B439</f>
        <v>1.0976241708169068E-6</v>
      </c>
      <c r="AA444" s="10">
        <f>'Filter Throughput'!C439</f>
        <v>6.0613010403272692E-6</v>
      </c>
      <c r="AB444" s="10">
        <f>'Filter Throughput'!D439</f>
        <v>4.6869651393870681E-7</v>
      </c>
      <c r="AC444" s="10">
        <f>'Filter Throughput'!E439</f>
        <v>0.98969877789433403</v>
      </c>
      <c r="AD444" s="10">
        <f>'Filter Throughput'!F439</f>
        <v>1.1822479410407852E-9</v>
      </c>
      <c r="AE444" s="10">
        <f>'Filter Throughput'!G439</f>
        <v>1.5562668059738551E-4</v>
      </c>
      <c r="AF444" s="27">
        <f>'Glass Data'!E440/100</f>
        <v>0.9952559108234138</v>
      </c>
      <c r="AG444" s="10">
        <f>'BBAR summary'!Q440</f>
        <v>0.98184714881212198</v>
      </c>
      <c r="AH444" s="27">
        <f>'QE Data'!E439</f>
        <v>0.93409904666795673</v>
      </c>
      <c r="AI444" s="10">
        <f>MIN(1,1+Condensible!C439/2)</f>
        <v>0.99695100000000003</v>
      </c>
      <c r="AJ444" s="27">
        <f t="shared" si="109"/>
        <v>9.5041617665097315E-7</v>
      </c>
      <c r="AK444" s="27">
        <f t="shared" si="110"/>
        <v>5.2510676426632519E-6</v>
      </c>
      <c r="AL444" s="27">
        <f t="shared" si="111"/>
        <v>4.0619063493351531E-7</v>
      </c>
      <c r="AM444" s="27">
        <f t="shared" si="112"/>
        <v>0.85790027964687243</v>
      </c>
      <c r="AN444" s="27">
        <f t="shared" si="113"/>
        <v>1.0249409103523098E-9</v>
      </c>
      <c r="AO444" s="27">
        <f t="shared" si="114"/>
        <v>1.3493017301753762E-4</v>
      </c>
    </row>
    <row r="445" spans="1:41" ht="15">
      <c r="A445" s="2">
        <v>738</v>
      </c>
      <c r="B445" s="26"/>
      <c r="C445" s="25">
        <f t="shared" si="121"/>
        <v>0</v>
      </c>
      <c r="D445" s="25">
        <f t="shared" si="121"/>
        <v>0</v>
      </c>
      <c r="E445" s="25">
        <f t="shared" si="121"/>
        <v>0</v>
      </c>
      <c r="F445" s="25">
        <f t="shared" si="121"/>
        <v>1</v>
      </c>
      <c r="G445" s="25">
        <f t="shared" si="121"/>
        <v>0</v>
      </c>
      <c r="H445" s="25">
        <f t="shared" si="121"/>
        <v>0</v>
      </c>
      <c r="J445" s="9">
        <f t="shared" si="119"/>
        <v>0</v>
      </c>
      <c r="K445" s="9">
        <f t="shared" si="117"/>
        <v>0</v>
      </c>
      <c r="L445" s="9">
        <f t="shared" si="117"/>
        <v>0</v>
      </c>
      <c r="M445" s="9">
        <f t="shared" si="117"/>
        <v>1</v>
      </c>
      <c r="N445" s="9">
        <f t="shared" si="117"/>
        <v>0</v>
      </c>
      <c r="O445" s="9">
        <f t="shared" si="117"/>
        <v>0</v>
      </c>
      <c r="P445" s="27">
        <f>'Glass Data'!C441/100</f>
        <v>0.99415919476181047</v>
      </c>
      <c r="Q445" s="10">
        <f>'BBAR summary'!O441</f>
        <v>0.98312975209287412</v>
      </c>
      <c r="R445" s="27">
        <f>'Glass Data'!D441/100</f>
        <v>0.99402492518793617</v>
      </c>
      <c r="S445" s="10">
        <f>'BBAR summary'!P441</f>
        <v>0.98195887211805355</v>
      </c>
      <c r="T445" s="27">
        <f>'Glass Data'!F441/100</f>
        <v>0.99734220731424306</v>
      </c>
      <c r="U445" s="27">
        <f>'Glass Data'!G441/100</f>
        <v>0.99785123618817462</v>
      </c>
      <c r="V445" s="27">
        <f>'Glass Data'!H441/100</f>
        <v>0.99821070709950854</v>
      </c>
      <c r="W445" s="27">
        <f>'Glass Data'!I441/100</f>
        <v>0.99843044751415766</v>
      </c>
      <c r="X445" s="27">
        <f>'Glass Data'!J441/100</f>
        <v>0.99856031685915925</v>
      </c>
      <c r="Y445" s="27">
        <f>'Glass Data'!K441/100</f>
        <v>0.99864024485224556</v>
      </c>
      <c r="Z445" s="10">
        <f>'Filter Throughput'!B440</f>
        <v>1.3829822413162842E-6</v>
      </c>
      <c r="AA445" s="10">
        <f>'Filter Throughput'!C440</f>
        <v>5.9976410948842873E-6</v>
      </c>
      <c r="AB445" s="10">
        <f>'Filter Throughput'!D440</f>
        <v>4.4871753263523136E-7</v>
      </c>
      <c r="AC445" s="10">
        <f>'Filter Throughput'!E440</f>
        <v>0.98954089677903734</v>
      </c>
      <c r="AD445" s="10">
        <f>'Filter Throughput'!F440</f>
        <v>1.6669955179162711E-9</v>
      </c>
      <c r="AE445" s="10">
        <f>'Filter Throughput'!G440</f>
        <v>9.302745522656478E-5</v>
      </c>
      <c r="AF445" s="27">
        <f>'Glass Data'!E441/100</f>
        <v>0.9952559108234138</v>
      </c>
      <c r="AG445" s="10">
        <f>'BBAR summary'!Q441</f>
        <v>0.98195887211805355</v>
      </c>
      <c r="AH445" s="27">
        <f>'QE Data'!E440</f>
        <v>0.93439826866144982</v>
      </c>
      <c r="AI445" s="10">
        <f>MIN(1,1+Condensible!C440/2)</f>
        <v>0.99697800000000003</v>
      </c>
      <c r="AJ445" s="27">
        <f t="shared" si="109"/>
        <v>1.1980192921349458E-6</v>
      </c>
      <c r="AK445" s="27">
        <f t="shared" si="110"/>
        <v>5.1981556891938182E-6</v>
      </c>
      <c r="AL445" s="27">
        <f t="shared" si="111"/>
        <v>3.8904359746363563E-7</v>
      </c>
      <c r="AM445" s="27">
        <f t="shared" si="112"/>
        <v>0.85813294203559887</v>
      </c>
      <c r="AN445" s="27">
        <f t="shared" si="113"/>
        <v>1.4458117329375384E-9</v>
      </c>
      <c r="AO445" s="27">
        <f t="shared" si="114"/>
        <v>8.0690650116064012E-5</v>
      </c>
    </row>
    <row r="446" spans="1:41" ht="15">
      <c r="A446" s="2">
        <v>739</v>
      </c>
      <c r="B446" s="26"/>
      <c r="C446" s="25">
        <f t="shared" si="121"/>
        <v>0</v>
      </c>
      <c r="D446" s="25">
        <f t="shared" si="121"/>
        <v>0</v>
      </c>
      <c r="E446" s="25">
        <f t="shared" si="121"/>
        <v>0</v>
      </c>
      <c r="F446" s="25">
        <f t="shared" si="121"/>
        <v>1</v>
      </c>
      <c r="G446" s="25">
        <f t="shared" si="121"/>
        <v>0</v>
      </c>
      <c r="H446" s="25">
        <f t="shared" si="121"/>
        <v>0</v>
      </c>
      <c r="J446" s="9">
        <f t="shared" si="119"/>
        <v>0</v>
      </c>
      <c r="K446" s="9">
        <f t="shared" si="117"/>
        <v>0</v>
      </c>
      <c r="L446" s="9">
        <f t="shared" si="117"/>
        <v>0</v>
      </c>
      <c r="M446" s="9">
        <f t="shared" si="117"/>
        <v>1</v>
      </c>
      <c r="N446" s="9">
        <f t="shared" si="117"/>
        <v>0</v>
      </c>
      <c r="O446" s="9">
        <f t="shared" si="117"/>
        <v>0</v>
      </c>
      <c r="P446" s="27">
        <f>'Glass Data'!C442/100</f>
        <v>0.99415919476181047</v>
      </c>
      <c r="Q446" s="10">
        <f>'BBAR summary'!O442</f>
        <v>0.98362507493342155</v>
      </c>
      <c r="R446" s="27">
        <f>'Glass Data'!D442/100</f>
        <v>0.99402492518793617</v>
      </c>
      <c r="S446" s="10">
        <f>'BBAR summary'!P442</f>
        <v>0.98179689592332597</v>
      </c>
      <c r="T446" s="27">
        <f>'Glass Data'!F442/100</f>
        <v>0.99734220731424306</v>
      </c>
      <c r="U446" s="27">
        <f>'Glass Data'!G442/100</f>
        <v>0.99785123618817462</v>
      </c>
      <c r="V446" s="27">
        <f>'Glass Data'!H442/100</f>
        <v>0.99821070709950854</v>
      </c>
      <c r="W446" s="27">
        <f>'Glass Data'!I442/100</f>
        <v>0.99843044751415766</v>
      </c>
      <c r="X446" s="27">
        <f>'Glass Data'!J442/100</f>
        <v>0.99856031685915925</v>
      </c>
      <c r="Y446" s="27">
        <f>'Glass Data'!K442/100</f>
        <v>0.99864024485224556</v>
      </c>
      <c r="Z446" s="10">
        <f>'Filter Throughput'!B441</f>
        <v>7.2613183662748444E-7</v>
      </c>
      <c r="AA446" s="10">
        <f>'Filter Throughput'!C441</f>
        <v>5.7937199407738832E-6</v>
      </c>
      <c r="AB446" s="10">
        <f>'Filter Throughput'!D441</f>
        <v>4.5750780075857141E-7</v>
      </c>
      <c r="AC446" s="10">
        <f>'Filter Throughput'!E441</f>
        <v>0.98967663552247676</v>
      </c>
      <c r="AD446" s="10">
        <f>'Filter Throughput'!F441</f>
        <v>2.4176604768659262E-9</v>
      </c>
      <c r="AE446" s="10">
        <f>'Filter Throughput'!G441</f>
        <v>1.3361758281069309E-4</v>
      </c>
      <c r="AF446" s="27">
        <f>'Glass Data'!E442/100</f>
        <v>0.9952559108234138</v>
      </c>
      <c r="AG446" s="10">
        <f>'BBAR summary'!Q442</f>
        <v>0.98179689592332597</v>
      </c>
      <c r="AH446" s="27">
        <f>'QE Data'!E441</f>
        <v>0.93469749065494312</v>
      </c>
      <c r="AI446" s="10">
        <f>MIN(1,1+Condensible!C441/2)</f>
        <v>0.99700500000000003</v>
      </c>
      <c r="AJ446" s="27">
        <f t="shared" si="109"/>
        <v>6.2934525848321928E-7</v>
      </c>
      <c r="AK446" s="27">
        <f t="shared" si="110"/>
        <v>5.0240341800771007E-6</v>
      </c>
      <c r="AL446" s="27">
        <f t="shared" si="111"/>
        <v>3.9687159335121283E-7</v>
      </c>
      <c r="AM446" s="27">
        <f t="shared" si="112"/>
        <v>0.85869794075594641</v>
      </c>
      <c r="AN446" s="27">
        <f t="shared" si="113"/>
        <v>2.0979682011373785E-9</v>
      </c>
      <c r="AO446" s="27">
        <f t="shared" si="114"/>
        <v>1.1595833272947666E-4</v>
      </c>
    </row>
    <row r="447" spans="1:41" ht="15">
      <c r="A447" s="2">
        <v>740</v>
      </c>
      <c r="B447" s="26"/>
      <c r="C447" s="25">
        <f t="shared" ref="C447:H456" si="122">IF($A447&lt;C$2,0,IF($A447&gt;C$3,0,1))</f>
        <v>0</v>
      </c>
      <c r="D447" s="25">
        <f t="shared" si="122"/>
        <v>0</v>
      </c>
      <c r="E447" s="25">
        <f t="shared" si="122"/>
        <v>0</v>
      </c>
      <c r="F447" s="25">
        <f t="shared" si="122"/>
        <v>1</v>
      </c>
      <c r="G447" s="25">
        <f t="shared" si="122"/>
        <v>0</v>
      </c>
      <c r="H447" s="25">
        <f t="shared" si="122"/>
        <v>0</v>
      </c>
      <c r="J447" s="9">
        <f t="shared" si="119"/>
        <v>0</v>
      </c>
      <c r="K447" s="9">
        <f t="shared" si="117"/>
        <v>0</v>
      </c>
      <c r="L447" s="9">
        <f t="shared" si="117"/>
        <v>0</v>
      </c>
      <c r="M447" s="9">
        <f t="shared" si="117"/>
        <v>1</v>
      </c>
      <c r="N447" s="9">
        <f t="shared" si="117"/>
        <v>0</v>
      </c>
      <c r="O447" s="9">
        <f t="shared" si="117"/>
        <v>0</v>
      </c>
      <c r="P447" s="27">
        <f>'Glass Data'!C443/100</f>
        <v>0.99415919476181047</v>
      </c>
      <c r="Q447" s="10">
        <f>'BBAR summary'!O443</f>
        <v>0.9840149077670578</v>
      </c>
      <c r="R447" s="27">
        <f>'Glass Data'!D443/100</f>
        <v>0.99402492518793617</v>
      </c>
      <c r="S447" s="10">
        <f>'BBAR summary'!P443</f>
        <v>0.98188945247784276</v>
      </c>
      <c r="T447" s="27">
        <f>'Glass Data'!F443/100</f>
        <v>0.99734220731424306</v>
      </c>
      <c r="U447" s="27">
        <f>'Glass Data'!G443/100</f>
        <v>0.99785123618817462</v>
      </c>
      <c r="V447" s="27">
        <f>'Glass Data'!H443/100</f>
        <v>0.99821070709950854</v>
      </c>
      <c r="W447" s="27">
        <f>'Glass Data'!I443/100</f>
        <v>0.99843044751415766</v>
      </c>
      <c r="X447" s="27">
        <f>'Glass Data'!J443/100</f>
        <v>0.99856031685915925</v>
      </c>
      <c r="Y447" s="27">
        <f>'Glass Data'!K443/100</f>
        <v>0.99864024485224556</v>
      </c>
      <c r="Z447" s="10">
        <f>'Filter Throughput'!B442</f>
        <v>1.5626692532452862E-6</v>
      </c>
      <c r="AA447" s="10">
        <f>'Filter Throughput'!C442</f>
        <v>5.4494054462425847E-6</v>
      </c>
      <c r="AB447" s="10">
        <f>'Filter Throughput'!D442</f>
        <v>4.998502651062628E-7</v>
      </c>
      <c r="AC447" s="10">
        <f>'Filter Throughput'!E442</f>
        <v>0.98995133157139592</v>
      </c>
      <c r="AD447" s="10">
        <f>'Filter Throughput'!F442</f>
        <v>3.7299835838306786E-9</v>
      </c>
      <c r="AE447" s="10">
        <f>'Filter Throughput'!G442</f>
        <v>6.3425660584652297E-5</v>
      </c>
      <c r="AF447" s="27">
        <f>'Glass Data'!E443/100</f>
        <v>0.9952559108234138</v>
      </c>
      <c r="AG447" s="10">
        <f>'BBAR summary'!Q443</f>
        <v>0.98188945247784276</v>
      </c>
      <c r="AH447" s="27">
        <f>'QE Data'!E442</f>
        <v>0.93499671264843631</v>
      </c>
      <c r="AI447" s="10">
        <f>MIN(1,1+Condensible!C442/2)</f>
        <v>0.99703299999999995</v>
      </c>
      <c r="AJ447" s="27">
        <f t="shared" si="109"/>
        <v>1.3556442113148133E-6</v>
      </c>
      <c r="AK447" s="27">
        <f t="shared" si="110"/>
        <v>4.729871904692291E-6</v>
      </c>
      <c r="AL447" s="27">
        <f t="shared" si="111"/>
        <v>4.3400687469669667E-7</v>
      </c>
      <c r="AM447" s="27">
        <f t="shared" si="112"/>
        <v>0.85973799209109725</v>
      </c>
      <c r="AN447" s="27">
        <f t="shared" si="113"/>
        <v>3.2397812048289436E-9</v>
      </c>
      <c r="AO447" s="27">
        <f t="shared" si="114"/>
        <v>5.5094534909222071E-5</v>
      </c>
    </row>
    <row r="448" spans="1:41" ht="15">
      <c r="A448" s="2">
        <v>741</v>
      </c>
      <c r="B448" s="26"/>
      <c r="C448" s="25">
        <f t="shared" si="122"/>
        <v>0</v>
      </c>
      <c r="D448" s="25">
        <f t="shared" si="122"/>
        <v>0</v>
      </c>
      <c r="E448" s="25">
        <f t="shared" si="122"/>
        <v>0</v>
      </c>
      <c r="F448" s="25">
        <f t="shared" si="122"/>
        <v>1</v>
      </c>
      <c r="G448" s="25">
        <f t="shared" si="122"/>
        <v>0</v>
      </c>
      <c r="H448" s="25">
        <f t="shared" si="122"/>
        <v>0</v>
      </c>
      <c r="J448" s="9">
        <f t="shared" si="119"/>
        <v>0</v>
      </c>
      <c r="K448" s="9">
        <f t="shared" si="117"/>
        <v>0</v>
      </c>
      <c r="L448" s="9">
        <f t="shared" si="117"/>
        <v>0</v>
      </c>
      <c r="M448" s="9">
        <f t="shared" si="117"/>
        <v>1</v>
      </c>
      <c r="N448" s="9">
        <f t="shared" si="117"/>
        <v>0</v>
      </c>
      <c r="O448" s="9">
        <f t="shared" si="117"/>
        <v>0</v>
      </c>
      <c r="P448" s="27">
        <f>'Glass Data'!C444/100</f>
        <v>0.99415919476181047</v>
      </c>
      <c r="Q448" s="10">
        <f>'BBAR summary'!O444</f>
        <v>0.98325613969078685</v>
      </c>
      <c r="R448" s="27">
        <f>'Glass Data'!D444/100</f>
        <v>0.99402492518793617</v>
      </c>
      <c r="S448" s="10">
        <f>'BBAR summary'!P444</f>
        <v>0.98251277269615001</v>
      </c>
      <c r="T448" s="27">
        <f>'Glass Data'!F444/100</f>
        <v>0.99734220731424306</v>
      </c>
      <c r="U448" s="27">
        <f>'Glass Data'!G444/100</f>
        <v>0.99785123618817462</v>
      </c>
      <c r="V448" s="27">
        <f>'Glass Data'!H444/100</f>
        <v>0.99821070709950854</v>
      </c>
      <c r="W448" s="27">
        <f>'Glass Data'!I444/100</f>
        <v>0.99843044751415766</v>
      </c>
      <c r="X448" s="27">
        <f>'Glass Data'!J444/100</f>
        <v>0.99856031685915925</v>
      </c>
      <c r="Y448" s="27">
        <f>'Glass Data'!K444/100</f>
        <v>0.99864024485224556</v>
      </c>
      <c r="Z448" s="10">
        <f>'Filter Throughput'!B443</f>
        <v>1.3846352310094176E-6</v>
      </c>
      <c r="AA448" s="10">
        <f>'Filter Throughput'!C443</f>
        <v>5.0995817621901512E-6</v>
      </c>
      <c r="AB448" s="10">
        <f>'Filter Throughput'!D443</f>
        <v>5.7743387035028615E-7</v>
      </c>
      <c r="AC448" s="10">
        <f>'Filter Throughput'!E443</f>
        <v>0.99020332414694456</v>
      </c>
      <c r="AD448" s="10">
        <f>'Filter Throughput'!F443</f>
        <v>5.8835733831638086E-9</v>
      </c>
      <c r="AE448" s="10">
        <f>'Filter Throughput'!G443</f>
        <v>6.5776676510042134E-5</v>
      </c>
      <c r="AF448" s="27">
        <f>'Glass Data'!E444/100</f>
        <v>0.9952559108234138</v>
      </c>
      <c r="AG448" s="10">
        <f>'BBAR summary'!Q444</f>
        <v>0.98251277269615001</v>
      </c>
      <c r="AH448" s="27">
        <f>'QE Data'!E443</f>
        <v>0.93509901014281027</v>
      </c>
      <c r="AI448" s="10">
        <f>MIN(1,1+Condensible!C443/2)</f>
        <v>0.99705999999999995</v>
      </c>
      <c r="AJ448" s="27">
        <f t="shared" si="109"/>
        <v>1.2019586233753294E-6</v>
      </c>
      <c r="AK448" s="27">
        <f t="shared" si="110"/>
        <v>4.4290471146949125E-6</v>
      </c>
      <c r="AL448" s="27">
        <f t="shared" si="111"/>
        <v>5.0168881620637321E-7</v>
      </c>
      <c r="AM448" s="27">
        <f t="shared" si="112"/>
        <v>0.86050250252081406</v>
      </c>
      <c r="AN448" s="27">
        <f t="shared" si="113"/>
        <v>5.113584287670558E-9</v>
      </c>
      <c r="AO448" s="27">
        <f t="shared" si="114"/>
        <v>5.7172993433969196E-5</v>
      </c>
    </row>
    <row r="449" spans="1:41" ht="15">
      <c r="A449" s="2">
        <v>742</v>
      </c>
      <c r="B449" s="26"/>
      <c r="C449" s="25">
        <f t="shared" si="122"/>
        <v>0</v>
      </c>
      <c r="D449" s="25">
        <f t="shared" si="122"/>
        <v>0</v>
      </c>
      <c r="E449" s="25">
        <f t="shared" si="122"/>
        <v>0</v>
      </c>
      <c r="F449" s="25">
        <f t="shared" si="122"/>
        <v>1</v>
      </c>
      <c r="G449" s="25">
        <f t="shared" si="122"/>
        <v>0</v>
      </c>
      <c r="H449" s="25">
        <f t="shared" si="122"/>
        <v>0</v>
      </c>
      <c r="J449" s="9">
        <f t="shared" si="119"/>
        <v>0</v>
      </c>
      <c r="K449" s="9">
        <f t="shared" si="117"/>
        <v>0</v>
      </c>
      <c r="L449" s="9">
        <f t="shared" si="117"/>
        <v>0</v>
      </c>
      <c r="M449" s="9">
        <f t="shared" si="117"/>
        <v>1</v>
      </c>
      <c r="N449" s="9">
        <f t="shared" si="117"/>
        <v>0</v>
      </c>
      <c r="O449" s="9">
        <f t="shared" si="117"/>
        <v>0</v>
      </c>
      <c r="P449" s="27">
        <f>'Glass Data'!C445/100</f>
        <v>0.99415919476181047</v>
      </c>
      <c r="Q449" s="10">
        <f>'BBAR summary'!O445</f>
        <v>0.98397271825291488</v>
      </c>
      <c r="R449" s="27">
        <f>'Glass Data'!D445/100</f>
        <v>0.99402492518793617</v>
      </c>
      <c r="S449" s="10">
        <f>'BBAR summary'!P445</f>
        <v>0.98215171435989657</v>
      </c>
      <c r="T449" s="27">
        <f>'Glass Data'!F445/100</f>
        <v>0.99734220731424306</v>
      </c>
      <c r="U449" s="27">
        <f>'Glass Data'!G445/100</f>
        <v>0.99785123618817462</v>
      </c>
      <c r="V449" s="27">
        <f>'Glass Data'!H445/100</f>
        <v>0.99821070709950854</v>
      </c>
      <c r="W449" s="27">
        <f>'Glass Data'!I445/100</f>
        <v>0.99843044751415766</v>
      </c>
      <c r="X449" s="27">
        <f>'Glass Data'!J445/100</f>
        <v>0.99856031685915925</v>
      </c>
      <c r="Y449" s="27">
        <f>'Glass Data'!K445/100</f>
        <v>0.99864024485224556</v>
      </c>
      <c r="Z449" s="10">
        <f>'Filter Throughput'!B444</f>
        <v>5.8537044087301914E-7</v>
      </c>
      <c r="AA449" s="10">
        <f>'Filter Throughput'!C444</f>
        <v>4.7423345550634745E-6</v>
      </c>
      <c r="AB449" s="10">
        <f>'Filter Throughput'!D444</f>
        <v>7.0402380373760953E-7</v>
      </c>
      <c r="AC449" s="10">
        <f>'Filter Throughput'!E444</f>
        <v>0.990422906642209</v>
      </c>
      <c r="AD449" s="10">
        <f>'Filter Throughput'!F444</f>
        <v>9.3555844128580241E-9</v>
      </c>
      <c r="AE449" s="10">
        <f>'Filter Throughput'!G444</f>
        <v>1.1327001768235827E-4</v>
      </c>
      <c r="AF449" s="27">
        <f>'Glass Data'!E445/100</f>
        <v>0.9952559108234138</v>
      </c>
      <c r="AG449" s="10">
        <f>'BBAR summary'!Q445</f>
        <v>0.98215171435989657</v>
      </c>
      <c r="AH449" s="27">
        <f>'QE Data'!E444</f>
        <v>0.9351991201269424</v>
      </c>
      <c r="AI449" s="10">
        <f>MIN(1,1+Condensible!C444/2)</f>
        <v>0.99708750000000002</v>
      </c>
      <c r="AJ449" s="27">
        <f t="shared" si="109"/>
        <v>5.0820687664898385E-7</v>
      </c>
      <c r="AK449" s="27">
        <f t="shared" si="110"/>
        <v>4.1193011075596867E-6</v>
      </c>
      <c r="AL449" s="27">
        <f t="shared" si="111"/>
        <v>6.1175160509491301E-7</v>
      </c>
      <c r="AM449" s="27">
        <f t="shared" si="112"/>
        <v>0.86080353736827542</v>
      </c>
      <c r="AN449" s="27">
        <f t="shared" si="113"/>
        <v>8.1322510073995874E-9</v>
      </c>
      <c r="AO449" s="27">
        <f t="shared" si="114"/>
        <v>9.8466745185639109E-5</v>
      </c>
    </row>
    <row r="450" spans="1:41" ht="15">
      <c r="A450" s="2">
        <v>743</v>
      </c>
      <c r="B450" s="26"/>
      <c r="C450" s="25">
        <f t="shared" si="122"/>
        <v>0</v>
      </c>
      <c r="D450" s="25">
        <f t="shared" si="122"/>
        <v>0</v>
      </c>
      <c r="E450" s="25">
        <f t="shared" si="122"/>
        <v>0</v>
      </c>
      <c r="F450" s="25">
        <f t="shared" si="122"/>
        <v>1</v>
      </c>
      <c r="G450" s="25">
        <f t="shared" si="122"/>
        <v>0</v>
      </c>
      <c r="H450" s="25">
        <f t="shared" si="122"/>
        <v>0</v>
      </c>
      <c r="J450" s="9">
        <f t="shared" si="119"/>
        <v>0</v>
      </c>
      <c r="K450" s="9">
        <f t="shared" si="117"/>
        <v>0</v>
      </c>
      <c r="L450" s="9">
        <f t="shared" si="117"/>
        <v>0</v>
      </c>
      <c r="M450" s="9">
        <f t="shared" si="117"/>
        <v>1</v>
      </c>
      <c r="N450" s="9">
        <f t="shared" si="117"/>
        <v>0</v>
      </c>
      <c r="O450" s="9">
        <f t="shared" si="117"/>
        <v>0</v>
      </c>
      <c r="P450" s="27">
        <f>'Glass Data'!C446/100</f>
        <v>0.99415919476181047</v>
      </c>
      <c r="Q450" s="10">
        <f>'BBAR summary'!O446</f>
        <v>0.98388882023098811</v>
      </c>
      <c r="R450" s="27">
        <f>'Glass Data'!D446/100</f>
        <v>0.99402492518793617</v>
      </c>
      <c r="S450" s="10">
        <f>'BBAR summary'!P446</f>
        <v>0.98242320526639804</v>
      </c>
      <c r="T450" s="27">
        <f>'Glass Data'!F446/100</f>
        <v>0.99734220731424306</v>
      </c>
      <c r="U450" s="27">
        <f>'Glass Data'!G446/100</f>
        <v>0.99785123618817462</v>
      </c>
      <c r="V450" s="27">
        <f>'Glass Data'!H446/100</f>
        <v>0.99821070709950854</v>
      </c>
      <c r="W450" s="27">
        <f>'Glass Data'!I446/100</f>
        <v>0.99843044751415766</v>
      </c>
      <c r="X450" s="27">
        <f>'Glass Data'!J446/100</f>
        <v>0.99856031685915925</v>
      </c>
      <c r="Y450" s="27">
        <f>'Glass Data'!K446/100</f>
        <v>0.99864024485224556</v>
      </c>
      <c r="Z450" s="10">
        <f>'Filter Throughput'!B445</f>
        <v>1.1331215225655598E-6</v>
      </c>
      <c r="AA450" s="10">
        <f>'Filter Throughput'!C445</f>
        <v>4.2336172827335672E-6</v>
      </c>
      <c r="AB450" s="10">
        <f>'Filter Throughput'!D445</f>
        <v>9.2279476919654717E-7</v>
      </c>
      <c r="AC450" s="10">
        <f>'Filter Throughput'!E445</f>
        <v>0.99070021732560609</v>
      </c>
      <c r="AD450" s="10">
        <f>'Filter Throughput'!F445</f>
        <v>1.5025779708251655E-8</v>
      </c>
      <c r="AE450" s="10">
        <f>'Filter Throughput'!G445</f>
        <v>2.5463592865799063E-5</v>
      </c>
      <c r="AF450" s="27">
        <f>'Glass Data'!E446/100</f>
        <v>0.9952559108234138</v>
      </c>
      <c r="AG450" s="10">
        <f>'BBAR summary'!Q446</f>
        <v>0.98242320526639804</v>
      </c>
      <c r="AH450" s="27">
        <f>'QE Data'!E445</f>
        <v>0.93529923011107452</v>
      </c>
      <c r="AI450" s="10">
        <f>MIN(1,1+Condensible!C445/2)</f>
        <v>0.99711499999999997</v>
      </c>
      <c r="AJ450" s="27">
        <f t="shared" si="109"/>
        <v>9.8434590154408294E-7</v>
      </c>
      <c r="AK450" s="27">
        <f t="shared" si="110"/>
        <v>3.6796324924204261E-6</v>
      </c>
      <c r="AL450" s="27">
        <f t="shared" si="111"/>
        <v>8.0233252512706454E-7</v>
      </c>
      <c r="AM450" s="27">
        <f t="shared" si="112"/>
        <v>0.86156316867210125</v>
      </c>
      <c r="AN450" s="27">
        <f t="shared" si="113"/>
        <v>1.3068880008207601E-8</v>
      </c>
      <c r="AO450" s="27">
        <f t="shared" si="114"/>
        <v>2.2149085308064948E-5</v>
      </c>
    </row>
    <row r="451" spans="1:41" ht="15">
      <c r="A451" s="2">
        <v>744</v>
      </c>
      <c r="B451" s="26"/>
      <c r="C451" s="25">
        <f t="shared" si="122"/>
        <v>0</v>
      </c>
      <c r="D451" s="25">
        <f t="shared" si="122"/>
        <v>0</v>
      </c>
      <c r="E451" s="25">
        <f t="shared" si="122"/>
        <v>0</v>
      </c>
      <c r="F451" s="25">
        <f t="shared" si="122"/>
        <v>1</v>
      </c>
      <c r="G451" s="25">
        <f t="shared" si="122"/>
        <v>0</v>
      </c>
      <c r="H451" s="25">
        <f t="shared" si="122"/>
        <v>0</v>
      </c>
      <c r="J451" s="9">
        <f t="shared" si="119"/>
        <v>0</v>
      </c>
      <c r="K451" s="9">
        <f t="shared" si="117"/>
        <v>0</v>
      </c>
      <c r="L451" s="9">
        <f t="shared" si="117"/>
        <v>0</v>
      </c>
      <c r="M451" s="9">
        <f t="shared" si="117"/>
        <v>1</v>
      </c>
      <c r="N451" s="9">
        <f t="shared" si="117"/>
        <v>0</v>
      </c>
      <c r="O451" s="9">
        <f t="shared" si="117"/>
        <v>0</v>
      </c>
      <c r="P451" s="27">
        <f>'Glass Data'!C447/100</f>
        <v>0.99415919476181047</v>
      </c>
      <c r="Q451" s="10">
        <f>'BBAR summary'!O447</f>
        <v>0.98402547758981396</v>
      </c>
      <c r="R451" s="27">
        <f>'Glass Data'!D447/100</f>
        <v>0.99402492518793617</v>
      </c>
      <c r="S451" s="10">
        <f>'BBAR summary'!P447</f>
        <v>0.98212927000146166</v>
      </c>
      <c r="T451" s="27">
        <f>'Glass Data'!F447/100</f>
        <v>0.99734220731424306</v>
      </c>
      <c r="U451" s="27">
        <f>'Glass Data'!G447/100</f>
        <v>0.99785123618817462</v>
      </c>
      <c r="V451" s="27">
        <f>'Glass Data'!H447/100</f>
        <v>0.99821070709950854</v>
      </c>
      <c r="W451" s="27">
        <f>'Glass Data'!I447/100</f>
        <v>0.99843044751415766</v>
      </c>
      <c r="X451" s="27">
        <f>'Glass Data'!J447/100</f>
        <v>0.99856031685915925</v>
      </c>
      <c r="Y451" s="27">
        <f>'Glass Data'!K447/100</f>
        <v>0.99864024485224556</v>
      </c>
      <c r="Z451" s="10">
        <f>'Filter Throughput'!B446</f>
        <v>8.1568614941192538E-7</v>
      </c>
      <c r="AA451" s="10">
        <f>'Filter Throughput'!C446</f>
        <v>3.576216400686834E-6</v>
      </c>
      <c r="AB451" s="10">
        <f>'Filter Throughput'!D446</f>
        <v>1.3038302733958191E-6</v>
      </c>
      <c r="AC451" s="10">
        <f>'Filter Throughput'!E446</f>
        <v>0.99111315505976638</v>
      </c>
      <c r="AD451" s="10">
        <f>'Filter Throughput'!F446</f>
        <v>2.2927436447015312E-8</v>
      </c>
      <c r="AE451" s="10">
        <f>'Filter Throughput'!G446</f>
        <v>1.8097401016888644E-5</v>
      </c>
      <c r="AF451" s="27">
        <f>'Glass Data'!E447/100</f>
        <v>0.9952559108234138</v>
      </c>
      <c r="AG451" s="10">
        <f>'BBAR summary'!Q447</f>
        <v>0.98212927000146166</v>
      </c>
      <c r="AH451" s="27">
        <f>'QE Data'!E446</f>
        <v>0.93539934009520675</v>
      </c>
      <c r="AI451" s="10">
        <f>MIN(1,1+Condensible!C446/2)</f>
        <v>0.99714199999999997</v>
      </c>
      <c r="AJ451" s="27">
        <f t="shared" si="109"/>
        <v>7.0835828908783251E-7</v>
      </c>
      <c r="AK451" s="27">
        <f t="shared" si="110"/>
        <v>3.10724346951132E-6</v>
      </c>
      <c r="AL451" s="27">
        <f t="shared" si="111"/>
        <v>1.1332584819649953E-6</v>
      </c>
      <c r="AM451" s="27">
        <f t="shared" si="112"/>
        <v>0.86164178309932193</v>
      </c>
      <c r="AN451" s="27">
        <f t="shared" si="113"/>
        <v>1.9934965804992563E-8</v>
      </c>
      <c r="AO451" s="27">
        <f t="shared" si="114"/>
        <v>1.5736602238391131E-5</v>
      </c>
    </row>
    <row r="452" spans="1:41" ht="15">
      <c r="A452" s="2">
        <v>745</v>
      </c>
      <c r="B452" s="26"/>
      <c r="C452" s="25">
        <f t="shared" si="122"/>
        <v>0</v>
      </c>
      <c r="D452" s="25">
        <f t="shared" si="122"/>
        <v>0</v>
      </c>
      <c r="E452" s="25">
        <f t="shared" si="122"/>
        <v>0</v>
      </c>
      <c r="F452" s="25">
        <f t="shared" si="122"/>
        <v>1</v>
      </c>
      <c r="G452" s="25">
        <f t="shared" si="122"/>
        <v>0</v>
      </c>
      <c r="H452" s="25">
        <f t="shared" si="122"/>
        <v>0</v>
      </c>
      <c r="J452" s="9">
        <f t="shared" si="119"/>
        <v>0</v>
      </c>
      <c r="K452" s="9">
        <f t="shared" si="117"/>
        <v>0</v>
      </c>
      <c r="L452" s="9">
        <f t="shared" si="117"/>
        <v>0</v>
      </c>
      <c r="M452" s="9">
        <f t="shared" si="117"/>
        <v>1</v>
      </c>
      <c r="N452" s="9">
        <f t="shared" si="117"/>
        <v>0</v>
      </c>
      <c r="O452" s="9">
        <f t="shared" si="117"/>
        <v>0</v>
      </c>
      <c r="P452" s="27">
        <f>'Glass Data'!C448/100</f>
        <v>0.99415919476181047</v>
      </c>
      <c r="Q452" s="10">
        <f>'BBAR summary'!O448</f>
        <v>0.98340620811989088</v>
      </c>
      <c r="R452" s="27">
        <f>'Glass Data'!D448/100</f>
        <v>0.99402492518793617</v>
      </c>
      <c r="S452" s="10">
        <f>'BBAR summary'!P448</f>
        <v>0.98302259694281968</v>
      </c>
      <c r="T452" s="27">
        <f>'Glass Data'!F448/100</f>
        <v>0.99734220731424306</v>
      </c>
      <c r="U452" s="27">
        <f>'Glass Data'!G448/100</f>
        <v>0.99785123618817462</v>
      </c>
      <c r="V452" s="27">
        <f>'Glass Data'!H448/100</f>
        <v>0.99821070709950854</v>
      </c>
      <c r="W452" s="27">
        <f>'Glass Data'!I448/100</f>
        <v>0.99843044751415766</v>
      </c>
      <c r="X452" s="27">
        <f>'Glass Data'!J448/100</f>
        <v>0.99856031685915925</v>
      </c>
      <c r="Y452" s="27">
        <f>'Glass Data'!K448/100</f>
        <v>0.99864024485224556</v>
      </c>
      <c r="Z452" s="10">
        <f>'Filter Throughput'!B447</f>
        <v>1.0002638478621148E-6</v>
      </c>
      <c r="AA452" s="10">
        <f>'Filter Throughput'!C447</f>
        <v>2.8918654790518215E-6</v>
      </c>
      <c r="AB452" s="10">
        <f>'Filter Throughput'!D447</f>
        <v>2.0008236454657644E-6</v>
      </c>
      <c r="AC452" s="10">
        <f>'Filter Throughput'!E447</f>
        <v>0.99163936153143206</v>
      </c>
      <c r="AD452" s="10">
        <f>'Filter Throughput'!F447</f>
        <v>3.1726540838432442E-8</v>
      </c>
      <c r="AE452" s="10">
        <f>'Filter Throughput'!G447</f>
        <v>1.7865690372308599E-6</v>
      </c>
      <c r="AF452" s="27">
        <f>'Glass Data'!E448/100</f>
        <v>0.9952559108234138</v>
      </c>
      <c r="AG452" s="10">
        <f>'BBAR summary'!Q448</f>
        <v>0.98302259694281968</v>
      </c>
      <c r="AH452" s="27">
        <f>'QE Data'!E447</f>
        <v>0.93549945007933899</v>
      </c>
      <c r="AI452" s="10">
        <f>MIN(1,1+Condensible!C447/2)</f>
        <v>0.99716950000000004</v>
      </c>
      <c r="AJ452" s="27">
        <f t="shared" si="109"/>
        <v>8.6979962430787925E-7</v>
      </c>
      <c r="AK452" s="27">
        <f t="shared" si="110"/>
        <v>2.5159634701781882E-6</v>
      </c>
      <c r="AL452" s="27">
        <f t="shared" si="111"/>
        <v>1.7413716895703633E-6</v>
      </c>
      <c r="AM452" s="27">
        <f t="shared" si="112"/>
        <v>0.86324091833620109</v>
      </c>
      <c r="AN452" s="27">
        <f t="shared" si="113"/>
        <v>2.7622149461697912E-8</v>
      </c>
      <c r="AO452" s="27">
        <f t="shared" si="114"/>
        <v>1.555569113723125E-6</v>
      </c>
    </row>
    <row r="453" spans="1:41" ht="15">
      <c r="A453" s="2">
        <v>746</v>
      </c>
      <c r="B453" s="26"/>
      <c r="C453" s="25">
        <f t="shared" si="122"/>
        <v>0</v>
      </c>
      <c r="D453" s="25">
        <f t="shared" si="122"/>
        <v>0</v>
      </c>
      <c r="E453" s="25">
        <f t="shared" si="122"/>
        <v>0</v>
      </c>
      <c r="F453" s="25">
        <f t="shared" si="122"/>
        <v>1</v>
      </c>
      <c r="G453" s="25">
        <f t="shared" si="122"/>
        <v>0</v>
      </c>
      <c r="H453" s="25">
        <f t="shared" si="122"/>
        <v>0</v>
      </c>
      <c r="J453" s="9">
        <f t="shared" si="119"/>
        <v>0</v>
      </c>
      <c r="K453" s="9">
        <f t="shared" si="117"/>
        <v>0</v>
      </c>
      <c r="L453" s="9">
        <f t="shared" si="117"/>
        <v>0</v>
      </c>
      <c r="M453" s="9">
        <f t="shared" si="117"/>
        <v>1</v>
      </c>
      <c r="N453" s="9">
        <f t="shared" si="117"/>
        <v>0</v>
      </c>
      <c r="O453" s="9">
        <f t="shared" si="117"/>
        <v>0</v>
      </c>
      <c r="P453" s="27">
        <f>'Glass Data'!C449/100</f>
        <v>0.99415919476181047</v>
      </c>
      <c r="Q453" s="10">
        <f>'BBAR summary'!O449</f>
        <v>0.98438855858522534</v>
      </c>
      <c r="R453" s="27">
        <f>'Glass Data'!D449/100</f>
        <v>0.99402492518793617</v>
      </c>
      <c r="S453" s="10">
        <f>'BBAR summary'!P449</f>
        <v>0.98228299801370444</v>
      </c>
      <c r="T453" s="27">
        <f>'Glass Data'!F449/100</f>
        <v>0.99734220731424306</v>
      </c>
      <c r="U453" s="27">
        <f>'Glass Data'!G449/100</f>
        <v>0.99785123618817462</v>
      </c>
      <c r="V453" s="27">
        <f>'Glass Data'!H449/100</f>
        <v>0.99821070709950854</v>
      </c>
      <c r="W453" s="27">
        <f>'Glass Data'!I449/100</f>
        <v>0.99843044751415766</v>
      </c>
      <c r="X453" s="27">
        <f>'Glass Data'!J449/100</f>
        <v>0.99856031685915925</v>
      </c>
      <c r="Y453" s="27">
        <f>'Glass Data'!K449/100</f>
        <v>0.99864024485224556</v>
      </c>
      <c r="Z453" s="10">
        <f>'Filter Throughput'!B448</f>
        <v>4.4229476794891471E-7</v>
      </c>
      <c r="AA453" s="10">
        <f>'Filter Throughput'!C448</f>
        <v>2.3145309060764961E-6</v>
      </c>
      <c r="AB453" s="10">
        <f>'Filter Throughput'!D448</f>
        <v>3.5929290254260581E-6</v>
      </c>
      <c r="AC453" s="10">
        <f>'Filter Throughput'!E448</f>
        <v>0.99217576053026679</v>
      </c>
      <c r="AD453" s="10">
        <f>'Filter Throughput'!F448</f>
        <v>4.0476530085683591E-8</v>
      </c>
      <c r="AE453" s="10">
        <f>'Filter Throughput'!G448</f>
        <v>5.3873037237846256E-7</v>
      </c>
      <c r="AF453" s="27">
        <f>'Glass Data'!E449/100</f>
        <v>0.9952559108234138</v>
      </c>
      <c r="AG453" s="10">
        <f>'BBAR summary'!Q449</f>
        <v>0.98228299801370444</v>
      </c>
      <c r="AH453" s="27">
        <f>'QE Data'!E448</f>
        <v>0.93559956006347123</v>
      </c>
      <c r="AI453" s="10">
        <f>MIN(1,1+Condensible!C448/2)</f>
        <v>0.99719650000000004</v>
      </c>
      <c r="AJ453" s="27">
        <f t="shared" si="109"/>
        <v>3.8446299086250018E-7</v>
      </c>
      <c r="AK453" s="27">
        <f t="shared" si="110"/>
        <v>2.0129237474339084E-6</v>
      </c>
      <c r="AL453" s="27">
        <f t="shared" si="111"/>
        <v>3.1258591259967154E-6</v>
      </c>
      <c r="AM453" s="27">
        <f t="shared" si="112"/>
        <v>0.86338593347498727</v>
      </c>
      <c r="AN453" s="27">
        <f t="shared" si="113"/>
        <v>3.5227037147652537E-8</v>
      </c>
      <c r="AO453" s="27">
        <f t="shared" si="114"/>
        <v>4.6889873836932521E-7</v>
      </c>
    </row>
    <row r="454" spans="1:41" ht="15">
      <c r="A454" s="2">
        <v>747</v>
      </c>
      <c r="B454" s="26"/>
      <c r="C454" s="25">
        <f t="shared" si="122"/>
        <v>0</v>
      </c>
      <c r="D454" s="25">
        <f t="shared" si="122"/>
        <v>0</v>
      </c>
      <c r="E454" s="25">
        <f t="shared" si="122"/>
        <v>0</v>
      </c>
      <c r="F454" s="25">
        <f t="shared" si="122"/>
        <v>1</v>
      </c>
      <c r="G454" s="25">
        <f t="shared" si="122"/>
        <v>0</v>
      </c>
      <c r="H454" s="25">
        <f t="shared" si="122"/>
        <v>0</v>
      </c>
      <c r="J454" s="9">
        <f t="shared" si="119"/>
        <v>0</v>
      </c>
      <c r="K454" s="9">
        <f t="shared" si="117"/>
        <v>0</v>
      </c>
      <c r="L454" s="9">
        <f t="shared" si="117"/>
        <v>0</v>
      </c>
      <c r="M454" s="9">
        <f t="shared" si="117"/>
        <v>1</v>
      </c>
      <c r="N454" s="9">
        <f t="shared" si="117"/>
        <v>0</v>
      </c>
      <c r="O454" s="9">
        <f t="shared" si="117"/>
        <v>0</v>
      </c>
      <c r="P454" s="27">
        <f>'Glass Data'!C450/100</f>
        <v>0.99415919476181047</v>
      </c>
      <c r="Q454" s="10">
        <f>'BBAR summary'!O450</f>
        <v>0.98386311836409301</v>
      </c>
      <c r="R454" s="27">
        <f>'Glass Data'!D450/100</f>
        <v>0.99402492518793617</v>
      </c>
      <c r="S454" s="10">
        <f>'BBAR summary'!P450</f>
        <v>0.98240839851339434</v>
      </c>
      <c r="T454" s="27">
        <f>'Glass Data'!F450/100</f>
        <v>0.99734220731424306</v>
      </c>
      <c r="U454" s="27">
        <f>'Glass Data'!G450/100</f>
        <v>0.99785123618817462</v>
      </c>
      <c r="V454" s="27">
        <f>'Glass Data'!H450/100</f>
        <v>0.99821070709950854</v>
      </c>
      <c r="W454" s="27">
        <f>'Glass Data'!I450/100</f>
        <v>0.99843044751415766</v>
      </c>
      <c r="X454" s="27">
        <f>'Glass Data'!J450/100</f>
        <v>0.99856031685915925</v>
      </c>
      <c r="Y454" s="27">
        <f>'Glass Data'!K450/100</f>
        <v>0.99864024485224556</v>
      </c>
      <c r="Z454" s="10">
        <f>'Filter Throughput'!B449</f>
        <v>6.1783443157711542E-7</v>
      </c>
      <c r="AA454" s="10">
        <f>'Filter Throughput'!C449</f>
        <v>1.9276708693235148E-6</v>
      </c>
      <c r="AB454" s="10">
        <f>'Filter Throughput'!D449</f>
        <v>1.2535419260891385E-5</v>
      </c>
      <c r="AC454" s="10">
        <f>'Filter Throughput'!E449</f>
        <v>0.99258695783557083</v>
      </c>
      <c r="AD454" s="10">
        <f>'Filter Throughput'!F449</f>
        <v>5.1985287965947996E-8</v>
      </c>
      <c r="AE454" s="10">
        <f>'Filter Throughput'!G449</f>
        <v>2.5758632913592384E-7</v>
      </c>
      <c r="AF454" s="27">
        <f>'Glass Data'!E450/100</f>
        <v>0.9952559108234138</v>
      </c>
      <c r="AG454" s="10">
        <f>'BBAR summary'!Q450</f>
        <v>0.98240839851339434</v>
      </c>
      <c r="AH454" s="27">
        <f>'QE Data'!E449</f>
        <v>0.93569967004760346</v>
      </c>
      <c r="AI454" s="10">
        <f>MIN(1,1+Condensible!C449/2)</f>
        <v>0.99722449999999996</v>
      </c>
      <c r="AJ454" s="27">
        <f t="shared" si="109"/>
        <v>5.3697307502880077E-7</v>
      </c>
      <c r="AK454" s="27">
        <f t="shared" si="110"/>
        <v>1.676234934581158E-6</v>
      </c>
      <c r="AL454" s="27">
        <f t="shared" si="111"/>
        <v>1.0904287447542088E-5</v>
      </c>
      <c r="AM454" s="27">
        <f t="shared" si="112"/>
        <v>0.86361978749682844</v>
      </c>
      <c r="AN454" s="27">
        <f t="shared" si="113"/>
        <v>4.5236704663115236E-8</v>
      </c>
      <c r="AO454" s="27">
        <f t="shared" si="114"/>
        <v>2.2416514065052125E-7</v>
      </c>
    </row>
    <row r="455" spans="1:41" ht="15">
      <c r="A455" s="2">
        <v>748</v>
      </c>
      <c r="B455" s="26"/>
      <c r="C455" s="25">
        <f t="shared" si="122"/>
        <v>0</v>
      </c>
      <c r="D455" s="25">
        <f t="shared" si="122"/>
        <v>0</v>
      </c>
      <c r="E455" s="25">
        <f t="shared" si="122"/>
        <v>0</v>
      </c>
      <c r="F455" s="25">
        <f t="shared" si="122"/>
        <v>1</v>
      </c>
      <c r="G455" s="25">
        <f t="shared" si="122"/>
        <v>0</v>
      </c>
      <c r="H455" s="25">
        <f t="shared" si="122"/>
        <v>0</v>
      </c>
      <c r="J455" s="9">
        <f t="shared" si="119"/>
        <v>0</v>
      </c>
      <c r="K455" s="9">
        <f t="shared" si="117"/>
        <v>0</v>
      </c>
      <c r="L455" s="9">
        <f t="shared" si="117"/>
        <v>0</v>
      </c>
      <c r="M455" s="9">
        <f t="shared" si="117"/>
        <v>1</v>
      </c>
      <c r="N455" s="9">
        <f t="shared" si="117"/>
        <v>0</v>
      </c>
      <c r="O455" s="9">
        <f t="shared" si="117"/>
        <v>0</v>
      </c>
      <c r="P455" s="27">
        <f>'Glass Data'!C451/100</f>
        <v>0.99415919476181047</v>
      </c>
      <c r="Q455" s="10">
        <f>'BBAR summary'!O451</f>
        <v>0.98384459993103723</v>
      </c>
      <c r="R455" s="27">
        <f>'Glass Data'!D451/100</f>
        <v>0.99402492518793617</v>
      </c>
      <c r="S455" s="10">
        <f>'BBAR summary'!P451</f>
        <v>0.98267802042656527</v>
      </c>
      <c r="T455" s="27">
        <f>'Glass Data'!F451/100</f>
        <v>0.99734220731424306</v>
      </c>
      <c r="U455" s="27">
        <f>'Glass Data'!G451/100</f>
        <v>0.99785123618817462</v>
      </c>
      <c r="V455" s="27">
        <f>'Glass Data'!H451/100</f>
        <v>0.99821070709950854</v>
      </c>
      <c r="W455" s="27">
        <f>'Glass Data'!I451/100</f>
        <v>0.99843044751415766</v>
      </c>
      <c r="X455" s="27">
        <f>'Glass Data'!J451/100</f>
        <v>0.99856031685915925</v>
      </c>
      <c r="Y455" s="27">
        <f>'Glass Data'!K451/100</f>
        <v>0.99864024485224556</v>
      </c>
      <c r="Z455" s="10">
        <f>'Filter Throughput'!B450</f>
        <v>2.8771141434625385E-7</v>
      </c>
      <c r="AA455" s="10">
        <f>'Filter Throughput'!C450</f>
        <v>1.6920993284966939E-6</v>
      </c>
      <c r="AB455" s="10">
        <f>'Filter Throughput'!D450</f>
        <v>4.7414488191423597E-5</v>
      </c>
      <c r="AC455" s="10">
        <f>'Filter Throughput'!E450</f>
        <v>0.99285977827871463</v>
      </c>
      <c r="AD455" s="10">
        <f>'Filter Throughput'!F450</f>
        <v>7.0194948788330425E-8</v>
      </c>
      <c r="AE455" s="10">
        <f>'Filter Throughput'!G450</f>
        <v>1.389621117067238E-7</v>
      </c>
      <c r="AF455" s="27">
        <f>'Glass Data'!E451/100</f>
        <v>0.9952559108234138</v>
      </c>
      <c r="AG455" s="10">
        <f>'BBAR summary'!Q451</f>
        <v>0.98267802042656527</v>
      </c>
      <c r="AH455" s="27">
        <f>'QE Data'!E450</f>
        <v>0.93579978003173547</v>
      </c>
      <c r="AI455" s="10">
        <f>MIN(1,1+Condensible!C450/2)</f>
        <v>0.99725149999999996</v>
      </c>
      <c r="AJ455" s="27">
        <f t="shared" ref="AJ455:AJ518" si="123">PRODUCT(P455,Q455,R455,S455,T455,Z455,AF455,AG455,AH455,AI455)</f>
        <v>2.502222310224753E-7</v>
      </c>
      <c r="AK455" s="27">
        <f t="shared" ref="AK455:AK518" si="124">PRODUCT(P455,Q455,R455,S455,U455,AA455,AF455,AG455,AH455,AI455)</f>
        <v>1.4723676071764175E-6</v>
      </c>
      <c r="AL455" s="27">
        <f t="shared" ref="AL455:AL518" si="125">PRODUCT(P455,Q455,R455,S455,V455,AB455,AF455,AG455,AH455,AI455)</f>
        <v>4.1272225933461373E-5</v>
      </c>
      <c r="AM455" s="27">
        <f t="shared" ref="AM455:AM518" si="126">PRODUCT(P455,Q455,R455,S455,W455,AC455,AF455,AG455,AH455,AI455)</f>
        <v>0.86443100438900156</v>
      </c>
      <c r="AN455" s="27">
        <f t="shared" ref="AN455:AN518" si="127">PRODUCT(P455,Q455,R455,S455,X455,AD455,AF455,AG455,AH455,AI455)</f>
        <v>6.1123014650738205E-8</v>
      </c>
      <c r="AO455" s="27">
        <f t="shared" ref="AO455:AO518" si="128">PRODUCT(P455,Q455,R455,S455,Y455,AE455,AF455,AG455,AH455,AI455)</f>
        <v>1.2101245468820654E-7</v>
      </c>
    </row>
    <row r="456" spans="1:41" ht="15">
      <c r="A456" s="2">
        <v>749</v>
      </c>
      <c r="B456" s="26"/>
      <c r="C456" s="25">
        <f t="shared" si="122"/>
        <v>0</v>
      </c>
      <c r="D456" s="25">
        <f t="shared" si="122"/>
        <v>0</v>
      </c>
      <c r="E456" s="25">
        <f t="shared" si="122"/>
        <v>0</v>
      </c>
      <c r="F456" s="25">
        <f t="shared" si="122"/>
        <v>1</v>
      </c>
      <c r="G456" s="25">
        <f t="shared" si="122"/>
        <v>0</v>
      </c>
      <c r="H456" s="25">
        <f t="shared" si="122"/>
        <v>0</v>
      </c>
      <c r="J456" s="9">
        <f t="shared" si="119"/>
        <v>0</v>
      </c>
      <c r="K456" s="9">
        <f t="shared" si="117"/>
        <v>0</v>
      </c>
      <c r="L456" s="9">
        <f t="shared" si="117"/>
        <v>0</v>
      </c>
      <c r="M456" s="9">
        <f t="shared" si="117"/>
        <v>1</v>
      </c>
      <c r="N456" s="9">
        <f t="shared" si="117"/>
        <v>0</v>
      </c>
      <c r="O456" s="9">
        <f t="shared" si="117"/>
        <v>0</v>
      </c>
      <c r="P456" s="27">
        <f>'Glass Data'!C452/100</f>
        <v>0.99415919476181047</v>
      </c>
      <c r="Q456" s="10">
        <f>'BBAR summary'!O452</f>
        <v>0.98382504239057067</v>
      </c>
      <c r="R456" s="27">
        <f>'Glass Data'!D452/100</f>
        <v>0.99402492518793617</v>
      </c>
      <c r="S456" s="10">
        <f>'BBAR summary'!P452</f>
        <v>0.98293350625621467</v>
      </c>
      <c r="T456" s="27">
        <f>'Glass Data'!F452/100</f>
        <v>0.99734220731424306</v>
      </c>
      <c r="U456" s="27">
        <f>'Glass Data'!G452/100</f>
        <v>0.99785123618817462</v>
      </c>
      <c r="V456" s="27">
        <f>'Glass Data'!H452/100</f>
        <v>0.99821070709950854</v>
      </c>
      <c r="W456" s="27">
        <f>'Glass Data'!I452/100</f>
        <v>0.99843044751415766</v>
      </c>
      <c r="X456" s="27">
        <f>'Glass Data'!J452/100</f>
        <v>0.99856031685915925</v>
      </c>
      <c r="Y456" s="27">
        <f>'Glass Data'!K452/100</f>
        <v>0.99864024485224556</v>
      </c>
      <c r="Z456" s="10">
        <f>'Filter Throughput'!B451</f>
        <v>2.2343408456384003E-7</v>
      </c>
      <c r="AA456" s="10">
        <f>'Filter Throughput'!C451</f>
        <v>1.5702074515238349E-6</v>
      </c>
      <c r="AB456" s="10">
        <f>'Filter Throughput'!D451</f>
        <v>6.3408832840015675E-5</v>
      </c>
      <c r="AC456" s="10">
        <f>'Filter Throughput'!E451</f>
        <v>0.99308205741958178</v>
      </c>
      <c r="AD456" s="10">
        <f>'Filter Throughput'!F451</f>
        <v>9.8775564625296163E-8</v>
      </c>
      <c r="AE456" s="10">
        <f>'Filter Throughput'!G451</f>
        <v>8.1586062117786893E-8</v>
      </c>
      <c r="AF456" s="27">
        <f>'Glass Data'!E452/100</f>
        <v>0.9952559108234138</v>
      </c>
      <c r="AG456" s="10">
        <f>'BBAR summary'!Q452</f>
        <v>0.98293350625621467</v>
      </c>
      <c r="AH456" s="27">
        <f>'QE Data'!E451</f>
        <v>0.93589989001586771</v>
      </c>
      <c r="AI456" s="10">
        <f>MIN(1,1+Condensible!C451/2)</f>
        <v>0.99727849999999996</v>
      </c>
      <c r="AJ456" s="27">
        <f t="shared" si="123"/>
        <v>1.9444357697957985E-7</v>
      </c>
      <c r="AK456" s="27">
        <f t="shared" si="124"/>
        <v>1.3671709187768935E-6</v>
      </c>
      <c r="AL456" s="27">
        <f t="shared" si="125"/>
        <v>5.5229608077136355E-5</v>
      </c>
      <c r="AM456" s="27">
        <f t="shared" si="126"/>
        <v>0.86517294493251862</v>
      </c>
      <c r="AN456" s="27">
        <f t="shared" si="127"/>
        <v>8.6064450877972507E-8</v>
      </c>
      <c r="AO456" s="27">
        <f t="shared" si="128"/>
        <v>7.1092700896413006E-8</v>
      </c>
    </row>
    <row r="457" spans="1:41" ht="15">
      <c r="A457" s="2">
        <v>750</v>
      </c>
      <c r="B457" s="26"/>
      <c r="C457" s="25">
        <f t="shared" ref="C457:H466" si="129">IF($A457&lt;C$2,0,IF($A457&gt;C$3,0,1))</f>
        <v>0</v>
      </c>
      <c r="D457" s="25">
        <f t="shared" si="129"/>
        <v>0</v>
      </c>
      <c r="E457" s="25">
        <f t="shared" si="129"/>
        <v>0</v>
      </c>
      <c r="F457" s="25">
        <f t="shared" si="129"/>
        <v>1</v>
      </c>
      <c r="G457" s="25">
        <f t="shared" si="129"/>
        <v>0</v>
      </c>
      <c r="H457" s="25">
        <f t="shared" si="129"/>
        <v>0</v>
      </c>
      <c r="J457" s="9">
        <f t="shared" si="119"/>
        <v>0</v>
      </c>
      <c r="K457" s="9">
        <f t="shared" si="117"/>
        <v>0</v>
      </c>
      <c r="L457" s="9">
        <f t="shared" si="117"/>
        <v>0</v>
      </c>
      <c r="M457" s="9">
        <f t="shared" si="117"/>
        <v>1</v>
      </c>
      <c r="N457" s="9">
        <f t="shared" si="117"/>
        <v>0</v>
      </c>
      <c r="O457" s="9">
        <f t="shared" si="117"/>
        <v>0</v>
      </c>
      <c r="P457" s="27">
        <f>'Glass Data'!C453/100</f>
        <v>0.99415919476181047</v>
      </c>
      <c r="Q457" s="10">
        <f>'BBAR summary'!O453</f>
        <v>0.9837807717524194</v>
      </c>
      <c r="R457" s="27">
        <f>'Glass Data'!D453/100</f>
        <v>0.99402492518793617</v>
      </c>
      <c r="S457" s="10">
        <f>'BBAR summary'!P453</f>
        <v>0.98234092871749967</v>
      </c>
      <c r="T457" s="27">
        <f>'Glass Data'!F453/100</f>
        <v>0.99734220731424306</v>
      </c>
      <c r="U457" s="27">
        <f>'Glass Data'!G453/100</f>
        <v>0.99785123618817462</v>
      </c>
      <c r="V457" s="27">
        <f>'Glass Data'!H453/100</f>
        <v>0.99821070709950854</v>
      </c>
      <c r="W457" s="27">
        <f>'Glass Data'!I453/100</f>
        <v>0.99843044751415766</v>
      </c>
      <c r="X457" s="27">
        <f>'Glass Data'!J453/100</f>
        <v>0.99856031685915925</v>
      </c>
      <c r="Y457" s="27">
        <f>'Glass Data'!K453/100</f>
        <v>0.99864024485224556</v>
      </c>
      <c r="Z457" s="10">
        <f>'Filter Throughput'!B452</f>
        <v>1.0809726543006536E-7</v>
      </c>
      <c r="AA457" s="10">
        <f>'Filter Throughput'!C452</f>
        <v>1.5420120595254563E-6</v>
      </c>
      <c r="AB457" s="10">
        <f>'Filter Throughput'!D452</f>
        <v>9.0916170099393067E-4</v>
      </c>
      <c r="AC457" s="10">
        <f>'Filter Throughput'!E452</f>
        <v>0.99341640909791618</v>
      </c>
      <c r="AD457" s="10">
        <f>'Filter Throughput'!F452</f>
        <v>1.3765801646394438E-7</v>
      </c>
      <c r="AE457" s="10">
        <f>'Filter Throughput'!G452</f>
        <v>5.2735565564774292E-8</v>
      </c>
      <c r="AF457" s="27">
        <f>'Glass Data'!E453/100</f>
        <v>0.9952559108234138</v>
      </c>
      <c r="AG457" s="10">
        <f>'BBAR summary'!Q453</f>
        <v>0.98234092871749967</v>
      </c>
      <c r="AH457" s="27">
        <f>'QE Data'!E452</f>
        <v>0.93599999999999994</v>
      </c>
      <c r="AI457" s="10">
        <f>MIN(1,1+Condensible!C452/2)</f>
        <v>0.99730600000000003</v>
      </c>
      <c r="AJ457" s="27">
        <f t="shared" si="123"/>
        <v>9.3966698551493755E-8</v>
      </c>
      <c r="AK457" s="27">
        <f t="shared" si="124"/>
        <v>1.3411230662685302E-6</v>
      </c>
      <c r="AL457" s="27">
        <f t="shared" si="125"/>
        <v>7.9100352460764062E-4</v>
      </c>
      <c r="AM457" s="27">
        <f t="shared" si="126"/>
        <v>0.86449842834997537</v>
      </c>
      <c r="AN457" s="27">
        <f t="shared" si="127"/>
        <v>1.1980939433658666E-7</v>
      </c>
      <c r="AO457" s="27">
        <f t="shared" si="128"/>
        <v>4.5901590499801549E-8</v>
      </c>
    </row>
    <row r="458" spans="1:41" ht="15">
      <c r="A458" s="2">
        <v>751</v>
      </c>
      <c r="B458" s="26"/>
      <c r="C458" s="25">
        <f t="shared" si="129"/>
        <v>0</v>
      </c>
      <c r="D458" s="25">
        <f t="shared" si="129"/>
        <v>0</v>
      </c>
      <c r="E458" s="25">
        <f t="shared" si="129"/>
        <v>0</v>
      </c>
      <c r="F458" s="25">
        <f t="shared" si="129"/>
        <v>1</v>
      </c>
      <c r="G458" s="25">
        <f t="shared" si="129"/>
        <v>0</v>
      </c>
      <c r="H458" s="25">
        <f t="shared" si="129"/>
        <v>0</v>
      </c>
      <c r="J458" s="9">
        <f t="shared" si="119"/>
        <v>0</v>
      </c>
      <c r="K458" s="9">
        <f t="shared" si="117"/>
        <v>0</v>
      </c>
      <c r="L458" s="9">
        <f t="shared" si="117"/>
        <v>0</v>
      </c>
      <c r="M458" s="9">
        <f t="shared" si="117"/>
        <v>1</v>
      </c>
      <c r="N458" s="9">
        <f t="shared" si="117"/>
        <v>0</v>
      </c>
      <c r="O458" s="9">
        <f t="shared" si="117"/>
        <v>0</v>
      </c>
      <c r="P458" s="27">
        <f>'Glass Data'!C454/100</f>
        <v>0.99415919476181047</v>
      </c>
      <c r="Q458" s="10">
        <f>'BBAR summary'!O454</f>
        <v>0.98414197232213085</v>
      </c>
      <c r="R458" s="27">
        <f>'Glass Data'!D454/100</f>
        <v>0.99402492518793617</v>
      </c>
      <c r="S458" s="10">
        <f>'BBAR summary'!P454</f>
        <v>0.98343638425712199</v>
      </c>
      <c r="T458" s="27">
        <f>'Glass Data'!F454/100</f>
        <v>0.99734220731424306</v>
      </c>
      <c r="U458" s="27">
        <f>'Glass Data'!G454/100</f>
        <v>0.99785123618817462</v>
      </c>
      <c r="V458" s="27">
        <f>'Glass Data'!H454/100</f>
        <v>0.99821070709950854</v>
      </c>
      <c r="W458" s="27">
        <f>'Glass Data'!I454/100</f>
        <v>0.99843044751415766</v>
      </c>
      <c r="X458" s="27">
        <f>'Glass Data'!J454/100</f>
        <v>0.99856031685915925</v>
      </c>
      <c r="Y458" s="27">
        <f>'Glass Data'!K454/100</f>
        <v>0.99864024485224556</v>
      </c>
      <c r="Z458" s="10">
        <f>'Filter Throughput'!B453</f>
        <v>1.0815474839658881E-7</v>
      </c>
      <c r="AA458" s="10">
        <f>'Filter Throughput'!C453</f>
        <v>1.5812509939574428E-6</v>
      </c>
      <c r="AB458" s="10">
        <f>'Filter Throughput'!D453</f>
        <v>1.6447429088844979E-4</v>
      </c>
      <c r="AC458" s="10">
        <f>'Filter Throughput'!E453</f>
        <v>0.99393879315687561</v>
      </c>
      <c r="AD458" s="10">
        <f>'Filter Throughput'!F453</f>
        <v>1.7086550786571516E-7</v>
      </c>
      <c r="AE458" s="10">
        <f>'Filter Throughput'!G453</f>
        <v>3.6026644980355147E-8</v>
      </c>
      <c r="AF458" s="27">
        <f>'Glass Data'!E454/100</f>
        <v>0.9952559108234138</v>
      </c>
      <c r="AG458" s="10">
        <f>'BBAR summary'!Q454</f>
        <v>0.98343638425712199</v>
      </c>
      <c r="AH458" s="27">
        <f>'QE Data'!E453</f>
        <v>0.93630036115214677</v>
      </c>
      <c r="AI458" s="10">
        <f>MIN(1,1+Condensible!C453/2)</f>
        <v>0.99733349999999998</v>
      </c>
      <c r="AJ458" s="27">
        <f t="shared" si="123"/>
        <v>9.4293913247525036E-8</v>
      </c>
      <c r="AK458" s="27">
        <f t="shared" si="124"/>
        <v>1.3793055405682878E-6</v>
      </c>
      <c r="AL458" s="27">
        <f t="shared" si="125"/>
        <v>1.4352055863243066E-4</v>
      </c>
      <c r="AM458" s="27">
        <f t="shared" si="126"/>
        <v>0.86750368322407878</v>
      </c>
      <c r="AN458" s="27">
        <f t="shared" si="127"/>
        <v>1.4914976532211403E-7</v>
      </c>
      <c r="AO458" s="27">
        <f t="shared" si="128"/>
        <v>3.1450442004529087E-8</v>
      </c>
    </row>
    <row r="459" spans="1:41" ht="15">
      <c r="A459" s="2">
        <v>752</v>
      </c>
      <c r="B459" s="26"/>
      <c r="C459" s="25">
        <f t="shared" si="129"/>
        <v>0</v>
      </c>
      <c r="D459" s="25">
        <f t="shared" si="129"/>
        <v>0</v>
      </c>
      <c r="E459" s="25">
        <f t="shared" si="129"/>
        <v>0</v>
      </c>
      <c r="F459" s="25">
        <f t="shared" si="129"/>
        <v>1</v>
      </c>
      <c r="G459" s="25">
        <f t="shared" si="129"/>
        <v>0</v>
      </c>
      <c r="H459" s="25">
        <f t="shared" si="129"/>
        <v>0</v>
      </c>
      <c r="J459" s="9">
        <f t="shared" si="119"/>
        <v>0</v>
      </c>
      <c r="K459" s="9">
        <f t="shared" si="117"/>
        <v>0</v>
      </c>
      <c r="L459" s="9">
        <f t="shared" si="117"/>
        <v>0</v>
      </c>
      <c r="M459" s="9">
        <f t="shared" si="117"/>
        <v>1</v>
      </c>
      <c r="N459" s="9">
        <f t="shared" si="117"/>
        <v>0</v>
      </c>
      <c r="O459" s="9">
        <f t="shared" si="117"/>
        <v>0</v>
      </c>
      <c r="P459" s="27">
        <f>'Glass Data'!C455/100</f>
        <v>0.99415919476181047</v>
      </c>
      <c r="Q459" s="10">
        <f>'BBAR summary'!O455</f>
        <v>0.98403438650701858</v>
      </c>
      <c r="R459" s="27">
        <f>'Glass Data'!D455/100</f>
        <v>0.99402492518793617</v>
      </c>
      <c r="S459" s="10">
        <f>'BBAR summary'!P455</f>
        <v>0.98277478579647504</v>
      </c>
      <c r="T459" s="27">
        <f>'Glass Data'!F455/100</f>
        <v>0.99734220731424306</v>
      </c>
      <c r="U459" s="27">
        <f>'Glass Data'!G455/100</f>
        <v>0.99785123618817462</v>
      </c>
      <c r="V459" s="27">
        <f>'Glass Data'!H455/100</f>
        <v>0.99821070709950854</v>
      </c>
      <c r="W459" s="27">
        <f>'Glass Data'!I455/100</f>
        <v>0.99843044751415766</v>
      </c>
      <c r="X459" s="27">
        <f>'Glass Data'!J455/100</f>
        <v>0.99856031685915925</v>
      </c>
      <c r="Y459" s="27">
        <f>'Glass Data'!K455/100</f>
        <v>0.99864024485224556</v>
      </c>
      <c r="Z459" s="10">
        <f>'Filter Throughput'!B454</f>
        <v>8.6229711772173018E-8</v>
      </c>
      <c r="AA459" s="10">
        <f>'Filter Throughput'!C454</f>
        <v>1.6738788343567451E-6</v>
      </c>
      <c r="AB459" s="10">
        <f>'Filter Throughput'!D454</f>
        <v>2.2175108862463241E-4</v>
      </c>
      <c r="AC459" s="10">
        <f>'Filter Throughput'!E454</f>
        <v>0.99457199370038996</v>
      </c>
      <c r="AD459" s="10">
        <f>'Filter Throughput'!F454</f>
        <v>1.8196856874989637E-7</v>
      </c>
      <c r="AE459" s="10">
        <f>'Filter Throughput'!G454</f>
        <v>2.5538677648611768E-8</v>
      </c>
      <c r="AF459" s="27">
        <f>'Glass Data'!E455/100</f>
        <v>0.9952559108234138</v>
      </c>
      <c r="AG459" s="10">
        <f>'BBAR summary'!Q455</f>
        <v>0.98277478579647504</v>
      </c>
      <c r="AH459" s="27">
        <f>'QE Data'!E454</f>
        <v>0.93660072230429359</v>
      </c>
      <c r="AI459" s="10">
        <f>MIN(1,1+Condensible!C454/2)</f>
        <v>0.99736049999999998</v>
      </c>
      <c r="AJ459" s="27">
        <f t="shared" si="123"/>
        <v>7.5095522849706699E-8</v>
      </c>
      <c r="AK459" s="27">
        <f t="shared" si="124"/>
        <v>1.4584875621314361E-6</v>
      </c>
      <c r="AL459" s="27">
        <f t="shared" si="125"/>
        <v>1.9328622172463527E-4</v>
      </c>
      <c r="AM459" s="27">
        <f t="shared" si="126"/>
        <v>0.86709554419425017</v>
      </c>
      <c r="AN459" s="27">
        <f t="shared" si="127"/>
        <v>1.5866589817632317E-7</v>
      </c>
      <c r="AO459" s="27">
        <f t="shared" si="128"/>
        <v>2.2270008495112687E-8</v>
      </c>
    </row>
    <row r="460" spans="1:41" ht="15">
      <c r="A460" s="2">
        <v>753</v>
      </c>
      <c r="B460" s="26"/>
      <c r="C460" s="25">
        <f t="shared" si="129"/>
        <v>0</v>
      </c>
      <c r="D460" s="25">
        <f t="shared" si="129"/>
        <v>0</v>
      </c>
      <c r="E460" s="25">
        <f t="shared" si="129"/>
        <v>0</v>
      </c>
      <c r="F460" s="25">
        <f t="shared" si="129"/>
        <v>1</v>
      </c>
      <c r="G460" s="25">
        <f t="shared" si="129"/>
        <v>0</v>
      </c>
      <c r="H460" s="25">
        <f t="shared" si="129"/>
        <v>0</v>
      </c>
      <c r="J460" s="9">
        <f t="shared" si="119"/>
        <v>0</v>
      </c>
      <c r="K460" s="9">
        <f t="shared" si="117"/>
        <v>0</v>
      </c>
      <c r="L460" s="9">
        <f t="shared" si="117"/>
        <v>0</v>
      </c>
      <c r="M460" s="9">
        <f t="shared" si="117"/>
        <v>1</v>
      </c>
      <c r="N460" s="9">
        <f t="shared" si="117"/>
        <v>0</v>
      </c>
      <c r="O460" s="9">
        <f t="shared" si="117"/>
        <v>0</v>
      </c>
      <c r="P460" s="27">
        <f>'Glass Data'!C456/100</f>
        <v>0.99415919476181047</v>
      </c>
      <c r="Q460" s="10">
        <f>'BBAR summary'!O456</f>
        <v>0.98430300626134359</v>
      </c>
      <c r="R460" s="27">
        <f>'Glass Data'!D456/100</f>
        <v>0.99402492518793617</v>
      </c>
      <c r="S460" s="10">
        <f>'BBAR summary'!P456</f>
        <v>0.98249246636892507</v>
      </c>
      <c r="T460" s="27">
        <f>'Glass Data'!F456/100</f>
        <v>0.99734220731424306</v>
      </c>
      <c r="U460" s="27">
        <f>'Glass Data'!G456/100</f>
        <v>0.99785123618817462</v>
      </c>
      <c r="V460" s="27">
        <f>'Glass Data'!H456/100</f>
        <v>0.99821070709950854</v>
      </c>
      <c r="W460" s="27">
        <f>'Glass Data'!I456/100</f>
        <v>0.99843044751415766</v>
      </c>
      <c r="X460" s="27">
        <f>'Glass Data'!J456/100</f>
        <v>0.99856031685915925</v>
      </c>
      <c r="Y460" s="27">
        <f>'Glass Data'!K456/100</f>
        <v>0.99864024485224556</v>
      </c>
      <c r="Z460" s="10">
        <f>'Filter Throughput'!B455</f>
        <v>1.3069827048096831E-7</v>
      </c>
      <c r="AA460" s="10">
        <f>'Filter Throughput'!C455</f>
        <v>1.8088156758510557E-6</v>
      </c>
      <c r="AB460" s="10">
        <f>'Filter Throughput'!D455</f>
        <v>1.5169774637393445E-4</v>
      </c>
      <c r="AC460" s="10">
        <f>'Filter Throughput'!E455</f>
        <v>0.99513163286968409</v>
      </c>
      <c r="AD460" s="10">
        <f>'Filter Throughput'!F455</f>
        <v>1.7475507408399336E-7</v>
      </c>
      <c r="AE460" s="10">
        <f>'Filter Throughput'!G455</f>
        <v>1.8721060044796808E-8</v>
      </c>
      <c r="AF460" s="27">
        <f>'Glass Data'!E456/100</f>
        <v>0.9952559108234138</v>
      </c>
      <c r="AG460" s="10">
        <f>'BBAR summary'!Q456</f>
        <v>0.98249246636892507</v>
      </c>
      <c r="AH460" s="27">
        <f>'QE Data'!E455</f>
        <v>0.93690108345644052</v>
      </c>
      <c r="AI460" s="10">
        <f>MIN(1,1+Condensible!C455/2)</f>
        <v>0.99738800000000005</v>
      </c>
      <c r="AJ460" s="27">
        <f t="shared" si="123"/>
        <v>1.138274907487031E-7</v>
      </c>
      <c r="AK460" s="27">
        <f t="shared" si="124"/>
        <v>1.5761343558774254E-6</v>
      </c>
      <c r="AL460" s="27">
        <f t="shared" si="125"/>
        <v>1.3223136337764749E-4</v>
      </c>
      <c r="AM460" s="27">
        <f t="shared" si="126"/>
        <v>0.8676238286167175</v>
      </c>
      <c r="AN460" s="27">
        <f t="shared" si="127"/>
        <v>1.523832459941237E-7</v>
      </c>
      <c r="AO460" s="27">
        <f t="shared" si="128"/>
        <v>1.6325730502698066E-8</v>
      </c>
    </row>
    <row r="461" spans="1:41" ht="15">
      <c r="A461" s="2">
        <v>754</v>
      </c>
      <c r="B461" s="26"/>
      <c r="C461" s="25">
        <f t="shared" si="129"/>
        <v>0</v>
      </c>
      <c r="D461" s="25">
        <f t="shared" si="129"/>
        <v>0</v>
      </c>
      <c r="E461" s="25">
        <f t="shared" si="129"/>
        <v>0</v>
      </c>
      <c r="F461" s="25">
        <f t="shared" si="129"/>
        <v>1</v>
      </c>
      <c r="G461" s="25">
        <f t="shared" si="129"/>
        <v>0</v>
      </c>
      <c r="H461" s="25">
        <f t="shared" si="129"/>
        <v>0</v>
      </c>
      <c r="J461" s="9">
        <f t="shared" si="119"/>
        <v>0</v>
      </c>
      <c r="K461" s="9">
        <f t="shared" si="117"/>
        <v>0</v>
      </c>
      <c r="L461" s="9">
        <f t="shared" si="117"/>
        <v>0</v>
      </c>
      <c r="M461" s="9">
        <f t="shared" si="117"/>
        <v>1</v>
      </c>
      <c r="N461" s="9">
        <f t="shared" si="117"/>
        <v>0</v>
      </c>
      <c r="O461" s="9">
        <f t="shared" si="117"/>
        <v>0</v>
      </c>
      <c r="P461" s="27">
        <f>'Glass Data'!C457/100</f>
        <v>0.99415919476181047</v>
      </c>
      <c r="Q461" s="10">
        <f>'BBAR summary'!O457</f>
        <v>0.9836888076503747</v>
      </c>
      <c r="R461" s="27">
        <f>'Glass Data'!D457/100</f>
        <v>0.99402492518793617</v>
      </c>
      <c r="S461" s="10">
        <f>'BBAR summary'!P457</f>
        <v>0.9825893614443687</v>
      </c>
      <c r="T461" s="27">
        <f>'Glass Data'!F457/100</f>
        <v>0.99734220731424306</v>
      </c>
      <c r="U461" s="27">
        <f>'Glass Data'!G457/100</f>
        <v>0.99785123618817462</v>
      </c>
      <c r="V461" s="27">
        <f>'Glass Data'!H457/100</f>
        <v>0.99821070709950854</v>
      </c>
      <c r="W461" s="27">
        <f>'Glass Data'!I457/100</f>
        <v>0.99843044751415766</v>
      </c>
      <c r="X461" s="27">
        <f>'Glass Data'!J457/100</f>
        <v>0.99856031685915925</v>
      </c>
      <c r="Y461" s="27">
        <f>'Glass Data'!K457/100</f>
        <v>0.99864024485224556</v>
      </c>
      <c r="Z461" s="10">
        <f>'Filter Throughput'!B456</f>
        <v>6.3596305292391688E-8</v>
      </c>
      <c r="AA461" s="10">
        <f>'Filter Throughput'!C456</f>
        <v>1.9704825162687281E-6</v>
      </c>
      <c r="AB461" s="10">
        <f>'Filter Throughput'!D456</f>
        <v>2.1402793537731026E-4</v>
      </c>
      <c r="AC461" s="10">
        <f>'Filter Throughput'!E456</f>
        <v>0.99534344932505148</v>
      </c>
      <c r="AD461" s="10">
        <f>'Filter Throughput'!F456</f>
        <v>1.6487677595597288E-7</v>
      </c>
      <c r="AE461" s="10">
        <f>'Filter Throughput'!G456</f>
        <v>1.4378982668621949E-8</v>
      </c>
      <c r="AF461" s="27">
        <f>'Glass Data'!E457/100</f>
        <v>0.9952559108234138</v>
      </c>
      <c r="AG461" s="10">
        <f>'BBAR summary'!Q457</f>
        <v>0.9825893614443687</v>
      </c>
      <c r="AH461" s="27">
        <f>'QE Data'!E456</f>
        <v>0.93720144460858723</v>
      </c>
      <c r="AI461" s="10">
        <f>MIN(1,1+Condensible!C456/2)</f>
        <v>0.99741599999999997</v>
      </c>
      <c r="AJ461" s="27">
        <f t="shared" si="123"/>
        <v>5.5382835004468215E-8</v>
      </c>
      <c r="AK461" s="27">
        <f t="shared" si="124"/>
        <v>1.7168702866442609E-6</v>
      </c>
      <c r="AL461" s="27">
        <f t="shared" si="125"/>
        <v>1.8654851017646699E-4</v>
      </c>
      <c r="AM461" s="27">
        <f t="shared" si="126"/>
        <v>0.8677405206897133</v>
      </c>
      <c r="AN461" s="27">
        <f t="shared" si="127"/>
        <v>1.437582868148761E-7</v>
      </c>
      <c r="AO461" s="27">
        <f t="shared" si="128"/>
        <v>1.2538232627302627E-8</v>
      </c>
    </row>
    <row r="462" spans="1:41" ht="15">
      <c r="A462" s="2">
        <v>755</v>
      </c>
      <c r="B462" s="26"/>
      <c r="C462" s="25">
        <f t="shared" si="129"/>
        <v>0</v>
      </c>
      <c r="D462" s="25">
        <f t="shared" si="129"/>
        <v>0</v>
      </c>
      <c r="E462" s="25">
        <f t="shared" si="129"/>
        <v>0</v>
      </c>
      <c r="F462" s="25">
        <f t="shared" si="129"/>
        <v>1</v>
      </c>
      <c r="G462" s="25">
        <f t="shared" si="129"/>
        <v>0</v>
      </c>
      <c r="H462" s="25">
        <f t="shared" si="129"/>
        <v>0</v>
      </c>
      <c r="J462" s="9">
        <f t="shared" si="119"/>
        <v>0</v>
      </c>
      <c r="K462" s="9">
        <f t="shared" si="117"/>
        <v>0</v>
      </c>
      <c r="L462" s="9">
        <f t="shared" si="117"/>
        <v>0</v>
      </c>
      <c r="M462" s="9">
        <f t="shared" ref="K462:O513" si="130">IF($A462&lt;M$2,0,IF($A462&lt;M$3,($A462-M$2)/(M$3-M$2),IF($A462&lt;M$4,1,IF($A462&lt;M$5,($A462-M$5)/(M$4-M$5),0))))</f>
        <v>1</v>
      </c>
      <c r="N462" s="9">
        <f t="shared" si="130"/>
        <v>0</v>
      </c>
      <c r="O462" s="9">
        <f t="shared" si="130"/>
        <v>0</v>
      </c>
      <c r="P462" s="27">
        <f>'Glass Data'!C458/100</f>
        <v>0.99415919476181047</v>
      </c>
      <c r="Q462" s="10">
        <f>'BBAR summary'!O458</f>
        <v>0.98330437195615905</v>
      </c>
      <c r="R462" s="27">
        <f>'Glass Data'!D458/100</f>
        <v>0.99402492518793617</v>
      </c>
      <c r="S462" s="10">
        <f>'BBAR summary'!P458</f>
        <v>0.98340030659108568</v>
      </c>
      <c r="T462" s="27">
        <f>'Glass Data'!F458/100</f>
        <v>0.99734220731424306</v>
      </c>
      <c r="U462" s="27">
        <f>'Glass Data'!G458/100</f>
        <v>0.99785123618817462</v>
      </c>
      <c r="V462" s="27">
        <f>'Glass Data'!H458/100</f>
        <v>0.99821070709950854</v>
      </c>
      <c r="W462" s="27">
        <f>'Glass Data'!I458/100</f>
        <v>0.99843044751415766</v>
      </c>
      <c r="X462" s="27">
        <f>'Glass Data'!J458/100</f>
        <v>0.99856031685915925</v>
      </c>
      <c r="Y462" s="27">
        <f>'Glass Data'!K458/100</f>
        <v>0.99864024485224556</v>
      </c>
      <c r="Z462" s="10">
        <f>'Filter Throughput'!B457</f>
        <v>4.9627259022200401E-8</v>
      </c>
      <c r="AA462" s="10">
        <f>'Filter Throughput'!C457</f>
        <v>2.1316096699419153E-6</v>
      </c>
      <c r="AB462" s="10">
        <f>'Filter Throughput'!D457</f>
        <v>3.4983110643280814E-4</v>
      </c>
      <c r="AC462" s="10">
        <f>'Filter Throughput'!E457</f>
        <v>0.99516811449823761</v>
      </c>
      <c r="AD462" s="10">
        <f>'Filter Throughput'!F457</f>
        <v>1.5669910368115681E-7</v>
      </c>
      <c r="AE462" s="10">
        <f>'Filter Throughput'!G457</f>
        <v>1.1316119908505568E-8</v>
      </c>
      <c r="AF462" s="27">
        <f>'Glass Data'!E458/100</f>
        <v>0.9952559108234138</v>
      </c>
      <c r="AG462" s="10">
        <f>'BBAR summary'!Q458</f>
        <v>0.98340030659108568</v>
      </c>
      <c r="AH462" s="27">
        <f>'QE Data'!E457</f>
        <v>0.93750180576073405</v>
      </c>
      <c r="AI462" s="10">
        <f>MIN(1,1+Condensible!C457/2)</f>
        <v>0.99744250000000001</v>
      </c>
      <c r="AJ462" s="27">
        <f t="shared" si="123"/>
        <v>4.3287359238717166E-8</v>
      </c>
      <c r="AK462" s="27">
        <f t="shared" si="124"/>
        <v>1.8602447427430339E-6</v>
      </c>
      <c r="AL462" s="27">
        <f t="shared" si="125"/>
        <v>3.0540577993024747E-4</v>
      </c>
      <c r="AM462" s="27">
        <f t="shared" si="126"/>
        <v>0.8689821860274729</v>
      </c>
      <c r="AN462" s="27">
        <f t="shared" si="127"/>
        <v>1.3684767390042304E-7</v>
      </c>
      <c r="AO462" s="27">
        <f t="shared" si="128"/>
        <v>9.8833280114271E-9</v>
      </c>
    </row>
    <row r="463" spans="1:41" ht="15">
      <c r="A463" s="2">
        <v>756</v>
      </c>
      <c r="B463" s="26"/>
      <c r="C463" s="25">
        <f t="shared" si="129"/>
        <v>0</v>
      </c>
      <c r="D463" s="25">
        <f t="shared" si="129"/>
        <v>0</v>
      </c>
      <c r="E463" s="25">
        <f t="shared" si="129"/>
        <v>0</v>
      </c>
      <c r="F463" s="25">
        <f t="shared" si="129"/>
        <v>1</v>
      </c>
      <c r="G463" s="25">
        <f t="shared" si="129"/>
        <v>0</v>
      </c>
      <c r="H463" s="25">
        <f t="shared" si="129"/>
        <v>0</v>
      </c>
      <c r="J463" s="9">
        <f t="shared" si="119"/>
        <v>0</v>
      </c>
      <c r="K463" s="9">
        <f t="shared" si="130"/>
        <v>0</v>
      </c>
      <c r="L463" s="9">
        <f t="shared" si="130"/>
        <v>0</v>
      </c>
      <c r="M463" s="9">
        <f t="shared" si="130"/>
        <v>1</v>
      </c>
      <c r="N463" s="9">
        <f t="shared" si="130"/>
        <v>0</v>
      </c>
      <c r="O463" s="9">
        <f t="shared" si="130"/>
        <v>0</v>
      </c>
      <c r="P463" s="27">
        <f>'Glass Data'!C459/100</f>
        <v>0.99427573299955629</v>
      </c>
      <c r="Q463" s="10">
        <f>'BBAR summary'!O459</f>
        <v>0.98432118480563968</v>
      </c>
      <c r="R463" s="27">
        <f>'Glass Data'!D459/100</f>
        <v>0.99414413453172457</v>
      </c>
      <c r="S463" s="10">
        <f>'BBAR summary'!P459</f>
        <v>0.98242586173810009</v>
      </c>
      <c r="T463" s="27">
        <f>'Glass Data'!F459/100</f>
        <v>0.99739531991392993</v>
      </c>
      <c r="U463" s="27">
        <f>'Glass Data'!G459/100</f>
        <v>0.99789418723631063</v>
      </c>
      <c r="V463" s="27">
        <f>'Glass Data'!H459/100</f>
        <v>0.99824647909741671</v>
      </c>
      <c r="W463" s="27">
        <f>'Glass Data'!I459/100</f>
        <v>0.99846182979136411</v>
      </c>
      <c r="X463" s="27">
        <f>'Glass Data'!J459/100</f>
        <v>0.9985891043103996</v>
      </c>
      <c r="Y463" s="27">
        <f>'Glass Data'!K459/100</f>
        <v>0.9986674351550926</v>
      </c>
      <c r="Z463" s="10">
        <f>'Filter Throughput'!B458</f>
        <v>2.2304809831708926E-8</v>
      </c>
      <c r="AA463" s="10">
        <f>'Filter Throughput'!C458</f>
        <v>2.2765392616876672E-6</v>
      </c>
      <c r="AB463" s="10">
        <f>'Filter Throughput'!D458</f>
        <v>1.0461830517855753E-4</v>
      </c>
      <c r="AC463" s="10">
        <f>'Filter Throughput'!E458</f>
        <v>0.99471089261755585</v>
      </c>
      <c r="AD463" s="10">
        <f>'Filter Throughput'!F458</f>
        <v>1.5079460846460962E-7</v>
      </c>
      <c r="AE463" s="10">
        <f>'Filter Throughput'!G458</f>
        <v>9.1123104362841474E-9</v>
      </c>
      <c r="AF463" s="27">
        <f>'Glass Data'!E459/100</f>
        <v>0.99535061811188097</v>
      </c>
      <c r="AG463" s="10">
        <f>'BBAR summary'!Q459</f>
        <v>0.98242586173810009</v>
      </c>
      <c r="AH463" s="27">
        <f>'QE Data'!E458</f>
        <v>0.93780216691288087</v>
      </c>
      <c r="AI463" s="10">
        <f>MIN(1,1+Condensible!C458/2)</f>
        <v>0.99747050000000004</v>
      </c>
      <c r="AJ463" s="27">
        <f t="shared" si="123"/>
        <v>1.9451174640851664E-8</v>
      </c>
      <c r="AK463" s="27">
        <f t="shared" si="124"/>
        <v>1.9862761128203231E-6</v>
      </c>
      <c r="AL463" s="27">
        <f t="shared" si="125"/>
        <v>9.1311494191080846E-5</v>
      </c>
      <c r="AM463" s="27">
        <f t="shared" si="126"/>
        <v>0.86837702145682261</v>
      </c>
      <c r="AN463" s="27">
        <f t="shared" si="127"/>
        <v>1.3165962669072318E-7</v>
      </c>
      <c r="AO463" s="27">
        <f t="shared" si="128"/>
        <v>7.9566339318825721E-9</v>
      </c>
    </row>
    <row r="464" spans="1:41" ht="15">
      <c r="A464" s="2">
        <v>757</v>
      </c>
      <c r="B464" s="26"/>
      <c r="C464" s="25">
        <f t="shared" si="129"/>
        <v>0</v>
      </c>
      <c r="D464" s="25">
        <f t="shared" si="129"/>
        <v>0</v>
      </c>
      <c r="E464" s="25">
        <f t="shared" si="129"/>
        <v>0</v>
      </c>
      <c r="F464" s="25">
        <f t="shared" si="129"/>
        <v>1</v>
      </c>
      <c r="G464" s="25">
        <f t="shared" si="129"/>
        <v>0</v>
      </c>
      <c r="H464" s="25">
        <f t="shared" si="129"/>
        <v>0</v>
      </c>
      <c r="J464" s="9">
        <f t="shared" si="119"/>
        <v>0</v>
      </c>
      <c r="K464" s="9">
        <f t="shared" si="130"/>
        <v>0</v>
      </c>
      <c r="L464" s="9">
        <f t="shared" si="130"/>
        <v>0</v>
      </c>
      <c r="M464" s="9">
        <f t="shared" si="130"/>
        <v>1</v>
      </c>
      <c r="N464" s="9">
        <f t="shared" si="130"/>
        <v>0</v>
      </c>
      <c r="O464" s="9">
        <f t="shared" si="130"/>
        <v>0</v>
      </c>
      <c r="P464" s="27">
        <f>'Glass Data'!C460/100</f>
        <v>0.99439228256481593</v>
      </c>
      <c r="Q464" s="10">
        <f>'BBAR summary'!O460</f>
        <v>0.98417511847936179</v>
      </c>
      <c r="R464" s="27">
        <f>'Glass Data'!D460/100</f>
        <v>0.99426335578487079</v>
      </c>
      <c r="S464" s="10">
        <f>'BBAR summary'!P460</f>
        <v>0.98267701351303527</v>
      </c>
      <c r="T464" s="27">
        <f>'Glass Data'!F460/100</f>
        <v>0.99744843427871432</v>
      </c>
      <c r="U464" s="27">
        <f>'Glass Data'!G460/100</f>
        <v>0.99793713927330108</v>
      </c>
      <c r="V464" s="27">
        <f>'Glass Data'!H460/100</f>
        <v>0.99828225166108131</v>
      </c>
      <c r="W464" s="27">
        <f>'Glass Data'!I460/100</f>
        <v>0.99849321242668143</v>
      </c>
      <c r="X464" s="27">
        <f>'Glass Data'!J460/100</f>
        <v>0.99861789201521911</v>
      </c>
      <c r="Y464" s="27">
        <f>'Glass Data'!K460/100</f>
        <v>0.99869462565390255</v>
      </c>
      <c r="Z464" s="10">
        <f>'Filter Throughput'!B459</f>
        <v>6.876126309490519E-9</v>
      </c>
      <c r="AA464" s="10">
        <f>'Filter Throughput'!C459</f>
        <v>2.3983468567463691E-6</v>
      </c>
      <c r="AB464" s="10">
        <f>'Filter Throughput'!D459</f>
        <v>4.8569331219522837E-4</v>
      </c>
      <c r="AC464" s="10">
        <f>'Filter Throughput'!E459</f>
        <v>0.99420064538143937</v>
      </c>
      <c r="AD464" s="10">
        <f>'Filter Throughput'!F459</f>
        <v>1.4545405150584265E-7</v>
      </c>
      <c r="AE464" s="10">
        <f>'Filter Throughput'!G459</f>
        <v>7.5081356193870708E-9</v>
      </c>
      <c r="AF464" s="27">
        <f>'Glass Data'!E460/100</f>
        <v>0.99544533251631795</v>
      </c>
      <c r="AG464" s="10">
        <f>'BBAR summary'!Q460</f>
        <v>0.98267701351303527</v>
      </c>
      <c r="AH464" s="27">
        <f>'QE Data'!E459</f>
        <v>0.9381025280650277</v>
      </c>
      <c r="AI464" s="10">
        <f>MIN(1,1+Condensible!C459/2)</f>
        <v>0.99749750000000004</v>
      </c>
      <c r="AJ464" s="27">
        <f t="shared" si="123"/>
        <v>6.0029812920091506E-9</v>
      </c>
      <c r="AK464" s="27">
        <f t="shared" si="124"/>
        <v>2.09482558377464E-6</v>
      </c>
      <c r="AL464" s="27">
        <f t="shared" si="125"/>
        <v>4.2437341009774984E-4</v>
      </c>
      <c r="AM464" s="27">
        <f t="shared" si="126"/>
        <v>0.86886409119950236</v>
      </c>
      <c r="AN464" s="27">
        <f t="shared" si="127"/>
        <v>1.2713287163922129E-7</v>
      </c>
      <c r="AO464" s="27">
        <f t="shared" si="128"/>
        <v>6.5629260791534788E-9</v>
      </c>
    </row>
    <row r="465" spans="1:41" ht="15">
      <c r="A465" s="2">
        <v>758</v>
      </c>
      <c r="B465" s="26"/>
      <c r="C465" s="25">
        <f t="shared" si="129"/>
        <v>0</v>
      </c>
      <c r="D465" s="25">
        <f t="shared" si="129"/>
        <v>0</v>
      </c>
      <c r="E465" s="25">
        <f t="shared" si="129"/>
        <v>0</v>
      </c>
      <c r="F465" s="25">
        <f t="shared" si="129"/>
        <v>1</v>
      </c>
      <c r="G465" s="25">
        <f t="shared" si="129"/>
        <v>0</v>
      </c>
      <c r="H465" s="25">
        <f t="shared" si="129"/>
        <v>0</v>
      </c>
      <c r="J465" s="9">
        <f t="shared" si="119"/>
        <v>0</v>
      </c>
      <c r="K465" s="9">
        <f t="shared" si="130"/>
        <v>0</v>
      </c>
      <c r="L465" s="9">
        <f t="shared" si="130"/>
        <v>0</v>
      </c>
      <c r="M465" s="9">
        <f t="shared" si="130"/>
        <v>1</v>
      </c>
      <c r="N465" s="9">
        <f t="shared" si="130"/>
        <v>0</v>
      </c>
      <c r="O465" s="9">
        <f t="shared" si="130"/>
        <v>0</v>
      </c>
      <c r="P465" s="27">
        <f>'Glass Data'!C461/100</f>
        <v>0.99450884345846491</v>
      </c>
      <c r="Q465" s="10">
        <f>'BBAR summary'!O461</f>
        <v>0.98405609964945573</v>
      </c>
      <c r="R465" s="27">
        <f>'Glass Data'!D461/100</f>
        <v>0.99438258894832754</v>
      </c>
      <c r="S465" s="10">
        <f>'BBAR summary'!P461</f>
        <v>0.98354480186560933</v>
      </c>
      <c r="T465" s="27">
        <f>'Glass Data'!F461/100</f>
        <v>0.99750155040861999</v>
      </c>
      <c r="U465" s="27">
        <f>'Glass Data'!G461/100</f>
        <v>0.99798009229914941</v>
      </c>
      <c r="V465" s="27">
        <f>'Glass Data'!H461/100</f>
        <v>0.99831802479050036</v>
      </c>
      <c r="W465" s="27">
        <f>'Glass Data'!I461/100</f>
        <v>0.99852459542010708</v>
      </c>
      <c r="X465" s="27">
        <f>'Glass Data'!J461/100</f>
        <v>0.99864667997361556</v>
      </c>
      <c r="Y465" s="27">
        <f>'Glass Data'!K461/100</f>
        <v>0.99872181634867319</v>
      </c>
      <c r="Z465" s="10">
        <f>'Filter Throughput'!B460</f>
        <v>3.5476757768416074E-9</v>
      </c>
      <c r="AA465" s="10">
        <f>'Filter Throughput'!C460</f>
        <v>2.4943062182004015E-6</v>
      </c>
      <c r="AB465" s="10">
        <f>'Filter Throughput'!D460</f>
        <v>1.8921389903016466E-4</v>
      </c>
      <c r="AC465" s="10">
        <f>'Filter Throughput'!E460</f>
        <v>0.99391415553660456</v>
      </c>
      <c r="AD465" s="10">
        <f>'Filter Throughput'!F460</f>
        <v>1.3601374484980313E-7</v>
      </c>
      <c r="AE465" s="10">
        <f>'Filter Throughput'!G460</f>
        <v>6.3585099564980283E-9</v>
      </c>
      <c r="AF465" s="27">
        <f>'Glass Data'!E461/100</f>
        <v>0.99554005403711798</v>
      </c>
      <c r="AG465" s="10">
        <f>'BBAR summary'!Q461</f>
        <v>0.98354480186560933</v>
      </c>
      <c r="AH465" s="27">
        <f>'QE Data'!E460</f>
        <v>0.93840288921717463</v>
      </c>
      <c r="AI465" s="10">
        <f>MIN(1,1+Condensible!C460/2)</f>
        <v>0.997525</v>
      </c>
      <c r="AJ465" s="27">
        <f t="shared" si="123"/>
        <v>3.1045572885850269E-9</v>
      </c>
      <c r="AK465" s="27">
        <f t="shared" si="124"/>
        <v>2.1838048377149308E-6</v>
      </c>
      <c r="AL465" s="27">
        <f t="shared" si="125"/>
        <v>1.6571587862039279E-4</v>
      </c>
      <c r="AM465" s="27">
        <f t="shared" si="126"/>
        <v>0.8706624588805888</v>
      </c>
      <c r="AN465" s="27">
        <f t="shared" si="127"/>
        <v>1.1916174021612346E-7</v>
      </c>
      <c r="AO465" s="27">
        <f t="shared" si="128"/>
        <v>5.5711142998620717E-9</v>
      </c>
    </row>
    <row r="466" spans="1:41" ht="15">
      <c r="A466" s="2">
        <v>759</v>
      </c>
      <c r="B466" s="26"/>
      <c r="C466" s="25">
        <f t="shared" si="129"/>
        <v>0</v>
      </c>
      <c r="D466" s="25">
        <f t="shared" si="129"/>
        <v>0</v>
      </c>
      <c r="E466" s="25">
        <f t="shared" si="129"/>
        <v>0</v>
      </c>
      <c r="F466" s="25">
        <f t="shared" si="129"/>
        <v>1</v>
      </c>
      <c r="G466" s="25">
        <f t="shared" si="129"/>
        <v>0</v>
      </c>
      <c r="H466" s="25">
        <f t="shared" si="129"/>
        <v>0</v>
      </c>
      <c r="J466" s="9">
        <f t="shared" si="119"/>
        <v>0</v>
      </c>
      <c r="K466" s="9">
        <f t="shared" si="130"/>
        <v>0</v>
      </c>
      <c r="L466" s="9">
        <f t="shared" si="130"/>
        <v>0</v>
      </c>
      <c r="M466" s="9">
        <f t="shared" si="130"/>
        <v>1</v>
      </c>
      <c r="N466" s="9">
        <f t="shared" si="130"/>
        <v>0</v>
      </c>
      <c r="O466" s="9">
        <f t="shared" si="130"/>
        <v>0</v>
      </c>
      <c r="P466" s="27">
        <f>'Glass Data'!C462/100</f>
        <v>0.99462541568137486</v>
      </c>
      <c r="Q466" s="10">
        <f>'BBAR summary'!O462</f>
        <v>0.98421120872208989</v>
      </c>
      <c r="R466" s="27">
        <f>'Glass Data'!D462/100</f>
        <v>0.99450183402304371</v>
      </c>
      <c r="S466" s="10">
        <f>'BBAR summary'!P462</f>
        <v>0.98284414153698052</v>
      </c>
      <c r="T466" s="27">
        <f>'Glass Data'!F462/100</f>
        <v>0.99755466830366912</v>
      </c>
      <c r="U466" s="27">
        <f>'Glass Data'!G462/100</f>
        <v>0.99802304631385785</v>
      </c>
      <c r="V466" s="27">
        <f>'Glass Data'!H462/100</f>
        <v>0.99835379848567063</v>
      </c>
      <c r="W466" s="27">
        <f>'Glass Data'!I462/100</f>
        <v>0.99855597877163715</v>
      </c>
      <c r="X466" s="27">
        <f>'Glass Data'!J462/100</f>
        <v>0.99867546818558495</v>
      </c>
      <c r="Y466" s="27">
        <f>'Glass Data'!K462/100</f>
        <v>0.99874900723940163</v>
      </c>
      <c r="Z466" s="10">
        <f>'Filter Throughput'!B461</f>
        <v>2.4800350660211109E-9</v>
      </c>
      <c r="AA466" s="10">
        <f>'Filter Throughput'!C461</f>
        <v>2.5686222133528344E-6</v>
      </c>
      <c r="AB466" s="10">
        <f>'Filter Throughput'!D461</f>
        <v>2.0057913195365069E-4</v>
      </c>
      <c r="AC466" s="10">
        <f>'Filter Throughput'!E461</f>
        <v>0.99391844016827591</v>
      </c>
      <c r="AD466" s="10">
        <f>'Filter Throughput'!F461</f>
        <v>1.2601489086248344E-7</v>
      </c>
      <c r="AE466" s="10">
        <f>'Filter Throughput'!G461</f>
        <v>5.4846296700398956E-9</v>
      </c>
      <c r="AF466" s="27">
        <f>'Glass Data'!E462/100</f>
        <v>0.9956347826746712</v>
      </c>
      <c r="AG466" s="10">
        <f>'BBAR summary'!Q462</f>
        <v>0.98284414153698052</v>
      </c>
      <c r="AH466" s="27">
        <f>'QE Data'!E461</f>
        <v>0.93870325036932145</v>
      </c>
      <c r="AI466" s="10">
        <f>MIN(1,1+Condensible!C461/2)</f>
        <v>0.99755199999999999</v>
      </c>
      <c r="AJ466" s="27">
        <f t="shared" si="123"/>
        <v>2.1691081533295364E-9</v>
      </c>
      <c r="AK466" s="27">
        <f t="shared" si="124"/>
        <v>2.2476437866625573E-6</v>
      </c>
      <c r="AL466" s="27">
        <f t="shared" si="125"/>
        <v>1.755726653169023E-4</v>
      </c>
      <c r="AM466" s="27">
        <f t="shared" si="126"/>
        <v>0.87018149683178447</v>
      </c>
      <c r="AN466" s="27">
        <f t="shared" si="127"/>
        <v>1.1033998724646107E-7</v>
      </c>
      <c r="AO466" s="27">
        <f t="shared" si="128"/>
        <v>4.8027540765023691E-9</v>
      </c>
    </row>
    <row r="467" spans="1:41" ht="15">
      <c r="A467" s="2">
        <v>760</v>
      </c>
      <c r="B467" s="26"/>
      <c r="C467" s="25">
        <f t="shared" ref="C467:H476" si="131">IF($A467&lt;C$2,0,IF($A467&gt;C$3,0,1))</f>
        <v>0</v>
      </c>
      <c r="D467" s="25">
        <f t="shared" si="131"/>
        <v>0</v>
      </c>
      <c r="E467" s="25">
        <f t="shared" si="131"/>
        <v>0</v>
      </c>
      <c r="F467" s="25">
        <f t="shared" si="131"/>
        <v>1</v>
      </c>
      <c r="G467" s="25">
        <f t="shared" si="131"/>
        <v>0</v>
      </c>
      <c r="H467" s="25">
        <f t="shared" si="131"/>
        <v>0</v>
      </c>
      <c r="J467" s="9">
        <f t="shared" si="119"/>
        <v>0</v>
      </c>
      <c r="K467" s="9">
        <f t="shared" si="130"/>
        <v>0</v>
      </c>
      <c r="L467" s="9">
        <f t="shared" si="130"/>
        <v>0</v>
      </c>
      <c r="M467" s="9">
        <f t="shared" si="130"/>
        <v>1</v>
      </c>
      <c r="N467" s="9">
        <f t="shared" si="130"/>
        <v>0</v>
      </c>
      <c r="O467" s="9">
        <f t="shared" si="130"/>
        <v>0</v>
      </c>
      <c r="P467" s="27">
        <f>'Glass Data'!C463/100</f>
        <v>0.99474199923442219</v>
      </c>
      <c r="Q467" s="10">
        <f>'BBAR summary'!O463</f>
        <v>0.98442093462994518</v>
      </c>
      <c r="R467" s="27">
        <f>'Glass Data'!D463/100</f>
        <v>0.99462109100997265</v>
      </c>
      <c r="S467" s="10">
        <f>'BBAR summary'!P463</f>
        <v>0.98337198343094046</v>
      </c>
      <c r="T467" s="27">
        <f>'Glass Data'!F463/100</f>
        <v>0.99760778796388594</v>
      </c>
      <c r="U467" s="27">
        <f>'Glass Data'!G463/100</f>
        <v>0.99806600131743006</v>
      </c>
      <c r="V467" s="27">
        <f>'Glass Data'!H463/100</f>
        <v>0.99838957274659057</v>
      </c>
      <c r="W467" s="27">
        <f>'Glass Data'!I463/100</f>
        <v>0.99858736248126911</v>
      </c>
      <c r="X467" s="27">
        <f>'Glass Data'!J463/100</f>
        <v>0.99870425665112517</v>
      </c>
      <c r="Y467" s="27">
        <f>'Glass Data'!K463/100</f>
        <v>0.99877619832608533</v>
      </c>
      <c r="Z467" s="10">
        <f>'Filter Throughput'!B462</f>
        <v>2.0546086062628729E-9</v>
      </c>
      <c r="AA467" s="10">
        <f>'Filter Throughput'!C462</f>
        <v>2.6212983907458444E-6</v>
      </c>
      <c r="AB467" s="10">
        <f>'Filter Throughput'!D462</f>
        <v>1.6122734662947215E-4</v>
      </c>
      <c r="AC467" s="10">
        <f>'Filter Throughput'!E462</f>
        <v>0.99411983885553989</v>
      </c>
      <c r="AD467" s="10">
        <f>'Filter Throughput'!F462</f>
        <v>1.1795611189253875E-7</v>
      </c>
      <c r="AE467" s="10">
        <f>'Filter Throughput'!G462</f>
        <v>4.8158878518351934E-9</v>
      </c>
      <c r="AF467" s="27">
        <f>'Glass Data'!E463/100</f>
        <v>0.9957295184293713</v>
      </c>
      <c r="AG467" s="10">
        <f>'BBAR summary'!Q463</f>
        <v>0.98337198343094046</v>
      </c>
      <c r="AH467" s="27">
        <f>'QE Data'!E462</f>
        <v>0.93900000000000006</v>
      </c>
      <c r="AI467" s="10">
        <f>MIN(1,1+Condensible!C462/2)</f>
        <v>0.99758000000000002</v>
      </c>
      <c r="AJ467" s="27">
        <f t="shared" si="123"/>
        <v>1.8006456797882155E-9</v>
      </c>
      <c r="AK467" s="27">
        <f t="shared" si="124"/>
        <v>2.2983441104922339E-6</v>
      </c>
      <c r="AL467" s="27">
        <f t="shared" si="125"/>
        <v>1.4140933269273336E-4</v>
      </c>
      <c r="AM467" s="27">
        <f t="shared" si="126"/>
        <v>0.87209568146364236</v>
      </c>
      <c r="AN467" s="27">
        <f t="shared" si="127"/>
        <v>1.034895930666325E-7</v>
      </c>
      <c r="AO467" s="27">
        <f t="shared" si="128"/>
        <v>4.2255561656142079E-9</v>
      </c>
    </row>
    <row r="468" spans="1:41" ht="15">
      <c r="A468" s="2">
        <v>761</v>
      </c>
      <c r="B468" s="26"/>
      <c r="C468" s="25">
        <f t="shared" si="131"/>
        <v>0</v>
      </c>
      <c r="D468" s="25">
        <f t="shared" si="131"/>
        <v>0</v>
      </c>
      <c r="E468" s="25">
        <f t="shared" si="131"/>
        <v>0</v>
      </c>
      <c r="F468" s="25">
        <f t="shared" si="131"/>
        <v>1</v>
      </c>
      <c r="G468" s="25">
        <f t="shared" si="131"/>
        <v>0</v>
      </c>
      <c r="H468" s="25">
        <f t="shared" si="131"/>
        <v>0</v>
      </c>
      <c r="J468" s="9">
        <f t="shared" si="119"/>
        <v>0</v>
      </c>
      <c r="K468" s="9">
        <f t="shared" si="130"/>
        <v>0</v>
      </c>
      <c r="L468" s="9">
        <f t="shared" si="130"/>
        <v>0</v>
      </c>
      <c r="M468" s="9">
        <f t="shared" si="130"/>
        <v>1</v>
      </c>
      <c r="N468" s="9">
        <f t="shared" si="130"/>
        <v>0</v>
      </c>
      <c r="O468" s="9">
        <f t="shared" si="130"/>
        <v>0</v>
      </c>
      <c r="P468" s="27">
        <f>'Glass Data'!C464/100</f>
        <v>0.99474199923442219</v>
      </c>
      <c r="Q468" s="10">
        <f>'BBAR summary'!O464</f>
        <v>0.98484549225225271</v>
      </c>
      <c r="R468" s="27">
        <f>'Glass Data'!D464/100</f>
        <v>0.99462109100997265</v>
      </c>
      <c r="S468" s="10">
        <f>'BBAR summary'!P464</f>
        <v>0.98296068973365502</v>
      </c>
      <c r="T468" s="27">
        <f>'Glass Data'!F464/100</f>
        <v>0.99760778796388594</v>
      </c>
      <c r="U468" s="27">
        <f>'Glass Data'!G464/100</f>
        <v>0.99806600131743006</v>
      </c>
      <c r="V468" s="27">
        <f>'Glass Data'!H464/100</f>
        <v>0.99838957274659057</v>
      </c>
      <c r="W468" s="27">
        <f>'Glass Data'!I464/100</f>
        <v>0.99858736248126911</v>
      </c>
      <c r="X468" s="27">
        <f>'Glass Data'!J464/100</f>
        <v>0.99870425665112517</v>
      </c>
      <c r="Y468" s="27">
        <f>'Glass Data'!K464/100</f>
        <v>0.99877619832608533</v>
      </c>
      <c r="Z468" s="10">
        <f>'Filter Throughput'!B463</f>
        <v>1.8944087608933755E-9</v>
      </c>
      <c r="AA468" s="10">
        <f>'Filter Throughput'!C463</f>
        <v>2.6535319350991062E-6</v>
      </c>
      <c r="AB468" s="10">
        <f>'Filter Throughput'!D463</f>
        <v>2.5340362525382921E-4</v>
      </c>
      <c r="AC468" s="10">
        <f>'Filter Throughput'!E463</f>
        <v>0.9943197397989052</v>
      </c>
      <c r="AD468" s="10">
        <f>'Filter Throughput'!F463</f>
        <v>1.1145453212058009E-7</v>
      </c>
      <c r="AE468" s="10">
        <f>'Filter Throughput'!G463</f>
        <v>4.3031235593010846E-9</v>
      </c>
      <c r="AF468" s="27">
        <f>'Glass Data'!E464/100</f>
        <v>0.9957295184293713</v>
      </c>
      <c r="AG468" s="10">
        <f>'BBAR summary'!Q464</f>
        <v>0.98296068973365502</v>
      </c>
      <c r="AH468" s="27">
        <f>'QE Data'!E463</f>
        <v>0.93900000000000006</v>
      </c>
      <c r="AI468" s="10">
        <f>MIN(1,1+Condensible!C463/2)</f>
        <v>0.99760749999999998</v>
      </c>
      <c r="AJ468" s="27">
        <f t="shared" si="123"/>
        <v>1.6596202473472074E-9</v>
      </c>
      <c r="AK468" s="27">
        <f t="shared" si="124"/>
        <v>2.3257272461861465E-6</v>
      </c>
      <c r="AL468" s="27">
        <f t="shared" si="125"/>
        <v>2.2217135333491627E-4</v>
      </c>
      <c r="AM468" s="27">
        <f t="shared" si="126"/>
        <v>0.87194145742957541</v>
      </c>
      <c r="AN468" s="27">
        <f t="shared" si="127"/>
        <v>9.7748439805959698E-8</v>
      </c>
      <c r="AO468" s="27">
        <f t="shared" si="128"/>
        <v>3.7742199068830056E-9</v>
      </c>
    </row>
    <row r="469" spans="1:41" ht="15">
      <c r="A469" s="2">
        <v>762</v>
      </c>
      <c r="B469" s="26"/>
      <c r="C469" s="25">
        <f t="shared" si="131"/>
        <v>0</v>
      </c>
      <c r="D469" s="25">
        <f t="shared" si="131"/>
        <v>0</v>
      </c>
      <c r="E469" s="25">
        <f t="shared" si="131"/>
        <v>0</v>
      </c>
      <c r="F469" s="25">
        <f t="shared" si="131"/>
        <v>1</v>
      </c>
      <c r="G469" s="25">
        <f t="shared" si="131"/>
        <v>0</v>
      </c>
      <c r="H469" s="25">
        <f t="shared" si="131"/>
        <v>0</v>
      </c>
      <c r="J469" s="9">
        <f t="shared" si="119"/>
        <v>0</v>
      </c>
      <c r="K469" s="9">
        <f t="shared" si="130"/>
        <v>0</v>
      </c>
      <c r="L469" s="9">
        <f t="shared" si="130"/>
        <v>0</v>
      </c>
      <c r="M469" s="9">
        <f t="shared" si="130"/>
        <v>1</v>
      </c>
      <c r="N469" s="9">
        <f t="shared" si="130"/>
        <v>0</v>
      </c>
      <c r="O469" s="9">
        <f t="shared" si="130"/>
        <v>0</v>
      </c>
      <c r="P469" s="27">
        <f>'Glass Data'!C465/100</f>
        <v>0.99474199923442219</v>
      </c>
      <c r="Q469" s="10">
        <f>'BBAR summary'!O465</f>
        <v>0.98364681476727223</v>
      </c>
      <c r="R469" s="27">
        <f>'Glass Data'!D465/100</f>
        <v>0.99462109100997265</v>
      </c>
      <c r="S469" s="10">
        <f>'BBAR summary'!P465</f>
        <v>0.98438090757469765</v>
      </c>
      <c r="T469" s="27">
        <f>'Glass Data'!F465/100</f>
        <v>0.99760778796388594</v>
      </c>
      <c r="U469" s="27">
        <f>'Glass Data'!G465/100</f>
        <v>0.99806600131743006</v>
      </c>
      <c r="V469" s="27">
        <f>'Glass Data'!H465/100</f>
        <v>0.99838957274659057</v>
      </c>
      <c r="W469" s="27">
        <f>'Glass Data'!I465/100</f>
        <v>0.99858736248126911</v>
      </c>
      <c r="X469" s="27">
        <f>'Glass Data'!J465/100</f>
        <v>0.99870425665112517</v>
      </c>
      <c r="Y469" s="27">
        <f>'Glass Data'!K465/100</f>
        <v>0.99877619832608533</v>
      </c>
      <c r="Z469" s="10">
        <f>'Filter Throughput'!B464</f>
        <v>1.8754750690136433E-9</v>
      </c>
      <c r="AA469" s="10">
        <f>'Filter Throughput'!C464</f>
        <v>2.6670401665824743E-6</v>
      </c>
      <c r="AB469" s="10">
        <f>'Filter Throughput'!D464</f>
        <v>4.6889536814294145E-5</v>
      </c>
      <c r="AC469" s="10">
        <f>'Filter Throughput'!E464</f>
        <v>0.994289403452285</v>
      </c>
      <c r="AD469" s="10">
        <f>'Filter Throughput'!F464</f>
        <v>1.0429350171593661E-7</v>
      </c>
      <c r="AE469" s="10">
        <f>'Filter Throughput'!G464</f>
        <v>3.9252565903393604E-9</v>
      </c>
      <c r="AF469" s="27">
        <f>'Glass Data'!E465/100</f>
        <v>0.9957295184293713</v>
      </c>
      <c r="AG469" s="10">
        <f>'BBAR summary'!Q465</f>
        <v>0.98438090757469765</v>
      </c>
      <c r="AH469" s="27">
        <f>'QE Data'!E464</f>
        <v>0.93900000000000006</v>
      </c>
      <c r="AI469" s="10">
        <f>MIN(1,1+Condensible!C464/2)</f>
        <v>0.99763449999999998</v>
      </c>
      <c r="AJ469" s="27">
        <f t="shared" si="123"/>
        <v>1.6458233991567144E-9</v>
      </c>
      <c r="AK469" s="27">
        <f t="shared" si="124"/>
        <v>2.3415364593593162E-6</v>
      </c>
      <c r="AL469" s="27">
        <f t="shared" si="125"/>
        <v>4.1180165296681638E-5</v>
      </c>
      <c r="AM469" s="27">
        <f t="shared" si="126"/>
        <v>0.87339556612090563</v>
      </c>
      <c r="AN469" s="27">
        <f t="shared" si="127"/>
        <v>9.1623368960577897E-8</v>
      </c>
      <c r="AO469" s="27">
        <f t="shared" si="128"/>
        <v>3.4486438174313629E-9</v>
      </c>
    </row>
    <row r="470" spans="1:41" ht="15">
      <c r="A470" s="2">
        <v>763</v>
      </c>
      <c r="B470" s="26"/>
      <c r="C470" s="25">
        <f t="shared" si="131"/>
        <v>0</v>
      </c>
      <c r="D470" s="25">
        <f t="shared" si="131"/>
        <v>0</v>
      </c>
      <c r="E470" s="25">
        <f t="shared" si="131"/>
        <v>0</v>
      </c>
      <c r="F470" s="25">
        <f t="shared" si="131"/>
        <v>1</v>
      </c>
      <c r="G470" s="25">
        <f t="shared" si="131"/>
        <v>0</v>
      </c>
      <c r="H470" s="25">
        <f t="shared" si="131"/>
        <v>0</v>
      </c>
      <c r="J470" s="9">
        <f t="shared" si="119"/>
        <v>0</v>
      </c>
      <c r="K470" s="9">
        <f t="shared" si="130"/>
        <v>0</v>
      </c>
      <c r="L470" s="9">
        <f t="shared" si="130"/>
        <v>0</v>
      </c>
      <c r="M470" s="9">
        <f t="shared" si="130"/>
        <v>1</v>
      </c>
      <c r="N470" s="9">
        <f t="shared" si="130"/>
        <v>0</v>
      </c>
      <c r="O470" s="9">
        <f t="shared" si="130"/>
        <v>0</v>
      </c>
      <c r="P470" s="27">
        <f>'Glass Data'!C466/100</f>
        <v>0.99474199923442219</v>
      </c>
      <c r="Q470" s="10">
        <f>'BBAR summary'!O466</f>
        <v>0.98483603164228939</v>
      </c>
      <c r="R470" s="27">
        <f>'Glass Data'!D466/100</f>
        <v>0.99462109100997265</v>
      </c>
      <c r="S470" s="10">
        <f>'BBAR summary'!P466</f>
        <v>0.98265931688174457</v>
      </c>
      <c r="T470" s="27">
        <f>'Glass Data'!F466/100</f>
        <v>0.99760778796388594</v>
      </c>
      <c r="U470" s="27">
        <f>'Glass Data'!G466/100</f>
        <v>0.99806600131743006</v>
      </c>
      <c r="V470" s="27">
        <f>'Glass Data'!H466/100</f>
        <v>0.99838957274659057</v>
      </c>
      <c r="W470" s="27">
        <f>'Glass Data'!I466/100</f>
        <v>0.99858736248126911</v>
      </c>
      <c r="X470" s="27">
        <f>'Glass Data'!J466/100</f>
        <v>0.99870425665112517</v>
      </c>
      <c r="Y470" s="27">
        <f>'Glass Data'!K466/100</f>
        <v>0.99877619832608533</v>
      </c>
      <c r="Z470" s="10">
        <f>'Filter Throughput'!B465</f>
        <v>1.924318452630425E-9</v>
      </c>
      <c r="AA470" s="10">
        <f>'Filter Throughput'!C465</f>
        <v>2.6687482642587429E-6</v>
      </c>
      <c r="AB470" s="10">
        <f>'Filter Throughput'!D465</f>
        <v>3.3143313270701146E-5</v>
      </c>
      <c r="AC470" s="10">
        <f>'Filter Throughput'!E465</f>
        <v>0.99402977560042105</v>
      </c>
      <c r="AD470" s="10">
        <f>'Filter Throughput'!F465</f>
        <v>9.4619334887936674E-8</v>
      </c>
      <c r="AE470" s="10">
        <f>'Filter Throughput'!G465</f>
        <v>3.6373042074446432E-9</v>
      </c>
      <c r="AF470" s="27">
        <f>'Glass Data'!E466/100</f>
        <v>0.9957295184293713</v>
      </c>
      <c r="AG470" s="10">
        <f>'BBAR summary'!Q466</f>
        <v>0.98265931688174457</v>
      </c>
      <c r="AH470" s="27">
        <f>'QE Data'!E465</f>
        <v>0.93900000000000006</v>
      </c>
      <c r="AI470" s="10">
        <f>MIN(1,1+Condensible!C465/2)</f>
        <v>0.99766200000000005</v>
      </c>
      <c r="AJ470" s="27">
        <f t="shared" si="123"/>
        <v>1.6848652807516475E-9</v>
      </c>
      <c r="AK470" s="27">
        <f t="shared" si="124"/>
        <v>2.3377349917041614E-6</v>
      </c>
      <c r="AL470" s="27">
        <f t="shared" si="125"/>
        <v>2.904185576360561E-5</v>
      </c>
      <c r="AM470" s="27">
        <f t="shared" si="126"/>
        <v>0.87119197253969849</v>
      </c>
      <c r="AN470" s="27">
        <f t="shared" si="127"/>
        <v>8.2936403345430374E-8</v>
      </c>
      <c r="AO470" s="27">
        <f t="shared" si="128"/>
        <v>3.1884250680190518E-9</v>
      </c>
    </row>
    <row r="471" spans="1:41" ht="15">
      <c r="A471" s="2">
        <v>764</v>
      </c>
      <c r="B471" s="26"/>
      <c r="C471" s="25">
        <f t="shared" si="131"/>
        <v>0</v>
      </c>
      <c r="D471" s="25">
        <f t="shared" si="131"/>
        <v>0</v>
      </c>
      <c r="E471" s="25">
        <f t="shared" si="131"/>
        <v>0</v>
      </c>
      <c r="F471" s="25">
        <f t="shared" si="131"/>
        <v>1</v>
      </c>
      <c r="G471" s="25">
        <f t="shared" si="131"/>
        <v>0</v>
      </c>
      <c r="H471" s="25">
        <f t="shared" si="131"/>
        <v>0</v>
      </c>
      <c r="J471" s="9">
        <f t="shared" si="119"/>
        <v>0</v>
      </c>
      <c r="K471" s="9">
        <f t="shared" si="130"/>
        <v>0</v>
      </c>
      <c r="L471" s="9">
        <f t="shared" si="130"/>
        <v>0</v>
      </c>
      <c r="M471" s="9">
        <f t="shared" si="130"/>
        <v>1</v>
      </c>
      <c r="N471" s="9">
        <f t="shared" si="130"/>
        <v>0</v>
      </c>
      <c r="O471" s="9">
        <f t="shared" si="130"/>
        <v>0</v>
      </c>
      <c r="P471" s="27">
        <f>'Glass Data'!C467/100</f>
        <v>0.99474199923442219</v>
      </c>
      <c r="Q471" s="10">
        <f>'BBAR summary'!O467</f>
        <v>0.9844807971586369</v>
      </c>
      <c r="R471" s="27">
        <f>'Glass Data'!D467/100</f>
        <v>0.99462109100997265</v>
      </c>
      <c r="S471" s="10">
        <f>'BBAR summary'!P467</f>
        <v>0.98386844346178959</v>
      </c>
      <c r="T471" s="27">
        <f>'Glass Data'!F467/100</f>
        <v>0.99760778796388594</v>
      </c>
      <c r="U471" s="27">
        <f>'Glass Data'!G467/100</f>
        <v>0.99806600131743006</v>
      </c>
      <c r="V471" s="27">
        <f>'Glass Data'!H467/100</f>
        <v>0.99838957274659057</v>
      </c>
      <c r="W471" s="27">
        <f>'Glass Data'!I467/100</f>
        <v>0.99858736248126911</v>
      </c>
      <c r="X471" s="27">
        <f>'Glass Data'!J467/100</f>
        <v>0.99870425665112517</v>
      </c>
      <c r="Y471" s="27">
        <f>'Glass Data'!K467/100</f>
        <v>0.99877619832608533</v>
      </c>
      <c r="Z471" s="10">
        <f>'Filter Throughput'!B466</f>
        <v>2.0151410104538954E-9</v>
      </c>
      <c r="AA471" s="10">
        <f>'Filter Throughput'!C466</f>
        <v>2.6615743011869532E-6</v>
      </c>
      <c r="AB471" s="10">
        <f>'Filter Throughput'!D466</f>
        <v>2.8201058180535862E-5</v>
      </c>
      <c r="AC471" s="10">
        <f>'Filter Throughput'!E466</f>
        <v>0.9936885443871456</v>
      </c>
      <c r="AD471" s="10">
        <f>'Filter Throughput'!F466</f>
        <v>8.3635675445483884E-8</v>
      </c>
      <c r="AE471" s="10">
        <f>'Filter Throughput'!G466</f>
        <v>3.4230744758520771E-9</v>
      </c>
      <c r="AF471" s="27">
        <f>'Glass Data'!E467/100</f>
        <v>0.9957295184293713</v>
      </c>
      <c r="AG471" s="10">
        <f>'BBAR summary'!Q467</f>
        <v>0.98386844346178959</v>
      </c>
      <c r="AH471" s="27">
        <f>'QE Data'!E466</f>
        <v>0.93900000000000006</v>
      </c>
      <c r="AI471" s="10">
        <f>MIN(1,1+Condensible!C466/2)</f>
        <v>0.99768849999999998</v>
      </c>
      <c r="AJ471" s="27">
        <f t="shared" si="123"/>
        <v>1.7681399784255692E-9</v>
      </c>
      <c r="AK471" s="27">
        <f t="shared" si="124"/>
        <v>2.3364109223219947E-6</v>
      </c>
      <c r="AL471" s="27">
        <f t="shared" si="125"/>
        <v>2.4763772899110879E-5</v>
      </c>
      <c r="AM471" s="27">
        <f t="shared" si="126"/>
        <v>0.87274570497633286</v>
      </c>
      <c r="AN471" s="27">
        <f t="shared" si="127"/>
        <v>7.3464891417720166E-8</v>
      </c>
      <c r="AO471" s="27">
        <f t="shared" si="128"/>
        <v>3.0070171419793955E-9</v>
      </c>
    </row>
    <row r="472" spans="1:41" ht="15">
      <c r="A472" s="2">
        <v>765</v>
      </c>
      <c r="B472" s="26"/>
      <c r="C472" s="25">
        <f t="shared" si="131"/>
        <v>0</v>
      </c>
      <c r="D472" s="25">
        <f t="shared" si="131"/>
        <v>0</v>
      </c>
      <c r="E472" s="25">
        <f t="shared" si="131"/>
        <v>0</v>
      </c>
      <c r="F472" s="25">
        <f t="shared" si="131"/>
        <v>1</v>
      </c>
      <c r="G472" s="25">
        <f t="shared" si="131"/>
        <v>0</v>
      </c>
      <c r="H472" s="25">
        <f t="shared" si="131"/>
        <v>0</v>
      </c>
      <c r="J472" s="9">
        <f t="shared" si="119"/>
        <v>0</v>
      </c>
      <c r="K472" s="9">
        <f t="shared" si="130"/>
        <v>0</v>
      </c>
      <c r="L472" s="9">
        <f t="shared" si="130"/>
        <v>0</v>
      </c>
      <c r="M472" s="9">
        <f t="shared" si="130"/>
        <v>1</v>
      </c>
      <c r="N472" s="9">
        <f t="shared" si="130"/>
        <v>0</v>
      </c>
      <c r="O472" s="9">
        <f t="shared" si="130"/>
        <v>0</v>
      </c>
      <c r="P472" s="27">
        <f>'Glass Data'!C468/100</f>
        <v>0.99474199923442219</v>
      </c>
      <c r="Q472" s="10">
        <f>'BBAR summary'!O468</f>
        <v>0.98463186698151328</v>
      </c>
      <c r="R472" s="27">
        <f>'Glass Data'!D468/100</f>
        <v>0.99462109100997265</v>
      </c>
      <c r="S472" s="10">
        <f>'BBAR summary'!P468</f>
        <v>0.98342257202397321</v>
      </c>
      <c r="T472" s="27">
        <f>'Glass Data'!F468/100</f>
        <v>0.99760778796388594</v>
      </c>
      <c r="U472" s="27">
        <f>'Glass Data'!G468/100</f>
        <v>0.99806600131743006</v>
      </c>
      <c r="V472" s="27">
        <f>'Glass Data'!H468/100</f>
        <v>0.99838957274659057</v>
      </c>
      <c r="W472" s="27">
        <f>'Glass Data'!I468/100</f>
        <v>0.99858736248126911</v>
      </c>
      <c r="X472" s="27">
        <f>'Glass Data'!J468/100</f>
        <v>0.99870425665112517</v>
      </c>
      <c r="Y472" s="27">
        <f>'Glass Data'!K468/100</f>
        <v>0.99877619832608533</v>
      </c>
      <c r="Z472" s="10">
        <f>'Filter Throughput'!B467</f>
        <v>2.1330712186651166E-9</v>
      </c>
      <c r="AA472" s="10">
        <f>'Filter Throughput'!C467</f>
        <v>2.6495124766555062E-6</v>
      </c>
      <c r="AB472" s="10">
        <f>'Filter Throughput'!D467</f>
        <v>2.5144564301375452E-5</v>
      </c>
      <c r="AC472" s="10">
        <f>'Filter Throughput'!E467</f>
        <v>0.99348931917617012</v>
      </c>
      <c r="AD472" s="10">
        <f>'Filter Throughput'!F467</f>
        <v>7.2734745617715E-8</v>
      </c>
      <c r="AE472" s="10">
        <f>'Filter Throughput'!G467</f>
        <v>3.2710057952066862E-9</v>
      </c>
      <c r="AF472" s="27">
        <f>'Glass Data'!E468/100</f>
        <v>0.9957295184293713</v>
      </c>
      <c r="AG472" s="10">
        <f>'BBAR summary'!Q468</f>
        <v>0.98342257202397321</v>
      </c>
      <c r="AH472" s="27">
        <f>'QE Data'!E467</f>
        <v>0.93900000000000006</v>
      </c>
      <c r="AI472" s="10">
        <f>MIN(1,1+Condensible!C467/2)</f>
        <v>0.99771600000000005</v>
      </c>
      <c r="AJ472" s="27">
        <f t="shared" si="123"/>
        <v>1.8702576879686789E-9</v>
      </c>
      <c r="AK472" s="27">
        <f t="shared" si="124"/>
        <v>2.3241357585932782E-6</v>
      </c>
      <c r="AL472" s="27">
        <f t="shared" si="125"/>
        <v>2.2063805133070401E-5</v>
      </c>
      <c r="AM472" s="27">
        <f t="shared" si="126"/>
        <v>0.87193784916296047</v>
      </c>
      <c r="AN472" s="27">
        <f t="shared" si="127"/>
        <v>6.3843264708946661E-8</v>
      </c>
      <c r="AO472" s="27">
        <f t="shared" si="128"/>
        <v>2.871347528169695E-9</v>
      </c>
    </row>
    <row r="473" spans="1:41" ht="15">
      <c r="A473" s="2">
        <v>766</v>
      </c>
      <c r="B473" s="26"/>
      <c r="C473" s="25">
        <f t="shared" si="131"/>
        <v>0</v>
      </c>
      <c r="D473" s="25">
        <f t="shared" si="131"/>
        <v>0</v>
      </c>
      <c r="E473" s="25">
        <f t="shared" si="131"/>
        <v>0</v>
      </c>
      <c r="F473" s="25">
        <f t="shared" si="131"/>
        <v>1</v>
      </c>
      <c r="G473" s="25">
        <f t="shared" si="131"/>
        <v>0</v>
      </c>
      <c r="H473" s="25">
        <f t="shared" si="131"/>
        <v>0</v>
      </c>
      <c r="J473" s="9">
        <f t="shared" si="119"/>
        <v>0</v>
      </c>
      <c r="K473" s="9">
        <f t="shared" si="130"/>
        <v>0</v>
      </c>
      <c r="L473" s="9">
        <f t="shared" si="130"/>
        <v>0</v>
      </c>
      <c r="M473" s="9">
        <f t="shared" si="130"/>
        <v>1</v>
      </c>
      <c r="N473" s="9">
        <f t="shared" si="130"/>
        <v>0</v>
      </c>
      <c r="O473" s="9">
        <f t="shared" si="130"/>
        <v>0</v>
      </c>
      <c r="P473" s="27">
        <f>'Glass Data'!C469/100</f>
        <v>0.99474199923442219</v>
      </c>
      <c r="Q473" s="10">
        <f>'BBAR summary'!O469</f>
        <v>0.98411358153510708</v>
      </c>
      <c r="R473" s="27">
        <f>'Glass Data'!D469/100</f>
        <v>0.99462109100997265</v>
      </c>
      <c r="S473" s="10">
        <f>'BBAR summary'!P469</f>
        <v>0.98352422735356992</v>
      </c>
      <c r="T473" s="27">
        <f>'Glass Data'!F469/100</f>
        <v>0.99760778796388594</v>
      </c>
      <c r="U473" s="27">
        <f>'Glass Data'!G469/100</f>
        <v>0.99806600131743006</v>
      </c>
      <c r="V473" s="27">
        <f>'Glass Data'!H469/100</f>
        <v>0.99838957274659057</v>
      </c>
      <c r="W473" s="27">
        <f>'Glass Data'!I469/100</f>
        <v>0.99858736248126911</v>
      </c>
      <c r="X473" s="27">
        <f>'Glass Data'!J469/100</f>
        <v>0.99870425665112517</v>
      </c>
      <c r="Y473" s="27">
        <f>'Glass Data'!K469/100</f>
        <v>0.99877619832608533</v>
      </c>
      <c r="Z473" s="10">
        <f>'Filter Throughput'!B468</f>
        <v>2.2743081604608768E-9</v>
      </c>
      <c r="AA473" s="10">
        <f>'Filter Throughput'!C468</f>
        <v>2.6408532624486984E-6</v>
      </c>
      <c r="AB473" s="10">
        <f>'Filter Throughput'!D468</f>
        <v>2.2710988529640375E-5</v>
      </c>
      <c r="AC473" s="10">
        <f>'Filter Throughput'!E468</f>
        <v>0.99364288873308371</v>
      </c>
      <c r="AD473" s="10">
        <f>'Filter Throughput'!F468</f>
        <v>6.3327852198826838E-8</v>
      </c>
      <c r="AE473" s="10">
        <f>'Filter Throughput'!G468</f>
        <v>3.1781149997991848E-9</v>
      </c>
      <c r="AF473" s="27">
        <f>'Glass Data'!E469/100</f>
        <v>0.9957295184293713</v>
      </c>
      <c r="AG473" s="10">
        <f>'BBAR summary'!Q469</f>
        <v>0.98352422735356992</v>
      </c>
      <c r="AH473" s="27">
        <f>'QE Data'!E468</f>
        <v>0.93900000000000006</v>
      </c>
      <c r="AI473" s="10">
        <f>MIN(1,1+Condensible!C468/2)</f>
        <v>0.99774300000000005</v>
      </c>
      <c r="AJ473" s="27">
        <f t="shared" si="123"/>
        <v>1.9935093350248585E-9</v>
      </c>
      <c r="AK473" s="27">
        <f t="shared" si="124"/>
        <v>2.3158619405758441E-6</v>
      </c>
      <c r="AL473" s="27">
        <f t="shared" si="125"/>
        <v>1.9922562945749901E-5</v>
      </c>
      <c r="AM473" s="27">
        <f t="shared" si="126"/>
        <v>0.87181738983327062</v>
      </c>
      <c r="AN473" s="27">
        <f t="shared" si="127"/>
        <v>5.557005069770128E-8</v>
      </c>
      <c r="AO473" s="27">
        <f t="shared" si="128"/>
        <v>2.7889897965906959E-9</v>
      </c>
    </row>
    <row r="474" spans="1:41" ht="15">
      <c r="A474" s="2">
        <v>767</v>
      </c>
      <c r="B474" s="26"/>
      <c r="C474" s="25">
        <f t="shared" si="131"/>
        <v>0</v>
      </c>
      <c r="D474" s="25">
        <f t="shared" si="131"/>
        <v>0</v>
      </c>
      <c r="E474" s="25">
        <f t="shared" si="131"/>
        <v>0</v>
      </c>
      <c r="F474" s="25">
        <f t="shared" si="131"/>
        <v>1</v>
      </c>
      <c r="G474" s="25">
        <f t="shared" si="131"/>
        <v>0</v>
      </c>
      <c r="H474" s="25">
        <f t="shared" si="131"/>
        <v>0</v>
      </c>
      <c r="J474" s="9">
        <f t="shared" si="119"/>
        <v>0</v>
      </c>
      <c r="K474" s="9">
        <f t="shared" si="130"/>
        <v>0</v>
      </c>
      <c r="L474" s="9">
        <f t="shared" si="130"/>
        <v>0</v>
      </c>
      <c r="M474" s="9">
        <f t="shared" si="130"/>
        <v>1</v>
      </c>
      <c r="N474" s="9">
        <f t="shared" si="130"/>
        <v>0</v>
      </c>
      <c r="O474" s="9">
        <f t="shared" si="130"/>
        <v>0</v>
      </c>
      <c r="P474" s="27">
        <f>'Glass Data'!C470/100</f>
        <v>0.99474199923442219</v>
      </c>
      <c r="Q474" s="10">
        <f>'BBAR summary'!O470</f>
        <v>0.98450016229556825</v>
      </c>
      <c r="R474" s="27">
        <f>'Glass Data'!D470/100</f>
        <v>0.99462109100997265</v>
      </c>
      <c r="S474" s="10">
        <f>'BBAR summary'!P470</f>
        <v>0.9834966128578454</v>
      </c>
      <c r="T474" s="27">
        <f>'Glass Data'!F470/100</f>
        <v>0.99760778796388594</v>
      </c>
      <c r="U474" s="27">
        <f>'Glass Data'!G470/100</f>
        <v>0.99806600131743006</v>
      </c>
      <c r="V474" s="27">
        <f>'Glass Data'!H470/100</f>
        <v>0.99838957274659057</v>
      </c>
      <c r="W474" s="27">
        <f>'Glass Data'!I470/100</f>
        <v>0.99858736248126911</v>
      </c>
      <c r="X474" s="27">
        <f>'Glass Data'!J470/100</f>
        <v>0.99870425665112517</v>
      </c>
      <c r="Y474" s="27">
        <f>'Glass Data'!K470/100</f>
        <v>0.99877619832608533</v>
      </c>
      <c r="Z474" s="10">
        <f>'Filter Throughput'!B469</f>
        <v>2.4409287216946063E-9</v>
      </c>
      <c r="AA474" s="10">
        <f>'Filter Throughput'!C469</f>
        <v>2.6462315658194368E-6</v>
      </c>
      <c r="AB474" s="10">
        <f>'Filter Throughput'!D469</f>
        <v>2.0297187646319706E-5</v>
      </c>
      <c r="AC474" s="10">
        <f>'Filter Throughput'!E469</f>
        <v>0.99411931656216213</v>
      </c>
      <c r="AD474" s="10">
        <f>'Filter Throughput'!F469</f>
        <v>5.5884692074293864E-8</v>
      </c>
      <c r="AE474" s="10">
        <f>'Filter Throughput'!G469</f>
        <v>3.1359724728701591E-9</v>
      </c>
      <c r="AF474" s="27">
        <f>'Glass Data'!E470/100</f>
        <v>0.9957295184293713</v>
      </c>
      <c r="AG474" s="10">
        <f>'BBAR summary'!Q470</f>
        <v>0.9834966128578454</v>
      </c>
      <c r="AH474" s="27">
        <f>'QE Data'!E469</f>
        <v>0.93900000000000006</v>
      </c>
      <c r="AI474" s="10">
        <f>MIN(1,1+Condensible!C469/2)</f>
        <v>0.99777099999999996</v>
      </c>
      <c r="AJ474" s="27">
        <f t="shared" si="123"/>
        <v>2.1403383250620277E-9</v>
      </c>
      <c r="AK474" s="27">
        <f t="shared" si="124"/>
        <v>2.3214247319597759E-6</v>
      </c>
      <c r="AL474" s="27">
        <f t="shared" si="125"/>
        <v>1.7811619251049994E-5</v>
      </c>
      <c r="AM474" s="27">
        <f t="shared" si="126"/>
        <v>0.87255352576827983</v>
      </c>
      <c r="AN474" s="27">
        <f t="shared" si="127"/>
        <v>4.9056579422030072E-8</v>
      </c>
      <c r="AO474" s="27">
        <f t="shared" si="128"/>
        <v>2.7530108665287053E-9</v>
      </c>
    </row>
    <row r="475" spans="1:41" ht="15">
      <c r="A475" s="2">
        <v>768</v>
      </c>
      <c r="B475" s="26"/>
      <c r="C475" s="25">
        <f t="shared" si="131"/>
        <v>0</v>
      </c>
      <c r="D475" s="25">
        <f t="shared" si="131"/>
        <v>0</v>
      </c>
      <c r="E475" s="25">
        <f t="shared" si="131"/>
        <v>0</v>
      </c>
      <c r="F475" s="25">
        <f t="shared" si="131"/>
        <v>1</v>
      </c>
      <c r="G475" s="25">
        <f t="shared" si="131"/>
        <v>0</v>
      </c>
      <c r="H475" s="25">
        <f t="shared" si="131"/>
        <v>0</v>
      </c>
      <c r="J475" s="9">
        <f t="shared" si="119"/>
        <v>0</v>
      </c>
      <c r="K475" s="9">
        <f t="shared" si="130"/>
        <v>0</v>
      </c>
      <c r="L475" s="9">
        <f t="shared" si="130"/>
        <v>0</v>
      </c>
      <c r="M475" s="9">
        <f t="shared" si="130"/>
        <v>1</v>
      </c>
      <c r="N475" s="9">
        <f t="shared" si="130"/>
        <v>0</v>
      </c>
      <c r="O475" s="9">
        <f t="shared" si="130"/>
        <v>0</v>
      </c>
      <c r="P475" s="27">
        <f>'Glass Data'!C471/100</f>
        <v>0.99474199923442219</v>
      </c>
      <c r="Q475" s="10">
        <f>'BBAR summary'!O471</f>
        <v>0.98400713643341009</v>
      </c>
      <c r="R475" s="27">
        <f>'Glass Data'!D471/100</f>
        <v>0.99462109100997265</v>
      </c>
      <c r="S475" s="10">
        <f>'BBAR summary'!P471</f>
        <v>0.9842150715275052</v>
      </c>
      <c r="T475" s="27">
        <f>'Glass Data'!F471/100</f>
        <v>0.99760778796388594</v>
      </c>
      <c r="U475" s="27">
        <f>'Glass Data'!G471/100</f>
        <v>0.99806600131743006</v>
      </c>
      <c r="V475" s="27">
        <f>'Glass Data'!H471/100</f>
        <v>0.99838957274659057</v>
      </c>
      <c r="W475" s="27">
        <f>'Glass Data'!I471/100</f>
        <v>0.99858736248126911</v>
      </c>
      <c r="X475" s="27">
        <f>'Glass Data'!J471/100</f>
        <v>0.99870425665112517</v>
      </c>
      <c r="Y475" s="27">
        <f>'Glass Data'!K471/100</f>
        <v>0.99877619832608533</v>
      </c>
      <c r="Z475" s="10">
        <f>'Filter Throughput'!B470</f>
        <v>2.6421890870954242E-9</v>
      </c>
      <c r="AA475" s="10">
        <f>'Filter Throughput'!C470</f>
        <v>2.6721551625068351E-6</v>
      </c>
      <c r="AB475" s="10">
        <f>'Filter Throughput'!D470</f>
        <v>1.7744675333003995E-5</v>
      </c>
      <c r="AC475" s="10">
        <f>'Filter Throughput'!E470</f>
        <v>0.99470502975508512</v>
      </c>
      <c r="AD475" s="10">
        <f>'Filter Throughput'!F470</f>
        <v>5.0028692252546889E-8</v>
      </c>
      <c r="AE475" s="10">
        <f>'Filter Throughput'!G470</f>
        <v>3.1398235485052821E-9</v>
      </c>
      <c r="AF475" s="27">
        <f>'Glass Data'!E471/100</f>
        <v>0.9957295184293713</v>
      </c>
      <c r="AG475" s="10">
        <f>'BBAR summary'!Q471</f>
        <v>0.9842150715275052</v>
      </c>
      <c r="AH475" s="27">
        <f>'QE Data'!E470</f>
        <v>0.93900000000000006</v>
      </c>
      <c r="AI475" s="10">
        <f>MIN(1,1+Condensible!C470/2)</f>
        <v>0.99779799999999996</v>
      </c>
      <c r="AJ475" s="27">
        <f t="shared" si="123"/>
        <v>2.3191012942195188E-9</v>
      </c>
      <c r="AK475" s="27">
        <f t="shared" si="124"/>
        <v>2.3464803796807498E-6</v>
      </c>
      <c r="AL475" s="27">
        <f t="shared" si="125"/>
        <v>1.5587055691867708E-5</v>
      </c>
      <c r="AM475" s="27">
        <f t="shared" si="126"/>
        <v>0.8739294456923612</v>
      </c>
      <c r="AN475" s="27">
        <f t="shared" si="127"/>
        <v>4.3959429182373874E-8</v>
      </c>
      <c r="AO475" s="27">
        <f t="shared" si="128"/>
        <v>2.7591125678622692E-9</v>
      </c>
    </row>
    <row r="476" spans="1:41" ht="15">
      <c r="A476" s="2">
        <v>769</v>
      </c>
      <c r="B476" s="26"/>
      <c r="C476" s="25">
        <f t="shared" si="131"/>
        <v>0</v>
      </c>
      <c r="D476" s="25">
        <f t="shared" si="131"/>
        <v>0</v>
      </c>
      <c r="E476" s="25">
        <f t="shared" si="131"/>
        <v>0</v>
      </c>
      <c r="F476" s="25">
        <f t="shared" si="131"/>
        <v>1</v>
      </c>
      <c r="G476" s="25">
        <f t="shared" si="131"/>
        <v>0</v>
      </c>
      <c r="H476" s="25">
        <f t="shared" si="131"/>
        <v>0</v>
      </c>
      <c r="J476" s="9">
        <f t="shared" si="119"/>
        <v>0</v>
      </c>
      <c r="K476" s="9">
        <f t="shared" si="130"/>
        <v>0</v>
      </c>
      <c r="L476" s="9">
        <f t="shared" si="130"/>
        <v>0</v>
      </c>
      <c r="M476" s="9">
        <f t="shared" si="130"/>
        <v>1</v>
      </c>
      <c r="N476" s="9">
        <f t="shared" si="130"/>
        <v>0</v>
      </c>
      <c r="O476" s="9">
        <f t="shared" si="130"/>
        <v>0</v>
      </c>
      <c r="P476" s="27">
        <f>'Glass Data'!C472/100</f>
        <v>0.99474199923442219</v>
      </c>
      <c r="Q476" s="10">
        <f>'BBAR summary'!O472</f>
        <v>0.98507680189188218</v>
      </c>
      <c r="R476" s="27">
        <f>'Glass Data'!D472/100</f>
        <v>0.99462109100997265</v>
      </c>
      <c r="S476" s="10">
        <f>'BBAR summary'!P472</f>
        <v>0.98351771750497619</v>
      </c>
      <c r="T476" s="27">
        <f>'Glass Data'!F472/100</f>
        <v>0.99760778796388594</v>
      </c>
      <c r="U476" s="27">
        <f>'Glass Data'!G472/100</f>
        <v>0.99806600131743006</v>
      </c>
      <c r="V476" s="27">
        <f>'Glass Data'!H472/100</f>
        <v>0.99838957274659057</v>
      </c>
      <c r="W476" s="27">
        <f>'Glass Data'!I472/100</f>
        <v>0.99858736248126911</v>
      </c>
      <c r="X476" s="27">
        <f>'Glass Data'!J472/100</f>
        <v>0.99870425665112517</v>
      </c>
      <c r="Y476" s="27">
        <f>'Glass Data'!K472/100</f>
        <v>0.99877619832608533</v>
      </c>
      <c r="Z476" s="10">
        <f>'Filter Throughput'!B471</f>
        <v>2.8955525520240402E-9</v>
      </c>
      <c r="AA476" s="10">
        <f>'Filter Throughput'!C471</f>
        <v>2.718874558953509E-6</v>
      </c>
      <c r="AB476" s="10">
        <f>'Filter Throughput'!D471</f>
        <v>1.5203137233230945E-5</v>
      </c>
      <c r="AC476" s="10">
        <f>'Filter Throughput'!E471</f>
        <v>0.99514384997090177</v>
      </c>
      <c r="AD476" s="10">
        <f>'Filter Throughput'!F471</f>
        <v>4.5481172410145685E-8</v>
      </c>
      <c r="AE476" s="10">
        <f>'Filter Throughput'!G471</f>
        <v>3.1896483322905676E-9</v>
      </c>
      <c r="AF476" s="27">
        <f>'Glass Data'!E472/100</f>
        <v>0.9957295184293713</v>
      </c>
      <c r="AG476" s="10">
        <f>'BBAR summary'!Q472</f>
        <v>0.98351771750497619</v>
      </c>
      <c r="AH476" s="27">
        <f>'QE Data'!E471</f>
        <v>0.93900000000000006</v>
      </c>
      <c r="AI476" s="10">
        <f>MIN(1,1+Condensible!C471/2)</f>
        <v>0.99782499999999996</v>
      </c>
      <c r="AJ476" s="27">
        <f t="shared" si="123"/>
        <v>2.5407107427168747E-9</v>
      </c>
      <c r="AK476" s="27">
        <f t="shared" si="124"/>
        <v>2.386779913698992E-6</v>
      </c>
      <c r="AL476" s="27">
        <f t="shared" si="125"/>
        <v>1.3350489633303961E-5</v>
      </c>
      <c r="AM476" s="27">
        <f t="shared" si="126"/>
        <v>0.87404918170392787</v>
      </c>
      <c r="AN476" s="27">
        <f t="shared" si="127"/>
        <v>3.9951445181727846E-8</v>
      </c>
      <c r="AO476" s="27">
        <f t="shared" si="128"/>
        <v>2.8020438621383336E-9</v>
      </c>
    </row>
    <row r="477" spans="1:41" ht="15">
      <c r="A477" s="2">
        <v>770</v>
      </c>
      <c r="B477" s="26"/>
      <c r="C477" s="25">
        <f t="shared" ref="C477:H486" si="132">IF($A477&lt;C$2,0,IF($A477&gt;C$3,0,1))</f>
        <v>0</v>
      </c>
      <c r="D477" s="25">
        <f t="shared" si="132"/>
        <v>0</v>
      </c>
      <c r="E477" s="25">
        <f t="shared" si="132"/>
        <v>0</v>
      </c>
      <c r="F477" s="25">
        <f t="shared" si="132"/>
        <v>1</v>
      </c>
      <c r="G477" s="25">
        <f t="shared" si="132"/>
        <v>0</v>
      </c>
      <c r="H477" s="25">
        <f t="shared" si="132"/>
        <v>0</v>
      </c>
      <c r="J477" s="9">
        <f t="shared" si="119"/>
        <v>0</v>
      </c>
      <c r="K477" s="9">
        <f t="shared" si="130"/>
        <v>0</v>
      </c>
      <c r="L477" s="9">
        <f t="shared" si="130"/>
        <v>0</v>
      </c>
      <c r="M477" s="9">
        <f t="shared" si="130"/>
        <v>1</v>
      </c>
      <c r="N477" s="9">
        <f t="shared" si="130"/>
        <v>0</v>
      </c>
      <c r="O477" s="9">
        <f t="shared" si="130"/>
        <v>0</v>
      </c>
      <c r="P477" s="27">
        <f>'Glass Data'!C473/100</f>
        <v>0.99474199923442219</v>
      </c>
      <c r="Q477" s="10">
        <f>'BBAR summary'!O473</f>
        <v>0.98428240166930137</v>
      </c>
      <c r="R477" s="27">
        <f>'Glass Data'!D473/100</f>
        <v>0.99462109100997265</v>
      </c>
      <c r="S477" s="10">
        <f>'BBAR summary'!P473</f>
        <v>0.98375612606075946</v>
      </c>
      <c r="T477" s="27">
        <f>'Glass Data'!F473/100</f>
        <v>0.99760778796388594</v>
      </c>
      <c r="U477" s="27">
        <f>'Glass Data'!G473/100</f>
        <v>0.99806600131743006</v>
      </c>
      <c r="V477" s="27">
        <f>'Glass Data'!H473/100</f>
        <v>0.99838957274659057</v>
      </c>
      <c r="W477" s="27">
        <f>'Glass Data'!I473/100</f>
        <v>0.99858736248126911</v>
      </c>
      <c r="X477" s="27">
        <f>'Glass Data'!J473/100</f>
        <v>0.99870425665112517</v>
      </c>
      <c r="Y477" s="27">
        <f>'Glass Data'!K473/100</f>
        <v>0.99877619832608533</v>
      </c>
      <c r="Z477" s="10">
        <f>'Filter Throughput'!B472</f>
        <v>3.229366930735365E-9</v>
      </c>
      <c r="AA477" s="10">
        <f>'Filter Throughput'!C472</f>
        <v>2.7787311911898979E-6</v>
      </c>
      <c r="AB477" s="10">
        <f>'Filter Throughput'!D472</f>
        <v>1.2946425497590683E-5</v>
      </c>
      <c r="AC477" s="10">
        <f>'Filter Throughput'!E472</f>
        <v>0.99524956582495605</v>
      </c>
      <c r="AD477" s="10">
        <f>'Filter Throughput'!F472</f>
        <v>4.2128816018051484E-8</v>
      </c>
      <c r="AE477" s="10">
        <f>'Filter Throughput'!G472</f>
        <v>3.2877077250660637E-9</v>
      </c>
      <c r="AF477" s="27">
        <f>'Glass Data'!E473/100</f>
        <v>0.9957295184293713</v>
      </c>
      <c r="AG477" s="10">
        <f>'BBAR summary'!Q473</f>
        <v>0.98375612606075946</v>
      </c>
      <c r="AH477" s="27">
        <f>'QE Data'!E472</f>
        <v>0.93900000000000006</v>
      </c>
      <c r="AI477" s="10">
        <f>MIN(1,1+Condensible!C472/2)</f>
        <v>0.99785199999999996</v>
      </c>
      <c r="AJ477" s="27">
        <f t="shared" si="123"/>
        <v>2.8327814501903589E-9</v>
      </c>
      <c r="AK477" s="27">
        <f t="shared" si="124"/>
        <v>2.4386060287687888E-6</v>
      </c>
      <c r="AL477" s="27">
        <f t="shared" si="125"/>
        <v>1.1365427038471495E-5</v>
      </c>
      <c r="AM477" s="27">
        <f t="shared" si="126"/>
        <v>0.87388424104762519</v>
      </c>
      <c r="AN477" s="27">
        <f t="shared" si="127"/>
        <v>3.6995763983345288E-8</v>
      </c>
      <c r="AO477" s="27">
        <f t="shared" si="128"/>
        <v>2.8873353739652742E-9</v>
      </c>
    </row>
    <row r="478" spans="1:41" ht="15">
      <c r="A478" s="2">
        <v>771</v>
      </c>
      <c r="B478" s="26"/>
      <c r="C478" s="25">
        <f t="shared" si="132"/>
        <v>0</v>
      </c>
      <c r="D478" s="25">
        <f t="shared" si="132"/>
        <v>0</v>
      </c>
      <c r="E478" s="25">
        <f t="shared" si="132"/>
        <v>0</v>
      </c>
      <c r="F478" s="25">
        <f t="shared" si="132"/>
        <v>1</v>
      </c>
      <c r="G478" s="25">
        <f t="shared" si="132"/>
        <v>0</v>
      </c>
      <c r="H478" s="25">
        <f t="shared" si="132"/>
        <v>0</v>
      </c>
      <c r="J478" s="9">
        <f t="shared" si="119"/>
        <v>0</v>
      </c>
      <c r="K478" s="9">
        <f t="shared" si="130"/>
        <v>0</v>
      </c>
      <c r="L478" s="9">
        <f t="shared" si="130"/>
        <v>0</v>
      </c>
      <c r="M478" s="9">
        <f t="shared" si="130"/>
        <v>1</v>
      </c>
      <c r="N478" s="9">
        <f t="shared" si="130"/>
        <v>0</v>
      </c>
      <c r="O478" s="9">
        <f t="shared" si="130"/>
        <v>0</v>
      </c>
      <c r="P478" s="27">
        <f>'Glass Data'!C474/100</f>
        <v>0.99485859411847988</v>
      </c>
      <c r="Q478" s="10">
        <f>'BBAR summary'!O474</f>
        <v>0.98467484753194545</v>
      </c>
      <c r="R478" s="27">
        <f>'Glass Data'!D474/100</f>
        <v>0.99474035991006449</v>
      </c>
      <c r="S478" s="10">
        <f>'BBAR summary'!P474</f>
        <v>0.9836126387290739</v>
      </c>
      <c r="T478" s="27">
        <f>'Glass Data'!F474/100</f>
        <v>0.99766090938929308</v>
      </c>
      <c r="U478" s="27">
        <f>'Glass Data'!G474/100</f>
        <v>0.99810895730986848</v>
      </c>
      <c r="V478" s="27">
        <f>'Glass Data'!H474/100</f>
        <v>0.99842534757325718</v>
      </c>
      <c r="W478" s="27">
        <f>'Glass Data'!I474/100</f>
        <v>0.99861874654899951</v>
      </c>
      <c r="X478" s="27">
        <f>'Glass Data'!J474/100</f>
        <v>0.99873304537023311</v>
      </c>
      <c r="Y478" s="27">
        <f>'Glass Data'!K474/100</f>
        <v>0.99880338960872195</v>
      </c>
      <c r="Z478" s="10">
        <f>'Filter Throughput'!B473</f>
        <v>3.7166499840388015E-9</v>
      </c>
      <c r="AA478" s="10">
        <f>'Filter Throughput'!C473</f>
        <v>2.8361452262713527E-6</v>
      </c>
      <c r="AB478" s="10">
        <f>'Filter Throughput'!D473</f>
        <v>1.1248776863423354E-5</v>
      </c>
      <c r="AC478" s="10">
        <f>'Filter Throughput'!E473</f>
        <v>0.994979564603097</v>
      </c>
      <c r="AD478" s="10">
        <f>'Filter Throughput'!F473</f>
        <v>3.997532072000844E-8</v>
      </c>
      <c r="AE478" s="10">
        <f>'Filter Throughput'!G473</f>
        <v>3.4464594275396979E-9</v>
      </c>
      <c r="AF478" s="27">
        <f>'Glass Data'!E474/100</f>
        <v>0.9958242613016095</v>
      </c>
      <c r="AG478" s="10">
        <f>'BBAR summary'!Q474</f>
        <v>0.9836126387290739</v>
      </c>
      <c r="AH478" s="27">
        <f>'QE Data'!E473</f>
        <v>0.93890051245015738</v>
      </c>
      <c r="AI478" s="10">
        <f>MIN(1,1+Condensible!C473/2)</f>
        <v>0.99787950000000003</v>
      </c>
      <c r="AJ478" s="27">
        <f t="shared" si="123"/>
        <v>3.2615732706712428E-9</v>
      </c>
      <c r="AK478" s="27">
        <f t="shared" si="124"/>
        <v>2.4899976576771365E-6</v>
      </c>
      <c r="AL478" s="27">
        <f t="shared" si="125"/>
        <v>9.8790098907625624E-6</v>
      </c>
      <c r="AM478" s="27">
        <f t="shared" si="126"/>
        <v>0.87398986358415354</v>
      </c>
      <c r="AN478" s="27">
        <f t="shared" si="127"/>
        <v>3.5118333325096454E-8</v>
      </c>
      <c r="AO478" s="27">
        <f t="shared" si="128"/>
        <v>3.0279290729006839E-9</v>
      </c>
    </row>
    <row r="479" spans="1:41" ht="15">
      <c r="A479" s="2">
        <v>772</v>
      </c>
      <c r="B479" s="26"/>
      <c r="C479" s="25">
        <f t="shared" si="132"/>
        <v>0</v>
      </c>
      <c r="D479" s="25">
        <f t="shared" si="132"/>
        <v>0</v>
      </c>
      <c r="E479" s="25">
        <f t="shared" si="132"/>
        <v>0</v>
      </c>
      <c r="F479" s="25">
        <f t="shared" si="132"/>
        <v>1</v>
      </c>
      <c r="G479" s="25">
        <f t="shared" si="132"/>
        <v>0</v>
      </c>
      <c r="H479" s="25">
        <f t="shared" si="132"/>
        <v>0</v>
      </c>
      <c r="J479" s="9">
        <f t="shared" si="119"/>
        <v>0</v>
      </c>
      <c r="K479" s="9">
        <f t="shared" si="130"/>
        <v>0</v>
      </c>
      <c r="L479" s="9">
        <f t="shared" si="130"/>
        <v>0</v>
      </c>
      <c r="M479" s="9">
        <f t="shared" si="130"/>
        <v>1</v>
      </c>
      <c r="N479" s="9">
        <f t="shared" si="130"/>
        <v>0</v>
      </c>
      <c r="O479" s="9">
        <f t="shared" si="130"/>
        <v>0</v>
      </c>
      <c r="P479" s="27">
        <f>'Glass Data'!C475/100</f>
        <v>0.99497520033442433</v>
      </c>
      <c r="Q479" s="10">
        <f>'BBAR summary'!O475</f>
        <v>0.9844138502372598</v>
      </c>
      <c r="R479" s="27">
        <f>'Glass Data'!D475/100</f>
        <v>0.9948596407242728</v>
      </c>
      <c r="S479" s="10">
        <f>'BBAR summary'!P475</f>
        <v>0.98384615980869217</v>
      </c>
      <c r="T479" s="27">
        <f>'Glass Data'!F475/100</f>
        <v>0.99771403257991476</v>
      </c>
      <c r="U479" s="27">
        <f>'Glass Data'!G475/100</f>
        <v>0.99815191429117656</v>
      </c>
      <c r="V479" s="27">
        <f>'Glass Data'!H475/100</f>
        <v>0.99846112296566891</v>
      </c>
      <c r="W479" s="27">
        <f>'Glass Data'!I475/100</f>
        <v>0.99865013097482569</v>
      </c>
      <c r="X479" s="27">
        <f>'Glass Data'!J475/100</f>
        <v>0.99876183434290633</v>
      </c>
      <c r="Y479" s="27">
        <f>'Glass Data'!K475/100</f>
        <v>0.99883058108730927</v>
      </c>
      <c r="Z479" s="10">
        <f>'Filter Throughput'!B474</f>
        <v>4.4356576510296075E-9</v>
      </c>
      <c r="AA479" s="10">
        <f>'Filter Throughput'!C474</f>
        <v>2.87691785487848E-6</v>
      </c>
      <c r="AB479" s="10">
        <f>'Filter Throughput'!D474</f>
        <v>1.0048260585947961E-5</v>
      </c>
      <c r="AC479" s="10">
        <f>'Filter Throughput'!E474</f>
        <v>0.99458383854091548</v>
      </c>
      <c r="AD479" s="10">
        <f>'Filter Throughput'!F474</f>
        <v>3.8597777579135442E-8</v>
      </c>
      <c r="AE479" s="10">
        <f>'Filter Throughput'!G474</f>
        <v>3.6667258741859705E-9</v>
      </c>
      <c r="AF479" s="27">
        <f>'Glass Data'!E475/100</f>
        <v>0.99591901129177973</v>
      </c>
      <c r="AG479" s="10">
        <f>'BBAR summary'!Q475</f>
        <v>0.98384615980869217</v>
      </c>
      <c r="AH479" s="27">
        <f>'QE Data'!E474</f>
        <v>0.93880032165713079</v>
      </c>
      <c r="AI479" s="10">
        <f>MIN(1,1+Condensible!C474/2)</f>
        <v>0.99790599999999996</v>
      </c>
      <c r="AJ479" s="27">
        <f t="shared" si="123"/>
        <v>3.8945488917197571E-9</v>
      </c>
      <c r="AK479" s="27">
        <f t="shared" si="124"/>
        <v>2.5270693824951878E-6</v>
      </c>
      <c r="AL479" s="27">
        <f t="shared" si="125"/>
        <v>8.8290730291530065E-6</v>
      </c>
      <c r="AM479" s="27">
        <f t="shared" si="126"/>
        <v>0.87407323429098382</v>
      </c>
      <c r="AN479" s="27">
        <f t="shared" si="127"/>
        <v>3.392480014231116E-8</v>
      </c>
      <c r="AO479" s="27">
        <f t="shared" si="128"/>
        <v>3.2230224762190403E-9</v>
      </c>
    </row>
    <row r="480" spans="1:41" ht="15">
      <c r="A480" s="2">
        <v>773</v>
      </c>
      <c r="B480" s="26"/>
      <c r="C480" s="25">
        <f t="shared" si="132"/>
        <v>0</v>
      </c>
      <c r="D480" s="25">
        <f t="shared" si="132"/>
        <v>0</v>
      </c>
      <c r="E480" s="25">
        <f t="shared" si="132"/>
        <v>0</v>
      </c>
      <c r="F480" s="25">
        <f t="shared" si="132"/>
        <v>1</v>
      </c>
      <c r="G480" s="25">
        <f t="shared" si="132"/>
        <v>0</v>
      </c>
      <c r="H480" s="25">
        <f t="shared" si="132"/>
        <v>0</v>
      </c>
      <c r="J480" s="9">
        <f t="shared" si="119"/>
        <v>0</v>
      </c>
      <c r="K480" s="9">
        <f t="shared" si="130"/>
        <v>0</v>
      </c>
      <c r="L480" s="9">
        <f t="shared" si="130"/>
        <v>0</v>
      </c>
      <c r="M480" s="9">
        <f t="shared" si="130"/>
        <v>1</v>
      </c>
      <c r="N480" s="9">
        <f t="shared" si="130"/>
        <v>0</v>
      </c>
      <c r="O480" s="9">
        <f t="shared" si="130"/>
        <v>0</v>
      </c>
      <c r="P480" s="27">
        <f>'Glass Data'!C476/100</f>
        <v>0.99509181788312717</v>
      </c>
      <c r="Q480" s="10">
        <f>'BBAR summary'!O476</f>
        <v>0.98369553450231872</v>
      </c>
      <c r="R480" s="27">
        <f>'Glass Data'!D476/100</f>
        <v>0.9949789334535466</v>
      </c>
      <c r="S480" s="10">
        <f>'BBAR summary'!P476</f>
        <v>0.98359701284061696</v>
      </c>
      <c r="T480" s="27">
        <f>'Glass Data'!F476/100</f>
        <v>0.9977671575357735</v>
      </c>
      <c r="U480" s="27">
        <f>'Glass Data'!G476/100</f>
        <v>0.99819487226135672</v>
      </c>
      <c r="V480" s="27">
        <f>'Glass Data'!H476/100</f>
        <v>0.99849689892382232</v>
      </c>
      <c r="W480" s="27">
        <f>'Glass Data'!I476/100</f>
        <v>0.99868151575874409</v>
      </c>
      <c r="X480" s="27">
        <f>'Glass Data'!J476/100</f>
        <v>0.9987906235691415</v>
      </c>
      <c r="Y480" s="27">
        <f>'Glass Data'!K476/100</f>
        <v>0.99885777276184395</v>
      </c>
      <c r="Z480" s="10">
        <f>'Filter Throughput'!B475</f>
        <v>5.5511484185864949E-9</v>
      </c>
      <c r="AA480" s="10">
        <f>'Filter Throughput'!C475</f>
        <v>2.8942336997821868E-6</v>
      </c>
      <c r="AB480" s="10">
        <f>'Filter Throughput'!D475</f>
        <v>9.2536186387057545E-6</v>
      </c>
      <c r="AC480" s="10">
        <f>'Filter Throughput'!E475</f>
        <v>0.9943111581555607</v>
      </c>
      <c r="AD480" s="10">
        <f>'Filter Throughput'!F475</f>
        <v>3.7716262942238368E-8</v>
      </c>
      <c r="AE480" s="10">
        <f>'Filter Throughput'!G475</f>
        <v>3.9597221482701473E-9</v>
      </c>
      <c r="AF480" s="27">
        <f>'Glass Data'!E476/100</f>
        <v>0.996013768400272</v>
      </c>
      <c r="AG480" s="10">
        <f>'BBAR summary'!Q476</f>
        <v>0.98359701284061696</v>
      </c>
      <c r="AH480" s="27">
        <f>'QE Data'!E475</f>
        <v>0.93870013086410409</v>
      </c>
      <c r="AI480" s="10">
        <f>MIN(1,1+Condensible!C475/2)</f>
        <v>0.99793399999999999</v>
      </c>
      <c r="AJ480" s="27">
        <f t="shared" si="123"/>
        <v>4.8694311147626516E-9</v>
      </c>
      <c r="AK480" s="27">
        <f t="shared" si="124"/>
        <v>2.5398912003838934E-6</v>
      </c>
      <c r="AL480" s="27">
        <f t="shared" si="125"/>
        <v>8.1231505179921521E-6</v>
      </c>
      <c r="AM480" s="27">
        <f t="shared" si="126"/>
        <v>0.87300254078809036</v>
      </c>
      <c r="AN480" s="27">
        <f t="shared" si="127"/>
        <v>3.3118395964015625E-8</v>
      </c>
      <c r="AO480" s="27">
        <f t="shared" si="128"/>
        <v>3.4772390572913932E-9</v>
      </c>
    </row>
    <row r="481" spans="1:41" ht="15">
      <c r="A481" s="2">
        <v>774</v>
      </c>
      <c r="B481" s="26"/>
      <c r="C481" s="25">
        <f t="shared" si="132"/>
        <v>0</v>
      </c>
      <c r="D481" s="25">
        <f t="shared" si="132"/>
        <v>0</v>
      </c>
      <c r="E481" s="25">
        <f t="shared" si="132"/>
        <v>0</v>
      </c>
      <c r="F481" s="25">
        <f t="shared" si="132"/>
        <v>1</v>
      </c>
      <c r="G481" s="25">
        <f t="shared" si="132"/>
        <v>0</v>
      </c>
      <c r="H481" s="25">
        <f t="shared" si="132"/>
        <v>0</v>
      </c>
      <c r="J481" s="9">
        <f t="shared" si="119"/>
        <v>0</v>
      </c>
      <c r="K481" s="9">
        <f t="shared" si="130"/>
        <v>0</v>
      </c>
      <c r="L481" s="9">
        <f t="shared" si="130"/>
        <v>0</v>
      </c>
      <c r="M481" s="9">
        <f t="shared" si="130"/>
        <v>1</v>
      </c>
      <c r="N481" s="9">
        <f t="shared" si="130"/>
        <v>0</v>
      </c>
      <c r="O481" s="9">
        <f t="shared" si="130"/>
        <v>0</v>
      </c>
      <c r="P481" s="27">
        <f>'Glass Data'!C477/100</f>
        <v>0.99520844676546583</v>
      </c>
      <c r="Q481" s="10">
        <f>'BBAR summary'!O477</f>
        <v>0.98478876545917515</v>
      </c>
      <c r="R481" s="27">
        <f>'Glass Data'!D477/100</f>
        <v>0.99509823809884013</v>
      </c>
      <c r="S481" s="10">
        <f>'BBAR summary'!P477</f>
        <v>0.98367123356240205</v>
      </c>
      <c r="T481" s="27">
        <f>'Glass Data'!F477/100</f>
        <v>0.99782028425689329</v>
      </c>
      <c r="U481" s="27">
        <f>'Glass Data'!G477/100</f>
        <v>0.99823783122041276</v>
      </c>
      <c r="V481" s="27">
        <f>'Glass Data'!H477/100</f>
        <v>0.99853267544771607</v>
      </c>
      <c r="W481" s="27">
        <f>'Glass Data'!I477/100</f>
        <v>0.99871290090075215</v>
      </c>
      <c r="X481" s="27">
        <f>'Glass Data'!J477/100</f>
        <v>0.99881941304893618</v>
      </c>
      <c r="Y481" s="27">
        <f>'Glass Data'!K477/100</f>
        <v>0.99888496463232446</v>
      </c>
      <c r="Z481" s="10">
        <f>'Filter Throughput'!B476</f>
        <v>7.3829026860762485E-9</v>
      </c>
      <c r="AA481" s="10">
        <f>'Filter Throughput'!C476</f>
        <v>2.8870785630338005E-6</v>
      </c>
      <c r="AB481" s="10">
        <f>'Filter Throughput'!D476</f>
        <v>8.7723254709100633E-6</v>
      </c>
      <c r="AC481" s="10">
        <f>'Filter Throughput'!E476</f>
        <v>0.99434383615362432</v>
      </c>
      <c r="AD481" s="10">
        <f>'Filter Throughput'!F476</f>
        <v>3.7291751376509385E-8</v>
      </c>
      <c r="AE481" s="10">
        <f>'Filter Throughput'!G476</f>
        <v>4.3411110321482864E-9</v>
      </c>
      <c r="AF481" s="27">
        <f>'Glass Data'!E477/100</f>
        <v>0.99610853262748078</v>
      </c>
      <c r="AG481" s="10">
        <f>'BBAR summary'!Q477</f>
        <v>0.98367123356240205</v>
      </c>
      <c r="AH481" s="27">
        <f>'QE Data'!E476</f>
        <v>0.93859994007107761</v>
      </c>
      <c r="AI481" s="10">
        <f>MIN(1,1+Condensible!C476/2)</f>
        <v>0.99795999999999996</v>
      </c>
      <c r="AJ481" s="27">
        <f t="shared" si="123"/>
        <v>6.4863865641942383E-9</v>
      </c>
      <c r="AK481" s="27">
        <f t="shared" si="124"/>
        <v>2.537558025423091E-6</v>
      </c>
      <c r="AL481" s="27">
        <f t="shared" si="125"/>
        <v>7.7125922681930142E-6</v>
      </c>
      <c r="AM481" s="27">
        <f t="shared" si="126"/>
        <v>0.87438077650557677</v>
      </c>
      <c r="AN481" s="27">
        <f t="shared" si="127"/>
        <v>3.279616856663642E-8</v>
      </c>
      <c r="AO481" s="27">
        <f t="shared" si="128"/>
        <v>3.8180334162346063E-9</v>
      </c>
    </row>
    <row r="482" spans="1:41" ht="15">
      <c r="A482" s="2">
        <v>775</v>
      </c>
      <c r="B482" s="26"/>
      <c r="C482" s="25">
        <f t="shared" si="132"/>
        <v>0</v>
      </c>
      <c r="D482" s="25">
        <f t="shared" si="132"/>
        <v>0</v>
      </c>
      <c r="E482" s="25">
        <f t="shared" si="132"/>
        <v>0</v>
      </c>
      <c r="F482" s="25">
        <f t="shared" si="132"/>
        <v>1</v>
      </c>
      <c r="G482" s="25">
        <f t="shared" si="132"/>
        <v>0</v>
      </c>
      <c r="H482" s="25">
        <f t="shared" si="132"/>
        <v>0</v>
      </c>
      <c r="J482" s="9">
        <f t="shared" si="119"/>
        <v>0</v>
      </c>
      <c r="K482" s="9">
        <f t="shared" si="130"/>
        <v>0</v>
      </c>
      <c r="L482" s="9">
        <f t="shared" si="130"/>
        <v>0</v>
      </c>
      <c r="M482" s="9">
        <f t="shared" si="130"/>
        <v>1</v>
      </c>
      <c r="N482" s="9">
        <f t="shared" si="130"/>
        <v>0</v>
      </c>
      <c r="O482" s="9">
        <f t="shared" si="130"/>
        <v>0</v>
      </c>
      <c r="P482" s="27">
        <f>'Glass Data'!C478/100</f>
        <v>0.99532508698231259</v>
      </c>
      <c r="Q482" s="10">
        <f>'BBAR summary'!O478</f>
        <v>0.98430614549696893</v>
      </c>
      <c r="R482" s="27">
        <f>'Glass Data'!D478/100</f>
        <v>0.99521755466110251</v>
      </c>
      <c r="S482" s="10">
        <f>'BBAR summary'!P478</f>
        <v>0.98403005370223506</v>
      </c>
      <c r="T482" s="27">
        <f>'Glass Data'!F478/100</f>
        <v>0.99787341274329644</v>
      </c>
      <c r="U482" s="27">
        <f>'Glass Data'!G478/100</f>
        <v>0.99828079116834656</v>
      </c>
      <c r="V482" s="27">
        <f>'Glass Data'!H478/100</f>
        <v>0.99856845253734672</v>
      </c>
      <c r="W482" s="27">
        <f>'Glass Data'!I478/100</f>
        <v>0.99874428640084612</v>
      </c>
      <c r="X482" s="27">
        <f>'Glass Data'!J478/100</f>
        <v>0.99884820278228703</v>
      </c>
      <c r="Y482" s="27">
        <f>'Glass Data'!K478/100</f>
        <v>0.99891215669874744</v>
      </c>
      <c r="Z482" s="10">
        <f>'Filter Throughput'!B477</f>
        <v>1.0621781108172148E-8</v>
      </c>
      <c r="AA482" s="10">
        <f>'Filter Throughput'!C477</f>
        <v>2.8571792222356634E-6</v>
      </c>
      <c r="AB482" s="10">
        <f>'Filter Throughput'!D477</f>
        <v>8.5464753139729028E-6</v>
      </c>
      <c r="AC482" s="10">
        <f>'Filter Throughput'!E477</f>
        <v>0.99471895538586519</v>
      </c>
      <c r="AD482" s="10">
        <f>'Filter Throughput'!F477</f>
        <v>3.7556730990768069E-8</v>
      </c>
      <c r="AE482" s="10">
        <f>'Filter Throughput'!G477</f>
        <v>4.8332157737067824E-9</v>
      </c>
      <c r="AF482" s="27">
        <f>'Glass Data'!E478/100</f>
        <v>0.99620330397379631</v>
      </c>
      <c r="AG482" s="10">
        <f>'BBAR summary'!Q478</f>
        <v>0.98403005370223506</v>
      </c>
      <c r="AH482" s="27">
        <f>'QE Data'!E477</f>
        <v>0.93849974927805091</v>
      </c>
      <c r="AI482" s="10">
        <f>MIN(1,1+Condensible!C477/2)</f>
        <v>0.99798750000000003</v>
      </c>
      <c r="AJ482" s="27">
        <f t="shared" si="123"/>
        <v>9.3370554829556811E-9</v>
      </c>
      <c r="AK482" s="27">
        <f t="shared" si="124"/>
        <v>2.5126230438276826E-6</v>
      </c>
      <c r="AL482" s="27">
        <f t="shared" si="125"/>
        <v>7.5179948632990598E-6</v>
      </c>
      <c r="AM482" s="27">
        <f t="shared" si="126"/>
        <v>0.87516883209806895</v>
      </c>
      <c r="AN482" s="27">
        <f t="shared" si="127"/>
        <v>3.304641988427929E-8</v>
      </c>
      <c r="AO482" s="27">
        <f t="shared" si="128"/>
        <v>4.2530513216787974E-9</v>
      </c>
    </row>
    <row r="483" spans="1:41" ht="15">
      <c r="A483" s="2">
        <v>776</v>
      </c>
      <c r="B483" s="26"/>
      <c r="C483" s="25">
        <f t="shared" si="132"/>
        <v>0</v>
      </c>
      <c r="D483" s="25">
        <f t="shared" si="132"/>
        <v>0</v>
      </c>
      <c r="E483" s="25">
        <f t="shared" si="132"/>
        <v>0</v>
      </c>
      <c r="F483" s="25">
        <f t="shared" si="132"/>
        <v>1</v>
      </c>
      <c r="G483" s="25">
        <f t="shared" si="132"/>
        <v>0</v>
      </c>
      <c r="H483" s="25">
        <f t="shared" si="132"/>
        <v>0</v>
      </c>
      <c r="J483" s="9">
        <f t="shared" si="119"/>
        <v>0</v>
      </c>
      <c r="K483" s="9">
        <f t="shared" si="130"/>
        <v>0</v>
      </c>
      <c r="L483" s="9">
        <f t="shared" si="130"/>
        <v>0</v>
      </c>
      <c r="M483" s="9">
        <f t="shared" si="130"/>
        <v>1</v>
      </c>
      <c r="N483" s="9">
        <f t="shared" si="130"/>
        <v>0</v>
      </c>
      <c r="O483" s="9">
        <f t="shared" si="130"/>
        <v>0</v>
      </c>
      <c r="P483" s="27">
        <f>'Glass Data'!C479/100</f>
        <v>0.99532508698231259</v>
      </c>
      <c r="Q483" s="10">
        <f>'BBAR summary'!O479</f>
        <v>0.98409233928700668</v>
      </c>
      <c r="R483" s="27">
        <f>'Glass Data'!D479/100</f>
        <v>0.99521755466110251</v>
      </c>
      <c r="S483" s="10">
        <f>'BBAR summary'!P479</f>
        <v>0.98317530581016055</v>
      </c>
      <c r="T483" s="27">
        <f>'Glass Data'!F479/100</f>
        <v>0.99787341274329644</v>
      </c>
      <c r="U483" s="27">
        <f>'Glass Data'!G479/100</f>
        <v>0.99828079116834656</v>
      </c>
      <c r="V483" s="27">
        <f>'Glass Data'!H479/100</f>
        <v>0.99856845253734672</v>
      </c>
      <c r="W483" s="27">
        <f>'Glass Data'!I479/100</f>
        <v>0.99874428640084612</v>
      </c>
      <c r="X483" s="27">
        <f>'Glass Data'!J479/100</f>
        <v>0.99884820278228703</v>
      </c>
      <c r="Y483" s="27">
        <f>'Glass Data'!K479/100</f>
        <v>0.99891215669874744</v>
      </c>
      <c r="Z483" s="10">
        <f>'Filter Throughput'!B478</f>
        <v>1.7848289917555413E-8</v>
      </c>
      <c r="AA483" s="10">
        <f>'Filter Throughput'!C478</f>
        <v>2.8045026072170423E-6</v>
      </c>
      <c r="AB483" s="10">
        <f>'Filter Throughput'!D478</f>
        <v>8.6064046800597433E-6</v>
      </c>
      <c r="AC483" s="10">
        <f>'Filter Throughput'!E478</f>
        <v>0.99531984489085101</v>
      </c>
      <c r="AD483" s="10">
        <f>'Filter Throughput'!F478</f>
        <v>3.8971503230387744E-8</v>
      </c>
      <c r="AE483" s="10">
        <f>'Filter Throughput'!G478</f>
        <v>5.4896369945076646E-9</v>
      </c>
      <c r="AF483" s="27">
        <f>'Glass Data'!E479/100</f>
        <v>0.99620330397379631</v>
      </c>
      <c r="AG483" s="10">
        <f>'BBAR summary'!Q479</f>
        <v>0.98317530581016055</v>
      </c>
      <c r="AH483" s="27">
        <f>'QE Data'!E478</f>
        <v>0.93839955848502443</v>
      </c>
      <c r="AI483" s="10">
        <f>MIN(1,1+Condensible!C478/2)</f>
        <v>0.99801450000000003</v>
      </c>
      <c r="AJ483" s="27">
        <f t="shared" si="123"/>
        <v>1.565760887646558E-8</v>
      </c>
      <c r="AK483" s="27">
        <f t="shared" si="124"/>
        <v>2.461285196771241E-6</v>
      </c>
      <c r="AL483" s="27">
        <f t="shared" si="125"/>
        <v>7.5553220574317236E-6</v>
      </c>
      <c r="AM483" s="27">
        <f t="shared" si="126"/>
        <v>0.8739173229089241</v>
      </c>
      <c r="AN483" s="27">
        <f t="shared" si="127"/>
        <v>3.4221577685049524E-8</v>
      </c>
      <c r="AO483" s="27">
        <f t="shared" si="128"/>
        <v>4.8208575957420654E-9</v>
      </c>
    </row>
    <row r="484" spans="1:41" ht="15">
      <c r="A484" s="2">
        <v>777</v>
      </c>
      <c r="B484" s="26"/>
      <c r="C484" s="25">
        <f t="shared" si="132"/>
        <v>0</v>
      </c>
      <c r="D484" s="25">
        <f t="shared" si="132"/>
        <v>0</v>
      </c>
      <c r="E484" s="25">
        <f t="shared" si="132"/>
        <v>0</v>
      </c>
      <c r="F484" s="25">
        <f t="shared" si="132"/>
        <v>1</v>
      </c>
      <c r="G484" s="25">
        <f t="shared" si="132"/>
        <v>0</v>
      </c>
      <c r="H484" s="25">
        <f t="shared" si="132"/>
        <v>0</v>
      </c>
      <c r="J484" s="9">
        <f t="shared" si="119"/>
        <v>0</v>
      </c>
      <c r="K484" s="9">
        <f t="shared" si="130"/>
        <v>0</v>
      </c>
      <c r="L484" s="9">
        <f t="shared" si="130"/>
        <v>0</v>
      </c>
      <c r="M484" s="9">
        <f t="shared" si="130"/>
        <v>1</v>
      </c>
      <c r="N484" s="9">
        <f t="shared" si="130"/>
        <v>0</v>
      </c>
      <c r="O484" s="9">
        <f t="shared" si="130"/>
        <v>0</v>
      </c>
      <c r="P484" s="27">
        <f>'Glass Data'!C480/100</f>
        <v>0.99532508698231259</v>
      </c>
      <c r="Q484" s="10">
        <f>'BBAR summary'!O480</f>
        <v>0.98437242863954832</v>
      </c>
      <c r="R484" s="27">
        <f>'Glass Data'!D480/100</f>
        <v>0.99521755466110251</v>
      </c>
      <c r="S484" s="10">
        <f>'BBAR summary'!P480</f>
        <v>0.98473438569330485</v>
      </c>
      <c r="T484" s="27">
        <f>'Glass Data'!F480/100</f>
        <v>0.99787341274329644</v>
      </c>
      <c r="U484" s="27">
        <f>'Glass Data'!G480/100</f>
        <v>0.99828079116834656</v>
      </c>
      <c r="V484" s="27">
        <f>'Glass Data'!H480/100</f>
        <v>0.99856845253734672</v>
      </c>
      <c r="W484" s="27">
        <f>'Glass Data'!I480/100</f>
        <v>0.99874428640084612</v>
      </c>
      <c r="X484" s="27">
        <f>'Glass Data'!J480/100</f>
        <v>0.99884820278228703</v>
      </c>
      <c r="Y484" s="27">
        <f>'Glass Data'!K480/100</f>
        <v>0.99891215669874744</v>
      </c>
      <c r="Z484" s="10">
        <f>'Filter Throughput'!B479</f>
        <v>3.5867083943618099E-8</v>
      </c>
      <c r="AA484" s="10">
        <f>'Filter Throughput'!C479</f>
        <v>2.734671117308165E-6</v>
      </c>
      <c r="AB484" s="10">
        <f>'Filter Throughput'!D479</f>
        <v>9.0159485070565575E-6</v>
      </c>
      <c r="AC484" s="10">
        <f>'Filter Throughput'!E479</f>
        <v>0.99590057632693618</v>
      </c>
      <c r="AD484" s="10">
        <f>'Filter Throughput'!F479</f>
        <v>4.1752903448733507E-8</v>
      </c>
      <c r="AE484" s="10">
        <f>'Filter Throughput'!G479</f>
        <v>6.3409283789730389E-9</v>
      </c>
      <c r="AF484" s="27">
        <f>'Glass Data'!E480/100</f>
        <v>0.99620330397379631</v>
      </c>
      <c r="AG484" s="10">
        <f>'BBAR summary'!Q480</f>
        <v>0.98473438569330485</v>
      </c>
      <c r="AH484" s="27">
        <f>'QE Data'!E479</f>
        <v>0.93829936769199773</v>
      </c>
      <c r="AI484" s="10">
        <f>MIN(1,1+Condensible!C479/2)</f>
        <v>0.99804150000000003</v>
      </c>
      <c r="AJ484" s="27">
        <f t="shared" si="123"/>
        <v>3.1571131579409623E-8</v>
      </c>
      <c r="AK484" s="27">
        <f t="shared" si="124"/>
        <v>2.4081106915479899E-6</v>
      </c>
      <c r="AL484" s="27">
        <f t="shared" si="125"/>
        <v>7.9415978558883485E-6</v>
      </c>
      <c r="AM484" s="27">
        <f t="shared" si="126"/>
        <v>0.87738240147556568</v>
      </c>
      <c r="AN484" s="27">
        <f t="shared" si="127"/>
        <v>3.6787883398870049E-8</v>
      </c>
      <c r="AO484" s="27">
        <f t="shared" si="128"/>
        <v>5.5872586159920982E-9</v>
      </c>
    </row>
    <row r="485" spans="1:41" ht="15">
      <c r="A485" s="2">
        <v>778</v>
      </c>
      <c r="B485" s="26"/>
      <c r="C485" s="25">
        <f t="shared" si="132"/>
        <v>0</v>
      </c>
      <c r="D485" s="25">
        <f t="shared" si="132"/>
        <v>0</v>
      </c>
      <c r="E485" s="25">
        <f t="shared" si="132"/>
        <v>0</v>
      </c>
      <c r="F485" s="25">
        <f t="shared" si="132"/>
        <v>1</v>
      </c>
      <c r="G485" s="25">
        <f t="shared" si="132"/>
        <v>0</v>
      </c>
      <c r="H485" s="25">
        <f t="shared" si="132"/>
        <v>0</v>
      </c>
      <c r="J485" s="9">
        <f t="shared" si="119"/>
        <v>0</v>
      </c>
      <c r="K485" s="9">
        <f t="shared" si="130"/>
        <v>0</v>
      </c>
      <c r="L485" s="9">
        <f t="shared" si="130"/>
        <v>0</v>
      </c>
      <c r="M485" s="9">
        <f t="shared" si="130"/>
        <v>1</v>
      </c>
      <c r="N485" s="9">
        <f t="shared" si="130"/>
        <v>0</v>
      </c>
      <c r="O485" s="9">
        <f t="shared" si="130"/>
        <v>0</v>
      </c>
      <c r="P485" s="27">
        <f>'Glass Data'!C481/100</f>
        <v>0.99532508698231259</v>
      </c>
      <c r="Q485" s="10">
        <f>'BBAR summary'!O481</f>
        <v>0.98507602358514257</v>
      </c>
      <c r="R485" s="27">
        <f>'Glass Data'!D481/100</f>
        <v>0.99521755466110251</v>
      </c>
      <c r="S485" s="10">
        <f>'BBAR summary'!P481</f>
        <v>0.98343040836106188</v>
      </c>
      <c r="T485" s="27">
        <f>'Glass Data'!F481/100</f>
        <v>0.99787341274329644</v>
      </c>
      <c r="U485" s="27">
        <f>'Glass Data'!G481/100</f>
        <v>0.99828079116834656</v>
      </c>
      <c r="V485" s="27">
        <f>'Glass Data'!H481/100</f>
        <v>0.99856845253734672</v>
      </c>
      <c r="W485" s="27">
        <f>'Glass Data'!I481/100</f>
        <v>0.99874428640084612</v>
      </c>
      <c r="X485" s="27">
        <f>'Glass Data'!J481/100</f>
        <v>0.99884820278228703</v>
      </c>
      <c r="Y485" s="27">
        <f>'Glass Data'!K481/100</f>
        <v>0.99891215669874744</v>
      </c>
      <c r="Z485" s="10">
        <f>'Filter Throughput'!B480</f>
        <v>9.6282133933213065E-8</v>
      </c>
      <c r="AA485" s="10">
        <f>'Filter Throughput'!C480</f>
        <v>2.6512993424806407E-6</v>
      </c>
      <c r="AB485" s="10">
        <f>'Filter Throughput'!D480</f>
        <v>1.0052404933474911E-5</v>
      </c>
      <c r="AC485" s="10">
        <f>'Filter Throughput'!E480</f>
        <v>0.99632029669625366</v>
      </c>
      <c r="AD485" s="10">
        <f>'Filter Throughput'!F480</f>
        <v>4.6272944224641987E-8</v>
      </c>
      <c r="AE485" s="10">
        <f>'Filter Throughput'!G480</f>
        <v>7.4522686903424934E-9</v>
      </c>
      <c r="AF485" s="27">
        <f>'Glass Data'!E481/100</f>
        <v>0.99620330397379631</v>
      </c>
      <c r="AG485" s="10">
        <f>'BBAR summary'!Q481</f>
        <v>0.98343040836106188</v>
      </c>
      <c r="AH485" s="27">
        <f>'QE Data'!E480</f>
        <v>0.93819917689897114</v>
      </c>
      <c r="AI485" s="10">
        <f>MIN(1,1+Condensible!C480/2)</f>
        <v>0.99806850000000003</v>
      </c>
      <c r="AJ485" s="27">
        <f t="shared" si="123"/>
        <v>8.4579385555301988E-8</v>
      </c>
      <c r="AK485" s="27">
        <f t="shared" si="124"/>
        <v>2.3299942316806656E-6</v>
      </c>
      <c r="AL485" s="27">
        <f t="shared" si="125"/>
        <v>8.8367218122531853E-6</v>
      </c>
      <c r="AM485" s="27">
        <f t="shared" si="126"/>
        <v>0.87598496606904208</v>
      </c>
      <c r="AN485" s="27">
        <f t="shared" si="127"/>
        <v>4.0688341987458681E-8</v>
      </c>
      <c r="AO485" s="27">
        <f t="shared" si="128"/>
        <v>6.5532867344746078E-9</v>
      </c>
    </row>
    <row r="486" spans="1:41" ht="15">
      <c r="A486" s="2">
        <v>779</v>
      </c>
      <c r="B486" s="26"/>
      <c r="C486" s="25">
        <f t="shared" si="132"/>
        <v>0</v>
      </c>
      <c r="D486" s="25">
        <f t="shared" si="132"/>
        <v>0</v>
      </c>
      <c r="E486" s="25">
        <f t="shared" si="132"/>
        <v>0</v>
      </c>
      <c r="F486" s="25">
        <f t="shared" si="132"/>
        <v>1</v>
      </c>
      <c r="G486" s="25">
        <f t="shared" si="132"/>
        <v>0</v>
      </c>
      <c r="H486" s="25">
        <f t="shared" si="132"/>
        <v>0</v>
      </c>
      <c r="J486" s="9">
        <f t="shared" si="119"/>
        <v>0</v>
      </c>
      <c r="K486" s="9">
        <f t="shared" si="130"/>
        <v>0</v>
      </c>
      <c r="L486" s="9">
        <f t="shared" si="130"/>
        <v>0</v>
      </c>
      <c r="M486" s="9">
        <f t="shared" si="130"/>
        <v>1</v>
      </c>
      <c r="N486" s="9">
        <f t="shared" si="130"/>
        <v>0</v>
      </c>
      <c r="O486" s="9">
        <f t="shared" si="130"/>
        <v>0</v>
      </c>
      <c r="P486" s="27">
        <f>'Glass Data'!C482/100</f>
        <v>0.99532508698231259</v>
      </c>
      <c r="Q486" s="10">
        <f>'BBAR summary'!O482</f>
        <v>0.98445894327475503</v>
      </c>
      <c r="R486" s="27">
        <f>'Glass Data'!D482/100</f>
        <v>0.99521755466110251</v>
      </c>
      <c r="S486" s="10">
        <f>'BBAR summary'!P482</f>
        <v>0.98401245886974831</v>
      </c>
      <c r="T486" s="27">
        <f>'Glass Data'!F482/100</f>
        <v>0.99787341274329644</v>
      </c>
      <c r="U486" s="27">
        <f>'Glass Data'!G482/100</f>
        <v>0.99828079116834656</v>
      </c>
      <c r="V486" s="27">
        <f>'Glass Data'!H482/100</f>
        <v>0.99856845253734672</v>
      </c>
      <c r="W486" s="27">
        <f>'Glass Data'!I482/100</f>
        <v>0.99874428640084612</v>
      </c>
      <c r="X486" s="27">
        <f>'Glass Data'!J482/100</f>
        <v>0.99884820278228703</v>
      </c>
      <c r="Y486" s="27">
        <f>'Glass Data'!K482/100</f>
        <v>0.99891215669874744</v>
      </c>
      <c r="Z486" s="10">
        <f>'Filter Throughput'!B481</f>
        <v>4.8399997697002357E-7</v>
      </c>
      <c r="AA486" s="10">
        <f>'Filter Throughput'!C481</f>
        <v>2.558701052295397E-6</v>
      </c>
      <c r="AB486" s="10">
        <f>'Filter Throughput'!D481</f>
        <v>1.255012415531648E-5</v>
      </c>
      <c r="AC486" s="10">
        <f>'Filter Throughput'!E481</f>
        <v>0.99655688249017427</v>
      </c>
      <c r="AD486" s="10">
        <f>'Filter Throughput'!F481</f>
        <v>5.2927762574346181E-8</v>
      </c>
      <c r="AE486" s="10">
        <f>'Filter Throughput'!G481</f>
        <v>8.9169661002401012E-9</v>
      </c>
      <c r="AF486" s="27">
        <f>'Glass Data'!E482/100</f>
        <v>0.99620330397379631</v>
      </c>
      <c r="AG486" s="10">
        <f>'BBAR summary'!Q482</f>
        <v>0.98401245886974831</v>
      </c>
      <c r="AH486" s="27">
        <f>'QE Data'!E481</f>
        <v>0.93809898610594455</v>
      </c>
      <c r="AI486" s="10">
        <f>MIN(1,1+Condensible!C481/2)</f>
        <v>0.99809599999999998</v>
      </c>
      <c r="AJ486" s="27">
        <f t="shared" si="123"/>
        <v>4.2537458011075612E-7</v>
      </c>
      <c r="AK486" s="27">
        <f t="shared" si="124"/>
        <v>2.2496916854600253E-6</v>
      </c>
      <c r="AL486" s="27">
        <f t="shared" si="125"/>
        <v>1.1037649642848708E-5</v>
      </c>
      <c r="AM486" s="27">
        <f t="shared" si="126"/>
        <v>0.87661145538382645</v>
      </c>
      <c r="AN486" s="27">
        <f t="shared" si="127"/>
        <v>4.6562229687745279E-8</v>
      </c>
      <c r="AO486" s="27">
        <f t="shared" si="128"/>
        <v>7.8450398689031023E-9</v>
      </c>
    </row>
    <row r="487" spans="1:41" ht="15">
      <c r="A487" s="2">
        <v>780</v>
      </c>
      <c r="B487" s="26"/>
      <c r="C487" s="25">
        <f t="shared" ref="C487:H496" si="133">IF($A487&lt;C$2,0,IF($A487&gt;C$3,0,1))</f>
        <v>0</v>
      </c>
      <c r="D487" s="25">
        <f t="shared" si="133"/>
        <v>0</v>
      </c>
      <c r="E487" s="25">
        <f t="shared" si="133"/>
        <v>0</v>
      </c>
      <c r="F487" s="25">
        <f t="shared" si="133"/>
        <v>1</v>
      </c>
      <c r="G487" s="25">
        <f t="shared" si="133"/>
        <v>0</v>
      </c>
      <c r="H487" s="25">
        <f t="shared" si="133"/>
        <v>0</v>
      </c>
      <c r="J487" s="9">
        <f t="shared" si="119"/>
        <v>0</v>
      </c>
      <c r="K487" s="9">
        <f t="shared" si="130"/>
        <v>0</v>
      </c>
      <c r="L487" s="9">
        <f t="shared" si="130"/>
        <v>0</v>
      </c>
      <c r="M487" s="9">
        <f t="shared" si="130"/>
        <v>1</v>
      </c>
      <c r="N487" s="9">
        <f t="shared" si="130"/>
        <v>0</v>
      </c>
      <c r="O487" s="9">
        <f t="shared" si="130"/>
        <v>0</v>
      </c>
      <c r="P487" s="27">
        <f>'Glass Data'!C483/100</f>
        <v>0.99532508698231259</v>
      </c>
      <c r="Q487" s="10">
        <f>'BBAR summary'!O483</f>
        <v>0.984502192405177</v>
      </c>
      <c r="R487" s="27">
        <f>'Glass Data'!D483/100</f>
        <v>0.99521755466110251</v>
      </c>
      <c r="S487" s="10">
        <f>'BBAR summary'!P483</f>
        <v>0.98373345589392669</v>
      </c>
      <c r="T487" s="27">
        <f>'Glass Data'!F483/100</f>
        <v>0.99787341274329644</v>
      </c>
      <c r="U487" s="27">
        <f>'Glass Data'!G483/100</f>
        <v>0.99828079116834656</v>
      </c>
      <c r="V487" s="27">
        <f>'Glass Data'!H483/100</f>
        <v>0.99856845253734672</v>
      </c>
      <c r="W487" s="27">
        <f>'Glass Data'!I483/100</f>
        <v>0.99874428640084612</v>
      </c>
      <c r="X487" s="27">
        <f>'Glass Data'!J483/100</f>
        <v>0.99884820278228703</v>
      </c>
      <c r="Y487" s="27">
        <f>'Glass Data'!K483/100</f>
        <v>0.99891215669874744</v>
      </c>
      <c r="Z487" s="10">
        <f>'Filter Throughput'!B482</f>
        <v>7.2308323226992477E-4</v>
      </c>
      <c r="AA487" s="10">
        <f>'Filter Throughput'!C482</f>
        <v>2.4617040985973267E-6</v>
      </c>
      <c r="AB487" s="10">
        <f>'Filter Throughput'!D482</f>
        <v>1.9938242270747729E-5</v>
      </c>
      <c r="AC487" s="10">
        <f>'Filter Throughput'!E482</f>
        <v>0.99669116642247302</v>
      </c>
      <c r="AD487" s="10">
        <f>'Filter Throughput'!F482</f>
        <v>6.2133311157949709E-8</v>
      </c>
      <c r="AE487" s="10">
        <f>'Filter Throughput'!G482</f>
        <v>1.087066961460891E-8</v>
      </c>
      <c r="AF487" s="27">
        <f>'Glass Data'!E483/100</f>
        <v>0.99620330397379631</v>
      </c>
      <c r="AG487" s="10">
        <f>'BBAR summary'!Q483</f>
        <v>0.98373345589392669</v>
      </c>
      <c r="AH487" s="27">
        <f>'QE Data'!E482</f>
        <v>0.93800480476254322</v>
      </c>
      <c r="AI487" s="10">
        <f>MIN(1,1+Condensible!C482/2)</f>
        <v>0.99812199999999995</v>
      </c>
      <c r="AJ487" s="27">
        <f t="shared" si="123"/>
        <v>6.3511878827773524E-4</v>
      </c>
      <c r="AK487" s="27">
        <f t="shared" si="124"/>
        <v>2.1631158593505955E-6</v>
      </c>
      <c r="AL487" s="27">
        <f t="shared" si="125"/>
        <v>1.7524915331218004E-5</v>
      </c>
      <c r="AM487" s="27">
        <f t="shared" si="126"/>
        <v>0.87620582326995322</v>
      </c>
      <c r="AN487" s="27">
        <f t="shared" si="127"/>
        <v>5.4627988461960792E-8</v>
      </c>
      <c r="AO487" s="27">
        <f t="shared" si="128"/>
        <v>9.5581713831204899E-9</v>
      </c>
    </row>
    <row r="488" spans="1:41" ht="15">
      <c r="A488" s="2">
        <v>781</v>
      </c>
      <c r="B488" s="26"/>
      <c r="C488" s="25">
        <f t="shared" si="133"/>
        <v>0</v>
      </c>
      <c r="D488" s="25">
        <f t="shared" si="133"/>
        <v>0</v>
      </c>
      <c r="E488" s="25">
        <f t="shared" si="133"/>
        <v>0</v>
      </c>
      <c r="F488" s="25">
        <f t="shared" si="133"/>
        <v>1</v>
      </c>
      <c r="G488" s="25">
        <f t="shared" si="133"/>
        <v>0</v>
      </c>
      <c r="H488" s="25">
        <f t="shared" si="133"/>
        <v>0</v>
      </c>
      <c r="J488" s="9">
        <f t="shared" si="119"/>
        <v>0</v>
      </c>
      <c r="K488" s="9">
        <f t="shared" si="130"/>
        <v>0</v>
      </c>
      <c r="L488" s="9">
        <f t="shared" si="130"/>
        <v>0</v>
      </c>
      <c r="M488" s="9">
        <f t="shared" si="130"/>
        <v>1</v>
      </c>
      <c r="N488" s="9">
        <f t="shared" si="130"/>
        <v>0</v>
      </c>
      <c r="O488" s="9">
        <f t="shared" si="130"/>
        <v>0</v>
      </c>
      <c r="P488" s="27">
        <f>'Glass Data'!C484/100</f>
        <v>0.99532508698231259</v>
      </c>
      <c r="Q488" s="10">
        <f>'BBAR summary'!O484</f>
        <v>0.98498261826903333</v>
      </c>
      <c r="R488" s="27">
        <f>'Glass Data'!D484/100</f>
        <v>0.99521755466110251</v>
      </c>
      <c r="S488" s="10">
        <f>'BBAR summary'!P484</f>
        <v>0.98409787788958281</v>
      </c>
      <c r="T488" s="27">
        <f>'Glass Data'!F484/100</f>
        <v>0.99787341274329644</v>
      </c>
      <c r="U488" s="27">
        <f>'Glass Data'!G484/100</f>
        <v>0.99828079116834656</v>
      </c>
      <c r="V488" s="27">
        <f>'Glass Data'!H484/100</f>
        <v>0.99856845253734672</v>
      </c>
      <c r="W488" s="27">
        <f>'Glass Data'!I484/100</f>
        <v>0.99874428640084612</v>
      </c>
      <c r="X488" s="27">
        <f>'Glass Data'!J484/100</f>
        <v>0.99884820278228703</v>
      </c>
      <c r="Y488" s="27">
        <f>'Glass Data'!K484/100</f>
        <v>0.99891215669874744</v>
      </c>
      <c r="Z488" s="10">
        <f>'Filter Throughput'!B483</f>
        <v>1.0604253122025082E-6</v>
      </c>
      <c r="AA488" s="10">
        <f>'Filter Throughput'!C483</f>
        <v>2.3674129201845061E-6</v>
      </c>
      <c r="AB488" s="10">
        <f>'Filter Throughput'!D483</f>
        <v>8.1789174910433629E-5</v>
      </c>
      <c r="AC488" s="10">
        <f>'Filter Throughput'!E483</f>
        <v>0.99683626005038084</v>
      </c>
      <c r="AD488" s="10">
        <f>'Filter Throughput'!F483</f>
        <v>7.495614756189797E-8</v>
      </c>
      <c r="AE488" s="10">
        <f>'Filter Throughput'!G483</f>
        <v>1.3593288638746825E-8</v>
      </c>
      <c r="AF488" s="27">
        <f>'Glass Data'!E484/100</f>
        <v>0.99620330397379631</v>
      </c>
      <c r="AG488" s="10">
        <f>'BBAR summary'!Q484</f>
        <v>0.98409787788958281</v>
      </c>
      <c r="AH488" s="27">
        <f>'QE Data'!E483</f>
        <v>0.93840440477212439</v>
      </c>
      <c r="AI488" s="10">
        <f>MIN(1,1+Condensible!C483/2)</f>
        <v>0.99814849999999999</v>
      </c>
      <c r="AJ488" s="27">
        <f t="shared" si="123"/>
        <v>9.3298969473132157E-7</v>
      </c>
      <c r="AK488" s="27">
        <f t="shared" si="124"/>
        <v>2.0837616340098673E-6</v>
      </c>
      <c r="AL488" s="27">
        <f t="shared" si="125"/>
        <v>7.2010359331137568E-5</v>
      </c>
      <c r="AM488" s="27">
        <f t="shared" si="126"/>
        <v>0.87780781814499786</v>
      </c>
      <c r="AN488" s="27">
        <f t="shared" si="127"/>
        <v>6.6012785627290668E-8</v>
      </c>
      <c r="AO488" s="27">
        <f t="shared" si="128"/>
        <v>1.1972177493993107E-8</v>
      </c>
    </row>
    <row r="489" spans="1:41" ht="15">
      <c r="A489" s="2">
        <v>782</v>
      </c>
      <c r="B489" s="26"/>
      <c r="C489" s="25">
        <f t="shared" si="133"/>
        <v>0</v>
      </c>
      <c r="D489" s="25">
        <f t="shared" si="133"/>
        <v>0</v>
      </c>
      <c r="E489" s="25">
        <f t="shared" si="133"/>
        <v>0</v>
      </c>
      <c r="F489" s="25">
        <f t="shared" si="133"/>
        <v>1</v>
      </c>
      <c r="G489" s="25">
        <f t="shared" si="133"/>
        <v>0</v>
      </c>
      <c r="H489" s="25">
        <f t="shared" si="133"/>
        <v>0</v>
      </c>
      <c r="J489" s="9">
        <f t="shared" si="119"/>
        <v>0</v>
      </c>
      <c r="K489" s="9">
        <f t="shared" si="130"/>
        <v>0</v>
      </c>
      <c r="L489" s="9">
        <f t="shared" si="130"/>
        <v>0</v>
      </c>
      <c r="M489" s="9">
        <f t="shared" si="130"/>
        <v>1</v>
      </c>
      <c r="N489" s="9">
        <f t="shared" si="130"/>
        <v>0</v>
      </c>
      <c r="O489" s="9">
        <f t="shared" si="130"/>
        <v>0</v>
      </c>
      <c r="P489" s="27">
        <f>'Glass Data'!C485/100</f>
        <v>0.99532508698231259</v>
      </c>
      <c r="Q489" s="10">
        <f>'BBAR summary'!O485</f>
        <v>0.98558353559163203</v>
      </c>
      <c r="R489" s="27">
        <f>'Glass Data'!D485/100</f>
        <v>0.99521755466110251</v>
      </c>
      <c r="S489" s="10">
        <f>'BBAR summary'!P485</f>
        <v>0.98398476437669202</v>
      </c>
      <c r="T489" s="27">
        <f>'Glass Data'!F485/100</f>
        <v>0.99787341274329644</v>
      </c>
      <c r="U489" s="27">
        <f>'Glass Data'!G485/100</f>
        <v>0.99828079116834656</v>
      </c>
      <c r="V489" s="27">
        <f>'Glass Data'!H485/100</f>
        <v>0.99856845253734672</v>
      </c>
      <c r="W489" s="27">
        <f>'Glass Data'!I485/100</f>
        <v>0.99874428640084612</v>
      </c>
      <c r="X489" s="27">
        <f>'Glass Data'!J485/100</f>
        <v>0.99884820278228703</v>
      </c>
      <c r="Y489" s="27">
        <f>'Glass Data'!K485/100</f>
        <v>0.99891215669874744</v>
      </c>
      <c r="Z489" s="10">
        <f>'Filter Throughput'!B484</f>
        <v>5.2476882183205689E-7</v>
      </c>
      <c r="AA489" s="10">
        <f>'Filter Throughput'!C484</f>
        <v>2.2867879220213015E-6</v>
      </c>
      <c r="AB489" s="10">
        <f>'Filter Throughput'!D484</f>
        <v>2.3149444161107882E-4</v>
      </c>
      <c r="AC489" s="10">
        <f>'Filter Throughput'!E484</f>
        <v>0.99702653711025757</v>
      </c>
      <c r="AD489" s="10">
        <f>'Filter Throughput'!F484</f>
        <v>9.3044293671033252E-8</v>
      </c>
      <c r="AE489" s="10">
        <f>'Filter Throughput'!G484</f>
        <v>1.7445389236912032E-8</v>
      </c>
      <c r="AF489" s="27">
        <f>'Glass Data'!E485/100</f>
        <v>0.99620330397379631</v>
      </c>
      <c r="AG489" s="10">
        <f>'BBAR summary'!Q485</f>
        <v>0.98398476437669202</v>
      </c>
      <c r="AH489" s="27">
        <f>'QE Data'!E484</f>
        <v>0.93880400478170556</v>
      </c>
      <c r="AI489" s="10">
        <f>MIN(1,1+Condensible!C484/2)</f>
        <v>0.99817650000000002</v>
      </c>
      <c r="AJ489" s="27">
        <f t="shared" si="123"/>
        <v>4.6209034528062065E-7</v>
      </c>
      <c r="AK489" s="27">
        <f t="shared" si="124"/>
        <v>2.0144756543055556E-6</v>
      </c>
      <c r="AL489" s="27">
        <f t="shared" si="125"/>
        <v>2.039866885971204E-4</v>
      </c>
      <c r="AM489" s="27">
        <f t="shared" si="126"/>
        <v>0.87870772497221561</v>
      </c>
      <c r="AN489" s="27">
        <f t="shared" si="127"/>
        <v>8.2011103340067868E-8</v>
      </c>
      <c r="AO489" s="27">
        <f t="shared" si="128"/>
        <v>1.5377699893696661E-8</v>
      </c>
    </row>
    <row r="490" spans="1:41" ht="15">
      <c r="A490" s="2">
        <v>783</v>
      </c>
      <c r="B490" s="26"/>
      <c r="C490" s="25">
        <f t="shared" si="133"/>
        <v>0</v>
      </c>
      <c r="D490" s="25">
        <f t="shared" si="133"/>
        <v>0</v>
      </c>
      <c r="E490" s="25">
        <f t="shared" si="133"/>
        <v>0</v>
      </c>
      <c r="F490" s="25">
        <f t="shared" si="133"/>
        <v>1</v>
      </c>
      <c r="G490" s="25">
        <f t="shared" si="133"/>
        <v>0</v>
      </c>
      <c r="H490" s="25">
        <f t="shared" si="133"/>
        <v>0</v>
      </c>
      <c r="J490" s="9">
        <f t="shared" ref="J490:J553" si="134">IF($A490&lt;J$2,0,IF($A490&lt;J$3,($A490-J$2)/(J$3-J$2),IF($A490&lt;J$4,1,IF($A490&lt;J$5,($A490-J$5)/(J$4-J$5),0))))</f>
        <v>0</v>
      </c>
      <c r="K490" s="9">
        <f t="shared" si="130"/>
        <v>0</v>
      </c>
      <c r="L490" s="9">
        <f t="shared" si="130"/>
        <v>0</v>
      </c>
      <c r="M490" s="9">
        <f t="shared" si="130"/>
        <v>1</v>
      </c>
      <c r="N490" s="9">
        <f t="shared" si="130"/>
        <v>0</v>
      </c>
      <c r="O490" s="9">
        <f t="shared" si="130"/>
        <v>0</v>
      </c>
      <c r="P490" s="27">
        <f>'Glass Data'!C486/100</f>
        <v>0.99532508698231259</v>
      </c>
      <c r="Q490" s="10">
        <f>'BBAR summary'!O486</f>
        <v>0.98487524393008685</v>
      </c>
      <c r="R490" s="27">
        <f>'Glass Data'!D486/100</f>
        <v>0.99521755466110251</v>
      </c>
      <c r="S490" s="10">
        <f>'BBAR summary'!P486</f>
        <v>0.98443453790450219</v>
      </c>
      <c r="T490" s="27">
        <f>'Glass Data'!F486/100</f>
        <v>0.99787341274329644</v>
      </c>
      <c r="U490" s="27">
        <f>'Glass Data'!G486/100</f>
        <v>0.99828079116834656</v>
      </c>
      <c r="V490" s="27">
        <f>'Glass Data'!H486/100</f>
        <v>0.99856845253734672</v>
      </c>
      <c r="W490" s="27">
        <f>'Glass Data'!I486/100</f>
        <v>0.99874428640084612</v>
      </c>
      <c r="X490" s="27">
        <f>'Glass Data'!J486/100</f>
        <v>0.99884820278228703</v>
      </c>
      <c r="Y490" s="27">
        <f>'Glass Data'!K486/100</f>
        <v>0.99891215669874744</v>
      </c>
      <c r="Z490" s="10">
        <f>'Filter Throughput'!B485</f>
        <v>2.4669641435353112E-6</v>
      </c>
      <c r="AA490" s="10">
        <f>'Filter Throughput'!C485</f>
        <v>2.2329226553438386E-6</v>
      </c>
      <c r="AB490" s="10">
        <f>'Filter Throughput'!D485</f>
        <v>6.9903089915739931E-5</v>
      </c>
      <c r="AC490" s="10">
        <f>'Filter Throughput'!E485</f>
        <v>0.99716992397799198</v>
      </c>
      <c r="AD490" s="10">
        <f>'Filter Throughput'!F485</f>
        <v>1.1828328494867581E-7</v>
      </c>
      <c r="AE490" s="10">
        <f>'Filter Throughput'!G485</f>
        <v>2.2934151182594618E-8</v>
      </c>
      <c r="AF490" s="27">
        <f>'Glass Data'!E486/100</f>
        <v>0.99620330397379631</v>
      </c>
      <c r="AG490" s="10">
        <f>'BBAR summary'!Q486</f>
        <v>0.98443453790450219</v>
      </c>
      <c r="AH490" s="27">
        <f>'QE Data'!E485</f>
        <v>0.93920360479128684</v>
      </c>
      <c r="AI490" s="10">
        <f>MIN(1,1+Condensible!C485/2)</f>
        <v>0.99820249999999999</v>
      </c>
      <c r="AJ490" s="27">
        <f t="shared" si="123"/>
        <v>2.173714759073261E-6</v>
      </c>
      <c r="AK490" s="27">
        <f t="shared" si="124"/>
        <v>1.9682971339894903E-6</v>
      </c>
      <c r="AL490" s="27">
        <f t="shared" si="125"/>
        <v>6.163657245973637E-5</v>
      </c>
      <c r="AM490" s="27">
        <f t="shared" si="126"/>
        <v>0.87940259816853728</v>
      </c>
      <c r="AN490" s="27">
        <f t="shared" si="127"/>
        <v>1.0432469775921612E-7</v>
      </c>
      <c r="AO490" s="27">
        <f t="shared" si="128"/>
        <v>2.0228991645022831E-8</v>
      </c>
    </row>
    <row r="491" spans="1:41" ht="15">
      <c r="A491" s="2">
        <v>784</v>
      </c>
      <c r="B491" s="26"/>
      <c r="C491" s="25">
        <f t="shared" si="133"/>
        <v>0</v>
      </c>
      <c r="D491" s="25">
        <f t="shared" si="133"/>
        <v>0</v>
      </c>
      <c r="E491" s="25">
        <f t="shared" si="133"/>
        <v>0</v>
      </c>
      <c r="F491" s="25">
        <f t="shared" si="133"/>
        <v>1</v>
      </c>
      <c r="G491" s="25">
        <f t="shared" si="133"/>
        <v>0</v>
      </c>
      <c r="H491" s="25">
        <f t="shared" si="133"/>
        <v>0</v>
      </c>
      <c r="J491" s="9">
        <f t="shared" si="134"/>
        <v>0</v>
      </c>
      <c r="K491" s="9">
        <f t="shared" si="130"/>
        <v>0</v>
      </c>
      <c r="L491" s="9">
        <f t="shared" si="130"/>
        <v>0</v>
      </c>
      <c r="M491" s="9">
        <f t="shared" si="130"/>
        <v>1</v>
      </c>
      <c r="N491" s="9">
        <f t="shared" si="130"/>
        <v>0</v>
      </c>
      <c r="O491" s="9">
        <f t="shared" si="130"/>
        <v>0</v>
      </c>
      <c r="P491" s="27">
        <f>'Glass Data'!C487/100</f>
        <v>0.99532508698231259</v>
      </c>
      <c r="Q491" s="10">
        <f>'BBAR summary'!O487</f>
        <v>0.98506866340888333</v>
      </c>
      <c r="R491" s="27">
        <f>'Glass Data'!D487/100</f>
        <v>0.99521755466110251</v>
      </c>
      <c r="S491" s="10">
        <f>'BBAR summary'!P487</f>
        <v>0.98421358448408336</v>
      </c>
      <c r="T491" s="27">
        <f>'Glass Data'!F487/100</f>
        <v>0.99787341274329644</v>
      </c>
      <c r="U491" s="27">
        <f>'Glass Data'!G487/100</f>
        <v>0.99828079116834656</v>
      </c>
      <c r="V491" s="27">
        <f>'Glass Data'!H487/100</f>
        <v>0.99856845253734672</v>
      </c>
      <c r="W491" s="27">
        <f>'Glass Data'!I487/100</f>
        <v>0.99874428640084612</v>
      </c>
      <c r="X491" s="27">
        <f>'Glass Data'!J487/100</f>
        <v>0.99884820278228703</v>
      </c>
      <c r="Y491" s="27">
        <f>'Glass Data'!K487/100</f>
        <v>0.99891215669874744</v>
      </c>
      <c r="Z491" s="10">
        <f>'Filter Throughput'!B486</f>
        <v>2.095351703860124E-6</v>
      </c>
      <c r="AA491" s="10">
        <f>'Filter Throughput'!C486</f>
        <v>2.2218117050063647E-6</v>
      </c>
      <c r="AB491" s="10">
        <f>'Filter Throughput'!D486</f>
        <v>8.102180437033249E-5</v>
      </c>
      <c r="AC491" s="10">
        <f>'Filter Throughput'!E486</f>
        <v>0.9971154116839781</v>
      </c>
      <c r="AD491" s="10">
        <f>'Filter Throughput'!F486</f>
        <v>1.5186910999479956E-7</v>
      </c>
      <c r="AE491" s="10">
        <f>'Filter Throughput'!G486</f>
        <v>3.093199044912748E-8</v>
      </c>
      <c r="AF491" s="27">
        <f>'Glass Data'!E487/100</f>
        <v>0.99620330397379631</v>
      </c>
      <c r="AG491" s="10">
        <f>'BBAR summary'!Q487</f>
        <v>0.98421358448408336</v>
      </c>
      <c r="AH491" s="27">
        <f>'QE Data'!E486</f>
        <v>0.93960320480086812</v>
      </c>
      <c r="AI491" s="10">
        <f>MIN(1,1+Condensible!C486/2)</f>
        <v>0.99822900000000003</v>
      </c>
      <c r="AJ491" s="27">
        <f t="shared" si="123"/>
        <v>1.8466441859662926E-6</v>
      </c>
      <c r="AK491" s="27">
        <f t="shared" si="124"/>
        <v>1.9588934177468079E-6</v>
      </c>
      <c r="AL491" s="27">
        <f t="shared" si="125"/>
        <v>7.1454666102294779E-5</v>
      </c>
      <c r="AM491" s="27">
        <f t="shared" si="126"/>
        <v>0.87952984050099459</v>
      </c>
      <c r="AN491" s="27">
        <f t="shared" si="127"/>
        <v>1.3397377118341635E-7</v>
      </c>
      <c r="AO491" s="27">
        <f t="shared" si="128"/>
        <v>2.7288898619911651E-8</v>
      </c>
    </row>
    <row r="492" spans="1:41" ht="15">
      <c r="A492" s="2">
        <v>785</v>
      </c>
      <c r="B492" s="26"/>
      <c r="C492" s="25">
        <f t="shared" si="133"/>
        <v>0</v>
      </c>
      <c r="D492" s="25">
        <f t="shared" si="133"/>
        <v>0</v>
      </c>
      <c r="E492" s="25">
        <f t="shared" si="133"/>
        <v>0</v>
      </c>
      <c r="F492" s="25">
        <f t="shared" si="133"/>
        <v>1</v>
      </c>
      <c r="G492" s="25">
        <f t="shared" si="133"/>
        <v>0</v>
      </c>
      <c r="H492" s="25">
        <f t="shared" si="133"/>
        <v>0</v>
      </c>
      <c r="J492" s="9">
        <f t="shared" si="134"/>
        <v>0</v>
      </c>
      <c r="K492" s="9">
        <f t="shared" si="130"/>
        <v>0</v>
      </c>
      <c r="L492" s="9">
        <f t="shared" si="130"/>
        <v>0</v>
      </c>
      <c r="M492" s="9">
        <f t="shared" si="130"/>
        <v>1</v>
      </c>
      <c r="N492" s="9">
        <f t="shared" si="130"/>
        <v>0</v>
      </c>
      <c r="O492" s="9">
        <f t="shared" si="130"/>
        <v>0</v>
      </c>
      <c r="P492" s="27">
        <f>'Glass Data'!C488/100</f>
        <v>0.99532508698231259</v>
      </c>
      <c r="Q492" s="10">
        <f>'BBAR summary'!O488</f>
        <v>0.98540236292084304</v>
      </c>
      <c r="R492" s="27">
        <f>'Glass Data'!D488/100</f>
        <v>0.99521755466110251</v>
      </c>
      <c r="S492" s="10">
        <f>'BBAR summary'!P488</f>
        <v>0.98414121709390867</v>
      </c>
      <c r="T492" s="27">
        <f>'Glass Data'!F488/100</f>
        <v>0.99787341274329644</v>
      </c>
      <c r="U492" s="27">
        <f>'Glass Data'!G488/100</f>
        <v>0.99828079116834656</v>
      </c>
      <c r="V492" s="27">
        <f>'Glass Data'!H488/100</f>
        <v>0.99856845253734672</v>
      </c>
      <c r="W492" s="27">
        <f>'Glass Data'!I488/100</f>
        <v>0.99874428640084612</v>
      </c>
      <c r="X492" s="27">
        <f>'Glass Data'!J488/100</f>
        <v>0.99884820278228703</v>
      </c>
      <c r="Y492" s="27">
        <f>'Glass Data'!K488/100</f>
        <v>0.99891215669874744</v>
      </c>
      <c r="Z492" s="10">
        <f>'Filter Throughput'!B487</f>
        <v>5.9586616432161995E-7</v>
      </c>
      <c r="AA492" s="10">
        <f>'Filter Throughput'!C487</f>
        <v>2.2723272537703514E-6</v>
      </c>
      <c r="AB492" s="10">
        <f>'Filter Throughput'!D487</f>
        <v>7.3787366961952636E-5</v>
      </c>
      <c r="AC492" s="10">
        <f>'Filter Throughput'!E487</f>
        <v>0.99674753318518938</v>
      </c>
      <c r="AD492" s="10">
        <f>'Filter Throughput'!F487</f>
        <v>1.9302234864331142E-7</v>
      </c>
      <c r="AE492" s="10">
        <f>'Filter Throughput'!G487</f>
        <v>4.2856708301985183E-8</v>
      </c>
      <c r="AF492" s="27">
        <f>'Glass Data'!E488/100</f>
        <v>0.99620330397379631</v>
      </c>
      <c r="AG492" s="10">
        <f>'BBAR summary'!Q488</f>
        <v>0.98414121709390867</v>
      </c>
      <c r="AH492" s="27">
        <f>'QE Data'!E487</f>
        <v>0.94000280481044929</v>
      </c>
      <c r="AI492" s="10">
        <f>MIN(1,1+Condensible!C487/2)</f>
        <v>0.99825600000000003</v>
      </c>
      <c r="AJ492" s="27">
        <f t="shared" si="123"/>
        <v>5.2547813858844405E-7</v>
      </c>
      <c r="AK492" s="27">
        <f t="shared" si="124"/>
        <v>2.004721592424801E-6</v>
      </c>
      <c r="AL492" s="27">
        <f t="shared" si="125"/>
        <v>6.5116392281129311E-5</v>
      </c>
      <c r="AM492" s="27">
        <f t="shared" si="126"/>
        <v>0.87977163079461496</v>
      </c>
      <c r="AN492" s="27">
        <f t="shared" si="127"/>
        <v>1.7038743473107481E-7</v>
      </c>
      <c r="AO492" s="27">
        <f t="shared" si="128"/>
        <v>3.7833505734334272E-8</v>
      </c>
    </row>
    <row r="493" spans="1:41" ht="15">
      <c r="A493" s="2">
        <v>786</v>
      </c>
      <c r="B493" s="26"/>
      <c r="C493" s="25">
        <f t="shared" si="133"/>
        <v>0</v>
      </c>
      <c r="D493" s="25">
        <f t="shared" si="133"/>
        <v>0</v>
      </c>
      <c r="E493" s="25">
        <f t="shared" si="133"/>
        <v>0</v>
      </c>
      <c r="F493" s="25">
        <f t="shared" si="133"/>
        <v>1</v>
      </c>
      <c r="G493" s="25">
        <f t="shared" si="133"/>
        <v>0</v>
      </c>
      <c r="H493" s="25">
        <f t="shared" si="133"/>
        <v>0</v>
      </c>
      <c r="J493" s="9">
        <f t="shared" si="134"/>
        <v>0</v>
      </c>
      <c r="K493" s="9">
        <f t="shared" si="130"/>
        <v>0</v>
      </c>
      <c r="L493" s="9">
        <f t="shared" si="130"/>
        <v>0</v>
      </c>
      <c r="M493" s="9">
        <f t="shared" si="130"/>
        <v>1</v>
      </c>
      <c r="N493" s="9">
        <f t="shared" si="130"/>
        <v>0</v>
      </c>
      <c r="O493" s="9">
        <f t="shared" si="130"/>
        <v>0</v>
      </c>
      <c r="P493" s="27">
        <f>'Glass Data'!C489/100</f>
        <v>0.99532508698231259</v>
      </c>
      <c r="Q493" s="10">
        <f>'BBAR summary'!O489</f>
        <v>0.98484515037303177</v>
      </c>
      <c r="R493" s="27">
        <f>'Glass Data'!D489/100</f>
        <v>0.99521755466110251</v>
      </c>
      <c r="S493" s="10">
        <f>'BBAR summary'!P489</f>
        <v>0.98421789697046946</v>
      </c>
      <c r="T493" s="27">
        <f>'Glass Data'!F489/100</f>
        <v>0.99787341274329644</v>
      </c>
      <c r="U493" s="27">
        <f>'Glass Data'!G489/100</f>
        <v>0.99828079116834656</v>
      </c>
      <c r="V493" s="27">
        <f>'Glass Data'!H489/100</f>
        <v>0.99856845253734672</v>
      </c>
      <c r="W493" s="27">
        <f>'Glass Data'!I489/100</f>
        <v>0.99874428640084612</v>
      </c>
      <c r="X493" s="27">
        <f>'Glass Data'!J489/100</f>
        <v>0.99884820278228703</v>
      </c>
      <c r="Y493" s="27">
        <f>'Glass Data'!K489/100</f>
        <v>0.99891215669874744</v>
      </c>
      <c r="Z493" s="10">
        <f>'Filter Throughput'!B488</f>
        <v>1.61926788904553E-5</v>
      </c>
      <c r="AA493" s="10">
        <f>'Filter Throughput'!C488</f>
        <v>2.409928804410641E-6</v>
      </c>
      <c r="AB493" s="10">
        <f>'Filter Throughput'!D488</f>
        <v>1.5243480462155627E-4</v>
      </c>
      <c r="AC493" s="10">
        <f>'Filter Throughput'!E488</f>
        <v>0.99607120899599011</v>
      </c>
      <c r="AD493" s="10">
        <f>'Filter Throughput'!F488</f>
        <v>2.4158154405917935E-7</v>
      </c>
      <c r="AE493" s="10">
        <f>'Filter Throughput'!G488</f>
        <v>6.1167866691277299E-8</v>
      </c>
      <c r="AF493" s="27">
        <f>'Glass Data'!E489/100</f>
        <v>0.99620330397379631</v>
      </c>
      <c r="AG493" s="10">
        <f>'BBAR summary'!Q489</f>
        <v>0.98421789697046946</v>
      </c>
      <c r="AH493" s="27">
        <f>'QE Data'!E488</f>
        <v>0.94040240482003046</v>
      </c>
      <c r="AI493" s="10">
        <f>MIN(1,1+Condensible!C488/2)</f>
        <v>0.99828300000000003</v>
      </c>
      <c r="AJ493" s="27">
        <f t="shared" si="123"/>
        <v>1.4280485890809826E-5</v>
      </c>
      <c r="AK493" s="27">
        <f t="shared" si="124"/>
        <v>2.1262080419264638E-6</v>
      </c>
      <c r="AL493" s="27">
        <f t="shared" si="125"/>
        <v>1.3452741873871168E-4</v>
      </c>
      <c r="AM493" s="27">
        <f t="shared" si="126"/>
        <v>0.8792118327505517</v>
      </c>
      <c r="AN493" s="27">
        <f t="shared" si="127"/>
        <v>2.132613109618466E-7</v>
      </c>
      <c r="AO493" s="27">
        <f t="shared" si="128"/>
        <v>5.400070901240197E-8</v>
      </c>
    </row>
    <row r="494" spans="1:41" ht="15">
      <c r="A494" s="2">
        <v>787</v>
      </c>
      <c r="B494" s="26"/>
      <c r="C494" s="25">
        <f t="shared" si="133"/>
        <v>0</v>
      </c>
      <c r="D494" s="25">
        <f t="shared" si="133"/>
        <v>0</v>
      </c>
      <c r="E494" s="25">
        <f t="shared" si="133"/>
        <v>0</v>
      </c>
      <c r="F494" s="25">
        <f t="shared" si="133"/>
        <v>1</v>
      </c>
      <c r="G494" s="25">
        <f t="shared" si="133"/>
        <v>0</v>
      </c>
      <c r="H494" s="25">
        <f t="shared" si="133"/>
        <v>0</v>
      </c>
      <c r="J494" s="9">
        <f t="shared" si="134"/>
        <v>0</v>
      </c>
      <c r="K494" s="9">
        <f t="shared" si="130"/>
        <v>0</v>
      </c>
      <c r="L494" s="9">
        <f t="shared" si="130"/>
        <v>0</v>
      </c>
      <c r="M494" s="9">
        <f t="shared" si="130"/>
        <v>1</v>
      </c>
      <c r="N494" s="9">
        <f t="shared" si="130"/>
        <v>0</v>
      </c>
      <c r="O494" s="9">
        <f t="shared" si="130"/>
        <v>0</v>
      </c>
      <c r="P494" s="27">
        <f>'Glass Data'!C490/100</f>
        <v>0.99532508698231259</v>
      </c>
      <c r="Q494" s="10">
        <f>'BBAR summary'!O490</f>
        <v>0.98532404631554615</v>
      </c>
      <c r="R494" s="27">
        <f>'Glass Data'!D490/100</f>
        <v>0.99521755466110251</v>
      </c>
      <c r="S494" s="10">
        <f>'BBAR summary'!P490</f>
        <v>0.98479812227943131</v>
      </c>
      <c r="T494" s="27">
        <f>'Glass Data'!F490/100</f>
        <v>0.99787341274329644</v>
      </c>
      <c r="U494" s="27">
        <f>'Glass Data'!G490/100</f>
        <v>0.99828079116834656</v>
      </c>
      <c r="V494" s="27">
        <f>'Glass Data'!H490/100</f>
        <v>0.99856845253734672</v>
      </c>
      <c r="W494" s="27">
        <f>'Glass Data'!I490/100</f>
        <v>0.99874428640084612</v>
      </c>
      <c r="X494" s="27">
        <f>'Glass Data'!J490/100</f>
        <v>0.99884820278228703</v>
      </c>
      <c r="Y494" s="27">
        <f>'Glass Data'!K490/100</f>
        <v>0.99891215669874744</v>
      </c>
      <c r="Z494" s="10">
        <f>'Filter Throughput'!B489</f>
        <v>1.5794789944164803E-6</v>
      </c>
      <c r="AA494" s="10">
        <f>'Filter Throughput'!C489</f>
        <v>2.6862421918448633E-6</v>
      </c>
      <c r="AB494" s="10">
        <f>'Filter Throughput'!D489</f>
        <v>6.3614170155727214E-5</v>
      </c>
      <c r="AC494" s="10">
        <f>'Filter Throughput'!E489</f>
        <v>0.99524437043340896</v>
      </c>
      <c r="AD494" s="10">
        <f>'Filter Throughput'!F489</f>
        <v>3.0407867903700786E-7</v>
      </c>
      <c r="AE494" s="10">
        <f>'Filter Throughput'!G489</f>
        <v>9.1580489400521862E-8</v>
      </c>
      <c r="AF494" s="27">
        <f>'Glass Data'!E490/100</f>
        <v>0.99620330397379631</v>
      </c>
      <c r="AG494" s="10">
        <f>'BBAR summary'!Q490</f>
        <v>0.98479812227943131</v>
      </c>
      <c r="AH494" s="27">
        <f>'QE Data'!E489</f>
        <v>0.94080200482961174</v>
      </c>
      <c r="AI494" s="10">
        <f>MIN(1,1+Condensible!C489/2)</f>
        <v>0.998309</v>
      </c>
      <c r="AJ494" s="27">
        <f t="shared" si="123"/>
        <v>1.3959086171691581E-6</v>
      </c>
      <c r="AK494" s="27">
        <f t="shared" si="124"/>
        <v>2.3750106578029006E-6</v>
      </c>
      <c r="AL494" s="27">
        <f t="shared" si="125"/>
        <v>5.6259956209155318E-5</v>
      </c>
      <c r="AM494" s="27">
        <f t="shared" si="126"/>
        <v>0.88034260348048166</v>
      </c>
      <c r="AN494" s="27">
        <f t="shared" si="127"/>
        <v>2.6900053557288922E-7</v>
      </c>
      <c r="AO494" s="27">
        <f t="shared" si="128"/>
        <v>8.102106372313565E-8</v>
      </c>
    </row>
    <row r="495" spans="1:41" ht="15">
      <c r="A495" s="2">
        <v>788</v>
      </c>
      <c r="B495" s="26"/>
      <c r="C495" s="25">
        <f t="shared" si="133"/>
        <v>0</v>
      </c>
      <c r="D495" s="25">
        <f t="shared" si="133"/>
        <v>0</v>
      </c>
      <c r="E495" s="25">
        <f t="shared" si="133"/>
        <v>0</v>
      </c>
      <c r="F495" s="25">
        <f t="shared" si="133"/>
        <v>1</v>
      </c>
      <c r="G495" s="25">
        <f t="shared" si="133"/>
        <v>0</v>
      </c>
      <c r="H495" s="25">
        <f t="shared" si="133"/>
        <v>0</v>
      </c>
      <c r="J495" s="9">
        <f t="shared" si="134"/>
        <v>0</v>
      </c>
      <c r="K495" s="9">
        <f t="shared" si="130"/>
        <v>0</v>
      </c>
      <c r="L495" s="9">
        <f t="shared" si="130"/>
        <v>0</v>
      </c>
      <c r="M495" s="9">
        <f t="shared" si="130"/>
        <v>1</v>
      </c>
      <c r="N495" s="9">
        <f t="shared" si="130"/>
        <v>0</v>
      </c>
      <c r="O495" s="9">
        <f t="shared" si="130"/>
        <v>0</v>
      </c>
      <c r="P495" s="27">
        <f>'Glass Data'!C491/100</f>
        <v>0.99532508698231259</v>
      </c>
      <c r="Q495" s="10">
        <f>'BBAR summary'!O491</f>
        <v>0.98483112213800628</v>
      </c>
      <c r="R495" s="27">
        <f>'Glass Data'!D491/100</f>
        <v>0.99521755466110251</v>
      </c>
      <c r="S495" s="10">
        <f>'BBAR summary'!P491</f>
        <v>0.98418801467303796</v>
      </c>
      <c r="T495" s="27">
        <f>'Glass Data'!F491/100</f>
        <v>0.99787341274329644</v>
      </c>
      <c r="U495" s="27">
        <f>'Glass Data'!G491/100</f>
        <v>0.99828079116834656</v>
      </c>
      <c r="V495" s="27">
        <f>'Glass Data'!H491/100</f>
        <v>0.99856845253734672</v>
      </c>
      <c r="W495" s="27">
        <f>'Glass Data'!I491/100</f>
        <v>0.99874428640084612</v>
      </c>
      <c r="X495" s="27">
        <f>'Glass Data'!J491/100</f>
        <v>0.99884820278228703</v>
      </c>
      <c r="Y495" s="27">
        <f>'Glass Data'!K491/100</f>
        <v>0.99891215669874744</v>
      </c>
      <c r="Z495" s="10">
        <f>'Filter Throughput'!B490</f>
        <v>2.7926394226501128E-6</v>
      </c>
      <c r="AA495" s="10">
        <f>'Filter Throughput'!C490</f>
        <v>3.1686517887188403E-6</v>
      </c>
      <c r="AB495" s="10">
        <f>'Filter Throughput'!D490</f>
        <v>1.0491363827883986E-4</v>
      </c>
      <c r="AC495" s="10">
        <f>'Filter Throughput'!E490</f>
        <v>0.99455325618820767</v>
      </c>
      <c r="AD495" s="10">
        <f>'Filter Throughput'!F490</f>
        <v>3.9426713840305374E-7</v>
      </c>
      <c r="AE495" s="10">
        <f>'Filter Throughput'!G490</f>
        <v>1.4386806580113805E-7</v>
      </c>
      <c r="AF495" s="27">
        <f>'Glass Data'!E491/100</f>
        <v>0.99620330397379631</v>
      </c>
      <c r="AG495" s="10">
        <f>'BBAR summary'!Q491</f>
        <v>0.98418801467303796</v>
      </c>
      <c r="AH495" s="27">
        <f>'QE Data'!E490</f>
        <v>0.94120160483919291</v>
      </c>
      <c r="AI495" s="10">
        <f>MIN(1,1+Condensible!C490/2)</f>
        <v>0.998336</v>
      </c>
      <c r="AJ495" s="27">
        <f t="shared" si="123"/>
        <v>2.4648958388389296E-6</v>
      </c>
      <c r="AK495" s="27">
        <f t="shared" si="124"/>
        <v>2.797921247263999E-6</v>
      </c>
      <c r="AL495" s="27">
        <f t="shared" si="125"/>
        <v>9.266549397447666E-5</v>
      </c>
      <c r="AM495" s="27">
        <f t="shared" si="126"/>
        <v>0.87859880275157853</v>
      </c>
      <c r="AN495" s="27">
        <f t="shared" si="127"/>
        <v>3.4833597474716232E-7</v>
      </c>
      <c r="AO495" s="27">
        <f t="shared" si="128"/>
        <v>1.2711592411233174E-7</v>
      </c>
    </row>
    <row r="496" spans="1:41" ht="15">
      <c r="A496" s="2">
        <v>789</v>
      </c>
      <c r="B496" s="26"/>
      <c r="C496" s="25">
        <f t="shared" si="133"/>
        <v>0</v>
      </c>
      <c r="D496" s="25">
        <f t="shared" si="133"/>
        <v>0</v>
      </c>
      <c r="E496" s="25">
        <f t="shared" si="133"/>
        <v>0</v>
      </c>
      <c r="F496" s="25">
        <f t="shared" si="133"/>
        <v>1</v>
      </c>
      <c r="G496" s="25">
        <f t="shared" si="133"/>
        <v>0</v>
      </c>
      <c r="H496" s="25">
        <f t="shared" si="133"/>
        <v>0</v>
      </c>
      <c r="J496" s="9">
        <f t="shared" si="134"/>
        <v>0</v>
      </c>
      <c r="K496" s="9">
        <f t="shared" si="130"/>
        <v>0</v>
      </c>
      <c r="L496" s="9">
        <f t="shared" si="130"/>
        <v>0</v>
      </c>
      <c r="M496" s="9">
        <f t="shared" si="130"/>
        <v>1</v>
      </c>
      <c r="N496" s="9">
        <f t="shared" si="130"/>
        <v>0</v>
      </c>
      <c r="O496" s="9">
        <f t="shared" si="130"/>
        <v>0</v>
      </c>
      <c r="P496" s="27">
        <f>'Glass Data'!C492/100</f>
        <v>0.99532508698231259</v>
      </c>
      <c r="Q496" s="10">
        <f>'BBAR summary'!O492</f>
        <v>0.98484866225605538</v>
      </c>
      <c r="R496" s="27">
        <f>'Glass Data'!D492/100</f>
        <v>0.99521755466110251</v>
      </c>
      <c r="S496" s="10">
        <f>'BBAR summary'!P492</f>
        <v>0.98431377753020921</v>
      </c>
      <c r="T496" s="27">
        <f>'Glass Data'!F492/100</f>
        <v>0.99787341274329644</v>
      </c>
      <c r="U496" s="27">
        <f>'Glass Data'!G492/100</f>
        <v>0.99828079116834656</v>
      </c>
      <c r="V496" s="27">
        <f>'Glass Data'!H492/100</f>
        <v>0.99856845253734672</v>
      </c>
      <c r="W496" s="27">
        <f>'Glass Data'!I492/100</f>
        <v>0.99874428640084612</v>
      </c>
      <c r="X496" s="27">
        <f>'Glass Data'!J492/100</f>
        <v>0.99884820278228703</v>
      </c>
      <c r="Y496" s="27">
        <f>'Glass Data'!K492/100</f>
        <v>0.99891215669874744</v>
      </c>
      <c r="Z496" s="10">
        <f>'Filter Throughput'!B491</f>
        <v>5.5412686316819251E-6</v>
      </c>
      <c r="AA496" s="10">
        <f>'Filter Throughput'!C491</f>
        <v>3.9216517923435673E-6</v>
      </c>
      <c r="AB496" s="10">
        <f>'Filter Throughput'!D491</f>
        <v>8.6825500473512658E-5</v>
      </c>
      <c r="AC496" s="10">
        <f>'Filter Throughput'!E491</f>
        <v>0.99421997214443592</v>
      </c>
      <c r="AD496" s="10">
        <f>'Filter Throughput'!F491</f>
        <v>5.3273741185075594E-7</v>
      </c>
      <c r="AE496" s="10">
        <f>'Filter Throughput'!G491</f>
        <v>2.3549827422228844E-7</v>
      </c>
      <c r="AF496" s="27">
        <f>'Glass Data'!E492/100</f>
        <v>0.99620330397379631</v>
      </c>
      <c r="AG496" s="10">
        <f>'BBAR summary'!Q492</f>
        <v>0.98431377753020921</v>
      </c>
      <c r="AH496" s="27">
        <f>'QE Data'!E491</f>
        <v>0.94160120484877408</v>
      </c>
      <c r="AI496" s="10">
        <f>MIN(1,1+Condensible!C491/2)</f>
        <v>0.99836250000000004</v>
      </c>
      <c r="AJ496" s="27">
        <f t="shared" si="123"/>
        <v>4.8944906707315372E-6</v>
      </c>
      <c r="AK496" s="27">
        <f t="shared" si="124"/>
        <v>3.4653299582244969E-6</v>
      </c>
      <c r="AL496" s="27">
        <f t="shared" si="125"/>
        <v>7.6744628077274579E-5</v>
      </c>
      <c r="AM496" s="27">
        <f t="shared" si="126"/>
        <v>0.87894083090393382</v>
      </c>
      <c r="AN496" s="27">
        <f t="shared" si="127"/>
        <v>4.7101586773036039E-7</v>
      </c>
      <c r="AO496" s="27">
        <f t="shared" si="128"/>
        <v>2.0822739999446112E-7</v>
      </c>
    </row>
    <row r="497" spans="1:41" ht="15">
      <c r="A497" s="2">
        <v>790</v>
      </c>
      <c r="B497" s="26"/>
      <c r="C497" s="25">
        <f t="shared" ref="C497:H506" si="135">IF($A497&lt;C$2,0,IF($A497&gt;C$3,0,1))</f>
        <v>0</v>
      </c>
      <c r="D497" s="25">
        <f t="shared" si="135"/>
        <v>0</v>
      </c>
      <c r="E497" s="25">
        <f t="shared" si="135"/>
        <v>0</v>
      </c>
      <c r="F497" s="25">
        <f t="shared" si="135"/>
        <v>1</v>
      </c>
      <c r="G497" s="25">
        <f t="shared" si="135"/>
        <v>0</v>
      </c>
      <c r="H497" s="25">
        <f t="shared" si="135"/>
        <v>0</v>
      </c>
      <c r="J497" s="9">
        <f t="shared" si="134"/>
        <v>0</v>
      </c>
      <c r="K497" s="9">
        <f t="shared" si="130"/>
        <v>0</v>
      </c>
      <c r="L497" s="9">
        <f t="shared" si="130"/>
        <v>0</v>
      </c>
      <c r="M497" s="9">
        <f t="shared" si="130"/>
        <v>1</v>
      </c>
      <c r="N497" s="9">
        <f t="shared" si="130"/>
        <v>0</v>
      </c>
      <c r="O497" s="9">
        <f t="shared" si="130"/>
        <v>0</v>
      </c>
      <c r="P497" s="27">
        <f>'Glass Data'!C493/100</f>
        <v>0.99532508698231259</v>
      </c>
      <c r="Q497" s="10">
        <f>'BBAR summary'!O493</f>
        <v>0.98493975638072773</v>
      </c>
      <c r="R497" s="27">
        <f>'Glass Data'!D493/100</f>
        <v>0.99521755466110251</v>
      </c>
      <c r="S497" s="10">
        <f>'BBAR summary'!P493</f>
        <v>0.98432249068046873</v>
      </c>
      <c r="T497" s="27">
        <f>'Glass Data'!F493/100</f>
        <v>0.99787341274329644</v>
      </c>
      <c r="U497" s="27">
        <f>'Glass Data'!G493/100</f>
        <v>0.99828079116834656</v>
      </c>
      <c r="V497" s="27">
        <f>'Glass Data'!H493/100</f>
        <v>0.99856845253734672</v>
      </c>
      <c r="W497" s="27">
        <f>'Glass Data'!I493/100</f>
        <v>0.99874428640084612</v>
      </c>
      <c r="X497" s="27">
        <f>'Glass Data'!J493/100</f>
        <v>0.99884820278228703</v>
      </c>
      <c r="Y497" s="27">
        <f>'Glass Data'!K493/100</f>
        <v>0.99891215669874744</v>
      </c>
      <c r="Z497" s="10">
        <f>'Filter Throughput'!B492</f>
        <v>1.0922593377672286E-5</v>
      </c>
      <c r="AA497" s="10">
        <f>'Filter Throughput'!C492</f>
        <v>4.9355550052480654E-6</v>
      </c>
      <c r="AB497" s="10">
        <f>'Filter Throughput'!D492</f>
        <v>1.1575061107390115E-4</v>
      </c>
      <c r="AC497" s="10">
        <f>'Filter Throughput'!E492</f>
        <v>0.99433285519469006</v>
      </c>
      <c r="AD497" s="10">
        <f>'Filter Throughput'!F492</f>
        <v>7.529167331035385E-7</v>
      </c>
      <c r="AE497" s="10">
        <f>'Filter Throughput'!G492</f>
        <v>4.011781787123265E-7</v>
      </c>
      <c r="AF497" s="27">
        <f>'Glass Data'!E493/100</f>
        <v>0.99620330397379631</v>
      </c>
      <c r="AG497" s="10">
        <f>'BBAR summary'!Q493</f>
        <v>0.98432249068046873</v>
      </c>
      <c r="AH497" s="27">
        <f>'QE Data'!E492</f>
        <v>0.94199959733020833</v>
      </c>
      <c r="AI497" s="10">
        <f>MIN(1,1+Condensible!C492/2)</f>
        <v>0.99838950000000004</v>
      </c>
      <c r="AJ497" s="27">
        <f t="shared" si="123"/>
        <v>9.6531127861861037E-6</v>
      </c>
      <c r="AK497" s="27">
        <f t="shared" si="124"/>
        <v>4.3636998800724448E-6</v>
      </c>
      <c r="AL497" s="27">
        <f t="shared" si="125"/>
        <v>1.023687255792777E-4</v>
      </c>
      <c r="AM497" s="27">
        <f t="shared" si="126"/>
        <v>0.87953324636729957</v>
      </c>
      <c r="AN497" s="27">
        <f t="shared" si="127"/>
        <v>6.6605885201218297E-7</v>
      </c>
      <c r="AO497" s="27">
        <f t="shared" si="128"/>
        <v>3.5492023770752881E-7</v>
      </c>
    </row>
    <row r="498" spans="1:41" ht="15">
      <c r="A498" s="2">
        <v>791</v>
      </c>
      <c r="B498" s="26"/>
      <c r="C498" s="25">
        <f t="shared" si="135"/>
        <v>0</v>
      </c>
      <c r="D498" s="25">
        <f t="shared" si="135"/>
        <v>0</v>
      </c>
      <c r="E498" s="25">
        <f t="shared" si="135"/>
        <v>0</v>
      </c>
      <c r="F498" s="25">
        <f t="shared" si="135"/>
        <v>1</v>
      </c>
      <c r="G498" s="25">
        <f t="shared" si="135"/>
        <v>0</v>
      </c>
      <c r="H498" s="25">
        <f t="shared" si="135"/>
        <v>0</v>
      </c>
      <c r="J498" s="9">
        <f t="shared" si="134"/>
        <v>0</v>
      </c>
      <c r="K498" s="9">
        <f t="shared" si="130"/>
        <v>0</v>
      </c>
      <c r="L498" s="9">
        <f t="shared" si="130"/>
        <v>0</v>
      </c>
      <c r="M498" s="9">
        <f t="shared" si="130"/>
        <v>1</v>
      </c>
      <c r="N498" s="9">
        <f t="shared" si="130"/>
        <v>0</v>
      </c>
      <c r="O498" s="9">
        <f t="shared" si="130"/>
        <v>0</v>
      </c>
      <c r="P498" s="27">
        <f>'Glass Data'!C494/100</f>
        <v>0.99532508698231259</v>
      </c>
      <c r="Q498" s="10">
        <f>'BBAR summary'!O494</f>
        <v>0.98415466274641372</v>
      </c>
      <c r="R498" s="27">
        <f>'Glass Data'!D494/100</f>
        <v>0.99521755466110251</v>
      </c>
      <c r="S498" s="10">
        <f>'BBAR summary'!P494</f>
        <v>0.98420932303780417</v>
      </c>
      <c r="T498" s="27">
        <f>'Glass Data'!F494/100</f>
        <v>0.99787341274329644</v>
      </c>
      <c r="U498" s="27">
        <f>'Glass Data'!G494/100</f>
        <v>0.99828079116834656</v>
      </c>
      <c r="V498" s="27">
        <f>'Glass Data'!H494/100</f>
        <v>0.99856845253734672</v>
      </c>
      <c r="W498" s="27">
        <f>'Glass Data'!I494/100</f>
        <v>0.99874428640084612</v>
      </c>
      <c r="X498" s="27">
        <f>'Glass Data'!J494/100</f>
        <v>0.99884820278228703</v>
      </c>
      <c r="Y498" s="27">
        <f>'Glass Data'!K494/100</f>
        <v>0.99891215669874744</v>
      </c>
      <c r="Z498" s="10">
        <f>'Filter Throughput'!B493</f>
        <v>1.0313039106616863E-5</v>
      </c>
      <c r="AA498" s="10">
        <f>'Filter Throughput'!C493</f>
        <v>6.1601305636665325E-6</v>
      </c>
      <c r="AB498" s="10">
        <f>'Filter Throughput'!D493</f>
        <v>7.1748277089945462E-5</v>
      </c>
      <c r="AC498" s="10">
        <f>'Filter Throughput'!E493</f>
        <v>0.994818046685219</v>
      </c>
      <c r="AD498" s="10">
        <f>'Filter Throughput'!F493</f>
        <v>1.1081149148121188E-6</v>
      </c>
      <c r="AE498" s="10">
        <f>'Filter Throughput'!G493</f>
        <v>7.0614203084891961E-7</v>
      </c>
      <c r="AF498" s="27">
        <f>'Glass Data'!E494/100</f>
        <v>0.99620330397379631</v>
      </c>
      <c r="AG498" s="10">
        <f>'BBAR summary'!Q494</f>
        <v>0.98420932303780417</v>
      </c>
      <c r="AH498" s="27">
        <f>'QE Data'!E493</f>
        <v>0.94179967786416663</v>
      </c>
      <c r="AI498" s="10">
        <f>MIN(1,1+Condensible!C493/2)</f>
        <v>0.99841500000000005</v>
      </c>
      <c r="AJ498" s="27">
        <f t="shared" si="123"/>
        <v>9.103345181387499E-6</v>
      </c>
      <c r="AK498" s="27">
        <f t="shared" si="124"/>
        <v>5.4397823834886035E-6</v>
      </c>
      <c r="AL498" s="27">
        <f t="shared" si="125"/>
        <v>6.3376494357604018E-5</v>
      </c>
      <c r="AM498" s="27">
        <f t="shared" si="126"/>
        <v>0.87889472417510339</v>
      </c>
      <c r="AN498" s="27">
        <f t="shared" si="127"/>
        <v>9.7909129087687882E-7</v>
      </c>
      <c r="AO498" s="27">
        <f t="shared" si="128"/>
        <v>6.2396216364449577E-7</v>
      </c>
    </row>
    <row r="499" spans="1:41" ht="15">
      <c r="A499" s="2">
        <v>792</v>
      </c>
      <c r="B499" s="26"/>
      <c r="C499" s="25">
        <f t="shared" si="135"/>
        <v>0</v>
      </c>
      <c r="D499" s="25">
        <f t="shared" si="135"/>
        <v>0</v>
      </c>
      <c r="E499" s="25">
        <f t="shared" si="135"/>
        <v>0</v>
      </c>
      <c r="F499" s="25">
        <f t="shared" si="135"/>
        <v>1</v>
      </c>
      <c r="G499" s="25">
        <f t="shared" si="135"/>
        <v>0</v>
      </c>
      <c r="H499" s="25">
        <f t="shared" si="135"/>
        <v>0</v>
      </c>
      <c r="J499" s="9">
        <f t="shared" si="134"/>
        <v>0</v>
      </c>
      <c r="K499" s="9">
        <f t="shared" si="130"/>
        <v>0</v>
      </c>
      <c r="L499" s="9">
        <f t="shared" si="130"/>
        <v>0</v>
      </c>
      <c r="M499" s="9">
        <f t="shared" si="130"/>
        <v>1</v>
      </c>
      <c r="N499" s="9">
        <f t="shared" si="130"/>
        <v>0</v>
      </c>
      <c r="O499" s="9">
        <f t="shared" si="130"/>
        <v>0</v>
      </c>
      <c r="P499" s="27">
        <f>'Glass Data'!C495/100</f>
        <v>0.99532508698231259</v>
      </c>
      <c r="Q499" s="10">
        <f>'BBAR summary'!O495</f>
        <v>0.98448566677258609</v>
      </c>
      <c r="R499" s="27">
        <f>'Glass Data'!D495/100</f>
        <v>0.99521755466110251</v>
      </c>
      <c r="S499" s="10">
        <f>'BBAR summary'!P495</f>
        <v>0.98467714102765558</v>
      </c>
      <c r="T499" s="27">
        <f>'Glass Data'!F495/100</f>
        <v>0.99787341274329644</v>
      </c>
      <c r="U499" s="27">
        <f>'Glass Data'!G495/100</f>
        <v>0.99828079116834656</v>
      </c>
      <c r="V499" s="27">
        <f>'Glass Data'!H495/100</f>
        <v>0.99856845253734672</v>
      </c>
      <c r="W499" s="27">
        <f>'Glass Data'!I495/100</f>
        <v>0.99874428640084612</v>
      </c>
      <c r="X499" s="27">
        <f>'Glass Data'!J495/100</f>
        <v>0.99884820278228703</v>
      </c>
      <c r="Y499" s="27">
        <f>'Glass Data'!K495/100</f>
        <v>0.99891215669874744</v>
      </c>
      <c r="Z499" s="10">
        <f>'Filter Throughput'!B494</f>
        <v>1.4326850830685789E-5</v>
      </c>
      <c r="AA499" s="10">
        <f>'Filter Throughput'!C494</f>
        <v>7.82509558859153E-6</v>
      </c>
      <c r="AB499" s="10">
        <f>'Filter Throughput'!D494</f>
        <v>5.0775775345073411E-5</v>
      </c>
      <c r="AC499" s="10">
        <f>'Filter Throughput'!E494</f>
        <v>0.99547957314337454</v>
      </c>
      <c r="AD499" s="10">
        <f>'Filter Throughput'!F494</f>
        <v>1.6882741427490939E-6</v>
      </c>
      <c r="AE499" s="10">
        <f>'Filter Throughput'!G494</f>
        <v>1.2627099394711569E-6</v>
      </c>
      <c r="AF499" s="27">
        <f>'Glass Data'!E495/100</f>
        <v>0.99620330397379631</v>
      </c>
      <c r="AG499" s="10">
        <f>'BBAR summary'!Q495</f>
        <v>0.98467714102765558</v>
      </c>
      <c r="AH499" s="27">
        <f>'QE Data'!E494</f>
        <v>0.94159975839812504</v>
      </c>
      <c r="AI499" s="10">
        <f>MIN(1,1+Condensible!C494/2)</f>
        <v>0.99844149999999998</v>
      </c>
      <c r="AJ499" s="27">
        <f t="shared" si="123"/>
        <v>1.2660277320220987E-5</v>
      </c>
      <c r="AK499" s="27">
        <f t="shared" si="124"/>
        <v>6.9176628908221748E-6</v>
      </c>
      <c r="AL499" s="27">
        <f t="shared" si="125"/>
        <v>4.4900526499373078E-5</v>
      </c>
      <c r="AM499" s="27">
        <f t="shared" si="126"/>
        <v>0.88044795497402528</v>
      </c>
      <c r="AN499" s="27">
        <f t="shared" si="127"/>
        <v>1.4933427223832489E-6</v>
      </c>
      <c r="AO499" s="27">
        <f t="shared" si="128"/>
        <v>1.1169865042414741E-6</v>
      </c>
    </row>
    <row r="500" spans="1:41" ht="15">
      <c r="A500" s="2">
        <v>793</v>
      </c>
      <c r="B500" s="26"/>
      <c r="C500" s="25">
        <f t="shared" si="135"/>
        <v>0</v>
      </c>
      <c r="D500" s="25">
        <f t="shared" si="135"/>
        <v>0</v>
      </c>
      <c r="E500" s="25">
        <f t="shared" si="135"/>
        <v>0</v>
      </c>
      <c r="F500" s="25">
        <f t="shared" si="135"/>
        <v>1</v>
      </c>
      <c r="G500" s="25">
        <f t="shared" si="135"/>
        <v>0</v>
      </c>
      <c r="H500" s="25">
        <f t="shared" si="135"/>
        <v>0</v>
      </c>
      <c r="J500" s="9">
        <f t="shared" si="134"/>
        <v>0</v>
      </c>
      <c r="K500" s="9">
        <f t="shared" si="130"/>
        <v>0</v>
      </c>
      <c r="L500" s="9">
        <f t="shared" si="130"/>
        <v>0</v>
      </c>
      <c r="M500" s="9">
        <f t="shared" si="130"/>
        <v>1</v>
      </c>
      <c r="N500" s="9">
        <f t="shared" si="130"/>
        <v>0</v>
      </c>
      <c r="O500" s="9">
        <f t="shared" si="130"/>
        <v>0</v>
      </c>
      <c r="P500" s="27">
        <f>'Glass Data'!C496/100</f>
        <v>0.99532508698231259</v>
      </c>
      <c r="Q500" s="10">
        <f>'BBAR summary'!O496</f>
        <v>0.98459826167573694</v>
      </c>
      <c r="R500" s="27">
        <f>'Glass Data'!D496/100</f>
        <v>0.99521755466110251</v>
      </c>
      <c r="S500" s="10">
        <f>'BBAR summary'!P496</f>
        <v>0.98419033754575136</v>
      </c>
      <c r="T500" s="27">
        <f>'Glass Data'!F496/100</f>
        <v>0.99787341274329644</v>
      </c>
      <c r="U500" s="27">
        <f>'Glass Data'!G496/100</f>
        <v>0.99828079116834656</v>
      </c>
      <c r="V500" s="27">
        <f>'Glass Data'!H496/100</f>
        <v>0.99856845253734672</v>
      </c>
      <c r="W500" s="27">
        <f>'Glass Data'!I496/100</f>
        <v>0.99874428640084612</v>
      </c>
      <c r="X500" s="27">
        <f>'Glass Data'!J496/100</f>
        <v>0.99884820278228703</v>
      </c>
      <c r="Y500" s="27">
        <f>'Glass Data'!K496/100</f>
        <v>0.99891215669874744</v>
      </c>
      <c r="Z500" s="10">
        <f>'Filter Throughput'!B495</f>
        <v>7.932055812633003E-6</v>
      </c>
      <c r="AA500" s="10">
        <f>'Filter Throughput'!C495</f>
        <v>1.0069402775981128E-5</v>
      </c>
      <c r="AB500" s="10">
        <f>'Filter Throughput'!D495</f>
        <v>1.0321988609510663E-5</v>
      </c>
      <c r="AC500" s="10">
        <f>'Filter Throughput'!E495</f>
        <v>0.99610086824320643</v>
      </c>
      <c r="AD500" s="10">
        <f>'Filter Throughput'!F495</f>
        <v>2.6625754466601773E-6</v>
      </c>
      <c r="AE500" s="10">
        <f>'Filter Throughput'!G495</f>
        <v>2.2336375386009336E-6</v>
      </c>
      <c r="AF500" s="27">
        <f>'Glass Data'!E496/100</f>
        <v>0.99620330397379631</v>
      </c>
      <c r="AG500" s="10">
        <f>'BBAR summary'!Q496</f>
        <v>0.98419033754575136</v>
      </c>
      <c r="AH500" s="27">
        <f>'QE Data'!E495</f>
        <v>0.94139983893208334</v>
      </c>
      <c r="AI500" s="10">
        <f>MIN(1,1+Condensible!C495/2)</f>
        <v>0.99846800000000002</v>
      </c>
      <c r="AJ500" s="27">
        <f t="shared" si="123"/>
        <v>7.0019289251983951E-6</v>
      </c>
      <c r="AK500" s="27">
        <f t="shared" si="124"/>
        <v>8.8922755648829178E-6</v>
      </c>
      <c r="AL500" s="27">
        <f t="shared" si="125"/>
        <v>9.1179604077636686E-6</v>
      </c>
      <c r="AM500" s="27">
        <f t="shared" si="126"/>
        <v>0.88006370737511053</v>
      </c>
      <c r="AN500" s="27">
        <f t="shared" si="127"/>
        <v>2.3526531300451693E-6</v>
      </c>
      <c r="AO500" s="27">
        <f t="shared" si="128"/>
        <v>1.9737697261860742E-6</v>
      </c>
    </row>
    <row r="501" spans="1:41" ht="15">
      <c r="A501" s="2">
        <v>794</v>
      </c>
      <c r="B501" s="26"/>
      <c r="C501" s="25">
        <f t="shared" si="135"/>
        <v>0</v>
      </c>
      <c r="D501" s="25">
        <f t="shared" si="135"/>
        <v>0</v>
      </c>
      <c r="E501" s="25">
        <f t="shared" si="135"/>
        <v>0</v>
      </c>
      <c r="F501" s="25">
        <f t="shared" si="135"/>
        <v>1</v>
      </c>
      <c r="G501" s="25">
        <f t="shared" si="135"/>
        <v>0</v>
      </c>
      <c r="H501" s="25">
        <f t="shared" si="135"/>
        <v>0</v>
      </c>
      <c r="J501" s="9">
        <f t="shared" si="134"/>
        <v>0</v>
      </c>
      <c r="K501" s="9">
        <f t="shared" si="130"/>
        <v>0</v>
      </c>
      <c r="L501" s="9">
        <f t="shared" si="130"/>
        <v>0</v>
      </c>
      <c r="M501" s="9">
        <f t="shared" si="130"/>
        <v>1</v>
      </c>
      <c r="N501" s="9">
        <f t="shared" si="130"/>
        <v>0</v>
      </c>
      <c r="O501" s="9">
        <f t="shared" si="130"/>
        <v>0</v>
      </c>
      <c r="P501" s="27">
        <f>'Glass Data'!C497/100</f>
        <v>0.99532508698231259</v>
      </c>
      <c r="Q501" s="10">
        <f>'BBAR summary'!O497</f>
        <v>0.98454498217566144</v>
      </c>
      <c r="R501" s="27">
        <f>'Glass Data'!D497/100</f>
        <v>0.99521755466110251</v>
      </c>
      <c r="S501" s="10">
        <f>'BBAR summary'!P497</f>
        <v>0.98408362585221876</v>
      </c>
      <c r="T501" s="27">
        <f>'Glass Data'!F497/100</f>
        <v>0.99787341274329644</v>
      </c>
      <c r="U501" s="27">
        <f>'Glass Data'!G497/100</f>
        <v>0.99828079116834656</v>
      </c>
      <c r="V501" s="27">
        <f>'Glass Data'!H497/100</f>
        <v>0.99856845253734672</v>
      </c>
      <c r="W501" s="27">
        <f>'Glass Data'!I497/100</f>
        <v>0.99874428640084612</v>
      </c>
      <c r="X501" s="27">
        <f>'Glass Data'!J497/100</f>
        <v>0.99884820278228703</v>
      </c>
      <c r="Y501" s="27">
        <f>'Glass Data'!K497/100</f>
        <v>0.99891215669874744</v>
      </c>
      <c r="Z501" s="10">
        <f>'Filter Throughput'!B496</f>
        <v>7.1026401372383907E-4</v>
      </c>
      <c r="AA501" s="10">
        <f>'Filter Throughput'!C496</f>
        <v>1.1938957967864917E-5</v>
      </c>
      <c r="AB501" s="10">
        <f>'Filter Throughput'!D496</f>
        <v>5.9948607079358442E-6</v>
      </c>
      <c r="AC501" s="10">
        <f>'Filter Throughput'!E496</f>
        <v>0.99654110716513034</v>
      </c>
      <c r="AD501" s="10">
        <f>'Filter Throughput'!F496</f>
        <v>4.5205488117359567E-6</v>
      </c>
      <c r="AE501" s="10">
        <f>'Filter Throughput'!G496</f>
        <v>3.9125064798129989E-6</v>
      </c>
      <c r="AF501" s="27">
        <f>'Glass Data'!E497/100</f>
        <v>0.99620330397379631</v>
      </c>
      <c r="AG501" s="10">
        <f>'BBAR summary'!Q497</f>
        <v>0.98408362585221876</v>
      </c>
      <c r="AH501" s="27">
        <f>'QE Data'!E496</f>
        <v>0.94119991946604176</v>
      </c>
      <c r="AI501" s="10">
        <f>MIN(1,1+Condensible!C496/2)</f>
        <v>0.99849399999999999</v>
      </c>
      <c r="AJ501" s="27">
        <f t="shared" si="123"/>
        <v>6.2669053307384923E-4</v>
      </c>
      <c r="AK501" s="27">
        <f t="shared" si="124"/>
        <v>1.0538456549501742E-5</v>
      </c>
      <c r="AL501" s="27">
        <f t="shared" si="125"/>
        <v>5.2931574112251424E-6</v>
      </c>
      <c r="AM501" s="27">
        <f t="shared" si="126"/>
        <v>0.88005010136881889</v>
      </c>
      <c r="AN501" s="27">
        <f t="shared" si="127"/>
        <v>3.9925331154975178E-6</v>
      </c>
      <c r="AO501" s="27">
        <f t="shared" si="128"/>
        <v>3.4557334739462252E-6</v>
      </c>
    </row>
    <row r="502" spans="1:41" ht="15">
      <c r="A502" s="2">
        <v>795</v>
      </c>
      <c r="B502" s="26"/>
      <c r="C502" s="25">
        <f t="shared" si="135"/>
        <v>0</v>
      </c>
      <c r="D502" s="25">
        <f t="shared" si="135"/>
        <v>0</v>
      </c>
      <c r="E502" s="25">
        <f t="shared" si="135"/>
        <v>0</v>
      </c>
      <c r="F502" s="25">
        <f t="shared" si="135"/>
        <v>1</v>
      </c>
      <c r="G502" s="25">
        <f t="shared" si="135"/>
        <v>0</v>
      </c>
      <c r="H502" s="25">
        <f t="shared" si="135"/>
        <v>0</v>
      </c>
      <c r="J502" s="9">
        <f t="shared" si="134"/>
        <v>0</v>
      </c>
      <c r="K502" s="9">
        <f t="shared" si="130"/>
        <v>0</v>
      </c>
      <c r="L502" s="9">
        <f t="shared" si="130"/>
        <v>0</v>
      </c>
      <c r="M502" s="9">
        <f t="shared" si="130"/>
        <v>1</v>
      </c>
      <c r="N502" s="9">
        <f t="shared" si="130"/>
        <v>0</v>
      </c>
      <c r="O502" s="9">
        <f t="shared" si="130"/>
        <v>0</v>
      </c>
      <c r="P502" s="27">
        <f>'Glass Data'!C498/100</f>
        <v>0.99532508698231259</v>
      </c>
      <c r="Q502" s="10">
        <f>'BBAR summary'!O498</f>
        <v>0.98459261986696178</v>
      </c>
      <c r="R502" s="27">
        <f>'Glass Data'!D498/100</f>
        <v>0.99521755466110251</v>
      </c>
      <c r="S502" s="10">
        <f>'BBAR summary'!P498</f>
        <v>0.98417090939975593</v>
      </c>
      <c r="T502" s="27">
        <f>'Glass Data'!F498/100</f>
        <v>0.99787341274329644</v>
      </c>
      <c r="U502" s="27">
        <f>'Glass Data'!G498/100</f>
        <v>0.99828079116834656</v>
      </c>
      <c r="V502" s="27">
        <f>'Glass Data'!H498/100</f>
        <v>0.99856845253734672</v>
      </c>
      <c r="W502" s="27">
        <f>'Glass Data'!I498/100</f>
        <v>0.99874428640084612</v>
      </c>
      <c r="X502" s="27">
        <f>'Glass Data'!J498/100</f>
        <v>0.99884820278228703</v>
      </c>
      <c r="Y502" s="27">
        <f>'Glass Data'!K498/100</f>
        <v>0.99891215669874744</v>
      </c>
      <c r="Z502" s="10">
        <f>'Filter Throughput'!B497</f>
        <v>1.0173534607656315E-5</v>
      </c>
      <c r="AA502" s="10">
        <f>'Filter Throughput'!C497</f>
        <v>1.2610074745897693E-5</v>
      </c>
      <c r="AB502" s="10">
        <f>'Filter Throughput'!D497</f>
        <v>5.3592837058961941E-6</v>
      </c>
      <c r="AC502" s="10">
        <f>'Filter Throughput'!E497</f>
        <v>0.99684907640507692</v>
      </c>
      <c r="AD502" s="10">
        <f>'Filter Throughput'!F497</f>
        <v>8.1520841696372355E-6</v>
      </c>
      <c r="AE502" s="10">
        <f>'Filter Throughput'!G497</f>
        <v>6.7998589251412087E-6</v>
      </c>
      <c r="AF502" s="27">
        <f>'Glass Data'!E498/100</f>
        <v>0.99620330397379631</v>
      </c>
      <c r="AG502" s="10">
        <f>'BBAR summary'!Q498</f>
        <v>0.98417090939975593</v>
      </c>
      <c r="AH502" s="27">
        <f>'QE Data'!E497</f>
        <v>0.94099999999999995</v>
      </c>
      <c r="AI502" s="10">
        <f>MIN(1,1+Condensible!C497/2)</f>
        <v>0.99852099999999999</v>
      </c>
      <c r="AJ502" s="27">
        <f t="shared" si="123"/>
        <v>8.9768242929888667E-6</v>
      </c>
      <c r="AK502" s="27">
        <f t="shared" si="124"/>
        <v>1.1131297287973321E-5</v>
      </c>
      <c r="AL502" s="27">
        <f t="shared" si="125"/>
        <v>4.7321662718377752E-6</v>
      </c>
      <c r="AM502" s="27">
        <f t="shared" si="126"/>
        <v>0.88035761470572504</v>
      </c>
      <c r="AN502" s="27">
        <f t="shared" si="127"/>
        <v>7.2001833214688497E-6</v>
      </c>
      <c r="AO502" s="27">
        <f t="shared" si="128"/>
        <v>6.0062389704813331E-6</v>
      </c>
    </row>
    <row r="503" spans="1:41" ht="15">
      <c r="A503" s="2">
        <v>796</v>
      </c>
      <c r="B503" s="26"/>
      <c r="C503" s="25">
        <f t="shared" si="135"/>
        <v>0</v>
      </c>
      <c r="D503" s="25">
        <f t="shared" si="135"/>
        <v>0</v>
      </c>
      <c r="E503" s="25">
        <f t="shared" si="135"/>
        <v>0</v>
      </c>
      <c r="F503" s="25">
        <f t="shared" si="135"/>
        <v>1</v>
      </c>
      <c r="G503" s="25">
        <f t="shared" si="135"/>
        <v>0</v>
      </c>
      <c r="H503" s="25">
        <f t="shared" si="135"/>
        <v>0</v>
      </c>
      <c r="J503" s="9">
        <f t="shared" si="134"/>
        <v>0</v>
      </c>
      <c r="K503" s="9">
        <f t="shared" si="130"/>
        <v>0</v>
      </c>
      <c r="L503" s="9">
        <f t="shared" si="130"/>
        <v>0</v>
      </c>
      <c r="M503" s="9">
        <f t="shared" si="130"/>
        <v>1</v>
      </c>
      <c r="N503" s="9">
        <f t="shared" si="130"/>
        <v>0</v>
      </c>
      <c r="O503" s="9">
        <f t="shared" si="130"/>
        <v>0</v>
      </c>
      <c r="P503" s="27">
        <f>'Glass Data'!C499/100</f>
        <v>0.99532508698231259</v>
      </c>
      <c r="Q503" s="10">
        <f>'BBAR summary'!O499</f>
        <v>0.98473496090662294</v>
      </c>
      <c r="R503" s="27">
        <f>'Glass Data'!D499/100</f>
        <v>0.99521755466110251</v>
      </c>
      <c r="S503" s="10">
        <f>'BBAR summary'!P499</f>
        <v>0.98351895533095968</v>
      </c>
      <c r="T503" s="27">
        <f>'Glass Data'!F499/100</f>
        <v>0.99787341274329644</v>
      </c>
      <c r="U503" s="27">
        <f>'Glass Data'!G499/100</f>
        <v>0.99828079116834656</v>
      </c>
      <c r="V503" s="27">
        <f>'Glass Data'!H499/100</f>
        <v>0.99856845253734672</v>
      </c>
      <c r="W503" s="27">
        <f>'Glass Data'!I499/100</f>
        <v>0.99874428640084612</v>
      </c>
      <c r="X503" s="27">
        <f>'Glass Data'!J499/100</f>
        <v>0.99884820278228703</v>
      </c>
      <c r="Y503" s="27">
        <f>'Glass Data'!K499/100</f>
        <v>0.99891215669874744</v>
      </c>
      <c r="Z503" s="10">
        <f>'Filter Throughput'!B498</f>
        <v>1.5020477725744058E-5</v>
      </c>
      <c r="AA503" s="10">
        <f>'Filter Throughput'!C498</f>
        <v>1.26479221509807E-5</v>
      </c>
      <c r="AB503" s="10">
        <f>'Filter Throughput'!D498</f>
        <v>6.0628058912742507E-6</v>
      </c>
      <c r="AC503" s="10">
        <f>'Filter Throughput'!E498</f>
        <v>0.99713807777166763</v>
      </c>
      <c r="AD503" s="10">
        <f>'Filter Throughput'!F498</f>
        <v>1.5427560990415068E-5</v>
      </c>
      <c r="AE503" s="10">
        <f>'Filter Throughput'!G498</f>
        <v>1.3197641702387742E-5</v>
      </c>
      <c r="AF503" s="27">
        <f>'Glass Data'!E499/100</f>
        <v>0.99620330397379631</v>
      </c>
      <c r="AG503" s="10">
        <f>'BBAR summary'!Q499</f>
        <v>0.98351895533095968</v>
      </c>
      <c r="AH503" s="27">
        <f>'QE Data'!E498</f>
        <v>0.94080008053395825</v>
      </c>
      <c r="AI503" s="10">
        <f>MIN(1,1+Condensible!C498/2)</f>
        <v>0.99854699999999996</v>
      </c>
      <c r="AJ503" s="27">
        <f t="shared" si="123"/>
        <v>1.3235514747995658E-5</v>
      </c>
      <c r="AK503" s="27">
        <f t="shared" si="124"/>
        <v>1.1149452395425584E-5</v>
      </c>
      <c r="AL503" s="27">
        <f t="shared" si="125"/>
        <v>5.3460515793543725E-6</v>
      </c>
      <c r="AM503" s="27">
        <f t="shared" si="126"/>
        <v>0.87940969272638903</v>
      </c>
      <c r="AN503" s="27">
        <f t="shared" si="127"/>
        <v>1.3607501903649267E-5</v>
      </c>
      <c r="AO503" s="27">
        <f t="shared" si="128"/>
        <v>1.1641401594995686E-5</v>
      </c>
    </row>
    <row r="504" spans="1:41" ht="15">
      <c r="A504" s="2">
        <v>797</v>
      </c>
      <c r="B504" s="26"/>
      <c r="C504" s="25">
        <f t="shared" si="135"/>
        <v>0</v>
      </c>
      <c r="D504" s="25">
        <f t="shared" si="135"/>
        <v>0</v>
      </c>
      <c r="E504" s="25">
        <f t="shared" si="135"/>
        <v>0</v>
      </c>
      <c r="F504" s="25">
        <f t="shared" si="135"/>
        <v>1</v>
      </c>
      <c r="G504" s="25">
        <f t="shared" si="135"/>
        <v>0</v>
      </c>
      <c r="H504" s="25">
        <f t="shared" si="135"/>
        <v>0</v>
      </c>
      <c r="J504" s="9">
        <f t="shared" si="134"/>
        <v>0</v>
      </c>
      <c r="K504" s="9">
        <f t="shared" si="130"/>
        <v>0</v>
      </c>
      <c r="L504" s="9">
        <f t="shared" si="130"/>
        <v>0</v>
      </c>
      <c r="M504" s="9">
        <f t="shared" si="130"/>
        <v>1</v>
      </c>
      <c r="N504" s="9">
        <f t="shared" si="130"/>
        <v>0</v>
      </c>
      <c r="O504" s="9">
        <f t="shared" si="130"/>
        <v>0</v>
      </c>
      <c r="P504" s="27">
        <f>'Glass Data'!C500/100</f>
        <v>0.99532508698231259</v>
      </c>
      <c r="Q504" s="10">
        <f>'BBAR summary'!O500</f>
        <v>0.98449375757399393</v>
      </c>
      <c r="R504" s="27">
        <f>'Glass Data'!D500/100</f>
        <v>0.99521755466110251</v>
      </c>
      <c r="S504" s="10">
        <f>'BBAR summary'!P500</f>
        <v>0.98437372347853724</v>
      </c>
      <c r="T504" s="27">
        <f>'Glass Data'!F500/100</f>
        <v>0.99787341274329644</v>
      </c>
      <c r="U504" s="27">
        <f>'Glass Data'!G500/100</f>
        <v>0.99828079116834656</v>
      </c>
      <c r="V504" s="27">
        <f>'Glass Data'!H500/100</f>
        <v>0.99856845253734672</v>
      </c>
      <c r="W504" s="27">
        <f>'Glass Data'!I500/100</f>
        <v>0.99874428640084612</v>
      </c>
      <c r="X504" s="27">
        <f>'Glass Data'!J500/100</f>
        <v>0.99884820278228703</v>
      </c>
      <c r="Y504" s="27">
        <f>'Glass Data'!K500/100</f>
        <v>0.99891215669874744</v>
      </c>
      <c r="Z504" s="10">
        <f>'Filter Throughput'!B499</f>
        <v>3.2524348149780098E-5</v>
      </c>
      <c r="AA504" s="10">
        <f>'Filter Throughput'!C499</f>
        <v>1.2556428869278688E-5</v>
      </c>
      <c r="AB504" s="10">
        <f>'Filter Throughput'!D499</f>
        <v>8.4296057806593321E-6</v>
      </c>
      <c r="AC504" s="10">
        <f>'Filter Throughput'!E499</f>
        <v>0.9974676241385092</v>
      </c>
      <c r="AD504" s="10">
        <f>'Filter Throughput'!F499</f>
        <v>3.0074799916580271E-5</v>
      </c>
      <c r="AE504" s="10">
        <f>'Filter Throughput'!G499</f>
        <v>3.8426459844529297E-5</v>
      </c>
      <c r="AF504" s="27">
        <f>'Glass Data'!E500/100</f>
        <v>0.99620330397379631</v>
      </c>
      <c r="AG504" s="10">
        <f>'BBAR summary'!Q500</f>
        <v>0.98437372347853724</v>
      </c>
      <c r="AH504" s="27">
        <f>'QE Data'!E499</f>
        <v>0.94060016106791666</v>
      </c>
      <c r="AI504" s="10">
        <f>MIN(1,1+Condensible!C499/2)</f>
        <v>0.99857300000000004</v>
      </c>
      <c r="AJ504" s="27">
        <f t="shared" si="123"/>
        <v>2.8696760170109403E-5</v>
      </c>
      <c r="AK504" s="27">
        <f t="shared" si="124"/>
        <v>1.1083263812466613E-5</v>
      </c>
      <c r="AL504" s="27">
        <f t="shared" si="125"/>
        <v>7.4427584032562623E-6</v>
      </c>
      <c r="AM504" s="27">
        <f t="shared" si="126"/>
        <v>0.88084994494369229</v>
      </c>
      <c r="AN504" s="27">
        <f t="shared" si="127"/>
        <v>2.6561405663404888E-5</v>
      </c>
      <c r="AO504" s="27">
        <f t="shared" si="128"/>
        <v>3.3939582025338286E-5</v>
      </c>
    </row>
    <row r="505" spans="1:41" ht="15">
      <c r="A505" s="2">
        <v>798</v>
      </c>
      <c r="B505" s="26"/>
      <c r="C505" s="25">
        <f t="shared" si="135"/>
        <v>0</v>
      </c>
      <c r="D505" s="25">
        <f t="shared" si="135"/>
        <v>0</v>
      </c>
      <c r="E505" s="25">
        <f t="shared" si="135"/>
        <v>0</v>
      </c>
      <c r="F505" s="25">
        <f t="shared" si="135"/>
        <v>1</v>
      </c>
      <c r="G505" s="25">
        <f t="shared" si="135"/>
        <v>0</v>
      </c>
      <c r="H505" s="25">
        <f t="shared" si="135"/>
        <v>0</v>
      </c>
      <c r="J505" s="9">
        <f t="shared" si="134"/>
        <v>0</v>
      </c>
      <c r="K505" s="9">
        <f t="shared" si="130"/>
        <v>0</v>
      </c>
      <c r="L505" s="9">
        <f t="shared" si="130"/>
        <v>0</v>
      </c>
      <c r="M505" s="9">
        <f t="shared" si="130"/>
        <v>1</v>
      </c>
      <c r="N505" s="9">
        <f t="shared" si="130"/>
        <v>0</v>
      </c>
      <c r="O505" s="9">
        <f t="shared" si="130"/>
        <v>0</v>
      </c>
      <c r="P505" s="27">
        <f>'Glass Data'!C501/100</f>
        <v>0.99532508698231259</v>
      </c>
      <c r="Q505" s="10">
        <f>'BBAR summary'!O501</f>
        <v>0.98442184745058336</v>
      </c>
      <c r="R505" s="27">
        <f>'Glass Data'!D501/100</f>
        <v>0.99521755466110251</v>
      </c>
      <c r="S505" s="10">
        <f>'BBAR summary'!P501</f>
        <v>0.98277052512685303</v>
      </c>
      <c r="T505" s="27">
        <f>'Glass Data'!F501/100</f>
        <v>0.99787341274329644</v>
      </c>
      <c r="U505" s="27">
        <f>'Glass Data'!G501/100</f>
        <v>0.99828079116834656</v>
      </c>
      <c r="V505" s="27">
        <f>'Glass Data'!H501/100</f>
        <v>0.99856845253734672</v>
      </c>
      <c r="W505" s="27">
        <f>'Glass Data'!I501/100</f>
        <v>0.99874428640084612</v>
      </c>
      <c r="X505" s="27">
        <f>'Glass Data'!J501/100</f>
        <v>0.99884820278228703</v>
      </c>
      <c r="Y505" s="27">
        <f>'Glass Data'!K501/100</f>
        <v>0.99891215669874744</v>
      </c>
      <c r="Z505" s="10">
        <f>'Filter Throughput'!B500</f>
        <v>1.5555243966057776E-4</v>
      </c>
      <c r="AA505" s="10">
        <f>'Filter Throughput'!C500</f>
        <v>1.2514680076395241E-5</v>
      </c>
      <c r="AB505" s="10">
        <f>'Filter Throughput'!D500</f>
        <v>1.3892456569376485E-5</v>
      </c>
      <c r="AC505" s="10">
        <f>'Filter Throughput'!E500</f>
        <v>0.99776344539376938</v>
      </c>
      <c r="AD505" s="10">
        <f>'Filter Throughput'!F500</f>
        <v>5.9923412477184396E-5</v>
      </c>
      <c r="AE505" s="10">
        <f>'Filter Throughput'!G500</f>
        <v>1.0082824419078294E-4</v>
      </c>
      <c r="AF505" s="27">
        <f>'Glass Data'!E501/100</f>
        <v>0.99620330397379631</v>
      </c>
      <c r="AG505" s="10">
        <f>'BBAR summary'!Q501</f>
        <v>0.98277052512685303</v>
      </c>
      <c r="AH505" s="27">
        <f>'QE Data'!E500</f>
        <v>0.94040024160187496</v>
      </c>
      <c r="AI505" s="10">
        <f>MIN(1,1+Condensible!C500/2)</f>
        <v>0.99859900000000001</v>
      </c>
      <c r="AJ505" s="27">
        <f t="shared" si="123"/>
        <v>1.3676424823320943E-4</v>
      </c>
      <c r="AK505" s="27">
        <f t="shared" si="124"/>
        <v>1.1007603321046723E-5</v>
      </c>
      <c r="AL505" s="27">
        <f t="shared" si="125"/>
        <v>1.2222982595965884E-5</v>
      </c>
      <c r="AM505" s="27">
        <f t="shared" si="126"/>
        <v>0.87801553660906229</v>
      </c>
      <c r="AN505" s="27">
        <f t="shared" si="127"/>
        <v>5.2737110888011833E-5</v>
      </c>
      <c r="AO505" s="27">
        <f t="shared" si="128"/>
        <v>8.8742121564475525E-5</v>
      </c>
    </row>
    <row r="506" spans="1:41" ht="15">
      <c r="A506" s="2">
        <v>799</v>
      </c>
      <c r="B506" s="26"/>
      <c r="C506" s="25">
        <f t="shared" si="135"/>
        <v>0</v>
      </c>
      <c r="D506" s="25">
        <f t="shared" si="135"/>
        <v>0</v>
      </c>
      <c r="E506" s="25">
        <f t="shared" si="135"/>
        <v>0</v>
      </c>
      <c r="F506" s="25">
        <f t="shared" si="135"/>
        <v>1</v>
      </c>
      <c r="G506" s="25">
        <f t="shared" si="135"/>
        <v>0</v>
      </c>
      <c r="H506" s="25">
        <f t="shared" si="135"/>
        <v>0</v>
      </c>
      <c r="J506" s="9">
        <f t="shared" si="134"/>
        <v>0</v>
      </c>
      <c r="K506" s="9">
        <f t="shared" si="130"/>
        <v>0</v>
      </c>
      <c r="L506" s="9">
        <f t="shared" si="130"/>
        <v>0</v>
      </c>
      <c r="M506" s="9">
        <f t="shared" si="130"/>
        <v>1</v>
      </c>
      <c r="N506" s="9">
        <f t="shared" si="130"/>
        <v>0</v>
      </c>
      <c r="O506" s="9">
        <f t="shared" si="130"/>
        <v>0</v>
      </c>
      <c r="P506" s="27">
        <f>'Glass Data'!C502/100</f>
        <v>0.99532508698231259</v>
      </c>
      <c r="Q506" s="10">
        <f>'BBAR summary'!O502</f>
        <v>0.98445058045874489</v>
      </c>
      <c r="R506" s="27">
        <f>'Glass Data'!D502/100</f>
        <v>0.99521755466110251</v>
      </c>
      <c r="S506" s="10">
        <f>'BBAR summary'!P502</f>
        <v>0.9849050867231024</v>
      </c>
      <c r="T506" s="27">
        <f>'Glass Data'!F502/100</f>
        <v>0.99787341274329644</v>
      </c>
      <c r="U506" s="27">
        <f>'Glass Data'!G502/100</f>
        <v>0.99828079116834656</v>
      </c>
      <c r="V506" s="27">
        <f>'Glass Data'!H502/100</f>
        <v>0.99856845253734672</v>
      </c>
      <c r="W506" s="27">
        <f>'Glass Data'!I502/100</f>
        <v>0.99874428640084612</v>
      </c>
      <c r="X506" s="27">
        <f>'Glass Data'!J502/100</f>
        <v>0.99884820278228703</v>
      </c>
      <c r="Y506" s="27">
        <f>'Glass Data'!K502/100</f>
        <v>0.99891215669874744</v>
      </c>
      <c r="Z506" s="10">
        <f>'Filter Throughput'!B501</f>
        <v>7.4236633717527509E-5</v>
      </c>
      <c r="AA506" s="10">
        <f>'Filter Throughput'!C501</f>
        <v>1.2261742891776195E-5</v>
      </c>
      <c r="AB506" s="10">
        <f>'Filter Throughput'!D501</f>
        <v>2.2365256989110087E-5</v>
      </c>
      <c r="AC506" s="10">
        <f>'Filter Throughput'!E501</f>
        <v>0.99783875215386297</v>
      </c>
      <c r="AD506" s="10">
        <f>'Filter Throughput'!F501</f>
        <v>1.2418717766210502E-4</v>
      </c>
      <c r="AE506" s="10">
        <f>'Filter Throughput'!G501</f>
        <v>5.5437461473004386E-5</v>
      </c>
      <c r="AF506" s="27">
        <f>'Glass Data'!E502/100</f>
        <v>0.99620330397379631</v>
      </c>
      <c r="AG506" s="10">
        <f>'BBAR summary'!Q502</f>
        <v>0.9849050867231024</v>
      </c>
      <c r="AH506" s="27">
        <f>'QE Data'!E501</f>
        <v>0.94020032213583338</v>
      </c>
      <c r="AI506" s="10">
        <f>MIN(1,1+Condensible!C501/2)</f>
        <v>0.99862499999999998</v>
      </c>
      <c r="AJ506" s="27">
        <f t="shared" si="123"/>
        <v>6.5543584425072321E-5</v>
      </c>
      <c r="AK506" s="27">
        <f t="shared" si="124"/>
        <v>1.0830322432594687E-5</v>
      </c>
      <c r="AL506" s="27">
        <f t="shared" si="125"/>
        <v>1.9760057342571525E-5</v>
      </c>
      <c r="AM506" s="27">
        <f t="shared" si="126"/>
        <v>0.88176151604512532</v>
      </c>
      <c r="AN506" s="27">
        <f t="shared" si="127"/>
        <v>1.0975206898316802E-4</v>
      </c>
      <c r="AO506" s="27">
        <f t="shared" si="128"/>
        <v>4.8996730409454792E-5</v>
      </c>
    </row>
    <row r="507" spans="1:41" ht="15">
      <c r="A507" s="2">
        <v>800</v>
      </c>
      <c r="B507" s="26"/>
      <c r="C507" s="25">
        <f t="shared" ref="C507:H516" si="136">IF($A507&lt;C$2,0,IF($A507&gt;C$3,0,1))</f>
        <v>0</v>
      </c>
      <c r="D507" s="25">
        <f t="shared" si="136"/>
        <v>0</v>
      </c>
      <c r="E507" s="25">
        <f t="shared" si="136"/>
        <v>0</v>
      </c>
      <c r="F507" s="25">
        <f t="shared" si="136"/>
        <v>1</v>
      </c>
      <c r="G507" s="25">
        <f t="shared" si="136"/>
        <v>0</v>
      </c>
      <c r="H507" s="25">
        <f t="shared" si="136"/>
        <v>0</v>
      </c>
      <c r="J507" s="9">
        <f t="shared" si="134"/>
        <v>0</v>
      </c>
      <c r="K507" s="9">
        <f t="shared" si="130"/>
        <v>0</v>
      </c>
      <c r="L507" s="9">
        <f t="shared" si="130"/>
        <v>0</v>
      </c>
      <c r="M507" s="9">
        <f t="shared" si="130"/>
        <v>1</v>
      </c>
      <c r="N507" s="9">
        <f t="shared" si="130"/>
        <v>0</v>
      </c>
      <c r="O507" s="9">
        <f t="shared" si="130"/>
        <v>0</v>
      </c>
      <c r="P507" s="27">
        <f>'Glass Data'!C503/100</f>
        <v>0.99532508698231259</v>
      </c>
      <c r="Q507" s="10">
        <f>'BBAR summary'!O503</f>
        <v>0.98524414977685182</v>
      </c>
      <c r="R507" s="27">
        <f>'Glass Data'!D503/100</f>
        <v>0.99521755466110251</v>
      </c>
      <c r="S507" s="10">
        <f>'BBAR summary'!P503</f>
        <v>0.98338367208540101</v>
      </c>
      <c r="T507" s="27">
        <f>'Glass Data'!F503/100</f>
        <v>0.99787341274329644</v>
      </c>
      <c r="U507" s="27">
        <f>'Glass Data'!G503/100</f>
        <v>0.99828079116834656</v>
      </c>
      <c r="V507" s="27">
        <f>'Glass Data'!H503/100</f>
        <v>0.99856845253734672</v>
      </c>
      <c r="W507" s="27">
        <f>'Glass Data'!I503/100</f>
        <v>0.99874428640084612</v>
      </c>
      <c r="X507" s="27">
        <f>'Glass Data'!J503/100</f>
        <v>0.99884820278228703</v>
      </c>
      <c r="Y507" s="27">
        <f>'Glass Data'!K503/100</f>
        <v>0.99891215669874744</v>
      </c>
      <c r="Z507" s="10">
        <f>'Filter Throughput'!B502</f>
        <v>2.1909793255519092E-5</v>
      </c>
      <c r="AA507" s="10">
        <f>'Filter Throughput'!C502</f>
        <v>1.1687167065065419E-5</v>
      </c>
      <c r="AB507" s="10">
        <f>'Filter Throughput'!D502</f>
        <v>2.5947445438757342E-5</v>
      </c>
      <c r="AC507" s="10">
        <f>'Filter Throughput'!E502</f>
        <v>0.99753450943924493</v>
      </c>
      <c r="AD507" s="10">
        <f>'Filter Throughput'!F502</f>
        <v>2.7544781855329547E-4</v>
      </c>
      <c r="AE507" s="10">
        <f>'Filter Throughput'!G502</f>
        <v>4.3186545796500568E-5</v>
      </c>
      <c r="AF507" s="27">
        <f>'Glass Data'!E503/100</f>
        <v>0.99620330397379631</v>
      </c>
      <c r="AG507" s="10">
        <f>'BBAR summary'!Q503</f>
        <v>0.98338367208540101</v>
      </c>
      <c r="AH507" s="27">
        <f>'QE Data'!E502</f>
        <v>0.94000040266979168</v>
      </c>
      <c r="AI507" s="10">
        <f>MIN(1,1+Condensible!C502/2)</f>
        <v>0.99865150000000003</v>
      </c>
      <c r="AJ507" s="27">
        <f t="shared" si="123"/>
        <v>1.9296410808865854E-5</v>
      </c>
      <c r="AK507" s="27">
        <f t="shared" si="124"/>
        <v>1.0297333351100716E-5</v>
      </c>
      <c r="AL507" s="27">
        <f t="shared" si="125"/>
        <v>2.2868372315254929E-5</v>
      </c>
      <c r="AM507" s="27">
        <f t="shared" si="126"/>
        <v>0.87931613475395065</v>
      </c>
      <c r="AN507" s="27">
        <f t="shared" si="127"/>
        <v>2.4282960602425133E-4</v>
      </c>
      <c r="AO507" s="27">
        <f t="shared" si="128"/>
        <v>3.8074882613708941E-5</v>
      </c>
    </row>
    <row r="508" spans="1:41" ht="15">
      <c r="A508" s="2">
        <v>801</v>
      </c>
      <c r="B508" s="26"/>
      <c r="C508" s="25">
        <f t="shared" si="136"/>
        <v>0</v>
      </c>
      <c r="D508" s="25">
        <f t="shared" si="136"/>
        <v>0</v>
      </c>
      <c r="E508" s="25">
        <f t="shared" si="136"/>
        <v>0</v>
      </c>
      <c r="F508" s="25">
        <f t="shared" si="136"/>
        <v>1</v>
      </c>
      <c r="G508" s="25">
        <f t="shared" si="136"/>
        <v>0</v>
      </c>
      <c r="H508" s="25">
        <f t="shared" si="136"/>
        <v>0</v>
      </c>
      <c r="J508" s="9">
        <f t="shared" si="134"/>
        <v>0</v>
      </c>
      <c r="K508" s="9">
        <f t="shared" si="130"/>
        <v>0</v>
      </c>
      <c r="L508" s="9">
        <f t="shared" si="130"/>
        <v>0</v>
      </c>
      <c r="M508" s="9">
        <f t="shared" si="130"/>
        <v>1</v>
      </c>
      <c r="N508" s="9">
        <f t="shared" si="130"/>
        <v>0</v>
      </c>
      <c r="O508" s="9">
        <f t="shared" si="130"/>
        <v>0</v>
      </c>
      <c r="P508" s="27">
        <f>'Glass Data'!C504/100</f>
        <v>0.99532508698231259</v>
      </c>
      <c r="Q508" s="10">
        <f>'BBAR summary'!O504</f>
        <v>0.98453102991312025</v>
      </c>
      <c r="R508" s="27">
        <f>'Glass Data'!D504/100</f>
        <v>0.99521755466110251</v>
      </c>
      <c r="S508" s="10">
        <f>'BBAR summary'!P504</f>
        <v>0.98502921433200319</v>
      </c>
      <c r="T508" s="27">
        <f>'Glass Data'!F504/100</f>
        <v>0.99787341274329644</v>
      </c>
      <c r="U508" s="27">
        <f>'Glass Data'!G504/100</f>
        <v>0.99828079116834656</v>
      </c>
      <c r="V508" s="27">
        <f>'Glass Data'!H504/100</f>
        <v>0.99856845253734672</v>
      </c>
      <c r="W508" s="27">
        <f>'Glass Data'!I504/100</f>
        <v>0.99874428640084612</v>
      </c>
      <c r="X508" s="27">
        <f>'Glass Data'!J504/100</f>
        <v>0.99884820278228703</v>
      </c>
      <c r="Y508" s="27">
        <f>'Glass Data'!K504/100</f>
        <v>0.99891215669874744</v>
      </c>
      <c r="Z508" s="10">
        <f>'Filter Throughput'!B503</f>
        <v>6.6348947299754694E-5</v>
      </c>
      <c r="AA508" s="10">
        <f>'Filter Throughput'!C503</f>
        <v>1.1042387250495937E-5</v>
      </c>
      <c r="AB508" s="10">
        <f>'Filter Throughput'!D503</f>
        <v>2.5840652015398266E-5</v>
      </c>
      <c r="AC508" s="10">
        <f>'Filter Throughput'!E503</f>
        <v>0.99690829340872245</v>
      </c>
      <c r="AD508" s="10">
        <f>'Filter Throughput'!F503</f>
        <v>6.587126408842801E-4</v>
      </c>
      <c r="AE508" s="10">
        <f>'Filter Throughput'!G503</f>
        <v>5.5683176035565507E-5</v>
      </c>
      <c r="AF508" s="27">
        <f>'Glass Data'!E504/100</f>
        <v>0.99620330397379631</v>
      </c>
      <c r="AG508" s="10">
        <f>'BBAR summary'!Q504</f>
        <v>0.98502921433200319</v>
      </c>
      <c r="AH508" s="27">
        <f>'QE Data'!E503</f>
        <v>0.94</v>
      </c>
      <c r="AI508" s="10">
        <f>MIN(1,1+Condensible!C503/2)</f>
        <v>0.99867700000000004</v>
      </c>
      <c r="AJ508" s="27">
        <f t="shared" si="123"/>
        <v>5.8589659869367438E-5</v>
      </c>
      <c r="AK508" s="27">
        <f t="shared" si="124"/>
        <v>9.75499782102173E-6</v>
      </c>
      <c r="AL508" s="27">
        <f t="shared" si="125"/>
        <v>2.2834567892544498E-5</v>
      </c>
      <c r="AM508" s="27">
        <f t="shared" si="126"/>
        <v>0.88109148755085653</v>
      </c>
      <c r="AN508" s="27">
        <f t="shared" si="127"/>
        <v>5.8224662380260432E-4</v>
      </c>
      <c r="AO508" s="27">
        <f t="shared" si="128"/>
        <v>4.922240002637632E-5</v>
      </c>
    </row>
    <row r="509" spans="1:41" ht="15">
      <c r="A509" s="2">
        <v>802</v>
      </c>
      <c r="B509" s="26"/>
      <c r="C509" s="25">
        <f t="shared" si="136"/>
        <v>0</v>
      </c>
      <c r="D509" s="25">
        <f t="shared" si="136"/>
        <v>0</v>
      </c>
      <c r="E509" s="25">
        <f t="shared" si="136"/>
        <v>0</v>
      </c>
      <c r="F509" s="25">
        <f t="shared" si="136"/>
        <v>1</v>
      </c>
      <c r="G509" s="25">
        <f t="shared" si="136"/>
        <v>0</v>
      </c>
      <c r="H509" s="25">
        <f t="shared" si="136"/>
        <v>0</v>
      </c>
      <c r="J509" s="9">
        <f t="shared" si="134"/>
        <v>0</v>
      </c>
      <c r="K509" s="9">
        <f t="shared" si="130"/>
        <v>0</v>
      </c>
      <c r="L509" s="9">
        <f t="shared" si="130"/>
        <v>0</v>
      </c>
      <c r="M509" s="9">
        <f t="shared" si="130"/>
        <v>1</v>
      </c>
      <c r="N509" s="9">
        <f t="shared" si="130"/>
        <v>0</v>
      </c>
      <c r="O509" s="9">
        <f t="shared" si="130"/>
        <v>0</v>
      </c>
      <c r="P509" s="27">
        <f>'Glass Data'!C505/100</f>
        <v>0.99532508698231259</v>
      </c>
      <c r="Q509" s="10">
        <f>'BBAR summary'!O505</f>
        <v>0.984504991601034</v>
      </c>
      <c r="R509" s="27">
        <f>'Glass Data'!D505/100</f>
        <v>0.99521755466110251</v>
      </c>
      <c r="S509" s="10">
        <f>'BBAR summary'!P505</f>
        <v>0.98435908986728737</v>
      </c>
      <c r="T509" s="27">
        <f>'Glass Data'!F505/100</f>
        <v>0.99787341274329644</v>
      </c>
      <c r="U509" s="27">
        <f>'Glass Data'!G505/100</f>
        <v>0.99828079116834656</v>
      </c>
      <c r="V509" s="27">
        <f>'Glass Data'!H505/100</f>
        <v>0.99856845253734672</v>
      </c>
      <c r="W509" s="27">
        <f>'Glass Data'!I505/100</f>
        <v>0.99874428640084612</v>
      </c>
      <c r="X509" s="27">
        <f>'Glass Data'!J505/100</f>
        <v>0.99884820278228703</v>
      </c>
      <c r="Y509" s="27">
        <f>'Glass Data'!K505/100</f>
        <v>0.99891215669874744</v>
      </c>
      <c r="Z509" s="10">
        <f>'Filter Throughput'!B504</f>
        <v>3.0584515952967908E-5</v>
      </c>
      <c r="AA509" s="10">
        <f>'Filter Throughput'!C504</f>
        <v>1.0345898218390027E-5</v>
      </c>
      <c r="AB509" s="10">
        <f>'Filter Throughput'!D504</f>
        <v>2.7100801610100887E-5</v>
      </c>
      <c r="AC509" s="10">
        <f>'Filter Throughput'!E504</f>
        <v>0.99636747904143363</v>
      </c>
      <c r="AD509" s="10">
        <f>'Filter Throughput'!F504</f>
        <v>1.7424074535100859E-3</v>
      </c>
      <c r="AE509" s="10">
        <f>'Filter Throughput'!G504</f>
        <v>2.837425216228376E-5</v>
      </c>
      <c r="AF509" s="27">
        <f>'Glass Data'!E505/100</f>
        <v>0.99620330397379631</v>
      </c>
      <c r="AG509" s="10">
        <f>'BBAR summary'!Q505</f>
        <v>0.98435908986728737</v>
      </c>
      <c r="AH509" s="27">
        <f>'QE Data'!E504</f>
        <v>0.94</v>
      </c>
      <c r="AI509" s="10">
        <f>MIN(1,1+Condensible!C504/2)</f>
        <v>0.99870300000000001</v>
      </c>
      <c r="AJ509" s="27">
        <f t="shared" si="123"/>
        <v>2.6971013213336326E-5</v>
      </c>
      <c r="AK509" s="27">
        <f t="shared" si="124"/>
        <v>9.1272745610710891E-6</v>
      </c>
      <c r="AL509" s="27">
        <f t="shared" si="125"/>
        <v>2.3915539215202003E-5</v>
      </c>
      <c r="AM509" s="27">
        <f t="shared" si="126"/>
        <v>0.87941536761866146</v>
      </c>
      <c r="AN509" s="27">
        <f t="shared" si="127"/>
        <v>1.5380463079790318E-3</v>
      </c>
      <c r="AO509" s="27">
        <f t="shared" si="128"/>
        <v>2.5047934636460459E-5</v>
      </c>
    </row>
    <row r="510" spans="1:41" ht="15">
      <c r="A510" s="2">
        <v>803</v>
      </c>
      <c r="B510" s="26"/>
      <c r="C510" s="25">
        <f t="shared" si="136"/>
        <v>0</v>
      </c>
      <c r="D510" s="25">
        <f t="shared" si="136"/>
        <v>0</v>
      </c>
      <c r="E510" s="25">
        <f t="shared" si="136"/>
        <v>0</v>
      </c>
      <c r="F510" s="25">
        <f t="shared" si="136"/>
        <v>1</v>
      </c>
      <c r="G510" s="25">
        <f t="shared" si="136"/>
        <v>1</v>
      </c>
      <c r="H510" s="25">
        <f t="shared" si="136"/>
        <v>0</v>
      </c>
      <c r="J510" s="9">
        <f t="shared" si="134"/>
        <v>0</v>
      </c>
      <c r="K510" s="9">
        <f t="shared" si="130"/>
        <v>0</v>
      </c>
      <c r="L510" s="9">
        <f t="shared" si="130"/>
        <v>0</v>
      </c>
      <c r="M510" s="9">
        <f t="shared" si="130"/>
        <v>1</v>
      </c>
      <c r="N510" s="9">
        <f t="shared" si="130"/>
        <v>0</v>
      </c>
      <c r="O510" s="9">
        <f t="shared" si="130"/>
        <v>0</v>
      </c>
      <c r="P510" s="27">
        <f>'Glass Data'!C506/100</f>
        <v>0.99532508698231259</v>
      </c>
      <c r="Q510" s="10">
        <f>'BBAR summary'!O506</f>
        <v>0.98526483903669482</v>
      </c>
      <c r="R510" s="27">
        <f>'Glass Data'!D506/100</f>
        <v>0.99521755466110251</v>
      </c>
      <c r="S510" s="10">
        <f>'BBAR summary'!P506</f>
        <v>0.98432729667966457</v>
      </c>
      <c r="T510" s="27">
        <f>'Glass Data'!F506/100</f>
        <v>0.99787341274329644</v>
      </c>
      <c r="U510" s="27">
        <f>'Glass Data'!G506/100</f>
        <v>0.99828079116834656</v>
      </c>
      <c r="V510" s="27">
        <f>'Glass Data'!H506/100</f>
        <v>0.99856845253734672</v>
      </c>
      <c r="W510" s="27">
        <f>'Glass Data'!I506/100</f>
        <v>0.99874428640084612</v>
      </c>
      <c r="X510" s="27">
        <f>'Glass Data'!J506/100</f>
        <v>0.99884820278228703</v>
      </c>
      <c r="Y510" s="27">
        <f>'Glass Data'!K506/100</f>
        <v>0.99891215669874744</v>
      </c>
      <c r="Z510" s="10">
        <f>'Filter Throughput'!B505</f>
        <v>3.323335803204961E-5</v>
      </c>
      <c r="AA510" s="10">
        <f>'Filter Throughput'!C505</f>
        <v>9.4471316253826611E-6</v>
      </c>
      <c r="AB510" s="10">
        <f>'Filter Throughput'!D505</f>
        <v>2.9552710029004891E-5</v>
      </c>
      <c r="AC510" s="10">
        <f>'Filter Throughput'!E505</f>
        <v>0.99641806465774774</v>
      </c>
      <c r="AD510" s="10">
        <f>'Filter Throughput'!F505</f>
        <v>4.3632016389834006E-3</v>
      </c>
      <c r="AE510" s="10">
        <f>'Filter Throughput'!G505</f>
        <v>4.0451028890070128E-5</v>
      </c>
      <c r="AF510" s="27">
        <f>'Glass Data'!E506/100</f>
        <v>0.99620330397379631</v>
      </c>
      <c r="AG510" s="10">
        <f>'BBAR summary'!Q506</f>
        <v>0.98432729667966457</v>
      </c>
      <c r="AH510" s="27">
        <f>'QE Data'!E505</f>
        <v>0.94</v>
      </c>
      <c r="AI510" s="10">
        <f>MIN(1,1+Condensible!C505/2)</f>
        <v>0.99872850000000002</v>
      </c>
      <c r="AJ510" s="27">
        <f t="shared" si="123"/>
        <v>2.9328373131859474E-5</v>
      </c>
      <c r="AK510" s="27">
        <f t="shared" si="124"/>
        <v>8.3404786703964664E-6</v>
      </c>
      <c r="AL510" s="27">
        <f t="shared" si="125"/>
        <v>2.6098373917817021E-5</v>
      </c>
      <c r="AM510" s="27">
        <f t="shared" si="126"/>
        <v>0.88010440667085343</v>
      </c>
      <c r="AN510" s="27">
        <f t="shared" si="127"/>
        <v>3.8542783135807447E-3</v>
      </c>
      <c r="AO510" s="27">
        <f t="shared" si="128"/>
        <v>3.5735113532784407E-5</v>
      </c>
    </row>
    <row r="511" spans="1:41" ht="15">
      <c r="A511" s="2">
        <v>804</v>
      </c>
      <c r="B511" s="26"/>
      <c r="C511" s="25">
        <f t="shared" si="136"/>
        <v>0</v>
      </c>
      <c r="D511" s="25">
        <f t="shared" si="136"/>
        <v>0</v>
      </c>
      <c r="E511" s="25">
        <f t="shared" si="136"/>
        <v>0</v>
      </c>
      <c r="F511" s="25">
        <f t="shared" si="136"/>
        <v>1</v>
      </c>
      <c r="G511" s="25">
        <f t="shared" si="136"/>
        <v>1</v>
      </c>
      <c r="H511" s="25">
        <f t="shared" si="136"/>
        <v>0</v>
      </c>
      <c r="J511" s="9">
        <f t="shared" si="134"/>
        <v>0</v>
      </c>
      <c r="K511" s="9">
        <f t="shared" si="130"/>
        <v>0</v>
      </c>
      <c r="L511" s="9">
        <f t="shared" si="130"/>
        <v>0</v>
      </c>
      <c r="M511" s="9">
        <f t="shared" si="130"/>
        <v>1</v>
      </c>
      <c r="N511" s="9">
        <f t="shared" si="130"/>
        <v>0</v>
      </c>
      <c r="O511" s="9">
        <f t="shared" si="130"/>
        <v>0</v>
      </c>
      <c r="P511" s="27">
        <f>'Glass Data'!C507/100</f>
        <v>0.99532508698231259</v>
      </c>
      <c r="Q511" s="10">
        <f>'BBAR summary'!O507</f>
        <v>0.98432989669166415</v>
      </c>
      <c r="R511" s="27">
        <f>'Glass Data'!D507/100</f>
        <v>0.99521755466110251</v>
      </c>
      <c r="S511" s="10">
        <f>'BBAR summary'!P507</f>
        <v>0.98437155654732189</v>
      </c>
      <c r="T511" s="27">
        <f>'Glass Data'!F507/100</f>
        <v>0.99787341274329644</v>
      </c>
      <c r="U511" s="27">
        <f>'Glass Data'!G507/100</f>
        <v>0.99828079116834656</v>
      </c>
      <c r="V511" s="27">
        <f>'Glass Data'!H507/100</f>
        <v>0.99856845253734672</v>
      </c>
      <c r="W511" s="27">
        <f>'Glass Data'!I507/100</f>
        <v>0.99874428640084612</v>
      </c>
      <c r="X511" s="27">
        <f>'Glass Data'!J507/100</f>
        <v>0.99884820278228703</v>
      </c>
      <c r="Y511" s="27">
        <f>'Glass Data'!K507/100</f>
        <v>0.99891215669874744</v>
      </c>
      <c r="Z511" s="10">
        <f>'Filter Throughput'!B506</f>
        <v>8.1665632689529888E-5</v>
      </c>
      <c r="AA511" s="10">
        <f>'Filter Throughput'!C506</f>
        <v>8.26409394339849E-6</v>
      </c>
      <c r="AB511" s="10">
        <f>'Filter Throughput'!D506</f>
        <v>3.1885467195773724E-5</v>
      </c>
      <c r="AC511" s="10">
        <f>'Filter Throughput'!E506</f>
        <v>0.99704836306542677</v>
      </c>
      <c r="AD511" s="10">
        <f>'Filter Throughput'!F506</f>
        <v>1.0427033098715097E-2</v>
      </c>
      <c r="AE511" s="10">
        <f>'Filter Throughput'!G506</f>
        <v>5.2724338610640983E-5</v>
      </c>
      <c r="AF511" s="27">
        <f>'Glass Data'!E507/100</f>
        <v>0.99620330397379631</v>
      </c>
      <c r="AG511" s="10">
        <f>'BBAR summary'!Q507</f>
        <v>0.98437155654732189</v>
      </c>
      <c r="AH511" s="27">
        <f>'QE Data'!E506</f>
        <v>0.94</v>
      </c>
      <c r="AI511" s="10">
        <f>MIN(1,1+Condensible!C506/2)</f>
        <v>0.99875449999999999</v>
      </c>
      <c r="AJ511" s="27">
        <f t="shared" si="123"/>
        <v>7.2009721273093695E-5</v>
      </c>
      <c r="AK511" s="27">
        <f t="shared" si="124"/>
        <v>7.2899459341996103E-6</v>
      </c>
      <c r="AL511" s="27">
        <f t="shared" si="125"/>
        <v>2.813500350507447E-5</v>
      </c>
      <c r="AM511" s="27">
        <f t="shared" si="126"/>
        <v>0.87992747833610674</v>
      </c>
      <c r="AN511" s="27">
        <f t="shared" si="127"/>
        <v>9.2031519392287656E-3</v>
      </c>
      <c r="AO511" s="27">
        <f t="shared" si="128"/>
        <v>4.653875773524727E-5</v>
      </c>
    </row>
    <row r="512" spans="1:41" ht="15">
      <c r="A512" s="2">
        <v>805</v>
      </c>
      <c r="B512" s="26"/>
      <c r="C512" s="25">
        <f t="shared" si="136"/>
        <v>0</v>
      </c>
      <c r="D512" s="25">
        <f t="shared" si="136"/>
        <v>0</v>
      </c>
      <c r="E512" s="25">
        <f t="shared" si="136"/>
        <v>0</v>
      </c>
      <c r="F512" s="25">
        <f t="shared" si="136"/>
        <v>1</v>
      </c>
      <c r="G512" s="25">
        <f t="shared" si="136"/>
        <v>1</v>
      </c>
      <c r="H512" s="25">
        <f t="shared" si="136"/>
        <v>0</v>
      </c>
      <c r="J512" s="9">
        <f t="shared" si="134"/>
        <v>0</v>
      </c>
      <c r="K512" s="9">
        <f t="shared" si="130"/>
        <v>0</v>
      </c>
      <c r="L512" s="9">
        <f t="shared" si="130"/>
        <v>0</v>
      </c>
      <c r="M512" s="9">
        <f t="shared" si="130"/>
        <v>1</v>
      </c>
      <c r="N512" s="9">
        <f t="shared" si="130"/>
        <v>0</v>
      </c>
      <c r="O512" s="9">
        <f t="shared" si="130"/>
        <v>0</v>
      </c>
      <c r="P512" s="27">
        <f>'Glass Data'!C508/100</f>
        <v>0.99532508698231259</v>
      </c>
      <c r="Q512" s="10">
        <f>'BBAR summary'!O508</f>
        <v>0.98470761324349387</v>
      </c>
      <c r="R512" s="27">
        <f>'Glass Data'!D508/100</f>
        <v>0.99521755466110251</v>
      </c>
      <c r="S512" s="10">
        <f>'BBAR summary'!P508</f>
        <v>0.98439452245972292</v>
      </c>
      <c r="T512" s="27">
        <f>'Glass Data'!F508/100</f>
        <v>0.99787341274329644</v>
      </c>
      <c r="U512" s="27">
        <f>'Glass Data'!G508/100</f>
        <v>0.99828079116834656</v>
      </c>
      <c r="V512" s="27">
        <f>'Glass Data'!H508/100</f>
        <v>0.99856845253734672</v>
      </c>
      <c r="W512" s="27">
        <f>'Glass Data'!I508/100</f>
        <v>0.99874428640084612</v>
      </c>
      <c r="X512" s="27">
        <f>'Glass Data'!J508/100</f>
        <v>0.99884820278228703</v>
      </c>
      <c r="Y512" s="27">
        <f>'Glass Data'!K508/100</f>
        <v>0.99891215669874744</v>
      </c>
      <c r="Z512" s="10">
        <f>'Filter Throughput'!B507</f>
        <v>6.8622692784307726E-5</v>
      </c>
      <c r="AA512" s="10">
        <f>'Filter Throughput'!C507</f>
        <v>7.0690218246512311E-6</v>
      </c>
      <c r="AB512" s="10">
        <f>'Filter Throughput'!D507</f>
        <v>3.1369712534732047E-5</v>
      </c>
      <c r="AC512" s="10">
        <f>'Filter Throughput'!E507</f>
        <v>0.99695162915869762</v>
      </c>
      <c r="AD512" s="10">
        <f>'Filter Throughput'!F507</f>
        <v>2.2668382786633003E-2</v>
      </c>
      <c r="AE512" s="10">
        <f>'Filter Throughput'!G507</f>
        <v>4.5264159707628157E-5</v>
      </c>
      <c r="AF512" s="27">
        <f>'Glass Data'!E508/100</f>
        <v>0.99620330397379631</v>
      </c>
      <c r="AG512" s="10">
        <f>'BBAR summary'!Q508</f>
        <v>0.98439452245972292</v>
      </c>
      <c r="AH512" s="27">
        <f>'QE Data'!E507</f>
        <v>0.94</v>
      </c>
      <c r="AI512" s="10">
        <f>MIN(1,1+Condensible!C507/2)</f>
        <v>0.99878</v>
      </c>
      <c r="AJ512" s="27">
        <f t="shared" si="123"/>
        <v>6.053653053973794E-5</v>
      </c>
      <c r="AK512" s="27">
        <f t="shared" si="124"/>
        <v>6.2385887353858771E-6</v>
      </c>
      <c r="AL512" s="27">
        <f t="shared" si="125"/>
        <v>2.7692534154728148E-5</v>
      </c>
      <c r="AM512" s="27">
        <f t="shared" si="126"/>
        <v>0.88024327324409812</v>
      </c>
      <c r="AN512" s="27">
        <f t="shared" si="127"/>
        <v>2.0016786172990752E-2</v>
      </c>
      <c r="AO512" s="27">
        <f t="shared" si="128"/>
        <v>3.9972018582577367E-5</v>
      </c>
    </row>
    <row r="513" spans="1:41" ht="15">
      <c r="A513" s="2">
        <v>806</v>
      </c>
      <c r="B513" s="26"/>
      <c r="C513" s="25">
        <f t="shared" si="136"/>
        <v>0</v>
      </c>
      <c r="D513" s="25">
        <f t="shared" si="136"/>
        <v>0</v>
      </c>
      <c r="E513" s="25">
        <f t="shared" si="136"/>
        <v>0</v>
      </c>
      <c r="F513" s="25">
        <f t="shared" si="136"/>
        <v>1</v>
      </c>
      <c r="G513" s="25">
        <f t="shared" si="136"/>
        <v>1</v>
      </c>
      <c r="H513" s="25">
        <f t="shared" si="136"/>
        <v>0</v>
      </c>
      <c r="J513" s="9">
        <f t="shared" si="134"/>
        <v>0</v>
      </c>
      <c r="K513" s="9">
        <f t="shared" si="130"/>
        <v>0</v>
      </c>
      <c r="L513" s="9">
        <f t="shared" si="130"/>
        <v>0</v>
      </c>
      <c r="M513" s="9">
        <f t="shared" ref="K513:O564" si="137">IF($A513&lt;M$2,0,IF($A513&lt;M$3,($A513-M$2)/(M$3-M$2),IF($A513&lt;M$4,1,IF($A513&lt;M$5,($A513-M$5)/(M$4-M$5),0))))</f>
        <v>0.98</v>
      </c>
      <c r="N513" s="9">
        <f t="shared" si="137"/>
        <v>0.02</v>
      </c>
      <c r="O513" s="9">
        <f t="shared" si="137"/>
        <v>0</v>
      </c>
      <c r="P513" s="27">
        <f>'Glass Data'!C509/100</f>
        <v>0.99532508698231259</v>
      </c>
      <c r="Q513" s="10">
        <f>'BBAR summary'!O509</f>
        <v>0.98482916688368238</v>
      </c>
      <c r="R513" s="27">
        <f>'Glass Data'!D509/100</f>
        <v>0.99521755466110251</v>
      </c>
      <c r="S513" s="10">
        <f>'BBAR summary'!P509</f>
        <v>0.98496205827607231</v>
      </c>
      <c r="T513" s="27">
        <f>'Glass Data'!F509/100</f>
        <v>0.99787341274329644</v>
      </c>
      <c r="U513" s="27">
        <f>'Glass Data'!G509/100</f>
        <v>0.99828079116834656</v>
      </c>
      <c r="V513" s="27">
        <f>'Glass Data'!H509/100</f>
        <v>0.99856845253734672</v>
      </c>
      <c r="W513" s="27">
        <f>'Glass Data'!I509/100</f>
        <v>0.99874428640084612</v>
      </c>
      <c r="X513" s="27">
        <f>'Glass Data'!J509/100</f>
        <v>0.99884820278228703</v>
      </c>
      <c r="Y513" s="27">
        <f>'Glass Data'!K509/100</f>
        <v>0.99891215669874744</v>
      </c>
      <c r="Z513" s="10">
        <f>'Filter Throughput'!B508</f>
        <v>4.4784960085605273E-5</v>
      </c>
      <c r="AA513" s="10">
        <f>'Filter Throughput'!C508</f>
        <v>6.1066649068823846E-6</v>
      </c>
      <c r="AB513" s="10">
        <f>'Filter Throughput'!D508</f>
        <v>3.1938906609873822E-5</v>
      </c>
      <c r="AC513" s="10">
        <f>'Filter Throughput'!E508</f>
        <v>0.99298091842591574</v>
      </c>
      <c r="AD513" s="10">
        <f>'Filter Throughput'!F508</f>
        <v>3.9688680567592165E-2</v>
      </c>
      <c r="AE513" s="10">
        <f>'Filter Throughput'!G508</f>
        <v>3.4930363060823138E-5</v>
      </c>
      <c r="AF513" s="27">
        <f>'Glass Data'!E509/100</f>
        <v>0.99620330397379631</v>
      </c>
      <c r="AG513" s="10">
        <f>'BBAR summary'!Q509</f>
        <v>0.98496205827607231</v>
      </c>
      <c r="AH513" s="27">
        <f>'QE Data'!E508</f>
        <v>0.94</v>
      </c>
      <c r="AI513" s="10">
        <f>MIN(1,1+Condensible!C508/2)</f>
        <v>0.99880599999999997</v>
      </c>
      <c r="AJ513" s="27">
        <f t="shared" si="123"/>
        <v>3.9559200000062496E-5</v>
      </c>
      <c r="AK513" s="27">
        <f t="shared" si="124"/>
        <v>5.3963071532046079E-6</v>
      </c>
      <c r="AL513" s="27">
        <f t="shared" si="125"/>
        <v>2.8231746341462812E-5</v>
      </c>
      <c r="AM513" s="27">
        <f t="shared" si="126"/>
        <v>0.87787982455393188</v>
      </c>
      <c r="AN513" s="27">
        <f t="shared" si="127"/>
        <v>3.5091829543141641E-2</v>
      </c>
      <c r="AO513" s="27">
        <f t="shared" si="128"/>
        <v>3.08866107940737E-5</v>
      </c>
    </row>
    <row r="514" spans="1:41" ht="15">
      <c r="A514" s="2">
        <v>807</v>
      </c>
      <c r="B514" s="26"/>
      <c r="C514" s="25">
        <f t="shared" si="136"/>
        <v>0</v>
      </c>
      <c r="D514" s="25">
        <f t="shared" si="136"/>
        <v>0</v>
      </c>
      <c r="E514" s="25">
        <f t="shared" si="136"/>
        <v>0</v>
      </c>
      <c r="F514" s="25">
        <f t="shared" si="136"/>
        <v>1</v>
      </c>
      <c r="G514" s="25">
        <f t="shared" si="136"/>
        <v>1</v>
      </c>
      <c r="H514" s="25">
        <f t="shared" si="136"/>
        <v>0</v>
      </c>
      <c r="J514" s="9">
        <f t="shared" si="134"/>
        <v>0</v>
      </c>
      <c r="K514" s="9">
        <f t="shared" si="137"/>
        <v>0</v>
      </c>
      <c r="L514" s="9">
        <f t="shared" si="137"/>
        <v>0</v>
      </c>
      <c r="M514" s="9">
        <f t="shared" si="137"/>
        <v>0.94</v>
      </c>
      <c r="N514" s="9">
        <f t="shared" si="137"/>
        <v>0.06</v>
      </c>
      <c r="O514" s="9">
        <f t="shared" si="137"/>
        <v>0</v>
      </c>
      <c r="P514" s="27">
        <f>'Glass Data'!C510/100</f>
        <v>0.99532508698231259</v>
      </c>
      <c r="Q514" s="10">
        <f>'BBAR summary'!O510</f>
        <v>0.98450338060845011</v>
      </c>
      <c r="R514" s="27">
        <f>'Glass Data'!D510/100</f>
        <v>0.99521755466110251</v>
      </c>
      <c r="S514" s="10">
        <f>'BBAR summary'!P510</f>
        <v>0.98451815906143836</v>
      </c>
      <c r="T514" s="27">
        <f>'Glass Data'!F510/100</f>
        <v>0.99787341274329644</v>
      </c>
      <c r="U514" s="27">
        <f>'Glass Data'!G510/100</f>
        <v>0.99828079116834656</v>
      </c>
      <c r="V514" s="27">
        <f>'Glass Data'!H510/100</f>
        <v>0.99856845253734672</v>
      </c>
      <c r="W514" s="27">
        <f>'Glass Data'!I510/100</f>
        <v>0.99874428640084612</v>
      </c>
      <c r="X514" s="27">
        <f>'Glass Data'!J510/100</f>
        <v>0.99884820278228703</v>
      </c>
      <c r="Y514" s="27">
        <f>'Glass Data'!K510/100</f>
        <v>0.99891215669874744</v>
      </c>
      <c r="Z514" s="10">
        <f>'Filter Throughput'!B509</f>
        <v>4.5172682744971555E-5</v>
      </c>
      <c r="AA514" s="10">
        <f>'Filter Throughput'!C509</f>
        <v>5.5067551776916192E-6</v>
      </c>
      <c r="AB514" s="10">
        <f>'Filter Throughput'!D509</f>
        <v>3.3899449184737422E-5</v>
      </c>
      <c r="AC514" s="10">
        <f>'Filter Throughput'!E509</f>
        <v>0.98103968278968623</v>
      </c>
      <c r="AD514" s="10">
        <f>'Filter Throughput'!F509</f>
        <v>5.9239712393810047E-2</v>
      </c>
      <c r="AE514" s="10">
        <f>'Filter Throughput'!G509</f>
        <v>2.4478456384031825E-5</v>
      </c>
      <c r="AF514" s="27">
        <f>'Glass Data'!E510/100</f>
        <v>0.99620330397379631</v>
      </c>
      <c r="AG514" s="10">
        <f>'BBAR summary'!Q510</f>
        <v>0.98451815906143836</v>
      </c>
      <c r="AH514" s="27">
        <f>'QE Data'!E509</f>
        <v>0.94</v>
      </c>
      <c r="AI514" s="10">
        <f>MIN(1,1+Condensible!C509/2)</f>
        <v>0.99883200000000005</v>
      </c>
      <c r="AJ514" s="27">
        <f t="shared" si="123"/>
        <v>3.9853573244099541E-5</v>
      </c>
      <c r="AK514" s="27">
        <f t="shared" si="124"/>
        <v>4.8603149702091534E-6</v>
      </c>
      <c r="AL514" s="27">
        <f t="shared" si="125"/>
        <v>2.9928600840660732E-5</v>
      </c>
      <c r="AM514" s="27">
        <f t="shared" si="126"/>
        <v>0.86627705954230227</v>
      </c>
      <c r="AN514" s="27">
        <f t="shared" si="127"/>
        <v>5.2315257218574079E-2</v>
      </c>
      <c r="AO514" s="27">
        <f t="shared" si="128"/>
        <v>2.1618584626943087E-5</v>
      </c>
    </row>
    <row r="515" spans="1:41" ht="15">
      <c r="A515" s="2">
        <v>808</v>
      </c>
      <c r="B515" s="26"/>
      <c r="C515" s="25">
        <f t="shared" si="136"/>
        <v>0</v>
      </c>
      <c r="D515" s="25">
        <f t="shared" si="136"/>
        <v>0</v>
      </c>
      <c r="E515" s="25">
        <f t="shared" si="136"/>
        <v>0</v>
      </c>
      <c r="F515" s="25">
        <f t="shared" si="136"/>
        <v>1</v>
      </c>
      <c r="G515" s="25">
        <f t="shared" si="136"/>
        <v>1</v>
      </c>
      <c r="H515" s="25">
        <f t="shared" si="136"/>
        <v>0</v>
      </c>
      <c r="J515" s="9">
        <f t="shared" si="134"/>
        <v>0</v>
      </c>
      <c r="K515" s="9">
        <f t="shared" si="137"/>
        <v>0</v>
      </c>
      <c r="L515" s="9">
        <f t="shared" si="137"/>
        <v>0</v>
      </c>
      <c r="M515" s="9">
        <f t="shared" si="137"/>
        <v>0.9</v>
      </c>
      <c r="N515" s="9">
        <f t="shared" si="137"/>
        <v>0.1</v>
      </c>
      <c r="O515" s="9">
        <f t="shared" si="137"/>
        <v>0</v>
      </c>
      <c r="P515" s="27">
        <f>'Glass Data'!C511/100</f>
        <v>0.99532508698231259</v>
      </c>
      <c r="Q515" s="10">
        <f>'BBAR summary'!O511</f>
        <v>0.98584287945532045</v>
      </c>
      <c r="R515" s="27">
        <f>'Glass Data'!D511/100</f>
        <v>0.99521755466110251</v>
      </c>
      <c r="S515" s="10">
        <f>'BBAR summary'!P511</f>
        <v>0.98491442013577302</v>
      </c>
      <c r="T515" s="27">
        <f>'Glass Data'!F511/100</f>
        <v>0.99787341274329644</v>
      </c>
      <c r="U515" s="27">
        <f>'Glass Data'!G511/100</f>
        <v>0.99828079116834656</v>
      </c>
      <c r="V515" s="27">
        <f>'Glass Data'!H511/100</f>
        <v>0.99856845253734672</v>
      </c>
      <c r="W515" s="27">
        <f>'Glass Data'!I511/100</f>
        <v>0.99874428640084612</v>
      </c>
      <c r="X515" s="27">
        <f>'Glass Data'!J511/100</f>
        <v>0.99884820278228703</v>
      </c>
      <c r="Y515" s="27">
        <f>'Glass Data'!K511/100</f>
        <v>0.99891215669874744</v>
      </c>
      <c r="Z515" s="10">
        <f>'Filter Throughput'!B510</f>
        <v>3.8747010030110789E-5</v>
      </c>
      <c r="AA515" s="10">
        <f>'Filter Throughput'!C510</f>
        <v>5.2706224522862164E-6</v>
      </c>
      <c r="AB515" s="10">
        <f>'Filter Throughput'!D510</f>
        <v>3.3364205737713535E-5</v>
      </c>
      <c r="AC515" s="10">
        <f>'Filter Throughput'!E510</f>
        <v>0.95874528673602755</v>
      </c>
      <c r="AD515" s="10">
        <f>'Filter Throughput'!F510</f>
        <v>8.5738638094635139E-2</v>
      </c>
      <c r="AE515" s="10">
        <f>'Filter Throughput'!G510</f>
        <v>2.2550533034811815E-5</v>
      </c>
      <c r="AF515" s="27">
        <f>'Glass Data'!E511/100</f>
        <v>0.99620330397379631</v>
      </c>
      <c r="AG515" s="10">
        <f>'BBAR summary'!Q511</f>
        <v>0.98491442013577302</v>
      </c>
      <c r="AH515" s="27">
        <f>'QE Data'!E510</f>
        <v>0.94</v>
      </c>
      <c r="AI515" s="10">
        <f>MIN(1,1+Condensible!C510/2)</f>
        <v>0.99885699999999999</v>
      </c>
      <c r="AJ515" s="27">
        <f t="shared" si="123"/>
        <v>3.4259456578704916E-5</v>
      </c>
      <c r="AK515" s="27">
        <f t="shared" si="124"/>
        <v>4.6620985063847665E-6</v>
      </c>
      <c r="AL515" s="27">
        <f t="shared" si="125"/>
        <v>2.9520618698805508E-5</v>
      </c>
      <c r="AM515" s="27">
        <f t="shared" si="126"/>
        <v>0.8484463253393475</v>
      </c>
      <c r="AN515" s="27">
        <f t="shared" si="127"/>
        <v>7.5882721199046044E-2</v>
      </c>
      <c r="AO515" s="27">
        <f t="shared" si="128"/>
        <v>1.9959558643221526E-5</v>
      </c>
    </row>
    <row r="516" spans="1:41" ht="15">
      <c r="A516" s="2">
        <v>809</v>
      </c>
      <c r="B516" s="26"/>
      <c r="C516" s="25">
        <f t="shared" si="136"/>
        <v>0</v>
      </c>
      <c r="D516" s="25">
        <f t="shared" si="136"/>
        <v>0</v>
      </c>
      <c r="E516" s="25">
        <f t="shared" si="136"/>
        <v>0</v>
      </c>
      <c r="F516" s="25">
        <f t="shared" si="136"/>
        <v>1</v>
      </c>
      <c r="G516" s="25">
        <f t="shared" si="136"/>
        <v>1</v>
      </c>
      <c r="H516" s="25">
        <f t="shared" si="136"/>
        <v>0</v>
      </c>
      <c r="J516" s="9">
        <f t="shared" si="134"/>
        <v>0</v>
      </c>
      <c r="K516" s="9">
        <f t="shared" si="137"/>
        <v>0</v>
      </c>
      <c r="L516" s="9">
        <f t="shared" si="137"/>
        <v>0</v>
      </c>
      <c r="M516" s="9">
        <f t="shared" si="137"/>
        <v>0.86</v>
      </c>
      <c r="N516" s="9">
        <f t="shared" si="137"/>
        <v>0.14000000000000001</v>
      </c>
      <c r="O516" s="9">
        <f t="shared" si="137"/>
        <v>0</v>
      </c>
      <c r="P516" s="27">
        <f>'Glass Data'!C512/100</f>
        <v>0.99532508698231259</v>
      </c>
      <c r="Q516" s="10">
        <f>'BBAR summary'!O512</f>
        <v>0.98585315862594158</v>
      </c>
      <c r="R516" s="27">
        <f>'Glass Data'!D512/100</f>
        <v>0.99521755466110251</v>
      </c>
      <c r="S516" s="10">
        <f>'BBAR summary'!P512</f>
        <v>0.985417404030411</v>
      </c>
      <c r="T516" s="27">
        <f>'Glass Data'!F512/100</f>
        <v>0.99787341274329644</v>
      </c>
      <c r="U516" s="27">
        <f>'Glass Data'!G512/100</f>
        <v>0.99828079116834656</v>
      </c>
      <c r="V516" s="27">
        <f>'Glass Data'!H512/100</f>
        <v>0.99856845253734672</v>
      </c>
      <c r="W516" s="27">
        <f>'Glass Data'!I512/100</f>
        <v>0.99874428640084612</v>
      </c>
      <c r="X516" s="27">
        <f>'Glass Data'!J512/100</f>
        <v>0.99884820278228703</v>
      </c>
      <c r="Y516" s="27">
        <f>'Glass Data'!K512/100</f>
        <v>0.99891215669874744</v>
      </c>
      <c r="Z516" s="10">
        <f>'Filter Throughput'!B511</f>
        <v>1.1693968677958324E-4</v>
      </c>
      <c r="AA516" s="10">
        <f>'Filter Throughput'!C511</f>
        <v>5.3612489407606005E-6</v>
      </c>
      <c r="AB516" s="10">
        <f>'Filter Throughput'!D511</f>
        <v>2.961701238081052E-5</v>
      </c>
      <c r="AC516" s="10">
        <f>'Filter Throughput'!E511</f>
        <v>0.92721718206620707</v>
      </c>
      <c r="AD516" s="10">
        <f>'Filter Throughput'!F511</f>
        <v>0.11895935635515827</v>
      </c>
      <c r="AE516" s="10">
        <f>'Filter Throughput'!G511</f>
        <v>4.1527868788391459E-5</v>
      </c>
      <c r="AF516" s="27">
        <f>'Glass Data'!E512/100</f>
        <v>0.99620330397379631</v>
      </c>
      <c r="AG516" s="10">
        <f>'BBAR summary'!Q512</f>
        <v>0.985417404030411</v>
      </c>
      <c r="AH516" s="27">
        <f>'QE Data'!E511</f>
        <v>0.94</v>
      </c>
      <c r="AI516" s="10">
        <f>MIN(1,1+Condensible!C511/2)</f>
        <v>0.99888299999999997</v>
      </c>
      <c r="AJ516" s="27">
        <f t="shared" si="123"/>
        <v>1.0350551686364247E-4</v>
      </c>
      <c r="AK516" s="27">
        <f t="shared" si="124"/>
        <v>4.7472795734746389E-6</v>
      </c>
      <c r="AL516" s="27">
        <f t="shared" si="125"/>
        <v>2.623283387272134E-5</v>
      </c>
      <c r="AM516" s="27">
        <f t="shared" si="126"/>
        <v>0.82141361932955714</v>
      </c>
      <c r="AN516" s="27">
        <f t="shared" si="127"/>
        <v>0.10539602186610939</v>
      </c>
      <c r="AO516" s="27">
        <f t="shared" si="128"/>
        <v>3.679536054905724E-5</v>
      </c>
    </row>
    <row r="517" spans="1:41" ht="15">
      <c r="A517" s="2">
        <v>810</v>
      </c>
      <c r="B517" s="26"/>
      <c r="C517" s="25">
        <f t="shared" ref="C517:H526" si="138">IF($A517&lt;C$2,0,IF($A517&gt;C$3,0,1))</f>
        <v>0</v>
      </c>
      <c r="D517" s="25">
        <f t="shared" si="138"/>
        <v>0</v>
      </c>
      <c r="E517" s="25">
        <f t="shared" si="138"/>
        <v>0</v>
      </c>
      <c r="F517" s="25">
        <f t="shared" si="138"/>
        <v>1</v>
      </c>
      <c r="G517" s="25">
        <f t="shared" si="138"/>
        <v>1</v>
      </c>
      <c r="H517" s="25">
        <f t="shared" si="138"/>
        <v>0</v>
      </c>
      <c r="J517" s="9">
        <f t="shared" si="134"/>
        <v>0</v>
      </c>
      <c r="K517" s="9">
        <f t="shared" si="137"/>
        <v>0</v>
      </c>
      <c r="L517" s="9">
        <f t="shared" si="137"/>
        <v>0</v>
      </c>
      <c r="M517" s="9">
        <f t="shared" si="137"/>
        <v>0.82</v>
      </c>
      <c r="N517" s="9">
        <f t="shared" si="137"/>
        <v>0.18</v>
      </c>
      <c r="O517" s="9">
        <f t="shared" si="137"/>
        <v>0</v>
      </c>
      <c r="P517" s="27">
        <f>'Glass Data'!C513/100</f>
        <v>0.99532508698231259</v>
      </c>
      <c r="Q517" s="10">
        <f>'BBAR summary'!O513</f>
        <v>0.98490026050524615</v>
      </c>
      <c r="R517" s="27">
        <f>'Glass Data'!D513/100</f>
        <v>0.99521755466110251</v>
      </c>
      <c r="S517" s="10">
        <f>'BBAR summary'!P513</f>
        <v>0.98535108413292694</v>
      </c>
      <c r="T517" s="27">
        <f>'Glass Data'!F513/100</f>
        <v>0.99787341274329644</v>
      </c>
      <c r="U517" s="27">
        <f>'Glass Data'!G513/100</f>
        <v>0.99828079116834656</v>
      </c>
      <c r="V517" s="27">
        <f>'Glass Data'!H513/100</f>
        <v>0.99856845253734672</v>
      </c>
      <c r="W517" s="27">
        <f>'Glass Data'!I513/100</f>
        <v>0.99874428640084612</v>
      </c>
      <c r="X517" s="27">
        <f>'Glass Data'!J513/100</f>
        <v>0.99884820278228703</v>
      </c>
      <c r="Y517" s="27">
        <f>'Glass Data'!K513/100</f>
        <v>0.99891215669874744</v>
      </c>
      <c r="Z517" s="10">
        <f>'Filter Throughput'!B512</f>
        <v>4.5220636942193173E-5</v>
      </c>
      <c r="AA517" s="10">
        <f>'Filter Throughput'!C512</f>
        <v>5.7835320763791164E-6</v>
      </c>
      <c r="AB517" s="10">
        <f>'Filter Throughput'!D512</f>
        <v>2.3914527586830003E-5</v>
      </c>
      <c r="AC517" s="10">
        <f>'Filter Throughput'!E512</f>
        <v>0.88970238376791089</v>
      </c>
      <c r="AD517" s="10">
        <f>'Filter Throughput'!F512</f>
        <v>0.15930399296164335</v>
      </c>
      <c r="AE517" s="10">
        <f>'Filter Throughput'!G512</f>
        <v>2.9993201280048173E-5</v>
      </c>
      <c r="AF517" s="27">
        <f>'Glass Data'!E513/100</f>
        <v>0.99620330397379631</v>
      </c>
      <c r="AG517" s="10">
        <f>'BBAR summary'!Q513</f>
        <v>0.98535108413292694</v>
      </c>
      <c r="AH517" s="27">
        <f>'QE Data'!E512</f>
        <v>0.94</v>
      </c>
      <c r="AI517" s="10">
        <f>MIN(1,1+Condensible!C512/2)</f>
        <v>0.99890800000000002</v>
      </c>
      <c r="AJ517" s="27">
        <f t="shared" si="123"/>
        <v>3.9982567362057669E-5</v>
      </c>
      <c r="AK517" s="27">
        <f t="shared" si="124"/>
        <v>5.1156922946797425E-6</v>
      </c>
      <c r="AL517" s="27">
        <f t="shared" si="125"/>
        <v>2.1159149081726668E-5</v>
      </c>
      <c r="AM517" s="27">
        <f t="shared" si="126"/>
        <v>0.78733147400734393</v>
      </c>
      <c r="AN517" s="27">
        <f t="shared" si="127"/>
        <v>0.14098882950812636</v>
      </c>
      <c r="AO517" s="27">
        <f t="shared" si="128"/>
        <v>2.6546585664553282E-5</v>
      </c>
    </row>
    <row r="518" spans="1:41" ht="15">
      <c r="A518" s="2">
        <v>811</v>
      </c>
      <c r="B518" s="26"/>
      <c r="C518" s="25">
        <f t="shared" si="138"/>
        <v>0</v>
      </c>
      <c r="D518" s="25">
        <f t="shared" si="138"/>
        <v>0</v>
      </c>
      <c r="E518" s="25">
        <f t="shared" si="138"/>
        <v>0</v>
      </c>
      <c r="F518" s="25">
        <f t="shared" si="138"/>
        <v>1</v>
      </c>
      <c r="G518" s="25">
        <f t="shared" si="138"/>
        <v>1</v>
      </c>
      <c r="H518" s="25">
        <f t="shared" si="138"/>
        <v>0</v>
      </c>
      <c r="J518" s="9">
        <f t="shared" si="134"/>
        <v>0</v>
      </c>
      <c r="K518" s="9">
        <f t="shared" si="137"/>
        <v>0</v>
      </c>
      <c r="L518" s="9">
        <f t="shared" si="137"/>
        <v>0</v>
      </c>
      <c r="M518" s="9">
        <f t="shared" si="137"/>
        <v>0.78</v>
      </c>
      <c r="N518" s="9">
        <f t="shared" si="137"/>
        <v>0.22</v>
      </c>
      <c r="O518" s="9">
        <f t="shared" si="137"/>
        <v>0</v>
      </c>
      <c r="P518" s="27">
        <f>'Glass Data'!C514/100</f>
        <v>0.99532508698231259</v>
      </c>
      <c r="Q518" s="10">
        <f>'BBAR summary'!O514</f>
        <v>0.98589225693640925</v>
      </c>
      <c r="R518" s="27">
        <f>'Glass Data'!D514/100</f>
        <v>0.99521755466110251</v>
      </c>
      <c r="S518" s="10">
        <f>'BBAR summary'!P514</f>
        <v>0.98562724686265302</v>
      </c>
      <c r="T518" s="27">
        <f>'Glass Data'!F514/100</f>
        <v>0.99787341274329644</v>
      </c>
      <c r="U518" s="27">
        <f>'Glass Data'!G514/100</f>
        <v>0.99828079116834656</v>
      </c>
      <c r="V518" s="27">
        <f>'Glass Data'!H514/100</f>
        <v>0.99856845253734672</v>
      </c>
      <c r="W518" s="27">
        <f>'Glass Data'!I514/100</f>
        <v>0.99874428640084612</v>
      </c>
      <c r="X518" s="27">
        <f>'Glass Data'!J514/100</f>
        <v>0.99884820278228703</v>
      </c>
      <c r="Y518" s="27">
        <f>'Glass Data'!K514/100</f>
        <v>0.99891215669874744</v>
      </c>
      <c r="Z518" s="10">
        <f>'Filter Throughput'!B513</f>
        <v>5.3426942282017055E-5</v>
      </c>
      <c r="AA518" s="10">
        <f>'Filter Throughput'!C513</f>
        <v>6.635551440310527E-6</v>
      </c>
      <c r="AB518" s="10">
        <f>'Filter Throughput'!D513</f>
        <v>1.8885189682769759E-5</v>
      </c>
      <c r="AC518" s="10">
        <f>'Filter Throughput'!E513</f>
        <v>0.84921129276827789</v>
      </c>
      <c r="AD518" s="10">
        <f>'Filter Throughput'!F513</f>
        <v>0.20343849475487044</v>
      </c>
      <c r="AE518" s="10">
        <f>'Filter Throughput'!G513</f>
        <v>1.5248816327047741E-5</v>
      </c>
      <c r="AF518" s="27">
        <f>'Glass Data'!E514/100</f>
        <v>0.99620330397379631</v>
      </c>
      <c r="AG518" s="10">
        <f>'BBAR summary'!Q514</f>
        <v>0.98562724686265302</v>
      </c>
      <c r="AH518" s="27">
        <f>'QE Data'!E513</f>
        <v>0.94010010019799595</v>
      </c>
      <c r="AI518" s="10">
        <f>MIN(1,1+Condensible!C513/2)</f>
        <v>0.99893299999999996</v>
      </c>
      <c r="AJ518" s="27">
        <f t="shared" si="123"/>
        <v>4.731861708933886E-5</v>
      </c>
      <c r="AK518" s="27">
        <f t="shared" si="124"/>
        <v>5.8793052291568968E-6</v>
      </c>
      <c r="AL518" s="27">
        <f t="shared" si="125"/>
        <v>1.6737687894958449E-5</v>
      </c>
      <c r="AM518" s="27">
        <f t="shared" si="126"/>
        <v>0.75277699987468494</v>
      </c>
      <c r="AN518" s="27">
        <f t="shared" si="127"/>
        <v>0.1803552957964665</v>
      </c>
      <c r="AO518" s="27">
        <f t="shared" si="128"/>
        <v>1.3519471188136928E-5</v>
      </c>
    </row>
    <row r="519" spans="1:41" ht="15">
      <c r="A519" s="2">
        <v>812</v>
      </c>
      <c r="B519" s="26"/>
      <c r="C519" s="25">
        <f t="shared" si="138"/>
        <v>0</v>
      </c>
      <c r="D519" s="25">
        <f t="shared" si="138"/>
        <v>0</v>
      </c>
      <c r="E519" s="25">
        <f t="shared" si="138"/>
        <v>0</v>
      </c>
      <c r="F519" s="25">
        <f t="shared" si="138"/>
        <v>1</v>
      </c>
      <c r="G519" s="25">
        <f t="shared" si="138"/>
        <v>1</v>
      </c>
      <c r="H519" s="25">
        <f t="shared" si="138"/>
        <v>0</v>
      </c>
      <c r="J519" s="9">
        <f t="shared" si="134"/>
        <v>0</v>
      </c>
      <c r="K519" s="9">
        <f t="shared" si="137"/>
        <v>0</v>
      </c>
      <c r="L519" s="9">
        <f t="shared" si="137"/>
        <v>0</v>
      </c>
      <c r="M519" s="9">
        <f t="shared" si="137"/>
        <v>0.74</v>
      </c>
      <c r="N519" s="9">
        <f t="shared" si="137"/>
        <v>0.26</v>
      </c>
      <c r="O519" s="9">
        <f t="shared" si="137"/>
        <v>0</v>
      </c>
      <c r="P519" s="27">
        <f>'Glass Data'!C515/100</f>
        <v>0.99532508698231259</v>
      </c>
      <c r="Q519" s="10">
        <f>'BBAR summary'!O515</f>
        <v>0.98513378408888164</v>
      </c>
      <c r="R519" s="27">
        <f>'Glass Data'!D515/100</f>
        <v>0.99521755466110251</v>
      </c>
      <c r="S519" s="10">
        <f>'BBAR summary'!P515</f>
        <v>0.9857958379152616</v>
      </c>
      <c r="T519" s="27">
        <f>'Glass Data'!F515/100</f>
        <v>0.99787341274329644</v>
      </c>
      <c r="U519" s="27">
        <f>'Glass Data'!G515/100</f>
        <v>0.99828079116834656</v>
      </c>
      <c r="V519" s="27">
        <f>'Glass Data'!H515/100</f>
        <v>0.99856845253734672</v>
      </c>
      <c r="W519" s="27">
        <f>'Glass Data'!I515/100</f>
        <v>0.99874428640084612</v>
      </c>
      <c r="X519" s="27">
        <f>'Glass Data'!J515/100</f>
        <v>0.99884820278228703</v>
      </c>
      <c r="Y519" s="27">
        <f>'Glass Data'!K515/100</f>
        <v>0.99891215669874744</v>
      </c>
      <c r="Z519" s="10">
        <f>'Filter Throughput'!B514</f>
        <v>6.0655936140608284E-5</v>
      </c>
      <c r="AA519" s="10">
        <f>'Filter Throughput'!C514</f>
        <v>8.1868423225293728E-6</v>
      </c>
      <c r="AB519" s="10">
        <f>'Filter Throughput'!D514</f>
        <v>1.5558855377350472E-5</v>
      </c>
      <c r="AC519" s="10">
        <f>'Filter Throughput'!E514</f>
        <v>0.80768645704281128</v>
      </c>
      <c r="AD519" s="10">
        <f>'Filter Throughput'!F514</f>
        <v>0.24319252264608859</v>
      </c>
      <c r="AE519" s="10">
        <f>'Filter Throughput'!G514</f>
        <v>1.7272505749600168E-5</v>
      </c>
      <c r="AF519" s="27">
        <f>'Glass Data'!E515/100</f>
        <v>0.99620330397379631</v>
      </c>
      <c r="AG519" s="10">
        <f>'BBAR summary'!Q515</f>
        <v>0.9857958379152616</v>
      </c>
      <c r="AH519" s="27">
        <f>'QE Data'!E514</f>
        <v>0.94020020039599173</v>
      </c>
      <c r="AI519" s="10">
        <f>MIN(1,1+Condensible!C514/2)</f>
        <v>0.99895849999999997</v>
      </c>
      <c r="AJ519" s="27">
        <f t="shared" ref="AJ519:AJ582" si="139">PRODUCT(P519,Q519,R519,S519,T519,Z519,AF519,AG519,AH519,AI519)</f>
        <v>5.3705241884440667E-5</v>
      </c>
      <c r="AK519" s="27">
        <f t="shared" ref="AK519:AK582" si="140">PRODUCT(P519,Q519,R519,S519,U519,AA519,AF519,AG519,AH519,AI519)</f>
        <v>7.2516536972428626E-6</v>
      </c>
      <c r="AL519" s="27">
        <f t="shared" ref="AL519:AL582" si="141">PRODUCT(P519,Q519,R519,S519,V519,AB519,AF519,AG519,AH519,AI519)</f>
        <v>1.3785527882911075E-5</v>
      </c>
      <c r="AM519" s="27">
        <f t="shared" ref="AM519:AM582" si="142">PRODUCT(P519,Q519,R519,S519,W519,AC519,AF519,AG519,AH519,AI519)</f>
        <v>0.71575604455556663</v>
      </c>
      <c r="AN519" s="27">
        <f t="shared" ref="AN519:AN582" si="143">PRODUCT(P519,Q519,R519,S519,X519,AD519,AF519,AG519,AH519,AI519)</f>
        <v>0.21553491167486091</v>
      </c>
      <c r="AO519" s="27">
        <f t="shared" ref="AO519:AO582" si="144">PRODUCT(P519,Q519,R519,S519,Y519,AE519,AF519,AG519,AH519,AI519)</f>
        <v>1.530913173074661E-5</v>
      </c>
    </row>
    <row r="520" spans="1:41" ht="15">
      <c r="A520" s="2">
        <v>813</v>
      </c>
      <c r="B520" s="26"/>
      <c r="C520" s="25">
        <f t="shared" si="138"/>
        <v>0</v>
      </c>
      <c r="D520" s="25">
        <f t="shared" si="138"/>
        <v>0</v>
      </c>
      <c r="E520" s="25">
        <f t="shared" si="138"/>
        <v>0</v>
      </c>
      <c r="F520" s="25">
        <f t="shared" si="138"/>
        <v>1</v>
      </c>
      <c r="G520" s="25">
        <f t="shared" si="138"/>
        <v>1</v>
      </c>
      <c r="H520" s="25">
        <f t="shared" si="138"/>
        <v>0</v>
      </c>
      <c r="J520" s="9">
        <f t="shared" si="134"/>
        <v>0</v>
      </c>
      <c r="K520" s="9">
        <f t="shared" si="137"/>
        <v>0</v>
      </c>
      <c r="L520" s="9">
        <f t="shared" si="137"/>
        <v>0</v>
      </c>
      <c r="M520" s="9">
        <f t="shared" si="137"/>
        <v>0.7</v>
      </c>
      <c r="N520" s="9">
        <f t="shared" si="137"/>
        <v>0.3</v>
      </c>
      <c r="O520" s="9">
        <f t="shared" si="137"/>
        <v>0</v>
      </c>
      <c r="P520" s="27">
        <f>'Glass Data'!C516/100</f>
        <v>0.99532508698231259</v>
      </c>
      <c r="Q520" s="10">
        <f>'BBAR summary'!O516</f>
        <v>0.98565526421060667</v>
      </c>
      <c r="R520" s="27">
        <f>'Glass Data'!D516/100</f>
        <v>0.99521755466110251</v>
      </c>
      <c r="S520" s="10">
        <f>'BBAR summary'!P516</f>
        <v>0.9862321851789797</v>
      </c>
      <c r="T520" s="27">
        <f>'Glass Data'!F516/100</f>
        <v>0.99787341274329644</v>
      </c>
      <c r="U520" s="27">
        <f>'Glass Data'!G516/100</f>
        <v>0.99828079116834656</v>
      </c>
      <c r="V520" s="27">
        <f>'Glass Data'!H516/100</f>
        <v>0.99856845253734672</v>
      </c>
      <c r="W520" s="27">
        <f>'Glass Data'!I516/100</f>
        <v>0.99874428640084612</v>
      </c>
      <c r="X520" s="27">
        <f>'Glass Data'!J516/100</f>
        <v>0.99884820278228703</v>
      </c>
      <c r="Y520" s="27">
        <f>'Glass Data'!K516/100</f>
        <v>0.99891215669874744</v>
      </c>
      <c r="Z520" s="10">
        <f>'Filter Throughput'!B515</f>
        <v>8.5211237379442093E-5</v>
      </c>
      <c r="AA520" s="10">
        <f>'Filter Throughput'!C515</f>
        <v>1.0870328375724184E-5</v>
      </c>
      <c r="AB520" s="10">
        <f>'Filter Throughput'!D515</f>
        <v>1.3053836200730944E-5</v>
      </c>
      <c r="AC520" s="10">
        <f>'Filter Throughput'!E515</f>
        <v>0.76633421480862263</v>
      </c>
      <c r="AD520" s="10">
        <f>'Filter Throughput'!F515</f>
        <v>0.28964930320705329</v>
      </c>
      <c r="AE520" s="10">
        <f>'Filter Throughput'!G515</f>
        <v>7.3679651328673386E-6</v>
      </c>
      <c r="AF520" s="27">
        <f>'Glass Data'!E516/100</f>
        <v>0.99620330397379631</v>
      </c>
      <c r="AG520" s="10">
        <f>'BBAR summary'!Q516</f>
        <v>0.9862321851789797</v>
      </c>
      <c r="AH520" s="27">
        <f>'QE Data'!E515</f>
        <v>0.94030030059398773</v>
      </c>
      <c r="AI520" s="10">
        <f>MIN(1,1+Condensible!C515/2)</f>
        <v>0.99898350000000002</v>
      </c>
      <c r="AJ520" s="27">
        <f t="shared" si="139"/>
        <v>7.5563411708595664E-5</v>
      </c>
      <c r="AK520" s="27">
        <f t="shared" si="140"/>
        <v>9.6434984060858481E-6</v>
      </c>
      <c r="AL520" s="27">
        <f t="shared" si="141"/>
        <v>1.1583911613017967E-5</v>
      </c>
      <c r="AM520" s="27">
        <f t="shared" si="142"/>
        <v>0.68016105110804126</v>
      </c>
      <c r="AN520" s="27">
        <f t="shared" si="143"/>
        <v>0.25710541018659772</v>
      </c>
      <c r="AO520" s="27">
        <f t="shared" si="144"/>
        <v>6.5405473693568775E-6</v>
      </c>
    </row>
    <row r="521" spans="1:41" ht="15">
      <c r="A521" s="2">
        <v>814</v>
      </c>
      <c r="B521" s="26"/>
      <c r="C521" s="25">
        <f t="shared" si="138"/>
        <v>0</v>
      </c>
      <c r="D521" s="25">
        <f t="shared" si="138"/>
        <v>0</v>
      </c>
      <c r="E521" s="25">
        <f t="shared" si="138"/>
        <v>0</v>
      </c>
      <c r="F521" s="25">
        <f t="shared" si="138"/>
        <v>1</v>
      </c>
      <c r="G521" s="25">
        <f t="shared" si="138"/>
        <v>1</v>
      </c>
      <c r="H521" s="25">
        <f t="shared" si="138"/>
        <v>0</v>
      </c>
      <c r="J521" s="9">
        <f t="shared" si="134"/>
        <v>0</v>
      </c>
      <c r="K521" s="9">
        <f t="shared" si="137"/>
        <v>0</v>
      </c>
      <c r="L521" s="9">
        <f t="shared" si="137"/>
        <v>0</v>
      </c>
      <c r="M521" s="9">
        <f t="shared" si="137"/>
        <v>0.66</v>
      </c>
      <c r="N521" s="9">
        <f t="shared" si="137"/>
        <v>0.34</v>
      </c>
      <c r="O521" s="9">
        <f t="shared" si="137"/>
        <v>0</v>
      </c>
      <c r="P521" s="27">
        <f>'Glass Data'!C517/100</f>
        <v>0.99532508698231259</v>
      </c>
      <c r="Q521" s="10">
        <f>'BBAR summary'!O517</f>
        <v>0.98486145676333425</v>
      </c>
      <c r="R521" s="27">
        <f>'Glass Data'!D517/100</f>
        <v>0.99521755466110251</v>
      </c>
      <c r="S521" s="10">
        <f>'BBAR summary'!P517</f>
        <v>0.98565465500074823</v>
      </c>
      <c r="T521" s="27">
        <f>'Glass Data'!F517/100</f>
        <v>0.99787341274329644</v>
      </c>
      <c r="U521" s="27">
        <f>'Glass Data'!G517/100</f>
        <v>0.99828079116834656</v>
      </c>
      <c r="V521" s="27">
        <f>'Glass Data'!H517/100</f>
        <v>0.99856845253734672</v>
      </c>
      <c r="W521" s="27">
        <f>'Glass Data'!I517/100</f>
        <v>0.99874428640084612</v>
      </c>
      <c r="X521" s="27">
        <f>'Glass Data'!J517/100</f>
        <v>0.99884820278228703</v>
      </c>
      <c r="Y521" s="27">
        <f>'Glass Data'!K517/100</f>
        <v>0.99891215669874744</v>
      </c>
      <c r="Z521" s="10">
        <f>'Filter Throughput'!B516</f>
        <v>6.0543110002584196E-5</v>
      </c>
      <c r="AA521" s="10">
        <f>'Filter Throughput'!C516</f>
        <v>1.4903888317595753E-5</v>
      </c>
      <c r="AB521" s="10">
        <f>'Filter Throughput'!D516</f>
        <v>1.0958391954999553E-5</v>
      </c>
      <c r="AC521" s="10">
        <f>'Filter Throughput'!E516</f>
        <v>0.72640699677841658</v>
      </c>
      <c r="AD521" s="10">
        <f>'Filter Throughput'!F516</f>
        <v>0.34209012834985059</v>
      </c>
      <c r="AE521" s="10">
        <f>'Filter Throughput'!G516</f>
        <v>1.9141725097482371E-6</v>
      </c>
      <c r="AF521" s="27">
        <f>'Glass Data'!E517/100</f>
        <v>0.99620330397379631</v>
      </c>
      <c r="AG521" s="10">
        <f>'BBAR summary'!Q517</f>
        <v>0.98565465500074823</v>
      </c>
      <c r="AH521" s="27">
        <f>'QE Data'!E516</f>
        <v>0.9404004007919835</v>
      </c>
      <c r="AI521" s="10">
        <f>MIN(1,1+Condensible!C516/2)</f>
        <v>0.99900949999999999</v>
      </c>
      <c r="AJ521" s="27">
        <f t="shared" si="139"/>
        <v>5.3589320901691916E-5</v>
      </c>
      <c r="AK521" s="27">
        <f t="shared" si="140"/>
        <v>1.3197460716346708E-5</v>
      </c>
      <c r="AL521" s="27">
        <f t="shared" si="141"/>
        <v>9.7065019771459853E-6</v>
      </c>
      <c r="AM521" s="27">
        <f t="shared" si="142"/>
        <v>0.64353534155677006</v>
      </c>
      <c r="AN521" s="27">
        <f t="shared" si="143"/>
        <v>0.30309453821195298</v>
      </c>
      <c r="AO521" s="27">
        <f t="shared" si="144"/>
        <v>1.6960804538951077E-6</v>
      </c>
    </row>
    <row r="522" spans="1:41" ht="15">
      <c r="A522" s="2">
        <v>815</v>
      </c>
      <c r="B522" s="26"/>
      <c r="C522" s="25">
        <f t="shared" si="138"/>
        <v>0</v>
      </c>
      <c r="D522" s="25">
        <f t="shared" si="138"/>
        <v>0</v>
      </c>
      <c r="E522" s="25">
        <f t="shared" si="138"/>
        <v>0</v>
      </c>
      <c r="F522" s="25">
        <f t="shared" si="138"/>
        <v>1</v>
      </c>
      <c r="G522" s="25">
        <f t="shared" si="138"/>
        <v>1</v>
      </c>
      <c r="H522" s="25">
        <f t="shared" si="138"/>
        <v>0</v>
      </c>
      <c r="J522" s="9">
        <f t="shared" si="134"/>
        <v>0</v>
      </c>
      <c r="K522" s="9">
        <f t="shared" si="137"/>
        <v>0</v>
      </c>
      <c r="L522" s="9">
        <f t="shared" si="137"/>
        <v>0</v>
      </c>
      <c r="M522" s="9">
        <f t="shared" si="137"/>
        <v>0.62</v>
      </c>
      <c r="N522" s="9">
        <f t="shared" si="137"/>
        <v>0.38</v>
      </c>
      <c r="O522" s="9">
        <f t="shared" si="137"/>
        <v>0</v>
      </c>
      <c r="P522" s="27">
        <f>'Glass Data'!C518/100</f>
        <v>0.99532508698231259</v>
      </c>
      <c r="Q522" s="10">
        <f>'BBAR summary'!O518</f>
        <v>0.98533312654751593</v>
      </c>
      <c r="R522" s="27">
        <f>'Glass Data'!D518/100</f>
        <v>0.99521755466110251</v>
      </c>
      <c r="S522" s="10">
        <f>'BBAR summary'!P518</f>
        <v>0.98594116486503192</v>
      </c>
      <c r="T522" s="27">
        <f>'Glass Data'!F518/100</f>
        <v>0.99787341274329644</v>
      </c>
      <c r="U522" s="27">
        <f>'Glass Data'!G518/100</f>
        <v>0.99828079116834656</v>
      </c>
      <c r="V522" s="27">
        <f>'Glass Data'!H518/100</f>
        <v>0.99856845253734672</v>
      </c>
      <c r="W522" s="27">
        <f>'Glass Data'!I518/100</f>
        <v>0.99874428640084612</v>
      </c>
      <c r="X522" s="27">
        <f>'Glass Data'!J518/100</f>
        <v>0.99884820278228703</v>
      </c>
      <c r="Y522" s="27">
        <f>'Glass Data'!K518/100</f>
        <v>0.99891215669874744</v>
      </c>
      <c r="Z522" s="10">
        <f>'Filter Throughput'!B517</f>
        <v>4.0698834944622002E-5</v>
      </c>
      <c r="AA522" s="10">
        <f>'Filter Throughput'!C517</f>
        <v>1.9207841194665388E-5</v>
      </c>
      <c r="AB522" s="10">
        <f>'Filter Throughput'!D517</f>
        <v>9.1409529363451293E-6</v>
      </c>
      <c r="AC522" s="10">
        <f>'Filter Throughput'!E517</f>
        <v>0.68899673822466001</v>
      </c>
      <c r="AD522" s="10">
        <f>'Filter Throughput'!F517</f>
        <v>0.39797979492715496</v>
      </c>
      <c r="AE522" s="10">
        <f>'Filter Throughput'!G517</f>
        <v>1.0323971355416286E-6</v>
      </c>
      <c r="AF522" s="27">
        <f>'Glass Data'!E518/100</f>
        <v>0.99620330397379631</v>
      </c>
      <c r="AG522" s="10">
        <f>'BBAR summary'!Q518</f>
        <v>0.98594116486503192</v>
      </c>
      <c r="AH522" s="27">
        <f>'QE Data'!E517</f>
        <v>0.94050050098997939</v>
      </c>
      <c r="AI522" s="10">
        <f>MIN(1,1+Condensible!C517/2)</f>
        <v>0.99903450000000005</v>
      </c>
      <c r="AJ522" s="27">
        <f t="shared" si="139"/>
        <v>3.6067246271476511E-5</v>
      </c>
      <c r="AK522" s="27">
        <f t="shared" si="140"/>
        <v>1.7028909113920497E-5</v>
      </c>
      <c r="AL522" s="27">
        <f t="shared" si="141"/>
        <v>8.10634104083662E-6</v>
      </c>
      <c r="AM522" s="27">
        <f t="shared" si="142"/>
        <v>0.61112075050049675</v>
      </c>
      <c r="AN522" s="27">
        <f t="shared" si="143"/>
        <v>0.35303362574995556</v>
      </c>
      <c r="AO522" s="27">
        <f t="shared" si="144"/>
        <v>9.1586116893493067E-7</v>
      </c>
    </row>
    <row r="523" spans="1:41" ht="15">
      <c r="A523" s="2">
        <v>816</v>
      </c>
      <c r="B523" s="26"/>
      <c r="C523" s="25">
        <f t="shared" si="138"/>
        <v>0</v>
      </c>
      <c r="D523" s="25">
        <f t="shared" si="138"/>
        <v>0</v>
      </c>
      <c r="E523" s="25">
        <f t="shared" si="138"/>
        <v>0</v>
      </c>
      <c r="F523" s="25">
        <f t="shared" si="138"/>
        <v>1</v>
      </c>
      <c r="G523" s="25">
        <f t="shared" si="138"/>
        <v>1</v>
      </c>
      <c r="H523" s="25">
        <f t="shared" si="138"/>
        <v>0</v>
      </c>
      <c r="J523" s="9">
        <f t="shared" si="134"/>
        <v>0</v>
      </c>
      <c r="K523" s="9">
        <f t="shared" si="137"/>
        <v>0</v>
      </c>
      <c r="L523" s="9">
        <f t="shared" si="137"/>
        <v>0</v>
      </c>
      <c r="M523" s="9">
        <f t="shared" si="137"/>
        <v>0.57999999999999996</v>
      </c>
      <c r="N523" s="9">
        <f t="shared" si="137"/>
        <v>0.42</v>
      </c>
      <c r="O523" s="9">
        <f t="shared" si="137"/>
        <v>0</v>
      </c>
      <c r="P523" s="27">
        <f>'Glass Data'!C519/100</f>
        <v>0.99532508698231259</v>
      </c>
      <c r="Q523" s="10">
        <f>'BBAR summary'!O519</f>
        <v>0.98486141235468372</v>
      </c>
      <c r="R523" s="27">
        <f>'Glass Data'!D519/100</f>
        <v>0.99521755466110251</v>
      </c>
      <c r="S523" s="10">
        <f>'BBAR summary'!P519</f>
        <v>0.98674972912818815</v>
      </c>
      <c r="T523" s="27">
        <f>'Glass Data'!F519/100</f>
        <v>0.99787341274329644</v>
      </c>
      <c r="U523" s="27">
        <f>'Glass Data'!G519/100</f>
        <v>0.99828079116834656</v>
      </c>
      <c r="V523" s="27">
        <f>'Glass Data'!H519/100</f>
        <v>0.99856845253734672</v>
      </c>
      <c r="W523" s="27">
        <f>'Glass Data'!I519/100</f>
        <v>0.99874428640084612</v>
      </c>
      <c r="X523" s="27">
        <f>'Glass Data'!J519/100</f>
        <v>0.99884820278228703</v>
      </c>
      <c r="Y523" s="27">
        <f>'Glass Data'!K519/100</f>
        <v>0.99891215669874744</v>
      </c>
      <c r="Z523" s="10">
        <f>'Filter Throughput'!B518</f>
        <v>4.0009383960982782E-5</v>
      </c>
      <c r="AA523" s="10">
        <f>'Filter Throughput'!C518</f>
        <v>2.3777956281244562E-5</v>
      </c>
      <c r="AB523" s="10">
        <f>'Filter Throughput'!D518</f>
        <v>7.4621201653814802E-6</v>
      </c>
      <c r="AC523" s="10">
        <f>'Filter Throughput'!E518</f>
        <v>0.65365254454054666</v>
      </c>
      <c r="AD523" s="10">
        <f>'Filter Throughput'!F518</f>
        <v>0.4553010220910011</v>
      </c>
      <c r="AE523" s="10">
        <f>'Filter Throughput'!G518</f>
        <v>7.025130532794805E-7</v>
      </c>
      <c r="AF523" s="27">
        <f>'Glass Data'!E519/100</f>
        <v>0.99620330397379631</v>
      </c>
      <c r="AG523" s="10">
        <f>'BBAR summary'!Q519</f>
        <v>0.98674972912818815</v>
      </c>
      <c r="AH523" s="27">
        <f>'QE Data'!E518</f>
        <v>0.94060060118797539</v>
      </c>
      <c r="AI523" s="10">
        <f>MIN(1,1+Condensible!C518/2)</f>
        <v>0.99905900000000003</v>
      </c>
      <c r="AJ523" s="27">
        <f t="shared" si="139"/>
        <v>3.5502081292376131E-5</v>
      </c>
      <c r="AK523" s="27">
        <f t="shared" si="140"/>
        <v>2.110783725053615E-5</v>
      </c>
      <c r="AL523" s="27">
        <f t="shared" si="141"/>
        <v>6.6260785190650967E-6</v>
      </c>
      <c r="AM523" s="27">
        <f t="shared" si="142"/>
        <v>0.58052076936075137</v>
      </c>
      <c r="AN523" s="27">
        <f t="shared" si="143"/>
        <v>0.4044032302657018</v>
      </c>
      <c r="AO523" s="27">
        <f t="shared" si="144"/>
        <v>6.2401954845479767E-7</v>
      </c>
    </row>
    <row r="524" spans="1:41" ht="15">
      <c r="A524" s="2">
        <v>817</v>
      </c>
      <c r="B524" s="26"/>
      <c r="C524" s="25">
        <f t="shared" si="138"/>
        <v>0</v>
      </c>
      <c r="D524" s="25">
        <f t="shared" si="138"/>
        <v>0</v>
      </c>
      <c r="E524" s="25">
        <f t="shared" si="138"/>
        <v>0</v>
      </c>
      <c r="F524" s="25">
        <f t="shared" si="138"/>
        <v>1</v>
      </c>
      <c r="G524" s="25">
        <f t="shared" si="138"/>
        <v>1</v>
      </c>
      <c r="H524" s="25">
        <f t="shared" si="138"/>
        <v>0</v>
      </c>
      <c r="J524" s="9">
        <f t="shared" si="134"/>
        <v>0</v>
      </c>
      <c r="K524" s="9">
        <f t="shared" si="137"/>
        <v>0</v>
      </c>
      <c r="L524" s="9">
        <f t="shared" si="137"/>
        <v>0</v>
      </c>
      <c r="M524" s="9">
        <f t="shared" si="137"/>
        <v>0.54</v>
      </c>
      <c r="N524" s="9">
        <f t="shared" si="137"/>
        <v>0.46</v>
      </c>
      <c r="O524" s="9">
        <f t="shared" si="137"/>
        <v>0</v>
      </c>
      <c r="P524" s="27">
        <f>'Glass Data'!C520/100</f>
        <v>0.99532508698231259</v>
      </c>
      <c r="Q524" s="10">
        <f>'BBAR summary'!O520</f>
        <v>0.98519479660033804</v>
      </c>
      <c r="R524" s="27">
        <f>'Glass Data'!D520/100</f>
        <v>0.99521755466110251</v>
      </c>
      <c r="S524" s="10">
        <f>'BBAR summary'!P520</f>
        <v>0.98725894335890574</v>
      </c>
      <c r="T524" s="27">
        <f>'Glass Data'!F520/100</f>
        <v>0.99787341274329644</v>
      </c>
      <c r="U524" s="27">
        <f>'Glass Data'!G520/100</f>
        <v>0.99828079116834656</v>
      </c>
      <c r="V524" s="27">
        <f>'Glass Data'!H520/100</f>
        <v>0.99856845253734672</v>
      </c>
      <c r="W524" s="27">
        <f>'Glass Data'!I520/100</f>
        <v>0.99874428640084612</v>
      </c>
      <c r="X524" s="27">
        <f>'Glass Data'!J520/100</f>
        <v>0.99884820278228703</v>
      </c>
      <c r="Y524" s="27">
        <f>'Glass Data'!K520/100</f>
        <v>0.99891215669874744</v>
      </c>
      <c r="Z524" s="10">
        <f>'Filter Throughput'!B519</f>
        <v>4.7569440118884742E-5</v>
      </c>
      <c r="AA524" s="10">
        <f>'Filter Throughput'!C519</f>
        <v>3.1473660730860563E-5</v>
      </c>
      <c r="AB524" s="10">
        <f>'Filter Throughput'!D519</f>
        <v>5.8311450672335974E-6</v>
      </c>
      <c r="AC524" s="10">
        <f>'Filter Throughput'!E519</f>
        <v>0.61777654148097061</v>
      </c>
      <c r="AD524" s="10">
        <f>'Filter Throughput'!F519</f>
        <v>0.51318311273392569</v>
      </c>
      <c r="AE524" s="10">
        <f>'Filter Throughput'!G519</f>
        <v>5.35083134777455E-7</v>
      </c>
      <c r="AF524" s="27">
        <f>'Glass Data'!E520/100</f>
        <v>0.99620330397379631</v>
      </c>
      <c r="AG524" s="10">
        <f>'BBAR summary'!Q520</f>
        <v>0.98725894335890574</v>
      </c>
      <c r="AH524" s="27">
        <f>'QE Data'!E519</f>
        <v>0.94070070138597117</v>
      </c>
      <c r="AI524" s="10">
        <f>MIN(1,1+Condensible!C519/2)</f>
        <v>0.99908399999999997</v>
      </c>
      <c r="AJ524" s="27">
        <f t="shared" si="139"/>
        <v>4.2273886982218711E-5</v>
      </c>
      <c r="AK524" s="27">
        <f t="shared" si="140"/>
        <v>2.7981350024928816E-5</v>
      </c>
      <c r="AL524" s="27">
        <f t="shared" si="141"/>
        <v>5.1856162897888715E-6</v>
      </c>
      <c r="AM524" s="27">
        <f t="shared" si="142"/>
        <v>0.54948319077782448</v>
      </c>
      <c r="AN524" s="27">
        <f t="shared" si="143"/>
        <v>0.45649974555003275</v>
      </c>
      <c r="AO524" s="27">
        <f t="shared" si="144"/>
        <v>4.7601128827094514E-7</v>
      </c>
    </row>
    <row r="525" spans="1:41" ht="15">
      <c r="A525" s="2">
        <v>818</v>
      </c>
      <c r="B525" s="26"/>
      <c r="C525" s="25">
        <f t="shared" si="138"/>
        <v>0</v>
      </c>
      <c r="D525" s="25">
        <f t="shared" si="138"/>
        <v>0</v>
      </c>
      <c r="E525" s="25">
        <f t="shared" si="138"/>
        <v>0</v>
      </c>
      <c r="F525" s="25">
        <f t="shared" si="138"/>
        <v>1</v>
      </c>
      <c r="G525" s="25">
        <f t="shared" si="138"/>
        <v>1</v>
      </c>
      <c r="H525" s="25">
        <f t="shared" si="138"/>
        <v>0</v>
      </c>
      <c r="J525" s="9">
        <f t="shared" si="134"/>
        <v>0</v>
      </c>
      <c r="K525" s="9">
        <f t="shared" si="137"/>
        <v>0</v>
      </c>
      <c r="L525" s="9">
        <f t="shared" si="137"/>
        <v>0</v>
      </c>
      <c r="M525" s="9">
        <f t="shared" si="137"/>
        <v>0.5</v>
      </c>
      <c r="N525" s="9">
        <f t="shared" si="137"/>
        <v>0.5</v>
      </c>
      <c r="O525" s="9">
        <f t="shared" si="137"/>
        <v>0</v>
      </c>
      <c r="P525" s="27">
        <f>'Glass Data'!C521/100</f>
        <v>0.99532508698231259</v>
      </c>
      <c r="Q525" s="10">
        <f>'BBAR summary'!O521</f>
        <v>0.98506682088109943</v>
      </c>
      <c r="R525" s="27">
        <f>'Glass Data'!D521/100</f>
        <v>0.99521755466110251</v>
      </c>
      <c r="S525" s="10">
        <f>'BBAR summary'!P521</f>
        <v>0.98606111739965074</v>
      </c>
      <c r="T525" s="27">
        <f>'Glass Data'!F521/100</f>
        <v>0.99787341274329644</v>
      </c>
      <c r="U525" s="27">
        <f>'Glass Data'!G521/100</f>
        <v>0.99828079116834656</v>
      </c>
      <c r="V525" s="27">
        <f>'Glass Data'!H521/100</f>
        <v>0.99856845253734672</v>
      </c>
      <c r="W525" s="27">
        <f>'Glass Data'!I521/100</f>
        <v>0.99874428640084612</v>
      </c>
      <c r="X525" s="27">
        <f>'Glass Data'!J521/100</f>
        <v>0.99884820278228703</v>
      </c>
      <c r="Y525" s="27">
        <f>'Glass Data'!K521/100</f>
        <v>0.99891215669874744</v>
      </c>
      <c r="Z525" s="10">
        <f>'Filter Throughput'!B520</f>
        <v>5.192350581546827E-5</v>
      </c>
      <c r="AA525" s="10">
        <f>'Filter Throughput'!C520</f>
        <v>4.3616414758864051E-5</v>
      </c>
      <c r="AB525" s="10">
        <f>'Filter Throughput'!D520</f>
        <v>4.3382223458637266E-6</v>
      </c>
      <c r="AC525" s="10">
        <f>'Filter Throughput'!E520</f>
        <v>0.57884784441921799</v>
      </c>
      <c r="AD525" s="10">
        <f>'Filter Throughput'!F520</f>
        <v>0.57206908081307883</v>
      </c>
      <c r="AE525" s="10">
        <f>'Filter Throughput'!G520</f>
        <v>4.3642186014098113E-7</v>
      </c>
      <c r="AF525" s="27">
        <f>'Glass Data'!E521/100</f>
        <v>0.99620330397379631</v>
      </c>
      <c r="AG525" s="10">
        <f>'BBAR summary'!Q521</f>
        <v>0.98606111739965074</v>
      </c>
      <c r="AH525" s="27">
        <f>'QE Data'!E520</f>
        <v>0.94080080158396706</v>
      </c>
      <c r="AI525" s="10">
        <f>MIN(1,1+Condensible!C520/2)</f>
        <v>0.99910849999999995</v>
      </c>
      <c r="AJ525" s="27">
        <f t="shared" si="139"/>
        <v>4.6031391901163262E-5</v>
      </c>
      <c r="AK525" s="27">
        <f t="shared" si="140"/>
        <v>3.8682748711782649E-5</v>
      </c>
      <c r="AL525" s="27">
        <f t="shared" si="141"/>
        <v>3.8486134780764395E-6</v>
      </c>
      <c r="AM525" s="27">
        <f t="shared" si="142"/>
        <v>0.5136098880241674</v>
      </c>
      <c r="AN525" s="27">
        <f t="shared" si="143"/>
        <v>0.50764792597281427</v>
      </c>
      <c r="AO525" s="27">
        <f t="shared" si="144"/>
        <v>3.8730084324322326E-7</v>
      </c>
    </row>
    <row r="526" spans="1:41" ht="15">
      <c r="A526" s="2">
        <v>819</v>
      </c>
      <c r="B526" s="26"/>
      <c r="C526" s="25">
        <f t="shared" si="138"/>
        <v>0</v>
      </c>
      <c r="D526" s="25">
        <f t="shared" si="138"/>
        <v>0</v>
      </c>
      <c r="E526" s="25">
        <f t="shared" si="138"/>
        <v>0</v>
      </c>
      <c r="F526" s="25">
        <f t="shared" si="138"/>
        <v>1</v>
      </c>
      <c r="G526" s="25">
        <f t="shared" si="138"/>
        <v>1</v>
      </c>
      <c r="H526" s="25">
        <f t="shared" si="138"/>
        <v>0</v>
      </c>
      <c r="J526" s="9">
        <f t="shared" si="134"/>
        <v>0</v>
      </c>
      <c r="K526" s="9">
        <f t="shared" si="137"/>
        <v>0</v>
      </c>
      <c r="L526" s="9">
        <f t="shared" si="137"/>
        <v>0</v>
      </c>
      <c r="M526" s="9">
        <f t="shared" si="137"/>
        <v>0.46</v>
      </c>
      <c r="N526" s="9">
        <f t="shared" si="137"/>
        <v>0.54</v>
      </c>
      <c r="O526" s="9">
        <f t="shared" si="137"/>
        <v>0</v>
      </c>
      <c r="P526" s="27">
        <f>'Glass Data'!C522/100</f>
        <v>0.99532508698231259</v>
      </c>
      <c r="Q526" s="10">
        <f>'BBAR summary'!O522</f>
        <v>0.98488613896876687</v>
      </c>
      <c r="R526" s="27">
        <f>'Glass Data'!D522/100</f>
        <v>0.99521755466110251</v>
      </c>
      <c r="S526" s="10">
        <f>'BBAR summary'!P522</f>
        <v>0.98637780659457053</v>
      </c>
      <c r="T526" s="27">
        <f>'Glass Data'!F522/100</f>
        <v>0.99787341274329644</v>
      </c>
      <c r="U526" s="27">
        <f>'Glass Data'!G522/100</f>
        <v>0.99828079116834656</v>
      </c>
      <c r="V526" s="27">
        <f>'Glass Data'!H522/100</f>
        <v>0.99856845253734672</v>
      </c>
      <c r="W526" s="27">
        <f>'Glass Data'!I522/100</f>
        <v>0.99874428640084612</v>
      </c>
      <c r="X526" s="27">
        <f>'Glass Data'!J522/100</f>
        <v>0.99884820278228703</v>
      </c>
      <c r="Y526" s="27">
        <f>'Glass Data'!K522/100</f>
        <v>0.99891215669874744</v>
      </c>
      <c r="Z526" s="10">
        <f>'Filter Throughput'!B521</f>
        <v>5.193528376709812E-5</v>
      </c>
      <c r="AA526" s="10">
        <f>'Filter Throughput'!C521</f>
        <v>5.9081162789709053E-5</v>
      </c>
      <c r="AB526" s="10">
        <f>'Filter Throughput'!D521</f>
        <v>3.1374356444810715E-6</v>
      </c>
      <c r="AC526" s="10">
        <f>'Filter Throughput'!E521</f>
        <v>0.53834243316819375</v>
      </c>
      <c r="AD526" s="10">
        <f>'Filter Throughput'!F521</f>
        <v>0.62792890946937174</v>
      </c>
      <c r="AE526" s="10">
        <f>'Filter Throughput'!G521</f>
        <v>3.730855036353429E-7</v>
      </c>
      <c r="AF526" s="27">
        <f>'Glass Data'!E522/100</f>
        <v>0.99620330397379631</v>
      </c>
      <c r="AG526" s="10">
        <f>'BBAR summary'!Q522</f>
        <v>0.98637780659457053</v>
      </c>
      <c r="AH526" s="27">
        <f>'QE Data'!E521</f>
        <v>0.94090090178196295</v>
      </c>
      <c r="AI526" s="10">
        <f>MIN(1,1+Condensible!C521/2)</f>
        <v>0.99913450000000004</v>
      </c>
      <c r="AJ526" s="27">
        <f t="shared" si="139"/>
        <v>4.6069061629973683E-5</v>
      </c>
      <c r="AK526" s="27">
        <f t="shared" si="140"/>
        <v>5.2429190781617123E-5</v>
      </c>
      <c r="AL526" s="27">
        <f t="shared" si="141"/>
        <v>2.7849927799823479E-6</v>
      </c>
      <c r="AM526" s="27">
        <f t="shared" si="142"/>
        <v>0.47795204795952173</v>
      </c>
      <c r="AN526" s="27">
        <f t="shared" si="143"/>
        <v>0.55754686301425727</v>
      </c>
      <c r="AO526" s="27">
        <f t="shared" si="144"/>
        <v>3.3128904819470215E-7</v>
      </c>
    </row>
    <row r="527" spans="1:41" ht="15">
      <c r="A527" s="2">
        <v>820</v>
      </c>
      <c r="B527" s="26"/>
      <c r="C527" s="25">
        <f t="shared" ref="C527:H536" si="145">IF($A527&lt;C$2,0,IF($A527&gt;C$3,0,1))</f>
        <v>0</v>
      </c>
      <c r="D527" s="25">
        <f t="shared" si="145"/>
        <v>0</v>
      </c>
      <c r="E527" s="25">
        <f t="shared" si="145"/>
        <v>0</v>
      </c>
      <c r="F527" s="25">
        <f t="shared" si="145"/>
        <v>1</v>
      </c>
      <c r="G527" s="25">
        <f t="shared" si="145"/>
        <v>1</v>
      </c>
      <c r="H527" s="25">
        <f t="shared" si="145"/>
        <v>0</v>
      </c>
      <c r="J527" s="9">
        <f t="shared" si="134"/>
        <v>0</v>
      </c>
      <c r="K527" s="9">
        <f t="shared" si="137"/>
        <v>0</v>
      </c>
      <c r="L527" s="9">
        <f t="shared" si="137"/>
        <v>0</v>
      </c>
      <c r="M527" s="9">
        <f t="shared" si="137"/>
        <v>0.42</v>
      </c>
      <c r="N527" s="9">
        <f t="shared" si="137"/>
        <v>0.57999999999999996</v>
      </c>
      <c r="O527" s="9">
        <f t="shared" si="137"/>
        <v>0</v>
      </c>
      <c r="P527" s="27">
        <f>'Glass Data'!C523/100</f>
        <v>0.99532508698231259</v>
      </c>
      <c r="Q527" s="10">
        <f>'BBAR summary'!O523</f>
        <v>0.98502900107755553</v>
      </c>
      <c r="R527" s="27">
        <f>'Glass Data'!D523/100</f>
        <v>0.99521755466110251</v>
      </c>
      <c r="S527" s="10">
        <f>'BBAR summary'!P523</f>
        <v>0.98687061801467868</v>
      </c>
      <c r="T527" s="27">
        <f>'Glass Data'!F523/100</f>
        <v>0.99787341274329644</v>
      </c>
      <c r="U527" s="27">
        <f>'Glass Data'!G523/100</f>
        <v>0.99828079116834656</v>
      </c>
      <c r="V527" s="27">
        <f>'Glass Data'!H523/100</f>
        <v>0.99856845253734672</v>
      </c>
      <c r="W527" s="27">
        <f>'Glass Data'!I523/100</f>
        <v>0.99874428640084612</v>
      </c>
      <c r="X527" s="27">
        <f>'Glass Data'!J523/100</f>
        <v>0.99884820278228703</v>
      </c>
      <c r="Y527" s="27">
        <f>'Glass Data'!K523/100</f>
        <v>0.99891215669874744</v>
      </c>
      <c r="Z527" s="10">
        <f>'Filter Throughput'!B522</f>
        <v>4.4103872850961886E-5</v>
      </c>
      <c r="AA527" s="10">
        <f>'Filter Throughput'!C522</f>
        <v>7.3360606317467102E-5</v>
      </c>
      <c r="AB527" s="10">
        <f>'Filter Throughput'!D522</f>
        <v>2.2912599262259042E-6</v>
      </c>
      <c r="AC527" s="10">
        <f>'Filter Throughput'!E522</f>
        <v>0.5005590650289834</v>
      </c>
      <c r="AD527" s="10">
        <f>'Filter Throughput'!F522</f>
        <v>0.67680369035070209</v>
      </c>
      <c r="AE527" s="10">
        <f>'Filter Throughput'!G522</f>
        <v>3.3033224359760922E-7</v>
      </c>
      <c r="AF527" s="27">
        <f>'Glass Data'!E523/100</f>
        <v>0.99620330397379631</v>
      </c>
      <c r="AG527" s="10">
        <f>'BBAR summary'!Q523</f>
        <v>0.98687061801467868</v>
      </c>
      <c r="AH527" s="27">
        <f>'QE Data'!E522</f>
        <v>0.94099700127863206</v>
      </c>
      <c r="AI527" s="10">
        <f>MIN(1,1+Condensible!C522/2)</f>
        <v>0.99915949999999998</v>
      </c>
      <c r="AJ527" s="27">
        <f t="shared" si="139"/>
        <v>3.9171991502164004E-5</v>
      </c>
      <c r="AK527" s="27">
        <f t="shared" si="140"/>
        <v>6.5183713627255829E-5</v>
      </c>
      <c r="AL527" s="27">
        <f t="shared" si="141"/>
        <v>2.0364590126156141E-6</v>
      </c>
      <c r="AM527" s="27">
        <f t="shared" si="142"/>
        <v>0.44497243810257375</v>
      </c>
      <c r="AN527" s="27">
        <f t="shared" si="143"/>
        <v>0.60170785818139894</v>
      </c>
      <c r="AO527" s="27">
        <f t="shared" si="144"/>
        <v>2.9369850664270242E-7</v>
      </c>
    </row>
    <row r="528" spans="1:41" ht="15">
      <c r="A528" s="2">
        <v>821</v>
      </c>
      <c r="B528" s="26"/>
      <c r="C528" s="25">
        <f t="shared" si="145"/>
        <v>0</v>
      </c>
      <c r="D528" s="25">
        <f t="shared" si="145"/>
        <v>0</v>
      </c>
      <c r="E528" s="25">
        <f t="shared" si="145"/>
        <v>0</v>
      </c>
      <c r="F528" s="25">
        <f t="shared" si="145"/>
        <v>1</v>
      </c>
      <c r="G528" s="25">
        <f t="shared" si="145"/>
        <v>1</v>
      </c>
      <c r="H528" s="25">
        <f t="shared" si="145"/>
        <v>0</v>
      </c>
      <c r="J528" s="9">
        <f t="shared" si="134"/>
        <v>0</v>
      </c>
      <c r="K528" s="9">
        <f t="shared" si="137"/>
        <v>0</v>
      </c>
      <c r="L528" s="9">
        <f t="shared" si="137"/>
        <v>0</v>
      </c>
      <c r="M528" s="9">
        <f t="shared" si="137"/>
        <v>0.38</v>
      </c>
      <c r="N528" s="9">
        <f t="shared" si="137"/>
        <v>0.62</v>
      </c>
      <c r="O528" s="9">
        <f t="shared" si="137"/>
        <v>0</v>
      </c>
      <c r="P528" s="27">
        <f>'Glass Data'!C524/100</f>
        <v>0.99532508698231259</v>
      </c>
      <c r="Q528" s="10">
        <f>'BBAR summary'!O524</f>
        <v>0.98430118015040224</v>
      </c>
      <c r="R528" s="27">
        <f>'Glass Data'!D524/100</f>
        <v>0.99521755466110251</v>
      </c>
      <c r="S528" s="10">
        <f>'BBAR summary'!P524</f>
        <v>0.98536833794258027</v>
      </c>
      <c r="T528" s="27">
        <f>'Glass Data'!F524/100</f>
        <v>0.99787341274329644</v>
      </c>
      <c r="U528" s="27">
        <f>'Glass Data'!G524/100</f>
        <v>0.99828079116834656</v>
      </c>
      <c r="V528" s="27">
        <f>'Glass Data'!H524/100</f>
        <v>0.99856845253734672</v>
      </c>
      <c r="W528" s="27">
        <f>'Glass Data'!I524/100</f>
        <v>0.99874428640084612</v>
      </c>
      <c r="X528" s="27">
        <f>'Glass Data'!J524/100</f>
        <v>0.99884820278228703</v>
      </c>
      <c r="Y528" s="27">
        <f>'Glass Data'!K524/100</f>
        <v>0.99891215669874744</v>
      </c>
      <c r="Z528" s="10">
        <f>'Filter Throughput'!B523</f>
        <v>3.5555070532319163E-5</v>
      </c>
      <c r="AA528" s="10">
        <f>'Filter Throughput'!C523</f>
        <v>8.1171434727134241E-5</v>
      </c>
      <c r="AB528" s="10">
        <f>'Filter Throughput'!D523</f>
        <v>1.7486866805865615E-6</v>
      </c>
      <c r="AC528" s="10">
        <f>'Filter Throughput'!E523</f>
        <v>0.46470835760511825</v>
      </c>
      <c r="AD528" s="10">
        <f>'Filter Throughput'!F523</f>
        <v>0.71960425571551934</v>
      </c>
      <c r="AE528" s="10">
        <f>'Filter Throughput'!G523</f>
        <v>3.0072947514740181E-7</v>
      </c>
      <c r="AF528" s="27">
        <f>'Glass Data'!E524/100</f>
        <v>0.99620330397379631</v>
      </c>
      <c r="AG528" s="10">
        <f>'BBAR summary'!Q524</f>
        <v>0.98536833794258027</v>
      </c>
      <c r="AH528" s="27">
        <f>'QE Data'!E523</f>
        <v>0.94069742183095684</v>
      </c>
      <c r="AI528" s="10">
        <f>MIN(1,1+Condensible!C523/2)</f>
        <v>0.99918450000000003</v>
      </c>
      <c r="AJ528" s="27">
        <f t="shared" si="139"/>
        <v>3.1450590705558902E-5</v>
      </c>
      <c r="AK528" s="27">
        <f t="shared" si="140"/>
        <v>7.1830311143510677E-5</v>
      </c>
      <c r="AL528" s="27">
        <f t="shared" si="141"/>
        <v>1.5478955593329285E-6</v>
      </c>
      <c r="AM528" s="27">
        <f t="shared" si="142"/>
        <v>0.41142113864482638</v>
      </c>
      <c r="AN528" s="27">
        <f t="shared" si="143"/>
        <v>0.63715489859705732</v>
      </c>
      <c r="AO528" s="27">
        <f t="shared" si="144"/>
        <v>2.6629015204098422E-7</v>
      </c>
    </row>
    <row r="529" spans="1:41" ht="15">
      <c r="A529" s="2">
        <v>822</v>
      </c>
      <c r="B529" s="26"/>
      <c r="C529" s="25">
        <f t="shared" si="145"/>
        <v>0</v>
      </c>
      <c r="D529" s="25">
        <f t="shared" si="145"/>
        <v>0</v>
      </c>
      <c r="E529" s="25">
        <f t="shared" si="145"/>
        <v>0</v>
      </c>
      <c r="F529" s="25">
        <f t="shared" si="145"/>
        <v>1</v>
      </c>
      <c r="G529" s="25">
        <f t="shared" si="145"/>
        <v>1</v>
      </c>
      <c r="H529" s="25">
        <f t="shared" si="145"/>
        <v>0</v>
      </c>
      <c r="J529" s="9">
        <f t="shared" si="134"/>
        <v>0</v>
      </c>
      <c r="K529" s="9">
        <f t="shared" si="137"/>
        <v>0</v>
      </c>
      <c r="L529" s="9">
        <f t="shared" si="137"/>
        <v>0</v>
      </c>
      <c r="M529" s="9">
        <f t="shared" si="137"/>
        <v>0.34</v>
      </c>
      <c r="N529" s="9">
        <f t="shared" si="137"/>
        <v>0.66</v>
      </c>
      <c r="O529" s="9">
        <f t="shared" si="137"/>
        <v>0</v>
      </c>
      <c r="P529" s="27">
        <f>'Glass Data'!C525/100</f>
        <v>0.99532508698231259</v>
      </c>
      <c r="Q529" s="10">
        <f>'BBAR summary'!O525</f>
        <v>0.98460898850877132</v>
      </c>
      <c r="R529" s="27">
        <f>'Glass Data'!D525/100</f>
        <v>0.99521755466110251</v>
      </c>
      <c r="S529" s="10">
        <f>'BBAR summary'!P525</f>
        <v>0.98681863157623506</v>
      </c>
      <c r="T529" s="27">
        <f>'Glass Data'!F525/100</f>
        <v>0.99787341274329644</v>
      </c>
      <c r="U529" s="27">
        <f>'Glass Data'!G525/100</f>
        <v>0.99828079116834656</v>
      </c>
      <c r="V529" s="27">
        <f>'Glass Data'!H525/100</f>
        <v>0.99856845253734672</v>
      </c>
      <c r="W529" s="27">
        <f>'Glass Data'!I525/100</f>
        <v>0.99874428640084612</v>
      </c>
      <c r="X529" s="27">
        <f>'Glass Data'!J525/100</f>
        <v>0.99884820278228703</v>
      </c>
      <c r="Y529" s="27">
        <f>'Glass Data'!K525/100</f>
        <v>0.99891215669874744</v>
      </c>
      <c r="Z529" s="10">
        <f>'Filter Throughput'!B524</f>
        <v>4.574929773186777E-5</v>
      </c>
      <c r="AA529" s="10">
        <f>'Filter Throughput'!C524</f>
        <v>8.4198479839096417E-5</v>
      </c>
      <c r="AB529" s="10">
        <f>'Filter Throughput'!D524</f>
        <v>1.415590898083684E-6</v>
      </c>
      <c r="AC529" s="10">
        <f>'Filter Throughput'!E524</f>
        <v>0.42362198367040349</v>
      </c>
      <c r="AD529" s="10">
        <f>'Filter Throughput'!F524</f>
        <v>0.75971567785304439</v>
      </c>
      <c r="AE529" s="10">
        <f>'Filter Throughput'!G524</f>
        <v>2.8024918692415381E-7</v>
      </c>
      <c r="AF529" s="27">
        <f>'Glass Data'!E525/100</f>
        <v>0.99620330397379631</v>
      </c>
      <c r="AG529" s="10">
        <f>'BBAR summary'!Q525</f>
        <v>0.98681863157623506</v>
      </c>
      <c r="AH529" s="27">
        <f>'QE Data'!E524</f>
        <v>0.94039784238328172</v>
      </c>
      <c r="AI529" s="10">
        <f>MIN(1,1+Condensible!C524/2)</f>
        <v>0.99920850000000005</v>
      </c>
      <c r="AJ529" s="27">
        <f t="shared" si="139"/>
        <v>4.058794476490785E-5</v>
      </c>
      <c r="AK529" s="27">
        <f t="shared" si="140"/>
        <v>7.4729855496645837E-5</v>
      </c>
      <c r="AL529" s="27">
        <f t="shared" si="141"/>
        <v>1.2567612464120392E-6</v>
      </c>
      <c r="AM529" s="27">
        <f t="shared" si="142"/>
        <v>0.37615771591705405</v>
      </c>
      <c r="AN529" s="27">
        <f t="shared" si="143"/>
        <v>0.6746643445545597</v>
      </c>
      <c r="AO529" s="27">
        <f t="shared" si="144"/>
        <v>2.4889079624826157E-7</v>
      </c>
    </row>
    <row r="530" spans="1:41" ht="15">
      <c r="A530" s="2">
        <v>823</v>
      </c>
      <c r="B530" s="26"/>
      <c r="C530" s="25">
        <f t="shared" si="145"/>
        <v>0</v>
      </c>
      <c r="D530" s="25">
        <f t="shared" si="145"/>
        <v>0</v>
      </c>
      <c r="E530" s="25">
        <f t="shared" si="145"/>
        <v>0</v>
      </c>
      <c r="F530" s="25">
        <f t="shared" si="145"/>
        <v>1</v>
      </c>
      <c r="G530" s="25">
        <f t="shared" si="145"/>
        <v>1</v>
      </c>
      <c r="H530" s="25">
        <f t="shared" si="145"/>
        <v>0</v>
      </c>
      <c r="J530" s="9">
        <f t="shared" si="134"/>
        <v>0</v>
      </c>
      <c r="K530" s="9">
        <f t="shared" si="137"/>
        <v>0</v>
      </c>
      <c r="L530" s="9">
        <f t="shared" si="137"/>
        <v>0</v>
      </c>
      <c r="M530" s="9">
        <f t="shared" si="137"/>
        <v>0.3</v>
      </c>
      <c r="N530" s="9">
        <f t="shared" si="137"/>
        <v>0.7</v>
      </c>
      <c r="O530" s="9">
        <f t="shared" si="137"/>
        <v>0</v>
      </c>
      <c r="P530" s="27">
        <f>'Glass Data'!C526/100</f>
        <v>0.99532508698231259</v>
      </c>
      <c r="Q530" s="10">
        <f>'BBAR summary'!O526</f>
        <v>0.98459514809291904</v>
      </c>
      <c r="R530" s="27">
        <f>'Glass Data'!D526/100</f>
        <v>0.99521755466110251</v>
      </c>
      <c r="S530" s="10">
        <f>'BBAR summary'!P526</f>
        <v>0.98608233924260658</v>
      </c>
      <c r="T530" s="27">
        <f>'Glass Data'!F526/100</f>
        <v>0.99787341274329644</v>
      </c>
      <c r="U530" s="27">
        <f>'Glass Data'!G526/100</f>
        <v>0.99828079116834656</v>
      </c>
      <c r="V530" s="27">
        <f>'Glass Data'!H526/100</f>
        <v>0.99856845253734672</v>
      </c>
      <c r="W530" s="27">
        <f>'Glass Data'!I526/100</f>
        <v>0.99874428640084612</v>
      </c>
      <c r="X530" s="27">
        <f>'Glass Data'!J526/100</f>
        <v>0.99884820278228703</v>
      </c>
      <c r="Y530" s="27">
        <f>'Glass Data'!K526/100</f>
        <v>0.99891215669874744</v>
      </c>
      <c r="Z530" s="10">
        <f>'Filter Throughput'!B525</f>
        <v>3.6190337186980022E-5</v>
      </c>
      <c r="AA530" s="10">
        <f>'Filter Throughput'!C525</f>
        <v>8.6692454507925981E-5</v>
      </c>
      <c r="AB530" s="10">
        <f>'Filter Throughput'!D525</f>
        <v>1.2146078863114536E-6</v>
      </c>
      <c r="AC530" s="10">
        <f>'Filter Throughput'!E525</f>
        <v>0.37969768008708499</v>
      </c>
      <c r="AD530" s="10">
        <f>'Filter Throughput'!F525</f>
        <v>0.79868506392732319</v>
      </c>
      <c r="AE530" s="10">
        <f>'Filter Throughput'!G525</f>
        <v>2.6665735714914702E-7</v>
      </c>
      <c r="AF530" s="27">
        <f>'Glass Data'!E526/100</f>
        <v>0.99620330397379631</v>
      </c>
      <c r="AG530" s="10">
        <f>'BBAR summary'!Q526</f>
        <v>0.98608233924260658</v>
      </c>
      <c r="AH530" s="27">
        <f>'QE Data'!E525</f>
        <v>0.94009826293560661</v>
      </c>
      <c r="AI530" s="10">
        <f>MIN(1,1+Condensible!C525/2)</f>
        <v>0.99923300000000004</v>
      </c>
      <c r="AJ530" s="27">
        <f t="shared" si="139"/>
        <v>3.2049636507988106E-5</v>
      </c>
      <c r="AK530" s="27">
        <f t="shared" si="140"/>
        <v>7.6804920001685557E-5</v>
      </c>
      <c r="AL530" s="27">
        <f t="shared" si="141"/>
        <v>1.0763882923854716E-6</v>
      </c>
      <c r="AM530" s="27">
        <f t="shared" si="142"/>
        <v>0.33654820522583473</v>
      </c>
      <c r="AN530" s="27">
        <f t="shared" si="143"/>
        <v>0.7079948241271603</v>
      </c>
      <c r="AO530" s="27">
        <f t="shared" si="144"/>
        <v>2.3639369898954119E-7</v>
      </c>
    </row>
    <row r="531" spans="1:41" ht="15">
      <c r="A531" s="2">
        <v>824</v>
      </c>
      <c r="B531" s="26"/>
      <c r="C531" s="25">
        <f t="shared" si="145"/>
        <v>0</v>
      </c>
      <c r="D531" s="25">
        <f t="shared" si="145"/>
        <v>0</v>
      </c>
      <c r="E531" s="25">
        <f t="shared" si="145"/>
        <v>0</v>
      </c>
      <c r="F531" s="25">
        <f t="shared" si="145"/>
        <v>1</v>
      </c>
      <c r="G531" s="25">
        <f t="shared" si="145"/>
        <v>1</v>
      </c>
      <c r="H531" s="25">
        <f t="shared" si="145"/>
        <v>0</v>
      </c>
      <c r="J531" s="9">
        <f t="shared" si="134"/>
        <v>0</v>
      </c>
      <c r="K531" s="9">
        <f t="shared" si="137"/>
        <v>0</v>
      </c>
      <c r="L531" s="9">
        <f t="shared" si="137"/>
        <v>0</v>
      </c>
      <c r="M531" s="9">
        <f t="shared" si="137"/>
        <v>0.26</v>
      </c>
      <c r="N531" s="9">
        <f t="shared" si="137"/>
        <v>0.74</v>
      </c>
      <c r="O531" s="9">
        <f t="shared" si="137"/>
        <v>0</v>
      </c>
      <c r="P531" s="27">
        <f>'Glass Data'!C527/100</f>
        <v>0.99532508698231259</v>
      </c>
      <c r="Q531" s="10">
        <f>'BBAR summary'!O527</f>
        <v>0.98465896807985198</v>
      </c>
      <c r="R531" s="27">
        <f>'Glass Data'!D527/100</f>
        <v>0.99521755466110251</v>
      </c>
      <c r="S531" s="10">
        <f>'BBAR summary'!P527</f>
        <v>0.98663233477136314</v>
      </c>
      <c r="T531" s="27">
        <f>'Glass Data'!F527/100</f>
        <v>0.99787341274329644</v>
      </c>
      <c r="U531" s="27">
        <f>'Glass Data'!G527/100</f>
        <v>0.99828079116834656</v>
      </c>
      <c r="V531" s="27">
        <f>'Glass Data'!H527/100</f>
        <v>0.99856845253734672</v>
      </c>
      <c r="W531" s="27">
        <f>'Glass Data'!I527/100</f>
        <v>0.99874428640084612</v>
      </c>
      <c r="X531" s="27">
        <f>'Glass Data'!J527/100</f>
        <v>0.99884820278228703</v>
      </c>
      <c r="Y531" s="27">
        <f>'Glass Data'!K527/100</f>
        <v>0.99891215669874744</v>
      </c>
      <c r="Z531" s="10">
        <f>'Filter Throughput'!B526</f>
        <v>5.1783271606222019E-5</v>
      </c>
      <c r="AA531" s="10">
        <f>'Filter Throughput'!C526</f>
        <v>8.9495013173213113E-5</v>
      </c>
      <c r="AB531" s="10">
        <f>'Filter Throughput'!D526</f>
        <v>1.0971722295906714E-6</v>
      </c>
      <c r="AC531" s="10">
        <f>'Filter Throughput'!E526</f>
        <v>0.34047551434236822</v>
      </c>
      <c r="AD531" s="10">
        <f>'Filter Throughput'!F526</f>
        <v>0.83550813932068568</v>
      </c>
      <c r="AE531" s="10">
        <f>'Filter Throughput'!G526</f>
        <v>2.5871428882016412E-7</v>
      </c>
      <c r="AF531" s="27">
        <f>'Glass Data'!E527/100</f>
        <v>0.99620330397379631</v>
      </c>
      <c r="AG531" s="10">
        <f>'BBAR summary'!Q527</f>
        <v>0.98663233477136314</v>
      </c>
      <c r="AH531" s="27">
        <f>'QE Data'!E526</f>
        <v>0.9397986834879315</v>
      </c>
      <c r="AI531" s="10">
        <f>MIN(1,1+Condensible!C526/2)</f>
        <v>0.99925699999999995</v>
      </c>
      <c r="AJ531" s="27">
        <f t="shared" si="139"/>
        <v>4.5899130033217581E-5</v>
      </c>
      <c r="AK531" s="27">
        <f t="shared" si="140"/>
        <v>7.9358064712740817E-5</v>
      </c>
      <c r="AL531" s="27">
        <f t="shared" si="141"/>
        <v>9.7317773767026446E-7</v>
      </c>
      <c r="AM531" s="27">
        <f t="shared" si="142"/>
        <v>0.30205060492672425</v>
      </c>
      <c r="AN531" s="27">
        <f t="shared" si="143"/>
        <v>0.7412926515356314</v>
      </c>
      <c r="AO531" s="27">
        <f t="shared" si="144"/>
        <v>2.2955525091955138E-7</v>
      </c>
    </row>
    <row r="532" spans="1:41" ht="15">
      <c r="A532" s="2">
        <v>825</v>
      </c>
      <c r="B532" s="26"/>
      <c r="C532" s="25">
        <f t="shared" si="145"/>
        <v>0</v>
      </c>
      <c r="D532" s="25">
        <f t="shared" si="145"/>
        <v>0</v>
      </c>
      <c r="E532" s="25">
        <f t="shared" si="145"/>
        <v>0</v>
      </c>
      <c r="F532" s="25">
        <f t="shared" si="145"/>
        <v>1</v>
      </c>
      <c r="G532" s="25">
        <f t="shared" si="145"/>
        <v>1</v>
      </c>
      <c r="H532" s="25">
        <f t="shared" si="145"/>
        <v>0</v>
      </c>
      <c r="J532" s="9">
        <f t="shared" si="134"/>
        <v>0</v>
      </c>
      <c r="K532" s="9">
        <f t="shared" si="137"/>
        <v>0</v>
      </c>
      <c r="L532" s="9">
        <f t="shared" si="137"/>
        <v>0</v>
      </c>
      <c r="M532" s="9">
        <f t="shared" si="137"/>
        <v>0.22</v>
      </c>
      <c r="N532" s="9">
        <f t="shared" si="137"/>
        <v>0.78</v>
      </c>
      <c r="O532" s="9">
        <f t="shared" si="137"/>
        <v>0</v>
      </c>
      <c r="P532" s="27">
        <f>'Glass Data'!C528/100</f>
        <v>0.99532508698231259</v>
      </c>
      <c r="Q532" s="10">
        <f>'BBAR summary'!O528</f>
        <v>0.98495147725593801</v>
      </c>
      <c r="R532" s="27">
        <f>'Glass Data'!D528/100</f>
        <v>0.99521755466110251</v>
      </c>
      <c r="S532" s="10">
        <f>'BBAR summary'!P528</f>
        <v>0.98466132889152602</v>
      </c>
      <c r="T532" s="27">
        <f>'Glass Data'!F528/100</f>
        <v>0.99787341274329644</v>
      </c>
      <c r="U532" s="27">
        <f>'Glass Data'!G528/100</f>
        <v>0.99828079116834656</v>
      </c>
      <c r="V532" s="27">
        <f>'Glass Data'!H528/100</f>
        <v>0.99856845253734672</v>
      </c>
      <c r="W532" s="27">
        <f>'Glass Data'!I528/100</f>
        <v>0.99874428640084612</v>
      </c>
      <c r="X532" s="27">
        <f>'Glass Data'!J528/100</f>
        <v>0.99884820278228703</v>
      </c>
      <c r="Y532" s="27">
        <f>'Glass Data'!K528/100</f>
        <v>0.99891215669874744</v>
      </c>
      <c r="Z532" s="10">
        <f>'Filter Throughput'!B527</f>
        <v>6.2433650010667812E-5</v>
      </c>
      <c r="AA532" s="10">
        <f>'Filter Throughput'!C527</f>
        <v>9.1115078668771812E-5</v>
      </c>
      <c r="AB532" s="10">
        <f>'Filter Throughput'!D527</f>
        <v>1.035346147937655E-6</v>
      </c>
      <c r="AC532" s="10">
        <f>'Filter Throughput'!E527</f>
        <v>0.30572919000339022</v>
      </c>
      <c r="AD532" s="10">
        <f>'Filter Throughput'!F527</f>
        <v>0.86818672515885897</v>
      </c>
      <c r="AE532" s="10">
        <f>'Filter Throughput'!G527</f>
        <v>2.559112241258627E-7</v>
      </c>
      <c r="AF532" s="27">
        <f>'Glass Data'!E528/100</f>
        <v>0.99620330397379631</v>
      </c>
      <c r="AG532" s="10">
        <f>'BBAR summary'!Q528</f>
        <v>0.98466132889152602</v>
      </c>
      <c r="AH532" s="27">
        <f>'QE Data'!E527</f>
        <v>0.93949910404025627</v>
      </c>
      <c r="AI532" s="10">
        <f>MIN(1,1+Condensible!C527/2)</f>
        <v>0.99928099999999997</v>
      </c>
      <c r="AJ532" s="27">
        <f t="shared" si="139"/>
        <v>5.5118543552749031E-5</v>
      </c>
      <c r="AK532" s="27">
        <f t="shared" si="140"/>
        <v>8.0472320595019131E-5</v>
      </c>
      <c r="AL532" s="27">
        <f t="shared" si="141"/>
        <v>9.1467533842445892E-7</v>
      </c>
      <c r="AM532" s="27">
        <f t="shared" si="142"/>
        <v>0.27014365396652718</v>
      </c>
      <c r="AN532" s="27">
        <f t="shared" si="143"/>
        <v>0.76721341832718992</v>
      </c>
      <c r="AO532" s="27">
        <f t="shared" si="144"/>
        <v>2.2616228796973871E-7</v>
      </c>
    </row>
    <row r="533" spans="1:41" ht="15">
      <c r="A533" s="2">
        <v>826</v>
      </c>
      <c r="B533" s="26"/>
      <c r="C533" s="25">
        <f t="shared" si="145"/>
        <v>0</v>
      </c>
      <c r="D533" s="25">
        <f t="shared" si="145"/>
        <v>0</v>
      </c>
      <c r="E533" s="25">
        <f t="shared" si="145"/>
        <v>0</v>
      </c>
      <c r="F533" s="25">
        <f t="shared" si="145"/>
        <v>1</v>
      </c>
      <c r="G533" s="25">
        <f t="shared" si="145"/>
        <v>1</v>
      </c>
      <c r="H533" s="25">
        <f t="shared" si="145"/>
        <v>0</v>
      </c>
      <c r="J533" s="9">
        <f t="shared" si="134"/>
        <v>0</v>
      </c>
      <c r="K533" s="9">
        <f t="shared" si="137"/>
        <v>0</v>
      </c>
      <c r="L533" s="9">
        <f t="shared" si="137"/>
        <v>0</v>
      </c>
      <c r="M533" s="9">
        <f t="shared" si="137"/>
        <v>0.18</v>
      </c>
      <c r="N533" s="9">
        <f t="shared" si="137"/>
        <v>0.82</v>
      </c>
      <c r="O533" s="9">
        <f t="shared" si="137"/>
        <v>0</v>
      </c>
      <c r="P533" s="27">
        <f>'Glass Data'!C529/100</f>
        <v>0.99532508698231259</v>
      </c>
      <c r="Q533" s="10">
        <f>'BBAR summary'!O529</f>
        <v>0.98537246572865977</v>
      </c>
      <c r="R533" s="27">
        <f>'Glass Data'!D529/100</f>
        <v>0.99521755466110251</v>
      </c>
      <c r="S533" s="10">
        <f>'BBAR summary'!P529</f>
        <v>0.98764938115367684</v>
      </c>
      <c r="T533" s="27">
        <f>'Glass Data'!F529/100</f>
        <v>0.99787341274329644</v>
      </c>
      <c r="U533" s="27">
        <f>'Glass Data'!G529/100</f>
        <v>0.99828079116834656</v>
      </c>
      <c r="V533" s="27">
        <f>'Glass Data'!H529/100</f>
        <v>0.99856845253734672</v>
      </c>
      <c r="W533" s="27">
        <f>'Glass Data'!I529/100</f>
        <v>0.99874428640084612</v>
      </c>
      <c r="X533" s="27">
        <f>'Glass Data'!J529/100</f>
        <v>0.99884820278228703</v>
      </c>
      <c r="Y533" s="27">
        <f>'Glass Data'!K529/100</f>
        <v>0.99891215669874744</v>
      </c>
      <c r="Z533" s="10">
        <f>'Filter Throughput'!B528</f>
        <v>5.0464907473038808E-5</v>
      </c>
      <c r="AA533" s="10">
        <f>'Filter Throughput'!C528</f>
        <v>9.0391627158473452E-5</v>
      </c>
      <c r="AB533" s="10">
        <f>'Filter Throughput'!D528</f>
        <v>1.0126008009750264E-6</v>
      </c>
      <c r="AC533" s="10">
        <f>'Filter Throughput'!E528</f>
        <v>0.27232261739035568</v>
      </c>
      <c r="AD533" s="10">
        <f>'Filter Throughput'!F528</f>
        <v>0.89574758087220019</v>
      </c>
      <c r="AE533" s="10">
        <f>'Filter Throughput'!G528</f>
        <v>2.5835085775800086E-7</v>
      </c>
      <c r="AF533" s="27">
        <f>'Glass Data'!E529/100</f>
        <v>0.99620330397379631</v>
      </c>
      <c r="AG533" s="10">
        <f>'BBAR summary'!Q529</f>
        <v>0.98764938115367684</v>
      </c>
      <c r="AH533" s="27">
        <f>'QE Data'!E528</f>
        <v>0.93919952459258116</v>
      </c>
      <c r="AI533" s="10">
        <f>MIN(1,1+Condensible!C528/2)</f>
        <v>0.999305</v>
      </c>
      <c r="AJ533" s="27">
        <f t="shared" si="139"/>
        <v>4.4828873740760243E-5</v>
      </c>
      <c r="AK533" s="27">
        <f t="shared" si="140"/>
        <v>8.0329268842898433E-5</v>
      </c>
      <c r="AL533" s="27">
        <f t="shared" si="141"/>
        <v>9.0013780732340872E-7</v>
      </c>
      <c r="AM533" s="27">
        <f t="shared" si="142"/>
        <v>0.24212013958491818</v>
      </c>
      <c r="AN533" s="27">
        <f t="shared" si="143"/>
        <v>0.79648578939216808</v>
      </c>
      <c r="AO533" s="27">
        <f t="shared" si="144"/>
        <v>2.2973655349632405E-7</v>
      </c>
    </row>
    <row r="534" spans="1:41" ht="15">
      <c r="A534" s="2">
        <v>826.99999999999898</v>
      </c>
      <c r="B534" s="26"/>
      <c r="C534" s="25">
        <f t="shared" si="145"/>
        <v>0</v>
      </c>
      <c r="D534" s="25">
        <f t="shared" si="145"/>
        <v>0</v>
      </c>
      <c r="E534" s="25">
        <f t="shared" si="145"/>
        <v>0</v>
      </c>
      <c r="F534" s="25">
        <f t="shared" si="145"/>
        <v>1</v>
      </c>
      <c r="G534" s="25">
        <f t="shared" si="145"/>
        <v>1</v>
      </c>
      <c r="H534" s="25">
        <f t="shared" si="145"/>
        <v>0</v>
      </c>
      <c r="J534" s="9">
        <f t="shared" si="134"/>
        <v>0</v>
      </c>
      <c r="K534" s="9">
        <f t="shared" si="137"/>
        <v>0</v>
      </c>
      <c r="L534" s="9">
        <f t="shared" si="137"/>
        <v>0</v>
      </c>
      <c r="M534" s="9">
        <f t="shared" si="137"/>
        <v>0.14000000000004093</v>
      </c>
      <c r="N534" s="9">
        <f t="shared" si="137"/>
        <v>0.85999999999995902</v>
      </c>
      <c r="O534" s="9">
        <f t="shared" si="137"/>
        <v>0</v>
      </c>
      <c r="P534" s="27">
        <f>'Glass Data'!C530/100</f>
        <v>0.99532508698231259</v>
      </c>
      <c r="Q534" s="10">
        <f>'BBAR summary'!O530</f>
        <v>0.98430597023745081</v>
      </c>
      <c r="R534" s="27">
        <f>'Glass Data'!D530/100</f>
        <v>0.99521755466110251</v>
      </c>
      <c r="S534" s="10">
        <f>'BBAR summary'!P530</f>
        <v>0.98566514678851957</v>
      </c>
      <c r="T534" s="27">
        <f>'Glass Data'!F530/100</f>
        <v>0.99787341274329644</v>
      </c>
      <c r="U534" s="27">
        <f>'Glass Data'!G530/100</f>
        <v>0.99828079116834656</v>
      </c>
      <c r="V534" s="27">
        <f>'Glass Data'!H530/100</f>
        <v>0.99856845253734672</v>
      </c>
      <c r="W534" s="27">
        <f>'Glass Data'!I530/100</f>
        <v>0.99874428640084612</v>
      </c>
      <c r="X534" s="27">
        <f>'Glass Data'!J530/100</f>
        <v>0.99884820278228703</v>
      </c>
      <c r="Y534" s="27">
        <f>'Glass Data'!K530/100</f>
        <v>0.99891215669874744</v>
      </c>
      <c r="Z534" s="10">
        <f>'Filter Throughput'!B529</f>
        <v>3.3244004712574659E-5</v>
      </c>
      <c r="AA534" s="10">
        <f>'Filter Throughput'!C529</f>
        <v>8.8786248127682395E-5</v>
      </c>
      <c r="AB534" s="10">
        <f>'Filter Throughput'!D529</f>
        <v>1.0171979366658091E-6</v>
      </c>
      <c r="AC534" s="10">
        <f>'Filter Throughput'!E529</f>
        <v>0.23352758606256518</v>
      </c>
      <c r="AD534" s="10">
        <f>'Filter Throughput'!F529</f>
        <v>0.91810181831698234</v>
      </c>
      <c r="AE534" s="10">
        <f>'Filter Throughput'!G529</f>
        <v>2.6643213804341082E-7</v>
      </c>
      <c r="AF534" s="27">
        <f>'Glass Data'!E530/100</f>
        <v>0.99620330397379631</v>
      </c>
      <c r="AG534" s="10">
        <f>'BBAR summary'!Q530</f>
        <v>0.98566514678851957</v>
      </c>
      <c r="AH534" s="27">
        <f>'QE Data'!E529</f>
        <v>0.93889994514490605</v>
      </c>
      <c r="AI534" s="10">
        <f>MIN(1,1+Condensible!C529/2)</f>
        <v>0.99933000000000005</v>
      </c>
      <c r="AJ534" s="27">
        <f t="shared" si="139"/>
        <v>2.9372228716523137E-5</v>
      </c>
      <c r="AK534" s="27">
        <f t="shared" si="140"/>
        <v>7.8477748253483548E-5</v>
      </c>
      <c r="AL534" s="27">
        <f t="shared" si="141"/>
        <v>8.9935556562342459E-7</v>
      </c>
      <c r="AM534" s="27">
        <f t="shared" si="142"/>
        <v>0.2065097745602969</v>
      </c>
      <c r="AN534" s="27">
        <f t="shared" si="143"/>
        <v>0.81196714155572847</v>
      </c>
      <c r="AO534" s="27">
        <f t="shared" si="144"/>
        <v>2.3564705852763979E-7</v>
      </c>
    </row>
    <row r="535" spans="1:41" ht="15">
      <c r="A535" s="2">
        <v>827.99999999999898</v>
      </c>
      <c r="B535" s="26"/>
      <c r="C535" s="25">
        <f t="shared" si="145"/>
        <v>0</v>
      </c>
      <c r="D535" s="25">
        <f t="shared" si="145"/>
        <v>0</v>
      </c>
      <c r="E535" s="25">
        <f t="shared" si="145"/>
        <v>0</v>
      </c>
      <c r="F535" s="25">
        <f t="shared" si="145"/>
        <v>1</v>
      </c>
      <c r="G535" s="25">
        <f t="shared" si="145"/>
        <v>1</v>
      </c>
      <c r="H535" s="25">
        <f t="shared" si="145"/>
        <v>0</v>
      </c>
      <c r="J535" s="9">
        <f t="shared" si="134"/>
        <v>0</v>
      </c>
      <c r="K535" s="9">
        <f t="shared" si="137"/>
        <v>0</v>
      </c>
      <c r="L535" s="9">
        <f t="shared" si="137"/>
        <v>0</v>
      </c>
      <c r="M535" s="9">
        <f t="shared" si="137"/>
        <v>0.10000000000004093</v>
      </c>
      <c r="N535" s="9">
        <f t="shared" si="137"/>
        <v>0.89999999999995905</v>
      </c>
      <c r="O535" s="9">
        <f t="shared" si="137"/>
        <v>0</v>
      </c>
      <c r="P535" s="27">
        <f>'Glass Data'!C531/100</f>
        <v>0.99532508698231259</v>
      </c>
      <c r="Q535" s="10">
        <f>'BBAR summary'!O531</f>
        <v>0.98511787773391812</v>
      </c>
      <c r="R535" s="27">
        <f>'Glass Data'!D531/100</f>
        <v>0.99521755466110251</v>
      </c>
      <c r="S535" s="10">
        <f>'BBAR summary'!P531</f>
        <v>0.98655090497426656</v>
      </c>
      <c r="T535" s="27">
        <f>'Glass Data'!F531/100</f>
        <v>0.99787341274329644</v>
      </c>
      <c r="U535" s="27">
        <f>'Glass Data'!G531/100</f>
        <v>0.99828079116834656</v>
      </c>
      <c r="V535" s="27">
        <f>'Glass Data'!H531/100</f>
        <v>0.99856845253734672</v>
      </c>
      <c r="W535" s="27">
        <f>'Glass Data'!I531/100</f>
        <v>0.99874428640084612</v>
      </c>
      <c r="X535" s="27">
        <f>'Glass Data'!J531/100</f>
        <v>0.99884820278228703</v>
      </c>
      <c r="Y535" s="27">
        <f>'Glass Data'!K531/100</f>
        <v>0.99891215669874744</v>
      </c>
      <c r="Z535" s="10">
        <f>'Filter Throughput'!B530</f>
        <v>3.3346461977152627E-5</v>
      </c>
      <c r="AA535" s="10">
        <f>'Filter Throughput'!C530</f>
        <v>8.7773178578575553E-5</v>
      </c>
      <c r="AB535" s="10">
        <f>'Filter Throughput'!D530</f>
        <v>1.0425391649346699E-6</v>
      </c>
      <c r="AC535" s="10">
        <f>'Filter Throughput'!E530</f>
        <v>0.19356282390960955</v>
      </c>
      <c r="AD535" s="10">
        <f>'Filter Throughput'!F530</f>
        <v>0.93517413791725856</v>
      </c>
      <c r="AE535" s="10">
        <f>'Filter Throughput'!G530</f>
        <v>2.8145027889208512E-7</v>
      </c>
      <c r="AF535" s="27">
        <f>'Glass Data'!E531/100</f>
        <v>0.99620330397379631</v>
      </c>
      <c r="AG535" s="10">
        <f>'BBAR summary'!Q531</f>
        <v>0.98655090497426656</v>
      </c>
      <c r="AH535" s="27">
        <f>'QE Data'!E530</f>
        <v>0.93860036569723093</v>
      </c>
      <c r="AI535" s="10">
        <f>MIN(1,1+Condensible!C530/2)</f>
        <v>0.99935450000000003</v>
      </c>
      <c r="AJ535" s="27">
        <f t="shared" si="139"/>
        <v>2.9531374488329018E-5</v>
      </c>
      <c r="AK535" s="27">
        <f t="shared" si="140"/>
        <v>7.7762996540685521E-5</v>
      </c>
      <c r="AL535" s="27">
        <f t="shared" si="141"/>
        <v>9.2390787183930348E-7</v>
      </c>
      <c r="AM535" s="27">
        <f t="shared" si="142"/>
        <v>0.17156737407337014</v>
      </c>
      <c r="AN535" s="27">
        <f t="shared" si="143"/>
        <v>0.82899216785464114</v>
      </c>
      <c r="AO535" s="27">
        <f t="shared" si="144"/>
        <v>2.4950969698652998E-7</v>
      </c>
    </row>
    <row r="536" spans="1:41" ht="15">
      <c r="A536" s="2">
        <v>828.99999999999898</v>
      </c>
      <c r="B536" s="26"/>
      <c r="C536" s="25">
        <f t="shared" si="145"/>
        <v>0</v>
      </c>
      <c r="D536" s="25">
        <f t="shared" si="145"/>
        <v>0</v>
      </c>
      <c r="E536" s="25">
        <f t="shared" si="145"/>
        <v>0</v>
      </c>
      <c r="F536" s="25">
        <f t="shared" si="145"/>
        <v>1</v>
      </c>
      <c r="G536" s="25">
        <f t="shared" si="145"/>
        <v>1</v>
      </c>
      <c r="H536" s="25">
        <f t="shared" si="145"/>
        <v>0</v>
      </c>
      <c r="J536" s="9">
        <f t="shared" si="134"/>
        <v>0</v>
      </c>
      <c r="K536" s="9">
        <f t="shared" si="137"/>
        <v>0</v>
      </c>
      <c r="L536" s="9">
        <f t="shared" si="137"/>
        <v>0</v>
      </c>
      <c r="M536" s="9">
        <f t="shared" si="137"/>
        <v>6.000000000004093E-2</v>
      </c>
      <c r="N536" s="9">
        <f t="shared" si="137"/>
        <v>0.93999999999995909</v>
      </c>
      <c r="O536" s="9">
        <f t="shared" si="137"/>
        <v>0</v>
      </c>
      <c r="P536" s="27">
        <f>'Glass Data'!C532/100</f>
        <v>0.99532508698231259</v>
      </c>
      <c r="Q536" s="10">
        <f>'BBAR summary'!O532</f>
        <v>0.98457810492383346</v>
      </c>
      <c r="R536" s="27">
        <f>'Glass Data'!D532/100</f>
        <v>0.99521755466110251</v>
      </c>
      <c r="S536" s="10">
        <f>'BBAR summary'!P532</f>
        <v>0.98620250602458204</v>
      </c>
      <c r="T536" s="27">
        <f>'Glass Data'!F532/100</f>
        <v>0.99787341274329644</v>
      </c>
      <c r="U536" s="27">
        <f>'Glass Data'!G532/100</f>
        <v>0.99828079116834656</v>
      </c>
      <c r="V536" s="27">
        <f>'Glass Data'!H532/100</f>
        <v>0.99856845253734672</v>
      </c>
      <c r="W536" s="27">
        <f>'Glass Data'!I532/100</f>
        <v>0.99874428640084612</v>
      </c>
      <c r="X536" s="27">
        <f>'Glass Data'!J532/100</f>
        <v>0.99884820278228703</v>
      </c>
      <c r="Y536" s="27">
        <f>'Glass Data'!K532/100</f>
        <v>0.99891215669874744</v>
      </c>
      <c r="Z536" s="10">
        <f>'Filter Throughput'!B531</f>
        <v>2.3080553996411065E-5</v>
      </c>
      <c r="AA536" s="10">
        <f>'Filter Throughput'!C531</f>
        <v>8.6426352121379596E-5</v>
      </c>
      <c r="AB536" s="10">
        <f>'Filter Throughput'!D531</f>
        <v>1.084186453187683E-6</v>
      </c>
      <c r="AC536" s="10">
        <f>'Filter Throughput'!E531</f>
        <v>0.1535502200304853</v>
      </c>
      <c r="AD536" s="10">
        <f>'Filter Throughput'!F531</f>
        <v>0.94750587823463406</v>
      </c>
      <c r="AE536" s="10">
        <f>'Filter Throughput'!G531</f>
        <v>3.0582724055669152E-7</v>
      </c>
      <c r="AF536" s="27">
        <f>'Glass Data'!E532/100</f>
        <v>0.99620330397379631</v>
      </c>
      <c r="AG536" s="10">
        <f>'BBAR summary'!Q532</f>
        <v>0.98620250602458204</v>
      </c>
      <c r="AH536" s="27">
        <f>'QE Data'!E531</f>
        <v>0.93830078624955571</v>
      </c>
      <c r="AI536" s="10">
        <f>MIN(1,1+Condensible!C531/2)</f>
        <v>0.99937949999999998</v>
      </c>
      <c r="AJ536" s="27">
        <f t="shared" si="139"/>
        <v>2.0408332938875374E-5</v>
      </c>
      <c r="AK536" s="27">
        <f t="shared" si="140"/>
        <v>7.645127762799426E-5</v>
      </c>
      <c r="AL536" s="27">
        <f t="shared" si="141"/>
        <v>9.5932921007268214E-7</v>
      </c>
      <c r="AM536" s="27">
        <f t="shared" si="142"/>
        <v>0.1358909708118802</v>
      </c>
      <c r="AN536" s="27">
        <f t="shared" si="143"/>
        <v>0.8386239397971107</v>
      </c>
      <c r="AO536" s="27">
        <f t="shared" si="144"/>
        <v>2.707006602266689E-7</v>
      </c>
    </row>
    <row r="537" spans="1:41" ht="15">
      <c r="A537" s="2">
        <v>829.99999999999898</v>
      </c>
      <c r="B537" s="26"/>
      <c r="C537" s="25">
        <f t="shared" ref="C537:H546" si="146">IF($A537&lt;C$2,0,IF($A537&gt;C$3,0,1))</f>
        <v>0</v>
      </c>
      <c r="D537" s="25">
        <f t="shared" si="146"/>
        <v>0</v>
      </c>
      <c r="E537" s="25">
        <f t="shared" si="146"/>
        <v>0</v>
      </c>
      <c r="F537" s="25">
        <f t="shared" si="146"/>
        <v>1</v>
      </c>
      <c r="G537" s="25">
        <f t="shared" si="146"/>
        <v>1</v>
      </c>
      <c r="H537" s="25">
        <f t="shared" si="146"/>
        <v>0</v>
      </c>
      <c r="J537" s="9">
        <f t="shared" si="134"/>
        <v>0</v>
      </c>
      <c r="K537" s="9">
        <f t="shared" si="137"/>
        <v>0</v>
      </c>
      <c r="L537" s="9">
        <f t="shared" si="137"/>
        <v>0</v>
      </c>
      <c r="M537" s="9">
        <f t="shared" si="137"/>
        <v>2.0000000000040926E-2</v>
      </c>
      <c r="N537" s="9">
        <f t="shared" si="137"/>
        <v>0.97999999999995913</v>
      </c>
      <c r="O537" s="9">
        <f t="shared" si="137"/>
        <v>0</v>
      </c>
      <c r="P537" s="27">
        <f>'Glass Data'!C533/100</f>
        <v>0.99532508698231259</v>
      </c>
      <c r="Q537" s="10">
        <f>'BBAR summary'!O533</f>
        <v>0.98555722026932646</v>
      </c>
      <c r="R537" s="27">
        <f>'Glass Data'!D533/100</f>
        <v>0.99521755466110251</v>
      </c>
      <c r="S537" s="10">
        <f>'BBAR summary'!P533</f>
        <v>0.98622616205120839</v>
      </c>
      <c r="T537" s="27">
        <f>'Glass Data'!F533/100</f>
        <v>0.99787341274329644</v>
      </c>
      <c r="U537" s="27">
        <f>'Glass Data'!G533/100</f>
        <v>0.99828079116834656</v>
      </c>
      <c r="V537" s="27">
        <f>'Glass Data'!H533/100</f>
        <v>0.99856845253734672</v>
      </c>
      <c r="W537" s="27">
        <f>'Glass Data'!I533/100</f>
        <v>0.99874428640084612</v>
      </c>
      <c r="X537" s="27">
        <f>'Glass Data'!J533/100</f>
        <v>0.99884820278228703</v>
      </c>
      <c r="Y537" s="27">
        <f>'Glass Data'!K533/100</f>
        <v>0.99891215669874744</v>
      </c>
      <c r="Z537" s="10">
        <f>'Filter Throughput'!B532</f>
        <v>2.0272622323644235E-5</v>
      </c>
      <c r="AA537" s="10">
        <f>'Filter Throughput'!C532</f>
        <v>8.4639893602717173E-5</v>
      </c>
      <c r="AB537" s="10">
        <f>'Filter Throughput'!D532</f>
        <v>1.1395813311411697E-6</v>
      </c>
      <c r="AC537" s="10">
        <f>'Filter Throughput'!E532</f>
        <v>0.113038072221002</v>
      </c>
      <c r="AD537" s="10">
        <f>'Filter Throughput'!F532</f>
        <v>0.95637786848208051</v>
      </c>
      <c r="AE537" s="10">
        <f>'Filter Throughput'!G532</f>
        <v>3.4402071930232321E-7</v>
      </c>
      <c r="AF537" s="27">
        <f>'Glass Data'!E533/100</f>
        <v>0.99620330397379631</v>
      </c>
      <c r="AG537" s="10">
        <f>'BBAR summary'!Q533</f>
        <v>0.98622616205120839</v>
      </c>
      <c r="AH537" s="27">
        <f>'QE Data'!E532</f>
        <v>0.93800120680188059</v>
      </c>
      <c r="AI537" s="10">
        <f>MIN(1,1+Condensible!C532/2)</f>
        <v>0.99940450000000003</v>
      </c>
      <c r="AJ537" s="27">
        <f t="shared" si="139"/>
        <v>1.7938904470074717E-5</v>
      </c>
      <c r="AK537" s="27">
        <f t="shared" si="140"/>
        <v>7.4927002606206642E-5</v>
      </c>
      <c r="AL537" s="27">
        <f t="shared" si="141"/>
        <v>1.0090988317432751E-6</v>
      </c>
      <c r="AM537" s="27">
        <f t="shared" si="142"/>
        <v>0.10011279495819676</v>
      </c>
      <c r="AN537" s="27">
        <f t="shared" si="143"/>
        <v>0.84710948816299536</v>
      </c>
      <c r="AO537" s="27">
        <f t="shared" si="144"/>
        <v>3.0473506779882863E-7</v>
      </c>
    </row>
    <row r="538" spans="1:41" ht="15">
      <c r="A538" s="2">
        <v>831</v>
      </c>
      <c r="B538" s="26"/>
      <c r="C538" s="25">
        <f t="shared" si="146"/>
        <v>0</v>
      </c>
      <c r="D538" s="25">
        <f t="shared" si="146"/>
        <v>0</v>
      </c>
      <c r="E538" s="25">
        <f t="shared" si="146"/>
        <v>0</v>
      </c>
      <c r="F538" s="25">
        <f t="shared" si="146"/>
        <v>1</v>
      </c>
      <c r="G538" s="25">
        <f t="shared" si="146"/>
        <v>1</v>
      </c>
      <c r="H538" s="25">
        <f t="shared" si="146"/>
        <v>0</v>
      </c>
      <c r="J538" s="9">
        <f t="shared" si="134"/>
        <v>0</v>
      </c>
      <c r="K538" s="9">
        <f t="shared" si="137"/>
        <v>0</v>
      </c>
      <c r="L538" s="9">
        <f t="shared" si="137"/>
        <v>0</v>
      </c>
      <c r="M538" s="9">
        <f t="shared" si="137"/>
        <v>0</v>
      </c>
      <c r="N538" s="9">
        <f t="shared" si="137"/>
        <v>1</v>
      </c>
      <c r="O538" s="9">
        <f t="shared" si="137"/>
        <v>0</v>
      </c>
      <c r="P538" s="27">
        <f>'Glass Data'!C534/100</f>
        <v>0.99532508698231259</v>
      </c>
      <c r="Q538" s="10">
        <f>'BBAR summary'!O534</f>
        <v>0.98502342090246486</v>
      </c>
      <c r="R538" s="27">
        <f>'Glass Data'!D534/100</f>
        <v>0.99521755466110251</v>
      </c>
      <c r="S538" s="10">
        <f>'BBAR summary'!P534</f>
        <v>0.98755019010257417</v>
      </c>
      <c r="T538" s="27">
        <f>'Glass Data'!F534/100</f>
        <v>0.99787341274329644</v>
      </c>
      <c r="U538" s="27">
        <f>'Glass Data'!G534/100</f>
        <v>0.99828079116834656</v>
      </c>
      <c r="V538" s="27">
        <f>'Glass Data'!H534/100</f>
        <v>0.99856845253734672</v>
      </c>
      <c r="W538" s="27">
        <f>'Glass Data'!I534/100</f>
        <v>0.99874428640084612</v>
      </c>
      <c r="X538" s="27">
        <f>'Glass Data'!J534/100</f>
        <v>0.99884820278228703</v>
      </c>
      <c r="Y538" s="27">
        <f>'Glass Data'!K534/100</f>
        <v>0.99891215669874744</v>
      </c>
      <c r="Z538" s="10">
        <f>'Filter Throughput'!B533</f>
        <v>3.4600701023399717E-5</v>
      </c>
      <c r="AA538" s="10">
        <f>'Filter Throughput'!C533</f>
        <v>8.4076822414347086E-5</v>
      </c>
      <c r="AB538" s="10">
        <f>'Filter Throughput'!D533</f>
        <v>1.2080995160387916E-6</v>
      </c>
      <c r="AC538" s="10">
        <f>'Filter Throughput'!E533</f>
        <v>7.3279033408531813E-2</v>
      </c>
      <c r="AD538" s="10">
        <f>'Filter Throughput'!F533</f>
        <v>0.96307114750435563</v>
      </c>
      <c r="AE538" s="10">
        <f>'Filter Throughput'!G533</f>
        <v>4.0464208203349971E-7</v>
      </c>
      <c r="AF538" s="27">
        <f>'Glass Data'!E534/100</f>
        <v>0.99620330397379631</v>
      </c>
      <c r="AG538" s="10">
        <f>'BBAR summary'!Q534</f>
        <v>0.98755019010257417</v>
      </c>
      <c r="AH538" s="27">
        <f>'QE Data'!E533</f>
        <v>0.9373031643291031</v>
      </c>
      <c r="AI538" s="10">
        <f>MIN(1,1+Condensible!C533/2)</f>
        <v>0.99942900000000001</v>
      </c>
      <c r="AJ538" s="27">
        <f t="shared" si="139"/>
        <v>3.0661136353065323E-5</v>
      </c>
      <c r="AK538" s="27">
        <f t="shared" si="140"/>
        <v>7.4534424306281979E-5</v>
      </c>
      <c r="AL538" s="27">
        <f t="shared" si="141"/>
        <v>1.0712934483386321E-6</v>
      </c>
      <c r="AM538" s="27">
        <f t="shared" si="142"/>
        <v>6.4992304594577166E-2</v>
      </c>
      <c r="AN538" s="27">
        <f t="shared" si="143"/>
        <v>0.85425152307973451</v>
      </c>
      <c r="AO538" s="27">
        <f t="shared" si="144"/>
        <v>3.5894362318786198E-7</v>
      </c>
    </row>
    <row r="539" spans="1:41" ht="15">
      <c r="A539" s="2">
        <v>832</v>
      </c>
      <c r="B539" s="26"/>
      <c r="C539" s="25">
        <f t="shared" si="146"/>
        <v>0</v>
      </c>
      <c r="D539" s="25">
        <f t="shared" si="146"/>
        <v>0</v>
      </c>
      <c r="E539" s="25">
        <f t="shared" si="146"/>
        <v>0</v>
      </c>
      <c r="F539" s="25">
        <f t="shared" si="146"/>
        <v>1</v>
      </c>
      <c r="G539" s="25">
        <f t="shared" si="146"/>
        <v>1</v>
      </c>
      <c r="H539" s="25">
        <f t="shared" si="146"/>
        <v>0</v>
      </c>
      <c r="J539" s="9">
        <f t="shared" si="134"/>
        <v>0</v>
      </c>
      <c r="K539" s="9">
        <f t="shared" si="137"/>
        <v>0</v>
      </c>
      <c r="L539" s="9">
        <f t="shared" si="137"/>
        <v>0</v>
      </c>
      <c r="M539" s="9">
        <f t="shared" si="137"/>
        <v>0</v>
      </c>
      <c r="N539" s="9">
        <f t="shared" si="137"/>
        <v>1</v>
      </c>
      <c r="O539" s="9">
        <f t="shared" si="137"/>
        <v>0</v>
      </c>
      <c r="P539" s="27">
        <f>'Glass Data'!C535/100</f>
        <v>0.99532508698231259</v>
      </c>
      <c r="Q539" s="10">
        <f>'BBAR summary'!O535</f>
        <v>0.98492198646049256</v>
      </c>
      <c r="R539" s="27">
        <f>'Glass Data'!D535/100</f>
        <v>0.99521755466110251</v>
      </c>
      <c r="S539" s="10">
        <f>'BBAR summary'!P535</f>
        <v>0.98573527184083143</v>
      </c>
      <c r="T539" s="27">
        <f>'Glass Data'!F535/100</f>
        <v>0.99787341274329644</v>
      </c>
      <c r="U539" s="27">
        <f>'Glass Data'!G535/100</f>
        <v>0.99828079116834656</v>
      </c>
      <c r="V539" s="27">
        <f>'Glass Data'!H535/100</f>
        <v>0.99856845253734672</v>
      </c>
      <c r="W539" s="27">
        <f>'Glass Data'!I535/100</f>
        <v>0.99874428640084612</v>
      </c>
      <c r="X539" s="27">
        <f>'Glass Data'!J535/100</f>
        <v>0.99884820278228703</v>
      </c>
      <c r="Y539" s="27">
        <f>'Glass Data'!K535/100</f>
        <v>0.99891215669874744</v>
      </c>
      <c r="Z539" s="10">
        <f>'Filter Throughput'!B534</f>
        <v>1.4486049740705178E-5</v>
      </c>
      <c r="AA539" s="10">
        <f>'Filter Throughput'!C534</f>
        <v>8.6412984421976741E-5</v>
      </c>
      <c r="AB539" s="10">
        <f>'Filter Throughput'!D534</f>
        <v>1.2911134485562009E-6</v>
      </c>
      <c r="AC539" s="10">
        <f>'Filter Throughput'!E534</f>
        <v>4.0965015175159852E-2</v>
      </c>
      <c r="AD539" s="10">
        <f>'Filter Throughput'!F534</f>
        <v>0.9683603496251294</v>
      </c>
      <c r="AE539" s="10">
        <f>'Filter Throughput'!G534</f>
        <v>5.0598862127906741E-7</v>
      </c>
      <c r="AF539" s="27">
        <f>'Glass Data'!E535/100</f>
        <v>0.99620330397379631</v>
      </c>
      <c r="AG539" s="10">
        <f>'BBAR summary'!Q535</f>
        <v>0.98573527184083143</v>
      </c>
      <c r="AH539" s="27">
        <f>'QE Data'!E534</f>
        <v>0.93660351022759614</v>
      </c>
      <c r="AI539" s="10">
        <f>MIN(1,1+Condensible!C534/2)</f>
        <v>0.99945249999999997</v>
      </c>
      <c r="AJ539" s="27">
        <f t="shared" si="139"/>
        <v>1.2778996336880078E-5</v>
      </c>
      <c r="AK539" s="27">
        <f t="shared" si="140"/>
        <v>7.6261095752513957E-5</v>
      </c>
      <c r="AL539" s="27">
        <f t="shared" si="141"/>
        <v>1.1397604121603214E-6</v>
      </c>
      <c r="AM539" s="27">
        <f t="shared" si="142"/>
        <v>3.61691872532049E-2</v>
      </c>
      <c r="AN539" s="27">
        <f t="shared" si="143"/>
        <v>0.85508209606867669</v>
      </c>
      <c r="AO539" s="27">
        <f t="shared" si="144"/>
        <v>4.468269620523761E-7</v>
      </c>
    </row>
    <row r="540" spans="1:41" ht="15">
      <c r="A540" s="2">
        <v>833</v>
      </c>
      <c r="B540" s="26"/>
      <c r="C540" s="25">
        <f t="shared" si="146"/>
        <v>0</v>
      </c>
      <c r="D540" s="25">
        <f t="shared" si="146"/>
        <v>0</v>
      </c>
      <c r="E540" s="25">
        <f t="shared" si="146"/>
        <v>0</v>
      </c>
      <c r="F540" s="25">
        <f t="shared" si="146"/>
        <v>1</v>
      </c>
      <c r="G540" s="25">
        <f t="shared" si="146"/>
        <v>1</v>
      </c>
      <c r="H540" s="25">
        <f t="shared" si="146"/>
        <v>0</v>
      </c>
      <c r="J540" s="9">
        <f t="shared" si="134"/>
        <v>0</v>
      </c>
      <c r="K540" s="9">
        <f t="shared" si="137"/>
        <v>0</v>
      </c>
      <c r="L540" s="9">
        <f t="shared" si="137"/>
        <v>0</v>
      </c>
      <c r="M540" s="9">
        <f t="shared" si="137"/>
        <v>0</v>
      </c>
      <c r="N540" s="9">
        <f t="shared" si="137"/>
        <v>1</v>
      </c>
      <c r="O540" s="9">
        <f t="shared" si="137"/>
        <v>0</v>
      </c>
      <c r="P540" s="27">
        <f>'Glass Data'!C536/100</f>
        <v>0.99532508698231259</v>
      </c>
      <c r="Q540" s="10">
        <f>'BBAR summary'!O536</f>
        <v>0.98452416617911598</v>
      </c>
      <c r="R540" s="27">
        <f>'Glass Data'!D536/100</f>
        <v>0.99521755466110251</v>
      </c>
      <c r="S540" s="10">
        <f>'BBAR summary'!P536</f>
        <v>0.98730111514966024</v>
      </c>
      <c r="T540" s="27">
        <f>'Glass Data'!F536/100</f>
        <v>0.99787341274329644</v>
      </c>
      <c r="U540" s="27">
        <f>'Glass Data'!G536/100</f>
        <v>0.99828079116834656</v>
      </c>
      <c r="V540" s="27">
        <f>'Glass Data'!H536/100</f>
        <v>0.99856845253734672</v>
      </c>
      <c r="W540" s="27">
        <f>'Glass Data'!I536/100</f>
        <v>0.99874428640084612</v>
      </c>
      <c r="X540" s="27">
        <f>'Glass Data'!J536/100</f>
        <v>0.99884820278228703</v>
      </c>
      <c r="Y540" s="27">
        <f>'Glass Data'!K536/100</f>
        <v>0.99891215669874744</v>
      </c>
      <c r="Z540" s="10">
        <f>'Filter Throughput'!B535</f>
        <v>1.6604973021201577E-5</v>
      </c>
      <c r="AA540" s="10">
        <f>'Filter Throughput'!C535</f>
        <v>9.2911109170682428E-5</v>
      </c>
      <c r="AB540" s="10">
        <f>'Filter Throughput'!D535</f>
        <v>1.3918714064867108E-6</v>
      </c>
      <c r="AC540" s="10">
        <f>'Filter Throughput'!E535</f>
        <v>1.9739940352239801E-2</v>
      </c>
      <c r="AD540" s="10">
        <f>'Filter Throughput'!F535</f>
        <v>0.97261110099797632</v>
      </c>
      <c r="AE540" s="10">
        <f>'Filter Throughput'!G535</f>
        <v>6.9325471741806905E-7</v>
      </c>
      <c r="AF540" s="27">
        <f>'Glass Data'!E536/100</f>
        <v>0.99620330397379631</v>
      </c>
      <c r="AG540" s="10">
        <f>'BBAR summary'!Q536</f>
        <v>0.98730111514966024</v>
      </c>
      <c r="AH540" s="27">
        <f>'QE Data'!E535</f>
        <v>0.93590385612608895</v>
      </c>
      <c r="AI540" s="10">
        <f>MIN(1,1+Condensible!C535/2)</f>
        <v>0.99947600000000003</v>
      </c>
      <c r="AJ540" s="27">
        <f t="shared" si="139"/>
        <v>1.4678234598760256E-5</v>
      </c>
      <c r="AK540" s="27">
        <f t="shared" si="140"/>
        <v>8.2163807817669317E-5</v>
      </c>
      <c r="AL540" s="27">
        <f t="shared" si="141"/>
        <v>1.2312242292450092E-6</v>
      </c>
      <c r="AM540" s="27">
        <f t="shared" si="142"/>
        <v>1.7464668342538781E-2</v>
      </c>
      <c r="AN540" s="27">
        <f t="shared" si="143"/>
        <v>0.86059518820038217</v>
      </c>
      <c r="AO540" s="27">
        <f t="shared" si="144"/>
        <v>6.1345163863172717E-7</v>
      </c>
    </row>
    <row r="541" spans="1:41" ht="15">
      <c r="A541" s="2">
        <v>834</v>
      </c>
      <c r="B541" s="26"/>
      <c r="C541" s="25">
        <f t="shared" si="146"/>
        <v>0</v>
      </c>
      <c r="D541" s="25">
        <f t="shared" si="146"/>
        <v>0</v>
      </c>
      <c r="E541" s="25">
        <f t="shared" si="146"/>
        <v>0</v>
      </c>
      <c r="F541" s="25">
        <f t="shared" si="146"/>
        <v>0</v>
      </c>
      <c r="G541" s="25">
        <f t="shared" si="146"/>
        <v>1</v>
      </c>
      <c r="H541" s="25">
        <f t="shared" si="146"/>
        <v>0</v>
      </c>
      <c r="J541" s="9">
        <f t="shared" si="134"/>
        <v>0</v>
      </c>
      <c r="K541" s="9">
        <f t="shared" si="137"/>
        <v>0</v>
      </c>
      <c r="L541" s="9">
        <f t="shared" si="137"/>
        <v>0</v>
      </c>
      <c r="M541" s="9">
        <f t="shared" si="137"/>
        <v>0</v>
      </c>
      <c r="N541" s="9">
        <f t="shared" si="137"/>
        <v>1</v>
      </c>
      <c r="O541" s="9">
        <f t="shared" si="137"/>
        <v>0</v>
      </c>
      <c r="P541" s="27">
        <f>'Glass Data'!C537/100</f>
        <v>0.99532508698231259</v>
      </c>
      <c r="Q541" s="10">
        <f>'BBAR summary'!O537</f>
        <v>0.98410538766310707</v>
      </c>
      <c r="R541" s="27">
        <f>'Glass Data'!D537/100</f>
        <v>0.99521755466110251</v>
      </c>
      <c r="S541" s="10">
        <f>'BBAR summary'!P537</f>
        <v>0.98582745233371316</v>
      </c>
      <c r="T541" s="27">
        <f>'Glass Data'!F537/100</f>
        <v>0.99787341274329644</v>
      </c>
      <c r="U541" s="27">
        <f>'Glass Data'!G537/100</f>
        <v>0.99828079116834656</v>
      </c>
      <c r="V541" s="27">
        <f>'Glass Data'!H537/100</f>
        <v>0.99856845253734672</v>
      </c>
      <c r="W541" s="27">
        <f>'Glass Data'!I537/100</f>
        <v>0.99874428640084612</v>
      </c>
      <c r="X541" s="27">
        <f>'Glass Data'!J537/100</f>
        <v>0.99884820278228703</v>
      </c>
      <c r="Y541" s="27">
        <f>'Glass Data'!K537/100</f>
        <v>0.99891215669874744</v>
      </c>
      <c r="Z541" s="10">
        <f>'Filter Throughput'!B536</f>
        <v>1.7349987637771614E-5</v>
      </c>
      <c r="AA541" s="10">
        <f>'Filter Throughput'!C536</f>
        <v>1.0375253714007934E-4</v>
      </c>
      <c r="AB541" s="10">
        <f>'Filter Throughput'!D536</f>
        <v>1.5148164066823163E-6</v>
      </c>
      <c r="AC541" s="10">
        <f>'Filter Throughput'!E536</f>
        <v>8.4547701243712654E-3</v>
      </c>
      <c r="AD541" s="10">
        <f>'Filter Throughput'!F536</f>
        <v>0.97618240557382219</v>
      </c>
      <c r="AE541" s="10">
        <f>'Filter Throughput'!G536</f>
        <v>1.108660517961949E-6</v>
      </c>
      <c r="AF541" s="27">
        <f>'Glass Data'!E537/100</f>
        <v>0.99620330397379631</v>
      </c>
      <c r="AG541" s="10">
        <f>'BBAR summary'!Q537</f>
        <v>0.98582745233371316</v>
      </c>
      <c r="AH541" s="27">
        <f>'QE Data'!E536</f>
        <v>0.93520420202458199</v>
      </c>
      <c r="AI541" s="10">
        <f>MIN(1,1+Condensible!C536/2)</f>
        <v>0.99949949999999999</v>
      </c>
      <c r="AJ541" s="27">
        <f t="shared" si="139"/>
        <v>1.5273481144613017E-5</v>
      </c>
      <c r="AK541" s="27">
        <f t="shared" si="140"/>
        <v>9.1372362093435807E-5</v>
      </c>
      <c r="AL541" s="27">
        <f t="shared" si="141"/>
        <v>1.334446766214965E-6</v>
      </c>
      <c r="AM541" s="27">
        <f t="shared" si="142"/>
        <v>7.449369627193142E-3</v>
      </c>
      <c r="AN541" s="27">
        <f t="shared" si="143"/>
        <v>0.86018899152354278</v>
      </c>
      <c r="AO541" s="27">
        <f t="shared" si="144"/>
        <v>9.7698814064679149E-7</v>
      </c>
    </row>
    <row r="542" spans="1:41" ht="15">
      <c r="A542" s="2">
        <v>835</v>
      </c>
      <c r="B542" s="26"/>
      <c r="C542" s="25">
        <f t="shared" si="146"/>
        <v>0</v>
      </c>
      <c r="D542" s="25">
        <f t="shared" si="146"/>
        <v>0</v>
      </c>
      <c r="E542" s="25">
        <f t="shared" si="146"/>
        <v>0</v>
      </c>
      <c r="F542" s="25">
        <f t="shared" si="146"/>
        <v>0</v>
      </c>
      <c r="G542" s="25">
        <f t="shared" si="146"/>
        <v>1</v>
      </c>
      <c r="H542" s="25">
        <f t="shared" si="146"/>
        <v>0</v>
      </c>
      <c r="J542" s="9">
        <f t="shared" si="134"/>
        <v>0</v>
      </c>
      <c r="K542" s="9">
        <f t="shared" si="137"/>
        <v>0</v>
      </c>
      <c r="L542" s="9">
        <f t="shared" si="137"/>
        <v>0</v>
      </c>
      <c r="M542" s="9">
        <f t="shared" si="137"/>
        <v>0</v>
      </c>
      <c r="N542" s="9">
        <f t="shared" si="137"/>
        <v>1</v>
      </c>
      <c r="O542" s="9">
        <f t="shared" si="137"/>
        <v>0</v>
      </c>
      <c r="P542" s="27">
        <f>'Glass Data'!C538/100</f>
        <v>0.99532508698231259</v>
      </c>
      <c r="Q542" s="10">
        <f>'BBAR summary'!O538</f>
        <v>0.98493807002900069</v>
      </c>
      <c r="R542" s="27">
        <f>'Glass Data'!D538/100</f>
        <v>0.99521755466110251</v>
      </c>
      <c r="S542" s="10">
        <f>'BBAR summary'!P538</f>
        <v>0.98687983747412944</v>
      </c>
      <c r="T542" s="27">
        <f>'Glass Data'!F538/100</f>
        <v>0.99787341274329644</v>
      </c>
      <c r="U542" s="27">
        <f>'Glass Data'!G538/100</f>
        <v>0.99828079116834656</v>
      </c>
      <c r="V542" s="27">
        <f>'Glass Data'!H538/100</f>
        <v>0.99856845253734672</v>
      </c>
      <c r="W542" s="27">
        <f>'Glass Data'!I538/100</f>
        <v>0.99874428640084612</v>
      </c>
      <c r="X542" s="27">
        <f>'Glass Data'!J538/100</f>
        <v>0.99884820278228703</v>
      </c>
      <c r="Y542" s="27">
        <f>'Glass Data'!K538/100</f>
        <v>0.99891215669874744</v>
      </c>
      <c r="Z542" s="10">
        <f>'Filter Throughput'!B537</f>
        <v>1.7087323043007909E-5</v>
      </c>
      <c r="AA542" s="10">
        <f>'Filter Throughput'!C537</f>
        <v>1.1877004627843999E-4</v>
      </c>
      <c r="AB542" s="10">
        <f>'Filter Throughput'!D537</f>
        <v>1.6630444204896767E-6</v>
      </c>
      <c r="AC542" s="10">
        <f>'Filter Throughput'!E537</f>
        <v>3.6081211063497764E-3</v>
      </c>
      <c r="AD542" s="10">
        <f>'Filter Throughput'!F537</f>
        <v>0.97936729437636916</v>
      </c>
      <c r="AE542" s="10">
        <f>'Filter Throughput'!G537</f>
        <v>2.4489032724874412E-6</v>
      </c>
      <c r="AF542" s="27">
        <f>'Glass Data'!E538/100</f>
        <v>0.99620330397379631</v>
      </c>
      <c r="AG542" s="10">
        <f>'BBAR summary'!Q538</f>
        <v>0.98687983747412944</v>
      </c>
      <c r="AH542" s="27">
        <f>'QE Data'!E537</f>
        <v>0.93450454792307491</v>
      </c>
      <c r="AI542" s="10">
        <f>MIN(1,1+Condensible!C537/2)</f>
        <v>0.99952200000000002</v>
      </c>
      <c r="AJ542" s="27">
        <f t="shared" si="139"/>
        <v>1.5076193093496861E-5</v>
      </c>
      <c r="AK542" s="27">
        <f t="shared" si="140"/>
        <v>1.0483392590677569E-4</v>
      </c>
      <c r="AL542" s="27">
        <f t="shared" si="141"/>
        <v>1.468330772569985E-6</v>
      </c>
      <c r="AM542" s="27">
        <f t="shared" si="142"/>
        <v>3.1862336776510092E-3</v>
      </c>
      <c r="AN542" s="27">
        <f t="shared" si="143"/>
        <v>0.86494262309795855</v>
      </c>
      <c r="AO542" s="27">
        <f t="shared" si="144"/>
        <v>2.1629234029662338E-6</v>
      </c>
    </row>
    <row r="543" spans="1:41" ht="15">
      <c r="A543" s="2">
        <v>836</v>
      </c>
      <c r="B543" s="26"/>
      <c r="C543" s="25">
        <f t="shared" si="146"/>
        <v>0</v>
      </c>
      <c r="D543" s="25">
        <f t="shared" si="146"/>
        <v>0</v>
      </c>
      <c r="E543" s="25">
        <f t="shared" si="146"/>
        <v>0</v>
      </c>
      <c r="F543" s="25">
        <f t="shared" si="146"/>
        <v>0</v>
      </c>
      <c r="G543" s="25">
        <f t="shared" si="146"/>
        <v>1</v>
      </c>
      <c r="H543" s="25">
        <f t="shared" si="146"/>
        <v>0</v>
      </c>
      <c r="J543" s="9">
        <f t="shared" si="134"/>
        <v>0</v>
      </c>
      <c r="K543" s="9">
        <f t="shared" si="137"/>
        <v>0</v>
      </c>
      <c r="L543" s="9">
        <f t="shared" si="137"/>
        <v>0</v>
      </c>
      <c r="M543" s="9">
        <f t="shared" si="137"/>
        <v>0</v>
      </c>
      <c r="N543" s="9">
        <f t="shared" si="137"/>
        <v>1</v>
      </c>
      <c r="O543" s="9">
        <f t="shared" si="137"/>
        <v>0</v>
      </c>
      <c r="P543" s="27">
        <f>'Glass Data'!C539/100</f>
        <v>0.99520844676546583</v>
      </c>
      <c r="Q543" s="10">
        <f>'BBAR summary'!O539</f>
        <v>0.98453731195561445</v>
      </c>
      <c r="R543" s="27">
        <f>'Glass Data'!D539/100</f>
        <v>0.99509823809884013</v>
      </c>
      <c r="S543" s="10">
        <f>'BBAR summary'!P539</f>
        <v>0.98737927665294412</v>
      </c>
      <c r="T543" s="27">
        <f>'Glass Data'!F539/100</f>
        <v>0.99782028425689329</v>
      </c>
      <c r="U543" s="27">
        <f>'Glass Data'!G539/100</f>
        <v>0.99823783122041276</v>
      </c>
      <c r="V543" s="27">
        <f>'Glass Data'!H539/100</f>
        <v>0.99853267544771607</v>
      </c>
      <c r="W543" s="27">
        <f>'Glass Data'!I539/100</f>
        <v>0.99871290090075215</v>
      </c>
      <c r="X543" s="27">
        <f>'Glass Data'!J539/100</f>
        <v>0.99881941304893618</v>
      </c>
      <c r="Y543" s="27">
        <f>'Glass Data'!K539/100</f>
        <v>0.99888496463232446</v>
      </c>
      <c r="Z543" s="10">
        <f>'Filter Throughput'!B538</f>
        <v>2.1355536535694201E-5</v>
      </c>
      <c r="AA543" s="10">
        <f>'Filter Throughput'!C538</f>
        <v>1.3928955989689731E-4</v>
      </c>
      <c r="AB543" s="10">
        <f>'Filter Throughput'!D538</f>
        <v>1.8311751713010234E-6</v>
      </c>
      <c r="AC543" s="10">
        <f>'Filter Throughput'!E538</f>
        <v>1.6486116509379046E-3</v>
      </c>
      <c r="AD543" s="10">
        <f>'Filter Throughput'!F538</f>
        <v>0.98209703661081038</v>
      </c>
      <c r="AE543" s="10">
        <f>'Filter Throughput'!G538</f>
        <v>1.3358586784644828E-5</v>
      </c>
      <c r="AF543" s="27">
        <f>'Glass Data'!E539/100</f>
        <v>0.99610853262748078</v>
      </c>
      <c r="AG543" s="10">
        <f>'BBAR summary'!Q539</f>
        <v>0.98737927665294412</v>
      </c>
      <c r="AH543" s="27">
        <f>'QE Data'!E538</f>
        <v>0.93380489382156795</v>
      </c>
      <c r="AI543" s="10">
        <f>MIN(1,1+Condensible!C538/2)</f>
        <v>0.99954500000000002</v>
      </c>
      <c r="AJ543" s="27">
        <f t="shared" si="139"/>
        <v>1.8832508775245124E-5</v>
      </c>
      <c r="AK543" s="27">
        <f t="shared" si="140"/>
        <v>1.2288473973805352E-4</v>
      </c>
      <c r="AL543" s="27">
        <f t="shared" si="141"/>
        <v>1.6159857817259863E-6</v>
      </c>
      <c r="AM543" s="27">
        <f t="shared" si="142"/>
        <v>1.4551386887515097E-3</v>
      </c>
      <c r="AN543" s="27">
        <f t="shared" si="143"/>
        <v>0.86693540264881408</v>
      </c>
      <c r="AO543" s="27">
        <f t="shared" si="144"/>
        <v>1.1792920081720283E-5</v>
      </c>
    </row>
    <row r="544" spans="1:41" ht="15">
      <c r="A544" s="2">
        <v>837</v>
      </c>
      <c r="B544" s="26"/>
      <c r="C544" s="25">
        <f t="shared" si="146"/>
        <v>0</v>
      </c>
      <c r="D544" s="25">
        <f t="shared" si="146"/>
        <v>0</v>
      </c>
      <c r="E544" s="25">
        <f t="shared" si="146"/>
        <v>0</v>
      </c>
      <c r="F544" s="25">
        <f t="shared" si="146"/>
        <v>0</v>
      </c>
      <c r="G544" s="25">
        <f t="shared" si="146"/>
        <v>1</v>
      </c>
      <c r="H544" s="25">
        <f t="shared" si="146"/>
        <v>0</v>
      </c>
      <c r="J544" s="9">
        <f t="shared" si="134"/>
        <v>0</v>
      </c>
      <c r="K544" s="9">
        <f t="shared" si="137"/>
        <v>0</v>
      </c>
      <c r="L544" s="9">
        <f t="shared" si="137"/>
        <v>0</v>
      </c>
      <c r="M544" s="9">
        <f t="shared" si="137"/>
        <v>0</v>
      </c>
      <c r="N544" s="9">
        <f t="shared" si="137"/>
        <v>1</v>
      </c>
      <c r="O544" s="9">
        <f t="shared" si="137"/>
        <v>0</v>
      </c>
      <c r="P544" s="27">
        <f>'Glass Data'!C540/100</f>
        <v>0.99509181788312717</v>
      </c>
      <c r="Q544" s="10">
        <f>'BBAR summary'!O540</f>
        <v>0.98533862254956228</v>
      </c>
      <c r="R544" s="27">
        <f>'Glass Data'!D540/100</f>
        <v>0.9949789334535466</v>
      </c>
      <c r="S544" s="10">
        <f>'BBAR summary'!P540</f>
        <v>0.98680177727040541</v>
      </c>
      <c r="T544" s="27">
        <f>'Glass Data'!F540/100</f>
        <v>0.9977671575357735</v>
      </c>
      <c r="U544" s="27">
        <f>'Glass Data'!G540/100</f>
        <v>0.99819487226135672</v>
      </c>
      <c r="V544" s="27">
        <f>'Glass Data'!H540/100</f>
        <v>0.99849689892382232</v>
      </c>
      <c r="W544" s="27">
        <f>'Glass Data'!I540/100</f>
        <v>0.99868151575874409</v>
      </c>
      <c r="X544" s="27">
        <f>'Glass Data'!J540/100</f>
        <v>0.9987906235691415</v>
      </c>
      <c r="Y544" s="27">
        <f>'Glass Data'!K540/100</f>
        <v>0.99885777276184395</v>
      </c>
      <c r="Z544" s="10">
        <f>'Filter Throughput'!B539</f>
        <v>2.0079344991549643E-5</v>
      </c>
      <c r="AA544" s="10">
        <f>'Filter Throughput'!C539</f>
        <v>1.6817774169674757E-4</v>
      </c>
      <c r="AB544" s="10">
        <f>'Filter Throughput'!D539</f>
        <v>1.9935482909681588E-6</v>
      </c>
      <c r="AC544" s="10">
        <f>'Filter Throughput'!E539</f>
        <v>8.1938783556700413E-4</v>
      </c>
      <c r="AD544" s="10">
        <f>'Filter Throughput'!F539</f>
        <v>0.98404982734280366</v>
      </c>
      <c r="AE544" s="10">
        <f>'Filter Throughput'!G539</f>
        <v>1.8872197320431182E-5</v>
      </c>
      <c r="AF544" s="27">
        <f>'Glass Data'!E540/100</f>
        <v>0.996013768400272</v>
      </c>
      <c r="AG544" s="10">
        <f>'BBAR summary'!Q540</f>
        <v>0.98680177727040541</v>
      </c>
      <c r="AH544" s="27">
        <f>'QE Data'!E539</f>
        <v>0.93310523972006099</v>
      </c>
      <c r="AI544" s="10">
        <f>MIN(1,1+Condensible!C539/2)</f>
        <v>0.99956800000000001</v>
      </c>
      <c r="AJ544" s="27">
        <f t="shared" si="139"/>
        <v>1.7681107053419036E-5</v>
      </c>
      <c r="AK544" s="27">
        <f t="shared" si="140"/>
        <v>1.4815440152390744E-4</v>
      </c>
      <c r="AL544" s="27">
        <f t="shared" si="141"/>
        <v>1.7567266438487177E-6</v>
      </c>
      <c r="AM544" s="27">
        <f t="shared" si="142"/>
        <v>7.2218295081692761E-4</v>
      </c>
      <c r="AN544" s="27">
        <f t="shared" si="143"/>
        <v>0.86740566380540984</v>
      </c>
      <c r="AO544" s="27">
        <f t="shared" si="144"/>
        <v>1.6636303307580696E-5</v>
      </c>
    </row>
    <row r="545" spans="1:41" ht="15">
      <c r="A545" s="2">
        <v>838</v>
      </c>
      <c r="B545" s="26"/>
      <c r="C545" s="25">
        <f t="shared" si="146"/>
        <v>0</v>
      </c>
      <c r="D545" s="25">
        <f t="shared" si="146"/>
        <v>0</v>
      </c>
      <c r="E545" s="25">
        <f t="shared" si="146"/>
        <v>0</v>
      </c>
      <c r="F545" s="25">
        <f t="shared" si="146"/>
        <v>0</v>
      </c>
      <c r="G545" s="25">
        <f t="shared" si="146"/>
        <v>1</v>
      </c>
      <c r="H545" s="25">
        <f t="shared" si="146"/>
        <v>0</v>
      </c>
      <c r="J545" s="9">
        <f t="shared" si="134"/>
        <v>0</v>
      </c>
      <c r="K545" s="9">
        <f t="shared" si="137"/>
        <v>0</v>
      </c>
      <c r="L545" s="9">
        <f t="shared" si="137"/>
        <v>0</v>
      </c>
      <c r="M545" s="9">
        <f t="shared" si="137"/>
        <v>0</v>
      </c>
      <c r="N545" s="9">
        <f t="shared" si="137"/>
        <v>1</v>
      </c>
      <c r="O545" s="9">
        <f t="shared" si="137"/>
        <v>0</v>
      </c>
      <c r="P545" s="27">
        <f>'Glass Data'!C541/100</f>
        <v>0.99497520033442433</v>
      </c>
      <c r="Q545" s="10">
        <f>'BBAR summary'!O541</f>
        <v>0.98523587337152263</v>
      </c>
      <c r="R545" s="27">
        <f>'Glass Data'!D541/100</f>
        <v>0.9948596407242728</v>
      </c>
      <c r="S545" s="10">
        <f>'BBAR summary'!P541</f>
        <v>0.98813217221700611</v>
      </c>
      <c r="T545" s="27">
        <f>'Glass Data'!F541/100</f>
        <v>0.99771403257991476</v>
      </c>
      <c r="U545" s="27">
        <f>'Glass Data'!G541/100</f>
        <v>0.99815191429117656</v>
      </c>
      <c r="V545" s="27">
        <f>'Glass Data'!H541/100</f>
        <v>0.99846112296566891</v>
      </c>
      <c r="W545" s="27">
        <f>'Glass Data'!I541/100</f>
        <v>0.99865013097482569</v>
      </c>
      <c r="X545" s="27">
        <f>'Glass Data'!J541/100</f>
        <v>0.99876183434290633</v>
      </c>
      <c r="Y545" s="27">
        <f>'Glass Data'!K541/100</f>
        <v>0.99883058108730927</v>
      </c>
      <c r="Z545" s="10">
        <f>'Filter Throughput'!B540</f>
        <v>3.2784416636158373E-4</v>
      </c>
      <c r="AA545" s="10">
        <f>'Filter Throughput'!C540</f>
        <v>2.0853429504826638E-4</v>
      </c>
      <c r="AB545" s="10">
        <f>'Filter Throughput'!D540</f>
        <v>2.1041644963612185E-6</v>
      </c>
      <c r="AC545" s="10">
        <f>'Filter Throughput'!E540</f>
        <v>4.4124294744316624E-4</v>
      </c>
      <c r="AD545" s="10">
        <f>'Filter Throughput'!F540</f>
        <v>0.98499420538289906</v>
      </c>
      <c r="AE545" s="10">
        <f>'Filter Throughput'!G540</f>
        <v>7.3874295571697617E-6</v>
      </c>
      <c r="AF545" s="27">
        <f>'Glass Data'!E541/100</f>
        <v>0.99591901129177973</v>
      </c>
      <c r="AG545" s="10">
        <f>'BBAR summary'!Q541</f>
        <v>0.98813217221700611</v>
      </c>
      <c r="AH545" s="27">
        <f>'QE Data'!E540</f>
        <v>0.93240558561855391</v>
      </c>
      <c r="AI545" s="10">
        <f>MIN(1,1+Condensible!C540/2)</f>
        <v>0.99959050000000005</v>
      </c>
      <c r="AJ545" s="27">
        <f t="shared" si="139"/>
        <v>2.8911386172220837E-4</v>
      </c>
      <c r="AK545" s="27">
        <f t="shared" si="140"/>
        <v>1.8397953044711383E-4</v>
      </c>
      <c r="AL545" s="27">
        <f t="shared" si="141"/>
        <v>1.8569757047087681E-6</v>
      </c>
      <c r="AM545" s="27">
        <f t="shared" si="142"/>
        <v>3.8948121322368204E-4</v>
      </c>
      <c r="AN545" s="27">
        <f t="shared" si="143"/>
        <v>0.86954284888789246</v>
      </c>
      <c r="AO545" s="27">
        <f t="shared" si="144"/>
        <v>6.5219964371270457E-6</v>
      </c>
    </row>
    <row r="546" spans="1:41" ht="15">
      <c r="A546" s="2">
        <v>839</v>
      </c>
      <c r="B546" s="26"/>
      <c r="C546" s="25">
        <f t="shared" si="146"/>
        <v>0</v>
      </c>
      <c r="D546" s="25">
        <f t="shared" si="146"/>
        <v>0</v>
      </c>
      <c r="E546" s="25">
        <f t="shared" si="146"/>
        <v>0</v>
      </c>
      <c r="F546" s="25">
        <f t="shared" si="146"/>
        <v>0</v>
      </c>
      <c r="G546" s="25">
        <f t="shared" si="146"/>
        <v>1</v>
      </c>
      <c r="H546" s="25">
        <f t="shared" si="146"/>
        <v>0</v>
      </c>
      <c r="J546" s="9">
        <f t="shared" si="134"/>
        <v>0</v>
      </c>
      <c r="K546" s="9">
        <f t="shared" si="137"/>
        <v>0</v>
      </c>
      <c r="L546" s="9">
        <f t="shared" si="137"/>
        <v>0</v>
      </c>
      <c r="M546" s="9">
        <f t="shared" si="137"/>
        <v>0</v>
      </c>
      <c r="N546" s="9">
        <f t="shared" si="137"/>
        <v>1</v>
      </c>
      <c r="O546" s="9">
        <f t="shared" si="137"/>
        <v>0</v>
      </c>
      <c r="P546" s="27">
        <f>'Glass Data'!C542/100</f>
        <v>0.99485859411847988</v>
      </c>
      <c r="Q546" s="10">
        <f>'BBAR summary'!O542</f>
        <v>0.98491260969946226</v>
      </c>
      <c r="R546" s="27">
        <f>'Glass Data'!D542/100</f>
        <v>0.99474035991006449</v>
      </c>
      <c r="S546" s="10">
        <f>'BBAR summary'!P542</f>
        <v>0.98516847798641904</v>
      </c>
      <c r="T546" s="27">
        <f>'Glass Data'!F542/100</f>
        <v>0.99766090938929308</v>
      </c>
      <c r="U546" s="27">
        <f>'Glass Data'!G542/100</f>
        <v>0.99810895730986848</v>
      </c>
      <c r="V546" s="27">
        <f>'Glass Data'!H542/100</f>
        <v>0.99842534757325718</v>
      </c>
      <c r="W546" s="27">
        <f>'Glass Data'!I542/100</f>
        <v>0.99861874654899951</v>
      </c>
      <c r="X546" s="27">
        <f>'Glass Data'!J542/100</f>
        <v>0.99873304537023311</v>
      </c>
      <c r="Y546" s="27">
        <f>'Glass Data'!K542/100</f>
        <v>0.99880338960872195</v>
      </c>
      <c r="Z546" s="10">
        <f>'Filter Throughput'!B541</f>
        <v>3.3325423372599581E-4</v>
      </c>
      <c r="AA546" s="10">
        <f>'Filter Throughput'!C541</f>
        <v>2.6381723749368624E-4</v>
      </c>
      <c r="AB546" s="10">
        <f>'Filter Throughput'!D541</f>
        <v>2.1305734299541268E-6</v>
      </c>
      <c r="AC546" s="10">
        <f>'Filter Throughput'!E541</f>
        <v>2.5549368552137792E-4</v>
      </c>
      <c r="AD546" s="10">
        <f>'Filter Throughput'!F541</f>
        <v>0.98499762286884807</v>
      </c>
      <c r="AE546" s="10">
        <f>'Filter Throughput'!G541</f>
        <v>6.3833969904838964E-6</v>
      </c>
      <c r="AF546" s="27">
        <f>'Glass Data'!E542/100</f>
        <v>0.9958242613016095</v>
      </c>
      <c r="AG546" s="10">
        <f>'BBAR summary'!Q542</f>
        <v>0.98516847798641904</v>
      </c>
      <c r="AH546" s="27">
        <f>'QE Data'!E541</f>
        <v>0.93170593151704695</v>
      </c>
      <c r="AI546" s="10">
        <f>MIN(1,1+Condensible!C541/2)</f>
        <v>0.99961500000000003</v>
      </c>
      <c r="AJ546" s="27">
        <f t="shared" si="139"/>
        <v>2.9170425668952976E-4</v>
      </c>
      <c r="AK546" s="27">
        <f t="shared" si="140"/>
        <v>2.3102833952115483E-4</v>
      </c>
      <c r="AL546" s="27">
        <f t="shared" si="141"/>
        <v>1.8663635325766315E-6</v>
      </c>
      <c r="AM546" s="27">
        <f t="shared" si="142"/>
        <v>2.2385356794593446E-4</v>
      </c>
      <c r="AN546" s="27">
        <f t="shared" si="143"/>
        <v>0.86311514529825251</v>
      </c>
      <c r="AO546" s="27">
        <f t="shared" si="144"/>
        <v>5.5939167301006362E-6</v>
      </c>
    </row>
    <row r="547" spans="1:41" ht="15">
      <c r="A547" s="2">
        <v>840</v>
      </c>
      <c r="B547" s="26"/>
      <c r="C547" s="25">
        <f t="shared" ref="C547:H556" si="147">IF($A547&lt;C$2,0,IF($A547&gt;C$3,0,1))</f>
        <v>0</v>
      </c>
      <c r="D547" s="25">
        <f t="shared" si="147"/>
        <v>0</v>
      </c>
      <c r="E547" s="25">
        <f t="shared" si="147"/>
        <v>0</v>
      </c>
      <c r="F547" s="25">
        <f t="shared" si="147"/>
        <v>0</v>
      </c>
      <c r="G547" s="25">
        <f t="shared" si="147"/>
        <v>1</v>
      </c>
      <c r="H547" s="25">
        <f t="shared" si="147"/>
        <v>0</v>
      </c>
      <c r="J547" s="9">
        <f t="shared" si="134"/>
        <v>0</v>
      </c>
      <c r="K547" s="9">
        <f t="shared" si="137"/>
        <v>0</v>
      </c>
      <c r="L547" s="9">
        <f t="shared" si="137"/>
        <v>0</v>
      </c>
      <c r="M547" s="9">
        <f t="shared" si="137"/>
        <v>0</v>
      </c>
      <c r="N547" s="9">
        <f t="shared" si="137"/>
        <v>1</v>
      </c>
      <c r="O547" s="9">
        <f t="shared" si="137"/>
        <v>0</v>
      </c>
      <c r="P547" s="27">
        <f>'Glass Data'!C543/100</f>
        <v>0.99474199923442219</v>
      </c>
      <c r="Q547" s="10">
        <f>'BBAR summary'!O543</f>
        <v>0.98443090274926237</v>
      </c>
      <c r="R547" s="27">
        <f>'Glass Data'!D543/100</f>
        <v>0.99462109100997265</v>
      </c>
      <c r="S547" s="10">
        <f>'BBAR summary'!P543</f>
        <v>0.98795279820981008</v>
      </c>
      <c r="T547" s="27">
        <f>'Glass Data'!F543/100</f>
        <v>0.99760778796388594</v>
      </c>
      <c r="U547" s="27">
        <f>'Glass Data'!G543/100</f>
        <v>0.99806600131743006</v>
      </c>
      <c r="V547" s="27">
        <f>'Glass Data'!H543/100</f>
        <v>0.99838957274659057</v>
      </c>
      <c r="W547" s="27">
        <f>'Glass Data'!I543/100</f>
        <v>0.99858736248126911</v>
      </c>
      <c r="X547" s="27">
        <f>'Glass Data'!J543/100</f>
        <v>0.99870425665112517</v>
      </c>
      <c r="Y547" s="27">
        <f>'Glass Data'!K543/100</f>
        <v>0.99877619832608533</v>
      </c>
      <c r="Z547" s="10">
        <f>'Filter Throughput'!B542</f>
        <v>9.9226648738840125E-6</v>
      </c>
      <c r="AA547" s="10">
        <f>'Filter Throughput'!C542</f>
        <v>3.3765772019102351E-4</v>
      </c>
      <c r="AB547" s="10">
        <f>'Filter Throughput'!D542</f>
        <v>2.0866423513878598E-6</v>
      </c>
      <c r="AC547" s="10">
        <f>'Filter Throughput'!E542</f>
        <v>1.5797872698746681E-4</v>
      </c>
      <c r="AD547" s="10">
        <f>'Filter Throughput'!F542</f>
        <v>0.98443199271907122</v>
      </c>
      <c r="AE547" s="10">
        <f>'Filter Throughput'!G542</f>
        <v>7.969180059879197E-6</v>
      </c>
      <c r="AF547" s="27">
        <f>'Glass Data'!E543/100</f>
        <v>0.9957295184293713</v>
      </c>
      <c r="AG547" s="10">
        <f>'BBAR summary'!Q543</f>
        <v>0.98795279820981008</v>
      </c>
      <c r="AH547" s="27">
        <f>'QE Data'!E542</f>
        <v>0.93100627741553987</v>
      </c>
      <c r="AI547" s="10">
        <f>MIN(1,1+Condensible!C542/2)</f>
        <v>0.99963900000000006</v>
      </c>
      <c r="AJ547" s="27">
        <f t="shared" si="139"/>
        <v>8.720694767012323E-6</v>
      </c>
      <c r="AK547" s="27">
        <f t="shared" si="140"/>
        <v>2.9689226089889048E-4</v>
      </c>
      <c r="AL547" s="27">
        <f t="shared" si="141"/>
        <v>1.835316570132469E-6</v>
      </c>
      <c r="AM547" s="27">
        <f t="shared" si="142"/>
        <v>1.3897849577669172E-4</v>
      </c>
      <c r="AN547" s="27">
        <f t="shared" si="143"/>
        <v>0.86613492612213061</v>
      </c>
      <c r="AO547" s="27">
        <f t="shared" si="144"/>
        <v>7.0120459786799359E-6</v>
      </c>
    </row>
    <row r="548" spans="1:41" ht="15">
      <c r="A548" s="2">
        <v>841</v>
      </c>
      <c r="B548" s="26"/>
      <c r="C548" s="25">
        <f t="shared" si="147"/>
        <v>0</v>
      </c>
      <c r="D548" s="25">
        <f t="shared" si="147"/>
        <v>0</v>
      </c>
      <c r="E548" s="25">
        <f t="shared" si="147"/>
        <v>0</v>
      </c>
      <c r="F548" s="25">
        <f t="shared" si="147"/>
        <v>0</v>
      </c>
      <c r="G548" s="25">
        <f t="shared" si="147"/>
        <v>1</v>
      </c>
      <c r="H548" s="25">
        <f t="shared" si="147"/>
        <v>0</v>
      </c>
      <c r="J548" s="9">
        <f t="shared" si="134"/>
        <v>0</v>
      </c>
      <c r="K548" s="9">
        <f t="shared" si="137"/>
        <v>0</v>
      </c>
      <c r="L548" s="9">
        <f t="shared" si="137"/>
        <v>0</v>
      </c>
      <c r="M548" s="9">
        <f t="shared" si="137"/>
        <v>0</v>
      </c>
      <c r="N548" s="9">
        <f t="shared" si="137"/>
        <v>1</v>
      </c>
      <c r="O548" s="9">
        <f t="shared" si="137"/>
        <v>0</v>
      </c>
      <c r="P548" s="27">
        <f>'Glass Data'!C544/100</f>
        <v>0.99462541568137486</v>
      </c>
      <c r="Q548" s="10">
        <f>'BBAR summary'!O544</f>
        <v>0.98440171411593924</v>
      </c>
      <c r="R548" s="27">
        <f>'Glass Data'!D544/100</f>
        <v>0.99450183402304371</v>
      </c>
      <c r="S548" s="10">
        <f>'BBAR summary'!P544</f>
        <v>0.98640701794253971</v>
      </c>
      <c r="T548" s="27">
        <f>'Glass Data'!F544/100</f>
        <v>0.99755466830366912</v>
      </c>
      <c r="U548" s="27">
        <f>'Glass Data'!G544/100</f>
        <v>0.99802304631385785</v>
      </c>
      <c r="V548" s="27">
        <f>'Glass Data'!H544/100</f>
        <v>0.99835379848567063</v>
      </c>
      <c r="W548" s="27">
        <f>'Glass Data'!I544/100</f>
        <v>0.99855597877163715</v>
      </c>
      <c r="X548" s="27">
        <f>'Glass Data'!J544/100</f>
        <v>0.99867546818558495</v>
      </c>
      <c r="Y548" s="27">
        <f>'Glass Data'!K544/100</f>
        <v>0.99874900723940163</v>
      </c>
      <c r="Z548" s="10">
        <f>'Filter Throughput'!B543</f>
        <v>4.2313178268635896E-5</v>
      </c>
      <c r="AA548" s="10">
        <f>'Filter Throughput'!C543</f>
        <v>4.321369893414271E-4</v>
      </c>
      <c r="AB548" s="10">
        <f>'Filter Throughput'!D543</f>
        <v>2.0104322451848965E-6</v>
      </c>
      <c r="AC548" s="10">
        <f>'Filter Throughput'!E543</f>
        <v>1.0375713000769156E-4</v>
      </c>
      <c r="AD548" s="10">
        <f>'Filter Throughput'!F543</f>
        <v>0.98384466397168846</v>
      </c>
      <c r="AE548" s="10">
        <f>'Filter Throughput'!G543</f>
        <v>5.5231040696843678E-6</v>
      </c>
      <c r="AF548" s="27">
        <f>'Glass Data'!E544/100</f>
        <v>0.9956347826746712</v>
      </c>
      <c r="AG548" s="10">
        <f>'BBAR summary'!Q544</f>
        <v>0.98640701794253971</v>
      </c>
      <c r="AH548" s="27">
        <f>'QE Data'!E543</f>
        <v>0.92990921694056683</v>
      </c>
      <c r="AI548" s="10">
        <f>MIN(1,1+Condensible!C543/2)</f>
        <v>0.99966299999999997</v>
      </c>
      <c r="AJ548" s="27">
        <f t="shared" si="139"/>
        <v>3.7013179460423389E-5</v>
      </c>
      <c r="AK548" s="27">
        <f t="shared" si="140"/>
        <v>3.7818652610864854E-4</v>
      </c>
      <c r="AL548" s="27">
        <f t="shared" si="141"/>
        <v>1.7600214298785006E-6</v>
      </c>
      <c r="AM548" s="27">
        <f t="shared" si="142"/>
        <v>9.085198207518787E-5</v>
      </c>
      <c r="AN548" s="27">
        <f t="shared" si="143"/>
        <v>0.86157870485252408</v>
      </c>
      <c r="AO548" s="27">
        <f t="shared" si="144"/>
        <v>4.8370839743733589E-6</v>
      </c>
    </row>
    <row r="549" spans="1:41" ht="15">
      <c r="A549" s="2">
        <v>842</v>
      </c>
      <c r="B549" s="26"/>
      <c r="C549" s="25">
        <f t="shared" si="147"/>
        <v>0</v>
      </c>
      <c r="D549" s="25">
        <f t="shared" si="147"/>
        <v>0</v>
      </c>
      <c r="E549" s="25">
        <f t="shared" si="147"/>
        <v>0</v>
      </c>
      <c r="F549" s="25">
        <f t="shared" si="147"/>
        <v>0</v>
      </c>
      <c r="G549" s="25">
        <f t="shared" si="147"/>
        <v>1</v>
      </c>
      <c r="H549" s="25">
        <f t="shared" si="147"/>
        <v>0</v>
      </c>
      <c r="J549" s="9">
        <f t="shared" si="134"/>
        <v>0</v>
      </c>
      <c r="K549" s="9">
        <f t="shared" si="137"/>
        <v>0</v>
      </c>
      <c r="L549" s="9">
        <f t="shared" si="137"/>
        <v>0</v>
      </c>
      <c r="M549" s="9">
        <f t="shared" si="137"/>
        <v>0</v>
      </c>
      <c r="N549" s="9">
        <f t="shared" si="137"/>
        <v>1</v>
      </c>
      <c r="O549" s="9">
        <f t="shared" si="137"/>
        <v>0</v>
      </c>
      <c r="P549" s="27">
        <f>'Glass Data'!C545/100</f>
        <v>0.99450884345846491</v>
      </c>
      <c r="Q549" s="10">
        <f>'BBAR summary'!O545</f>
        <v>0.983945164831454</v>
      </c>
      <c r="R549" s="27">
        <f>'Glass Data'!D545/100</f>
        <v>0.99438258894832754</v>
      </c>
      <c r="S549" s="10">
        <f>'BBAR summary'!P545</f>
        <v>0.98716399680607492</v>
      </c>
      <c r="T549" s="27">
        <f>'Glass Data'!F545/100</f>
        <v>0.99750155040861999</v>
      </c>
      <c r="U549" s="27">
        <f>'Glass Data'!G545/100</f>
        <v>0.99798009229914941</v>
      </c>
      <c r="V549" s="27">
        <f>'Glass Data'!H545/100</f>
        <v>0.99831802479050036</v>
      </c>
      <c r="W549" s="27">
        <f>'Glass Data'!I545/100</f>
        <v>0.99852459542010708</v>
      </c>
      <c r="X549" s="27">
        <f>'Glass Data'!J545/100</f>
        <v>0.99864667997361556</v>
      </c>
      <c r="Y549" s="27">
        <f>'Glass Data'!K545/100</f>
        <v>0.99872181634867319</v>
      </c>
      <c r="Z549" s="10">
        <f>'Filter Throughput'!B544</f>
        <v>3.7975372449160748E-5</v>
      </c>
      <c r="AA549" s="10">
        <f>'Filter Throughput'!C544</f>
        <v>5.4601648778215502E-4</v>
      </c>
      <c r="AB549" s="10">
        <f>'Filter Throughput'!D544</f>
        <v>1.9249917966247364E-6</v>
      </c>
      <c r="AC549" s="10">
        <f>'Filter Throughput'!E544</f>
        <v>7.2114468088242383E-5</v>
      </c>
      <c r="AD549" s="10">
        <f>'Filter Throughput'!F544</f>
        <v>0.98366895685198852</v>
      </c>
      <c r="AE549" s="10">
        <f>'Filter Throughput'!G544</f>
        <v>1.811260338503174E-5</v>
      </c>
      <c r="AF549" s="27">
        <f>'Glass Data'!E545/100</f>
        <v>0.99554005403711798</v>
      </c>
      <c r="AG549" s="10">
        <f>'BBAR summary'!Q545</f>
        <v>0.98716399680607492</v>
      </c>
      <c r="AH549" s="27">
        <f>'QE Data'!E544</f>
        <v>0.92880855858727618</v>
      </c>
      <c r="AI549" s="10">
        <f>MIN(1,1+Condensible!C544/2)</f>
        <v>0.99968699999999999</v>
      </c>
      <c r="AJ549" s="27">
        <f t="shared" si="139"/>
        <v>3.3202920416427257E-5</v>
      </c>
      <c r="AK549" s="27">
        <f t="shared" si="140"/>
        <v>4.7762637203162316E-4</v>
      </c>
      <c r="AL549" s="27">
        <f t="shared" si="141"/>
        <v>1.6844512970987183E-6</v>
      </c>
      <c r="AM549" s="27">
        <f t="shared" si="142"/>
        <v>6.3116343985698551E-5</v>
      </c>
      <c r="AN549" s="27">
        <f t="shared" si="143"/>
        <v>0.86103636046652132</v>
      </c>
      <c r="AO549" s="27">
        <f t="shared" si="144"/>
        <v>1.5855723995510682E-5</v>
      </c>
    </row>
    <row r="550" spans="1:41" ht="15">
      <c r="A550" s="2">
        <v>843</v>
      </c>
      <c r="B550" s="26"/>
      <c r="C550" s="25">
        <f t="shared" si="147"/>
        <v>0</v>
      </c>
      <c r="D550" s="25">
        <f t="shared" si="147"/>
        <v>0</v>
      </c>
      <c r="E550" s="25">
        <f t="shared" si="147"/>
        <v>0</v>
      </c>
      <c r="F550" s="25">
        <f t="shared" si="147"/>
        <v>0</v>
      </c>
      <c r="G550" s="25">
        <f t="shared" si="147"/>
        <v>1</v>
      </c>
      <c r="H550" s="25">
        <f t="shared" si="147"/>
        <v>0</v>
      </c>
      <c r="J550" s="9">
        <f t="shared" si="134"/>
        <v>0</v>
      </c>
      <c r="K550" s="9">
        <f t="shared" si="137"/>
        <v>0</v>
      </c>
      <c r="L550" s="9">
        <f t="shared" si="137"/>
        <v>0</v>
      </c>
      <c r="M550" s="9">
        <f t="shared" si="137"/>
        <v>0</v>
      </c>
      <c r="N550" s="9">
        <f t="shared" si="137"/>
        <v>1</v>
      </c>
      <c r="O550" s="9">
        <f t="shared" si="137"/>
        <v>0</v>
      </c>
      <c r="P550" s="27">
        <f>'Glass Data'!C546/100</f>
        <v>0.99439228256481593</v>
      </c>
      <c r="Q550" s="10">
        <f>'BBAR summary'!O546</f>
        <v>0.98479751046310671</v>
      </c>
      <c r="R550" s="27">
        <f>'Glass Data'!D546/100</f>
        <v>0.99426335578487079</v>
      </c>
      <c r="S550" s="10">
        <f>'BBAR summary'!P546</f>
        <v>0.98688192895629201</v>
      </c>
      <c r="T550" s="27">
        <f>'Glass Data'!F546/100</f>
        <v>0.99744843427871432</v>
      </c>
      <c r="U550" s="27">
        <f>'Glass Data'!G546/100</f>
        <v>0.99793713927330108</v>
      </c>
      <c r="V550" s="27">
        <f>'Glass Data'!H546/100</f>
        <v>0.99828225166108131</v>
      </c>
      <c r="W550" s="27">
        <f>'Glass Data'!I546/100</f>
        <v>0.99849321242668143</v>
      </c>
      <c r="X550" s="27">
        <f>'Glass Data'!J546/100</f>
        <v>0.99861789201521911</v>
      </c>
      <c r="Y550" s="27">
        <f>'Glass Data'!K546/100</f>
        <v>0.99869462565390255</v>
      </c>
      <c r="Z550" s="10">
        <f>'Filter Throughput'!B545</f>
        <v>7.7744800997891583E-6</v>
      </c>
      <c r="AA550" s="10">
        <f>'Filter Throughput'!C545</f>
        <v>6.7292614692307702E-4</v>
      </c>
      <c r="AB550" s="10">
        <f>'Filter Throughput'!D545</f>
        <v>1.8292445968816831E-6</v>
      </c>
      <c r="AC550" s="10">
        <f>'Filter Throughput'!E545</f>
        <v>5.2925198491997618E-5</v>
      </c>
      <c r="AD550" s="10">
        <f>'Filter Throughput'!F545</f>
        <v>0.98393808403574434</v>
      </c>
      <c r="AE550" s="10">
        <f>'Filter Throughput'!G545</f>
        <v>1.8256138773068059E-5</v>
      </c>
      <c r="AF550" s="27">
        <f>'Glass Data'!E546/100</f>
        <v>0.99544533251631795</v>
      </c>
      <c r="AG550" s="10">
        <f>'BBAR summary'!Q546</f>
        <v>0.98688192895629201</v>
      </c>
      <c r="AH550" s="27">
        <f>'QE Data'!E545</f>
        <v>0.92770790023398531</v>
      </c>
      <c r="AI550" s="10">
        <f>MIN(1,1+Condensible!C545/2)</f>
        <v>0.99971149999999998</v>
      </c>
      <c r="AJ550" s="27">
        <f t="shared" si="139"/>
        <v>6.7889354684486639E-6</v>
      </c>
      <c r="AK550" s="27">
        <f t="shared" si="140"/>
        <v>5.8790947619516117E-4</v>
      </c>
      <c r="AL550" s="27">
        <f t="shared" si="141"/>
        <v>1.5986927379798548E-6</v>
      </c>
      <c r="AM550" s="27">
        <f t="shared" si="142"/>
        <v>4.6264458548824362E-5</v>
      </c>
      <c r="AN550" s="27">
        <f t="shared" si="143"/>
        <v>0.86021494770478024</v>
      </c>
      <c r="AO550" s="27">
        <f t="shared" si="144"/>
        <v>1.5961787050688991E-5</v>
      </c>
    </row>
    <row r="551" spans="1:41" ht="15">
      <c r="A551" s="2">
        <v>844</v>
      </c>
      <c r="B551" s="26"/>
      <c r="C551" s="25">
        <f t="shared" si="147"/>
        <v>0</v>
      </c>
      <c r="D551" s="25">
        <f t="shared" si="147"/>
        <v>0</v>
      </c>
      <c r="E551" s="25">
        <f t="shared" si="147"/>
        <v>0</v>
      </c>
      <c r="F551" s="25">
        <f t="shared" si="147"/>
        <v>0</v>
      </c>
      <c r="G551" s="25">
        <f t="shared" si="147"/>
        <v>1</v>
      </c>
      <c r="H551" s="25">
        <f t="shared" si="147"/>
        <v>0</v>
      </c>
      <c r="J551" s="9">
        <f t="shared" si="134"/>
        <v>0</v>
      </c>
      <c r="K551" s="9">
        <f t="shared" si="137"/>
        <v>0</v>
      </c>
      <c r="L551" s="9">
        <f t="shared" si="137"/>
        <v>0</v>
      </c>
      <c r="M551" s="9">
        <f t="shared" si="137"/>
        <v>0</v>
      </c>
      <c r="N551" s="9">
        <f t="shared" si="137"/>
        <v>1</v>
      </c>
      <c r="O551" s="9">
        <f t="shared" si="137"/>
        <v>0</v>
      </c>
      <c r="P551" s="27">
        <f>'Glass Data'!C547/100</f>
        <v>0.99427573299955629</v>
      </c>
      <c r="Q551" s="10">
        <f>'BBAR summary'!O547</f>
        <v>0.98449320475844504</v>
      </c>
      <c r="R551" s="27">
        <f>'Glass Data'!D547/100</f>
        <v>0.99414413453172457</v>
      </c>
      <c r="S551" s="10">
        <f>'BBAR summary'!P547</f>
        <v>0.98773490753942839</v>
      </c>
      <c r="T551" s="27">
        <f>'Glass Data'!F547/100</f>
        <v>0.99739531991392993</v>
      </c>
      <c r="U551" s="27">
        <f>'Glass Data'!G547/100</f>
        <v>0.99789418723631063</v>
      </c>
      <c r="V551" s="27">
        <f>'Glass Data'!H547/100</f>
        <v>0.99824647909741671</v>
      </c>
      <c r="W551" s="27">
        <f>'Glass Data'!I547/100</f>
        <v>0.99846182979136411</v>
      </c>
      <c r="X551" s="27">
        <f>'Glass Data'!J547/100</f>
        <v>0.9985891043103996</v>
      </c>
      <c r="Y551" s="27">
        <f>'Glass Data'!K547/100</f>
        <v>0.9986674351550926</v>
      </c>
      <c r="Z551" s="10">
        <f>'Filter Throughput'!B546</f>
        <v>6.9497782641893448E-5</v>
      </c>
      <c r="AA551" s="10">
        <f>'Filter Throughput'!C546</f>
        <v>8.0125889628315924E-4</v>
      </c>
      <c r="AB551" s="10">
        <f>'Filter Throughput'!D546</f>
        <v>1.7129753602032523E-6</v>
      </c>
      <c r="AC551" s="10">
        <f>'Filter Throughput'!E546</f>
        <v>4.0988361623882933E-5</v>
      </c>
      <c r="AD551" s="10">
        <f>'Filter Throughput'!F546</f>
        <v>0.98437203392325434</v>
      </c>
      <c r="AE551" s="10">
        <f>'Filter Throughput'!G546</f>
        <v>6.8705049883915024E-6</v>
      </c>
      <c r="AF551" s="27">
        <f>'Glass Data'!E547/100</f>
        <v>0.99535061811188097</v>
      </c>
      <c r="AG551" s="10">
        <f>'BBAR summary'!Q547</f>
        <v>0.98773490753942839</v>
      </c>
      <c r="AH551" s="27">
        <f>'QE Data'!E546</f>
        <v>0.92660724188069465</v>
      </c>
      <c r="AI551" s="10">
        <f>MIN(1,1+Condensible!C546/2)</f>
        <v>0.99973599999999996</v>
      </c>
      <c r="AJ551" s="27">
        <f t="shared" si="139"/>
        <v>6.0679935195479338E-5</v>
      </c>
      <c r="AK551" s="27">
        <f t="shared" si="140"/>
        <v>6.9994544417993447E-4</v>
      </c>
      <c r="AL551" s="27">
        <f t="shared" si="141"/>
        <v>1.4969101628229292E-6</v>
      </c>
      <c r="AM551" s="27">
        <f t="shared" si="142"/>
        <v>3.582604440357107E-5</v>
      </c>
      <c r="AN551" s="27">
        <f t="shared" si="143"/>
        <v>0.86050406011280589</v>
      </c>
      <c r="AO551" s="27">
        <f t="shared" si="144"/>
        <v>6.0064294673894624E-6</v>
      </c>
    </row>
    <row r="552" spans="1:41" ht="15">
      <c r="A552" s="2">
        <v>845</v>
      </c>
      <c r="B552" s="26"/>
      <c r="C552" s="25">
        <f t="shared" si="147"/>
        <v>0</v>
      </c>
      <c r="D552" s="25">
        <f t="shared" si="147"/>
        <v>0</v>
      </c>
      <c r="E552" s="25">
        <f t="shared" si="147"/>
        <v>0</v>
      </c>
      <c r="F552" s="25">
        <f t="shared" si="147"/>
        <v>0</v>
      </c>
      <c r="G552" s="25">
        <f t="shared" si="147"/>
        <v>1</v>
      </c>
      <c r="H552" s="25">
        <f t="shared" si="147"/>
        <v>0</v>
      </c>
      <c r="J552" s="9">
        <f t="shared" si="134"/>
        <v>0</v>
      </c>
      <c r="K552" s="9">
        <f t="shared" si="137"/>
        <v>0</v>
      </c>
      <c r="L552" s="9">
        <f t="shared" si="137"/>
        <v>0</v>
      </c>
      <c r="M552" s="9">
        <f t="shared" si="137"/>
        <v>0</v>
      </c>
      <c r="N552" s="9">
        <f t="shared" si="137"/>
        <v>1</v>
      </c>
      <c r="O552" s="9">
        <f t="shared" si="137"/>
        <v>0</v>
      </c>
      <c r="P552" s="27">
        <f>'Glass Data'!C548/100</f>
        <v>0.99415919476181047</v>
      </c>
      <c r="Q552" s="10">
        <f>'BBAR summary'!O548</f>
        <v>0.98476924341174321</v>
      </c>
      <c r="R552" s="27">
        <f>'Glass Data'!D548/100</f>
        <v>0.99402492518793617</v>
      </c>
      <c r="S552" s="10">
        <f>'BBAR summary'!P548</f>
        <v>0.98802858651124437</v>
      </c>
      <c r="T552" s="27">
        <f>'Glass Data'!F548/100</f>
        <v>0.99734220731424306</v>
      </c>
      <c r="U552" s="27">
        <f>'Glass Data'!G548/100</f>
        <v>0.99785123618817462</v>
      </c>
      <c r="V552" s="27">
        <f>'Glass Data'!H548/100</f>
        <v>0.99821070709950854</v>
      </c>
      <c r="W552" s="27">
        <f>'Glass Data'!I548/100</f>
        <v>0.99843044751415766</v>
      </c>
      <c r="X552" s="27">
        <f>'Glass Data'!J548/100</f>
        <v>0.99856031685915925</v>
      </c>
      <c r="Y552" s="27">
        <f>'Glass Data'!K548/100</f>
        <v>0.99864024485224556</v>
      </c>
      <c r="Z552" s="10">
        <f>'Filter Throughput'!B547</f>
        <v>5.6568743191992334E-5</v>
      </c>
      <c r="AA552" s="10">
        <f>'Filter Throughput'!C547</f>
        <v>9.1885107140703983E-4</v>
      </c>
      <c r="AB552" s="10">
        <f>'Filter Throughput'!D547</f>
        <v>1.5794355081022696E-6</v>
      </c>
      <c r="AC552" s="10">
        <f>'Filter Throughput'!E547</f>
        <v>3.3534607251640121E-5</v>
      </c>
      <c r="AD552" s="10">
        <f>'Filter Throughput'!F547</f>
        <v>0.98478722785247585</v>
      </c>
      <c r="AE552" s="10">
        <f>'Filter Throughput'!G547</f>
        <v>1.0302485585336969E-5</v>
      </c>
      <c r="AF552" s="27">
        <f>'Glass Data'!E548/100</f>
        <v>0.9952559108234138</v>
      </c>
      <c r="AG552" s="10">
        <f>'BBAR summary'!Q548</f>
        <v>0.98802858651124437</v>
      </c>
      <c r="AH552" s="27">
        <f>'QE Data'!E547</f>
        <v>0.925506583527404</v>
      </c>
      <c r="AI552" s="10">
        <f>MIN(1,1+Condensible!C547/2)</f>
        <v>0.99976050000000005</v>
      </c>
      <c r="AJ552" s="27">
        <f t="shared" si="139"/>
        <v>4.9358014941052719E-5</v>
      </c>
      <c r="AK552" s="27">
        <f t="shared" si="140"/>
        <v>8.0213576769557913E-4</v>
      </c>
      <c r="AL552" s="27">
        <f t="shared" si="141"/>
        <v>1.3793074367101994E-6</v>
      </c>
      <c r="AM552" s="27">
        <f t="shared" si="142"/>
        <v>2.9291930655772039E-5</v>
      </c>
      <c r="AN552" s="27">
        <f t="shared" si="143"/>
        <v>0.86030741658069954</v>
      </c>
      <c r="AO552" s="27">
        <f t="shared" si="144"/>
        <v>9.0009435085302582E-6</v>
      </c>
    </row>
    <row r="553" spans="1:41" ht="15">
      <c r="A553" s="2">
        <v>846</v>
      </c>
      <c r="B553" s="26"/>
      <c r="C553" s="25">
        <f t="shared" si="147"/>
        <v>0</v>
      </c>
      <c r="D553" s="25">
        <f t="shared" si="147"/>
        <v>0</v>
      </c>
      <c r="E553" s="25">
        <f t="shared" si="147"/>
        <v>0</v>
      </c>
      <c r="F553" s="25">
        <f t="shared" si="147"/>
        <v>0</v>
      </c>
      <c r="G553" s="25">
        <f t="shared" si="147"/>
        <v>1</v>
      </c>
      <c r="H553" s="25">
        <f t="shared" si="147"/>
        <v>0</v>
      </c>
      <c r="J553" s="9">
        <f t="shared" si="134"/>
        <v>0</v>
      </c>
      <c r="K553" s="9">
        <f t="shared" si="137"/>
        <v>0</v>
      </c>
      <c r="L553" s="9">
        <f t="shared" si="137"/>
        <v>0</v>
      </c>
      <c r="M553" s="9">
        <f t="shared" si="137"/>
        <v>0</v>
      </c>
      <c r="N553" s="9">
        <f t="shared" si="137"/>
        <v>1</v>
      </c>
      <c r="O553" s="9">
        <f t="shared" si="137"/>
        <v>0</v>
      </c>
      <c r="P553" s="27">
        <f>'Glass Data'!C549/100</f>
        <v>0.99427573299955629</v>
      </c>
      <c r="Q553" s="10">
        <f>'BBAR summary'!O549</f>
        <v>0.9851588872237973</v>
      </c>
      <c r="R553" s="27">
        <f>'Glass Data'!D549/100</f>
        <v>0.99414413453172457</v>
      </c>
      <c r="S553" s="10">
        <f>'BBAR summary'!P549</f>
        <v>0.98733057937212076</v>
      </c>
      <c r="T553" s="27">
        <f>'Glass Data'!F549/100</f>
        <v>0.99739531991392993</v>
      </c>
      <c r="U553" s="27">
        <f>'Glass Data'!G549/100</f>
        <v>0.99789418723631063</v>
      </c>
      <c r="V553" s="27">
        <f>'Glass Data'!H549/100</f>
        <v>0.99824647909741671</v>
      </c>
      <c r="W553" s="27">
        <f>'Glass Data'!I549/100</f>
        <v>0.99846182979136411</v>
      </c>
      <c r="X553" s="27">
        <f>'Glass Data'!J549/100</f>
        <v>0.9985891043103996</v>
      </c>
      <c r="Y553" s="27">
        <f>'Glass Data'!K549/100</f>
        <v>0.9986674351550926</v>
      </c>
      <c r="Z553" s="10">
        <f>'Filter Throughput'!B548</f>
        <v>3.0028907337697259E-5</v>
      </c>
      <c r="AA553" s="10">
        <f>'Filter Throughput'!C548</f>
        <v>1.0187903844649179E-3</v>
      </c>
      <c r="AB553" s="10">
        <f>'Filter Throughput'!D548</f>
        <v>1.4436485205982037E-6</v>
      </c>
      <c r="AC553" s="10">
        <f>'Filter Throughput'!E548</f>
        <v>2.9080024521776841E-5</v>
      </c>
      <c r="AD553" s="10">
        <f>'Filter Throughput'!F548</f>
        <v>0.98530861686286153</v>
      </c>
      <c r="AE553" s="10">
        <f>'Filter Throughput'!G548</f>
        <v>9.1009560657361885E-6</v>
      </c>
      <c r="AF553" s="27">
        <f>'Glass Data'!E549/100</f>
        <v>0.99535061811188097</v>
      </c>
      <c r="AG553" s="10">
        <f>'BBAR summary'!Q549</f>
        <v>0.98733057937212076</v>
      </c>
      <c r="AH553" s="27">
        <f>'QE Data'!E548</f>
        <v>0.92440592517411313</v>
      </c>
      <c r="AI553" s="10">
        <f>MIN(1,1+Condensible!C548/2)</f>
        <v>0.99978350000000005</v>
      </c>
      <c r="AJ553" s="27">
        <f t="shared" si="139"/>
        <v>2.615407001172797E-5</v>
      </c>
      <c r="AK553" s="27">
        <f t="shared" si="140"/>
        <v>8.8777263963827008E-4</v>
      </c>
      <c r="AL553" s="27">
        <f t="shared" si="141"/>
        <v>1.2584375928472103E-6</v>
      </c>
      <c r="AM553" s="27">
        <f t="shared" si="142"/>
        <v>2.5354710806887723E-5</v>
      </c>
      <c r="AN553" s="27">
        <f t="shared" si="143"/>
        <v>0.85919458269660343</v>
      </c>
      <c r="AO553" s="27">
        <f t="shared" si="144"/>
        <v>7.9367067211581486E-6</v>
      </c>
    </row>
    <row r="554" spans="1:41" ht="15">
      <c r="A554" s="2">
        <v>847</v>
      </c>
      <c r="B554" s="26"/>
      <c r="C554" s="25">
        <f t="shared" si="147"/>
        <v>0</v>
      </c>
      <c r="D554" s="25">
        <f t="shared" si="147"/>
        <v>0</v>
      </c>
      <c r="E554" s="25">
        <f t="shared" si="147"/>
        <v>0</v>
      </c>
      <c r="F554" s="25">
        <f t="shared" si="147"/>
        <v>0</v>
      </c>
      <c r="G554" s="25">
        <f t="shared" si="147"/>
        <v>1</v>
      </c>
      <c r="H554" s="25">
        <f t="shared" si="147"/>
        <v>0</v>
      </c>
      <c r="J554" s="9">
        <f t="shared" ref="J554:J617" si="148">IF($A554&lt;J$2,0,IF($A554&lt;J$3,($A554-J$2)/(J$3-J$2),IF($A554&lt;J$4,1,IF($A554&lt;J$5,($A554-J$5)/(J$4-J$5),0))))</f>
        <v>0</v>
      </c>
      <c r="K554" s="9">
        <f t="shared" si="137"/>
        <v>0</v>
      </c>
      <c r="L554" s="9">
        <f t="shared" si="137"/>
        <v>0</v>
      </c>
      <c r="M554" s="9">
        <f t="shared" si="137"/>
        <v>0</v>
      </c>
      <c r="N554" s="9">
        <f t="shared" si="137"/>
        <v>1</v>
      </c>
      <c r="O554" s="9">
        <f t="shared" si="137"/>
        <v>0</v>
      </c>
      <c r="P554" s="27">
        <f>'Glass Data'!C550/100</f>
        <v>0.99439228256481593</v>
      </c>
      <c r="Q554" s="10">
        <f>'BBAR summary'!O550</f>
        <v>0.98517067209105358</v>
      </c>
      <c r="R554" s="27">
        <f>'Glass Data'!D550/100</f>
        <v>0.99426335578487079</v>
      </c>
      <c r="S554" s="10">
        <f>'BBAR summary'!P550</f>
        <v>0.98863863456901302</v>
      </c>
      <c r="T554" s="27">
        <f>'Glass Data'!F550/100</f>
        <v>0.99744843427871432</v>
      </c>
      <c r="U554" s="27">
        <f>'Glass Data'!G550/100</f>
        <v>0.99793713927330108</v>
      </c>
      <c r="V554" s="27">
        <f>'Glass Data'!H550/100</f>
        <v>0.99828225166108131</v>
      </c>
      <c r="W554" s="27">
        <f>'Glass Data'!I550/100</f>
        <v>0.99849321242668143</v>
      </c>
      <c r="X554" s="27">
        <f>'Glass Data'!J550/100</f>
        <v>0.99861789201521911</v>
      </c>
      <c r="Y554" s="27">
        <f>'Glass Data'!K550/100</f>
        <v>0.99869462565390255</v>
      </c>
      <c r="Z554" s="10">
        <f>'Filter Throughput'!B549</f>
        <v>9.4523066892430034E-5</v>
      </c>
      <c r="AA554" s="10">
        <f>'Filter Throughput'!C549</f>
        <v>1.1009941689310589E-3</v>
      </c>
      <c r="AB554" s="10">
        <f>'Filter Throughput'!D549</f>
        <v>1.3119117867919382E-6</v>
      </c>
      <c r="AC554" s="10">
        <f>'Filter Throughput'!E549</f>
        <v>2.6900616560288732E-5</v>
      </c>
      <c r="AD554" s="10">
        <f>'Filter Throughput'!F549</f>
        <v>0.98609398611852317</v>
      </c>
      <c r="AE554" s="10">
        <f>'Filter Throughput'!G549</f>
        <v>8.1454472003755711E-6</v>
      </c>
      <c r="AF554" s="27">
        <f>'Glass Data'!E550/100</f>
        <v>0.99544533251631795</v>
      </c>
      <c r="AG554" s="10">
        <f>'BBAR summary'!Q550</f>
        <v>0.98863863456901302</v>
      </c>
      <c r="AH554" s="27">
        <f>'QE Data'!E549</f>
        <v>0.92330526682082248</v>
      </c>
      <c r="AI554" s="10">
        <f>MIN(1,1+Condensible!C549/2)</f>
        <v>0.99980749999999996</v>
      </c>
      <c r="AJ554" s="27">
        <f t="shared" si="139"/>
        <v>8.2480860739808824E-5</v>
      </c>
      <c r="AK554" s="27">
        <f t="shared" si="140"/>
        <v>9.6119860475033653E-4</v>
      </c>
      <c r="AL554" s="27">
        <f t="shared" si="141"/>
        <v>1.1457316520042453E-6</v>
      </c>
      <c r="AM554" s="27">
        <f t="shared" si="142"/>
        <v>2.3498074602293118E-5</v>
      </c>
      <c r="AN554" s="27">
        <f t="shared" si="143"/>
        <v>0.86147480478054639</v>
      </c>
      <c r="AO554" s="27">
        <f t="shared" si="144"/>
        <v>7.116600271609173E-6</v>
      </c>
    </row>
    <row r="555" spans="1:41" ht="15">
      <c r="A555" s="2">
        <v>848</v>
      </c>
      <c r="B555" s="26"/>
      <c r="C555" s="25">
        <f t="shared" si="147"/>
        <v>0</v>
      </c>
      <c r="D555" s="25">
        <f t="shared" si="147"/>
        <v>0</v>
      </c>
      <c r="E555" s="25">
        <f t="shared" si="147"/>
        <v>0</v>
      </c>
      <c r="F555" s="25">
        <f t="shared" si="147"/>
        <v>0</v>
      </c>
      <c r="G555" s="25">
        <f t="shared" si="147"/>
        <v>1</v>
      </c>
      <c r="H555" s="25">
        <f t="shared" si="147"/>
        <v>0</v>
      </c>
      <c r="J555" s="9">
        <f t="shared" si="148"/>
        <v>0</v>
      </c>
      <c r="K555" s="9">
        <f t="shared" si="137"/>
        <v>0</v>
      </c>
      <c r="L555" s="9">
        <f t="shared" si="137"/>
        <v>0</v>
      </c>
      <c r="M555" s="9">
        <f t="shared" si="137"/>
        <v>0</v>
      </c>
      <c r="N555" s="9">
        <f t="shared" si="137"/>
        <v>1</v>
      </c>
      <c r="O555" s="9">
        <f t="shared" si="137"/>
        <v>0</v>
      </c>
      <c r="P555" s="27">
        <f>'Glass Data'!C551/100</f>
        <v>0.99450884345846491</v>
      </c>
      <c r="Q555" s="10">
        <f>'BBAR summary'!O551</f>
        <v>0.98559062902868133</v>
      </c>
      <c r="R555" s="27">
        <f>'Glass Data'!D551/100</f>
        <v>0.99438258894832754</v>
      </c>
      <c r="S555" s="10">
        <f>'BBAR summary'!P551</f>
        <v>0.98727389199890925</v>
      </c>
      <c r="T555" s="27">
        <f>'Glass Data'!F551/100</f>
        <v>0.99750155040861999</v>
      </c>
      <c r="U555" s="27">
        <f>'Glass Data'!G551/100</f>
        <v>0.99798009229914941</v>
      </c>
      <c r="V555" s="27">
        <f>'Glass Data'!H551/100</f>
        <v>0.99831802479050036</v>
      </c>
      <c r="W555" s="27">
        <f>'Glass Data'!I551/100</f>
        <v>0.99852459542010708</v>
      </c>
      <c r="X555" s="27">
        <f>'Glass Data'!J551/100</f>
        <v>0.99864667997361556</v>
      </c>
      <c r="Y555" s="27">
        <f>'Glass Data'!K551/100</f>
        <v>0.99872181634867319</v>
      </c>
      <c r="Z555" s="10">
        <f>'Filter Throughput'!B550</f>
        <v>6.5432603376647887E-5</v>
      </c>
      <c r="AA555" s="10">
        <f>'Filter Throughput'!C550</f>
        <v>1.170388607472918E-3</v>
      </c>
      <c r="AB555" s="10">
        <f>'Filter Throughput'!D550</f>
        <v>1.1762740747340543E-6</v>
      </c>
      <c r="AC555" s="10">
        <f>'Filter Throughput'!E550</f>
        <v>2.6848310829587422E-5</v>
      </c>
      <c r="AD555" s="10">
        <f>'Filter Throughput'!F550</f>
        <v>0.98699253760590633</v>
      </c>
      <c r="AE555" s="10">
        <f>'Filter Throughput'!G550</f>
        <v>9.7177901860318367E-6</v>
      </c>
      <c r="AF555" s="27">
        <f>'Glass Data'!E551/100</f>
        <v>0.99554005403711798</v>
      </c>
      <c r="AG555" s="10">
        <f>'BBAR summary'!Q551</f>
        <v>0.98727389199890925</v>
      </c>
      <c r="AH555" s="27">
        <f>'QE Data'!E550</f>
        <v>0.92220460846753172</v>
      </c>
      <c r="AI555" s="10">
        <f>MIN(1,1+Condensible!C550/2)</f>
        <v>0.99983049999999996</v>
      </c>
      <c r="AJ555" s="27">
        <f t="shared" si="139"/>
        <v>5.6918601066285007E-5</v>
      </c>
      <c r="AK555" s="27">
        <f t="shared" si="140"/>
        <v>1.0185876400773373E-3</v>
      </c>
      <c r="AL555" s="27">
        <f t="shared" si="141"/>
        <v>1.0240563993434195E-6</v>
      </c>
      <c r="AM555" s="27">
        <f t="shared" si="142"/>
        <v>2.3378797651968567E-5</v>
      </c>
      <c r="AN555" s="27">
        <f t="shared" si="143"/>
        <v>0.85955202894974203</v>
      </c>
      <c r="AO555" s="27">
        <f t="shared" si="144"/>
        <v>8.4636655431930346E-6</v>
      </c>
    </row>
    <row r="556" spans="1:41" ht="15">
      <c r="A556" s="2">
        <v>849</v>
      </c>
      <c r="B556" s="26"/>
      <c r="C556" s="25">
        <f t="shared" si="147"/>
        <v>0</v>
      </c>
      <c r="D556" s="25">
        <f t="shared" si="147"/>
        <v>0</v>
      </c>
      <c r="E556" s="25">
        <f t="shared" si="147"/>
        <v>0</v>
      </c>
      <c r="F556" s="25">
        <f t="shared" si="147"/>
        <v>0</v>
      </c>
      <c r="G556" s="25">
        <f t="shared" si="147"/>
        <v>1</v>
      </c>
      <c r="H556" s="25">
        <f t="shared" si="147"/>
        <v>0</v>
      </c>
      <c r="J556" s="9">
        <f t="shared" si="148"/>
        <v>0</v>
      </c>
      <c r="K556" s="9">
        <f t="shared" si="137"/>
        <v>0</v>
      </c>
      <c r="L556" s="9">
        <f t="shared" si="137"/>
        <v>0</v>
      </c>
      <c r="M556" s="9">
        <f t="shared" si="137"/>
        <v>0</v>
      </c>
      <c r="N556" s="9">
        <f t="shared" si="137"/>
        <v>1</v>
      </c>
      <c r="O556" s="9">
        <f t="shared" si="137"/>
        <v>0</v>
      </c>
      <c r="P556" s="27">
        <f>'Glass Data'!C552/100</f>
        <v>0.99462541568137486</v>
      </c>
      <c r="Q556" s="10">
        <f>'BBAR summary'!O552</f>
        <v>0.98379495992513588</v>
      </c>
      <c r="R556" s="27">
        <f>'Glass Data'!D552/100</f>
        <v>0.99450183402304371</v>
      </c>
      <c r="S556" s="10">
        <f>'BBAR summary'!P552</f>
        <v>0.9880503781127844</v>
      </c>
      <c r="T556" s="27">
        <f>'Glass Data'!F552/100</f>
        <v>0.99755466830366912</v>
      </c>
      <c r="U556" s="27">
        <f>'Glass Data'!G552/100</f>
        <v>0.99802304631385785</v>
      </c>
      <c r="V556" s="27">
        <f>'Glass Data'!H552/100</f>
        <v>0.99835379848567063</v>
      </c>
      <c r="W556" s="27">
        <f>'Glass Data'!I552/100</f>
        <v>0.99855597877163715</v>
      </c>
      <c r="X556" s="27">
        <f>'Glass Data'!J552/100</f>
        <v>0.99867546818558495</v>
      </c>
      <c r="Y556" s="27">
        <f>'Glass Data'!K552/100</f>
        <v>0.99874900723940163</v>
      </c>
      <c r="Z556" s="10">
        <f>'Filter Throughput'!B551</f>
        <v>1.3431648755091814E-5</v>
      </c>
      <c r="AA556" s="10">
        <f>'Filter Throughput'!C551</f>
        <v>1.234792553664793E-3</v>
      </c>
      <c r="AB556" s="10">
        <f>'Filter Throughput'!D551</f>
        <v>1.0289154446661098E-6</v>
      </c>
      <c r="AC556" s="10">
        <f>'Filter Throughput'!E551</f>
        <v>2.9475657314176401E-5</v>
      </c>
      <c r="AD556" s="10">
        <f>'Filter Throughput'!F551</f>
        <v>0.98768829488028942</v>
      </c>
      <c r="AE556" s="10">
        <f>'Filter Throughput'!G551</f>
        <v>6.9406415424151395E-6</v>
      </c>
      <c r="AF556" s="27">
        <f>'Glass Data'!E552/100</f>
        <v>0.9956347826746712</v>
      </c>
      <c r="AG556" s="10">
        <f>'BBAR summary'!Q552</f>
        <v>0.9880503781127844</v>
      </c>
      <c r="AH556" s="27">
        <f>'QE Data'!E551</f>
        <v>0.92110395011424107</v>
      </c>
      <c r="AI556" s="10">
        <f>MIN(1,1+Condensible!C551/2)</f>
        <v>0.99985299999999999</v>
      </c>
      <c r="AJ556" s="27">
        <f t="shared" si="139"/>
        <v>1.1671825939709672E-5</v>
      </c>
      <c r="AK556" s="27">
        <f t="shared" si="140"/>
        <v>1.0735130857833799E-3</v>
      </c>
      <c r="AL556" s="27">
        <f t="shared" si="141"/>
        <v>8.9482257413311264E-7</v>
      </c>
      <c r="AM556" s="27">
        <f t="shared" si="142"/>
        <v>2.5639448882525588E-5</v>
      </c>
      <c r="AN556" s="27">
        <f t="shared" si="143"/>
        <v>0.85924509090229939</v>
      </c>
      <c r="AO556" s="27">
        <f t="shared" si="144"/>
        <v>6.0384954963658908E-6</v>
      </c>
    </row>
    <row r="557" spans="1:41" ht="15">
      <c r="A557" s="2">
        <v>850</v>
      </c>
      <c r="B557" s="26"/>
      <c r="C557" s="25">
        <f t="shared" ref="C557:H566" si="149">IF($A557&lt;C$2,0,IF($A557&gt;C$3,0,1))</f>
        <v>0</v>
      </c>
      <c r="D557" s="25">
        <f t="shared" si="149"/>
        <v>0</v>
      </c>
      <c r="E557" s="25">
        <f t="shared" si="149"/>
        <v>0</v>
      </c>
      <c r="F557" s="25">
        <f t="shared" si="149"/>
        <v>0</v>
      </c>
      <c r="G557" s="25">
        <f t="shared" si="149"/>
        <v>1</v>
      </c>
      <c r="H557" s="25">
        <f t="shared" si="149"/>
        <v>0</v>
      </c>
      <c r="J557" s="9">
        <f t="shared" si="148"/>
        <v>0</v>
      </c>
      <c r="K557" s="9">
        <f t="shared" si="137"/>
        <v>0</v>
      </c>
      <c r="L557" s="9">
        <f t="shared" si="137"/>
        <v>0</v>
      </c>
      <c r="M557" s="9">
        <f t="shared" si="137"/>
        <v>0</v>
      </c>
      <c r="N557" s="9">
        <f t="shared" si="137"/>
        <v>1</v>
      </c>
      <c r="O557" s="9">
        <f t="shared" si="137"/>
        <v>0</v>
      </c>
      <c r="P557" s="27">
        <f>'Glass Data'!C553/100</f>
        <v>0.99474199923442219</v>
      </c>
      <c r="Q557" s="10">
        <f>'BBAR summary'!O553</f>
        <v>0.98500999544299306</v>
      </c>
      <c r="R557" s="27">
        <f>'Glass Data'!D553/100</f>
        <v>0.99462109100997265</v>
      </c>
      <c r="S557" s="10">
        <f>'BBAR summary'!P553</f>
        <v>0.98917156288351338</v>
      </c>
      <c r="T557" s="27">
        <f>'Glass Data'!F553/100</f>
        <v>0.99760778796388594</v>
      </c>
      <c r="U557" s="27">
        <f>'Glass Data'!G553/100</f>
        <v>0.99806600131743006</v>
      </c>
      <c r="V557" s="27">
        <f>'Glass Data'!H553/100</f>
        <v>0.99838957274659057</v>
      </c>
      <c r="W557" s="27">
        <f>'Glass Data'!I553/100</f>
        <v>0.99858736248126911</v>
      </c>
      <c r="X557" s="27">
        <f>'Glass Data'!J553/100</f>
        <v>0.99870425665112517</v>
      </c>
      <c r="Y557" s="27">
        <f>'Glass Data'!K553/100</f>
        <v>0.99877619832608533</v>
      </c>
      <c r="Z557" s="10">
        <f>'Filter Throughput'!B552</f>
        <v>2.065739187655674E-5</v>
      </c>
      <c r="AA557" s="10">
        <f>'Filter Throughput'!C552</f>
        <v>1.3036189609343892E-3</v>
      </c>
      <c r="AB557" s="10">
        <f>'Filter Throughput'!D552</f>
        <v>8.7562710867710173E-7</v>
      </c>
      <c r="AC557" s="10">
        <f>'Filter Throughput'!E552</f>
        <v>3.6735361698821779E-5</v>
      </c>
      <c r="AD557" s="10">
        <f>'Filter Throughput'!F552</f>
        <v>0.9881107341515275</v>
      </c>
      <c r="AE557" s="10">
        <f>'Filter Throughput'!G552</f>
        <v>7.2901213929954903E-6</v>
      </c>
      <c r="AF557" s="27">
        <f>'Glass Data'!E553/100</f>
        <v>0.9957295184293713</v>
      </c>
      <c r="AG557" s="10">
        <f>'BBAR summary'!Q553</f>
        <v>0.98917156288351338</v>
      </c>
      <c r="AH557" s="27">
        <f>'QE Data'!E552</f>
        <v>0.92000329176095041</v>
      </c>
      <c r="AI557" s="10">
        <f>MIN(1,1+Condensible!C552/2)</f>
        <v>0.99987599999999999</v>
      </c>
      <c r="AJ557" s="27">
        <f t="shared" si="139"/>
        <v>1.7999656957388729E-5</v>
      </c>
      <c r="AK557" s="27">
        <f t="shared" si="140"/>
        <v>1.1364199245854514E-3</v>
      </c>
      <c r="AL557" s="27">
        <f t="shared" si="141"/>
        <v>7.6356874672692124E-7</v>
      </c>
      <c r="AM557" s="27">
        <f t="shared" si="142"/>
        <v>3.2040500757573237E-5</v>
      </c>
      <c r="AN557" s="27">
        <f t="shared" si="143"/>
        <v>0.86192886950061154</v>
      </c>
      <c r="AO557" s="27">
        <f t="shared" si="144"/>
        <v>6.3596300600389451E-6</v>
      </c>
    </row>
    <row r="558" spans="1:41" ht="15">
      <c r="A558" s="2">
        <v>851</v>
      </c>
      <c r="B558" s="26"/>
      <c r="C558" s="25">
        <f t="shared" si="149"/>
        <v>0</v>
      </c>
      <c r="D558" s="25">
        <f t="shared" si="149"/>
        <v>0</v>
      </c>
      <c r="E558" s="25">
        <f t="shared" si="149"/>
        <v>0</v>
      </c>
      <c r="F558" s="25">
        <f t="shared" si="149"/>
        <v>0</v>
      </c>
      <c r="G558" s="25">
        <f t="shared" si="149"/>
        <v>1</v>
      </c>
      <c r="H558" s="25">
        <f t="shared" si="149"/>
        <v>0</v>
      </c>
      <c r="J558" s="9">
        <f t="shared" si="148"/>
        <v>0</v>
      </c>
      <c r="K558" s="9">
        <f t="shared" si="137"/>
        <v>0</v>
      </c>
      <c r="L558" s="9">
        <f t="shared" si="137"/>
        <v>0</v>
      </c>
      <c r="M558" s="9">
        <f t="shared" si="137"/>
        <v>0</v>
      </c>
      <c r="N558" s="9">
        <f t="shared" si="137"/>
        <v>1</v>
      </c>
      <c r="O558" s="9">
        <f t="shared" si="137"/>
        <v>0</v>
      </c>
      <c r="P558" s="27">
        <f>'Glass Data'!C554/100</f>
        <v>0.99462541568137486</v>
      </c>
      <c r="Q558" s="10">
        <f>'BBAR summary'!O554</f>
        <v>0.98511406439375193</v>
      </c>
      <c r="R558" s="27">
        <f>'Glass Data'!D554/100</f>
        <v>0.99450183402304371</v>
      </c>
      <c r="S558" s="10">
        <f>'BBAR summary'!P554</f>
        <v>0.98733603994334362</v>
      </c>
      <c r="T558" s="27">
        <f>'Glass Data'!F554/100</f>
        <v>0.99755466830366912</v>
      </c>
      <c r="U558" s="27">
        <f>'Glass Data'!G554/100</f>
        <v>0.99802304631385785</v>
      </c>
      <c r="V558" s="27">
        <f>'Glass Data'!H554/100</f>
        <v>0.99835379848567063</v>
      </c>
      <c r="W558" s="27">
        <f>'Glass Data'!I554/100</f>
        <v>0.99855597877163715</v>
      </c>
      <c r="X558" s="27">
        <f>'Glass Data'!J554/100</f>
        <v>0.99867546818558495</v>
      </c>
      <c r="Y558" s="27">
        <f>'Glass Data'!K554/100</f>
        <v>0.99874900723940163</v>
      </c>
      <c r="Z558" s="10">
        <f>'Filter Throughput'!B553</f>
        <v>2.2568161177301199E-5</v>
      </c>
      <c r="AA558" s="10">
        <f>'Filter Throughput'!C553</f>
        <v>1.3857126745026008E-3</v>
      </c>
      <c r="AB558" s="10">
        <f>'Filter Throughput'!D553</f>
        <v>7.3186829950297105E-7</v>
      </c>
      <c r="AC558" s="10">
        <f>'Filter Throughput'!E553</f>
        <v>5.3808113748185123E-5</v>
      </c>
      <c r="AD558" s="10">
        <f>'Filter Throughput'!F553</f>
        <v>0.98849065400099823</v>
      </c>
      <c r="AE558" s="10">
        <f>'Filter Throughput'!G553</f>
        <v>6.4724824717048059E-6</v>
      </c>
      <c r="AF558" s="27">
        <f>'Glass Data'!E554/100</f>
        <v>0.9956347826746712</v>
      </c>
      <c r="AG558" s="10">
        <f>'BBAR summary'!Q554</f>
        <v>0.98733603994334362</v>
      </c>
      <c r="AH558" s="27">
        <f>'QE Data'!E553</f>
        <v>0.91890246583743418</v>
      </c>
      <c r="AI558" s="10">
        <f>MIN(1,1+Condensible!C553/2)</f>
        <v>0.99989799999999995</v>
      </c>
      <c r="AJ558" s="27">
        <f t="shared" si="139"/>
        <v>1.9563191114992103E-5</v>
      </c>
      <c r="AK558" s="27">
        <f t="shared" si="140"/>
        <v>1.2017678372371302E-3</v>
      </c>
      <c r="AL558" s="27">
        <f t="shared" si="141"/>
        <v>6.3492763272449038E-7</v>
      </c>
      <c r="AM558" s="27">
        <f t="shared" si="142"/>
        <v>4.6690336274769249E-5</v>
      </c>
      <c r="AN558" s="27">
        <f t="shared" si="143"/>
        <v>0.85783501018165542</v>
      </c>
      <c r="AO558" s="27">
        <f t="shared" si="144"/>
        <v>5.6173833294142226E-6</v>
      </c>
    </row>
    <row r="559" spans="1:41" ht="15">
      <c r="A559" s="2">
        <v>852</v>
      </c>
      <c r="B559" s="26"/>
      <c r="C559" s="25">
        <f t="shared" si="149"/>
        <v>0</v>
      </c>
      <c r="D559" s="25">
        <f t="shared" si="149"/>
        <v>0</v>
      </c>
      <c r="E559" s="25">
        <f t="shared" si="149"/>
        <v>0</v>
      </c>
      <c r="F559" s="25">
        <f t="shared" si="149"/>
        <v>0</v>
      </c>
      <c r="G559" s="25">
        <f t="shared" si="149"/>
        <v>1</v>
      </c>
      <c r="H559" s="25">
        <f t="shared" si="149"/>
        <v>0</v>
      </c>
      <c r="J559" s="9">
        <f t="shared" si="148"/>
        <v>0</v>
      </c>
      <c r="K559" s="9">
        <f t="shared" si="137"/>
        <v>0</v>
      </c>
      <c r="L559" s="9">
        <f t="shared" si="137"/>
        <v>0</v>
      </c>
      <c r="M559" s="9">
        <f t="shared" si="137"/>
        <v>0</v>
      </c>
      <c r="N559" s="9">
        <f t="shared" si="137"/>
        <v>1</v>
      </c>
      <c r="O559" s="9">
        <f t="shared" si="137"/>
        <v>0</v>
      </c>
      <c r="P559" s="27">
        <f>'Glass Data'!C555/100</f>
        <v>0.99450884345846491</v>
      </c>
      <c r="Q559" s="10">
        <f>'BBAR summary'!O555</f>
        <v>0.98453935719139385</v>
      </c>
      <c r="R559" s="27">
        <f>'Glass Data'!D555/100</f>
        <v>0.99438258894832754</v>
      </c>
      <c r="S559" s="10">
        <f>'BBAR summary'!P555</f>
        <v>0.98808002313691201</v>
      </c>
      <c r="T559" s="27">
        <f>'Glass Data'!F555/100</f>
        <v>0.99750155040861999</v>
      </c>
      <c r="U559" s="27">
        <f>'Glass Data'!G555/100</f>
        <v>0.99798009229914941</v>
      </c>
      <c r="V559" s="27">
        <f>'Glass Data'!H555/100</f>
        <v>0.99831802479050036</v>
      </c>
      <c r="W559" s="27">
        <f>'Glass Data'!I555/100</f>
        <v>0.99852459542010708</v>
      </c>
      <c r="X559" s="27">
        <f>'Glass Data'!J555/100</f>
        <v>0.99864667997361556</v>
      </c>
      <c r="Y559" s="27">
        <f>'Glass Data'!K555/100</f>
        <v>0.99872181634867319</v>
      </c>
      <c r="Z559" s="10">
        <f>'Filter Throughput'!B554</f>
        <v>2.8663416191788555E-5</v>
      </c>
      <c r="AA559" s="10">
        <f>'Filter Throughput'!C554</f>
        <v>1.4822913520767173E-3</v>
      </c>
      <c r="AB559" s="10">
        <f>'Filter Throughput'!D554</f>
        <v>6.1256457541611838E-7</v>
      </c>
      <c r="AC559" s="10">
        <f>'Filter Throughput'!E554</f>
        <v>8.4887508735143939E-5</v>
      </c>
      <c r="AD559" s="10">
        <f>'Filter Throughput'!F554</f>
        <v>0.98903029716386892</v>
      </c>
      <c r="AE559" s="10">
        <f>'Filter Throughput'!G554</f>
        <v>3.5676566893601013E-6</v>
      </c>
      <c r="AF559" s="27">
        <f>'Glass Data'!E555/100</f>
        <v>0.99554005403711798</v>
      </c>
      <c r="AG559" s="10">
        <f>'BBAR summary'!Q555</f>
        <v>0.98808002313691201</v>
      </c>
      <c r="AH559" s="27">
        <f>'QE Data'!E554</f>
        <v>0.91780163941125925</v>
      </c>
      <c r="AI559" s="10">
        <f>MIN(1,1+Condensible!C554/2)</f>
        <v>0.99992099999999995</v>
      </c>
      <c r="AJ559" s="27">
        <f t="shared" si="139"/>
        <v>2.4831003197256794E-5</v>
      </c>
      <c r="AK559" s="27">
        <f t="shared" si="140"/>
        <v>1.2847191262855709E-3</v>
      </c>
      <c r="AL559" s="27">
        <f t="shared" si="141"/>
        <v>5.3109660741056943E-7</v>
      </c>
      <c r="AM559" s="27">
        <f t="shared" si="142"/>
        <v>7.3613131286574224E-5</v>
      </c>
      <c r="AN559" s="27">
        <f t="shared" si="143"/>
        <v>0.85777660071745943</v>
      </c>
      <c r="AO559" s="27">
        <f t="shared" si="144"/>
        <v>3.0944276269146037E-6</v>
      </c>
    </row>
    <row r="560" spans="1:41" ht="15">
      <c r="A560" s="2">
        <v>853</v>
      </c>
      <c r="B560" s="26"/>
      <c r="C560" s="25">
        <f t="shared" si="149"/>
        <v>0</v>
      </c>
      <c r="D560" s="25">
        <f t="shared" si="149"/>
        <v>0</v>
      </c>
      <c r="E560" s="25">
        <f t="shared" si="149"/>
        <v>0</v>
      </c>
      <c r="F560" s="25">
        <f t="shared" si="149"/>
        <v>0</v>
      </c>
      <c r="G560" s="25">
        <f t="shared" si="149"/>
        <v>1</v>
      </c>
      <c r="H560" s="25">
        <f t="shared" si="149"/>
        <v>0</v>
      </c>
      <c r="J560" s="9">
        <f t="shared" si="148"/>
        <v>0</v>
      </c>
      <c r="K560" s="9">
        <f t="shared" si="137"/>
        <v>0</v>
      </c>
      <c r="L560" s="9">
        <f t="shared" si="137"/>
        <v>0</v>
      </c>
      <c r="M560" s="9">
        <f t="shared" si="137"/>
        <v>0</v>
      </c>
      <c r="N560" s="9">
        <f t="shared" si="137"/>
        <v>1</v>
      </c>
      <c r="O560" s="9">
        <f t="shared" si="137"/>
        <v>0</v>
      </c>
      <c r="P560" s="27">
        <f>'Glass Data'!C556/100</f>
        <v>0.99439228256481593</v>
      </c>
      <c r="Q560" s="10">
        <f>'BBAR summary'!O556</f>
        <v>0.98390133592551787</v>
      </c>
      <c r="R560" s="27">
        <f>'Glass Data'!D556/100</f>
        <v>0.99426335578487079</v>
      </c>
      <c r="S560" s="10">
        <f>'BBAR summary'!P556</f>
        <v>0.98823844277274242</v>
      </c>
      <c r="T560" s="27">
        <f>'Glass Data'!F556/100</f>
        <v>0.99744843427871432</v>
      </c>
      <c r="U560" s="27">
        <f>'Glass Data'!G556/100</f>
        <v>0.99793713927330108</v>
      </c>
      <c r="V560" s="27">
        <f>'Glass Data'!H556/100</f>
        <v>0.99828225166108131</v>
      </c>
      <c r="W560" s="27">
        <f>'Glass Data'!I556/100</f>
        <v>0.99849321242668143</v>
      </c>
      <c r="X560" s="27">
        <f>'Glass Data'!J556/100</f>
        <v>0.99861789201521911</v>
      </c>
      <c r="Y560" s="27">
        <f>'Glass Data'!K556/100</f>
        <v>0.99869462565390255</v>
      </c>
      <c r="Z560" s="10">
        <f>'Filter Throughput'!B555</f>
        <v>2.2437235118040839E-5</v>
      </c>
      <c r="AA560" s="10">
        <f>'Filter Throughput'!C555</f>
        <v>1.57030080136067E-3</v>
      </c>
      <c r="AB560" s="10">
        <f>'Filter Throughput'!D555</f>
        <v>5.2613416871777592E-7</v>
      </c>
      <c r="AC560" s="10">
        <f>'Filter Throughput'!E555</f>
        <v>1.0460966696294427E-4</v>
      </c>
      <c r="AD560" s="10">
        <f>'Filter Throughput'!F555</f>
        <v>0.98967202805087151</v>
      </c>
      <c r="AE560" s="10">
        <f>'Filter Throughput'!G555</f>
        <v>2.0294071745730796E-6</v>
      </c>
      <c r="AF560" s="27">
        <f>'Glass Data'!E556/100</f>
        <v>0.99544533251631795</v>
      </c>
      <c r="AG560" s="10">
        <f>'BBAR summary'!Q556</f>
        <v>0.98823844277274242</v>
      </c>
      <c r="AH560" s="27">
        <f>'QE Data'!E555</f>
        <v>0.91670081298508421</v>
      </c>
      <c r="AI560" s="10">
        <f>MIN(1,1+Condensible!C555/2)</f>
        <v>0.99994349999999999</v>
      </c>
      <c r="AJ560" s="27">
        <f t="shared" si="139"/>
        <v>1.9400570521913997E-5</v>
      </c>
      <c r="AK560" s="27">
        <f t="shared" si="140"/>
        <v>1.3584408965295635E-3</v>
      </c>
      <c r="AL560" s="27">
        <f t="shared" si="141"/>
        <v>4.5530725105633425E-7</v>
      </c>
      <c r="AM560" s="27">
        <f t="shared" si="142"/>
        <v>9.0546495523552241E-5</v>
      </c>
      <c r="AN560" s="27">
        <f t="shared" si="143"/>
        <v>0.85673270954939984</v>
      </c>
      <c r="AO560" s="27">
        <f t="shared" si="144"/>
        <v>1.7569387195808954E-6</v>
      </c>
    </row>
    <row r="561" spans="1:41" ht="15">
      <c r="A561" s="2">
        <v>854</v>
      </c>
      <c r="B561" s="26"/>
      <c r="C561" s="25">
        <f t="shared" si="149"/>
        <v>0</v>
      </c>
      <c r="D561" s="25">
        <f t="shared" si="149"/>
        <v>0</v>
      </c>
      <c r="E561" s="25">
        <f t="shared" si="149"/>
        <v>0</v>
      </c>
      <c r="F561" s="25">
        <f t="shared" si="149"/>
        <v>0</v>
      </c>
      <c r="G561" s="25">
        <f t="shared" si="149"/>
        <v>1</v>
      </c>
      <c r="H561" s="25">
        <f t="shared" si="149"/>
        <v>0</v>
      </c>
      <c r="J561" s="9">
        <f t="shared" si="148"/>
        <v>0</v>
      </c>
      <c r="K561" s="9">
        <f t="shared" si="137"/>
        <v>0</v>
      </c>
      <c r="L561" s="9">
        <f t="shared" si="137"/>
        <v>0</v>
      </c>
      <c r="M561" s="9">
        <f t="shared" si="137"/>
        <v>0</v>
      </c>
      <c r="N561" s="9">
        <f t="shared" si="137"/>
        <v>1</v>
      </c>
      <c r="O561" s="9">
        <f t="shared" si="137"/>
        <v>0</v>
      </c>
      <c r="P561" s="27">
        <f>'Glass Data'!C557/100</f>
        <v>0.99427573299955629</v>
      </c>
      <c r="Q561" s="10">
        <f>'BBAR summary'!O557</f>
        <v>0.98432640442819108</v>
      </c>
      <c r="R561" s="27">
        <f>'Glass Data'!D557/100</f>
        <v>0.99414413453172457</v>
      </c>
      <c r="S561" s="10">
        <f>'BBAR summary'!P557</f>
        <v>0.98851896396126127</v>
      </c>
      <c r="T561" s="27">
        <f>'Glass Data'!F557/100</f>
        <v>0.99739531991392993</v>
      </c>
      <c r="U561" s="27">
        <f>'Glass Data'!G557/100</f>
        <v>0.99789418723631063</v>
      </c>
      <c r="V561" s="27">
        <f>'Glass Data'!H557/100</f>
        <v>0.99824647909741671</v>
      </c>
      <c r="W561" s="27">
        <f>'Glass Data'!I557/100</f>
        <v>0.99846182979136411</v>
      </c>
      <c r="X561" s="27">
        <f>'Glass Data'!J557/100</f>
        <v>0.9985891043103996</v>
      </c>
      <c r="Y561" s="27">
        <f>'Glass Data'!K557/100</f>
        <v>0.9986674351550926</v>
      </c>
      <c r="Z561" s="10">
        <f>'Filter Throughput'!B556</f>
        <v>1.2017169602955002E-5</v>
      </c>
      <c r="AA561" s="10">
        <f>'Filter Throughput'!C556</f>
        <v>1.5905074489218276E-3</v>
      </c>
      <c r="AB561" s="10">
        <f>'Filter Throughput'!D556</f>
        <v>4.7339147049885123E-7</v>
      </c>
      <c r="AC561" s="10">
        <f>'Filter Throughput'!E556</f>
        <v>9.6285386077450463E-5</v>
      </c>
      <c r="AD561" s="10">
        <f>'Filter Throughput'!F556</f>
        <v>0.9902189576731516</v>
      </c>
      <c r="AE561" s="10">
        <f>'Filter Throughput'!G556</f>
        <v>8.0619320688202709E-7</v>
      </c>
      <c r="AF561" s="27">
        <f>'Glass Data'!E557/100</f>
        <v>0.99535061811188097</v>
      </c>
      <c r="AG561" s="10">
        <f>'BBAR summary'!Q557</f>
        <v>0.98851896396126127</v>
      </c>
      <c r="AH561" s="27">
        <f>'QE Data'!E556</f>
        <v>0.91559998655890917</v>
      </c>
      <c r="AI561" s="10">
        <f>MIN(1,1+Condensible!C556/2)</f>
        <v>0.99996499999999999</v>
      </c>
      <c r="AJ561" s="27">
        <f t="shared" si="139"/>
        <v>1.0384880999930446E-5</v>
      </c>
      <c r="AK561" s="27">
        <f t="shared" si="140"/>
        <v>1.3751567596630649E-3</v>
      </c>
      <c r="AL561" s="27">
        <f t="shared" si="141"/>
        <v>4.0943995742808002E-7</v>
      </c>
      <c r="AM561" s="27">
        <f t="shared" si="142"/>
        <v>8.3295943284942582E-5</v>
      </c>
      <c r="AN561" s="27">
        <f t="shared" si="143"/>
        <v>0.85674201899916413</v>
      </c>
      <c r="AO561" s="27">
        <f t="shared" si="144"/>
        <v>6.9757680353353073E-7</v>
      </c>
    </row>
    <row r="562" spans="1:41" ht="15">
      <c r="A562" s="2">
        <v>855</v>
      </c>
      <c r="B562" s="26"/>
      <c r="C562" s="25">
        <f t="shared" si="149"/>
        <v>0</v>
      </c>
      <c r="D562" s="25">
        <f t="shared" si="149"/>
        <v>0</v>
      </c>
      <c r="E562" s="25">
        <f t="shared" si="149"/>
        <v>0</v>
      </c>
      <c r="F562" s="25">
        <f t="shared" si="149"/>
        <v>0</v>
      </c>
      <c r="G562" s="25">
        <f t="shared" si="149"/>
        <v>1</v>
      </c>
      <c r="H562" s="25">
        <f t="shared" si="149"/>
        <v>0</v>
      </c>
      <c r="J562" s="9">
        <f t="shared" si="148"/>
        <v>0</v>
      </c>
      <c r="K562" s="9">
        <f t="shared" si="137"/>
        <v>0</v>
      </c>
      <c r="L562" s="9">
        <f t="shared" si="137"/>
        <v>0</v>
      </c>
      <c r="M562" s="9">
        <f t="shared" si="137"/>
        <v>0</v>
      </c>
      <c r="N562" s="9">
        <f t="shared" si="137"/>
        <v>1</v>
      </c>
      <c r="O562" s="9">
        <f t="shared" si="137"/>
        <v>0</v>
      </c>
      <c r="P562" s="27">
        <f>'Glass Data'!C558/100</f>
        <v>0.99415919476181047</v>
      </c>
      <c r="Q562" s="10">
        <f>'BBAR summary'!O558</f>
        <v>0.98314427874956289</v>
      </c>
      <c r="R562" s="27">
        <f>'Glass Data'!D558/100</f>
        <v>0.99402492518793617</v>
      </c>
      <c r="S562" s="10">
        <f>'BBAR summary'!P558</f>
        <v>0.98800153812861269</v>
      </c>
      <c r="T562" s="27">
        <f>'Glass Data'!F558/100</f>
        <v>0.99734220731424306</v>
      </c>
      <c r="U562" s="27">
        <f>'Glass Data'!G558/100</f>
        <v>0.99785123618817462</v>
      </c>
      <c r="V562" s="27">
        <f>'Glass Data'!H558/100</f>
        <v>0.99821070709950854</v>
      </c>
      <c r="W562" s="27">
        <f>'Glass Data'!I558/100</f>
        <v>0.99843044751415766</v>
      </c>
      <c r="X562" s="27">
        <f>'Glass Data'!J558/100</f>
        <v>0.99856031685915925</v>
      </c>
      <c r="Y562" s="27">
        <f>'Glass Data'!K558/100</f>
        <v>0.99864024485224556</v>
      </c>
      <c r="Z562" s="10">
        <f>'Filter Throughput'!B557</f>
        <v>1.345929254597438E-5</v>
      </c>
      <c r="AA562" s="10">
        <f>'Filter Throughput'!C557</f>
        <v>1.4952243085719732E-3</v>
      </c>
      <c r="AB562" s="10">
        <f>'Filter Throughput'!D557</f>
        <v>4.5142163343402349E-7</v>
      </c>
      <c r="AC562" s="10">
        <f>'Filter Throughput'!E557</f>
        <v>8.5898573619944265E-5</v>
      </c>
      <c r="AD562" s="10">
        <f>'Filter Throughput'!F557</f>
        <v>0.99059519591116185</v>
      </c>
      <c r="AE562" s="10">
        <f>'Filter Throughput'!G557</f>
        <v>3.8473109520822646E-7</v>
      </c>
      <c r="AF562" s="27">
        <f>'Glass Data'!E558/100</f>
        <v>0.9952559108234138</v>
      </c>
      <c r="AG562" s="10">
        <f>'BBAR summary'!Q558</f>
        <v>0.98800153812861269</v>
      </c>
      <c r="AH562" s="27">
        <f>'QE Data'!E557</f>
        <v>0.91449916013273425</v>
      </c>
      <c r="AI562" s="10">
        <f>MIN(1,1+Condensible!C557/2)</f>
        <v>0.99998750000000003</v>
      </c>
      <c r="AJ562" s="27">
        <f t="shared" si="139"/>
        <v>1.1586833999951128E-5</v>
      </c>
      <c r="AK562" s="27">
        <f t="shared" si="140"/>
        <v>1.2878654788532221E-3</v>
      </c>
      <c r="AL562" s="27">
        <f t="shared" si="141"/>
        <v>3.8895821217345274E-7</v>
      </c>
      <c r="AM562" s="27">
        <f t="shared" si="142"/>
        <v>7.4029040802838409E-5</v>
      </c>
      <c r="AN562" s="27">
        <f t="shared" si="143"/>
        <v>0.8538250141080288</v>
      </c>
      <c r="AO562" s="27">
        <f t="shared" si="144"/>
        <v>3.3163831986400284E-7</v>
      </c>
    </row>
    <row r="563" spans="1:41" ht="15">
      <c r="A563" s="2">
        <v>856</v>
      </c>
      <c r="B563" s="26"/>
      <c r="C563" s="25">
        <f t="shared" si="149"/>
        <v>0</v>
      </c>
      <c r="D563" s="25">
        <f t="shared" si="149"/>
        <v>0</v>
      </c>
      <c r="E563" s="25">
        <f t="shared" si="149"/>
        <v>0</v>
      </c>
      <c r="F563" s="25">
        <f t="shared" si="149"/>
        <v>0</v>
      </c>
      <c r="G563" s="25">
        <f t="shared" si="149"/>
        <v>1</v>
      </c>
      <c r="H563" s="25">
        <f t="shared" si="149"/>
        <v>0</v>
      </c>
      <c r="J563" s="9">
        <f t="shared" si="148"/>
        <v>0</v>
      </c>
      <c r="K563" s="9">
        <f t="shared" si="137"/>
        <v>0</v>
      </c>
      <c r="L563" s="9">
        <f t="shared" si="137"/>
        <v>0</v>
      </c>
      <c r="M563" s="9">
        <f t="shared" si="137"/>
        <v>0</v>
      </c>
      <c r="N563" s="9">
        <f t="shared" si="137"/>
        <v>1</v>
      </c>
      <c r="O563" s="9">
        <f t="shared" si="137"/>
        <v>0</v>
      </c>
      <c r="P563" s="27">
        <f>'Glass Data'!C559/100</f>
        <v>0.99427573299955629</v>
      </c>
      <c r="Q563" s="10">
        <f>'BBAR summary'!O559</f>
        <v>0.98463500266571136</v>
      </c>
      <c r="R563" s="27">
        <f>'Glass Data'!D559/100</f>
        <v>0.99414413453172457</v>
      </c>
      <c r="S563" s="10">
        <f>'BBAR summary'!P559</f>
        <v>0.98836585783142494</v>
      </c>
      <c r="T563" s="27">
        <f>'Glass Data'!F559/100</f>
        <v>0.99739531991392993</v>
      </c>
      <c r="U563" s="27">
        <f>'Glass Data'!G559/100</f>
        <v>0.99789418723631063</v>
      </c>
      <c r="V563" s="27">
        <f>'Glass Data'!H559/100</f>
        <v>0.99824647909741671</v>
      </c>
      <c r="W563" s="27">
        <f>'Glass Data'!I559/100</f>
        <v>0.99846182979136411</v>
      </c>
      <c r="X563" s="27">
        <f>'Glass Data'!J559/100</f>
        <v>0.9985891043103996</v>
      </c>
      <c r="Y563" s="27">
        <f>'Glass Data'!K559/100</f>
        <v>0.9986674351550926</v>
      </c>
      <c r="Z563" s="10">
        <f>'Filter Throughput'!B558</f>
        <v>9.7515210717432575E-6</v>
      </c>
      <c r="AA563" s="10">
        <f>'Filter Throughput'!C558</f>
        <v>1.3221508192576095E-3</v>
      </c>
      <c r="AB563" s="10">
        <f>'Filter Throughput'!D558</f>
        <v>4.5843050960296718E-7</v>
      </c>
      <c r="AC563" s="10">
        <f>'Filter Throughput'!E558</f>
        <v>8.4572566576247008E-5</v>
      </c>
      <c r="AD563" s="10">
        <f>'Filter Throughput'!F558</f>
        <v>0.99092136846998213</v>
      </c>
      <c r="AE563" s="10">
        <f>'Filter Throughput'!G558</f>
        <v>2.766620669483884E-7</v>
      </c>
      <c r="AF563" s="27">
        <f>'Glass Data'!E559/100</f>
        <v>0.99535061811188097</v>
      </c>
      <c r="AG563" s="10">
        <f>'BBAR summary'!Q559</f>
        <v>0.98836585783142494</v>
      </c>
      <c r="AH563" s="27">
        <f>'QE Data'!E558</f>
        <v>0.91339833370655921</v>
      </c>
      <c r="AI563" s="10">
        <f>MIN(1,1+Condensible!C558/2)</f>
        <v>1</v>
      </c>
      <c r="AJ563" s="27">
        <f t="shared" si="139"/>
        <v>8.4070364275105028E-6</v>
      </c>
      <c r="AK563" s="27">
        <f t="shared" si="140"/>
        <v>1.1404302563855426E-3</v>
      </c>
      <c r="AL563" s="27">
        <f t="shared" si="141"/>
        <v>3.9556197800183923E-7</v>
      </c>
      <c r="AM563" s="27">
        <f t="shared" si="142"/>
        <v>7.2990143433816925E-5</v>
      </c>
      <c r="AN563" s="27">
        <f t="shared" si="143"/>
        <v>0.85532123917820524</v>
      </c>
      <c r="AO563" s="27">
        <f t="shared" si="144"/>
        <v>2.3882167795537366E-7</v>
      </c>
    </row>
    <row r="564" spans="1:41" ht="15">
      <c r="A564" s="2">
        <v>857</v>
      </c>
      <c r="B564" s="26"/>
      <c r="C564" s="25">
        <f t="shared" si="149"/>
        <v>0</v>
      </c>
      <c r="D564" s="25">
        <f t="shared" si="149"/>
        <v>0</v>
      </c>
      <c r="E564" s="25">
        <f t="shared" si="149"/>
        <v>0</v>
      </c>
      <c r="F564" s="25">
        <f t="shared" si="149"/>
        <v>0</v>
      </c>
      <c r="G564" s="25">
        <f t="shared" si="149"/>
        <v>1</v>
      </c>
      <c r="H564" s="25">
        <f t="shared" si="149"/>
        <v>0</v>
      </c>
      <c r="J564" s="9">
        <f t="shared" si="148"/>
        <v>0</v>
      </c>
      <c r="K564" s="9">
        <f t="shared" si="137"/>
        <v>0</v>
      </c>
      <c r="L564" s="9">
        <f t="shared" si="137"/>
        <v>0</v>
      </c>
      <c r="M564" s="9">
        <f t="shared" ref="K564:O615" si="150">IF($A564&lt;M$2,0,IF($A564&lt;M$3,($A564-M$2)/(M$3-M$2),IF($A564&lt;M$4,1,IF($A564&lt;M$5,($A564-M$5)/(M$4-M$5),0))))</f>
        <v>0</v>
      </c>
      <c r="N564" s="9">
        <f t="shared" si="150"/>
        <v>1</v>
      </c>
      <c r="O564" s="9">
        <f t="shared" si="150"/>
        <v>0</v>
      </c>
      <c r="P564" s="27">
        <f>'Glass Data'!C560/100</f>
        <v>0.99439228256481593</v>
      </c>
      <c r="Q564" s="10">
        <f>'BBAR summary'!O560</f>
        <v>0.98302698630372887</v>
      </c>
      <c r="R564" s="27">
        <f>'Glass Data'!D560/100</f>
        <v>0.99426335578487079</v>
      </c>
      <c r="S564" s="10">
        <f>'BBAR summary'!P560</f>
        <v>0.9881261925367566</v>
      </c>
      <c r="T564" s="27">
        <f>'Glass Data'!F560/100</f>
        <v>0.99744843427871432</v>
      </c>
      <c r="U564" s="27">
        <f>'Glass Data'!G560/100</f>
        <v>0.99793713927330108</v>
      </c>
      <c r="V564" s="27">
        <f>'Glass Data'!H560/100</f>
        <v>0.99828225166108131</v>
      </c>
      <c r="W564" s="27">
        <f>'Glass Data'!I560/100</f>
        <v>0.99849321242668143</v>
      </c>
      <c r="X564" s="27">
        <f>'Glass Data'!J560/100</f>
        <v>0.99861789201521911</v>
      </c>
      <c r="Y564" s="27">
        <f>'Glass Data'!K560/100</f>
        <v>0.99869462565390255</v>
      </c>
      <c r="Z564" s="10">
        <f>'Filter Throughput'!B559</f>
        <v>1.0136556176265888E-5</v>
      </c>
      <c r="AA564" s="10">
        <f>'Filter Throughput'!C559</f>
        <v>1.1537771954334092E-3</v>
      </c>
      <c r="AB564" s="10">
        <f>'Filter Throughput'!D559</f>
        <v>4.9680300811950339E-7</v>
      </c>
      <c r="AC564" s="10">
        <f>'Filter Throughput'!E559</f>
        <v>8.8287399090147923E-5</v>
      </c>
      <c r="AD564" s="10">
        <f>'Filter Throughput'!F559</f>
        <v>0.99136527536394159</v>
      </c>
      <c r="AE564" s="10">
        <f>'Filter Throughput'!G559</f>
        <v>2.2442607049321687E-7</v>
      </c>
      <c r="AF564" s="27">
        <f>'Glass Data'!E560/100</f>
        <v>0.99544533251631795</v>
      </c>
      <c r="AG564" s="10">
        <f>'BBAR summary'!Q560</f>
        <v>0.9881261925367566</v>
      </c>
      <c r="AH564" s="27">
        <f>'QE Data'!E559</f>
        <v>0.91229750728038428</v>
      </c>
      <c r="AI564" s="10">
        <f>MIN(1,1+Condensible!C559/2)</f>
        <v>1</v>
      </c>
      <c r="AJ564" s="27">
        <f t="shared" si="139"/>
        <v>8.7133313388691304E-6</v>
      </c>
      <c r="AK564" s="27">
        <f t="shared" si="140"/>
        <v>9.9226684667776664E-4</v>
      </c>
      <c r="AL564" s="27">
        <f t="shared" si="141"/>
        <v>4.274062920582588E-7</v>
      </c>
      <c r="AM564" s="27">
        <f t="shared" si="142"/>
        <v>7.5970884796203921E-5</v>
      </c>
      <c r="AN564" s="27">
        <f t="shared" si="143"/>
        <v>0.85317159982862334</v>
      </c>
      <c r="AO564" s="27">
        <f t="shared" si="144"/>
        <v>1.9315651575876952E-7</v>
      </c>
    </row>
    <row r="565" spans="1:41" ht="15">
      <c r="A565" s="2">
        <v>858</v>
      </c>
      <c r="B565" s="26"/>
      <c r="C565" s="25">
        <f t="shared" si="149"/>
        <v>0</v>
      </c>
      <c r="D565" s="25">
        <f t="shared" si="149"/>
        <v>0</v>
      </c>
      <c r="E565" s="25">
        <f t="shared" si="149"/>
        <v>0</v>
      </c>
      <c r="F565" s="25">
        <f t="shared" si="149"/>
        <v>0</v>
      </c>
      <c r="G565" s="25">
        <f t="shared" si="149"/>
        <v>1</v>
      </c>
      <c r="H565" s="25">
        <f t="shared" si="149"/>
        <v>0</v>
      </c>
      <c r="J565" s="9">
        <f t="shared" si="148"/>
        <v>0</v>
      </c>
      <c r="K565" s="9">
        <f t="shared" si="150"/>
        <v>0</v>
      </c>
      <c r="L565" s="9">
        <f t="shared" si="150"/>
        <v>0</v>
      </c>
      <c r="M565" s="9">
        <f t="shared" si="150"/>
        <v>0</v>
      </c>
      <c r="N565" s="9">
        <f t="shared" si="150"/>
        <v>1</v>
      </c>
      <c r="O565" s="9">
        <f t="shared" si="150"/>
        <v>0</v>
      </c>
      <c r="P565" s="27">
        <f>'Glass Data'!C561/100</f>
        <v>0.99450884345846491</v>
      </c>
      <c r="Q565" s="10">
        <f>'BBAR summary'!O561</f>
        <v>0.98380943520129693</v>
      </c>
      <c r="R565" s="27">
        <f>'Glass Data'!D561/100</f>
        <v>0.99438258894832754</v>
      </c>
      <c r="S565" s="10">
        <f>'BBAR summary'!P561</f>
        <v>0.98584825796975661</v>
      </c>
      <c r="T565" s="27">
        <f>'Glass Data'!F561/100</f>
        <v>0.99750155040861999</v>
      </c>
      <c r="U565" s="27">
        <f>'Glass Data'!G561/100</f>
        <v>0.99798009229914941</v>
      </c>
      <c r="V565" s="27">
        <f>'Glass Data'!H561/100</f>
        <v>0.99831802479050036</v>
      </c>
      <c r="W565" s="27">
        <f>'Glass Data'!I561/100</f>
        <v>0.99852459542010708</v>
      </c>
      <c r="X565" s="27">
        <f>'Glass Data'!J561/100</f>
        <v>0.99864667997361556</v>
      </c>
      <c r="Y565" s="27">
        <f>'Glass Data'!K561/100</f>
        <v>0.99872181634867319</v>
      </c>
      <c r="Z565" s="10">
        <f>'Filter Throughput'!B560</f>
        <v>9.5260364490923981E-6</v>
      </c>
      <c r="AA565" s="10">
        <f>'Filter Throughput'!C560</f>
        <v>1.0222960156099168E-3</v>
      </c>
      <c r="AB565" s="10">
        <f>'Filter Throughput'!D560</f>
        <v>5.7579073188703122E-7</v>
      </c>
      <c r="AC565" s="10">
        <f>'Filter Throughput'!E560</f>
        <v>9.8150449588221389E-5</v>
      </c>
      <c r="AD565" s="10">
        <f>'Filter Throughput'!F560</f>
        <v>0.9919638608199175</v>
      </c>
      <c r="AE565" s="10">
        <f>'Filter Throughput'!G560</f>
        <v>1.937726280944473E-7</v>
      </c>
      <c r="AF565" s="27">
        <f>'Glass Data'!E561/100</f>
        <v>0.99554005403711798</v>
      </c>
      <c r="AG565" s="10">
        <f>'BBAR summary'!Q561</f>
        <v>0.98584825796975661</v>
      </c>
      <c r="AH565" s="27">
        <f>'QE Data'!E560</f>
        <v>0.91119668085420924</v>
      </c>
      <c r="AI565" s="10">
        <f>MIN(1,1+Condensible!C560/2)</f>
        <v>1</v>
      </c>
      <c r="AJ565" s="27">
        <f t="shared" si="139"/>
        <v>8.150607431533734E-6</v>
      </c>
      <c r="AK565" s="27">
        <f t="shared" si="140"/>
        <v>8.7511011577909542E-4</v>
      </c>
      <c r="AL565" s="27">
        <f t="shared" si="141"/>
        <v>4.9305769416463848E-7</v>
      </c>
      <c r="AM565" s="27">
        <f t="shared" si="142"/>
        <v>8.4065000115572227E-5</v>
      </c>
      <c r="AN565" s="27">
        <f t="shared" si="143"/>
        <v>0.84971223290172493</v>
      </c>
      <c r="AO565" s="27">
        <f t="shared" si="144"/>
        <v>1.6599733824927119E-7</v>
      </c>
    </row>
    <row r="566" spans="1:41" ht="15">
      <c r="A566" s="2">
        <v>859</v>
      </c>
      <c r="B566" s="26"/>
      <c r="C566" s="25">
        <f t="shared" si="149"/>
        <v>0</v>
      </c>
      <c r="D566" s="25">
        <f t="shared" si="149"/>
        <v>0</v>
      </c>
      <c r="E566" s="25">
        <f t="shared" si="149"/>
        <v>0</v>
      </c>
      <c r="F566" s="25">
        <f t="shared" si="149"/>
        <v>0</v>
      </c>
      <c r="G566" s="25">
        <f t="shared" si="149"/>
        <v>1</v>
      </c>
      <c r="H566" s="25">
        <f t="shared" si="149"/>
        <v>0</v>
      </c>
      <c r="J566" s="9">
        <f t="shared" si="148"/>
        <v>0</v>
      </c>
      <c r="K566" s="9">
        <f t="shared" si="150"/>
        <v>0</v>
      </c>
      <c r="L566" s="9">
        <f t="shared" si="150"/>
        <v>0</v>
      </c>
      <c r="M566" s="9">
        <f t="shared" si="150"/>
        <v>0</v>
      </c>
      <c r="N566" s="9">
        <f t="shared" si="150"/>
        <v>1</v>
      </c>
      <c r="O566" s="9">
        <f t="shared" si="150"/>
        <v>0</v>
      </c>
      <c r="P566" s="27">
        <f>'Glass Data'!C562/100</f>
        <v>0.99462541568137486</v>
      </c>
      <c r="Q566" s="10">
        <f>'BBAR summary'!O562</f>
        <v>0.9836339134433032</v>
      </c>
      <c r="R566" s="27">
        <f>'Glass Data'!D562/100</f>
        <v>0.99450183402304371</v>
      </c>
      <c r="S566" s="10">
        <f>'BBAR summary'!P562</f>
        <v>0.99021131155481767</v>
      </c>
      <c r="T566" s="27">
        <f>'Glass Data'!F562/100</f>
        <v>0.99755466830366912</v>
      </c>
      <c r="U566" s="27">
        <f>'Glass Data'!G562/100</f>
        <v>0.99802304631385785</v>
      </c>
      <c r="V566" s="27">
        <f>'Glass Data'!H562/100</f>
        <v>0.99835379848567063</v>
      </c>
      <c r="W566" s="27">
        <f>'Glass Data'!I562/100</f>
        <v>0.99855597877163715</v>
      </c>
      <c r="X566" s="27">
        <f>'Glass Data'!J562/100</f>
        <v>0.99867546818558495</v>
      </c>
      <c r="Y566" s="27">
        <f>'Glass Data'!K562/100</f>
        <v>0.99874900723940163</v>
      </c>
      <c r="Z566" s="10">
        <f>'Filter Throughput'!B561</f>
        <v>8.4314745731602422E-6</v>
      </c>
      <c r="AA566" s="10">
        <f>'Filter Throughput'!C561</f>
        <v>9.1911600236274508E-4</v>
      </c>
      <c r="AB566" s="10">
        <f>'Filter Throughput'!D561</f>
        <v>7.1684159456974778E-7</v>
      </c>
      <c r="AC566" s="10">
        <f>'Filter Throughput'!E561</f>
        <v>9.592336302291572E-5</v>
      </c>
      <c r="AD566" s="10">
        <f>'Filter Throughput'!F561</f>
        <v>0.99256173697283756</v>
      </c>
      <c r="AE566" s="10">
        <f>'Filter Throughput'!G561</f>
        <v>1.7427817855044513E-7</v>
      </c>
      <c r="AF566" s="27">
        <f>'Glass Data'!E562/100</f>
        <v>0.9956347826746712</v>
      </c>
      <c r="AG566" s="10">
        <f>'BBAR summary'!Q562</f>
        <v>0.99021131155481767</v>
      </c>
      <c r="AH566" s="27">
        <f>'QE Data'!E561</f>
        <v>0.91009585442803431</v>
      </c>
      <c r="AI566" s="10">
        <f>MIN(1,1+Condensible!C561/2)</f>
        <v>1</v>
      </c>
      <c r="AJ566" s="27">
        <f t="shared" si="139"/>
        <v>7.2707939553057197E-6</v>
      </c>
      <c r="AK566" s="27">
        <f t="shared" si="140"/>
        <v>7.929622179472718E-4</v>
      </c>
      <c r="AL566" s="27">
        <f t="shared" si="141"/>
        <v>6.1865605712585665E-7</v>
      </c>
      <c r="AM566" s="27">
        <f t="shared" si="142"/>
        <v>8.2801539262458481E-5</v>
      </c>
      <c r="AN566" s="27">
        <f t="shared" si="143"/>
        <v>0.85688691012530205</v>
      </c>
      <c r="AO566" s="27">
        <f t="shared" si="144"/>
        <v>1.5046689893580469E-7</v>
      </c>
    </row>
    <row r="567" spans="1:41" ht="15">
      <c r="A567" s="2">
        <v>860</v>
      </c>
      <c r="B567" s="26"/>
      <c r="C567" s="25">
        <f t="shared" ref="C567:H576" si="151">IF($A567&lt;C$2,0,IF($A567&gt;C$3,0,1))</f>
        <v>0</v>
      </c>
      <c r="D567" s="25">
        <f t="shared" si="151"/>
        <v>0</v>
      </c>
      <c r="E567" s="25">
        <f t="shared" si="151"/>
        <v>0</v>
      </c>
      <c r="F567" s="25">
        <f t="shared" si="151"/>
        <v>0</v>
      </c>
      <c r="G567" s="25">
        <f t="shared" si="151"/>
        <v>1</v>
      </c>
      <c r="H567" s="25">
        <f t="shared" si="151"/>
        <v>0</v>
      </c>
      <c r="J567" s="9">
        <f t="shared" si="148"/>
        <v>0</v>
      </c>
      <c r="K567" s="9">
        <f t="shared" si="150"/>
        <v>0</v>
      </c>
      <c r="L567" s="9">
        <f t="shared" si="150"/>
        <v>0</v>
      </c>
      <c r="M567" s="9">
        <f t="shared" si="150"/>
        <v>0</v>
      </c>
      <c r="N567" s="9">
        <f t="shared" si="150"/>
        <v>1</v>
      </c>
      <c r="O567" s="9">
        <f t="shared" si="150"/>
        <v>0</v>
      </c>
      <c r="P567" s="27">
        <f>'Glass Data'!C563/100</f>
        <v>0.99474199923442219</v>
      </c>
      <c r="Q567" s="10">
        <f>'BBAR summary'!O563</f>
        <v>0.98428249568152948</v>
      </c>
      <c r="R567" s="27">
        <f>'Glass Data'!D563/100</f>
        <v>0.99462109100997265</v>
      </c>
      <c r="S567" s="10">
        <f>'BBAR summary'!P563</f>
        <v>0.98571554226019198</v>
      </c>
      <c r="T567" s="27">
        <f>'Glass Data'!F563/100</f>
        <v>0.99760778796388594</v>
      </c>
      <c r="U567" s="27">
        <f>'Glass Data'!G563/100</f>
        <v>0.99806600131743006</v>
      </c>
      <c r="V567" s="27">
        <f>'Glass Data'!H563/100</f>
        <v>0.99838957274659057</v>
      </c>
      <c r="W567" s="27">
        <f>'Glass Data'!I563/100</f>
        <v>0.99858736248126911</v>
      </c>
      <c r="X567" s="27">
        <f>'Glass Data'!J563/100</f>
        <v>0.99870425665112517</v>
      </c>
      <c r="Y567" s="27">
        <f>'Glass Data'!K563/100</f>
        <v>0.99877619832608533</v>
      </c>
      <c r="Z567" s="10">
        <f>'Filter Throughput'!B562</f>
        <v>2.4575184266205058E-5</v>
      </c>
      <c r="AA567" s="10">
        <f>'Filter Throughput'!C562</f>
        <v>8.3766949293994915E-4</v>
      </c>
      <c r="AB567" s="10">
        <f>'Filter Throughput'!D562</f>
        <v>9.6629567634195329E-7</v>
      </c>
      <c r="AC567" s="10">
        <f>'Filter Throughput'!E562</f>
        <v>8.1456218185127938E-5</v>
      </c>
      <c r="AD567" s="10">
        <f>'Filter Throughput'!F562</f>
        <v>0.99289224140892141</v>
      </c>
      <c r="AE567" s="10">
        <f>'Filter Throughput'!G562</f>
        <v>1.6155375180990309E-7</v>
      </c>
      <c r="AF567" s="27">
        <f>'Glass Data'!E563/100</f>
        <v>0.9957295184293713</v>
      </c>
      <c r="AG567" s="10">
        <f>'BBAR summary'!Q563</f>
        <v>0.98571554226019198</v>
      </c>
      <c r="AH567" s="27">
        <f>'QE Data'!E562</f>
        <v>0.90899502800185927</v>
      </c>
      <c r="AI567" s="10">
        <f>MIN(1,1+Condensible!C562/2)</f>
        <v>1</v>
      </c>
      <c r="AJ567" s="27">
        <f t="shared" si="139"/>
        <v>2.0996678235853039E-5</v>
      </c>
      <c r="AK567" s="27">
        <f t="shared" si="140"/>
        <v>7.1602129731555765E-4</v>
      </c>
      <c r="AL567" s="27">
        <f t="shared" si="141"/>
        <v>8.2623588263908028E-7</v>
      </c>
      <c r="AM567" s="27">
        <f t="shared" si="142"/>
        <v>6.9663339186377065E-5</v>
      </c>
      <c r="AN567" s="27">
        <f t="shared" si="143"/>
        <v>0.84924499720135316</v>
      </c>
      <c r="AO567" s="27">
        <f t="shared" si="144"/>
        <v>1.3819082564321461E-7</v>
      </c>
    </row>
    <row r="568" spans="1:41" ht="15">
      <c r="A568" s="2">
        <v>861</v>
      </c>
      <c r="B568" s="26"/>
      <c r="C568" s="25">
        <f t="shared" si="151"/>
        <v>0</v>
      </c>
      <c r="D568" s="25">
        <f t="shared" si="151"/>
        <v>0</v>
      </c>
      <c r="E568" s="25">
        <f t="shared" si="151"/>
        <v>0</v>
      </c>
      <c r="F568" s="25">
        <f t="shared" si="151"/>
        <v>0</v>
      </c>
      <c r="G568" s="25">
        <f t="shared" si="151"/>
        <v>1</v>
      </c>
      <c r="H568" s="25">
        <f t="shared" si="151"/>
        <v>0</v>
      </c>
      <c r="J568" s="9">
        <f t="shared" si="148"/>
        <v>0</v>
      </c>
      <c r="K568" s="9">
        <f t="shared" si="150"/>
        <v>0</v>
      </c>
      <c r="L568" s="9">
        <f t="shared" si="150"/>
        <v>0</v>
      </c>
      <c r="M568" s="9">
        <f t="shared" si="150"/>
        <v>0</v>
      </c>
      <c r="N568" s="9">
        <f t="shared" si="150"/>
        <v>1</v>
      </c>
      <c r="O568" s="9">
        <f t="shared" si="150"/>
        <v>0</v>
      </c>
      <c r="P568" s="27">
        <f>'Glass Data'!C564/100</f>
        <v>0.99462541568137486</v>
      </c>
      <c r="Q568" s="10">
        <f>'BBAR summary'!O564</f>
        <v>0.98279308496594042</v>
      </c>
      <c r="R568" s="27">
        <f>'Glass Data'!D564/100</f>
        <v>0.99450183402304371</v>
      </c>
      <c r="S568" s="10">
        <f>'BBAR summary'!P564</f>
        <v>0.98807140250869774</v>
      </c>
      <c r="T568" s="27">
        <f>'Glass Data'!F564/100</f>
        <v>0.99755466830366912</v>
      </c>
      <c r="U568" s="27">
        <f>'Glass Data'!G564/100</f>
        <v>0.99802304631385785</v>
      </c>
      <c r="V568" s="27">
        <f>'Glass Data'!H564/100</f>
        <v>0.99835379848567063</v>
      </c>
      <c r="W568" s="27">
        <f>'Glass Data'!I564/100</f>
        <v>0.99855597877163715</v>
      </c>
      <c r="X568" s="27">
        <f>'Glass Data'!J564/100</f>
        <v>0.99867546818558495</v>
      </c>
      <c r="Y568" s="27">
        <f>'Glass Data'!K564/100</f>
        <v>0.99874900723940163</v>
      </c>
      <c r="Z568" s="10">
        <f>'Filter Throughput'!B563</f>
        <v>3.3505698620440231E-5</v>
      </c>
      <c r="AA568" s="10">
        <f>'Filter Throughput'!C563</f>
        <v>7.6273337462273748E-4</v>
      </c>
      <c r="AB568" s="10">
        <f>'Filter Throughput'!D563</f>
        <v>1.4281315565650172E-6</v>
      </c>
      <c r="AC568" s="10">
        <f>'Filter Throughput'!E563</f>
        <v>7.7532397490372379E-5</v>
      </c>
      <c r="AD568" s="10">
        <f>'Filter Throughput'!F563</f>
        <v>0.99276113227861384</v>
      </c>
      <c r="AE568" s="10">
        <f>'Filter Throughput'!G563</f>
        <v>1.5341434935231329E-7</v>
      </c>
      <c r="AF568" s="27">
        <f>'Glass Data'!E564/100</f>
        <v>0.9956347826746712</v>
      </c>
      <c r="AG568" s="10">
        <f>'BBAR summary'!Q564</f>
        <v>0.98807140250869774</v>
      </c>
      <c r="AH568" s="27">
        <f>'QE Data'!E563</f>
        <v>0.90789420157568435</v>
      </c>
      <c r="AI568" s="10">
        <f>MIN(1,1+Condensible!C563/2)</f>
        <v>1</v>
      </c>
      <c r="AJ568" s="27">
        <f t="shared" si="139"/>
        <v>2.867441579761517E-5</v>
      </c>
      <c r="AK568" s="27">
        <f t="shared" si="140"/>
        <v>6.5305914525437916E-4</v>
      </c>
      <c r="AL568" s="27">
        <f t="shared" si="141"/>
        <v>1.223184264902432E-6</v>
      </c>
      <c r="AM568" s="27">
        <f t="shared" si="142"/>
        <v>6.64193812278411E-5</v>
      </c>
      <c r="AN568" s="27">
        <f t="shared" si="143"/>
        <v>0.85056663541613531</v>
      </c>
      <c r="AO568" s="27">
        <f t="shared" si="144"/>
        <v>1.3145028696649782E-7</v>
      </c>
    </row>
    <row r="569" spans="1:41" ht="15">
      <c r="A569" s="2">
        <v>862</v>
      </c>
      <c r="B569" s="26"/>
      <c r="C569" s="25">
        <f t="shared" si="151"/>
        <v>0</v>
      </c>
      <c r="D569" s="25">
        <f t="shared" si="151"/>
        <v>0</v>
      </c>
      <c r="E569" s="25">
        <f t="shared" si="151"/>
        <v>0</v>
      </c>
      <c r="F569" s="25">
        <f t="shared" si="151"/>
        <v>0</v>
      </c>
      <c r="G569" s="25">
        <f t="shared" si="151"/>
        <v>1</v>
      </c>
      <c r="H569" s="25">
        <f t="shared" si="151"/>
        <v>0</v>
      </c>
      <c r="J569" s="9">
        <f t="shared" si="148"/>
        <v>0</v>
      </c>
      <c r="K569" s="9">
        <f t="shared" si="150"/>
        <v>0</v>
      </c>
      <c r="L569" s="9">
        <f t="shared" si="150"/>
        <v>0</v>
      </c>
      <c r="M569" s="9">
        <f t="shared" si="150"/>
        <v>0</v>
      </c>
      <c r="N569" s="9">
        <f t="shared" si="150"/>
        <v>1</v>
      </c>
      <c r="O569" s="9">
        <f t="shared" si="150"/>
        <v>0</v>
      </c>
      <c r="P569" s="27">
        <f>'Glass Data'!C565/100</f>
        <v>0.99450884345846491</v>
      </c>
      <c r="Q569" s="10">
        <f>'BBAR summary'!O565</f>
        <v>0.98333498321344603</v>
      </c>
      <c r="R569" s="27">
        <f>'Glass Data'!D565/100</f>
        <v>0.99438258894832754</v>
      </c>
      <c r="S569" s="10">
        <f>'BBAR summary'!P565</f>
        <v>0.98530909385368926</v>
      </c>
      <c r="T569" s="27">
        <f>'Glass Data'!F565/100</f>
        <v>0.99750155040861999</v>
      </c>
      <c r="U569" s="27">
        <f>'Glass Data'!G565/100</f>
        <v>0.99798009229914941</v>
      </c>
      <c r="V569" s="27">
        <f>'Glass Data'!H565/100</f>
        <v>0.99831802479050036</v>
      </c>
      <c r="W569" s="27">
        <f>'Glass Data'!I565/100</f>
        <v>0.99852459542010708</v>
      </c>
      <c r="X569" s="27">
        <f>'Glass Data'!J565/100</f>
        <v>0.99864667997361556</v>
      </c>
      <c r="Y569" s="27">
        <f>'Glass Data'!K565/100</f>
        <v>0.99872181634867319</v>
      </c>
      <c r="Z569" s="10">
        <f>'Filter Throughput'!B564</f>
        <v>7.8732611209281491E-6</v>
      </c>
      <c r="AA569" s="10">
        <f>'Filter Throughput'!C564</f>
        <v>6.7453825023661303E-4</v>
      </c>
      <c r="AB569" s="10">
        <f>'Filter Throughput'!D564</f>
        <v>2.3521270583626279E-6</v>
      </c>
      <c r="AC569" s="10">
        <f>'Filter Throughput'!E564</f>
        <v>7.8948343335624854E-5</v>
      </c>
      <c r="AD569" s="10">
        <f>'Filter Throughput'!F564</f>
        <v>0.99221364968465675</v>
      </c>
      <c r="AE569" s="10">
        <f>'Filter Throughput'!G564</f>
        <v>1.4865926734518916E-7</v>
      </c>
      <c r="AF569" s="27">
        <f>'Glass Data'!E565/100</f>
        <v>0.99554005403711798</v>
      </c>
      <c r="AG569" s="10">
        <f>'BBAR summary'!Q565</f>
        <v>0.98530909385368926</v>
      </c>
      <c r="AH569" s="27">
        <f>'QE Data'!E564</f>
        <v>0.90679337514950931</v>
      </c>
      <c r="AI569" s="10">
        <f>MIN(1,1+Condensible!C564/2)</f>
        <v>1</v>
      </c>
      <c r="AJ569" s="27">
        <f t="shared" si="139"/>
        <v>6.693356302758531E-6</v>
      </c>
      <c r="AK569" s="27">
        <f t="shared" si="140"/>
        <v>5.7372552130414902E-4</v>
      </c>
      <c r="AL569" s="27">
        <f t="shared" si="141"/>
        <v>2.0012686853903945E-6</v>
      </c>
      <c r="AM569" s="27">
        <f t="shared" si="142"/>
        <v>6.718580070552417E-5</v>
      </c>
      <c r="AN569" s="27">
        <f t="shared" si="143"/>
        <v>0.84448661258162139</v>
      </c>
      <c r="AO569" s="27">
        <f t="shared" si="144"/>
        <v>1.2653545595704016E-7</v>
      </c>
    </row>
    <row r="570" spans="1:41" ht="15">
      <c r="A570" s="2">
        <v>863</v>
      </c>
      <c r="B570" s="26"/>
      <c r="C570" s="25">
        <f t="shared" si="151"/>
        <v>0</v>
      </c>
      <c r="D570" s="25">
        <f t="shared" si="151"/>
        <v>0</v>
      </c>
      <c r="E570" s="25">
        <f t="shared" si="151"/>
        <v>0</v>
      </c>
      <c r="F570" s="25">
        <f t="shared" si="151"/>
        <v>0</v>
      </c>
      <c r="G570" s="25">
        <f t="shared" si="151"/>
        <v>1</v>
      </c>
      <c r="H570" s="25">
        <f t="shared" si="151"/>
        <v>0</v>
      </c>
      <c r="J570" s="9">
        <f t="shared" si="148"/>
        <v>0</v>
      </c>
      <c r="K570" s="9">
        <f t="shared" si="150"/>
        <v>0</v>
      </c>
      <c r="L570" s="9">
        <f t="shared" si="150"/>
        <v>0</v>
      </c>
      <c r="M570" s="9">
        <f t="shared" si="150"/>
        <v>0</v>
      </c>
      <c r="N570" s="9">
        <f t="shared" si="150"/>
        <v>1</v>
      </c>
      <c r="O570" s="9">
        <f t="shared" si="150"/>
        <v>0</v>
      </c>
      <c r="P570" s="27">
        <f>'Glass Data'!C566/100</f>
        <v>0.99439228256481593</v>
      </c>
      <c r="Q570" s="10">
        <f>'BBAR summary'!O566</f>
        <v>0.98354072080402544</v>
      </c>
      <c r="R570" s="27">
        <f>'Glass Data'!D566/100</f>
        <v>0.99426335578487079</v>
      </c>
      <c r="S570" s="10">
        <f>'BBAR summary'!P566</f>
        <v>0.98791566342522019</v>
      </c>
      <c r="T570" s="27">
        <f>'Glass Data'!F566/100</f>
        <v>0.99744843427871432</v>
      </c>
      <c r="U570" s="27">
        <f>'Glass Data'!G566/100</f>
        <v>0.99793713927330108</v>
      </c>
      <c r="V570" s="27">
        <f>'Glass Data'!H566/100</f>
        <v>0.99828225166108131</v>
      </c>
      <c r="W570" s="27">
        <f>'Glass Data'!I566/100</f>
        <v>0.99849321242668143</v>
      </c>
      <c r="X570" s="27">
        <f>'Glass Data'!J566/100</f>
        <v>0.99861789201521911</v>
      </c>
      <c r="Y570" s="27">
        <f>'Glass Data'!K566/100</f>
        <v>0.99869462565390255</v>
      </c>
      <c r="Z570" s="10">
        <f>'Filter Throughput'!B565</f>
        <v>1.417628552011213E-5</v>
      </c>
      <c r="AA570" s="10">
        <f>'Filter Throughput'!C565</f>
        <v>5.822784335197432E-4</v>
      </c>
      <c r="AB570" s="10">
        <f>'Filter Throughput'!D565</f>
        <v>4.3153132991725026E-6</v>
      </c>
      <c r="AC570" s="10">
        <f>'Filter Throughput'!E565</f>
        <v>8.4296665464984028E-5</v>
      </c>
      <c r="AD570" s="10">
        <f>'Filter Throughput'!F565</f>
        <v>0.99152686872919471</v>
      </c>
      <c r="AE570" s="10">
        <f>'Filter Throughput'!G565</f>
        <v>1.46598661200469E-7</v>
      </c>
      <c r="AF570" s="27">
        <f>'Glass Data'!E566/100</f>
        <v>0.99544533251631795</v>
      </c>
      <c r="AG570" s="10">
        <f>'BBAR summary'!Q566</f>
        <v>0.98791566342522019</v>
      </c>
      <c r="AH570" s="27">
        <f>'QE Data'!E565</f>
        <v>0.90569254872333427</v>
      </c>
      <c r="AI570" s="10">
        <f>MIN(1,1+Condensible!C565/2)</f>
        <v>1</v>
      </c>
      <c r="AJ570" s="27">
        <f t="shared" si="139"/>
        <v>1.2098802305023065E-5</v>
      </c>
      <c r="AK570" s="27">
        <f t="shared" si="140"/>
        <v>4.9719112349729433E-4</v>
      </c>
      <c r="AL570" s="27">
        <f t="shared" si="141"/>
        <v>3.6859985281565483E-6</v>
      </c>
      <c r="AM570" s="27">
        <f t="shared" si="142"/>
        <v>7.2018652008454985E-5</v>
      </c>
      <c r="AN570" s="27">
        <f t="shared" si="143"/>
        <v>0.8472143557639058</v>
      </c>
      <c r="AO570" s="27">
        <f t="shared" si="144"/>
        <v>1.2527147550702306E-7</v>
      </c>
    </row>
    <row r="571" spans="1:41" ht="15">
      <c r="A571" s="2">
        <v>864</v>
      </c>
      <c r="B571" s="26"/>
      <c r="C571" s="25">
        <f t="shared" si="151"/>
        <v>0</v>
      </c>
      <c r="D571" s="25">
        <f t="shared" si="151"/>
        <v>0</v>
      </c>
      <c r="E571" s="25">
        <f t="shared" si="151"/>
        <v>0</v>
      </c>
      <c r="F571" s="25">
        <f t="shared" si="151"/>
        <v>0</v>
      </c>
      <c r="G571" s="25">
        <f t="shared" si="151"/>
        <v>1</v>
      </c>
      <c r="H571" s="25">
        <f t="shared" si="151"/>
        <v>0</v>
      </c>
      <c r="J571" s="9">
        <f t="shared" si="148"/>
        <v>0</v>
      </c>
      <c r="K571" s="9">
        <f t="shared" si="150"/>
        <v>0</v>
      </c>
      <c r="L571" s="9">
        <f t="shared" si="150"/>
        <v>0</v>
      </c>
      <c r="M571" s="9">
        <f t="shared" si="150"/>
        <v>0</v>
      </c>
      <c r="N571" s="9">
        <f t="shared" si="150"/>
        <v>1</v>
      </c>
      <c r="O571" s="9">
        <f t="shared" si="150"/>
        <v>0</v>
      </c>
      <c r="P571" s="27">
        <f>'Glass Data'!C567/100</f>
        <v>0.99427573299955629</v>
      </c>
      <c r="Q571" s="10">
        <f>'BBAR summary'!O567</f>
        <v>0.98314427697446849</v>
      </c>
      <c r="R571" s="27">
        <f>'Glass Data'!D567/100</f>
        <v>0.99414413453172457</v>
      </c>
      <c r="S571" s="10">
        <f>'BBAR summary'!P567</f>
        <v>0.98484633183419457</v>
      </c>
      <c r="T571" s="27">
        <f>'Glass Data'!F567/100</f>
        <v>0.99739531991392993</v>
      </c>
      <c r="U571" s="27">
        <f>'Glass Data'!G567/100</f>
        <v>0.99789418723631063</v>
      </c>
      <c r="V571" s="27">
        <f>'Glass Data'!H567/100</f>
        <v>0.99824647909741671</v>
      </c>
      <c r="W571" s="27">
        <f>'Glass Data'!I567/100</f>
        <v>0.99846182979136411</v>
      </c>
      <c r="X571" s="27">
        <f>'Glass Data'!J567/100</f>
        <v>0.9985891043103996</v>
      </c>
      <c r="Y571" s="27">
        <f>'Glass Data'!K567/100</f>
        <v>0.9986674351550926</v>
      </c>
      <c r="Z571" s="10">
        <f>'Filter Throughput'!B566</f>
        <v>9.9478917717188421E-6</v>
      </c>
      <c r="AA571" s="10">
        <f>'Filter Throughput'!C566</f>
        <v>5.0740327706368311E-4</v>
      </c>
      <c r="AB571" s="10">
        <f>'Filter Throughput'!D566</f>
        <v>8.1189409721408441E-6</v>
      </c>
      <c r="AC571" s="10">
        <f>'Filter Throughput'!E566</f>
        <v>7.3454354889345157E-5</v>
      </c>
      <c r="AD571" s="10">
        <f>'Filter Throughput'!F566</f>
        <v>0.99100163660637297</v>
      </c>
      <c r="AE571" s="10">
        <f>'Filter Throughput'!G566</f>
        <v>1.4683863132647137E-7</v>
      </c>
      <c r="AF571" s="27">
        <f>'Glass Data'!E567/100</f>
        <v>0.99535061811188097</v>
      </c>
      <c r="AG571" s="10">
        <f>'BBAR summary'!Q567</f>
        <v>0.98484633183419457</v>
      </c>
      <c r="AH571" s="27">
        <f>'QE Data'!E566</f>
        <v>0.90459172229715934</v>
      </c>
      <c r="AI571" s="10">
        <f>MIN(1,1+Condensible!C566/2)</f>
        <v>1</v>
      </c>
      <c r="AJ571" s="27">
        <f t="shared" si="139"/>
        <v>8.4204920605256607E-6</v>
      </c>
      <c r="AK571" s="27">
        <f t="shared" si="140"/>
        <v>4.2971137840234743E-4</v>
      </c>
      <c r="AL571" s="27">
        <f t="shared" si="141"/>
        <v>6.8782231886196803E-6</v>
      </c>
      <c r="AM571" s="27">
        <f t="shared" si="142"/>
        <v>6.224265489382071E-5</v>
      </c>
      <c r="AN571" s="27">
        <f t="shared" si="143"/>
        <v>0.83984721768262793</v>
      </c>
      <c r="AO571" s="27">
        <f t="shared" si="144"/>
        <v>1.2445154980397105E-7</v>
      </c>
    </row>
    <row r="572" spans="1:41" ht="15">
      <c r="A572" s="2">
        <v>865</v>
      </c>
      <c r="B572" s="26"/>
      <c r="C572" s="25">
        <f t="shared" si="151"/>
        <v>0</v>
      </c>
      <c r="D572" s="25">
        <f t="shared" si="151"/>
        <v>0</v>
      </c>
      <c r="E572" s="25">
        <f t="shared" si="151"/>
        <v>0</v>
      </c>
      <c r="F572" s="25">
        <f t="shared" si="151"/>
        <v>0</v>
      </c>
      <c r="G572" s="25">
        <f t="shared" si="151"/>
        <v>1</v>
      </c>
      <c r="H572" s="25">
        <f t="shared" si="151"/>
        <v>0</v>
      </c>
      <c r="J572" s="9">
        <f t="shared" si="148"/>
        <v>0</v>
      </c>
      <c r="K572" s="9">
        <f t="shared" si="150"/>
        <v>0</v>
      </c>
      <c r="L572" s="9">
        <f t="shared" si="150"/>
        <v>0</v>
      </c>
      <c r="M572" s="9">
        <f t="shared" si="150"/>
        <v>0</v>
      </c>
      <c r="N572" s="9">
        <f t="shared" si="150"/>
        <v>1</v>
      </c>
      <c r="O572" s="9">
        <f t="shared" si="150"/>
        <v>0</v>
      </c>
      <c r="P572" s="27">
        <f>'Glass Data'!C568/100</f>
        <v>0.99415919476181047</v>
      </c>
      <c r="Q572" s="10">
        <f>'BBAR summary'!O568</f>
        <v>0.98280474811427476</v>
      </c>
      <c r="R572" s="27">
        <f>'Glass Data'!D568/100</f>
        <v>0.99402492518793617</v>
      </c>
      <c r="S572" s="10">
        <f>'BBAR summary'!P568</f>
        <v>0.98749044474111547</v>
      </c>
      <c r="T572" s="27">
        <f>'Glass Data'!F568/100</f>
        <v>0.99734220731424306</v>
      </c>
      <c r="U572" s="27">
        <f>'Glass Data'!G568/100</f>
        <v>0.99785123618817462</v>
      </c>
      <c r="V572" s="27">
        <f>'Glass Data'!H568/100</f>
        <v>0.99821070709950854</v>
      </c>
      <c r="W572" s="27">
        <f>'Glass Data'!I568/100</f>
        <v>0.99843044751415766</v>
      </c>
      <c r="X572" s="27">
        <f>'Glass Data'!J568/100</f>
        <v>0.99856031685915925</v>
      </c>
      <c r="Y572" s="27">
        <f>'Glass Data'!K568/100</f>
        <v>0.99864024485224556</v>
      </c>
      <c r="Z572" s="10">
        <f>'Filter Throughput'!B567</f>
        <v>3.4623872188084841E-5</v>
      </c>
      <c r="AA572" s="10">
        <f>'Filter Throughput'!C567</f>
        <v>4.5031489890239111E-4</v>
      </c>
      <c r="AB572" s="10">
        <f>'Filter Throughput'!D567</f>
        <v>1.3291899188432824E-5</v>
      </c>
      <c r="AC572" s="10">
        <f>'Filter Throughput'!E567</f>
        <v>5.7415614875387488E-5</v>
      </c>
      <c r="AD572" s="10">
        <f>'Filter Throughput'!F567</f>
        <v>0.99074804648004</v>
      </c>
      <c r="AE572" s="10">
        <f>'Filter Throughput'!G567</f>
        <v>1.4917462911253274E-7</v>
      </c>
      <c r="AF572" s="27">
        <f>'Glass Data'!E568/100</f>
        <v>0.9952559108234138</v>
      </c>
      <c r="AG572" s="10">
        <f>'BBAR summary'!Q568</f>
        <v>0.98749044474111547</v>
      </c>
      <c r="AH572" s="27">
        <f>'QE Data'!E567</f>
        <v>0.9034908958709843</v>
      </c>
      <c r="AI572" s="10">
        <f>MIN(1,1+Condensible!C567/2)</f>
        <v>1</v>
      </c>
      <c r="AJ572" s="27">
        <f t="shared" si="139"/>
        <v>2.9407942378466486E-5</v>
      </c>
      <c r="AK572" s="27">
        <f t="shared" si="140"/>
        <v>3.8267220593296651E-4</v>
      </c>
      <c r="AL572" s="27">
        <f t="shared" si="141"/>
        <v>1.1299365756179702E-5</v>
      </c>
      <c r="AM572" s="27">
        <f t="shared" si="142"/>
        <v>4.8819422847632188E-5</v>
      </c>
      <c r="AN572" s="27">
        <f t="shared" si="143"/>
        <v>0.84252409878245194</v>
      </c>
      <c r="AO572" s="27">
        <f t="shared" si="144"/>
        <v>1.2686704807714623E-7</v>
      </c>
    </row>
    <row r="573" spans="1:41" ht="15">
      <c r="A573" s="2">
        <v>866</v>
      </c>
      <c r="B573" s="26"/>
      <c r="C573" s="25">
        <f t="shared" si="151"/>
        <v>0</v>
      </c>
      <c r="D573" s="25">
        <f t="shared" si="151"/>
        <v>0</v>
      </c>
      <c r="E573" s="25">
        <f t="shared" si="151"/>
        <v>0</v>
      </c>
      <c r="F573" s="25">
        <f t="shared" si="151"/>
        <v>0</v>
      </c>
      <c r="G573" s="25">
        <f t="shared" si="151"/>
        <v>1</v>
      </c>
      <c r="H573" s="25">
        <f t="shared" si="151"/>
        <v>0</v>
      </c>
      <c r="J573" s="9">
        <f t="shared" si="148"/>
        <v>0</v>
      </c>
      <c r="K573" s="9">
        <f t="shared" si="150"/>
        <v>0</v>
      </c>
      <c r="L573" s="9">
        <f t="shared" si="150"/>
        <v>0</v>
      </c>
      <c r="M573" s="9">
        <f t="shared" si="150"/>
        <v>0</v>
      </c>
      <c r="N573" s="9">
        <f t="shared" si="150"/>
        <v>1</v>
      </c>
      <c r="O573" s="9">
        <f t="shared" si="150"/>
        <v>0</v>
      </c>
      <c r="P573" s="27">
        <f>'Glass Data'!C569/100</f>
        <v>0.99427573299955629</v>
      </c>
      <c r="Q573" s="10">
        <f>'BBAR summary'!O569</f>
        <v>0.98210349058418667</v>
      </c>
      <c r="R573" s="27">
        <f>'Glass Data'!D569/100</f>
        <v>0.99414413453172457</v>
      </c>
      <c r="S573" s="10">
        <f>'BBAR summary'!P569</f>
        <v>0.98582868453062023</v>
      </c>
      <c r="T573" s="27">
        <f>'Glass Data'!F569/100</f>
        <v>0.99739531991392993</v>
      </c>
      <c r="U573" s="27">
        <f>'Glass Data'!G569/100</f>
        <v>0.99789418723631063</v>
      </c>
      <c r="V573" s="27">
        <f>'Glass Data'!H569/100</f>
        <v>0.99824647909741671</v>
      </c>
      <c r="W573" s="27">
        <f>'Glass Data'!I569/100</f>
        <v>0.99846182979136411</v>
      </c>
      <c r="X573" s="27">
        <f>'Glass Data'!J569/100</f>
        <v>0.9985891043103996</v>
      </c>
      <c r="Y573" s="27">
        <f>'Glass Data'!K569/100</f>
        <v>0.9986674351550926</v>
      </c>
      <c r="Z573" s="10">
        <f>'Filter Throughput'!B568</f>
        <v>3.6582550504120425E-6</v>
      </c>
      <c r="AA573" s="10">
        <f>'Filter Throughput'!C568</f>
        <v>4.0415212480998636E-4</v>
      </c>
      <c r="AB573" s="10">
        <f>'Filter Throughput'!D568</f>
        <v>1.636412802809523E-5</v>
      </c>
      <c r="AC573" s="10">
        <f>'Filter Throughput'!E568</f>
        <v>4.1856401662198531E-5</v>
      </c>
      <c r="AD573" s="10">
        <f>'Filter Throughput'!F568</f>
        <v>0.9906662293452122</v>
      </c>
      <c r="AE573" s="10">
        <f>'Filter Throughput'!G568</f>
        <v>1.5353611192854635E-7</v>
      </c>
      <c r="AF573" s="27">
        <f>'Glass Data'!E569/100</f>
        <v>0.99535061811188097</v>
      </c>
      <c r="AG573" s="10">
        <f>'BBAR summary'!Q569</f>
        <v>0.98582868453062023</v>
      </c>
      <c r="AH573" s="27">
        <f>'QE Data'!E568</f>
        <v>0.90239006944480937</v>
      </c>
      <c r="AI573" s="10">
        <f>MIN(1,1+Condensible!C568/2)</f>
        <v>1</v>
      </c>
      <c r="AJ573" s="27">
        <f t="shared" si="139"/>
        <v>3.0919186218719595E-6</v>
      </c>
      <c r="AK573" s="27">
        <f t="shared" si="140"/>
        <v>3.4175596803548224E-4</v>
      </c>
      <c r="AL573" s="27">
        <f t="shared" si="141"/>
        <v>1.3842591527472059E-5</v>
      </c>
      <c r="AM573" s="27">
        <f t="shared" si="142"/>
        <v>3.5414417659544797E-5</v>
      </c>
      <c r="AN573" s="27">
        <f t="shared" si="143"/>
        <v>0.83830282525809541</v>
      </c>
      <c r="AO573" s="27">
        <f t="shared" si="144"/>
        <v>1.2993261381538219E-7</v>
      </c>
    </row>
    <row r="574" spans="1:41" ht="15">
      <c r="A574" s="2">
        <v>867</v>
      </c>
      <c r="B574" s="26"/>
      <c r="C574" s="25">
        <f t="shared" si="151"/>
        <v>0</v>
      </c>
      <c r="D574" s="25">
        <f t="shared" si="151"/>
        <v>0</v>
      </c>
      <c r="E574" s="25">
        <f t="shared" si="151"/>
        <v>0</v>
      </c>
      <c r="F574" s="25">
        <f t="shared" si="151"/>
        <v>0</v>
      </c>
      <c r="G574" s="25">
        <f t="shared" si="151"/>
        <v>1</v>
      </c>
      <c r="H574" s="25">
        <f t="shared" si="151"/>
        <v>0</v>
      </c>
      <c r="J574" s="9">
        <f t="shared" si="148"/>
        <v>0</v>
      </c>
      <c r="K574" s="9">
        <f t="shared" si="150"/>
        <v>0</v>
      </c>
      <c r="L574" s="9">
        <f t="shared" si="150"/>
        <v>0</v>
      </c>
      <c r="M574" s="9">
        <f t="shared" si="150"/>
        <v>0</v>
      </c>
      <c r="N574" s="9">
        <f t="shared" si="150"/>
        <v>1</v>
      </c>
      <c r="O574" s="9">
        <f t="shared" si="150"/>
        <v>0</v>
      </c>
      <c r="P574" s="27">
        <f>'Glass Data'!C570/100</f>
        <v>0.99439228256481593</v>
      </c>
      <c r="Q574" s="10">
        <f>'BBAR summary'!O570</f>
        <v>0.98278176796777283</v>
      </c>
      <c r="R574" s="27">
        <f>'Glass Data'!D570/100</f>
        <v>0.99426335578487079</v>
      </c>
      <c r="S574" s="10">
        <f>'BBAR summary'!P570</f>
        <v>0.98558541414850442</v>
      </c>
      <c r="T574" s="27">
        <f>'Glass Data'!F570/100</f>
        <v>0.99744843427871432</v>
      </c>
      <c r="U574" s="27">
        <f>'Glass Data'!G570/100</f>
        <v>0.99793713927330108</v>
      </c>
      <c r="V574" s="27">
        <f>'Glass Data'!H570/100</f>
        <v>0.99828225166108131</v>
      </c>
      <c r="W574" s="27">
        <f>'Glass Data'!I570/100</f>
        <v>0.99849321242668143</v>
      </c>
      <c r="X574" s="27">
        <f>'Glass Data'!J570/100</f>
        <v>0.99861789201521911</v>
      </c>
      <c r="Y574" s="27">
        <f>'Glass Data'!K570/100</f>
        <v>0.99869462565390255</v>
      </c>
      <c r="Z574" s="10">
        <f>'Filter Throughput'!B569</f>
        <v>1.8582911776364109E-5</v>
      </c>
      <c r="AA574" s="10">
        <f>'Filter Throughput'!C569</f>
        <v>3.6108575881738889E-4</v>
      </c>
      <c r="AB574" s="10">
        <f>'Filter Throughput'!D569</f>
        <v>1.5675353206067989E-5</v>
      </c>
      <c r="AC574" s="10">
        <f>'Filter Throughput'!E569</f>
        <v>2.8197142238436183E-5</v>
      </c>
      <c r="AD574" s="10">
        <f>'Filter Throughput'!F569</f>
        <v>0.99058607829882261</v>
      </c>
      <c r="AE574" s="10">
        <f>'Filter Throughput'!G569</f>
        <v>1.5995810551350485E-7</v>
      </c>
      <c r="AF574" s="27">
        <f>'Glass Data'!E570/100</f>
        <v>0.99544533251631795</v>
      </c>
      <c r="AG574" s="10">
        <f>'BBAR summary'!Q570</f>
        <v>0.98558541414850442</v>
      </c>
      <c r="AH574" s="27">
        <f>'QE Data'!E569</f>
        <v>0.90128924301863433</v>
      </c>
      <c r="AI574" s="10">
        <f>MIN(1,1+Condensible!C569/2)</f>
        <v>1</v>
      </c>
      <c r="AJ574" s="27">
        <f t="shared" si="139"/>
        <v>1.5696059103910632E-5</v>
      </c>
      <c r="AK574" s="27">
        <f t="shared" si="140"/>
        <v>3.051405700830125E-4</v>
      </c>
      <c r="AL574" s="27">
        <f t="shared" si="141"/>
        <v>1.3251257480543702E-5</v>
      </c>
      <c r="AM574" s="27">
        <f t="shared" si="142"/>
        <v>2.3841667088490595E-5</v>
      </c>
      <c r="AN574" s="27">
        <f t="shared" si="143"/>
        <v>0.83767966025883289</v>
      </c>
      <c r="AO574" s="27">
        <f t="shared" si="144"/>
        <v>1.3527743874921279E-7</v>
      </c>
    </row>
    <row r="575" spans="1:41" ht="15">
      <c r="A575" s="2">
        <v>868</v>
      </c>
      <c r="B575" s="26"/>
      <c r="C575" s="25">
        <f t="shared" si="151"/>
        <v>0</v>
      </c>
      <c r="D575" s="25">
        <f t="shared" si="151"/>
        <v>0</v>
      </c>
      <c r="E575" s="25">
        <f t="shared" si="151"/>
        <v>0</v>
      </c>
      <c r="F575" s="25">
        <f t="shared" si="151"/>
        <v>0</v>
      </c>
      <c r="G575" s="25">
        <f t="shared" si="151"/>
        <v>1</v>
      </c>
      <c r="H575" s="25">
        <f t="shared" si="151"/>
        <v>0</v>
      </c>
      <c r="J575" s="9">
        <f t="shared" si="148"/>
        <v>0</v>
      </c>
      <c r="K575" s="9">
        <f t="shared" si="150"/>
        <v>0</v>
      </c>
      <c r="L575" s="9">
        <f t="shared" si="150"/>
        <v>0</v>
      </c>
      <c r="M575" s="9">
        <f t="shared" si="150"/>
        <v>0</v>
      </c>
      <c r="N575" s="9">
        <f t="shared" si="150"/>
        <v>1</v>
      </c>
      <c r="O575" s="9">
        <f t="shared" si="150"/>
        <v>0</v>
      </c>
      <c r="P575" s="27">
        <f>'Glass Data'!C571/100</f>
        <v>0.99450884345846491</v>
      </c>
      <c r="Q575" s="10">
        <f>'BBAR summary'!O571</f>
        <v>0.98239525947409845</v>
      </c>
      <c r="R575" s="27">
        <f>'Glass Data'!D571/100</f>
        <v>0.99438258894832754</v>
      </c>
      <c r="S575" s="10">
        <f>'BBAR summary'!P571</f>
        <v>0.98502765274585857</v>
      </c>
      <c r="T575" s="27">
        <f>'Glass Data'!F571/100</f>
        <v>0.99750155040861999</v>
      </c>
      <c r="U575" s="27">
        <f>'Glass Data'!G571/100</f>
        <v>0.99798009229914941</v>
      </c>
      <c r="V575" s="27">
        <f>'Glass Data'!H571/100</f>
        <v>0.99831802479050036</v>
      </c>
      <c r="W575" s="27">
        <f>'Glass Data'!I571/100</f>
        <v>0.99852459542010708</v>
      </c>
      <c r="X575" s="27">
        <f>'Glass Data'!J571/100</f>
        <v>0.99864667997361556</v>
      </c>
      <c r="Y575" s="27">
        <f>'Glass Data'!K571/100</f>
        <v>0.99872181634867319</v>
      </c>
      <c r="Z575" s="10">
        <f>'Filter Throughput'!B570</f>
        <v>5.7244338188225421E-7</v>
      </c>
      <c r="AA575" s="10">
        <f>'Filter Throughput'!C570</f>
        <v>3.1124236841933138E-4</v>
      </c>
      <c r="AB575" s="10">
        <f>'Filter Throughput'!D570</f>
        <v>1.5738892348451161E-5</v>
      </c>
      <c r="AC575" s="10">
        <f>'Filter Throughput'!E570</f>
        <v>2.3779377329682711E-5</v>
      </c>
      <c r="AD575" s="10">
        <f>'Filter Throughput'!F570</f>
        <v>0.99039453928319221</v>
      </c>
      <c r="AE575" s="10">
        <f>'Filter Throughput'!G570</f>
        <v>1.6856844824619176E-7</v>
      </c>
      <c r="AF575" s="27">
        <f>'Glass Data'!E571/100</f>
        <v>0.99554005403711798</v>
      </c>
      <c r="AG575" s="10">
        <f>'BBAR summary'!Q571</f>
        <v>0.98502765274585857</v>
      </c>
      <c r="AH575" s="27">
        <f>'QE Data'!E570</f>
        <v>0.90018841659245941</v>
      </c>
      <c r="AI575" s="10">
        <f>MIN(1,1+Condensible!C570/2)</f>
        <v>1</v>
      </c>
      <c r="AJ575" s="27">
        <f t="shared" si="139"/>
        <v>4.8237361043853047E-7</v>
      </c>
      <c r="AK575" s="27">
        <f t="shared" si="140"/>
        <v>2.6239648429858813E-4</v>
      </c>
      <c r="AL575" s="27">
        <f t="shared" si="141"/>
        <v>1.3273348575297937E-5</v>
      </c>
      <c r="AM575" s="27">
        <f t="shared" si="142"/>
        <v>2.0058417540106928E-5</v>
      </c>
      <c r="AN575" s="27">
        <f t="shared" si="143"/>
        <v>0.83552129256335295</v>
      </c>
      <c r="AO575" s="27">
        <f t="shared" si="144"/>
        <v>1.4221920549336656E-7</v>
      </c>
    </row>
    <row r="576" spans="1:41" ht="15">
      <c r="A576" s="2">
        <v>869</v>
      </c>
      <c r="B576" s="26"/>
      <c r="C576" s="25">
        <f t="shared" si="151"/>
        <v>0</v>
      </c>
      <c r="D576" s="25">
        <f t="shared" si="151"/>
        <v>0</v>
      </c>
      <c r="E576" s="25">
        <f t="shared" si="151"/>
        <v>0</v>
      </c>
      <c r="F576" s="25">
        <f t="shared" si="151"/>
        <v>0</v>
      </c>
      <c r="G576" s="25">
        <f t="shared" si="151"/>
        <v>1</v>
      </c>
      <c r="H576" s="25">
        <f t="shared" si="151"/>
        <v>0</v>
      </c>
      <c r="J576" s="9">
        <f t="shared" si="148"/>
        <v>0</v>
      </c>
      <c r="K576" s="9">
        <f t="shared" si="150"/>
        <v>0</v>
      </c>
      <c r="L576" s="9">
        <f t="shared" si="150"/>
        <v>0</v>
      </c>
      <c r="M576" s="9">
        <f t="shared" si="150"/>
        <v>0</v>
      </c>
      <c r="N576" s="9">
        <f t="shared" si="150"/>
        <v>1</v>
      </c>
      <c r="O576" s="9">
        <f t="shared" si="150"/>
        <v>0</v>
      </c>
      <c r="P576" s="27">
        <f>'Glass Data'!C572/100</f>
        <v>0.99462541568137486</v>
      </c>
      <c r="Q576" s="10">
        <f>'BBAR summary'!O572</f>
        <v>0.98254586171150449</v>
      </c>
      <c r="R576" s="27">
        <f>'Glass Data'!D572/100</f>
        <v>0.99450183402304371</v>
      </c>
      <c r="S576" s="10">
        <f>'BBAR summary'!P572</f>
        <v>0.98647450733373787</v>
      </c>
      <c r="T576" s="27">
        <f>'Glass Data'!F572/100</f>
        <v>0.99755466830366912</v>
      </c>
      <c r="U576" s="27">
        <f>'Glass Data'!G572/100</f>
        <v>0.99802304631385785</v>
      </c>
      <c r="V576" s="27">
        <f>'Glass Data'!H572/100</f>
        <v>0.99835379848567063</v>
      </c>
      <c r="W576" s="27">
        <f>'Glass Data'!I572/100</f>
        <v>0.99855597877163715</v>
      </c>
      <c r="X576" s="27">
        <f>'Glass Data'!J572/100</f>
        <v>0.99867546818558495</v>
      </c>
      <c r="Y576" s="27">
        <f>'Glass Data'!K572/100</f>
        <v>0.99874900723940163</v>
      </c>
      <c r="Z576" s="10">
        <f>'Filter Throughput'!B571</f>
        <v>4.499565872069599E-7</v>
      </c>
      <c r="AA576" s="10">
        <f>'Filter Throughput'!C571</f>
        <v>2.5941981151227837E-4</v>
      </c>
      <c r="AB576" s="10">
        <f>'Filter Throughput'!D571</f>
        <v>1.6388310997277274E-5</v>
      </c>
      <c r="AC576" s="10">
        <f>'Filter Throughput'!E571</f>
        <v>2.5176554775769531E-5</v>
      </c>
      <c r="AD576" s="10">
        <f>'Filter Throughput'!F571</f>
        <v>0.99005324899948899</v>
      </c>
      <c r="AE576" s="10">
        <f>'Filter Throughput'!G571</f>
        <v>1.7968235978168061E-7</v>
      </c>
      <c r="AF576" s="27">
        <f>'Glass Data'!E572/100</f>
        <v>0.9956347826746712</v>
      </c>
      <c r="AG576" s="10">
        <f>'BBAR summary'!Q572</f>
        <v>0.98647450733373787</v>
      </c>
      <c r="AH576" s="27">
        <f>'QE Data'!E571</f>
        <v>0.89908759016628437</v>
      </c>
      <c r="AI576" s="10">
        <f>MIN(1,1+Condensible!C571/2)</f>
        <v>1</v>
      </c>
      <c r="AJ576" s="27">
        <f t="shared" si="139"/>
        <v>3.8001355500661994E-7</v>
      </c>
      <c r="AK576" s="27">
        <f t="shared" si="140"/>
        <v>2.1919744022944339E-4</v>
      </c>
      <c r="AL576" s="27">
        <f t="shared" si="141"/>
        <v>1.385193484624388E-5</v>
      </c>
      <c r="AM576" s="27">
        <f t="shared" si="142"/>
        <v>2.1284354555475835E-5</v>
      </c>
      <c r="AN576" s="27">
        <f t="shared" si="143"/>
        <v>0.83709491498651023</v>
      </c>
      <c r="AO576" s="27">
        <f t="shared" si="144"/>
        <v>1.5193351024786904E-7</v>
      </c>
    </row>
    <row r="577" spans="1:41" ht="15">
      <c r="A577" s="2">
        <v>870</v>
      </c>
      <c r="B577" s="26"/>
      <c r="C577" s="25">
        <f t="shared" ref="C577:H586" si="152">IF($A577&lt;C$2,0,IF($A577&gt;C$3,0,1))</f>
        <v>0</v>
      </c>
      <c r="D577" s="25">
        <f t="shared" si="152"/>
        <v>0</v>
      </c>
      <c r="E577" s="25">
        <f t="shared" si="152"/>
        <v>0</v>
      </c>
      <c r="F577" s="25">
        <f t="shared" si="152"/>
        <v>0</v>
      </c>
      <c r="G577" s="25">
        <f t="shared" si="152"/>
        <v>1</v>
      </c>
      <c r="H577" s="25">
        <f t="shared" si="152"/>
        <v>0</v>
      </c>
      <c r="J577" s="9">
        <f t="shared" si="148"/>
        <v>0</v>
      </c>
      <c r="K577" s="9">
        <f t="shared" si="150"/>
        <v>0</v>
      </c>
      <c r="L577" s="9">
        <f t="shared" si="150"/>
        <v>0</v>
      </c>
      <c r="M577" s="9">
        <f t="shared" si="150"/>
        <v>0</v>
      </c>
      <c r="N577" s="9">
        <f t="shared" si="150"/>
        <v>1</v>
      </c>
      <c r="O577" s="9">
        <f t="shared" si="150"/>
        <v>0</v>
      </c>
      <c r="P577" s="27">
        <f>'Glass Data'!C573/100</f>
        <v>0.99474199923442219</v>
      </c>
      <c r="Q577" s="10">
        <f>'BBAR summary'!O573</f>
        <v>0.98239447672986813</v>
      </c>
      <c r="R577" s="27">
        <f>'Glass Data'!D573/100</f>
        <v>0.99462109100997265</v>
      </c>
      <c r="S577" s="10">
        <f>'BBAR summary'!P573</f>
        <v>0.98575043354941083</v>
      </c>
      <c r="T577" s="27">
        <f>'Glass Data'!F573/100</f>
        <v>0.99760778796388594</v>
      </c>
      <c r="U577" s="27">
        <f>'Glass Data'!G573/100</f>
        <v>0.99806600131743006</v>
      </c>
      <c r="V577" s="27">
        <f>'Glass Data'!H573/100</f>
        <v>0.99838957274659057</v>
      </c>
      <c r="W577" s="27">
        <f>'Glass Data'!I573/100</f>
        <v>0.99858736248126911</v>
      </c>
      <c r="X577" s="27">
        <f>'Glass Data'!J573/100</f>
        <v>0.99870425665112517</v>
      </c>
      <c r="Y577" s="27">
        <f>'Glass Data'!K573/100</f>
        <v>0.99877619832608533</v>
      </c>
      <c r="Z577" s="10">
        <f>'Filter Throughput'!B572</f>
        <v>5.2053758963953922E-7</v>
      </c>
      <c r="AA577" s="10">
        <f>'Filter Throughput'!C572</f>
        <v>2.1241053424068471E-4</v>
      </c>
      <c r="AB577" s="10">
        <f>'Filter Throughput'!D572</f>
        <v>1.8086211340889301E-5</v>
      </c>
      <c r="AC577" s="10">
        <f>'Filter Throughput'!E572</f>
        <v>3.3116673019938011E-5</v>
      </c>
      <c r="AD577" s="10">
        <f>'Filter Throughput'!F572</f>
        <v>0.98958437324411674</v>
      </c>
      <c r="AE577" s="10">
        <f>'Filter Throughput'!G572</f>
        <v>1.9362886901119295E-7</v>
      </c>
      <c r="AF577" s="27">
        <f>'Glass Data'!E573/100</f>
        <v>0.9957295184293713</v>
      </c>
      <c r="AG577" s="10">
        <f>'BBAR summary'!Q573</f>
        <v>0.98575043354941083</v>
      </c>
      <c r="AH577" s="27">
        <f>'QE Data'!E572</f>
        <v>0.89798800126266887</v>
      </c>
      <c r="AI577" s="10">
        <f>MIN(1,1+Condensible!C572/2)</f>
        <v>1</v>
      </c>
      <c r="AJ577" s="27">
        <f t="shared" si="139"/>
        <v>4.385426412677549E-7</v>
      </c>
      <c r="AK577" s="27">
        <f t="shared" si="140"/>
        <v>1.7903387573332317E-4</v>
      </c>
      <c r="AL577" s="27">
        <f t="shared" si="141"/>
        <v>1.5249216778316066E-5</v>
      </c>
      <c r="AM577" s="27">
        <f t="shared" si="142"/>
        <v>2.7927538937117575E-5</v>
      </c>
      <c r="AN577" s="27">
        <f t="shared" si="143"/>
        <v>0.83462161892722142</v>
      </c>
      <c r="AO577" s="27">
        <f t="shared" si="144"/>
        <v>1.6331955702403399E-7</v>
      </c>
    </row>
    <row r="578" spans="1:41" ht="15">
      <c r="A578" s="2">
        <v>871</v>
      </c>
      <c r="B578" s="26"/>
      <c r="C578" s="25">
        <f t="shared" si="152"/>
        <v>0</v>
      </c>
      <c r="D578" s="25">
        <f t="shared" si="152"/>
        <v>0</v>
      </c>
      <c r="E578" s="25">
        <f t="shared" si="152"/>
        <v>0</v>
      </c>
      <c r="F578" s="25">
        <f t="shared" si="152"/>
        <v>0</v>
      </c>
      <c r="G578" s="25">
        <f t="shared" si="152"/>
        <v>1</v>
      </c>
      <c r="H578" s="25">
        <f t="shared" si="152"/>
        <v>0</v>
      </c>
      <c r="J578" s="9">
        <f t="shared" si="148"/>
        <v>0</v>
      </c>
      <c r="K578" s="9">
        <f t="shared" si="150"/>
        <v>0</v>
      </c>
      <c r="L578" s="9">
        <f t="shared" si="150"/>
        <v>0</v>
      </c>
      <c r="M578" s="9">
        <f t="shared" si="150"/>
        <v>0</v>
      </c>
      <c r="N578" s="9">
        <f t="shared" si="150"/>
        <v>1</v>
      </c>
      <c r="O578" s="9">
        <f t="shared" si="150"/>
        <v>0</v>
      </c>
      <c r="P578" s="27">
        <f>'Glass Data'!C574/100</f>
        <v>0.99439228256481593</v>
      </c>
      <c r="Q578" s="10">
        <f>'BBAR summary'!O574</f>
        <v>0.98177837235200016</v>
      </c>
      <c r="R578" s="27">
        <f>'Glass Data'!D574/100</f>
        <v>0.99426335578487079</v>
      </c>
      <c r="S578" s="10">
        <f>'BBAR summary'!P574</f>
        <v>0.98403564097211738</v>
      </c>
      <c r="T578" s="27">
        <f>'Glass Data'!F574/100</f>
        <v>0.99744843427871432</v>
      </c>
      <c r="U578" s="27">
        <f>'Glass Data'!G574/100</f>
        <v>0.99793713927330108</v>
      </c>
      <c r="V578" s="27">
        <f>'Glass Data'!H574/100</f>
        <v>0.99828225166108131</v>
      </c>
      <c r="W578" s="27">
        <f>'Glass Data'!I574/100</f>
        <v>0.99849321242668143</v>
      </c>
      <c r="X578" s="27">
        <f>'Glass Data'!J574/100</f>
        <v>0.99861789201521911</v>
      </c>
      <c r="Y578" s="27">
        <f>'Glass Data'!K574/100</f>
        <v>0.99869462565390255</v>
      </c>
      <c r="Z578" s="10">
        <f>'Filter Throughput'!B573</f>
        <v>7.5145540417269746E-7</v>
      </c>
      <c r="AA578" s="10">
        <f>'Filter Throughput'!C573</f>
        <v>1.7206319251479111E-4</v>
      </c>
      <c r="AB578" s="10">
        <f>'Filter Throughput'!D573</f>
        <v>2.0148850559963655E-5</v>
      </c>
      <c r="AC578" s="10">
        <f>'Filter Throughput'!E573</f>
        <v>5.4686484685489719E-5</v>
      </c>
      <c r="AD578" s="10">
        <f>'Filter Throughput'!F573</f>
        <v>0.98906867203803372</v>
      </c>
      <c r="AE578" s="10">
        <f>'Filter Throughput'!G573</f>
        <v>2.1081060260965875E-7</v>
      </c>
      <c r="AF578" s="27">
        <f>'Glass Data'!E574/100</f>
        <v>0.99544533251631795</v>
      </c>
      <c r="AG578" s="10">
        <f>'BBAR summary'!Q574</f>
        <v>0.98403564097211738</v>
      </c>
      <c r="AH578" s="27">
        <f>'QE Data'!E573</f>
        <v>0.89699009647354311</v>
      </c>
      <c r="AI578" s="10">
        <f>MIN(1,1+Condensible!C573/2)</f>
        <v>1</v>
      </c>
      <c r="AJ578" s="27">
        <f t="shared" si="139"/>
        <v>6.2906138112828444E-7</v>
      </c>
      <c r="AK578" s="27">
        <f t="shared" si="140"/>
        <v>1.4410880651102582E-4</v>
      </c>
      <c r="AL578" s="27">
        <f t="shared" si="141"/>
        <v>1.6881187157536481E-5</v>
      </c>
      <c r="AM578" s="27">
        <f t="shared" si="142"/>
        <v>4.5827322435356525E-5</v>
      </c>
      <c r="AN578" s="27">
        <f t="shared" si="143"/>
        <v>0.82894391559552894</v>
      </c>
      <c r="AO578" s="27">
        <f t="shared" si="144"/>
        <v>1.7669510630738542E-7</v>
      </c>
    </row>
    <row r="579" spans="1:41" ht="15">
      <c r="A579" s="2">
        <v>872</v>
      </c>
      <c r="B579" s="26"/>
      <c r="C579" s="25">
        <f t="shared" si="152"/>
        <v>0</v>
      </c>
      <c r="D579" s="25">
        <f t="shared" si="152"/>
        <v>0</v>
      </c>
      <c r="E579" s="25">
        <f t="shared" si="152"/>
        <v>0</v>
      </c>
      <c r="F579" s="25">
        <f t="shared" si="152"/>
        <v>0</v>
      </c>
      <c r="G579" s="25">
        <f t="shared" si="152"/>
        <v>1</v>
      </c>
      <c r="H579" s="25">
        <f t="shared" si="152"/>
        <v>0</v>
      </c>
      <c r="J579" s="9">
        <f t="shared" si="148"/>
        <v>0</v>
      </c>
      <c r="K579" s="9">
        <f t="shared" si="150"/>
        <v>0</v>
      </c>
      <c r="L579" s="9">
        <f t="shared" si="150"/>
        <v>0</v>
      </c>
      <c r="M579" s="9">
        <f t="shared" si="150"/>
        <v>0</v>
      </c>
      <c r="N579" s="9">
        <f t="shared" si="150"/>
        <v>1</v>
      </c>
      <c r="O579" s="9">
        <f t="shared" si="150"/>
        <v>0</v>
      </c>
      <c r="P579" s="27">
        <f>'Glass Data'!C575/100</f>
        <v>0.99404266785070294</v>
      </c>
      <c r="Q579" s="10">
        <f>'BBAR summary'!O575</f>
        <v>0.98229793930323894</v>
      </c>
      <c r="R579" s="27">
        <f>'Glass Data'!D575/100</f>
        <v>0.99390572775255337</v>
      </c>
      <c r="S579" s="10">
        <f>'BBAR summary'!P575</f>
        <v>0.98646121485111582</v>
      </c>
      <c r="T579" s="27">
        <f>'Glass Data'!F575/100</f>
        <v>0.99728909647962949</v>
      </c>
      <c r="U579" s="27">
        <f>'Glass Data'!G575/100</f>
        <v>0.99780828612888983</v>
      </c>
      <c r="V579" s="27">
        <f>'Glass Data'!H575/100</f>
        <v>0.99817493566735904</v>
      </c>
      <c r="W579" s="27">
        <f>'Glass Data'!I575/100</f>
        <v>0.99839906559506486</v>
      </c>
      <c r="X579" s="27">
        <f>'Glass Data'!J575/100</f>
        <v>0.99853152966150049</v>
      </c>
      <c r="Y579" s="27">
        <f>'Glass Data'!K575/100</f>
        <v>0.99861305474536366</v>
      </c>
      <c r="Z579" s="10">
        <f>'Filter Throughput'!B574</f>
        <v>1.3415196168032339E-6</v>
      </c>
      <c r="AA579" s="10">
        <f>'Filter Throughput'!C574</f>
        <v>1.4063539863116685E-4</v>
      </c>
      <c r="AB579" s="10">
        <f>'Filter Throughput'!D574</f>
        <v>2.0140261250257864E-5</v>
      </c>
      <c r="AC579" s="10">
        <f>'Filter Throughput'!E574</f>
        <v>9.5019366885029755E-5</v>
      </c>
      <c r="AD579" s="10">
        <f>'Filter Throughput'!F574</f>
        <v>0.98861885525443616</v>
      </c>
      <c r="AE579" s="10">
        <f>'Filter Throughput'!G574</f>
        <v>2.3182155887338936E-7</v>
      </c>
      <c r="AF579" s="27">
        <f>'Glass Data'!E575/100</f>
        <v>0.99516121065052299</v>
      </c>
      <c r="AG579" s="10">
        <f>'BBAR summary'!Q575</f>
        <v>0.98646121485111582</v>
      </c>
      <c r="AH579" s="27">
        <f>'QE Data'!E574</f>
        <v>0.89599219168441735</v>
      </c>
      <c r="AI579" s="10">
        <f>MIN(1,1+Condensible!C574/2)</f>
        <v>1</v>
      </c>
      <c r="AJ579" s="27">
        <f t="shared" si="139"/>
        <v>1.1265986979647042E-6</v>
      </c>
      <c r="AK579" s="27">
        <f t="shared" si="140"/>
        <v>1.1816609972430285E-4</v>
      </c>
      <c r="AL579" s="27">
        <f t="shared" si="141"/>
        <v>1.6928672631651611E-5</v>
      </c>
      <c r="AM579" s="27">
        <f t="shared" si="142"/>
        <v>7.9885405628250984E-5</v>
      </c>
      <c r="AN579" s="27">
        <f t="shared" si="143"/>
        <v>0.83126944684214366</v>
      </c>
      <c r="AO579" s="27">
        <f t="shared" si="144"/>
        <v>1.9494055922364173E-7</v>
      </c>
    </row>
    <row r="580" spans="1:41" ht="15">
      <c r="A580" s="2">
        <v>873</v>
      </c>
      <c r="B580" s="26"/>
      <c r="C580" s="25">
        <f t="shared" si="152"/>
        <v>0</v>
      </c>
      <c r="D580" s="25">
        <f t="shared" si="152"/>
        <v>0</v>
      </c>
      <c r="E580" s="25">
        <f t="shared" si="152"/>
        <v>0</v>
      </c>
      <c r="F580" s="25">
        <f t="shared" si="152"/>
        <v>0</v>
      </c>
      <c r="G580" s="25">
        <f t="shared" si="152"/>
        <v>1</v>
      </c>
      <c r="H580" s="25">
        <f t="shared" si="152"/>
        <v>0</v>
      </c>
      <c r="J580" s="9">
        <f t="shared" si="148"/>
        <v>0</v>
      </c>
      <c r="K580" s="9">
        <f t="shared" si="150"/>
        <v>0</v>
      </c>
      <c r="L580" s="9">
        <f t="shared" si="150"/>
        <v>0</v>
      </c>
      <c r="M580" s="9">
        <f t="shared" si="150"/>
        <v>0</v>
      </c>
      <c r="N580" s="9">
        <f t="shared" si="150"/>
        <v>1</v>
      </c>
      <c r="O580" s="9">
        <f t="shared" si="150"/>
        <v>0</v>
      </c>
      <c r="P580" s="27">
        <f>'Glass Data'!C576/100</f>
        <v>0.99369315506847888</v>
      </c>
      <c r="Q580" s="10">
        <f>'BBAR summary'!O576</f>
        <v>0.98204858301332465</v>
      </c>
      <c r="R580" s="27">
        <f>'Glass Data'!D576/100</f>
        <v>0.9935482068873347</v>
      </c>
      <c r="S580" s="10">
        <f>'BBAR summary'!P576</f>
        <v>0.98399873609186517</v>
      </c>
      <c r="T580" s="27">
        <f>'Glass Data'!F576/100</f>
        <v>0.99712977456600138</v>
      </c>
      <c r="U580" s="27">
        <f>'Glass Data'!G576/100</f>
        <v>0.99767944188411595</v>
      </c>
      <c r="V580" s="27">
        <f>'Glass Data'!H576/100</f>
        <v>0.99806762476548783</v>
      </c>
      <c r="W580" s="27">
        <f>'Glass Data'!I576/100</f>
        <v>0.998304921986502</v>
      </c>
      <c r="X580" s="27">
        <f>'Glass Data'!J576/100</f>
        <v>0.9984451695900457</v>
      </c>
      <c r="Y580" s="27">
        <f>'Glass Data'!K576/100</f>
        <v>0.99853148560053628</v>
      </c>
      <c r="Z580" s="10">
        <f>'Filter Throughput'!B575</f>
        <v>3.2833546985823317E-6</v>
      </c>
      <c r="AA580" s="10">
        <f>'Filter Throughput'!C575</f>
        <v>1.1718618112332573E-4</v>
      </c>
      <c r="AB580" s="10">
        <f>'Filter Throughput'!D575</f>
        <v>1.9899673565823401E-5</v>
      </c>
      <c r="AC580" s="10">
        <f>'Filter Throughput'!E575</f>
        <v>1.026789543684449E-4</v>
      </c>
      <c r="AD580" s="10">
        <f>'Filter Throughput'!F575</f>
        <v>0.9882979968501896</v>
      </c>
      <c r="AE580" s="10">
        <f>'Filter Throughput'!G575</f>
        <v>2.5742913056761289E-7</v>
      </c>
      <c r="AF580" s="27">
        <f>'Glass Data'!E576/100</f>
        <v>0.99487715282139666</v>
      </c>
      <c r="AG580" s="10">
        <f>'BBAR summary'!Q576</f>
        <v>0.98399873609186517</v>
      </c>
      <c r="AH580" s="27">
        <f>'QE Data'!E575</f>
        <v>0.8949942868952917</v>
      </c>
      <c r="AI580" s="10">
        <f>MIN(1,1+Condensible!C575/2)</f>
        <v>1</v>
      </c>
      <c r="AJ580" s="27">
        <f t="shared" si="139"/>
        <v>2.7366704551533711E-6</v>
      </c>
      <c r="AK580" s="27">
        <f t="shared" si="140"/>
        <v>9.772832203372702E-5</v>
      </c>
      <c r="AL580" s="27">
        <f t="shared" si="141"/>
        <v>1.660194373669464E-5</v>
      </c>
      <c r="AM580" s="27">
        <f t="shared" si="142"/>
        <v>8.5683592467967576E-5</v>
      </c>
      <c r="AN580" s="27">
        <f t="shared" si="143"/>
        <v>0.82483133746215331</v>
      </c>
      <c r="AO580" s="27">
        <f t="shared" si="144"/>
        <v>2.1486836080710537E-7</v>
      </c>
    </row>
    <row r="581" spans="1:41" ht="15">
      <c r="A581" s="2">
        <v>874</v>
      </c>
      <c r="B581" s="26"/>
      <c r="C581" s="25">
        <f t="shared" si="152"/>
        <v>0</v>
      </c>
      <c r="D581" s="25">
        <f t="shared" si="152"/>
        <v>0</v>
      </c>
      <c r="E581" s="25">
        <f t="shared" si="152"/>
        <v>0</v>
      </c>
      <c r="F581" s="25">
        <f t="shared" si="152"/>
        <v>0</v>
      </c>
      <c r="G581" s="25">
        <f t="shared" si="152"/>
        <v>1</v>
      </c>
      <c r="H581" s="25">
        <f t="shared" si="152"/>
        <v>0</v>
      </c>
      <c r="J581" s="9">
        <f t="shared" si="148"/>
        <v>0</v>
      </c>
      <c r="K581" s="9">
        <f t="shared" si="150"/>
        <v>0</v>
      </c>
      <c r="L581" s="9">
        <f t="shared" si="150"/>
        <v>0</v>
      </c>
      <c r="M581" s="9">
        <f t="shared" si="150"/>
        <v>0</v>
      </c>
      <c r="N581" s="9">
        <f t="shared" si="150"/>
        <v>1</v>
      </c>
      <c r="O581" s="9">
        <f t="shared" si="150"/>
        <v>0</v>
      </c>
      <c r="P581" s="27">
        <f>'Glass Data'!C577/100</f>
        <v>0.99334374419454585</v>
      </c>
      <c r="Q581" s="10">
        <f>'BBAR summary'!O577</f>
        <v>0.98183143716876575</v>
      </c>
      <c r="R581" s="27">
        <f>'Glass Data'!D577/100</f>
        <v>0.99319079316353664</v>
      </c>
      <c r="S581" s="10">
        <f>'BBAR summary'!P577</f>
        <v>0.98489884665906413</v>
      </c>
      <c r="T581" s="27">
        <f>'Glass Data'!F577/100</f>
        <v>0.9969704685372005</v>
      </c>
      <c r="U581" s="27">
        <f>'Glass Data'!G577/100</f>
        <v>0.99755060653889982</v>
      </c>
      <c r="V581" s="27">
        <f>'Glass Data'!H577/100</f>
        <v>0.99796031895553194</v>
      </c>
      <c r="W581" s="27">
        <f>'Glass Data'!I577/100</f>
        <v>0.99821078160107679</v>
      </c>
      <c r="X581" s="27">
        <f>'Glass Data'!J577/100</f>
        <v>0.99835881180093156</v>
      </c>
      <c r="Y581" s="27">
        <f>'Glass Data'!K577/100</f>
        <v>0.99844991821948825</v>
      </c>
      <c r="Z581" s="10">
        <f>'Filter Throughput'!B576</f>
        <v>1.3600814245599846E-5</v>
      </c>
      <c r="AA581" s="10">
        <f>'Filter Throughput'!C576</f>
        <v>9.9349548911867417E-5</v>
      </c>
      <c r="AB581" s="10">
        <f>'Filter Throughput'!D576</f>
        <v>1.9774977051973688E-5</v>
      </c>
      <c r="AC581" s="10">
        <f>'Filter Throughput'!E576</f>
        <v>9.1648773790378778E-5</v>
      </c>
      <c r="AD581" s="10">
        <f>'Filter Throughput'!F576</f>
        <v>0.98809014090076086</v>
      </c>
      <c r="AE581" s="10">
        <f>'Filter Throughput'!G576</f>
        <v>2.8861961532793858E-7</v>
      </c>
      <c r="AF581" s="27">
        <f>'Glass Data'!E577/100</f>
        <v>0.99459315901835188</v>
      </c>
      <c r="AG581" s="10">
        <f>'BBAR summary'!Q577</f>
        <v>0.98489884665906413</v>
      </c>
      <c r="AH581" s="27">
        <f>'QE Data'!E576</f>
        <v>0.89399638210616605</v>
      </c>
      <c r="AI581" s="10">
        <f>MIN(1,1+Condensible!C576/2)</f>
        <v>1</v>
      </c>
      <c r="AJ581" s="27">
        <f t="shared" si="139"/>
        <v>1.1328720702956367E-5</v>
      </c>
      <c r="AK581" s="27">
        <f t="shared" si="140"/>
        <v>8.280079432135841E-5</v>
      </c>
      <c r="AL581" s="27">
        <f t="shared" si="141"/>
        <v>1.6487808241042978E-5</v>
      </c>
      <c r="AM581" s="27">
        <f t="shared" si="142"/>
        <v>7.6433294880573876E-5</v>
      </c>
      <c r="AN581" s="27">
        <f t="shared" si="143"/>
        <v>0.82417016295434398</v>
      </c>
      <c r="AO581" s="27">
        <f t="shared" si="144"/>
        <v>2.4076080998227871E-7</v>
      </c>
    </row>
    <row r="582" spans="1:41" ht="15">
      <c r="A582" s="2">
        <v>875</v>
      </c>
      <c r="B582" s="26"/>
      <c r="C582" s="25">
        <f t="shared" si="152"/>
        <v>0</v>
      </c>
      <c r="D582" s="25">
        <f t="shared" si="152"/>
        <v>0</v>
      </c>
      <c r="E582" s="25">
        <f t="shared" si="152"/>
        <v>0</v>
      </c>
      <c r="F582" s="25">
        <f t="shared" si="152"/>
        <v>0</v>
      </c>
      <c r="G582" s="25">
        <f t="shared" si="152"/>
        <v>1</v>
      </c>
      <c r="H582" s="25">
        <f t="shared" si="152"/>
        <v>0</v>
      </c>
      <c r="J582" s="9">
        <f t="shared" si="148"/>
        <v>0</v>
      </c>
      <c r="K582" s="9">
        <f t="shared" si="150"/>
        <v>0</v>
      </c>
      <c r="L582" s="9">
        <f t="shared" si="150"/>
        <v>0</v>
      </c>
      <c r="M582" s="9">
        <f t="shared" si="150"/>
        <v>0</v>
      </c>
      <c r="N582" s="9">
        <f t="shared" si="150"/>
        <v>1</v>
      </c>
      <c r="O582" s="9">
        <f t="shared" si="150"/>
        <v>0</v>
      </c>
      <c r="P582" s="27">
        <f>'Glass Data'!C578/100</f>
        <v>0.99299443520530839</v>
      </c>
      <c r="Q582" s="10">
        <f>'BBAR summary'!O578</f>
        <v>0.98219260474541725</v>
      </c>
      <c r="R582" s="27">
        <f>'Glass Data'!D578/100</f>
        <v>0.99283348655548254</v>
      </c>
      <c r="S582" s="10">
        <f>'BBAR summary'!P578</f>
        <v>0.98513632826086162</v>
      </c>
      <c r="T582" s="27">
        <f>'Glass Data'!F578/100</f>
        <v>0.99681117839259703</v>
      </c>
      <c r="U582" s="27">
        <f>'Glass Data'!G578/100</f>
        <v>0.99742178009316051</v>
      </c>
      <c r="V582" s="27">
        <f>'Glass Data'!H578/100</f>
        <v>0.99785301823755579</v>
      </c>
      <c r="W582" s="27">
        <f>'Glass Data'!I578/100</f>
        <v>0.99811664443887183</v>
      </c>
      <c r="X582" s="27">
        <f>'Glass Data'!J578/100</f>
        <v>0.99827245629423478</v>
      </c>
      <c r="Y582" s="27">
        <f>'Glass Data'!K578/100</f>
        <v>0.9983683526022874</v>
      </c>
      <c r="Z582" s="10">
        <f>'Filter Throughput'!B577</f>
        <v>2.0761624900069173E-5</v>
      </c>
      <c r="AA582" s="10">
        <f>'Filter Throughput'!C577</f>
        <v>8.5680374401995307E-5</v>
      </c>
      <c r="AB582" s="10">
        <f>'Filter Throughput'!D577</f>
        <v>1.9968331751879707E-5</v>
      </c>
      <c r="AC582" s="10">
        <f>'Filter Throughput'!E577</f>
        <v>8.6424336444503779E-5</v>
      </c>
      <c r="AD582" s="10">
        <f>'Filter Throughput'!F577</f>
        <v>0.98795461852978772</v>
      </c>
      <c r="AE582" s="10">
        <f>'Filter Throughput'!G577</f>
        <v>3.2665950441259911E-7</v>
      </c>
      <c r="AF582" s="27">
        <f>'Glass Data'!E578/100</f>
        <v>0.9943092292308009</v>
      </c>
      <c r="AG582" s="10">
        <f>'BBAR summary'!Q578</f>
        <v>0.98513632826086162</v>
      </c>
      <c r="AH582" s="27">
        <f>'QE Data'!E577</f>
        <v>0.8929984773170403</v>
      </c>
      <c r="AI582" s="10">
        <f>MIN(1,1+Condensible!C577/2)</f>
        <v>1</v>
      </c>
      <c r="AJ582" s="27">
        <f t="shared" si="139"/>
        <v>1.7268673937470407E-5</v>
      </c>
      <c r="AK582" s="27">
        <f t="shared" si="140"/>
        <v>7.1309099535061933E-5</v>
      </c>
      <c r="AL582" s="27">
        <f t="shared" si="141"/>
        <v>1.6626204120532735E-5</v>
      </c>
      <c r="AM582" s="27">
        <f t="shared" si="142"/>
        <v>7.1978385494574895E-5</v>
      </c>
      <c r="AN582" s="27">
        <f t="shared" si="143"/>
        <v>0.82294504317199346</v>
      </c>
      <c r="AO582" s="27">
        <f t="shared" si="144"/>
        <v>2.7212651132602095E-7</v>
      </c>
    </row>
    <row r="583" spans="1:41" ht="15">
      <c r="A583" s="2">
        <v>876</v>
      </c>
      <c r="B583" s="26"/>
      <c r="C583" s="25">
        <f t="shared" si="152"/>
        <v>0</v>
      </c>
      <c r="D583" s="25">
        <f t="shared" si="152"/>
        <v>0</v>
      </c>
      <c r="E583" s="25">
        <f t="shared" si="152"/>
        <v>0</v>
      </c>
      <c r="F583" s="25">
        <f t="shared" si="152"/>
        <v>0</v>
      </c>
      <c r="G583" s="25">
        <f t="shared" si="152"/>
        <v>1</v>
      </c>
      <c r="H583" s="25">
        <f t="shared" si="152"/>
        <v>0</v>
      </c>
      <c r="J583" s="9">
        <f t="shared" si="148"/>
        <v>0</v>
      </c>
      <c r="K583" s="9">
        <f t="shared" si="150"/>
        <v>0</v>
      </c>
      <c r="L583" s="9">
        <f t="shared" si="150"/>
        <v>0</v>
      </c>
      <c r="M583" s="9">
        <f t="shared" si="150"/>
        <v>0</v>
      </c>
      <c r="N583" s="9">
        <f t="shared" si="150"/>
        <v>1</v>
      </c>
      <c r="O583" s="9">
        <f t="shared" si="150"/>
        <v>0</v>
      </c>
      <c r="P583" s="27">
        <f>'Glass Data'!C579/100</f>
        <v>0.99299443520530839</v>
      </c>
      <c r="Q583" s="10">
        <f>'BBAR summary'!O579</f>
        <v>0.98223826622516375</v>
      </c>
      <c r="R583" s="27">
        <f>'Glass Data'!D579/100</f>
        <v>0.99283348655548254</v>
      </c>
      <c r="S583" s="10">
        <f>'BBAR summary'!P579</f>
        <v>0.98434359534692928</v>
      </c>
      <c r="T583" s="27">
        <f>'Glass Data'!F579/100</f>
        <v>0.99681117839259703</v>
      </c>
      <c r="U583" s="27">
        <f>'Glass Data'!G579/100</f>
        <v>0.99742178009316051</v>
      </c>
      <c r="V583" s="27">
        <f>'Glass Data'!H579/100</f>
        <v>0.99785301823755579</v>
      </c>
      <c r="W583" s="27">
        <f>'Glass Data'!I579/100</f>
        <v>0.99811664443887183</v>
      </c>
      <c r="X583" s="27">
        <f>'Glass Data'!J579/100</f>
        <v>0.99827245629423478</v>
      </c>
      <c r="Y583" s="27">
        <f>'Glass Data'!K579/100</f>
        <v>0.9983683526022874</v>
      </c>
      <c r="Z583" s="10">
        <f>'Filter Throughput'!B578</f>
        <v>1.4720739464584156E-5</v>
      </c>
      <c r="AA583" s="10">
        <f>'Filter Throughput'!C578</f>
        <v>7.5663838858125145E-5</v>
      </c>
      <c r="AB583" s="10">
        <f>'Filter Throughput'!D578</f>
        <v>1.9498672160378723E-5</v>
      </c>
      <c r="AC583" s="10">
        <f>'Filter Throughput'!E578</f>
        <v>8.9622890756804502E-5</v>
      </c>
      <c r="AD583" s="10">
        <f>'Filter Throughput'!F578</f>
        <v>0.98787422715404016</v>
      </c>
      <c r="AE583" s="10">
        <f>'Filter Throughput'!G578</f>
        <v>3.7317768396537448E-7</v>
      </c>
      <c r="AF583" s="27">
        <f>'Glass Data'!E579/100</f>
        <v>0.9943092292308009</v>
      </c>
      <c r="AG583" s="10">
        <f>'BBAR summary'!Q579</f>
        <v>0.98434359534692928</v>
      </c>
      <c r="AH583" s="27">
        <f>'QE Data'!E578</f>
        <v>0.89200057252791465</v>
      </c>
      <c r="AI583" s="10">
        <f>MIN(1,1+Condensible!C578/2)</f>
        <v>1</v>
      </c>
      <c r="AJ583" s="27">
        <f t="shared" ref="AJ583:AJ646" si="153">PRODUCT(P583,Q583,R583,S583,T583,Z583,AF583,AG583,AH583,AI583)</f>
        <v>1.2211321073845046E-5</v>
      </c>
      <c r="AK583" s="27">
        <f t="shared" ref="AK583:AK646" si="154">PRODUCT(P583,Q583,R583,S583,U583,AA583,AF583,AG583,AH583,AI583)</f>
        <v>6.2804005583140413E-5</v>
      </c>
      <c r="AL583" s="27">
        <f t="shared" ref="AL583:AL646" si="155">PRODUCT(P583,Q583,R583,S583,V583,AB583,AF583,AG583,AH583,AI583)</f>
        <v>1.619167346941875E-5</v>
      </c>
      <c r="AM583" s="27">
        <f t="shared" ref="AM583:AM646" si="156">PRODUCT(P583,Q583,R583,S583,W583,AC583,AF583,AG583,AH583,AI583)</f>
        <v>7.444240066351318E-5</v>
      </c>
      <c r="AN583" s="27">
        <f t="shared" ref="AN583:AN646" si="157">PRODUCT(P583,Q583,R583,S583,X583,AD583,AF583,AG583,AH583,AI583)</f>
        <v>0.82067436549279194</v>
      </c>
      <c r="AO583" s="27">
        <f t="shared" ref="AO583:AO646" si="158">PRODUCT(P583,Q583,R583,S583,Y583,AE583,AF583,AG583,AH583,AI583)</f>
        <v>3.1004633014945703E-7</v>
      </c>
    </row>
    <row r="584" spans="1:41" ht="15">
      <c r="A584" s="2">
        <v>877</v>
      </c>
      <c r="B584" s="26"/>
      <c r="C584" s="25">
        <f t="shared" si="152"/>
        <v>0</v>
      </c>
      <c r="D584" s="25">
        <f t="shared" si="152"/>
        <v>0</v>
      </c>
      <c r="E584" s="25">
        <f t="shared" si="152"/>
        <v>0</v>
      </c>
      <c r="F584" s="25">
        <f t="shared" si="152"/>
        <v>0</v>
      </c>
      <c r="G584" s="25">
        <f t="shared" si="152"/>
        <v>1</v>
      </c>
      <c r="H584" s="25">
        <f t="shared" si="152"/>
        <v>0</v>
      </c>
      <c r="J584" s="9">
        <f t="shared" si="148"/>
        <v>0</v>
      </c>
      <c r="K584" s="9">
        <f t="shared" si="150"/>
        <v>0</v>
      </c>
      <c r="L584" s="9">
        <f t="shared" si="150"/>
        <v>0</v>
      </c>
      <c r="M584" s="9">
        <f t="shared" si="150"/>
        <v>0</v>
      </c>
      <c r="N584" s="9">
        <f t="shared" si="150"/>
        <v>1</v>
      </c>
      <c r="O584" s="9">
        <f t="shared" si="150"/>
        <v>0</v>
      </c>
      <c r="P584" s="27">
        <f>'Glass Data'!C580/100</f>
        <v>0.99299443520530839</v>
      </c>
      <c r="Q584" s="10">
        <f>'BBAR summary'!O580</f>
        <v>0.98196079028939987</v>
      </c>
      <c r="R584" s="27">
        <f>'Glass Data'!D580/100</f>
        <v>0.99283348655548254</v>
      </c>
      <c r="S584" s="10">
        <f>'BBAR summary'!P580</f>
        <v>0.98519215668233007</v>
      </c>
      <c r="T584" s="27">
        <f>'Glass Data'!F580/100</f>
        <v>0.99681117839259703</v>
      </c>
      <c r="U584" s="27">
        <f>'Glass Data'!G580/100</f>
        <v>0.99742178009316051</v>
      </c>
      <c r="V584" s="27">
        <f>'Glass Data'!H580/100</f>
        <v>0.99785301823755579</v>
      </c>
      <c r="W584" s="27">
        <f>'Glass Data'!I580/100</f>
        <v>0.99811664443887183</v>
      </c>
      <c r="X584" s="27">
        <f>'Glass Data'!J580/100</f>
        <v>0.99827245629423478</v>
      </c>
      <c r="Y584" s="27">
        <f>'Glass Data'!K580/100</f>
        <v>0.9983683526022874</v>
      </c>
      <c r="Z584" s="10">
        <f>'Filter Throughput'!B579</f>
        <v>1.0091428733938399E-5</v>
      </c>
      <c r="AA584" s="10">
        <f>'Filter Throughput'!C579</f>
        <v>6.8890177324891627E-5</v>
      </c>
      <c r="AB584" s="10">
        <f>'Filter Throughput'!D579</f>
        <v>1.797687578780268E-5</v>
      </c>
      <c r="AC584" s="10">
        <f>'Filter Throughput'!E579</f>
        <v>9.4764385731058507E-5</v>
      </c>
      <c r="AD584" s="10">
        <f>'Filter Throughput'!F579</f>
        <v>0.98786369580336897</v>
      </c>
      <c r="AE584" s="10">
        <f>'Filter Throughput'!G579</f>
        <v>4.3027568012712685E-7</v>
      </c>
      <c r="AF584" s="27">
        <f>'Glass Data'!E580/100</f>
        <v>0.9943092292308009</v>
      </c>
      <c r="AG584" s="10">
        <f>'BBAR summary'!Q580</f>
        <v>0.98519215668233007</v>
      </c>
      <c r="AH584" s="27">
        <f>'QE Data'!E579</f>
        <v>0.89100266773878889</v>
      </c>
      <c r="AI584" s="10">
        <f>MIN(1,1+Condensible!C579/2)</f>
        <v>1</v>
      </c>
      <c r="AJ584" s="27">
        <f t="shared" si="153"/>
        <v>8.3738523994756982E-6</v>
      </c>
      <c r="AK584" s="27">
        <f t="shared" si="154"/>
        <v>5.7199982313146311E-5</v>
      </c>
      <c r="AL584" s="27">
        <f t="shared" si="155"/>
        <v>1.4932775549887447E-5</v>
      </c>
      <c r="AM584" s="27">
        <f t="shared" si="156"/>
        <v>7.8738329052284515E-5</v>
      </c>
      <c r="AN584" s="27">
        <f t="shared" si="157"/>
        <v>0.82092949244271252</v>
      </c>
      <c r="AO584" s="27">
        <f t="shared" si="158"/>
        <v>3.5759986816530295E-7</v>
      </c>
    </row>
    <row r="585" spans="1:41" ht="15">
      <c r="A585" s="2">
        <v>878</v>
      </c>
      <c r="B585" s="26"/>
      <c r="C585" s="25">
        <f t="shared" si="152"/>
        <v>0</v>
      </c>
      <c r="D585" s="25">
        <f t="shared" si="152"/>
        <v>0</v>
      </c>
      <c r="E585" s="25">
        <f t="shared" si="152"/>
        <v>0</v>
      </c>
      <c r="F585" s="25">
        <f t="shared" si="152"/>
        <v>0</v>
      </c>
      <c r="G585" s="25">
        <f t="shared" si="152"/>
        <v>1</v>
      </c>
      <c r="H585" s="25">
        <f t="shared" si="152"/>
        <v>0</v>
      </c>
      <c r="J585" s="9">
        <f t="shared" si="148"/>
        <v>0</v>
      </c>
      <c r="K585" s="9">
        <f t="shared" si="150"/>
        <v>0</v>
      </c>
      <c r="L585" s="9">
        <f t="shared" si="150"/>
        <v>0</v>
      </c>
      <c r="M585" s="9">
        <f t="shared" si="150"/>
        <v>0</v>
      </c>
      <c r="N585" s="9">
        <f t="shared" si="150"/>
        <v>1</v>
      </c>
      <c r="O585" s="9">
        <f t="shared" si="150"/>
        <v>0</v>
      </c>
      <c r="P585" s="27">
        <f>'Glass Data'!C581/100</f>
        <v>0.99299443520530839</v>
      </c>
      <c r="Q585" s="10">
        <f>'BBAR summary'!O581</f>
        <v>0.98250676608988752</v>
      </c>
      <c r="R585" s="27">
        <f>'Glass Data'!D581/100</f>
        <v>0.99283348655548254</v>
      </c>
      <c r="S585" s="10">
        <f>'BBAR summary'!P581</f>
        <v>0.98483731620232606</v>
      </c>
      <c r="T585" s="27">
        <f>'Glass Data'!F581/100</f>
        <v>0.99681117839259703</v>
      </c>
      <c r="U585" s="27">
        <f>'Glass Data'!G581/100</f>
        <v>0.99742178009316051</v>
      </c>
      <c r="V585" s="27">
        <f>'Glass Data'!H581/100</f>
        <v>0.99785301823755579</v>
      </c>
      <c r="W585" s="27">
        <f>'Glass Data'!I581/100</f>
        <v>0.99811664443887183</v>
      </c>
      <c r="X585" s="27">
        <f>'Glass Data'!J581/100</f>
        <v>0.99827245629423478</v>
      </c>
      <c r="Y585" s="27">
        <f>'Glass Data'!K581/100</f>
        <v>0.9983683526022874</v>
      </c>
      <c r="Z585" s="10">
        <f>'Filter Throughput'!B580</f>
        <v>1.2335320641197238E-5</v>
      </c>
      <c r="AA585" s="10">
        <f>'Filter Throughput'!C580</f>
        <v>6.4602181254226122E-5</v>
      </c>
      <c r="AB585" s="10">
        <f>'Filter Throughput'!D580</f>
        <v>1.5874988504449235E-5</v>
      </c>
      <c r="AC585" s="10">
        <f>'Filter Throughput'!E580</f>
        <v>8.9465871860503713E-5</v>
      </c>
      <c r="AD585" s="10">
        <f>'Filter Throughput'!F580</f>
        <v>0.9879449867559289</v>
      </c>
      <c r="AE585" s="10">
        <f>'Filter Throughput'!G580</f>
        <v>5.0067579888001716E-7</v>
      </c>
      <c r="AF585" s="27">
        <f>'Glass Data'!E581/100</f>
        <v>0.9943092292308009</v>
      </c>
      <c r="AG585" s="10">
        <f>'BBAR summary'!Q581</f>
        <v>0.98483731620232606</v>
      </c>
      <c r="AH585" s="27">
        <f>'QE Data'!E580</f>
        <v>0.89000476294966324</v>
      </c>
      <c r="AI585" s="10">
        <f>MIN(1,1+Condensible!C580/2)</f>
        <v>1</v>
      </c>
      <c r="AJ585" s="27">
        <f t="shared" si="153"/>
        <v>1.0222683549853597E-5</v>
      </c>
      <c r="AK585" s="27">
        <f t="shared" si="154"/>
        <v>5.3570734871380426E-5</v>
      </c>
      <c r="AL585" s="27">
        <f t="shared" si="155"/>
        <v>1.3169872466308933E-5</v>
      </c>
      <c r="AM585" s="27">
        <f t="shared" si="156"/>
        <v>7.4240394514026693E-5</v>
      </c>
      <c r="AN585" s="27">
        <f t="shared" si="157"/>
        <v>0.81994255127696447</v>
      </c>
      <c r="AO585" s="27">
        <f t="shared" si="158"/>
        <v>4.1557458501947563E-7</v>
      </c>
    </row>
    <row r="586" spans="1:41" ht="15">
      <c r="A586" s="2">
        <v>879</v>
      </c>
      <c r="B586" s="26"/>
      <c r="C586" s="25">
        <f t="shared" si="152"/>
        <v>0</v>
      </c>
      <c r="D586" s="25">
        <f t="shared" si="152"/>
        <v>0</v>
      </c>
      <c r="E586" s="25">
        <f t="shared" si="152"/>
        <v>0</v>
      </c>
      <c r="F586" s="25">
        <f t="shared" si="152"/>
        <v>0</v>
      </c>
      <c r="G586" s="25">
        <f t="shared" si="152"/>
        <v>1</v>
      </c>
      <c r="H586" s="25">
        <f t="shared" si="152"/>
        <v>0</v>
      </c>
      <c r="J586" s="9">
        <f t="shared" si="148"/>
        <v>0</v>
      </c>
      <c r="K586" s="9">
        <f t="shared" si="150"/>
        <v>0</v>
      </c>
      <c r="L586" s="9">
        <f t="shared" si="150"/>
        <v>0</v>
      </c>
      <c r="M586" s="9">
        <f t="shared" si="150"/>
        <v>0</v>
      </c>
      <c r="N586" s="9">
        <f t="shared" si="150"/>
        <v>1</v>
      </c>
      <c r="O586" s="9">
        <f t="shared" si="150"/>
        <v>0</v>
      </c>
      <c r="P586" s="27">
        <f>'Glass Data'!C582/100</f>
        <v>0.99299443520530839</v>
      </c>
      <c r="Q586" s="10">
        <f>'BBAR summary'!O582</f>
        <v>0.98214748525542417</v>
      </c>
      <c r="R586" s="27">
        <f>'Glass Data'!D582/100</f>
        <v>0.99283348655548254</v>
      </c>
      <c r="S586" s="10">
        <f>'BBAR summary'!P582</f>
        <v>0.98659300598758404</v>
      </c>
      <c r="T586" s="27">
        <f>'Glass Data'!F582/100</f>
        <v>0.99681117839259703</v>
      </c>
      <c r="U586" s="27">
        <f>'Glass Data'!G582/100</f>
        <v>0.99742178009316051</v>
      </c>
      <c r="V586" s="27">
        <f>'Glass Data'!H582/100</f>
        <v>0.99785301823755579</v>
      </c>
      <c r="W586" s="27">
        <f>'Glass Data'!I582/100</f>
        <v>0.99811664443887183</v>
      </c>
      <c r="X586" s="27">
        <f>'Glass Data'!J582/100</f>
        <v>0.99827245629423478</v>
      </c>
      <c r="Y586" s="27">
        <f>'Glass Data'!K582/100</f>
        <v>0.9983683526022874</v>
      </c>
      <c r="Z586" s="10">
        <f>'Filter Throughput'!B581</f>
        <v>1.4676559955604537E-5</v>
      </c>
      <c r="AA586" s="10">
        <f>'Filter Throughput'!C581</f>
        <v>6.1818593284163262E-5</v>
      </c>
      <c r="AB586" s="10">
        <f>'Filter Throughput'!D581</f>
        <v>1.355676669503946E-5</v>
      </c>
      <c r="AC586" s="10">
        <f>'Filter Throughput'!E581</f>
        <v>7.7167566148408131E-5</v>
      </c>
      <c r="AD586" s="10">
        <f>'Filter Throughput'!F581</f>
        <v>0.98810706312403207</v>
      </c>
      <c r="AE586" s="10">
        <f>'Filter Throughput'!G581</f>
        <v>5.8792073233303043E-7</v>
      </c>
      <c r="AF586" s="27">
        <f>'Glass Data'!E582/100</f>
        <v>0.9943092292308009</v>
      </c>
      <c r="AG586" s="10">
        <f>'BBAR summary'!Q582</f>
        <v>0.98659300598758404</v>
      </c>
      <c r="AH586" s="27">
        <f>'QE Data'!E581</f>
        <v>0.88900685816053748</v>
      </c>
      <c r="AI586" s="10">
        <f>MIN(1,1+Condensible!C581/2)</f>
        <v>1</v>
      </c>
      <c r="AJ586" s="27">
        <f t="shared" si="153"/>
        <v>1.2188205266897678E-5</v>
      </c>
      <c r="AK586" s="27">
        <f t="shared" si="154"/>
        <v>5.1368933922178118E-5</v>
      </c>
      <c r="AL586" s="27">
        <f t="shared" si="155"/>
        <v>1.1270035512251025E-5</v>
      </c>
      <c r="AM586" s="27">
        <f t="shared" si="156"/>
        <v>6.4168027267007662E-5</v>
      </c>
      <c r="AN586" s="27">
        <f t="shared" si="157"/>
        <v>0.82178021165867299</v>
      </c>
      <c r="AO586" s="27">
        <f t="shared" si="158"/>
        <v>4.8900372597650496E-7</v>
      </c>
    </row>
    <row r="587" spans="1:41" ht="15">
      <c r="A587" s="2">
        <v>880</v>
      </c>
      <c r="B587" s="26"/>
      <c r="C587" s="25">
        <f t="shared" ref="C587:H596" si="159">IF($A587&lt;C$2,0,IF($A587&gt;C$3,0,1))</f>
        <v>0</v>
      </c>
      <c r="D587" s="25">
        <f t="shared" si="159"/>
        <v>0</v>
      </c>
      <c r="E587" s="25">
        <f t="shared" si="159"/>
        <v>0</v>
      </c>
      <c r="F587" s="25">
        <f t="shared" si="159"/>
        <v>0</v>
      </c>
      <c r="G587" s="25">
        <f t="shared" si="159"/>
        <v>1</v>
      </c>
      <c r="H587" s="25">
        <f t="shared" si="159"/>
        <v>0</v>
      </c>
      <c r="J587" s="9">
        <f t="shared" si="148"/>
        <v>0</v>
      </c>
      <c r="K587" s="9">
        <f t="shared" si="150"/>
        <v>0</v>
      </c>
      <c r="L587" s="9">
        <f t="shared" si="150"/>
        <v>0</v>
      </c>
      <c r="M587" s="9">
        <f t="shared" si="150"/>
        <v>0</v>
      </c>
      <c r="N587" s="9">
        <f t="shared" si="150"/>
        <v>1</v>
      </c>
      <c r="O587" s="9">
        <f t="shared" si="150"/>
        <v>0</v>
      </c>
      <c r="P587" s="27">
        <f>'Glass Data'!C583/100</f>
        <v>0.99299443520530839</v>
      </c>
      <c r="Q587" s="10">
        <f>'BBAR summary'!O583</f>
        <v>0.98256195413695946</v>
      </c>
      <c r="R587" s="27">
        <f>'Glass Data'!D583/100</f>
        <v>0.99283348655548254</v>
      </c>
      <c r="S587" s="10">
        <f>'BBAR summary'!P583</f>
        <v>0.98465056751909474</v>
      </c>
      <c r="T587" s="27">
        <f>'Glass Data'!F583/100</f>
        <v>0.99681117839259703</v>
      </c>
      <c r="U587" s="27">
        <f>'Glass Data'!G583/100</f>
        <v>0.99742178009316051</v>
      </c>
      <c r="V587" s="27">
        <f>'Glass Data'!H583/100</f>
        <v>0.99785301823755579</v>
      </c>
      <c r="W587" s="27">
        <f>'Glass Data'!I583/100</f>
        <v>0.99811664443887183</v>
      </c>
      <c r="X587" s="27">
        <f>'Glass Data'!J583/100</f>
        <v>0.99827245629423478</v>
      </c>
      <c r="Y587" s="27">
        <f>'Glass Data'!K583/100</f>
        <v>0.9983683526022874</v>
      </c>
      <c r="Z587" s="10">
        <f>'Filter Throughput'!B582</f>
        <v>1.9292719728360302E-5</v>
      </c>
      <c r="AA587" s="10">
        <f>'Filter Throughput'!C582</f>
        <v>5.9659700346148343E-5</v>
      </c>
      <c r="AB587" s="10">
        <f>'Filter Throughput'!D582</f>
        <v>1.1270318276104362E-5</v>
      </c>
      <c r="AC587" s="10">
        <f>'Filter Throughput'!E582</f>
        <v>7.5693178411963976E-5</v>
      </c>
      <c r="AD587" s="10">
        <f>'Filter Throughput'!F582</f>
        <v>0.98827964259885392</v>
      </c>
      <c r="AE587" s="10">
        <f>'Filter Throughput'!G582</f>
        <v>6.9664328467231051E-7</v>
      </c>
      <c r="AF587" s="27">
        <f>'Glass Data'!E583/100</f>
        <v>0.9943092292308009</v>
      </c>
      <c r="AG587" s="10">
        <f>'BBAR summary'!Q583</f>
        <v>0.98465056751909474</v>
      </c>
      <c r="AH587" s="27">
        <f>'QE Data'!E582</f>
        <v>0.88800895337141184</v>
      </c>
      <c r="AI587" s="10">
        <f>MIN(1,1+Condensible!C582/2)</f>
        <v>1</v>
      </c>
      <c r="AJ587" s="27">
        <f t="shared" si="153"/>
        <v>1.594750019984321E-5</v>
      </c>
      <c r="AK587" s="27">
        <f t="shared" si="154"/>
        <v>4.9345343507370676E-5</v>
      </c>
      <c r="AL587" s="27">
        <f t="shared" si="155"/>
        <v>9.3258627058479482E-6</v>
      </c>
      <c r="AM587" s="27">
        <f t="shared" si="156"/>
        <v>6.2650465371345685E-5</v>
      </c>
      <c r="AN587" s="27">
        <f t="shared" si="157"/>
        <v>0.81811658994093384</v>
      </c>
      <c r="AO587" s="27">
        <f t="shared" si="158"/>
        <v>5.7674989261913159E-7</v>
      </c>
    </row>
    <row r="588" spans="1:41" ht="15">
      <c r="A588" s="2">
        <v>881</v>
      </c>
      <c r="B588" s="26"/>
      <c r="C588" s="25">
        <f t="shared" si="159"/>
        <v>0</v>
      </c>
      <c r="D588" s="25">
        <f t="shared" si="159"/>
        <v>0</v>
      </c>
      <c r="E588" s="25">
        <f t="shared" si="159"/>
        <v>0</v>
      </c>
      <c r="F588" s="25">
        <f t="shared" si="159"/>
        <v>0</v>
      </c>
      <c r="G588" s="25">
        <f t="shared" si="159"/>
        <v>1</v>
      </c>
      <c r="H588" s="25">
        <f t="shared" si="159"/>
        <v>0</v>
      </c>
      <c r="J588" s="9">
        <f t="shared" si="148"/>
        <v>0</v>
      </c>
      <c r="K588" s="9">
        <f t="shared" si="150"/>
        <v>0</v>
      </c>
      <c r="L588" s="9">
        <f t="shared" si="150"/>
        <v>0</v>
      </c>
      <c r="M588" s="9">
        <f t="shared" si="150"/>
        <v>0</v>
      </c>
      <c r="N588" s="9">
        <f t="shared" si="150"/>
        <v>1</v>
      </c>
      <c r="O588" s="9">
        <f t="shared" si="150"/>
        <v>0</v>
      </c>
      <c r="P588" s="27">
        <f>'Glass Data'!C584/100</f>
        <v>0.99322729654544328</v>
      </c>
      <c r="Q588" s="10">
        <f>'BBAR summary'!O584</f>
        <v>0.98299595172450538</v>
      </c>
      <c r="R588" s="27">
        <f>'Glass Data'!D584/100</f>
        <v>0.99307167906037042</v>
      </c>
      <c r="S588" s="10">
        <f>'BBAR summary'!P584</f>
        <v>0.98591700433768625</v>
      </c>
      <c r="T588" s="27">
        <f>'Glass Data'!F584/100</f>
        <v>0.99691737005745296</v>
      </c>
      <c r="U588" s="27">
        <f>'Glass Data'!G584/100</f>
        <v>0.99750766340149322</v>
      </c>
      <c r="V588" s="27">
        <f>'Glass Data'!H584/100</f>
        <v>0.99792455148376125</v>
      </c>
      <c r="W588" s="27">
        <f>'Glass Data'!I584/100</f>
        <v>0.9981794021888688</v>
      </c>
      <c r="X588" s="27">
        <f>'Glass Data'!J584/100</f>
        <v>0.99833002637842683</v>
      </c>
      <c r="Y588" s="27">
        <f>'Glass Data'!K584/100</f>
        <v>0.99842272948443489</v>
      </c>
      <c r="Z588" s="10">
        <f>'Filter Throughput'!B583</f>
        <v>2.2725862692881243E-5</v>
      </c>
      <c r="AA588" s="10">
        <f>'Filter Throughput'!C583</f>
        <v>5.7549142814816512E-5</v>
      </c>
      <c r="AB588" s="10">
        <f>'Filter Throughput'!D583</f>
        <v>9.4125420703220712E-6</v>
      </c>
      <c r="AC588" s="10">
        <f>'Filter Throughput'!E583</f>
        <v>7.6761940157401318E-5</v>
      </c>
      <c r="AD588" s="10">
        <f>'Filter Throughput'!F583</f>
        <v>0.98834116878399925</v>
      </c>
      <c r="AE588" s="10">
        <f>'Filter Throughput'!G583</f>
        <v>8.3293175525618712E-7</v>
      </c>
      <c r="AF588" s="27">
        <f>'Glass Data'!E584/100</f>
        <v>0.99449850864352496</v>
      </c>
      <c r="AG588" s="10">
        <f>'BBAR summary'!Q584</f>
        <v>0.98591700433768625</v>
      </c>
      <c r="AH588" s="27">
        <f>'QE Data'!E583</f>
        <v>0.88562296952391106</v>
      </c>
      <c r="AI588" s="10">
        <f>MIN(1,1+Condensible!C583/2)</f>
        <v>1</v>
      </c>
      <c r="AJ588" s="27">
        <f t="shared" si="153"/>
        <v>1.8805904927301249E-5</v>
      </c>
      <c r="AK588" s="27">
        <f t="shared" si="154"/>
        <v>4.7650755949653697E-5</v>
      </c>
      <c r="AL588" s="27">
        <f t="shared" si="155"/>
        <v>7.7968527548212105E-6</v>
      </c>
      <c r="AM588" s="27">
        <f t="shared" si="156"/>
        <v>6.3601775787370287E-5</v>
      </c>
      <c r="AN588" s="27">
        <f t="shared" si="157"/>
        <v>0.81902227632078606</v>
      </c>
      <c r="AO588" s="27">
        <f t="shared" si="158"/>
        <v>6.9030111326577913E-7</v>
      </c>
    </row>
    <row r="589" spans="1:41" ht="15">
      <c r="A589" s="2">
        <v>882</v>
      </c>
      <c r="B589" s="26"/>
      <c r="C589" s="25">
        <f t="shared" si="159"/>
        <v>0</v>
      </c>
      <c r="D589" s="25">
        <f t="shared" si="159"/>
        <v>0</v>
      </c>
      <c r="E589" s="25">
        <f t="shared" si="159"/>
        <v>0</v>
      </c>
      <c r="F589" s="25">
        <f t="shared" si="159"/>
        <v>0</v>
      </c>
      <c r="G589" s="25">
        <f t="shared" si="159"/>
        <v>1</v>
      </c>
      <c r="H589" s="25">
        <f t="shared" si="159"/>
        <v>0</v>
      </c>
      <c r="J589" s="9">
        <f t="shared" si="148"/>
        <v>0</v>
      </c>
      <c r="K589" s="9">
        <f t="shared" si="150"/>
        <v>0</v>
      </c>
      <c r="L589" s="9">
        <f t="shared" si="150"/>
        <v>0</v>
      </c>
      <c r="M589" s="9">
        <f t="shared" si="150"/>
        <v>0</v>
      </c>
      <c r="N589" s="9">
        <f t="shared" si="150"/>
        <v>1</v>
      </c>
      <c r="O589" s="9">
        <f t="shared" si="150"/>
        <v>0</v>
      </c>
      <c r="P589" s="27">
        <f>'Glass Data'!C585/100</f>
        <v>0.99346020316417094</v>
      </c>
      <c r="Q589" s="10">
        <f>'BBAR summary'!O585</f>
        <v>0.98143682172906255</v>
      </c>
      <c r="R589" s="27">
        <f>'Glass Data'!D585/100</f>
        <v>0.99330991916845301</v>
      </c>
      <c r="S589" s="10">
        <f>'BBAR summary'!P585</f>
        <v>0.98623776969873189</v>
      </c>
      <c r="T589" s="27">
        <f>'Glass Data'!F585/100</f>
        <v>0.99702356878185927</v>
      </c>
      <c r="U589" s="27">
        <f>'Glass Data'!G585/100</f>
        <v>0.99759355066513744</v>
      </c>
      <c r="V589" s="27">
        <f>'Glass Data'!H585/100</f>
        <v>0.99799608699307851</v>
      </c>
      <c r="W589" s="27">
        <f>'Glass Data'!I585/100</f>
        <v>0.99824216137142063</v>
      </c>
      <c r="X589" s="27">
        <f>'Glass Data'!J585/100</f>
        <v>0.99838759747703831</v>
      </c>
      <c r="Y589" s="27">
        <f>'Glass Data'!K585/100</f>
        <v>0.99847710715052485</v>
      </c>
      <c r="Z589" s="10">
        <f>'Filter Throughput'!B584</f>
        <v>1.6677689627938224E-5</v>
      </c>
      <c r="AA589" s="10">
        <f>'Filter Throughput'!C584</f>
        <v>5.5281953909628128E-5</v>
      </c>
      <c r="AB589" s="10">
        <f>'Filter Throughput'!D584</f>
        <v>7.950618332651911E-6</v>
      </c>
      <c r="AC589" s="10">
        <f>'Filter Throughput'!E584</f>
        <v>6.8061486784596814E-5</v>
      </c>
      <c r="AD589" s="10">
        <f>'Filter Throughput'!F584</f>
        <v>0.98815424104392946</v>
      </c>
      <c r="AE589" s="10">
        <f>'Filter Throughput'!G584</f>
        <v>1.0048256933350994E-6</v>
      </c>
      <c r="AF589" s="27">
        <f>'Glass Data'!E585/100</f>
        <v>0.99468781650601201</v>
      </c>
      <c r="AG589" s="10">
        <f>'BBAR summary'!Q585</f>
        <v>0.98623776969873189</v>
      </c>
      <c r="AH589" s="27">
        <f>'QE Data'!E584</f>
        <v>0.88322441884336267</v>
      </c>
      <c r="AI589" s="10">
        <f>MIN(1,1+Condensible!C584/2)</f>
        <v>1</v>
      </c>
      <c r="AJ589" s="27">
        <f t="shared" si="153"/>
        <v>1.3761318107651387E-5</v>
      </c>
      <c r="AK589" s="27">
        <f t="shared" si="154"/>
        <v>4.5641061801481405E-5</v>
      </c>
      <c r="AL589" s="27">
        <f t="shared" si="155"/>
        <v>6.5667195097114862E-6</v>
      </c>
      <c r="AM589" s="27">
        <f t="shared" si="156"/>
        <v>5.6228443614231562E-5</v>
      </c>
      <c r="AN589" s="27">
        <f t="shared" si="157"/>
        <v>0.81647452406863819</v>
      </c>
      <c r="AO589" s="27">
        <f t="shared" si="158"/>
        <v>8.3032395075301649E-7</v>
      </c>
    </row>
    <row r="590" spans="1:41" ht="15">
      <c r="A590" s="2">
        <v>883</v>
      </c>
      <c r="B590" s="26"/>
      <c r="C590" s="25">
        <f t="shared" si="159"/>
        <v>0</v>
      </c>
      <c r="D590" s="25">
        <f t="shared" si="159"/>
        <v>0</v>
      </c>
      <c r="E590" s="25">
        <f t="shared" si="159"/>
        <v>0</v>
      </c>
      <c r="F590" s="25">
        <f t="shared" si="159"/>
        <v>0</v>
      </c>
      <c r="G590" s="25">
        <f t="shared" si="159"/>
        <v>1</v>
      </c>
      <c r="H590" s="25">
        <f t="shared" si="159"/>
        <v>0</v>
      </c>
      <c r="J590" s="9">
        <f t="shared" si="148"/>
        <v>0</v>
      </c>
      <c r="K590" s="9">
        <f t="shared" si="150"/>
        <v>0</v>
      </c>
      <c r="L590" s="9">
        <f t="shared" si="150"/>
        <v>0</v>
      </c>
      <c r="M590" s="9">
        <f t="shared" si="150"/>
        <v>0</v>
      </c>
      <c r="N590" s="9">
        <f t="shared" si="150"/>
        <v>1</v>
      </c>
      <c r="O590" s="9">
        <f t="shared" si="150"/>
        <v>0</v>
      </c>
      <c r="P590" s="27">
        <f>'Glass Data'!C586/100</f>
        <v>0.99369315506847888</v>
      </c>
      <c r="Q590" s="10">
        <f>'BBAR summary'!O586</f>
        <v>0.98277235575658406</v>
      </c>
      <c r="R590" s="27">
        <f>'Glass Data'!D586/100</f>
        <v>0.9935482068873347</v>
      </c>
      <c r="S590" s="10">
        <f>'BBAR summary'!P586</f>
        <v>0.98666353022286457</v>
      </c>
      <c r="T590" s="27">
        <f>'Glass Data'!F586/100</f>
        <v>0.99712977456600138</v>
      </c>
      <c r="U590" s="27">
        <f>'Glass Data'!G586/100</f>
        <v>0.99767944188411595</v>
      </c>
      <c r="V590" s="27">
        <f>'Glass Data'!H586/100</f>
        <v>0.99806762476548783</v>
      </c>
      <c r="W590" s="27">
        <f>'Glass Data'!I586/100</f>
        <v>0.998304921986502</v>
      </c>
      <c r="X590" s="27">
        <f>'Glass Data'!J586/100</f>
        <v>0.9984451695900457</v>
      </c>
      <c r="Y590" s="27">
        <f>'Glass Data'!K586/100</f>
        <v>0.99853148560053628</v>
      </c>
      <c r="Z590" s="10">
        <f>'Filter Throughput'!B585</f>
        <v>1.3828241739115832E-5</v>
      </c>
      <c r="AA590" s="10">
        <f>'Filter Throughput'!C585</f>
        <v>5.293663823632855E-5</v>
      </c>
      <c r="AB590" s="10">
        <f>'Filter Throughput'!D585</f>
        <v>6.7590601348601923E-6</v>
      </c>
      <c r="AC590" s="10">
        <f>'Filter Throughput'!E585</f>
        <v>5.3997230038568907E-5</v>
      </c>
      <c r="AD590" s="10">
        <f>'Filter Throughput'!F585</f>
        <v>0.98762006160100202</v>
      </c>
      <c r="AE590" s="10">
        <f>'Filter Throughput'!G585</f>
        <v>1.2229886190016452E-6</v>
      </c>
      <c r="AF590" s="27">
        <f>'Glass Data'!E586/100</f>
        <v>0.99487715282139666</v>
      </c>
      <c r="AG590" s="10">
        <f>'BBAR summary'!Q586</f>
        <v>0.98666353022286457</v>
      </c>
      <c r="AH590" s="27">
        <f>'QE Data'!E585</f>
        <v>0.88082586816281438</v>
      </c>
      <c r="AI590" s="10">
        <f>MIN(1,1+Condensible!C585/2)</f>
        <v>1</v>
      </c>
      <c r="AJ590" s="27">
        <f t="shared" si="153"/>
        <v>1.1413280508298724E-5</v>
      </c>
      <c r="AK590" s="27">
        <f t="shared" si="154"/>
        <v>4.371587994259154E-5</v>
      </c>
      <c r="AL590" s="27">
        <f t="shared" si="155"/>
        <v>5.5839063003914381E-6</v>
      </c>
      <c r="AM590" s="27">
        <f t="shared" si="156"/>
        <v>4.4619688878224796E-5</v>
      </c>
      <c r="AN590" s="27">
        <f t="shared" si="157"/>
        <v>0.81621762216667171</v>
      </c>
      <c r="AO590" s="27">
        <f t="shared" si="158"/>
        <v>1.0108251121235262E-6</v>
      </c>
    </row>
    <row r="591" spans="1:41" ht="15">
      <c r="A591" s="2">
        <v>884</v>
      </c>
      <c r="B591" s="26"/>
      <c r="C591" s="25">
        <f t="shared" si="159"/>
        <v>0</v>
      </c>
      <c r="D591" s="25">
        <f t="shared" si="159"/>
        <v>0</v>
      </c>
      <c r="E591" s="25">
        <f t="shared" si="159"/>
        <v>0</v>
      </c>
      <c r="F591" s="25">
        <f t="shared" si="159"/>
        <v>0</v>
      </c>
      <c r="G591" s="25">
        <f t="shared" si="159"/>
        <v>1</v>
      </c>
      <c r="H591" s="25">
        <f t="shared" si="159"/>
        <v>0</v>
      </c>
      <c r="J591" s="9">
        <f t="shared" si="148"/>
        <v>0</v>
      </c>
      <c r="K591" s="9">
        <f t="shared" si="150"/>
        <v>0</v>
      </c>
      <c r="L591" s="9">
        <f t="shared" si="150"/>
        <v>0</v>
      </c>
      <c r="M591" s="9">
        <f t="shared" si="150"/>
        <v>0</v>
      </c>
      <c r="N591" s="9">
        <f t="shared" si="150"/>
        <v>1</v>
      </c>
      <c r="O591" s="9">
        <f t="shared" si="150"/>
        <v>0</v>
      </c>
      <c r="P591" s="27">
        <f>'Glass Data'!C587/100</f>
        <v>0.99392615226536152</v>
      </c>
      <c r="Q591" s="10">
        <f>'BBAR summary'!O587</f>
        <v>0.98206349963131345</v>
      </c>
      <c r="R591" s="27">
        <f>'Glass Data'!D587/100</f>
        <v>0.99378654222462648</v>
      </c>
      <c r="S591" s="10">
        <f>'BBAR summary'!P587</f>
        <v>0.98513006578784812</v>
      </c>
      <c r="T591" s="27">
        <f>'Glass Data'!F587/100</f>
        <v>0.99723598741006714</v>
      </c>
      <c r="U591" s="27">
        <f>'Glass Data'!G587/100</f>
        <v>0.99776533705845394</v>
      </c>
      <c r="V591" s="27">
        <f>'Glass Data'!H587/100</f>
        <v>0.99813916480097087</v>
      </c>
      <c r="W591" s="27">
        <f>'Glass Data'!I587/100</f>
        <v>0.99836768403408938</v>
      </c>
      <c r="X591" s="27">
        <f>'Glass Data'!J587/100</f>
        <v>0.99850274271742689</v>
      </c>
      <c r="Y591" s="27">
        <f>'Glass Data'!K587/100</f>
        <v>0.99858586483445</v>
      </c>
      <c r="Z591" s="10">
        <f>'Filter Throughput'!B586</f>
        <v>1.9225279691426655E-5</v>
      </c>
      <c r="AA591" s="10">
        <f>'Filter Throughput'!C586</f>
        <v>5.0678416042633434E-5</v>
      </c>
      <c r="AB591" s="10">
        <f>'Filter Throughput'!D586</f>
        <v>5.6625580366219352E-6</v>
      </c>
      <c r="AC591" s="10">
        <f>'Filter Throughput'!E586</f>
        <v>3.8956681574550126E-5</v>
      </c>
      <c r="AD591" s="10">
        <f>'Filter Throughput'!F586</f>
        <v>0.98675331978438818</v>
      </c>
      <c r="AE591" s="10">
        <f>'Filter Throughput'!G586</f>
        <v>1.5063952204756536E-6</v>
      </c>
      <c r="AF591" s="27">
        <f>'Glass Data'!E587/100</f>
        <v>0.99506651759281839</v>
      </c>
      <c r="AG591" s="10">
        <f>'BBAR summary'!Q587</f>
        <v>0.98513006578784812</v>
      </c>
      <c r="AH591" s="27">
        <f>'QE Data'!E586</f>
        <v>0.87842731748226599</v>
      </c>
      <c r="AI591" s="10">
        <f>MIN(1,1+Condensible!C586/2)</f>
        <v>1</v>
      </c>
      <c r="AJ591" s="27">
        <f t="shared" si="153"/>
        <v>1.5776203590453577E-5</v>
      </c>
      <c r="AK591" s="27">
        <f t="shared" si="154"/>
        <v>4.1608622445701229E-5</v>
      </c>
      <c r="AL591" s="27">
        <f t="shared" si="155"/>
        <v>4.6508855862353547E-6</v>
      </c>
      <c r="AM591" s="27">
        <f t="shared" si="156"/>
        <v>3.200400749199267E-5</v>
      </c>
      <c r="AN591" s="27">
        <f t="shared" si="157"/>
        <v>0.81075521572775422</v>
      </c>
      <c r="AO591" s="27">
        <f t="shared" si="158"/>
        <v>1.2378164108550898E-6</v>
      </c>
    </row>
    <row r="592" spans="1:41" ht="15">
      <c r="A592" s="2">
        <v>885</v>
      </c>
      <c r="B592" s="26"/>
      <c r="C592" s="25">
        <f t="shared" si="159"/>
        <v>0</v>
      </c>
      <c r="D592" s="25">
        <f t="shared" si="159"/>
        <v>0</v>
      </c>
      <c r="E592" s="25">
        <f t="shared" si="159"/>
        <v>0</v>
      </c>
      <c r="F592" s="25">
        <f t="shared" si="159"/>
        <v>0</v>
      </c>
      <c r="G592" s="25">
        <f t="shared" si="159"/>
        <v>1</v>
      </c>
      <c r="H592" s="25">
        <f t="shared" si="159"/>
        <v>0</v>
      </c>
      <c r="J592" s="9">
        <f t="shared" si="148"/>
        <v>0</v>
      </c>
      <c r="K592" s="9">
        <f t="shared" si="150"/>
        <v>0</v>
      </c>
      <c r="L592" s="9">
        <f t="shared" si="150"/>
        <v>0</v>
      </c>
      <c r="M592" s="9">
        <f t="shared" si="150"/>
        <v>0</v>
      </c>
      <c r="N592" s="9">
        <f t="shared" si="150"/>
        <v>1</v>
      </c>
      <c r="O592" s="9">
        <f t="shared" si="150"/>
        <v>0</v>
      </c>
      <c r="P592" s="27">
        <f>'Glass Data'!C588/100</f>
        <v>0.99415919476181047</v>
      </c>
      <c r="Q592" s="10">
        <f>'BBAR summary'!O588</f>
        <v>0.98207749870551064</v>
      </c>
      <c r="R592" s="27">
        <f>'Glass Data'!D588/100</f>
        <v>0.99402492518793617</v>
      </c>
      <c r="S592" s="10">
        <f>'BBAR summary'!P588</f>
        <v>0.98725382270279172</v>
      </c>
      <c r="T592" s="27">
        <f>'Glass Data'!F588/100</f>
        <v>0.99734220731424306</v>
      </c>
      <c r="U592" s="27">
        <f>'Glass Data'!G588/100</f>
        <v>0.99785123618817462</v>
      </c>
      <c r="V592" s="27">
        <f>'Glass Data'!H588/100</f>
        <v>0.99821070709950854</v>
      </c>
      <c r="W592" s="27">
        <f>'Glass Data'!I588/100</f>
        <v>0.99843044751415766</v>
      </c>
      <c r="X592" s="27">
        <f>'Glass Data'!J588/100</f>
        <v>0.99856031685915925</v>
      </c>
      <c r="Y592" s="27">
        <f>'Glass Data'!K588/100</f>
        <v>0.99864024485224556</v>
      </c>
      <c r="Z592" s="10">
        <f>'Filter Throughput'!B587</f>
        <v>2.1442927452168767E-5</v>
      </c>
      <c r="AA592" s="10">
        <f>'Filter Throughput'!C587</f>
        <v>4.8583531601039751E-5</v>
      </c>
      <c r="AB592" s="10">
        <f>'Filter Throughput'!D587</f>
        <v>4.545452954880983E-6</v>
      </c>
      <c r="AC592" s="10">
        <f>'Filter Throughput'!E587</f>
        <v>3.0679981584456947E-5</v>
      </c>
      <c r="AD592" s="10">
        <f>'Filter Throughput'!F587</f>
        <v>0.9858058443420239</v>
      </c>
      <c r="AE592" s="10">
        <f>'Filter Throughput'!G587</f>
        <v>1.8783468813388765E-6</v>
      </c>
      <c r="AF592" s="27">
        <f>'Glass Data'!E588/100</f>
        <v>0.9952559108234138</v>
      </c>
      <c r="AG592" s="10">
        <f>'BBAR summary'!Q588</f>
        <v>0.98725382270279172</v>
      </c>
      <c r="AH592" s="27">
        <f>'QE Data'!E587</f>
        <v>0.8760287668017176</v>
      </c>
      <c r="AI592" s="10">
        <f>MIN(1,1+Condensible!C587/2)</f>
        <v>1</v>
      </c>
      <c r="AJ592" s="27">
        <f t="shared" si="153"/>
        <v>1.7637540533293429E-5</v>
      </c>
      <c r="AK592" s="27">
        <f t="shared" si="154"/>
        <v>3.9982010662658627E-5</v>
      </c>
      <c r="AL592" s="27">
        <f t="shared" si="155"/>
        <v>3.7420461651726143E-6</v>
      </c>
      <c r="AM592" s="27">
        <f t="shared" si="156"/>
        <v>2.5262868473949307E-5</v>
      </c>
      <c r="AN592" s="27">
        <f t="shared" si="157"/>
        <v>0.81184933912872137</v>
      </c>
      <c r="AO592" s="27">
        <f t="shared" si="158"/>
        <v>1.5470153110972781E-6</v>
      </c>
    </row>
    <row r="593" spans="1:41" ht="15">
      <c r="A593" s="2">
        <v>886</v>
      </c>
      <c r="B593" s="26"/>
      <c r="C593" s="25">
        <f t="shared" si="159"/>
        <v>0</v>
      </c>
      <c r="D593" s="25">
        <f t="shared" si="159"/>
        <v>0</v>
      </c>
      <c r="E593" s="25">
        <f t="shared" si="159"/>
        <v>0</v>
      </c>
      <c r="F593" s="25">
        <f t="shared" si="159"/>
        <v>0</v>
      </c>
      <c r="G593" s="25">
        <f t="shared" si="159"/>
        <v>1</v>
      </c>
      <c r="H593" s="25">
        <f t="shared" si="159"/>
        <v>0</v>
      </c>
      <c r="J593" s="9">
        <f t="shared" si="148"/>
        <v>0</v>
      </c>
      <c r="K593" s="9">
        <f t="shared" si="150"/>
        <v>0</v>
      </c>
      <c r="L593" s="9">
        <f t="shared" si="150"/>
        <v>0</v>
      </c>
      <c r="M593" s="9">
        <f t="shared" si="150"/>
        <v>0</v>
      </c>
      <c r="N593" s="9">
        <f t="shared" si="150"/>
        <v>1</v>
      </c>
      <c r="O593" s="9">
        <f t="shared" si="150"/>
        <v>0</v>
      </c>
      <c r="P593" s="27">
        <f>'Glass Data'!C589/100</f>
        <v>0.99450884345846491</v>
      </c>
      <c r="Q593" s="10">
        <f>'BBAR summary'!O589</f>
        <v>0.98233461527959554</v>
      </c>
      <c r="R593" s="27">
        <f>'Glass Data'!D589/100</f>
        <v>0.99438258894832754</v>
      </c>
      <c r="S593" s="10">
        <f>'BBAR summary'!P589</f>
        <v>0.98547721740325234</v>
      </c>
      <c r="T593" s="27">
        <f>'Glass Data'!F589/100</f>
        <v>0.99750155040861999</v>
      </c>
      <c r="U593" s="27">
        <f>'Glass Data'!G589/100</f>
        <v>0.99798009229914941</v>
      </c>
      <c r="V593" s="27">
        <f>'Glass Data'!H589/100</f>
        <v>0.99831802479050036</v>
      </c>
      <c r="W593" s="27">
        <f>'Glass Data'!I589/100</f>
        <v>0.99852459542010708</v>
      </c>
      <c r="X593" s="27">
        <f>'Glass Data'!J589/100</f>
        <v>0.99864667997361556</v>
      </c>
      <c r="Y593" s="27">
        <f>'Glass Data'!K589/100</f>
        <v>0.99872181634867319</v>
      </c>
      <c r="Z593" s="10">
        <f>'Filter Throughput'!B588</f>
        <v>2.94238577763086E-5</v>
      </c>
      <c r="AA593" s="10">
        <f>'Filter Throughput'!C588</f>
        <v>4.6606862581043018E-5</v>
      </c>
      <c r="AB593" s="10">
        <f>'Filter Throughput'!D588</f>
        <v>3.4647274341044564E-6</v>
      </c>
      <c r="AC593" s="10">
        <f>'Filter Throughput'!E588</f>
        <v>2.7548937626273103E-5</v>
      </c>
      <c r="AD593" s="10">
        <f>'Filter Throughput'!F588</f>
        <v>0.98509765697286122</v>
      </c>
      <c r="AE593" s="10">
        <f>'Filter Throughput'!G588</f>
        <v>2.3662563362763836E-6</v>
      </c>
      <c r="AF593" s="27">
        <f>'Glass Data'!E589/100</f>
        <v>0.99554005403711798</v>
      </c>
      <c r="AG593" s="10">
        <f>'BBAR summary'!Q589</f>
        <v>0.98547721740325234</v>
      </c>
      <c r="AH593" s="27">
        <f>'QE Data'!E588</f>
        <v>0.8736302161211692</v>
      </c>
      <c r="AI593" s="10">
        <f>MIN(1,1+Condensible!C588/2)</f>
        <v>1</v>
      </c>
      <c r="AJ593" s="27">
        <f t="shared" si="153"/>
        <v>2.4083209425797521E-5</v>
      </c>
      <c r="AK593" s="27">
        <f t="shared" si="154"/>
        <v>3.8165672293525908E-5</v>
      </c>
      <c r="AL593" s="27">
        <f t="shared" si="155"/>
        <v>2.8381749167988176E-6</v>
      </c>
      <c r="AM593" s="27">
        <f t="shared" si="156"/>
        <v>2.2571727197783423E-5</v>
      </c>
      <c r="AN593" s="27">
        <f t="shared" si="157"/>
        <v>0.80722075321184195</v>
      </c>
      <c r="AO593" s="27">
        <f t="shared" si="158"/>
        <v>1.9391325523500644E-6</v>
      </c>
    </row>
    <row r="594" spans="1:41" ht="15">
      <c r="A594" s="2">
        <v>887</v>
      </c>
      <c r="B594" s="26"/>
      <c r="C594" s="25">
        <f t="shared" si="159"/>
        <v>0</v>
      </c>
      <c r="D594" s="25">
        <f t="shared" si="159"/>
        <v>0</v>
      </c>
      <c r="E594" s="25">
        <f t="shared" si="159"/>
        <v>0</v>
      </c>
      <c r="F594" s="25">
        <f t="shared" si="159"/>
        <v>0</v>
      </c>
      <c r="G594" s="25">
        <f t="shared" si="159"/>
        <v>1</v>
      </c>
      <c r="H594" s="25">
        <f t="shared" si="159"/>
        <v>0</v>
      </c>
      <c r="J594" s="9">
        <f t="shared" si="148"/>
        <v>0</v>
      </c>
      <c r="K594" s="9">
        <f t="shared" si="150"/>
        <v>0</v>
      </c>
      <c r="L594" s="9">
        <f t="shared" si="150"/>
        <v>0</v>
      </c>
      <c r="M594" s="9">
        <f t="shared" si="150"/>
        <v>0</v>
      </c>
      <c r="N594" s="9">
        <f t="shared" si="150"/>
        <v>1</v>
      </c>
      <c r="O594" s="9">
        <f t="shared" si="150"/>
        <v>0</v>
      </c>
      <c r="P594" s="27">
        <f>'Glass Data'!C590/100</f>
        <v>0.99485859411848043</v>
      </c>
      <c r="Q594" s="10">
        <f>'BBAR summary'!O590</f>
        <v>0.98112406860284596</v>
      </c>
      <c r="R594" s="27">
        <f>'Glass Data'!D590/100</f>
        <v>0.99474035991006515</v>
      </c>
      <c r="S594" s="10">
        <f>'BBAR summary'!P590</f>
        <v>0.98602500948339511</v>
      </c>
      <c r="T594" s="27">
        <f>'Glass Data'!F590/100</f>
        <v>0.99766090938929342</v>
      </c>
      <c r="U594" s="27">
        <f>'Glass Data'!G590/100</f>
        <v>0.99810895730986871</v>
      </c>
      <c r="V594" s="27">
        <f>'Glass Data'!H590/100</f>
        <v>0.9984253475732574</v>
      </c>
      <c r="W594" s="27">
        <f>'Glass Data'!I590/100</f>
        <v>0.99861874654899963</v>
      </c>
      <c r="X594" s="27">
        <f>'Glass Data'!J590/100</f>
        <v>0.99873304537023333</v>
      </c>
      <c r="Y594" s="27">
        <f>'Glass Data'!K590/100</f>
        <v>0.99880338960872206</v>
      </c>
      <c r="Z594" s="10">
        <f>'Filter Throughput'!B589</f>
        <v>3.6283323219978043E-5</v>
      </c>
      <c r="AA594" s="10">
        <f>'Filter Throughput'!C589</f>
        <v>4.4661677474756068E-5</v>
      </c>
      <c r="AB594" s="10">
        <f>'Filter Throughput'!D589</f>
        <v>2.511185055374056E-6</v>
      </c>
      <c r="AC594" s="10">
        <f>'Filter Throughput'!E589</f>
        <v>2.6541110240772324E-5</v>
      </c>
      <c r="AD594" s="10">
        <f>'Filter Throughput'!F589</f>
        <v>0.98480343232483325</v>
      </c>
      <c r="AE594" s="10">
        <f>'Filter Throughput'!G589</f>
        <v>3.0120530401034031E-6</v>
      </c>
      <c r="AF594" s="27">
        <f>'Glass Data'!E590/100</f>
        <v>0.99582426130161006</v>
      </c>
      <c r="AG594" s="10">
        <f>'BBAR summary'!Q590</f>
        <v>0.98602500948339511</v>
      </c>
      <c r="AH594" s="27">
        <f>'QE Data'!E589</f>
        <v>0.87123166544062092</v>
      </c>
      <c r="AI594" s="10">
        <f>MIN(1,1+Condensible!C589/2)</f>
        <v>1</v>
      </c>
      <c r="AJ594" s="27">
        <f t="shared" si="153"/>
        <v>2.9646761109607482E-5</v>
      </c>
      <c r="AK594" s="27">
        <f t="shared" si="154"/>
        <v>3.6509024114813173E-5</v>
      </c>
      <c r="AL594" s="27">
        <f t="shared" si="155"/>
        <v>2.0534378204139802E-6</v>
      </c>
      <c r="AM594" s="27">
        <f t="shared" si="156"/>
        <v>2.1707311619961711E-5</v>
      </c>
      <c r="AN594" s="27">
        <f t="shared" si="157"/>
        <v>0.80553833623373117</v>
      </c>
      <c r="AO594" s="27">
        <f t="shared" si="158"/>
        <v>2.4639384971351098E-6</v>
      </c>
    </row>
    <row r="595" spans="1:41" ht="15">
      <c r="A595" s="2">
        <v>888</v>
      </c>
      <c r="B595" s="26"/>
      <c r="C595" s="25">
        <f t="shared" si="159"/>
        <v>0</v>
      </c>
      <c r="D595" s="25">
        <f t="shared" si="159"/>
        <v>0</v>
      </c>
      <c r="E595" s="25">
        <f t="shared" si="159"/>
        <v>0</v>
      </c>
      <c r="F595" s="25">
        <f t="shared" si="159"/>
        <v>0</v>
      </c>
      <c r="G595" s="25">
        <f t="shared" si="159"/>
        <v>1</v>
      </c>
      <c r="H595" s="25">
        <f t="shared" si="159"/>
        <v>0</v>
      </c>
      <c r="J595" s="9">
        <f t="shared" si="148"/>
        <v>0</v>
      </c>
      <c r="K595" s="9">
        <f t="shared" si="150"/>
        <v>0</v>
      </c>
      <c r="L595" s="9">
        <f t="shared" si="150"/>
        <v>0</v>
      </c>
      <c r="M595" s="9">
        <f t="shared" si="150"/>
        <v>0</v>
      </c>
      <c r="N595" s="9">
        <f t="shared" si="150"/>
        <v>1</v>
      </c>
      <c r="O595" s="9">
        <f t="shared" si="150"/>
        <v>0</v>
      </c>
      <c r="P595" s="27">
        <f>'Glass Data'!C591/100</f>
        <v>0.99520844676546583</v>
      </c>
      <c r="Q595" s="10">
        <f>'BBAR summary'!O591</f>
        <v>0.98184531464400759</v>
      </c>
      <c r="R595" s="27">
        <f>'Glass Data'!D591/100</f>
        <v>0.99509823809884013</v>
      </c>
      <c r="S595" s="10">
        <f>'BBAR summary'!P591</f>
        <v>0.98701105245128817</v>
      </c>
      <c r="T595" s="27">
        <f>'Glass Data'!F591/100</f>
        <v>0.99782028425689329</v>
      </c>
      <c r="U595" s="27">
        <f>'Glass Data'!G591/100</f>
        <v>0.99823783122041276</v>
      </c>
      <c r="V595" s="27">
        <f>'Glass Data'!H591/100</f>
        <v>0.99853267544771607</v>
      </c>
      <c r="W595" s="27">
        <f>'Glass Data'!I591/100</f>
        <v>0.99871290090075215</v>
      </c>
      <c r="X595" s="27">
        <f>'Glass Data'!J591/100</f>
        <v>0.99881941304893618</v>
      </c>
      <c r="Y595" s="27">
        <f>'Glass Data'!K591/100</f>
        <v>0.99888496463232446</v>
      </c>
      <c r="Z595" s="10">
        <f>'Filter Throughput'!B590</f>
        <v>3.9326116944576509E-5</v>
      </c>
      <c r="AA595" s="10">
        <f>'Filter Throughput'!C590</f>
        <v>4.2682516448474137E-5</v>
      </c>
      <c r="AB595" s="10">
        <f>'Filter Throughput'!D590</f>
        <v>1.7532584410809691E-6</v>
      </c>
      <c r="AC595" s="10">
        <f>'Filter Throughput'!E590</f>
        <v>2.6116591625166001E-5</v>
      </c>
      <c r="AD595" s="10">
        <f>'Filter Throughput'!F590</f>
        <v>0.98486725953778331</v>
      </c>
      <c r="AE595" s="10">
        <f>'Filter Throughput'!G590</f>
        <v>3.8747492331151691E-6</v>
      </c>
      <c r="AF595" s="27">
        <f>'Glass Data'!E591/100</f>
        <v>0.99610853262748078</v>
      </c>
      <c r="AG595" s="10">
        <f>'BBAR summary'!Q591</f>
        <v>0.98701105245128817</v>
      </c>
      <c r="AH595" s="27">
        <f>'QE Data'!E590</f>
        <v>0.86883311476007252</v>
      </c>
      <c r="AI595" s="10">
        <f>MIN(1,1+Condensible!C590/2)</f>
        <v>1</v>
      </c>
      <c r="AJ595" s="27">
        <f t="shared" si="153"/>
        <v>3.2169442504308562E-5</v>
      </c>
      <c r="AK595" s="27">
        <f t="shared" si="154"/>
        <v>3.492964575005282E-5</v>
      </c>
      <c r="AL595" s="27">
        <f t="shared" si="155"/>
        <v>1.4352196096421536E-6</v>
      </c>
      <c r="AM595" s="27">
        <f t="shared" si="156"/>
        <v>2.1382934132593289E-5</v>
      </c>
      <c r="AN595" s="27">
        <f t="shared" si="157"/>
        <v>0.80644511389170392</v>
      </c>
      <c r="AO595" s="27">
        <f t="shared" si="158"/>
        <v>3.1729937534614335E-6</v>
      </c>
    </row>
    <row r="596" spans="1:41" ht="15">
      <c r="A596" s="2">
        <v>889</v>
      </c>
      <c r="B596" s="26"/>
      <c r="C596" s="25">
        <f t="shared" si="159"/>
        <v>0</v>
      </c>
      <c r="D596" s="25">
        <f t="shared" si="159"/>
        <v>0</v>
      </c>
      <c r="E596" s="25">
        <f t="shared" si="159"/>
        <v>0</v>
      </c>
      <c r="F596" s="25">
        <f t="shared" si="159"/>
        <v>0</v>
      </c>
      <c r="G596" s="25">
        <f t="shared" si="159"/>
        <v>1</v>
      </c>
      <c r="H596" s="25">
        <f t="shared" si="159"/>
        <v>0</v>
      </c>
      <c r="J596" s="9">
        <f t="shared" si="148"/>
        <v>0</v>
      </c>
      <c r="K596" s="9">
        <f t="shared" si="150"/>
        <v>0</v>
      </c>
      <c r="L596" s="9">
        <f t="shared" si="150"/>
        <v>0</v>
      </c>
      <c r="M596" s="9">
        <f t="shared" si="150"/>
        <v>0</v>
      </c>
      <c r="N596" s="9">
        <f t="shared" si="150"/>
        <v>1</v>
      </c>
      <c r="O596" s="9">
        <f t="shared" si="150"/>
        <v>0</v>
      </c>
      <c r="P596" s="27">
        <f>'Glass Data'!C592/100</f>
        <v>0.99555840142303265</v>
      </c>
      <c r="Q596" s="10">
        <f>'BBAR summary'!O592</f>
        <v>0.98155410451698177</v>
      </c>
      <c r="R596" s="27">
        <f>'Glass Data'!D592/100</f>
        <v>0.99545622354034624</v>
      </c>
      <c r="S596" s="10">
        <f>'BBAR summary'!P592</f>
        <v>0.98554087422667391</v>
      </c>
      <c r="T596" s="27">
        <f>'Glass Data'!F592/100</f>
        <v>0.99797967501204865</v>
      </c>
      <c r="U596" s="27">
        <f>'Glass Data'!G592/100</f>
        <v>0.99836671403086141</v>
      </c>
      <c r="V596" s="27">
        <f>'Glass Data'!H592/100</f>
        <v>0.99864000841381151</v>
      </c>
      <c r="W596" s="27">
        <f>'Glass Data'!I592/100</f>
        <v>0.99880705847528117</v>
      </c>
      <c r="X596" s="27">
        <f>'Glass Data'!J592/100</f>
        <v>0.99890578300964705</v>
      </c>
      <c r="Y596" s="27">
        <f>'Glass Data'!K592/100</f>
        <v>0.99896654141941221</v>
      </c>
      <c r="Z596" s="10">
        <f>'Filter Throughput'!B591</f>
        <v>3.8128045464143333E-5</v>
      </c>
      <c r="AA596" s="10">
        <f>'Filter Throughput'!C591</f>
        <v>4.0654925644085497E-5</v>
      </c>
      <c r="AB596" s="10">
        <f>'Filter Throughput'!D591</f>
        <v>1.2083178028356979E-6</v>
      </c>
      <c r="AC596" s="10">
        <f>'Filter Throughput'!E591</f>
        <v>2.5753823813491093E-5</v>
      </c>
      <c r="AD596" s="10">
        <f>'Filter Throughput'!F591</f>
        <v>0.98509751362889686</v>
      </c>
      <c r="AE596" s="10">
        <f>'Filter Throughput'!G591</f>
        <v>5.0380855427638869E-6</v>
      </c>
      <c r="AF596" s="27">
        <f>'Glass Data'!E592/100</f>
        <v>0.99639286802532079</v>
      </c>
      <c r="AG596" s="10">
        <f>'BBAR summary'!Q592</f>
        <v>0.98554087422667391</v>
      </c>
      <c r="AH596" s="27">
        <f>'QE Data'!E591</f>
        <v>0.86643456407952413</v>
      </c>
      <c r="AI596" s="10">
        <f>MIN(1,1+Condensible!C591/2)</f>
        <v>1</v>
      </c>
      <c r="AJ596" s="27">
        <f t="shared" si="153"/>
        <v>3.1037379869382716E-5</v>
      </c>
      <c r="AK596" s="27">
        <f t="shared" si="154"/>
        <v>3.3107171337409233E-5</v>
      </c>
      <c r="AL596" s="27">
        <f t="shared" si="155"/>
        <v>9.8425798705939247E-7</v>
      </c>
      <c r="AM596" s="27">
        <f t="shared" si="156"/>
        <v>2.0981770644962519E-5</v>
      </c>
      <c r="AN596" s="27">
        <f t="shared" si="157"/>
        <v>0.80264325899872391</v>
      </c>
      <c r="AO596" s="27">
        <f t="shared" si="158"/>
        <v>4.1052091862137328E-6</v>
      </c>
    </row>
    <row r="597" spans="1:41" ht="15">
      <c r="A597" s="2">
        <v>890</v>
      </c>
      <c r="B597" s="26"/>
      <c r="C597" s="25">
        <f t="shared" ref="C597:H606" si="160">IF($A597&lt;C$2,0,IF($A597&gt;C$3,0,1))</f>
        <v>0</v>
      </c>
      <c r="D597" s="25">
        <f t="shared" si="160"/>
        <v>0</v>
      </c>
      <c r="E597" s="25">
        <f t="shared" si="160"/>
        <v>0</v>
      </c>
      <c r="F597" s="25">
        <f t="shared" si="160"/>
        <v>0</v>
      </c>
      <c r="G597" s="25">
        <f t="shared" si="160"/>
        <v>1</v>
      </c>
      <c r="H597" s="25">
        <f t="shared" si="160"/>
        <v>0</v>
      </c>
      <c r="J597" s="9">
        <f t="shared" si="148"/>
        <v>0</v>
      </c>
      <c r="K597" s="9">
        <f t="shared" si="150"/>
        <v>0</v>
      </c>
      <c r="L597" s="9">
        <f t="shared" si="150"/>
        <v>0</v>
      </c>
      <c r="M597" s="9">
        <f t="shared" si="150"/>
        <v>0</v>
      </c>
      <c r="N597" s="9">
        <f t="shared" si="150"/>
        <v>1</v>
      </c>
      <c r="O597" s="9">
        <f t="shared" si="150"/>
        <v>0</v>
      </c>
      <c r="P597" s="27">
        <f>'Glass Data'!C593/100</f>
        <v>0.99590845811479822</v>
      </c>
      <c r="Q597" s="10">
        <f>'BBAR summary'!O593</f>
        <v>0.98143600211398341</v>
      </c>
      <c r="R597" s="27">
        <f>'Glass Data'!D593/100</f>
        <v>0.99581431626028449</v>
      </c>
      <c r="S597" s="10">
        <f>'BBAR summary'!P593</f>
        <v>0.98657345375540273</v>
      </c>
      <c r="T597" s="27">
        <f>'Glass Data'!F593/100</f>
        <v>0.99813908165538967</v>
      </c>
      <c r="U597" s="27">
        <f>'Glass Data'!G593/100</f>
        <v>0.99849560574129537</v>
      </c>
      <c r="V597" s="27">
        <f>'Glass Data'!H593/100</f>
        <v>0.99874734647148</v>
      </c>
      <c r="W597" s="27">
        <f>'Glass Data'!I593/100</f>
        <v>0.99890121927250375</v>
      </c>
      <c r="X597" s="27">
        <f>'Glass Data'!J593/100</f>
        <v>0.99899215525228935</v>
      </c>
      <c r="Y597" s="27">
        <f>'Glass Data'!K593/100</f>
        <v>0.99904811996991816</v>
      </c>
      <c r="Z597" s="10">
        <f>'Filter Throughput'!B592</f>
        <v>3.4536797173991494E-5</v>
      </c>
      <c r="AA597" s="10">
        <f>'Filter Throughput'!C592</f>
        <v>3.8595200059412774E-5</v>
      </c>
      <c r="AB597" s="10">
        <f>'Filter Throughput'!D592</f>
        <v>8.4579518581787555E-7</v>
      </c>
      <c r="AC597" s="10">
        <f>'Filter Throughput'!E592</f>
        <v>2.5390573045010887E-5</v>
      </c>
      <c r="AD597" s="10">
        <f>'Filter Throughput'!F592</f>
        <v>0.98530936958479343</v>
      </c>
      <c r="AE597" s="10">
        <f>'Filter Throughput'!G592</f>
        <v>6.6218379185517907E-6</v>
      </c>
      <c r="AF597" s="27">
        <f>'Glass Data'!E593/100</f>
        <v>0.99667726750572361</v>
      </c>
      <c r="AG597" s="10">
        <f>'BBAR summary'!Q593</f>
        <v>0.98657345375540273</v>
      </c>
      <c r="AH597" s="27">
        <f>'QE Data'!E592</f>
        <v>0.86403601339897573</v>
      </c>
      <c r="AI597" s="10">
        <f>MIN(1,1+Condensible!C592/2)</f>
        <v>1</v>
      </c>
      <c r="AJ597" s="27">
        <f t="shared" si="153"/>
        <v>2.8124068075251935E-5</v>
      </c>
      <c r="AK597" s="27">
        <f t="shared" si="154"/>
        <v>3.1440140218740411E-5</v>
      </c>
      <c r="AL597" s="27">
        <f t="shared" si="155"/>
        <v>6.8916921152536246E-7</v>
      </c>
      <c r="AM597" s="27">
        <f t="shared" si="156"/>
        <v>2.0691885463648976E-5</v>
      </c>
      <c r="AN597" s="27">
        <f t="shared" si="157"/>
        <v>0.80304468195276468</v>
      </c>
      <c r="AO597" s="27">
        <f t="shared" si="158"/>
        <v>5.3972181625371563E-6</v>
      </c>
    </row>
    <row r="598" spans="1:41" ht="15">
      <c r="A598" s="2">
        <v>891</v>
      </c>
      <c r="B598" s="26"/>
      <c r="C598" s="25">
        <f t="shared" si="160"/>
        <v>0</v>
      </c>
      <c r="D598" s="25">
        <f t="shared" si="160"/>
        <v>0</v>
      </c>
      <c r="E598" s="25">
        <f t="shared" si="160"/>
        <v>0</v>
      </c>
      <c r="F598" s="25">
        <f t="shared" si="160"/>
        <v>0</v>
      </c>
      <c r="G598" s="25">
        <f t="shared" si="160"/>
        <v>1</v>
      </c>
      <c r="H598" s="25">
        <f t="shared" si="160"/>
        <v>0</v>
      </c>
      <c r="J598" s="9">
        <f t="shared" si="148"/>
        <v>0</v>
      </c>
      <c r="K598" s="9">
        <f t="shared" si="150"/>
        <v>0</v>
      </c>
      <c r="L598" s="9">
        <f t="shared" si="150"/>
        <v>0</v>
      </c>
      <c r="M598" s="9">
        <f t="shared" si="150"/>
        <v>0</v>
      </c>
      <c r="N598" s="9">
        <f t="shared" si="150"/>
        <v>1</v>
      </c>
      <c r="O598" s="9">
        <f t="shared" si="150"/>
        <v>0</v>
      </c>
      <c r="P598" s="27">
        <f>'Glass Data'!C594/100</f>
        <v>0.9954417385345441</v>
      </c>
      <c r="Q598" s="10">
        <f>'BBAR summary'!O594</f>
        <v>0.98177446506202315</v>
      </c>
      <c r="R598" s="27">
        <f>'Glass Data'!D594/100</f>
        <v>0.99533688314128821</v>
      </c>
      <c r="S598" s="10">
        <f>'BBAR summary'!P594</f>
        <v>0.98526984595153422</v>
      </c>
      <c r="T598" s="27">
        <f>'Glass Data'!F594/100</f>
        <v>0.99792654299500749</v>
      </c>
      <c r="U598" s="27">
        <f>'Glass Data'!G594/100</f>
        <v>0.998323752105162</v>
      </c>
      <c r="V598" s="27">
        <f>'Glass Data'!H594/100</f>
        <v>0.99860423019271294</v>
      </c>
      <c r="W598" s="27">
        <f>'Glass Data'!I594/100</f>
        <v>0.99877567225902386</v>
      </c>
      <c r="X598" s="27">
        <f>'Glass Data'!J594/100</f>
        <v>0.99887699276919184</v>
      </c>
      <c r="Y598" s="27">
        <f>'Glass Data'!K594/100</f>
        <v>0.99893934896111103</v>
      </c>
      <c r="Z598" s="10">
        <f>'Filter Throughput'!B593</f>
        <v>3.1732912553061539E-5</v>
      </c>
      <c r="AA598" s="10">
        <f>'Filter Throughput'!C593</f>
        <v>3.6515239068349981E-5</v>
      </c>
      <c r="AB598" s="10">
        <f>'Filter Throughput'!D593</f>
        <v>6.1415096641065839E-7</v>
      </c>
      <c r="AC598" s="10">
        <f>'Filter Throughput'!E593</f>
        <v>2.5078327876103989E-5</v>
      </c>
      <c r="AD598" s="10">
        <f>'Filter Throughput'!F593</f>
        <v>0.98538632176944607</v>
      </c>
      <c r="AE598" s="10">
        <f>'Filter Throughput'!G593</f>
        <v>8.7985866619554342E-6</v>
      </c>
      <c r="AF598" s="27">
        <f>'Glass Data'!E594/100</f>
        <v>0.99629808243961282</v>
      </c>
      <c r="AG598" s="10">
        <f>'BBAR summary'!Q594</f>
        <v>0.98526984595153422</v>
      </c>
      <c r="AH598" s="27">
        <f>'QE Data'!E593</f>
        <v>0.86153506928604884</v>
      </c>
      <c r="AI598" s="10">
        <f>MIN(1,1+Condensible!C593/2)</f>
        <v>1</v>
      </c>
      <c r="AJ598" s="27">
        <f t="shared" si="153"/>
        <v>2.5667219428817818E-5</v>
      </c>
      <c r="AK598" s="27">
        <f t="shared" si="154"/>
        <v>2.9547168345324402E-5</v>
      </c>
      <c r="AL598" s="27">
        <f t="shared" si="155"/>
        <v>4.9709438241988961E-7</v>
      </c>
      <c r="AM598" s="27">
        <f t="shared" si="156"/>
        <v>2.0301907551120007E-5</v>
      </c>
      <c r="AN598" s="27">
        <f t="shared" si="157"/>
        <v>0.79779048784768924</v>
      </c>
      <c r="AO598" s="27">
        <f t="shared" si="158"/>
        <v>7.1239744121376257E-6</v>
      </c>
    </row>
    <row r="599" spans="1:41" ht="15">
      <c r="A599" s="2">
        <v>892</v>
      </c>
      <c r="B599" s="26"/>
      <c r="C599" s="25">
        <f t="shared" si="160"/>
        <v>0</v>
      </c>
      <c r="D599" s="25">
        <f t="shared" si="160"/>
        <v>0</v>
      </c>
      <c r="E599" s="25">
        <f t="shared" si="160"/>
        <v>0</v>
      </c>
      <c r="F599" s="25">
        <f t="shared" si="160"/>
        <v>0</v>
      </c>
      <c r="G599" s="25">
        <f t="shared" si="160"/>
        <v>1</v>
      </c>
      <c r="H599" s="25">
        <f t="shared" si="160"/>
        <v>0</v>
      </c>
      <c r="J599" s="9">
        <f t="shared" si="148"/>
        <v>0</v>
      </c>
      <c r="K599" s="9">
        <f t="shared" si="150"/>
        <v>0</v>
      </c>
      <c r="L599" s="9">
        <f t="shared" si="150"/>
        <v>0</v>
      </c>
      <c r="M599" s="9">
        <f t="shared" si="150"/>
        <v>0</v>
      </c>
      <c r="N599" s="9">
        <f t="shared" si="150"/>
        <v>1</v>
      </c>
      <c r="O599" s="9">
        <f t="shared" si="150"/>
        <v>0</v>
      </c>
      <c r="P599" s="27">
        <f>'Glass Data'!C595/100</f>
        <v>0.99497520033442433</v>
      </c>
      <c r="Q599" s="10">
        <f>'BBAR summary'!O595</f>
        <v>0.98218215211205806</v>
      </c>
      <c r="R599" s="27">
        <f>'Glass Data'!D595/100</f>
        <v>0.9948596407242728</v>
      </c>
      <c r="S599" s="10">
        <f>'BBAR summary'!P595</f>
        <v>0.98660791076666887</v>
      </c>
      <c r="T599" s="27">
        <f>'Glass Data'!F595/100</f>
        <v>0.99771403257991476</v>
      </c>
      <c r="U599" s="27">
        <f>'Glass Data'!G595/100</f>
        <v>0.99815191429117656</v>
      </c>
      <c r="V599" s="27">
        <f>'Glass Data'!H595/100</f>
        <v>0.99846112296566891</v>
      </c>
      <c r="W599" s="27">
        <f>'Glass Data'!I595/100</f>
        <v>0.99865013097482569</v>
      </c>
      <c r="X599" s="27">
        <f>'Glass Data'!J595/100</f>
        <v>0.99876183434290633</v>
      </c>
      <c r="Y599" s="27">
        <f>'Glass Data'!K595/100</f>
        <v>0.99883058108730927</v>
      </c>
      <c r="Z599" s="10">
        <f>'Filter Throughput'!B594</f>
        <v>3.1117205502993454E-5</v>
      </c>
      <c r="AA599" s="10">
        <f>'Filter Throughput'!C594</f>
        <v>3.4399855837037904E-5</v>
      </c>
      <c r="AB599" s="10">
        <f>'Filter Throughput'!D594</f>
        <v>4.6724949507517806E-7</v>
      </c>
      <c r="AC599" s="10">
        <f>'Filter Throughput'!E594</f>
        <v>2.4819445819905915E-5</v>
      </c>
      <c r="AD599" s="10">
        <f>'Filter Throughput'!F594</f>
        <v>0.98525877502649584</v>
      </c>
      <c r="AE599" s="10">
        <f>'Filter Throughput'!G594</f>
        <v>1.1818577050438186E-5</v>
      </c>
      <c r="AF599" s="27">
        <f>'Glass Data'!E595/100</f>
        <v>0.99591901129177973</v>
      </c>
      <c r="AG599" s="10">
        <f>'BBAR summary'!Q595</f>
        <v>0.98660791076666887</v>
      </c>
      <c r="AH599" s="27">
        <f>'QE Data'!E594</f>
        <v>0.85903256433615161</v>
      </c>
      <c r="AI599" s="10">
        <f>MIN(1,1+Condensible!C594/2)</f>
        <v>1</v>
      </c>
      <c r="AJ599" s="27">
        <f t="shared" si="153"/>
        <v>2.5135967865983101E-5</v>
      </c>
      <c r="AK599" s="27">
        <f t="shared" si="154"/>
        <v>2.7799834503928731E-5</v>
      </c>
      <c r="AL599" s="27">
        <f t="shared" si="155"/>
        <v>3.7771909819820908E-7</v>
      </c>
      <c r="AM599" s="27">
        <f t="shared" si="156"/>
        <v>2.0067551556313781E-5</v>
      </c>
      <c r="AN599" s="27">
        <f t="shared" si="157"/>
        <v>0.79671169783247586</v>
      </c>
      <c r="AO599" s="27">
        <f t="shared" si="158"/>
        <v>9.557536505366917E-6</v>
      </c>
    </row>
    <row r="600" spans="1:41" ht="15">
      <c r="A600" s="2">
        <v>893</v>
      </c>
      <c r="B600" s="26"/>
      <c r="C600" s="25">
        <f t="shared" si="160"/>
        <v>0</v>
      </c>
      <c r="D600" s="25">
        <f t="shared" si="160"/>
        <v>0</v>
      </c>
      <c r="E600" s="25">
        <f t="shared" si="160"/>
        <v>0</v>
      </c>
      <c r="F600" s="25">
        <f t="shared" si="160"/>
        <v>0</v>
      </c>
      <c r="G600" s="25">
        <f t="shared" si="160"/>
        <v>1</v>
      </c>
      <c r="H600" s="25">
        <f t="shared" si="160"/>
        <v>0</v>
      </c>
      <c r="J600" s="9">
        <f t="shared" si="148"/>
        <v>0</v>
      </c>
      <c r="K600" s="9">
        <f t="shared" si="150"/>
        <v>0</v>
      </c>
      <c r="L600" s="9">
        <f t="shared" si="150"/>
        <v>0</v>
      </c>
      <c r="M600" s="9">
        <f t="shared" si="150"/>
        <v>0</v>
      </c>
      <c r="N600" s="9">
        <f t="shared" si="150"/>
        <v>1</v>
      </c>
      <c r="O600" s="9">
        <f t="shared" si="150"/>
        <v>0</v>
      </c>
      <c r="P600" s="27">
        <f>'Glass Data'!C596/100</f>
        <v>0.99450884345846491</v>
      </c>
      <c r="Q600" s="10">
        <f>'BBAR summary'!O596</f>
        <v>0.98132669043498355</v>
      </c>
      <c r="R600" s="27">
        <f>'Glass Data'!D596/100</f>
        <v>0.99438258894832754</v>
      </c>
      <c r="S600" s="10">
        <f>'BBAR summary'!P596</f>
        <v>0.98512554557083365</v>
      </c>
      <c r="T600" s="27">
        <f>'Glass Data'!F596/100</f>
        <v>0.99750155040861999</v>
      </c>
      <c r="U600" s="27">
        <f>'Glass Data'!G596/100</f>
        <v>0.99798009229914941</v>
      </c>
      <c r="V600" s="27">
        <f>'Glass Data'!H596/100</f>
        <v>0.99831802479050036</v>
      </c>
      <c r="W600" s="27">
        <f>'Glass Data'!I596/100</f>
        <v>0.99852459542010708</v>
      </c>
      <c r="X600" s="27">
        <f>'Glass Data'!J596/100</f>
        <v>0.99864667997361556</v>
      </c>
      <c r="Y600" s="27">
        <f>'Glass Data'!K596/100</f>
        <v>0.99872181634867319</v>
      </c>
      <c r="Z600" s="10">
        <f>'Filter Throughput'!B595</f>
        <v>3.1102813221206054E-5</v>
      </c>
      <c r="AA600" s="10">
        <f>'Filter Throughput'!C595</f>
        <v>3.2209551627456193E-5</v>
      </c>
      <c r="AB600" s="10">
        <f>'Filter Throughput'!D595</f>
        <v>3.7363355478557072E-7</v>
      </c>
      <c r="AC600" s="10">
        <f>'Filter Throughput'!E595</f>
        <v>2.4538914458718717E-5</v>
      </c>
      <c r="AD600" s="10">
        <f>'Filter Throughput'!F595</f>
        <v>0.98486638422548656</v>
      </c>
      <c r="AE600" s="10">
        <f>'Filter Throughput'!G595</f>
        <v>1.6045502023079669E-5</v>
      </c>
      <c r="AF600" s="27">
        <f>'Glass Data'!E596/100</f>
        <v>0.99554005403711798</v>
      </c>
      <c r="AG600" s="10">
        <f>'BBAR summary'!Q596</f>
        <v>0.98512554557083365</v>
      </c>
      <c r="AH600" s="27">
        <f>'QE Data'!E595</f>
        <v>0.85653005938625437</v>
      </c>
      <c r="AI600" s="10">
        <f>MIN(1,1+Condensible!C595/2)</f>
        <v>1</v>
      </c>
      <c r="AJ600" s="27">
        <f t="shared" si="153"/>
        <v>2.4915725206589047E-5</v>
      </c>
      <c r="AK600" s="27">
        <f t="shared" si="154"/>
        <v>2.581468547851385E-5</v>
      </c>
      <c r="AL600" s="27">
        <f t="shared" si="155"/>
        <v>2.9955395986911935E-7</v>
      </c>
      <c r="AM600" s="27">
        <f t="shared" si="156"/>
        <v>1.9677702673745627E-5</v>
      </c>
      <c r="AN600" s="27">
        <f t="shared" si="157"/>
        <v>0.78985879339160814</v>
      </c>
      <c r="AO600" s="27">
        <f t="shared" si="158"/>
        <v>1.2869394889714141E-5</v>
      </c>
    </row>
    <row r="601" spans="1:41" ht="15">
      <c r="A601" s="2">
        <v>894</v>
      </c>
      <c r="B601" s="26"/>
      <c r="C601" s="25">
        <f t="shared" si="160"/>
        <v>0</v>
      </c>
      <c r="D601" s="25">
        <f t="shared" si="160"/>
        <v>0</v>
      </c>
      <c r="E601" s="25">
        <f t="shared" si="160"/>
        <v>0</v>
      </c>
      <c r="F601" s="25">
        <f t="shared" si="160"/>
        <v>0</v>
      </c>
      <c r="G601" s="25">
        <f t="shared" si="160"/>
        <v>1</v>
      </c>
      <c r="H601" s="25">
        <f t="shared" si="160"/>
        <v>0</v>
      </c>
      <c r="J601" s="9">
        <f t="shared" si="148"/>
        <v>0</v>
      </c>
      <c r="K601" s="9">
        <f t="shared" si="150"/>
        <v>0</v>
      </c>
      <c r="L601" s="9">
        <f t="shared" si="150"/>
        <v>0</v>
      </c>
      <c r="M601" s="9">
        <f t="shared" si="150"/>
        <v>0</v>
      </c>
      <c r="N601" s="9">
        <f t="shared" si="150"/>
        <v>1</v>
      </c>
      <c r="O601" s="9">
        <f t="shared" si="150"/>
        <v>0</v>
      </c>
      <c r="P601" s="27">
        <f>'Glass Data'!C597/100</f>
        <v>0.99404266785070294</v>
      </c>
      <c r="Q601" s="10">
        <f>'BBAR summary'!O597</f>
        <v>0.98092534586682278</v>
      </c>
      <c r="R601" s="27">
        <f>'Glass Data'!D597/100</f>
        <v>0.99390572775255337</v>
      </c>
      <c r="S601" s="10">
        <f>'BBAR summary'!P597</f>
        <v>0.98545094819496915</v>
      </c>
      <c r="T601" s="27">
        <f>'Glass Data'!F597/100</f>
        <v>0.99728909647962949</v>
      </c>
      <c r="U601" s="27">
        <f>'Glass Data'!G597/100</f>
        <v>0.99780828612888983</v>
      </c>
      <c r="V601" s="27">
        <f>'Glass Data'!H597/100</f>
        <v>0.99817493566735904</v>
      </c>
      <c r="W601" s="27">
        <f>'Glass Data'!I597/100</f>
        <v>0.99839906559506486</v>
      </c>
      <c r="X601" s="27">
        <f>'Glass Data'!J597/100</f>
        <v>0.99853152966150049</v>
      </c>
      <c r="Y601" s="27">
        <f>'Glass Data'!K597/100</f>
        <v>0.99861305474536366</v>
      </c>
      <c r="Z601" s="10">
        <f>'Filter Throughput'!B596</f>
        <v>3.4766661202573988E-5</v>
      </c>
      <c r="AA601" s="10">
        <f>'Filter Throughput'!C596</f>
        <v>2.9909847729582323E-5</v>
      </c>
      <c r="AB601" s="10">
        <f>'Filter Throughput'!D596</f>
        <v>3.1414941024711654E-7</v>
      </c>
      <c r="AC601" s="10">
        <f>'Filter Throughput'!E596</f>
        <v>2.4134647516651944E-5</v>
      </c>
      <c r="AD601" s="10">
        <f>'Filter Throughput'!F596</f>
        <v>0.98417370039879859</v>
      </c>
      <c r="AE601" s="10">
        <f>'Filter Throughput'!G596</f>
        <v>2.2006091335389134E-5</v>
      </c>
      <c r="AF601" s="27">
        <f>'Glass Data'!E597/100</f>
        <v>0.99516121065052299</v>
      </c>
      <c r="AG601" s="10">
        <f>'BBAR summary'!Q597</f>
        <v>0.98545094819496915</v>
      </c>
      <c r="AH601" s="27">
        <f>'QE Data'!E596</f>
        <v>0.85402755443635714</v>
      </c>
      <c r="AI601" s="10">
        <f>MIN(1,1+Condensible!C596/2)</f>
        <v>1</v>
      </c>
      <c r="AJ601" s="27">
        <f t="shared" si="153"/>
        <v>2.7733557280209216E-5</v>
      </c>
      <c r="AK601" s="27">
        <f t="shared" si="154"/>
        <v>2.3871671549720687E-5</v>
      </c>
      <c r="AL601" s="27">
        <f t="shared" si="155"/>
        <v>2.5082130978452319E-7</v>
      </c>
      <c r="AM601" s="27">
        <f t="shared" si="156"/>
        <v>1.9273768950179121E-5</v>
      </c>
      <c r="AN601" s="27">
        <f t="shared" si="157"/>
        <v>0.78605884756728239</v>
      </c>
      <c r="AO601" s="27">
        <f t="shared" si="158"/>
        <v>1.7577684802103381E-5</v>
      </c>
    </row>
    <row r="602" spans="1:41" ht="15">
      <c r="A602" s="2">
        <v>895</v>
      </c>
      <c r="B602" s="26"/>
      <c r="C602" s="25">
        <f t="shared" si="160"/>
        <v>0</v>
      </c>
      <c r="D602" s="25">
        <f t="shared" si="160"/>
        <v>0</v>
      </c>
      <c r="E602" s="25">
        <f t="shared" si="160"/>
        <v>0</v>
      </c>
      <c r="F602" s="25">
        <f t="shared" si="160"/>
        <v>0</v>
      </c>
      <c r="G602" s="25">
        <f t="shared" si="160"/>
        <v>1</v>
      </c>
      <c r="H602" s="25">
        <f t="shared" si="160"/>
        <v>0</v>
      </c>
      <c r="J602" s="9">
        <f t="shared" si="148"/>
        <v>0</v>
      </c>
      <c r="K602" s="9">
        <f t="shared" si="150"/>
        <v>0</v>
      </c>
      <c r="L602" s="9">
        <f t="shared" si="150"/>
        <v>0</v>
      </c>
      <c r="M602" s="9">
        <f t="shared" si="150"/>
        <v>0</v>
      </c>
      <c r="N602" s="9">
        <f t="shared" si="150"/>
        <v>1</v>
      </c>
      <c r="O602" s="9">
        <f t="shared" si="150"/>
        <v>0</v>
      </c>
      <c r="P602" s="27">
        <f>'Glass Data'!C598/100</f>
        <v>0.99357667345519018</v>
      </c>
      <c r="Q602" s="10">
        <f>'BBAR summary'!O598</f>
        <v>0.98146886472179284</v>
      </c>
      <c r="R602" s="27">
        <f>'Glass Data'!D598/100</f>
        <v>0.99342905707606832</v>
      </c>
      <c r="S602" s="10">
        <f>'BBAR summary'!P598</f>
        <v>0.98572306997530967</v>
      </c>
      <c r="T602" s="27">
        <f>'Glass Data'!F598/100</f>
        <v>0.99707667079145157</v>
      </c>
      <c r="U602" s="27">
        <f>'Glass Data'!G598/100</f>
        <v>0.9976364957802083</v>
      </c>
      <c r="V602" s="27">
        <f>'Glass Data'!H598/100</f>
        <v>0.99803185559639784</v>
      </c>
      <c r="W602" s="27">
        <f>'Glass Data'!I598/100</f>
        <v>0.99827354149989678</v>
      </c>
      <c r="X602" s="27">
        <f>'Glass Data'!J598/100</f>
        <v>0.99841638340674377</v>
      </c>
      <c r="Y602" s="27">
        <f>'Glass Data'!K598/100</f>
        <v>0.99850429627754156</v>
      </c>
      <c r="Z602" s="10">
        <f>'Filter Throughput'!B597</f>
        <v>3.1586668371345166E-5</v>
      </c>
      <c r="AA602" s="10">
        <f>'Filter Throughput'!C597</f>
        <v>2.7516460651846301E-5</v>
      </c>
      <c r="AB602" s="10">
        <f>'Filter Throughput'!D597</f>
        <v>2.7942608438735737E-7</v>
      </c>
      <c r="AC602" s="10">
        <f>'Filter Throughput'!E597</f>
        <v>2.361005994627432E-5</v>
      </c>
      <c r="AD602" s="10">
        <f>'Filter Throughput'!F597</f>
        <v>0.98325121251324821</v>
      </c>
      <c r="AE602" s="10">
        <f>'Filter Throughput'!G597</f>
        <v>3.094317799278443E-5</v>
      </c>
      <c r="AF602" s="27">
        <f>'Glass Data'!E598/100</f>
        <v>0.99478248110689582</v>
      </c>
      <c r="AG602" s="10">
        <f>'BBAR summary'!Q598</f>
        <v>0.98572306997530967</v>
      </c>
      <c r="AH602" s="27">
        <f>'QE Data'!E597</f>
        <v>0.8515250494864598</v>
      </c>
      <c r="AI602" s="10">
        <f>MIN(1,1+Condensible!C597/2)</f>
        <v>1</v>
      </c>
      <c r="AJ602" s="27">
        <f t="shared" si="153"/>
        <v>2.5112071931313088E-5</v>
      </c>
      <c r="AK602" s="27">
        <f t="shared" si="154"/>
        <v>2.1888453118258177E-5</v>
      </c>
      <c r="AL602" s="27">
        <f t="shared" si="155"/>
        <v>2.2236248534524952E-7</v>
      </c>
      <c r="AM602" s="27">
        <f t="shared" si="156"/>
        <v>1.8793030620191811E-5</v>
      </c>
      <c r="AN602" s="27">
        <f t="shared" si="157"/>
        <v>0.78275591939696965</v>
      </c>
      <c r="AO602" s="27">
        <f t="shared" si="158"/>
        <v>2.4635706665481384E-5</v>
      </c>
    </row>
    <row r="603" spans="1:41" ht="15">
      <c r="A603" s="2">
        <v>896</v>
      </c>
      <c r="B603" s="26"/>
      <c r="C603" s="25">
        <f t="shared" si="160"/>
        <v>0</v>
      </c>
      <c r="D603" s="25">
        <f t="shared" si="160"/>
        <v>0</v>
      </c>
      <c r="E603" s="25">
        <f t="shared" si="160"/>
        <v>0</v>
      </c>
      <c r="F603" s="25">
        <f t="shared" si="160"/>
        <v>0</v>
      </c>
      <c r="G603" s="25">
        <f t="shared" si="160"/>
        <v>1</v>
      </c>
      <c r="H603" s="25">
        <f t="shared" si="160"/>
        <v>0</v>
      </c>
      <c r="J603" s="9">
        <f t="shared" si="148"/>
        <v>0</v>
      </c>
      <c r="K603" s="9">
        <f t="shared" si="150"/>
        <v>0</v>
      </c>
      <c r="L603" s="9">
        <f t="shared" si="150"/>
        <v>0</v>
      </c>
      <c r="M603" s="9">
        <f t="shared" si="150"/>
        <v>0</v>
      </c>
      <c r="N603" s="9">
        <f t="shared" si="150"/>
        <v>1</v>
      </c>
      <c r="O603" s="9">
        <f t="shared" si="150"/>
        <v>0</v>
      </c>
      <c r="P603" s="27">
        <f>'Glass Data'!C599/100</f>
        <v>0.99415919476181047</v>
      </c>
      <c r="Q603" s="10">
        <f>'BBAR summary'!O599</f>
        <v>0.98172943680184854</v>
      </c>
      <c r="R603" s="27">
        <f>'Glass Data'!D599/100</f>
        <v>0.99402492518793617</v>
      </c>
      <c r="S603" s="10">
        <f>'BBAR summary'!P599</f>
        <v>0.98499166350069733</v>
      </c>
      <c r="T603" s="27">
        <f>'Glass Data'!F599/100</f>
        <v>0.99734220731424306</v>
      </c>
      <c r="U603" s="27">
        <f>'Glass Data'!G599/100</f>
        <v>0.99785123618817462</v>
      </c>
      <c r="V603" s="27">
        <f>'Glass Data'!H599/100</f>
        <v>0.99821070709950854</v>
      </c>
      <c r="W603" s="27">
        <f>'Glass Data'!I599/100</f>
        <v>0.99843044751415766</v>
      </c>
      <c r="X603" s="27">
        <f>'Glass Data'!J599/100</f>
        <v>0.99856031685915925</v>
      </c>
      <c r="Y603" s="27">
        <f>'Glass Data'!K599/100</f>
        <v>0.99864024485224556</v>
      </c>
      <c r="Z603" s="10">
        <f>'Filter Throughput'!B598</f>
        <v>2.9493426795412024E-5</v>
      </c>
      <c r="AA603" s="10">
        <f>'Filter Throughput'!C598</f>
        <v>2.5125489848733459E-5</v>
      </c>
      <c r="AB603" s="10">
        <f>'Filter Throughput'!D598</f>
        <v>2.6111915867490411E-7</v>
      </c>
      <c r="AC603" s="10">
        <f>'Filter Throughput'!E598</f>
        <v>2.3069416160759074E-5</v>
      </c>
      <c r="AD603" s="10">
        <f>'Filter Throughput'!F598</f>
        <v>0.98228729033038165</v>
      </c>
      <c r="AE603" s="10">
        <f>'Filter Throughput'!G598</f>
        <v>4.4266692597959601E-5</v>
      </c>
      <c r="AF603" s="27">
        <f>'Glass Data'!E599/100</f>
        <v>0.9952559108234138</v>
      </c>
      <c r="AG603" s="10">
        <f>'BBAR summary'!Q599</f>
        <v>0.98499166350069733</v>
      </c>
      <c r="AH603" s="27">
        <f>'QE Data'!E598</f>
        <v>0.84902254453656267</v>
      </c>
      <c r="AI603" s="10">
        <f>MIN(1,1+Condensible!C598/2)</f>
        <v>1</v>
      </c>
      <c r="AJ603" s="27">
        <f t="shared" si="153"/>
        <v>2.3395565831106059E-5</v>
      </c>
      <c r="AK603" s="27">
        <f t="shared" si="154"/>
        <v>1.9940886258571677E-5</v>
      </c>
      <c r="AL603" s="27">
        <f t="shared" si="155"/>
        <v>2.0731230519975622E-7</v>
      </c>
      <c r="AM603" s="27">
        <f t="shared" si="156"/>
        <v>1.8319707664183822E-5</v>
      </c>
      <c r="AN603" s="27">
        <f t="shared" si="157"/>
        <v>0.78014790562743019</v>
      </c>
      <c r="AO603" s="27">
        <f t="shared" si="158"/>
        <v>3.5160112644911901E-5</v>
      </c>
    </row>
    <row r="604" spans="1:41" ht="15">
      <c r="A604" s="2">
        <v>897</v>
      </c>
      <c r="B604" s="26"/>
      <c r="C604" s="25">
        <f t="shared" si="160"/>
        <v>0</v>
      </c>
      <c r="D604" s="25">
        <f t="shared" si="160"/>
        <v>0</v>
      </c>
      <c r="E604" s="25">
        <f t="shared" si="160"/>
        <v>0</v>
      </c>
      <c r="F604" s="25">
        <f t="shared" si="160"/>
        <v>0</v>
      </c>
      <c r="G604" s="25">
        <f t="shared" si="160"/>
        <v>1</v>
      </c>
      <c r="H604" s="25">
        <f t="shared" si="160"/>
        <v>0</v>
      </c>
      <c r="J604" s="9">
        <f t="shared" si="148"/>
        <v>0</v>
      </c>
      <c r="K604" s="9">
        <f t="shared" si="150"/>
        <v>0</v>
      </c>
      <c r="L604" s="9">
        <f t="shared" si="150"/>
        <v>0</v>
      </c>
      <c r="M604" s="9">
        <f t="shared" si="150"/>
        <v>0</v>
      </c>
      <c r="N604" s="9">
        <f t="shared" si="150"/>
        <v>1</v>
      </c>
      <c r="O604" s="9">
        <f t="shared" si="150"/>
        <v>0</v>
      </c>
      <c r="P604" s="27">
        <f>'Glass Data'!C600/100</f>
        <v>0.99474199923442219</v>
      </c>
      <c r="Q604" s="10">
        <f>'BBAR summary'!O600</f>
        <v>0.98150013528704816</v>
      </c>
      <c r="R604" s="27">
        <f>'Glass Data'!D600/100</f>
        <v>0.99462109100997265</v>
      </c>
      <c r="S604" s="10">
        <f>'BBAR summary'!P600</f>
        <v>0.98546085439667475</v>
      </c>
      <c r="T604" s="27">
        <f>'Glass Data'!F600/100</f>
        <v>0.99760778796388594</v>
      </c>
      <c r="U604" s="27">
        <f>'Glass Data'!G600/100</f>
        <v>0.99806600131743006</v>
      </c>
      <c r="V604" s="27">
        <f>'Glass Data'!H600/100</f>
        <v>0.99838957274659057</v>
      </c>
      <c r="W604" s="27">
        <f>'Glass Data'!I600/100</f>
        <v>0.99858736248126911</v>
      </c>
      <c r="X604" s="27">
        <f>'Glass Data'!J600/100</f>
        <v>0.99870425665112517</v>
      </c>
      <c r="Y604" s="27">
        <f>'Glass Data'!K600/100</f>
        <v>0.99877619832608533</v>
      </c>
      <c r="Z604" s="10">
        <f>'Filter Throughput'!B599</f>
        <v>2.9146755569516314E-5</v>
      </c>
      <c r="AA604" s="10">
        <f>'Filter Throughput'!C599</f>
        <v>2.281966760445107E-5</v>
      </c>
      <c r="AB604" s="10">
        <f>'Filter Throughput'!D599</f>
        <v>2.5684048069607432E-7</v>
      </c>
      <c r="AC604" s="10">
        <f>'Filter Throughput'!E599</f>
        <v>2.251297550534436E-5</v>
      </c>
      <c r="AD604" s="10">
        <f>'Filter Throughput'!F599</f>
        <v>0.98138254244062206</v>
      </c>
      <c r="AE604" s="10">
        <f>'Filter Throughput'!G599</f>
        <v>6.4308828287254141E-5</v>
      </c>
      <c r="AF604" s="27">
        <f>'Glass Data'!E600/100</f>
        <v>0.9957295184293713</v>
      </c>
      <c r="AG604" s="10">
        <f>'BBAR summary'!Q600</f>
        <v>0.98546085439667475</v>
      </c>
      <c r="AH604" s="27">
        <f>'QE Data'!E599</f>
        <v>0.84652003958666544</v>
      </c>
      <c r="AI604" s="10">
        <f>MIN(1,1+Condensible!C599/2)</f>
        <v>1</v>
      </c>
      <c r="AJ604" s="27">
        <f t="shared" si="153"/>
        <v>2.3113510578148419E-5</v>
      </c>
      <c r="AK604" s="27">
        <f t="shared" si="154"/>
        <v>1.8104412619839793E-5</v>
      </c>
      <c r="AL604" s="27">
        <f t="shared" si="155"/>
        <v>2.038352891823539E-7</v>
      </c>
      <c r="AM604" s="27">
        <f t="shared" si="156"/>
        <v>1.7870422797465648E-5</v>
      </c>
      <c r="AN604" s="27">
        <f t="shared" si="157"/>
        <v>0.77909621110365079</v>
      </c>
      <c r="AO604" s="27">
        <f t="shared" si="158"/>
        <v>5.105692372297154E-5</v>
      </c>
    </row>
    <row r="605" spans="1:41" ht="15">
      <c r="A605" s="2">
        <v>898</v>
      </c>
      <c r="B605" s="26"/>
      <c r="C605" s="25">
        <f t="shared" si="160"/>
        <v>0</v>
      </c>
      <c r="D605" s="25">
        <f t="shared" si="160"/>
        <v>0</v>
      </c>
      <c r="E605" s="25">
        <f t="shared" si="160"/>
        <v>0</v>
      </c>
      <c r="F605" s="25">
        <f t="shared" si="160"/>
        <v>0</v>
      </c>
      <c r="G605" s="25">
        <f t="shared" si="160"/>
        <v>1</v>
      </c>
      <c r="H605" s="25">
        <f t="shared" si="160"/>
        <v>0</v>
      </c>
      <c r="J605" s="9">
        <f t="shared" si="148"/>
        <v>0</v>
      </c>
      <c r="K605" s="9">
        <f t="shared" si="150"/>
        <v>0</v>
      </c>
      <c r="L605" s="9">
        <f t="shared" si="150"/>
        <v>0</v>
      </c>
      <c r="M605" s="9">
        <f t="shared" si="150"/>
        <v>0</v>
      </c>
      <c r="N605" s="9">
        <f t="shared" si="150"/>
        <v>1</v>
      </c>
      <c r="O605" s="9">
        <f t="shared" si="150"/>
        <v>0</v>
      </c>
      <c r="P605" s="27">
        <f>'Glass Data'!C601/100</f>
        <v>0.99532508698231259</v>
      </c>
      <c r="Q605" s="10">
        <f>'BBAR summary'!O601</f>
        <v>0.98064330740804162</v>
      </c>
      <c r="R605" s="27">
        <f>'Glass Data'!D601/100</f>
        <v>0.99521755466110251</v>
      </c>
      <c r="S605" s="10">
        <f>'BBAR summary'!P601</f>
        <v>0.98434472434149156</v>
      </c>
      <c r="T605" s="27">
        <f>'Glass Data'!F601/100</f>
        <v>0.99787341274329644</v>
      </c>
      <c r="U605" s="27">
        <f>'Glass Data'!G601/100</f>
        <v>0.99828079116834656</v>
      </c>
      <c r="V605" s="27">
        <f>'Glass Data'!H601/100</f>
        <v>0.99856845253734672</v>
      </c>
      <c r="W605" s="27">
        <f>'Glass Data'!I601/100</f>
        <v>0.99874428640084612</v>
      </c>
      <c r="X605" s="27">
        <f>'Glass Data'!J601/100</f>
        <v>0.99884820278228703</v>
      </c>
      <c r="Y605" s="27">
        <f>'Glass Data'!K601/100</f>
        <v>0.99891215669874744</v>
      </c>
      <c r="Z605" s="10">
        <f>'Filter Throughput'!B600</f>
        <v>2.8950273262575012E-5</v>
      </c>
      <c r="AA605" s="10">
        <f>'Filter Throughput'!C600</f>
        <v>2.0661252988347642E-5</v>
      </c>
      <c r="AB605" s="10">
        <f>'Filter Throughput'!D600</f>
        <v>2.6710164105131746E-7</v>
      </c>
      <c r="AC605" s="10">
        <f>'Filter Throughput'!E600</f>
        <v>2.1851385791304381E-5</v>
      </c>
      <c r="AD605" s="10">
        <f>'Filter Throughput'!F600</f>
        <v>0.98066070993980403</v>
      </c>
      <c r="AE605" s="10">
        <f>'Filter Throughput'!G600</f>
        <v>9.4916538328338148E-5</v>
      </c>
      <c r="AF605" s="27">
        <f>'Glass Data'!E601/100</f>
        <v>0.99620330397379631</v>
      </c>
      <c r="AG605" s="10">
        <f>'BBAR summary'!Q601</f>
        <v>0.98434472434149156</v>
      </c>
      <c r="AH605" s="27">
        <f>'QE Data'!E600</f>
        <v>0.8440175346367681</v>
      </c>
      <c r="AI605" s="10">
        <f>MIN(1,1+Condensible!C600/2)</f>
        <v>1</v>
      </c>
      <c r="AJ605" s="27">
        <f t="shared" si="153"/>
        <v>2.2862096267508937E-5</v>
      </c>
      <c r="AK605" s="27">
        <f t="shared" si="154"/>
        <v>1.6322899259769413E-5</v>
      </c>
      <c r="AL605" s="27">
        <f t="shared" si="155"/>
        <v>2.110776877101824E-7</v>
      </c>
      <c r="AM605" s="27">
        <f t="shared" si="156"/>
        <v>1.7271148676403031E-5</v>
      </c>
      <c r="AN605" s="27">
        <f t="shared" si="157"/>
        <v>0.77518649586478017</v>
      </c>
      <c r="AO605" s="27">
        <f t="shared" si="158"/>
        <v>7.503383079300706E-5</v>
      </c>
    </row>
    <row r="606" spans="1:41" ht="15">
      <c r="A606" s="2">
        <v>899</v>
      </c>
      <c r="B606" s="26"/>
      <c r="C606" s="25">
        <f t="shared" si="160"/>
        <v>0</v>
      </c>
      <c r="D606" s="25">
        <f t="shared" si="160"/>
        <v>0</v>
      </c>
      <c r="E606" s="25">
        <f t="shared" si="160"/>
        <v>0</v>
      </c>
      <c r="F606" s="25">
        <f t="shared" si="160"/>
        <v>0</v>
      </c>
      <c r="G606" s="25">
        <f t="shared" si="160"/>
        <v>1</v>
      </c>
      <c r="H606" s="25">
        <f t="shared" si="160"/>
        <v>0</v>
      </c>
      <c r="J606" s="9">
        <f t="shared" si="148"/>
        <v>0</v>
      </c>
      <c r="K606" s="9">
        <f t="shared" si="150"/>
        <v>0</v>
      </c>
      <c r="L606" s="9">
        <f t="shared" si="150"/>
        <v>0</v>
      </c>
      <c r="M606" s="9">
        <f t="shared" si="150"/>
        <v>0</v>
      </c>
      <c r="N606" s="9">
        <f t="shared" si="150"/>
        <v>1</v>
      </c>
      <c r="O606" s="9">
        <f t="shared" si="150"/>
        <v>0</v>
      </c>
      <c r="P606" s="27">
        <f>'Glass Data'!C602/100</f>
        <v>0.99590845811479756</v>
      </c>
      <c r="Q606" s="10">
        <f>'BBAR summary'!O602</f>
        <v>0.98140621542356821</v>
      </c>
      <c r="R606" s="27">
        <f>'Glass Data'!D602/100</f>
        <v>0.99581431626028372</v>
      </c>
      <c r="S606" s="10">
        <f>'BBAR summary'!P602</f>
        <v>0.98629842394074341</v>
      </c>
      <c r="T606" s="27">
        <f>'Glass Data'!F602/100</f>
        <v>0.99813908165538945</v>
      </c>
      <c r="U606" s="27">
        <f>'Glass Data'!G602/100</f>
        <v>0.99849560574129503</v>
      </c>
      <c r="V606" s="27">
        <f>'Glass Data'!H602/100</f>
        <v>0.99874734647147978</v>
      </c>
      <c r="W606" s="27">
        <f>'Glass Data'!I602/100</f>
        <v>0.99890121927250364</v>
      </c>
      <c r="X606" s="27">
        <f>'Glass Data'!J602/100</f>
        <v>0.99899215525228913</v>
      </c>
      <c r="Y606" s="27">
        <f>'Glass Data'!K602/100</f>
        <v>0.99904811996991794</v>
      </c>
      <c r="Z606" s="10">
        <f>'Filter Throughput'!B601</f>
        <v>2.9682422689013146E-5</v>
      </c>
      <c r="AA606" s="10">
        <f>'Filter Throughput'!C601</f>
        <v>1.8696755419124639E-5</v>
      </c>
      <c r="AB606" s="10">
        <f>'Filter Throughput'!D601</f>
        <v>2.9564807995777673E-7</v>
      </c>
      <c r="AC606" s="10">
        <f>'Filter Throughput'!E601</f>
        <v>2.098600093182789E-5</v>
      </c>
      <c r="AD606" s="10">
        <f>'Filter Throughput'!F601</f>
        <v>0.98023023359488159</v>
      </c>
      <c r="AE606" s="10">
        <f>'Filter Throughput'!G601</f>
        <v>1.4237387552092231E-4</v>
      </c>
      <c r="AF606" s="27">
        <f>'Glass Data'!E602/100</f>
        <v>0.99667726750572294</v>
      </c>
      <c r="AG606" s="10">
        <f>'BBAR summary'!Q602</f>
        <v>0.98629842394074341</v>
      </c>
      <c r="AH606" s="27">
        <f>'QE Data'!E601</f>
        <v>0.84151502968687097</v>
      </c>
      <c r="AI606" s="10">
        <f>MIN(1,1+Condensible!C601/2)</f>
        <v>1</v>
      </c>
      <c r="AJ606" s="27">
        <f t="shared" si="153"/>
        <v>2.3527192422247468E-5</v>
      </c>
      <c r="AK606" s="27">
        <f t="shared" si="154"/>
        <v>1.4824911295245774E-5</v>
      </c>
      <c r="AL606" s="27">
        <f t="shared" si="155"/>
        <v>2.344824806654196E-7</v>
      </c>
      <c r="AM606" s="27">
        <f t="shared" si="156"/>
        <v>1.6646844765673852E-5</v>
      </c>
      <c r="AN606" s="27">
        <f t="shared" si="157"/>
        <v>0.77762438342830131</v>
      </c>
      <c r="AO606" s="27">
        <f t="shared" si="158"/>
        <v>1.1295264690741502E-4</v>
      </c>
    </row>
    <row r="607" spans="1:41" ht="15">
      <c r="A607" s="2">
        <v>900</v>
      </c>
      <c r="B607" s="26"/>
      <c r="C607" s="25">
        <f t="shared" ref="C607:H616" si="161">IF($A607&lt;C$2,0,IF($A607&gt;C$3,0,1))</f>
        <v>0</v>
      </c>
      <c r="D607" s="25">
        <f t="shared" si="161"/>
        <v>0</v>
      </c>
      <c r="E607" s="25">
        <f t="shared" si="161"/>
        <v>0</v>
      </c>
      <c r="F607" s="25">
        <f t="shared" si="161"/>
        <v>0</v>
      </c>
      <c r="G607" s="25">
        <f t="shared" si="161"/>
        <v>1</v>
      </c>
      <c r="H607" s="25">
        <f t="shared" si="161"/>
        <v>0</v>
      </c>
      <c r="J607" s="9">
        <f t="shared" si="148"/>
        <v>0</v>
      </c>
      <c r="K607" s="9">
        <f t="shared" si="150"/>
        <v>0</v>
      </c>
      <c r="L607" s="9">
        <f t="shared" si="150"/>
        <v>0</v>
      </c>
      <c r="M607" s="9">
        <f t="shared" si="150"/>
        <v>0</v>
      </c>
      <c r="N607" s="9">
        <f t="shared" si="150"/>
        <v>1</v>
      </c>
      <c r="O607" s="9">
        <f t="shared" si="150"/>
        <v>0</v>
      </c>
      <c r="P607" s="27">
        <f>'Glass Data'!C603/100</f>
        <v>0.99649211274122507</v>
      </c>
      <c r="Q607" s="10">
        <f>'BBAR summary'!O603</f>
        <v>0.98126323011278405</v>
      </c>
      <c r="R607" s="27">
        <f>'Glass Data'!D603/100</f>
        <v>0.99641137592651097</v>
      </c>
      <c r="S607" s="10">
        <f>'BBAR summary'!P603</f>
        <v>0.98492222793835016</v>
      </c>
      <c r="T607" s="27">
        <f>'Glass Data'!F603/100</f>
        <v>0.99840479470307986</v>
      </c>
      <c r="U607" s="27">
        <f>'Glass Data'!G603/100</f>
        <v>0.99871044503664674</v>
      </c>
      <c r="V607" s="27">
        <f>'Glass Data'!H603/100</f>
        <v>0.99892625454869244</v>
      </c>
      <c r="W607" s="27">
        <f>'Glass Data'!I603/100</f>
        <v>0.99905816109585599</v>
      </c>
      <c r="X607" s="27">
        <f>'Glass Data'!J603/100</f>
        <v>0.9991361140607764</v>
      </c>
      <c r="Y607" s="27">
        <f>'Glass Data'!K603/100</f>
        <v>0.99918408813928306</v>
      </c>
      <c r="Z607" s="10">
        <f>'Filter Throughput'!B602</f>
        <v>2.9392737009813139E-5</v>
      </c>
      <c r="AA607" s="10">
        <f>'Filter Throughput'!C602</f>
        <v>1.6960757160784981E-5</v>
      </c>
      <c r="AB607" s="10">
        <f>'Filter Throughput'!D602</f>
        <v>3.5207875735967476E-7</v>
      </c>
      <c r="AC607" s="10">
        <f>'Filter Throughput'!E602</f>
        <v>1.9876441495615075E-5</v>
      </c>
      <c r="AD607" s="10">
        <f>'Filter Throughput'!F602</f>
        <v>0.98011170462656017</v>
      </c>
      <c r="AE607" s="10">
        <f>'Filter Throughput'!G602</f>
        <v>2.1710326043851373E-4</v>
      </c>
      <c r="AF607" s="27">
        <f>'Glass Data'!E603/100</f>
        <v>0.99715140907419519</v>
      </c>
      <c r="AG607" s="10">
        <f>'BBAR summary'!Q603</f>
        <v>0.98492222793835016</v>
      </c>
      <c r="AH607" s="27">
        <f>'QE Data'!E602</f>
        <v>0.83901252473697374</v>
      </c>
      <c r="AI607" s="10">
        <f>MIN(1,1+Condensible!C602/2)</f>
        <v>1</v>
      </c>
      <c r="AJ607" s="27">
        <f t="shared" si="153"/>
        <v>2.3204818923729918E-5</v>
      </c>
      <c r="AK607" s="27">
        <f t="shared" si="154"/>
        <v>1.3394185985293233E-5</v>
      </c>
      <c r="AL607" s="27">
        <f t="shared" si="155"/>
        <v>2.7810240682228807E-7</v>
      </c>
      <c r="AM607" s="27">
        <f t="shared" si="156"/>
        <v>1.5702214419878716E-5</v>
      </c>
      <c r="AN607" s="27">
        <f t="shared" si="157"/>
        <v>0.77434006313813031</v>
      </c>
      <c r="AO607" s="27">
        <f t="shared" si="158"/>
        <v>1.7153128932297196E-4</v>
      </c>
    </row>
    <row r="608" spans="1:41" ht="15">
      <c r="A608" s="2">
        <v>901</v>
      </c>
      <c r="B608" s="26"/>
      <c r="C608" s="25">
        <f t="shared" si="161"/>
        <v>0</v>
      </c>
      <c r="D608" s="25">
        <f t="shared" si="161"/>
        <v>0</v>
      </c>
      <c r="E608" s="25">
        <f t="shared" si="161"/>
        <v>0</v>
      </c>
      <c r="F608" s="25">
        <f t="shared" si="161"/>
        <v>0</v>
      </c>
      <c r="G608" s="25">
        <f t="shared" si="161"/>
        <v>1</v>
      </c>
      <c r="H608" s="25">
        <f t="shared" si="161"/>
        <v>0</v>
      </c>
      <c r="J608" s="9">
        <f t="shared" si="148"/>
        <v>0</v>
      </c>
      <c r="K608" s="9">
        <f t="shared" si="150"/>
        <v>0</v>
      </c>
      <c r="L608" s="9">
        <f t="shared" si="150"/>
        <v>0</v>
      </c>
      <c r="M608" s="9">
        <f t="shared" si="150"/>
        <v>0</v>
      </c>
      <c r="N608" s="9">
        <f t="shared" si="150"/>
        <v>1</v>
      </c>
      <c r="O608" s="9">
        <f t="shared" si="150"/>
        <v>0</v>
      </c>
      <c r="P608" s="27">
        <f>'Glass Data'!C604/100</f>
        <v>0.99614188593997133</v>
      </c>
      <c r="Q608" s="10">
        <f>'BBAR summary'!O604</f>
        <v>0.98095596440857458</v>
      </c>
      <c r="R608" s="27">
        <f>'Glass Data'!D604/100</f>
        <v>0.99605310435206462</v>
      </c>
      <c r="S608" s="10">
        <f>'BBAR summary'!P604</f>
        <v>0.98673752958757821</v>
      </c>
      <c r="T608" s="27">
        <f>'Glass Data'!F604/100</f>
        <v>0.99824536157803079</v>
      </c>
      <c r="U608" s="27">
        <f>'Glass Data'!G604/100</f>
        <v>0.99858153849272668</v>
      </c>
      <c r="V608" s="27">
        <f>'Glass Data'!H604/100</f>
        <v>0.998818908005212</v>
      </c>
      <c r="W608" s="27">
        <f>'Glass Data'!I604/100</f>
        <v>0.99896399492766275</v>
      </c>
      <c r="X608" s="27">
        <f>'Glass Data'!J604/100</f>
        <v>0.99904973801508579</v>
      </c>
      <c r="Y608" s="27">
        <f>'Glass Data'!K604/100</f>
        <v>0.9991025066498983</v>
      </c>
      <c r="Z608" s="10">
        <f>'Filter Throughput'!B603</f>
        <v>2.6584093189272696E-5</v>
      </c>
      <c r="AA608" s="10">
        <f>'Filter Throughput'!C603</f>
        <v>1.54809815389801E-5</v>
      </c>
      <c r="AB608" s="10">
        <f>'Filter Throughput'!D603</f>
        <v>4.5953759253846128E-7</v>
      </c>
      <c r="AC608" s="10">
        <f>'Filter Throughput'!E603</f>
        <v>1.856418487609335E-5</v>
      </c>
      <c r="AD608" s="10">
        <f>'Filter Throughput'!F603</f>
        <v>0.98015933249927334</v>
      </c>
      <c r="AE608" s="10">
        <f>'Filter Throughput'!G603</f>
        <v>3.3644727803750293E-4</v>
      </c>
      <c r="AF608" s="27">
        <f>'Glass Data'!E604/100</f>
        <v>0.99686690276598</v>
      </c>
      <c r="AG608" s="10">
        <f>'BBAR summary'!Q604</f>
        <v>0.98673752958757821</v>
      </c>
      <c r="AH608" s="27">
        <f>'QE Data'!E603</f>
        <v>0.83571815862950571</v>
      </c>
      <c r="AI608" s="10">
        <f>MIN(1,1+Condensible!C603/2)</f>
        <v>1</v>
      </c>
      <c r="AJ608" s="27">
        <f t="shared" si="153"/>
        <v>2.0951381628419668E-5</v>
      </c>
      <c r="AK608" s="27">
        <f t="shared" si="154"/>
        <v>1.2204936984254569E-5</v>
      </c>
      <c r="AL608" s="27">
        <f t="shared" si="155"/>
        <v>3.6237757618591011E-7</v>
      </c>
      <c r="AM608" s="27">
        <f t="shared" si="156"/>
        <v>1.4641286410160365E-5</v>
      </c>
      <c r="AN608" s="27">
        <f t="shared" si="157"/>
        <v>0.7731029058348613</v>
      </c>
      <c r="AO608" s="27">
        <f t="shared" si="158"/>
        <v>2.6538757353514474E-4</v>
      </c>
    </row>
    <row r="609" spans="1:41" ht="15">
      <c r="A609" s="2">
        <v>902</v>
      </c>
      <c r="B609" s="26"/>
      <c r="C609" s="25">
        <f t="shared" si="161"/>
        <v>0</v>
      </c>
      <c r="D609" s="25">
        <f t="shared" si="161"/>
        <v>0</v>
      </c>
      <c r="E609" s="25">
        <f t="shared" si="161"/>
        <v>0</v>
      </c>
      <c r="F609" s="25">
        <f t="shared" si="161"/>
        <v>0</v>
      </c>
      <c r="G609" s="25">
        <f t="shared" si="161"/>
        <v>1</v>
      </c>
      <c r="H609" s="25">
        <f t="shared" si="161"/>
        <v>0</v>
      </c>
      <c r="J609" s="9">
        <f t="shared" si="148"/>
        <v>0</v>
      </c>
      <c r="K609" s="9">
        <f t="shared" si="150"/>
        <v>0</v>
      </c>
      <c r="L609" s="9">
        <f t="shared" si="150"/>
        <v>0</v>
      </c>
      <c r="M609" s="9">
        <f t="shared" si="150"/>
        <v>0</v>
      </c>
      <c r="N609" s="9">
        <f t="shared" si="150"/>
        <v>1</v>
      </c>
      <c r="O609" s="9">
        <f t="shared" si="150"/>
        <v>0</v>
      </c>
      <c r="P609" s="27">
        <f>'Glass Data'!C605/100</f>
        <v>0.99579176121228452</v>
      </c>
      <c r="Q609" s="10">
        <f>'BBAR summary'!O605</f>
        <v>0.98235299301291112</v>
      </c>
      <c r="R609" s="27">
        <f>'Glass Data'!D605/100</f>
        <v>0.99569494009889215</v>
      </c>
      <c r="S609" s="10">
        <f>'BBAR summary'!P605</f>
        <v>0.98593927648673574</v>
      </c>
      <c r="T609" s="27">
        <f>'Glass Data'!F605/100</f>
        <v>0.9980859443422162</v>
      </c>
      <c r="U609" s="27">
        <f>'Glass Data'!G605/100</f>
        <v>0.99845264084892493</v>
      </c>
      <c r="V609" s="27">
        <f>'Glass Data'!H605/100</f>
        <v>0.99871156655319726</v>
      </c>
      <c r="W609" s="27">
        <f>'Glass Data'!I605/100</f>
        <v>0.99886983198202417</v>
      </c>
      <c r="X609" s="27">
        <f>'Glass Data'!J605/100</f>
        <v>0.99896336425119836</v>
      </c>
      <c r="Y609" s="27">
        <f>'Glass Data'!K605/100</f>
        <v>0.99902092692381816</v>
      </c>
      <c r="Z609" s="10">
        <f>'Filter Throughput'!B604</f>
        <v>2.4563764968801345E-5</v>
      </c>
      <c r="AA609" s="10">
        <f>'Filter Throughput'!C604</f>
        <v>1.4279502388302966E-5</v>
      </c>
      <c r="AB609" s="10">
        <f>'Filter Throughput'!D604</f>
        <v>6.8213765682996218E-7</v>
      </c>
      <c r="AC609" s="10">
        <f>'Filter Throughput'!E604</f>
        <v>1.7153499096142937E-5</v>
      </c>
      <c r="AD609" s="10">
        <f>'Filter Throughput'!F604</f>
        <v>0.98003770804506107</v>
      </c>
      <c r="AE609" s="10">
        <f>'Filter Throughput'!G604</f>
        <v>5.2917593441705231E-4</v>
      </c>
      <c r="AF609" s="27">
        <f>'Glass Data'!E605/100</f>
        <v>0.99658246055798339</v>
      </c>
      <c r="AG609" s="10">
        <f>'BBAR summary'!Q605</f>
        <v>0.98593927648673574</v>
      </c>
      <c r="AH609" s="27">
        <f>'QE Data'!E604</f>
        <v>0.83241980941700477</v>
      </c>
      <c r="AI609" s="10">
        <f>MIN(1,1+Condensible!C604/2)</f>
        <v>1</v>
      </c>
      <c r="AJ609" s="27">
        <f t="shared" si="153"/>
        <v>1.9256673030485449E-5</v>
      </c>
      <c r="AK609" s="27">
        <f t="shared" si="154"/>
        <v>1.1198476083780329E-5</v>
      </c>
      <c r="AL609" s="27">
        <f t="shared" si="155"/>
        <v>5.3509450129956467E-7</v>
      </c>
      <c r="AM609" s="27">
        <f t="shared" si="156"/>
        <v>1.3457983889721987E-5</v>
      </c>
      <c r="AN609" s="27">
        <f t="shared" si="157"/>
        <v>0.76897236162518512</v>
      </c>
      <c r="AO609" s="27">
        <f t="shared" si="158"/>
        <v>4.1523414096100735E-4</v>
      </c>
    </row>
    <row r="610" spans="1:41" ht="15">
      <c r="A610" s="2">
        <v>903</v>
      </c>
      <c r="B610" s="26"/>
      <c r="C610" s="25">
        <f t="shared" si="161"/>
        <v>0</v>
      </c>
      <c r="D610" s="25">
        <f t="shared" si="161"/>
        <v>0</v>
      </c>
      <c r="E610" s="25">
        <f t="shared" si="161"/>
        <v>0</v>
      </c>
      <c r="F610" s="25">
        <f t="shared" si="161"/>
        <v>0</v>
      </c>
      <c r="G610" s="25">
        <f t="shared" si="161"/>
        <v>1</v>
      </c>
      <c r="H610" s="25">
        <f t="shared" si="161"/>
        <v>0</v>
      </c>
      <c r="J610" s="9">
        <f t="shared" si="148"/>
        <v>0</v>
      </c>
      <c r="K610" s="9">
        <f t="shared" si="150"/>
        <v>0</v>
      </c>
      <c r="L610" s="9">
        <f t="shared" si="150"/>
        <v>0</v>
      </c>
      <c r="M610" s="9">
        <f t="shared" si="150"/>
        <v>0</v>
      </c>
      <c r="N610" s="9">
        <f t="shared" si="150"/>
        <v>1</v>
      </c>
      <c r="O610" s="9">
        <f t="shared" si="150"/>
        <v>0</v>
      </c>
      <c r="P610" s="27">
        <f>'Glass Data'!C606/100</f>
        <v>0.99544173853454343</v>
      </c>
      <c r="Q610" s="10">
        <f>'BBAR summary'!O606</f>
        <v>0.98041756428707616</v>
      </c>
      <c r="R610" s="27">
        <f>'Glass Data'!D606/100</f>
        <v>0.99533688314128754</v>
      </c>
      <c r="S610" s="10">
        <f>'BBAR summary'!P606</f>
        <v>0.98510735324648413</v>
      </c>
      <c r="T610" s="27">
        <f>'Glass Data'!F606/100</f>
        <v>0.99792654299500716</v>
      </c>
      <c r="U610" s="27">
        <f>'Glass Data'!G606/100</f>
        <v>0.99832375210516189</v>
      </c>
      <c r="V610" s="27">
        <f>'Glass Data'!H606/100</f>
        <v>0.99860423019271283</v>
      </c>
      <c r="W610" s="27">
        <f>'Glass Data'!I606/100</f>
        <v>0.99877567225902364</v>
      </c>
      <c r="X610" s="27">
        <f>'Glass Data'!J606/100</f>
        <v>0.99887699276919162</v>
      </c>
      <c r="Y610" s="27">
        <f>'Glass Data'!K606/100</f>
        <v>0.99893934896111092</v>
      </c>
      <c r="Z610" s="10">
        <f>'Filter Throughput'!B605</f>
        <v>2.0300068716942606E-5</v>
      </c>
      <c r="AA610" s="10">
        <f>'Filter Throughput'!C605</f>
        <v>1.3363543205919875E-5</v>
      </c>
      <c r="AB610" s="10">
        <f>'Filter Throughput'!D605</f>
        <v>1.1898708242207674E-6</v>
      </c>
      <c r="AC610" s="10">
        <f>'Filter Throughput'!E605</f>
        <v>1.5767293799605046E-5</v>
      </c>
      <c r="AD610" s="10">
        <f>'Filter Throughput'!F605</f>
        <v>0.97932258010411888</v>
      </c>
      <c r="AE610" s="10">
        <f>'Filter Throughput'!G605</f>
        <v>8.4243036845410156E-4</v>
      </c>
      <c r="AF610" s="27">
        <f>'Glass Data'!E606/100</f>
        <v>0.99629808243961238</v>
      </c>
      <c r="AG610" s="10">
        <f>'BBAR summary'!Q606</f>
        <v>0.98510735324648413</v>
      </c>
      <c r="AH610" s="27">
        <f>'QE Data'!E605</f>
        <v>0.82912146020450384</v>
      </c>
      <c r="AI610" s="10">
        <f>MIN(1,1+Condensible!C605/2)</f>
        <v>1</v>
      </c>
      <c r="AJ610" s="27">
        <f t="shared" si="153"/>
        <v>1.5774938753241915E-5</v>
      </c>
      <c r="AK610" s="27">
        <f t="shared" si="154"/>
        <v>1.0388781821771138E-5</v>
      </c>
      <c r="AL610" s="27">
        <f t="shared" si="155"/>
        <v>9.2526219251619662E-7</v>
      </c>
      <c r="AM610" s="27">
        <f t="shared" si="156"/>
        <v>1.2262999628053185E-5</v>
      </c>
      <c r="AN610" s="27">
        <f t="shared" si="157"/>
        <v>0.7617445886163019</v>
      </c>
      <c r="AO610" s="27">
        <f t="shared" si="158"/>
        <v>6.5530689018702829E-4</v>
      </c>
    </row>
    <row r="611" spans="1:41" ht="15">
      <c r="A611" s="2">
        <v>904</v>
      </c>
      <c r="B611" s="26"/>
      <c r="C611" s="25">
        <f t="shared" si="161"/>
        <v>0</v>
      </c>
      <c r="D611" s="25">
        <f t="shared" si="161"/>
        <v>0</v>
      </c>
      <c r="E611" s="25">
        <f t="shared" si="161"/>
        <v>0</v>
      </c>
      <c r="F611" s="25">
        <f t="shared" si="161"/>
        <v>0</v>
      </c>
      <c r="G611" s="25">
        <f t="shared" si="161"/>
        <v>1</v>
      </c>
      <c r="H611" s="25">
        <f t="shared" si="161"/>
        <v>0</v>
      </c>
      <c r="J611" s="9">
        <f t="shared" si="148"/>
        <v>0</v>
      </c>
      <c r="K611" s="9">
        <f t="shared" si="150"/>
        <v>0</v>
      </c>
      <c r="L611" s="9">
        <f t="shared" si="150"/>
        <v>0</v>
      </c>
      <c r="M611" s="9">
        <f t="shared" si="150"/>
        <v>0</v>
      </c>
      <c r="N611" s="9">
        <f t="shared" si="150"/>
        <v>1</v>
      </c>
      <c r="O611" s="9">
        <f t="shared" si="150"/>
        <v>0</v>
      </c>
      <c r="P611" s="27">
        <f>'Glass Data'!C607/100</f>
        <v>0.99509181788312717</v>
      </c>
      <c r="Q611" s="10">
        <f>'BBAR summary'!O607</f>
        <v>0.98167071987507659</v>
      </c>
      <c r="R611" s="27">
        <f>'Glass Data'!D607/100</f>
        <v>0.9949789334535466</v>
      </c>
      <c r="S611" s="10">
        <f>'BBAR summary'!P607</f>
        <v>0.9860739567962411</v>
      </c>
      <c r="T611" s="27">
        <f>'Glass Data'!F607/100</f>
        <v>0.9977671575357735</v>
      </c>
      <c r="U611" s="27">
        <f>'Glass Data'!G607/100</f>
        <v>0.99819487226135672</v>
      </c>
      <c r="V611" s="27">
        <f>'Glass Data'!H607/100</f>
        <v>0.99849689892382232</v>
      </c>
      <c r="W611" s="27">
        <f>'Glass Data'!I607/100</f>
        <v>0.99868151575874409</v>
      </c>
      <c r="X611" s="27">
        <f>'Glass Data'!J607/100</f>
        <v>0.9987906235691415</v>
      </c>
      <c r="Y611" s="27">
        <f>'Glass Data'!K607/100</f>
        <v>0.99885777276184395</v>
      </c>
      <c r="Z611" s="10">
        <f>'Filter Throughput'!B606</f>
        <v>1.6962485156057284E-5</v>
      </c>
      <c r="AA611" s="10">
        <f>'Filter Throughput'!C606</f>
        <v>1.2762544373672975E-5</v>
      </c>
      <c r="AB611" s="10">
        <f>'Filter Throughput'!D606</f>
        <v>7.2106113764332499E-5</v>
      </c>
      <c r="AC611" s="10">
        <f>'Filter Throughput'!E606</f>
        <v>1.4519799868076835E-5</v>
      </c>
      <c r="AD611" s="10">
        <f>'Filter Throughput'!F606</f>
        <v>0.97781349759091751</v>
      </c>
      <c r="AE611" s="10">
        <f>'Filter Throughput'!G606</f>
        <v>1.4259449502976875E-3</v>
      </c>
      <c r="AF611" s="27">
        <f>'Glass Data'!E607/100</f>
        <v>0.996013768400272</v>
      </c>
      <c r="AG611" s="10">
        <f>'BBAR summary'!Q607</f>
        <v>0.9860739567962411</v>
      </c>
      <c r="AH611" s="27">
        <f>'QE Data'!E606</f>
        <v>0.82582311099200267</v>
      </c>
      <c r="AI611" s="10">
        <f>MIN(1,1+Condensible!C606/2)</f>
        <v>1</v>
      </c>
      <c r="AJ611" s="27">
        <f t="shared" si="153"/>
        <v>1.3156274183068933E-5</v>
      </c>
      <c r="AK611" s="27">
        <f t="shared" si="154"/>
        <v>9.9030011667775899E-6</v>
      </c>
      <c r="AL611" s="27">
        <f t="shared" si="155"/>
        <v>5.5967130463080078E-5</v>
      </c>
      <c r="AM611" s="27">
        <f t="shared" si="156"/>
        <v>1.1272023166794029E-5</v>
      </c>
      <c r="AN611" s="27">
        <f t="shared" si="157"/>
        <v>0.75917992429813541</v>
      </c>
      <c r="AO611" s="27">
        <f t="shared" si="158"/>
        <v>1.1071861478523081E-3</v>
      </c>
    </row>
    <row r="612" spans="1:41" ht="15">
      <c r="A612" s="2">
        <v>905</v>
      </c>
      <c r="B612" s="26"/>
      <c r="C612" s="25">
        <f t="shared" si="161"/>
        <v>0</v>
      </c>
      <c r="D612" s="25">
        <f t="shared" si="161"/>
        <v>0</v>
      </c>
      <c r="E612" s="25">
        <f t="shared" si="161"/>
        <v>0</v>
      </c>
      <c r="F612" s="25">
        <f t="shared" si="161"/>
        <v>0</v>
      </c>
      <c r="G612" s="25">
        <f t="shared" si="161"/>
        <v>1</v>
      </c>
      <c r="H612" s="25">
        <f t="shared" si="161"/>
        <v>0</v>
      </c>
      <c r="J612" s="9">
        <f t="shared" si="148"/>
        <v>0</v>
      </c>
      <c r="K612" s="9">
        <f t="shared" si="150"/>
        <v>0</v>
      </c>
      <c r="L612" s="9">
        <f t="shared" si="150"/>
        <v>0</v>
      </c>
      <c r="M612" s="9">
        <f t="shared" si="150"/>
        <v>0</v>
      </c>
      <c r="N612" s="9">
        <f t="shared" si="150"/>
        <v>1</v>
      </c>
      <c r="O612" s="9">
        <f t="shared" si="150"/>
        <v>0</v>
      </c>
      <c r="P612" s="27">
        <f>'Glass Data'!C608/100</f>
        <v>0.99474199923442219</v>
      </c>
      <c r="Q612" s="10">
        <f>'BBAR summary'!O608</f>
        <v>0.98098453134395247</v>
      </c>
      <c r="R612" s="27">
        <f>'Glass Data'!D608/100</f>
        <v>0.99462109100997265</v>
      </c>
      <c r="S612" s="10">
        <f>'BBAR summary'!P608</f>
        <v>0.98602840353679877</v>
      </c>
      <c r="T612" s="27">
        <f>'Glass Data'!F608/100</f>
        <v>0.99760778796388594</v>
      </c>
      <c r="U612" s="27">
        <f>'Glass Data'!G608/100</f>
        <v>0.99806600131743006</v>
      </c>
      <c r="V612" s="27">
        <f>'Glass Data'!H608/100</f>
        <v>0.99838957274659057</v>
      </c>
      <c r="W612" s="27">
        <f>'Glass Data'!I608/100</f>
        <v>0.99858736248126911</v>
      </c>
      <c r="X612" s="27">
        <f>'Glass Data'!J608/100</f>
        <v>0.99870425665112517</v>
      </c>
      <c r="Y612" s="27">
        <f>'Glass Data'!K608/100</f>
        <v>0.99877619832608533</v>
      </c>
      <c r="Z612" s="10">
        <f>'Filter Throughput'!B607</f>
        <v>1.4430418657730517E-5</v>
      </c>
      <c r="AA612" s="10">
        <f>'Filter Throughput'!C607</f>
        <v>1.2408354774107743E-5</v>
      </c>
      <c r="AB612" s="10">
        <f>'Filter Throughput'!D607</f>
        <v>3.4521366540809197E-5</v>
      </c>
      <c r="AC612" s="10">
        <f>'Filter Throughput'!E607</f>
        <v>1.3412227301169172E-5</v>
      </c>
      <c r="AD612" s="10">
        <f>'Filter Throughput'!F607</f>
        <v>0.97526095602090235</v>
      </c>
      <c r="AE612" s="10">
        <f>'Filter Throughput'!G607</f>
        <v>2.4728366978335899E-3</v>
      </c>
      <c r="AF612" s="27">
        <f>'Glass Data'!E608/100</f>
        <v>0.9957295184293713</v>
      </c>
      <c r="AG612" s="10">
        <f>'BBAR summary'!Q608</f>
        <v>0.98602840353679877</v>
      </c>
      <c r="AH612" s="27">
        <f>'QE Data'!E607</f>
        <v>0.82252476177950173</v>
      </c>
      <c r="AI612" s="10">
        <f>MIN(1,1+Condensible!C607/2)</f>
        <v>1</v>
      </c>
      <c r="AJ612" s="27">
        <f t="shared" si="153"/>
        <v>1.1125979467453817E-5</v>
      </c>
      <c r="AK612" s="27">
        <f t="shared" si="154"/>
        <v>9.5713446781559022E-6</v>
      </c>
      <c r="AL612" s="27">
        <f t="shared" si="155"/>
        <v>2.6637134757590516E-5</v>
      </c>
      <c r="AM612" s="27">
        <f t="shared" si="156"/>
        <v>1.0351099009767436E-5</v>
      </c>
      <c r="AN612" s="27">
        <f t="shared" si="157"/>
        <v>0.75276120871384766</v>
      </c>
      <c r="AO612" s="27">
        <f t="shared" si="158"/>
        <v>1.9088118109272447E-3</v>
      </c>
    </row>
    <row r="613" spans="1:41" ht="15">
      <c r="A613" s="2">
        <v>906</v>
      </c>
      <c r="B613" s="26"/>
      <c r="C613" s="25">
        <f t="shared" si="161"/>
        <v>0</v>
      </c>
      <c r="D613" s="25">
        <f t="shared" si="161"/>
        <v>0</v>
      </c>
      <c r="E613" s="25">
        <f t="shared" si="161"/>
        <v>0</v>
      </c>
      <c r="F613" s="25">
        <f t="shared" si="161"/>
        <v>0</v>
      </c>
      <c r="G613" s="25">
        <f t="shared" si="161"/>
        <v>1</v>
      </c>
      <c r="H613" s="25">
        <f t="shared" si="161"/>
        <v>0</v>
      </c>
      <c r="J613" s="9">
        <f t="shared" si="148"/>
        <v>0</v>
      </c>
      <c r="K613" s="9">
        <f t="shared" si="150"/>
        <v>0</v>
      </c>
      <c r="L613" s="9">
        <f t="shared" si="150"/>
        <v>0</v>
      </c>
      <c r="M613" s="9">
        <f t="shared" si="150"/>
        <v>0</v>
      </c>
      <c r="N613" s="9">
        <f t="shared" si="150"/>
        <v>1</v>
      </c>
      <c r="O613" s="9">
        <f t="shared" si="150"/>
        <v>0</v>
      </c>
      <c r="P613" s="27">
        <f>'Glass Data'!C609/100</f>
        <v>0.99462541568137486</v>
      </c>
      <c r="Q613" s="10">
        <f>'BBAR summary'!O609</f>
        <v>0.9804306412657986</v>
      </c>
      <c r="R613" s="27">
        <f>'Glass Data'!D609/100</f>
        <v>0.99450183402304371</v>
      </c>
      <c r="S613" s="10">
        <f>'BBAR summary'!P609</f>
        <v>0.98630010733232798</v>
      </c>
      <c r="T613" s="27">
        <f>'Glass Data'!F609/100</f>
        <v>0.99755466830366912</v>
      </c>
      <c r="U613" s="27">
        <f>'Glass Data'!G609/100</f>
        <v>0.99802304631385785</v>
      </c>
      <c r="V613" s="27">
        <f>'Glass Data'!H609/100</f>
        <v>0.99835379848567063</v>
      </c>
      <c r="W613" s="27">
        <f>'Glass Data'!I609/100</f>
        <v>0.99855597877163715</v>
      </c>
      <c r="X613" s="27">
        <f>'Glass Data'!J609/100</f>
        <v>0.99867546818558495</v>
      </c>
      <c r="Y613" s="27">
        <f>'Glass Data'!K609/100</f>
        <v>0.99874900723940163</v>
      </c>
      <c r="Z613" s="10">
        <f>'Filter Throughput'!B608</f>
        <v>1.2895053150408209E-5</v>
      </c>
      <c r="AA613" s="10">
        <f>'Filter Throughput'!C608</f>
        <v>1.2280035830511582E-5</v>
      </c>
      <c r="AB613" s="10">
        <f>'Filter Throughput'!D608</f>
        <v>2.1474093392820869E-5</v>
      </c>
      <c r="AC613" s="10">
        <f>'Filter Throughput'!E608</f>
        <v>1.242437686071927E-5</v>
      </c>
      <c r="AD613" s="10">
        <f>'Filter Throughput'!F608</f>
        <v>0.97077197287905292</v>
      </c>
      <c r="AE613" s="10">
        <f>'Filter Throughput'!G608</f>
        <v>4.3830811660038492E-3</v>
      </c>
      <c r="AF613" s="27">
        <f>'Glass Data'!E609/100</f>
        <v>0.9956347826746712</v>
      </c>
      <c r="AG613" s="10">
        <f>'BBAR summary'!Q609</f>
        <v>0.98630010733232798</v>
      </c>
      <c r="AH613" s="27">
        <f>'QE Data'!E608</f>
        <v>0.81922641256700079</v>
      </c>
      <c r="AI613" s="10">
        <f>MIN(1,1+Condensible!C608/2)</f>
        <v>1</v>
      </c>
      <c r="AJ613" s="27">
        <f t="shared" si="153"/>
        <v>9.8983777931298868E-6</v>
      </c>
      <c r="AK613" s="27">
        <f t="shared" si="154"/>
        <v>9.4307099468578001E-6</v>
      </c>
      <c r="AL613" s="27">
        <f t="shared" si="155"/>
        <v>1.6496943838623518E-5</v>
      </c>
      <c r="AM613" s="27">
        <f t="shared" si="156"/>
        <v>9.5466547346991062E-6</v>
      </c>
      <c r="AN613" s="27">
        <f t="shared" si="157"/>
        <v>0.74601196821082871</v>
      </c>
      <c r="AO613" s="27">
        <f t="shared" si="158"/>
        <v>3.3685271907658359E-3</v>
      </c>
    </row>
    <row r="614" spans="1:41" ht="15">
      <c r="A614" s="2">
        <v>907</v>
      </c>
      <c r="B614" s="26"/>
      <c r="C614" s="25">
        <f t="shared" si="161"/>
        <v>0</v>
      </c>
      <c r="D614" s="25">
        <f t="shared" si="161"/>
        <v>0</v>
      </c>
      <c r="E614" s="25">
        <f t="shared" si="161"/>
        <v>0</v>
      </c>
      <c r="F614" s="25">
        <f t="shared" si="161"/>
        <v>0</v>
      </c>
      <c r="G614" s="25">
        <f t="shared" si="161"/>
        <v>1</v>
      </c>
      <c r="H614" s="25">
        <f t="shared" si="161"/>
        <v>0</v>
      </c>
      <c r="J614" s="9">
        <f t="shared" si="148"/>
        <v>0</v>
      </c>
      <c r="K614" s="9">
        <f t="shared" si="150"/>
        <v>0</v>
      </c>
      <c r="L614" s="9">
        <f t="shared" si="150"/>
        <v>0</v>
      </c>
      <c r="M614" s="9">
        <f t="shared" si="150"/>
        <v>0</v>
      </c>
      <c r="N614" s="9">
        <f t="shared" si="150"/>
        <v>1</v>
      </c>
      <c r="O614" s="9">
        <f t="shared" si="150"/>
        <v>0</v>
      </c>
      <c r="P614" s="27">
        <f>'Glass Data'!C610/100</f>
        <v>0.99450884345846491</v>
      </c>
      <c r="Q614" s="10">
        <f>'BBAR summary'!O610</f>
        <v>0.98042007328619718</v>
      </c>
      <c r="R614" s="27">
        <f>'Glass Data'!D610/100</f>
        <v>0.99438258894832754</v>
      </c>
      <c r="S614" s="10">
        <f>'BBAR summary'!P610</f>
        <v>0.98595675641921066</v>
      </c>
      <c r="T614" s="27">
        <f>'Glass Data'!F610/100</f>
        <v>0.99750155040861999</v>
      </c>
      <c r="U614" s="27">
        <f>'Glass Data'!G610/100</f>
        <v>0.99798009229914941</v>
      </c>
      <c r="V614" s="27">
        <f>'Glass Data'!H610/100</f>
        <v>0.99831802479050036</v>
      </c>
      <c r="W614" s="27">
        <f>'Glass Data'!I610/100</f>
        <v>0.99852459542010708</v>
      </c>
      <c r="X614" s="27">
        <f>'Glass Data'!J610/100</f>
        <v>0.99864667997361556</v>
      </c>
      <c r="Y614" s="27">
        <f>'Glass Data'!K610/100</f>
        <v>0.99872181634867319</v>
      </c>
      <c r="Z614" s="10">
        <f>'Filter Throughput'!B609</f>
        <v>1.2099085202537483E-5</v>
      </c>
      <c r="AA614" s="10">
        <f>'Filter Throughput'!C609</f>
        <v>1.2360411078764358E-5</v>
      </c>
      <c r="AB614" s="10">
        <f>'Filter Throughput'!D609</f>
        <v>1.5649004793861914E-5</v>
      </c>
      <c r="AC614" s="10">
        <f>'Filter Throughput'!E609</f>
        <v>1.1530979226060931E-5</v>
      </c>
      <c r="AD614" s="10">
        <f>'Filter Throughput'!F609</f>
        <v>0.96437521113442859</v>
      </c>
      <c r="AE614" s="10">
        <f>'Filter Throughput'!G609</f>
        <v>7.8895061721567065E-3</v>
      </c>
      <c r="AF614" s="27">
        <f>'Glass Data'!E610/100</f>
        <v>0.99554005403711798</v>
      </c>
      <c r="AG614" s="10">
        <f>'BBAR summary'!Q610</f>
        <v>0.98595675641921066</v>
      </c>
      <c r="AH614" s="27">
        <f>'QE Data'!E609</f>
        <v>0.81592806335449974</v>
      </c>
      <c r="AI614" s="10">
        <f>MIN(1,1+Condensible!C609/2)</f>
        <v>1</v>
      </c>
      <c r="AJ614" s="27">
        <f t="shared" si="153"/>
        <v>9.2398902581959478E-6</v>
      </c>
      <c r="AK614" s="27">
        <f t="shared" si="154"/>
        <v>9.4439894097697316E-6</v>
      </c>
      <c r="AL614" s="27">
        <f t="shared" si="155"/>
        <v>1.1960692763810744E-5</v>
      </c>
      <c r="AM614" s="27">
        <f t="shared" si="156"/>
        <v>8.8150677642006935E-6</v>
      </c>
      <c r="AN614" s="27">
        <f t="shared" si="157"/>
        <v>0.73732438918558296</v>
      </c>
      <c r="AO614" s="27">
        <f t="shared" si="158"/>
        <v>6.0324684025580434E-3</v>
      </c>
    </row>
    <row r="615" spans="1:41" ht="15">
      <c r="A615" s="2">
        <v>908</v>
      </c>
      <c r="B615" s="26"/>
      <c r="C615" s="25">
        <f t="shared" si="161"/>
        <v>0</v>
      </c>
      <c r="D615" s="25">
        <f t="shared" si="161"/>
        <v>0</v>
      </c>
      <c r="E615" s="25">
        <f t="shared" si="161"/>
        <v>0</v>
      </c>
      <c r="F615" s="25">
        <f t="shared" si="161"/>
        <v>0</v>
      </c>
      <c r="G615" s="25">
        <f t="shared" si="161"/>
        <v>1</v>
      </c>
      <c r="H615" s="25">
        <f t="shared" si="161"/>
        <v>1</v>
      </c>
      <c r="J615" s="9">
        <f t="shared" si="148"/>
        <v>0</v>
      </c>
      <c r="K615" s="9">
        <f t="shared" si="150"/>
        <v>0</v>
      </c>
      <c r="L615" s="9">
        <f t="shared" si="150"/>
        <v>0</v>
      </c>
      <c r="M615" s="9">
        <f t="shared" ref="K615:O666" si="162">IF($A615&lt;M$2,0,IF($A615&lt;M$3,($A615-M$2)/(M$3-M$2),IF($A615&lt;M$4,1,IF($A615&lt;M$5,($A615-M$5)/(M$4-M$5),0))))</f>
        <v>0</v>
      </c>
      <c r="N615" s="9">
        <f t="shared" si="162"/>
        <v>1</v>
      </c>
      <c r="O615" s="9">
        <f t="shared" si="162"/>
        <v>0</v>
      </c>
      <c r="P615" s="27">
        <f>'Glass Data'!C611/100</f>
        <v>0.99439228256481593</v>
      </c>
      <c r="Q615" s="10">
        <f>'BBAR summary'!O611</f>
        <v>0.98088936522194292</v>
      </c>
      <c r="R615" s="27">
        <f>'Glass Data'!D611/100</f>
        <v>0.99426335578487079</v>
      </c>
      <c r="S615" s="10">
        <f>'BBAR summary'!P611</f>
        <v>0.98744930478021142</v>
      </c>
      <c r="T615" s="27">
        <f>'Glass Data'!F611/100</f>
        <v>0.99744843427871432</v>
      </c>
      <c r="U615" s="27">
        <f>'Glass Data'!G611/100</f>
        <v>0.99793713927330108</v>
      </c>
      <c r="V615" s="27">
        <f>'Glass Data'!H611/100</f>
        <v>0.99828225166108131</v>
      </c>
      <c r="W615" s="27">
        <f>'Glass Data'!I611/100</f>
        <v>0.99849321242668143</v>
      </c>
      <c r="X615" s="27">
        <f>'Glass Data'!J611/100</f>
        <v>0.99861789201521911</v>
      </c>
      <c r="Y615" s="27">
        <f>'Glass Data'!K611/100</f>
        <v>0.99869462565390255</v>
      </c>
      <c r="Z615" s="10">
        <f>'Filter Throughput'!B610</f>
        <v>1.1771194170446821E-5</v>
      </c>
      <c r="AA615" s="10">
        <f>'Filter Throughput'!C610</f>
        <v>1.2636055586016339E-5</v>
      </c>
      <c r="AB615" s="10">
        <f>'Filter Throughput'!D610</f>
        <v>1.9705754920918037E-5</v>
      </c>
      <c r="AC615" s="10">
        <f>'Filter Throughput'!E610</f>
        <v>1.0709506865811831E-5</v>
      </c>
      <c r="AD615" s="10">
        <f>'Filter Throughput'!F610</f>
        <v>0.95748297327962772</v>
      </c>
      <c r="AE615" s="10">
        <f>'Filter Throughput'!G610</f>
        <v>1.4229741265406494E-2</v>
      </c>
      <c r="AF615" s="27">
        <f>'Glass Data'!E611/100</f>
        <v>0.99544533251631795</v>
      </c>
      <c r="AG615" s="10">
        <f>'BBAR summary'!Q611</f>
        <v>0.98744930478021142</v>
      </c>
      <c r="AH615" s="27">
        <f>'QE Data'!E610</f>
        <v>0.8126297141419988</v>
      </c>
      <c r="AI615" s="10">
        <f>MIN(1,1+Condensible!C610/2)</f>
        <v>1</v>
      </c>
      <c r="AJ615" s="27">
        <f t="shared" si="153"/>
        <v>8.9811078347253928E-6</v>
      </c>
      <c r="AK615" s="27">
        <f t="shared" si="154"/>
        <v>9.6456977194083788E-6</v>
      </c>
      <c r="AL615" s="27">
        <f t="shared" si="155"/>
        <v>1.5047534976526376E-5</v>
      </c>
      <c r="AM615" s="27">
        <f t="shared" si="156"/>
        <v>8.1796274728551443E-6</v>
      </c>
      <c r="AN615" s="27">
        <f t="shared" si="157"/>
        <v>0.73139053712445168</v>
      </c>
      <c r="AO615" s="27">
        <f t="shared" si="158"/>
        <v>1.0870478231150279E-2</v>
      </c>
    </row>
    <row r="616" spans="1:41" ht="15">
      <c r="A616" s="2">
        <v>909</v>
      </c>
      <c r="B616" s="26"/>
      <c r="C616" s="25">
        <f t="shared" si="161"/>
        <v>0</v>
      </c>
      <c r="D616" s="25">
        <f t="shared" si="161"/>
        <v>0</v>
      </c>
      <c r="E616" s="25">
        <f t="shared" si="161"/>
        <v>0</v>
      </c>
      <c r="F616" s="25">
        <f t="shared" si="161"/>
        <v>0</v>
      </c>
      <c r="G616" s="25">
        <f t="shared" si="161"/>
        <v>1</v>
      </c>
      <c r="H616" s="25">
        <f t="shared" si="161"/>
        <v>1</v>
      </c>
      <c r="J616" s="9">
        <f t="shared" si="148"/>
        <v>0</v>
      </c>
      <c r="K616" s="9">
        <f t="shared" si="162"/>
        <v>0</v>
      </c>
      <c r="L616" s="9">
        <f t="shared" si="162"/>
        <v>0</v>
      </c>
      <c r="M616" s="9">
        <f t="shared" si="162"/>
        <v>0</v>
      </c>
      <c r="N616" s="9">
        <f t="shared" si="162"/>
        <v>1</v>
      </c>
      <c r="O616" s="9">
        <f t="shared" si="162"/>
        <v>0</v>
      </c>
      <c r="P616" s="27">
        <f>'Glass Data'!C612/100</f>
        <v>0.99427573299955629</v>
      </c>
      <c r="Q616" s="10">
        <f>'BBAR summary'!O612</f>
        <v>0.98026797069514315</v>
      </c>
      <c r="R616" s="27">
        <f>'Glass Data'!D612/100</f>
        <v>0.99414413453172457</v>
      </c>
      <c r="S616" s="10">
        <f>'BBAR summary'!P612</f>
        <v>0.98596457044367225</v>
      </c>
      <c r="T616" s="27">
        <f>'Glass Data'!F612/100</f>
        <v>0.99739531991392993</v>
      </c>
      <c r="U616" s="27">
        <f>'Glass Data'!G612/100</f>
        <v>0.99789418723631063</v>
      </c>
      <c r="V616" s="27">
        <f>'Glass Data'!H612/100</f>
        <v>0.99824647909741671</v>
      </c>
      <c r="W616" s="27">
        <f>'Glass Data'!I612/100</f>
        <v>0.99846182979136411</v>
      </c>
      <c r="X616" s="27">
        <f>'Glass Data'!J612/100</f>
        <v>0.9985891043103996</v>
      </c>
      <c r="Y616" s="27">
        <f>'Glass Data'!K612/100</f>
        <v>0.9986674351550926</v>
      </c>
      <c r="Z616" s="10">
        <f>'Filter Throughput'!B611</f>
        <v>1.1757773075040154E-5</v>
      </c>
      <c r="AA616" s="10">
        <f>'Filter Throughput'!C611</f>
        <v>1.3096232849843646E-5</v>
      </c>
      <c r="AB616" s="10">
        <f>'Filter Throughput'!D611</f>
        <v>3.1683260797510284E-5</v>
      </c>
      <c r="AC616" s="10">
        <f>'Filter Throughput'!E611</f>
        <v>9.942211568466682E-6</v>
      </c>
      <c r="AD616" s="10">
        <f>'Filter Throughput'!F611</f>
        <v>0.9514576476212433</v>
      </c>
      <c r="AE616" s="10">
        <f>'Filter Throughput'!G611</f>
        <v>2.5172397710987983E-2</v>
      </c>
      <c r="AF616" s="27">
        <f>'Glass Data'!E612/100</f>
        <v>0.99535061811188097</v>
      </c>
      <c r="AG616" s="10">
        <f>'BBAR summary'!Q612</f>
        <v>0.98596457044367225</v>
      </c>
      <c r="AH616" s="27">
        <f>'QE Data'!E611</f>
        <v>0.80933136492949787</v>
      </c>
      <c r="AI616" s="10">
        <f>MIN(1,1+Condensible!C611/2)</f>
        <v>1</v>
      </c>
      <c r="AJ616" s="27">
        <f t="shared" si="153"/>
        <v>8.8985344829598187E-6</v>
      </c>
      <c r="AK616" s="27">
        <f t="shared" si="154"/>
        <v>9.9164669474830598E-6</v>
      </c>
      <c r="AL616" s="27">
        <f t="shared" si="155"/>
        <v>2.3999033221108849E-5</v>
      </c>
      <c r="AM616" s="27">
        <f t="shared" si="156"/>
        <v>7.5325245381238559E-6</v>
      </c>
      <c r="AN616" s="27">
        <f t="shared" si="157"/>
        <v>0.72094539474567443</v>
      </c>
      <c r="AO616" s="27">
        <f t="shared" si="158"/>
        <v>1.9075308081797211E-2</v>
      </c>
    </row>
    <row r="617" spans="1:41" ht="15">
      <c r="A617" s="2">
        <v>910</v>
      </c>
      <c r="B617" s="26"/>
      <c r="C617" s="25">
        <f t="shared" ref="C617:H626" si="163">IF($A617&lt;C$2,0,IF($A617&gt;C$3,0,1))</f>
        <v>0</v>
      </c>
      <c r="D617" s="25">
        <f t="shared" si="163"/>
        <v>0</v>
      </c>
      <c r="E617" s="25">
        <f t="shared" si="163"/>
        <v>0</v>
      </c>
      <c r="F617" s="25">
        <f t="shared" si="163"/>
        <v>0</v>
      </c>
      <c r="G617" s="25">
        <f t="shared" si="163"/>
        <v>1</v>
      </c>
      <c r="H617" s="25">
        <f t="shared" si="163"/>
        <v>1</v>
      </c>
      <c r="J617" s="9">
        <f t="shared" si="148"/>
        <v>0</v>
      </c>
      <c r="K617" s="9">
        <f t="shared" si="162"/>
        <v>0</v>
      </c>
      <c r="L617" s="9">
        <f t="shared" si="162"/>
        <v>0</v>
      </c>
      <c r="M617" s="9">
        <f t="shared" si="162"/>
        <v>0</v>
      </c>
      <c r="N617" s="9">
        <f t="shared" si="162"/>
        <v>1</v>
      </c>
      <c r="O617" s="9">
        <f t="shared" si="162"/>
        <v>0</v>
      </c>
      <c r="P617" s="27">
        <f>'Glass Data'!C613/100</f>
        <v>0.99415919476181047</v>
      </c>
      <c r="Q617" s="10">
        <f>'BBAR summary'!O613</f>
        <v>0.98099495682069038</v>
      </c>
      <c r="R617" s="27">
        <f>'Glass Data'!D613/100</f>
        <v>0.99402492518793617</v>
      </c>
      <c r="S617" s="10">
        <f>'BBAR summary'!P613</f>
        <v>0.98701215905534312</v>
      </c>
      <c r="T617" s="27">
        <f>'Glass Data'!F613/100</f>
        <v>0.99734220731424306</v>
      </c>
      <c r="U617" s="27">
        <f>'Glass Data'!G613/100</f>
        <v>0.99785123618817462</v>
      </c>
      <c r="V617" s="27">
        <f>'Glass Data'!H613/100</f>
        <v>0.99821070709950854</v>
      </c>
      <c r="W617" s="27">
        <f>'Glass Data'!I613/100</f>
        <v>0.99843044751415766</v>
      </c>
      <c r="X617" s="27">
        <f>'Glass Data'!J613/100</f>
        <v>0.99856031685915925</v>
      </c>
      <c r="Y617" s="27">
        <f>'Glass Data'!K613/100</f>
        <v>0.99864024485224556</v>
      </c>
      <c r="Z617" s="10">
        <f>'Filter Throughput'!B612</f>
        <v>1.2003217325260737E-5</v>
      </c>
      <c r="AA617" s="10">
        <f>'Filter Throughput'!C612</f>
        <v>1.3731124913510345E-5</v>
      </c>
      <c r="AB617" s="10">
        <f>'Filter Throughput'!D612</f>
        <v>6.4731910241723676E-6</v>
      </c>
      <c r="AC617" s="10">
        <f>'Filter Throughput'!E612</f>
        <v>9.2152008182286528E-6</v>
      </c>
      <c r="AD617" s="10">
        <f>'Filter Throughput'!F612</f>
        <v>0.94545994299454394</v>
      </c>
      <c r="AE617" s="10">
        <f>'Filter Throughput'!G612</f>
        <v>4.2690280565345157E-2</v>
      </c>
      <c r="AF617" s="27">
        <f>'Glass Data'!E613/100</f>
        <v>0.9952559108234138</v>
      </c>
      <c r="AG617" s="10">
        <f>'BBAR summary'!Q613</f>
        <v>0.98701215905534312</v>
      </c>
      <c r="AH617" s="27">
        <f>'QE Data'!E612</f>
        <v>0.8060330157169967</v>
      </c>
      <c r="AI617" s="10">
        <f>MIN(1,1+Condensible!C612/2)</f>
        <v>1</v>
      </c>
      <c r="AJ617" s="27">
        <f t="shared" si="153"/>
        <v>9.0697319739323016E-6</v>
      </c>
      <c r="AK617" s="27">
        <f t="shared" si="154"/>
        <v>1.0380648910257397E-5</v>
      </c>
      <c r="AL617" s="27">
        <f t="shared" si="155"/>
        <v>4.8954569104344192E-6</v>
      </c>
      <c r="AM617" s="27">
        <f t="shared" si="156"/>
        <v>6.970680950525549E-6</v>
      </c>
      <c r="AN617" s="27">
        <f t="shared" si="157"/>
        <v>0.7152700189066552</v>
      </c>
      <c r="AO617" s="27">
        <f t="shared" si="158"/>
        <v>3.2299117630131775E-2</v>
      </c>
    </row>
    <row r="618" spans="1:41" ht="15">
      <c r="A618" s="2">
        <v>911</v>
      </c>
      <c r="B618" s="26"/>
      <c r="C618" s="25">
        <f t="shared" si="163"/>
        <v>0</v>
      </c>
      <c r="D618" s="25">
        <f t="shared" si="163"/>
        <v>0</v>
      </c>
      <c r="E618" s="25">
        <f t="shared" si="163"/>
        <v>0</v>
      </c>
      <c r="F618" s="25">
        <f t="shared" si="163"/>
        <v>0</v>
      </c>
      <c r="G618" s="25">
        <f t="shared" si="163"/>
        <v>1</v>
      </c>
      <c r="H618" s="25">
        <f t="shared" si="163"/>
        <v>1</v>
      </c>
      <c r="J618" s="9">
        <f t="shared" ref="J618:J681" si="164">IF($A618&lt;J$2,0,IF($A618&lt;J$3,($A618-J$2)/(J$3-J$2),IF($A618&lt;J$4,1,IF($A618&lt;J$5,($A618-J$5)/(J$4-J$5),0))))</f>
        <v>0</v>
      </c>
      <c r="K618" s="9">
        <f t="shared" si="162"/>
        <v>0</v>
      </c>
      <c r="L618" s="9">
        <f t="shared" si="162"/>
        <v>0</v>
      </c>
      <c r="M618" s="9">
        <f t="shared" si="162"/>
        <v>0</v>
      </c>
      <c r="N618" s="9">
        <f t="shared" si="162"/>
        <v>1</v>
      </c>
      <c r="O618" s="9">
        <f t="shared" si="162"/>
        <v>0</v>
      </c>
      <c r="P618" s="27">
        <f>'Glass Data'!C614/100</f>
        <v>0.99415919476181047</v>
      </c>
      <c r="Q618" s="10">
        <f>'BBAR summary'!O614</f>
        <v>0.98036511664724701</v>
      </c>
      <c r="R618" s="27">
        <f>'Glass Data'!D614/100</f>
        <v>0.99402492518793617</v>
      </c>
      <c r="S618" s="10">
        <f>'BBAR summary'!P614</f>
        <v>0.98686049081295368</v>
      </c>
      <c r="T618" s="27">
        <f>'Glass Data'!F614/100</f>
        <v>0.99734220731424306</v>
      </c>
      <c r="U618" s="27">
        <f>'Glass Data'!G614/100</f>
        <v>0.99785123618817462</v>
      </c>
      <c r="V618" s="27">
        <f>'Glass Data'!H614/100</f>
        <v>0.99821070709950854</v>
      </c>
      <c r="W618" s="27">
        <f>'Glass Data'!I614/100</f>
        <v>0.99843044751415766</v>
      </c>
      <c r="X618" s="27">
        <f>'Glass Data'!J614/100</f>
        <v>0.99856031685915925</v>
      </c>
      <c r="Y618" s="27">
        <f>'Glass Data'!K614/100</f>
        <v>0.99864024485224556</v>
      </c>
      <c r="Z618" s="10">
        <f>'Filter Throughput'!B613</f>
        <v>1.2521437240098006E-5</v>
      </c>
      <c r="AA618" s="10">
        <f>'Filter Throughput'!C613</f>
        <v>1.4536443261590491E-5</v>
      </c>
      <c r="AB618" s="10">
        <f>'Filter Throughput'!D613</f>
        <v>1.0759918712278529E-5</v>
      </c>
      <c r="AC618" s="10">
        <f>'Filter Throughput'!E613</f>
        <v>8.5176187768663376E-6</v>
      </c>
      <c r="AD618" s="10">
        <f>'Filter Throughput'!F613</f>
        <v>0.93350415834605283</v>
      </c>
      <c r="AE618" s="10">
        <f>'Filter Throughput'!G613</f>
        <v>6.8285649695246212E-2</v>
      </c>
      <c r="AF618" s="27">
        <f>'Glass Data'!E614/100</f>
        <v>0.9952559108234138</v>
      </c>
      <c r="AG618" s="10">
        <f>'BBAR summary'!Q614</f>
        <v>0.98686049081295368</v>
      </c>
      <c r="AH618" s="27">
        <f>'QE Data'!E613</f>
        <v>0.80262930140097044</v>
      </c>
      <c r="AI618" s="10">
        <f>MIN(1,1+Condensible!C613/2)</f>
        <v>1</v>
      </c>
      <c r="AJ618" s="27">
        <f t="shared" si="153"/>
        <v>9.4124078632755535E-6</v>
      </c>
      <c r="AK618" s="27">
        <f t="shared" si="154"/>
        <v>1.093267191761509E-5</v>
      </c>
      <c r="AL618" s="27">
        <f t="shared" si="155"/>
        <v>8.0953116468410236E-6</v>
      </c>
      <c r="AM618" s="27">
        <f t="shared" si="156"/>
        <v>6.409709887547693E-6</v>
      </c>
      <c r="AN618" s="27">
        <f t="shared" si="157"/>
        <v>0.70257536574409762</v>
      </c>
      <c r="AO618" s="27">
        <f t="shared" si="158"/>
        <v>5.13973665997777E-2</v>
      </c>
    </row>
    <row r="619" spans="1:41" ht="15">
      <c r="A619" s="2">
        <v>912</v>
      </c>
      <c r="B619" s="26"/>
      <c r="C619" s="25">
        <f t="shared" si="163"/>
        <v>0</v>
      </c>
      <c r="D619" s="25">
        <f t="shared" si="163"/>
        <v>0</v>
      </c>
      <c r="E619" s="25">
        <f t="shared" si="163"/>
        <v>0</v>
      </c>
      <c r="F619" s="25">
        <f t="shared" si="163"/>
        <v>0</v>
      </c>
      <c r="G619" s="25">
        <f t="shared" si="163"/>
        <v>1</v>
      </c>
      <c r="H619" s="25">
        <f t="shared" si="163"/>
        <v>1</v>
      </c>
      <c r="J619" s="9">
        <f t="shared" si="164"/>
        <v>0</v>
      </c>
      <c r="K619" s="9">
        <f t="shared" si="162"/>
        <v>0</v>
      </c>
      <c r="L619" s="9">
        <f t="shared" si="162"/>
        <v>0</v>
      </c>
      <c r="M619" s="9">
        <f t="shared" si="162"/>
        <v>0</v>
      </c>
      <c r="N619" s="9">
        <f t="shared" si="162"/>
        <v>0.96</v>
      </c>
      <c r="O619" s="9">
        <f t="shared" si="162"/>
        <v>0.04</v>
      </c>
      <c r="P619" s="27">
        <f>'Glass Data'!C615/100</f>
        <v>0.99415919476181047</v>
      </c>
      <c r="Q619" s="10">
        <f>'BBAR summary'!O615</f>
        <v>0.98069038615158066</v>
      </c>
      <c r="R619" s="27">
        <f>'Glass Data'!D615/100</f>
        <v>0.99402492518793617</v>
      </c>
      <c r="S619" s="10">
        <f>'BBAR summary'!P615</f>
        <v>0.98597081483999727</v>
      </c>
      <c r="T619" s="27">
        <f>'Glass Data'!F615/100</f>
        <v>0.99734220731424306</v>
      </c>
      <c r="U619" s="27">
        <f>'Glass Data'!G615/100</f>
        <v>0.99785123618817462</v>
      </c>
      <c r="V619" s="27">
        <f>'Glass Data'!H615/100</f>
        <v>0.99821070709950854</v>
      </c>
      <c r="W619" s="27">
        <f>'Glass Data'!I615/100</f>
        <v>0.99843044751415766</v>
      </c>
      <c r="X619" s="27">
        <f>'Glass Data'!J615/100</f>
        <v>0.99856031685915925</v>
      </c>
      <c r="Y619" s="27">
        <f>'Glass Data'!K615/100</f>
        <v>0.99864024485224556</v>
      </c>
      <c r="Z619" s="10">
        <f>'Filter Throughput'!B614</f>
        <v>1.3409738342381602E-5</v>
      </c>
      <c r="AA619" s="10">
        <f>'Filter Throughput'!C614</f>
        <v>1.5501812097700731E-5</v>
      </c>
      <c r="AB619" s="10">
        <f>'Filter Throughput'!D614</f>
        <v>1.3412379398593517E-5</v>
      </c>
      <c r="AC619" s="10">
        <f>'Filter Throughput'!E614</f>
        <v>7.8422769872930674E-6</v>
      </c>
      <c r="AD619" s="10">
        <f>'Filter Throughput'!F614</f>
        <v>0.90938383808562562</v>
      </c>
      <c r="AE619" s="10">
        <f>'Filter Throughput'!G614</f>
        <v>9.8491460966493832E-2</v>
      </c>
      <c r="AF619" s="27">
        <f>'Glass Data'!E615/100</f>
        <v>0.9952559108234138</v>
      </c>
      <c r="AG619" s="10">
        <f>'BBAR summary'!Q615</f>
        <v>0.98597081483999727</v>
      </c>
      <c r="AH619" s="27">
        <f>'QE Data'!E614</f>
        <v>0.79922452174064018</v>
      </c>
      <c r="AI619" s="10">
        <f>MIN(1,1+Condensible!C614/2)</f>
        <v>1</v>
      </c>
      <c r="AJ619" s="27">
        <f t="shared" si="153"/>
        <v>1.0022621136037061E-5</v>
      </c>
      <c r="AK619" s="27">
        <f t="shared" si="154"/>
        <v>1.1592179024368389E-5</v>
      </c>
      <c r="AL619" s="27">
        <f t="shared" si="155"/>
        <v>1.0033324657482859E-5</v>
      </c>
      <c r="AM619" s="27">
        <f t="shared" si="156"/>
        <v>5.8678203024389343E-6</v>
      </c>
      <c r="AN619" s="27">
        <f t="shared" si="157"/>
        <v>0.68051600852842486</v>
      </c>
      <c r="AO619" s="27">
        <f t="shared" si="158"/>
        <v>7.370966799995092E-2</v>
      </c>
    </row>
    <row r="620" spans="1:41" ht="15">
      <c r="A620" s="2">
        <v>913</v>
      </c>
      <c r="B620" s="26"/>
      <c r="C620" s="25">
        <f t="shared" si="163"/>
        <v>0</v>
      </c>
      <c r="D620" s="25">
        <f t="shared" si="163"/>
        <v>0</v>
      </c>
      <c r="E620" s="25">
        <f t="shared" si="163"/>
        <v>0</v>
      </c>
      <c r="F620" s="25">
        <f t="shared" si="163"/>
        <v>0</v>
      </c>
      <c r="G620" s="25">
        <f t="shared" si="163"/>
        <v>1</v>
      </c>
      <c r="H620" s="25">
        <f t="shared" si="163"/>
        <v>1</v>
      </c>
      <c r="J620" s="9">
        <f t="shared" si="164"/>
        <v>0</v>
      </c>
      <c r="K620" s="9">
        <f t="shared" si="162"/>
        <v>0</v>
      </c>
      <c r="L620" s="9">
        <f t="shared" si="162"/>
        <v>0</v>
      </c>
      <c r="M620" s="9">
        <f t="shared" si="162"/>
        <v>0</v>
      </c>
      <c r="N620" s="9">
        <f t="shared" si="162"/>
        <v>0.92</v>
      </c>
      <c r="O620" s="9">
        <f t="shared" si="162"/>
        <v>0.08</v>
      </c>
      <c r="P620" s="27">
        <f>'Glass Data'!C616/100</f>
        <v>0.99415919476181047</v>
      </c>
      <c r="Q620" s="10">
        <f>'BBAR summary'!O616</f>
        <v>0.9811909553658047</v>
      </c>
      <c r="R620" s="27">
        <f>'Glass Data'!D616/100</f>
        <v>0.99402492518793617</v>
      </c>
      <c r="S620" s="10">
        <f>'BBAR summary'!P616</f>
        <v>0.98574045325618309</v>
      </c>
      <c r="T620" s="27">
        <f>'Glass Data'!F616/100</f>
        <v>0.99734220731424306</v>
      </c>
      <c r="U620" s="27">
        <f>'Glass Data'!G616/100</f>
        <v>0.99785123618817462</v>
      </c>
      <c r="V620" s="27">
        <f>'Glass Data'!H616/100</f>
        <v>0.99821070709950854</v>
      </c>
      <c r="W620" s="27">
        <f>'Glass Data'!I616/100</f>
        <v>0.99843044751415766</v>
      </c>
      <c r="X620" s="27">
        <f>'Glass Data'!J616/100</f>
        <v>0.99856031685915925</v>
      </c>
      <c r="Y620" s="27">
        <f>'Glass Data'!K616/100</f>
        <v>0.99864024485224556</v>
      </c>
      <c r="Z620" s="10">
        <f>'Filter Throughput'!B615</f>
        <v>1.4755386294208564E-5</v>
      </c>
      <c r="AA620" s="10">
        <f>'Filter Throughput'!C615</f>
        <v>1.6574261409317669E-5</v>
      </c>
      <c r="AB620" s="10">
        <f>'Filter Throughput'!D615</f>
        <v>1.0970554950416712E-5</v>
      </c>
      <c r="AC620" s="10">
        <f>'Filter Throughput'!E615</f>
        <v>7.1870799496392221E-6</v>
      </c>
      <c r="AD620" s="10">
        <f>'Filter Throughput'!F615</f>
        <v>0.88218072466880382</v>
      </c>
      <c r="AE620" s="10">
        <f>'Filter Throughput'!G615</f>
        <v>0.12721619593445332</v>
      </c>
      <c r="AF620" s="27">
        <f>'Glass Data'!E616/100</f>
        <v>0.9952559108234138</v>
      </c>
      <c r="AG620" s="10">
        <f>'BBAR summary'!Q616</f>
        <v>0.98574045325618309</v>
      </c>
      <c r="AH620" s="27">
        <f>'QE Data'!E615</f>
        <v>0.79581974208031003</v>
      </c>
      <c r="AI620" s="10">
        <f>MIN(1,1+Condensible!C615/2)</f>
        <v>1</v>
      </c>
      <c r="AJ620" s="27">
        <f t="shared" si="153"/>
        <v>1.0981866506494075E-5</v>
      </c>
      <c r="AK620" s="27">
        <f t="shared" si="154"/>
        <v>1.2341881200548375E-5</v>
      </c>
      <c r="AL620" s="27">
        <f t="shared" si="155"/>
        <v>8.1720722722680591E-6</v>
      </c>
      <c r="AM620" s="27">
        <f t="shared" si="156"/>
        <v>5.3549037639823909E-6</v>
      </c>
      <c r="AN620" s="27">
        <f t="shared" si="157"/>
        <v>0.65737509286751095</v>
      </c>
      <c r="AO620" s="27">
        <f t="shared" si="158"/>
        <v>9.4805350189464163E-2</v>
      </c>
    </row>
    <row r="621" spans="1:41" ht="15">
      <c r="A621" s="2">
        <v>914</v>
      </c>
      <c r="B621" s="26"/>
      <c r="C621" s="25">
        <f t="shared" si="163"/>
        <v>0</v>
      </c>
      <c r="D621" s="25">
        <f t="shared" si="163"/>
        <v>0</v>
      </c>
      <c r="E621" s="25">
        <f t="shared" si="163"/>
        <v>0</v>
      </c>
      <c r="F621" s="25">
        <f t="shared" si="163"/>
        <v>0</v>
      </c>
      <c r="G621" s="25">
        <f t="shared" si="163"/>
        <v>1</v>
      </c>
      <c r="H621" s="25">
        <f t="shared" si="163"/>
        <v>1</v>
      </c>
      <c r="J621" s="9">
        <f t="shared" si="164"/>
        <v>0</v>
      </c>
      <c r="K621" s="9">
        <f t="shared" si="162"/>
        <v>0</v>
      </c>
      <c r="L621" s="9">
        <f t="shared" si="162"/>
        <v>0</v>
      </c>
      <c r="M621" s="9">
        <f t="shared" si="162"/>
        <v>0</v>
      </c>
      <c r="N621" s="9">
        <f t="shared" si="162"/>
        <v>0.88</v>
      </c>
      <c r="O621" s="9">
        <f t="shared" si="162"/>
        <v>0.12</v>
      </c>
      <c r="P621" s="27">
        <f>'Glass Data'!C617/100</f>
        <v>0.99415919476181047</v>
      </c>
      <c r="Q621" s="10">
        <f>'BBAR summary'!O617</f>
        <v>0.97939241086460382</v>
      </c>
      <c r="R621" s="27">
        <f>'Glass Data'!D617/100</f>
        <v>0.99402492518793617</v>
      </c>
      <c r="S621" s="10">
        <f>'BBAR summary'!P617</f>
        <v>0.98516576839264758</v>
      </c>
      <c r="T621" s="27">
        <f>'Glass Data'!F617/100</f>
        <v>0.99734220731424306</v>
      </c>
      <c r="U621" s="27">
        <f>'Glass Data'!G617/100</f>
        <v>0.99785123618817462</v>
      </c>
      <c r="V621" s="27">
        <f>'Glass Data'!H617/100</f>
        <v>0.99821070709950854</v>
      </c>
      <c r="W621" s="27">
        <f>'Glass Data'!I617/100</f>
        <v>0.99843044751415766</v>
      </c>
      <c r="X621" s="27">
        <f>'Glass Data'!J617/100</f>
        <v>0.99856031685915925</v>
      </c>
      <c r="Y621" s="27">
        <f>'Glass Data'!K617/100</f>
        <v>0.99864024485224556</v>
      </c>
      <c r="Z621" s="10">
        <f>'Filter Throughput'!B616</f>
        <v>1.6742172100961005E-5</v>
      </c>
      <c r="AA621" s="10">
        <f>'Filter Throughput'!C616</f>
        <v>1.7715908908155525E-5</v>
      </c>
      <c r="AB621" s="10">
        <f>'Filter Throughput'!D616</f>
        <v>1.3129777886925424E-5</v>
      </c>
      <c r="AC621" s="10">
        <f>'Filter Throughput'!E616</f>
        <v>6.558780198654428E-6</v>
      </c>
      <c r="AD621" s="10">
        <f>'Filter Throughput'!F616</f>
        <v>0.85441083627071168</v>
      </c>
      <c r="AE621" s="10">
        <f>'Filter Throughput'!G616</f>
        <v>0.1535778847657967</v>
      </c>
      <c r="AF621" s="27">
        <f>'Glass Data'!E617/100</f>
        <v>0.9952559108234138</v>
      </c>
      <c r="AG621" s="10">
        <f>'BBAR summary'!Q617</f>
        <v>0.98516576839264758</v>
      </c>
      <c r="AH621" s="27">
        <f>'QE Data'!E616</f>
        <v>0.79241496241997988</v>
      </c>
      <c r="AI621" s="10">
        <f>MIN(1,1+Condensible!C616/2)</f>
        <v>1</v>
      </c>
      <c r="AJ621" s="27">
        <f t="shared" si="153"/>
        <v>1.2370065575373013E-5</v>
      </c>
      <c r="AK621" s="27">
        <f t="shared" si="154"/>
        <v>1.3096198211272724E-5</v>
      </c>
      <c r="AL621" s="27">
        <f t="shared" si="155"/>
        <v>9.7094717949832434E-6</v>
      </c>
      <c r="AM621" s="27">
        <f t="shared" si="156"/>
        <v>4.8512861796655117E-6</v>
      </c>
      <c r="AN621" s="27">
        <f t="shared" si="157"/>
        <v>0.63205817389117824</v>
      </c>
      <c r="AO621" s="27">
        <f t="shared" si="158"/>
        <v>0.11361972845264005</v>
      </c>
    </row>
    <row r="622" spans="1:41" ht="15">
      <c r="A622" s="2">
        <v>915</v>
      </c>
      <c r="B622" s="26"/>
      <c r="C622" s="25">
        <f t="shared" si="163"/>
        <v>0</v>
      </c>
      <c r="D622" s="25">
        <f t="shared" si="163"/>
        <v>0</v>
      </c>
      <c r="E622" s="25">
        <f t="shared" si="163"/>
        <v>0</v>
      </c>
      <c r="F622" s="25">
        <f t="shared" si="163"/>
        <v>0</v>
      </c>
      <c r="G622" s="25">
        <f t="shared" si="163"/>
        <v>1</v>
      </c>
      <c r="H622" s="25">
        <f t="shared" si="163"/>
        <v>1</v>
      </c>
      <c r="J622" s="9">
        <f t="shared" si="164"/>
        <v>0</v>
      </c>
      <c r="K622" s="9">
        <f t="shared" si="162"/>
        <v>0</v>
      </c>
      <c r="L622" s="9">
        <f t="shared" si="162"/>
        <v>0</v>
      </c>
      <c r="M622" s="9">
        <f t="shared" si="162"/>
        <v>0</v>
      </c>
      <c r="N622" s="9">
        <f t="shared" si="162"/>
        <v>0.84</v>
      </c>
      <c r="O622" s="9">
        <f t="shared" si="162"/>
        <v>0.16</v>
      </c>
      <c r="P622" s="27">
        <f>'Glass Data'!C618/100</f>
        <v>0.99415919476181047</v>
      </c>
      <c r="Q622" s="10">
        <f>'BBAR summary'!O618</f>
        <v>0.97952753625123223</v>
      </c>
      <c r="R622" s="27">
        <f>'Glass Data'!D618/100</f>
        <v>0.99402492518793617</v>
      </c>
      <c r="S622" s="10">
        <f>'BBAR summary'!P618</f>
        <v>0.9866006847266463</v>
      </c>
      <c r="T622" s="27">
        <f>'Glass Data'!F618/100</f>
        <v>0.99734220731424306</v>
      </c>
      <c r="U622" s="27">
        <f>'Glass Data'!G618/100</f>
        <v>0.99785123618817462</v>
      </c>
      <c r="V622" s="27">
        <f>'Glass Data'!H618/100</f>
        <v>0.99821070709950854</v>
      </c>
      <c r="W622" s="27">
        <f>'Glass Data'!I618/100</f>
        <v>0.99843044751415766</v>
      </c>
      <c r="X622" s="27">
        <f>'Glass Data'!J618/100</f>
        <v>0.99856031685915925</v>
      </c>
      <c r="Y622" s="27">
        <f>'Glass Data'!K618/100</f>
        <v>0.99864024485224556</v>
      </c>
      <c r="Z622" s="10">
        <f>'Filter Throughput'!B617</f>
        <v>1.9558450006943901E-5</v>
      </c>
      <c r="AA622" s="10">
        <f>'Filter Throughput'!C617</f>
        <v>1.8885870605173273E-5</v>
      </c>
      <c r="AB622" s="10">
        <f>'Filter Throughput'!D617</f>
        <v>1.5116536499232649E-5</v>
      </c>
      <c r="AC622" s="10">
        <f>'Filter Throughput'!E617</f>
        <v>5.9659189464576585E-6</v>
      </c>
      <c r="AD622" s="10">
        <f>'Filter Throughput'!F617</f>
        <v>0.82312935498760365</v>
      </c>
      <c r="AE622" s="10">
        <f>'Filter Throughput'!G617</f>
        <v>0.17869398230591646</v>
      </c>
      <c r="AF622" s="27">
        <f>'Glass Data'!E618/100</f>
        <v>0.9952559108234138</v>
      </c>
      <c r="AG622" s="10">
        <f>'BBAR summary'!Q618</f>
        <v>0.9866006847266463</v>
      </c>
      <c r="AH622" s="27">
        <f>'QE Data'!E617</f>
        <v>0.78901018275964974</v>
      </c>
      <c r="AI622" s="10">
        <f>MIN(1,1+Condensible!C617/2)</f>
        <v>1</v>
      </c>
      <c r="AJ622" s="27">
        <f t="shared" si="153"/>
        <v>1.4432736709818758E-5</v>
      </c>
      <c r="AK622" s="27">
        <f t="shared" si="154"/>
        <v>1.3943534179504712E-5</v>
      </c>
      <c r="AL622" s="27">
        <f t="shared" si="155"/>
        <v>1.1164636222472882E-5</v>
      </c>
      <c r="AM622" s="27">
        <f t="shared" si="156"/>
        <v>4.4072249835742015E-6</v>
      </c>
      <c r="AN622" s="27">
        <f t="shared" si="157"/>
        <v>0.60815243390586149</v>
      </c>
      <c r="AO622" s="27">
        <f t="shared" si="158"/>
        <v>0.1320349932334399</v>
      </c>
    </row>
    <row r="623" spans="1:41" ht="15">
      <c r="A623" s="2">
        <v>916</v>
      </c>
      <c r="B623" s="26"/>
      <c r="C623" s="25">
        <f t="shared" si="163"/>
        <v>0</v>
      </c>
      <c r="D623" s="25">
        <f t="shared" si="163"/>
        <v>0</v>
      </c>
      <c r="E623" s="25">
        <f t="shared" si="163"/>
        <v>0</v>
      </c>
      <c r="F623" s="25">
        <f t="shared" si="163"/>
        <v>0</v>
      </c>
      <c r="G623" s="25">
        <f t="shared" si="163"/>
        <v>1</v>
      </c>
      <c r="H623" s="25">
        <f t="shared" si="163"/>
        <v>1</v>
      </c>
      <c r="J623" s="9">
        <f t="shared" si="164"/>
        <v>0</v>
      </c>
      <c r="K623" s="9">
        <f t="shared" si="162"/>
        <v>0</v>
      </c>
      <c r="L623" s="9">
        <f t="shared" si="162"/>
        <v>0</v>
      </c>
      <c r="M623" s="9">
        <f t="shared" si="162"/>
        <v>0</v>
      </c>
      <c r="N623" s="9">
        <f t="shared" si="162"/>
        <v>0.8</v>
      </c>
      <c r="O623" s="9">
        <f t="shared" si="162"/>
        <v>0.2</v>
      </c>
      <c r="P623" s="27">
        <f>'Glass Data'!C619/100</f>
        <v>0.99404266785070361</v>
      </c>
      <c r="Q623" s="10">
        <f>'BBAR summary'!O619</f>
        <v>0.97981875530907447</v>
      </c>
      <c r="R623" s="27">
        <f>'Glass Data'!D619/100</f>
        <v>0.99390572775255392</v>
      </c>
      <c r="S623" s="10">
        <f>'BBAR summary'!P619</f>
        <v>0.98496457462122189</v>
      </c>
      <c r="T623" s="27">
        <f>'Glass Data'!F619/100</f>
        <v>0.99728909647962982</v>
      </c>
      <c r="U623" s="27">
        <f>'Glass Data'!G619/100</f>
        <v>0.99780828612889005</v>
      </c>
      <c r="V623" s="27">
        <f>'Glass Data'!H619/100</f>
        <v>0.99817493566735915</v>
      </c>
      <c r="W623" s="27">
        <f>'Glass Data'!I619/100</f>
        <v>0.99839906559506497</v>
      </c>
      <c r="X623" s="27">
        <f>'Glass Data'!J619/100</f>
        <v>0.99853152966150072</v>
      </c>
      <c r="Y623" s="27">
        <f>'Glass Data'!K619/100</f>
        <v>0.99861305474536399</v>
      </c>
      <c r="Z623" s="10">
        <f>'Filter Throughput'!B618</f>
        <v>2.3212721035155841E-5</v>
      </c>
      <c r="AA623" s="10">
        <f>'Filter Throughput'!C618</f>
        <v>2.0045177442646902E-5</v>
      </c>
      <c r="AB623" s="10">
        <f>'Filter Throughput'!D618</f>
        <v>1.8952931998249691E-5</v>
      </c>
      <c r="AC623" s="10">
        <f>'Filter Throughput'!E618</f>
        <v>5.4163821919692308E-6</v>
      </c>
      <c r="AD623" s="10">
        <f>'Filter Throughput'!F618</f>
        <v>0.7857054702201417</v>
      </c>
      <c r="AE623" s="10">
        <f>'Filter Throughput'!G618</f>
        <v>0.20427499704199417</v>
      </c>
      <c r="AF623" s="27">
        <f>'Glass Data'!E619/100</f>
        <v>0.99516121065052365</v>
      </c>
      <c r="AG623" s="10">
        <f>'BBAR summary'!Q619</f>
        <v>0.98496457462122189</v>
      </c>
      <c r="AH623" s="27">
        <f>'QE Data'!E618</f>
        <v>0.78560540309931948</v>
      </c>
      <c r="AI623" s="10">
        <f>MIN(1,1+Condensible!C618/2)</f>
        <v>1</v>
      </c>
      <c r="AJ623" s="27">
        <f t="shared" si="153"/>
        <v>1.699738901924836E-5</v>
      </c>
      <c r="AK623" s="27">
        <f t="shared" si="154"/>
        <v>1.4685613777970132E-5</v>
      </c>
      <c r="AL623" s="27">
        <f t="shared" si="155"/>
        <v>1.3890508866911125E-5</v>
      </c>
      <c r="AM623" s="27">
        <f t="shared" si="156"/>
        <v>3.9705307026081232E-6</v>
      </c>
      <c r="AN623" s="27">
        <f t="shared" si="157"/>
        <v>0.57604531745340692</v>
      </c>
      <c r="AO623" s="27">
        <f t="shared" si="158"/>
        <v>0.14977783314337365</v>
      </c>
    </row>
    <row r="624" spans="1:41" ht="15">
      <c r="A624" s="2">
        <v>917</v>
      </c>
      <c r="B624" s="26"/>
      <c r="C624" s="25">
        <f t="shared" si="163"/>
        <v>0</v>
      </c>
      <c r="D624" s="25">
        <f t="shared" si="163"/>
        <v>0</v>
      </c>
      <c r="E624" s="25">
        <f t="shared" si="163"/>
        <v>0</v>
      </c>
      <c r="F624" s="25">
        <f t="shared" si="163"/>
        <v>0</v>
      </c>
      <c r="G624" s="25">
        <f t="shared" si="163"/>
        <v>1</v>
      </c>
      <c r="H624" s="25">
        <f t="shared" si="163"/>
        <v>1</v>
      </c>
      <c r="J624" s="9">
        <f t="shared" si="164"/>
        <v>0</v>
      </c>
      <c r="K624" s="9">
        <f t="shared" si="162"/>
        <v>0</v>
      </c>
      <c r="L624" s="9">
        <f t="shared" si="162"/>
        <v>0</v>
      </c>
      <c r="M624" s="9">
        <f t="shared" si="162"/>
        <v>0</v>
      </c>
      <c r="N624" s="9">
        <f t="shared" si="162"/>
        <v>0.76</v>
      </c>
      <c r="O624" s="9">
        <f t="shared" si="162"/>
        <v>0.24</v>
      </c>
      <c r="P624" s="27">
        <f>'Glass Data'!C620/100</f>
        <v>0.99392615226536152</v>
      </c>
      <c r="Q624" s="10">
        <f>'BBAR summary'!O620</f>
        <v>0.97987988123501812</v>
      </c>
      <c r="R624" s="27">
        <f>'Glass Data'!D620/100</f>
        <v>0.99378654222462648</v>
      </c>
      <c r="S624" s="10">
        <f>'BBAR summary'!P620</f>
        <v>0.98659182564745451</v>
      </c>
      <c r="T624" s="27">
        <f>'Glass Data'!F620/100</f>
        <v>0.99723598741006714</v>
      </c>
      <c r="U624" s="27">
        <f>'Glass Data'!G620/100</f>
        <v>0.99776533705845394</v>
      </c>
      <c r="V624" s="27">
        <f>'Glass Data'!H620/100</f>
        <v>0.99813916480097087</v>
      </c>
      <c r="W624" s="27">
        <f>'Glass Data'!I620/100</f>
        <v>0.99836768403408938</v>
      </c>
      <c r="X624" s="27">
        <f>'Glass Data'!J620/100</f>
        <v>0.99850274271742689</v>
      </c>
      <c r="Y624" s="27">
        <f>'Glass Data'!K620/100</f>
        <v>0.99858586483445</v>
      </c>
      <c r="Z624" s="10">
        <f>'Filter Throughput'!B619</f>
        <v>2.743530552862436E-5</v>
      </c>
      <c r="AA624" s="10">
        <f>'Filter Throughput'!C619</f>
        <v>2.1161078673882353E-5</v>
      </c>
      <c r="AB624" s="10">
        <f>'Filter Throughput'!D619</f>
        <v>3.125518962355513E-5</v>
      </c>
      <c r="AC624" s="10">
        <f>'Filter Throughput'!E619</f>
        <v>4.9156143730943971E-6</v>
      </c>
      <c r="AD624" s="10">
        <f>'Filter Throughput'!F619</f>
        <v>0.74326321136219986</v>
      </c>
      <c r="AE624" s="10">
        <f>'Filter Throughput'!G619</f>
        <v>0.23187260030350312</v>
      </c>
      <c r="AF624" s="27">
        <f>'Glass Data'!E620/100</f>
        <v>0.99506651759281839</v>
      </c>
      <c r="AG624" s="10">
        <f>'BBAR summary'!Q620</f>
        <v>0.98659182564745451</v>
      </c>
      <c r="AH624" s="27">
        <f>'QE Data'!E619</f>
        <v>0.78220062343898933</v>
      </c>
      <c r="AI624" s="10">
        <f>MIN(1,1+Condensible!C619/2)</f>
        <v>1</v>
      </c>
      <c r="AJ624" s="27">
        <f t="shared" si="153"/>
        <v>2.0061948454281767E-5</v>
      </c>
      <c r="AK624" s="27">
        <f t="shared" si="154"/>
        <v>1.5482161047202113E-5</v>
      </c>
      <c r="AL624" s="27">
        <f t="shared" si="155"/>
        <v>2.2875921703627769E-5</v>
      </c>
      <c r="AM624" s="27">
        <f t="shared" si="156"/>
        <v>3.5986009233219968E-6</v>
      </c>
      <c r="AN624" s="27">
        <f t="shared" si="157"/>
        <v>0.54419840710952649</v>
      </c>
      <c r="AO624" s="27">
        <f t="shared" si="158"/>
        <v>0.16978534962533251</v>
      </c>
    </row>
    <row r="625" spans="1:41" ht="15">
      <c r="A625" s="2">
        <v>918</v>
      </c>
      <c r="B625" s="26"/>
      <c r="C625" s="25">
        <f t="shared" si="163"/>
        <v>0</v>
      </c>
      <c r="D625" s="25">
        <f t="shared" si="163"/>
        <v>0</v>
      </c>
      <c r="E625" s="25">
        <f t="shared" si="163"/>
        <v>0</v>
      </c>
      <c r="F625" s="25">
        <f t="shared" si="163"/>
        <v>0</v>
      </c>
      <c r="G625" s="25">
        <f t="shared" si="163"/>
        <v>1</v>
      </c>
      <c r="H625" s="25">
        <f t="shared" si="163"/>
        <v>1</v>
      </c>
      <c r="J625" s="9">
        <f t="shared" si="164"/>
        <v>0</v>
      </c>
      <c r="K625" s="9">
        <f t="shared" si="162"/>
        <v>0</v>
      </c>
      <c r="L625" s="9">
        <f t="shared" si="162"/>
        <v>0</v>
      </c>
      <c r="M625" s="9">
        <f t="shared" si="162"/>
        <v>0</v>
      </c>
      <c r="N625" s="9">
        <f t="shared" si="162"/>
        <v>0.72</v>
      </c>
      <c r="O625" s="9">
        <f t="shared" si="162"/>
        <v>0.28000000000000003</v>
      </c>
      <c r="P625" s="27">
        <f>'Glass Data'!C621/100</f>
        <v>0.99380964800491212</v>
      </c>
      <c r="Q625" s="10">
        <f>'BBAR summary'!O621</f>
        <v>0.9800268762842228</v>
      </c>
      <c r="R625" s="27">
        <f>'Glass Data'!D621/100</f>
        <v>0.9936673686032047</v>
      </c>
      <c r="S625" s="10">
        <f>'BBAR summary'!P621</f>
        <v>0.98607341121776526</v>
      </c>
      <c r="T625" s="27">
        <f>'Glass Data'!F621/100</f>
        <v>0.99718288010553247</v>
      </c>
      <c r="U625" s="27">
        <f>'Glass Data'!G621/100</f>
        <v>0.99772238897686383</v>
      </c>
      <c r="V625" s="27">
        <f>'Glass Data'!H621/100</f>
        <v>0.99810339450034657</v>
      </c>
      <c r="W625" s="27">
        <f>'Glass Data'!I621/100</f>
        <v>0.99833630283123431</v>
      </c>
      <c r="X625" s="27">
        <f>'Glass Data'!J621/100</f>
        <v>0.99847395602694111</v>
      </c>
      <c r="Y625" s="27">
        <f>'Glass Data'!K621/100</f>
        <v>0.99855867511950658</v>
      </c>
      <c r="Z625" s="10">
        <f>'Filter Throughput'!B620</f>
        <v>3.1658397325596863E-5</v>
      </c>
      <c r="AA625" s="10">
        <f>'Filter Throughput'!C620</f>
        <v>2.2206380897887799E-5</v>
      </c>
      <c r="AB625" s="10">
        <f>'Filter Throughput'!D620</f>
        <v>7.8462526435821048E-6</v>
      </c>
      <c r="AC625" s="10">
        <f>'Filter Throughput'!E620</f>
        <v>4.4682034417413926E-6</v>
      </c>
      <c r="AD625" s="10">
        <f>'Filter Throughput'!F620</f>
        <v>0.7003017459527463</v>
      </c>
      <c r="AE625" s="10">
        <f>'Filter Throughput'!G620</f>
        <v>0.26344883750254416</v>
      </c>
      <c r="AF625" s="27">
        <f>'Glass Data'!E621/100</f>
        <v>0.99497183164990743</v>
      </c>
      <c r="AG625" s="10">
        <f>'BBAR summary'!Q621</f>
        <v>0.98607341121776526</v>
      </c>
      <c r="AH625" s="27">
        <f>'QE Data'!E620</f>
        <v>0.77879584377865907</v>
      </c>
      <c r="AI625" s="10">
        <f>MIN(1,1+Condensible!C620/2)</f>
        <v>1</v>
      </c>
      <c r="AJ625" s="27">
        <f t="shared" si="153"/>
        <v>2.3019658141176622E-5</v>
      </c>
      <c r="AK625" s="27">
        <f t="shared" si="154"/>
        <v>1.6155582944012117E-5</v>
      </c>
      <c r="AL625" s="27">
        <f t="shared" si="155"/>
        <v>5.7104844223583341E-6</v>
      </c>
      <c r="AM625" s="27">
        <f t="shared" si="156"/>
        <v>3.2527069161693497E-6</v>
      </c>
      <c r="AN625" s="27">
        <f t="shared" si="157"/>
        <v>0.50986720762827142</v>
      </c>
      <c r="AO625" s="27">
        <f t="shared" si="158"/>
        <v>0.19182491133314514</v>
      </c>
    </row>
    <row r="626" spans="1:41" ht="15">
      <c r="A626" s="2">
        <v>919</v>
      </c>
      <c r="B626" s="26"/>
      <c r="C626" s="25">
        <f t="shared" si="163"/>
        <v>0</v>
      </c>
      <c r="D626" s="25">
        <f t="shared" si="163"/>
        <v>0</v>
      </c>
      <c r="E626" s="25">
        <f t="shared" si="163"/>
        <v>0</v>
      </c>
      <c r="F626" s="25">
        <f t="shared" si="163"/>
        <v>0</v>
      </c>
      <c r="G626" s="25">
        <f t="shared" si="163"/>
        <v>1</v>
      </c>
      <c r="H626" s="25">
        <f t="shared" si="163"/>
        <v>1</v>
      </c>
      <c r="J626" s="9">
        <f t="shared" si="164"/>
        <v>0</v>
      </c>
      <c r="K626" s="9">
        <f t="shared" si="162"/>
        <v>0</v>
      </c>
      <c r="L626" s="9">
        <f t="shared" si="162"/>
        <v>0</v>
      </c>
      <c r="M626" s="9">
        <f t="shared" si="162"/>
        <v>0</v>
      </c>
      <c r="N626" s="9">
        <f t="shared" si="162"/>
        <v>0.68</v>
      </c>
      <c r="O626" s="9">
        <f t="shared" si="162"/>
        <v>0.32</v>
      </c>
      <c r="P626" s="27">
        <f>'Glass Data'!C622/100</f>
        <v>0.99369315506847888</v>
      </c>
      <c r="Q626" s="10">
        <f>'BBAR summary'!O622</f>
        <v>0.98048687396412393</v>
      </c>
      <c r="R626" s="27">
        <f>'Glass Data'!D622/100</f>
        <v>0.9935482068873347</v>
      </c>
      <c r="S626" s="10">
        <f>'BBAR summary'!P622</f>
        <v>0.98640495703702602</v>
      </c>
      <c r="T626" s="27">
        <f>'Glass Data'!F622/100</f>
        <v>0.99712977456600138</v>
      </c>
      <c r="U626" s="27">
        <f>'Glass Data'!G622/100</f>
        <v>0.99767944188411595</v>
      </c>
      <c r="V626" s="27">
        <f>'Glass Data'!H622/100</f>
        <v>0.99806762476548783</v>
      </c>
      <c r="W626" s="27">
        <f>'Glass Data'!I622/100</f>
        <v>0.998304921986502</v>
      </c>
      <c r="X626" s="27">
        <f>'Glass Data'!J622/100</f>
        <v>0.9984451695900457</v>
      </c>
      <c r="Y626" s="27">
        <f>'Glass Data'!K622/100</f>
        <v>0.99853148560053628</v>
      </c>
      <c r="Z626" s="10">
        <f>'Filter Throughput'!B621</f>
        <v>3.7181369641323513E-5</v>
      </c>
      <c r="AA626" s="10">
        <f>'Filter Throughput'!C621</f>
        <v>2.3161458842210182E-5</v>
      </c>
      <c r="AB626" s="10">
        <f>'Filter Throughput'!D621</f>
        <v>9.7364658829731091E-6</v>
      </c>
      <c r="AC626" s="10">
        <f>'Filter Throughput'!E621</f>
        <v>4.0753273456051383E-6</v>
      </c>
      <c r="AD626" s="10">
        <f>'Filter Throughput'!F621</f>
        <v>0.66236833331815381</v>
      </c>
      <c r="AE626" s="10">
        <f>'Filter Throughput'!G621</f>
        <v>0.29972510722912998</v>
      </c>
      <c r="AF626" s="27">
        <f>'Glass Data'!E622/100</f>
        <v>0.99487715282139666</v>
      </c>
      <c r="AG626" s="10">
        <f>'BBAR summary'!Q622</f>
        <v>0.98640495703702602</v>
      </c>
      <c r="AH626" s="27">
        <f>'QE Data'!E621</f>
        <v>0.77539106411832903</v>
      </c>
      <c r="AI626" s="10">
        <f>MIN(1,1+Condensible!C621/2)</f>
        <v>1</v>
      </c>
      <c r="AJ626" s="27">
        <f t="shared" si="153"/>
        <v>2.693772009199062E-5</v>
      </c>
      <c r="AK626" s="27">
        <f t="shared" si="154"/>
        <v>1.6789613592236873E-5</v>
      </c>
      <c r="AL626" s="27">
        <f t="shared" si="155"/>
        <v>7.0606564758666373E-6</v>
      </c>
      <c r="AM626" s="27">
        <f t="shared" si="156"/>
        <v>2.9560343645866257E-6</v>
      </c>
      <c r="AN626" s="27">
        <f t="shared" si="157"/>
        <v>0.48051566365059101</v>
      </c>
      <c r="AO626" s="27">
        <f t="shared" si="158"/>
        <v>0.21745462816333996</v>
      </c>
    </row>
    <row r="627" spans="1:41" ht="15">
      <c r="A627" s="2">
        <v>920</v>
      </c>
      <c r="B627" s="26"/>
      <c r="C627" s="25">
        <f t="shared" ref="C627:H636" si="165">IF($A627&lt;C$2,0,IF($A627&gt;C$3,0,1))</f>
        <v>0</v>
      </c>
      <c r="D627" s="25">
        <f t="shared" si="165"/>
        <v>0</v>
      </c>
      <c r="E627" s="25">
        <f t="shared" si="165"/>
        <v>0</v>
      </c>
      <c r="F627" s="25">
        <f t="shared" si="165"/>
        <v>0</v>
      </c>
      <c r="G627" s="25">
        <f t="shared" si="165"/>
        <v>1</v>
      </c>
      <c r="H627" s="25">
        <f t="shared" si="165"/>
        <v>1</v>
      </c>
      <c r="J627" s="9">
        <f t="shared" si="164"/>
        <v>0</v>
      </c>
      <c r="K627" s="9">
        <f t="shared" si="162"/>
        <v>0</v>
      </c>
      <c r="L627" s="9">
        <f t="shared" si="162"/>
        <v>0</v>
      </c>
      <c r="M627" s="9">
        <f t="shared" si="162"/>
        <v>0</v>
      </c>
      <c r="N627" s="9">
        <f t="shared" si="162"/>
        <v>0.64</v>
      </c>
      <c r="O627" s="9">
        <f t="shared" si="162"/>
        <v>0.36</v>
      </c>
      <c r="P627" s="27">
        <f>'Glass Data'!C623/100</f>
        <v>0.99357667345519018</v>
      </c>
      <c r="Q627" s="10">
        <f>'BBAR summary'!O623</f>
        <v>0.97915717990580253</v>
      </c>
      <c r="R627" s="27">
        <f>'Glass Data'!D623/100</f>
        <v>0.99342905707606832</v>
      </c>
      <c r="S627" s="10">
        <f>'BBAR summary'!P623</f>
        <v>0.98614533184149433</v>
      </c>
      <c r="T627" s="27">
        <f>'Glass Data'!F623/100</f>
        <v>0.99707667079145157</v>
      </c>
      <c r="U627" s="27">
        <f>'Glass Data'!G623/100</f>
        <v>0.9976364957802083</v>
      </c>
      <c r="V627" s="27">
        <f>'Glass Data'!H623/100</f>
        <v>0.99803185559639784</v>
      </c>
      <c r="W627" s="27">
        <f>'Glass Data'!I623/100</f>
        <v>0.99827354149989678</v>
      </c>
      <c r="X627" s="27">
        <f>'Glass Data'!J623/100</f>
        <v>0.99841638340674377</v>
      </c>
      <c r="Y627" s="27">
        <f>'Glass Data'!K623/100</f>
        <v>0.99850429627754156</v>
      </c>
      <c r="Z627" s="10">
        <f>'Filter Throughput'!B622</f>
        <v>4.506196563621094E-5</v>
      </c>
      <c r="AA627" s="10">
        <f>'Filter Throughput'!C622</f>
        <v>2.4034272739694962E-5</v>
      </c>
      <c r="AB627" s="10">
        <f>'Filter Throughput'!D622</f>
        <v>6.9323577464567987E-6</v>
      </c>
      <c r="AC627" s="10">
        <f>'Filter Throughput'!E622</f>
        <v>3.723766163360529E-6</v>
      </c>
      <c r="AD627" s="10">
        <f>'Filter Throughput'!F622</f>
        <v>0.62317790403016171</v>
      </c>
      <c r="AE627" s="10">
        <f>'Filter Throughput'!G622</f>
        <v>0.33864568522238769</v>
      </c>
      <c r="AF627" s="27">
        <f>'Glass Data'!E623/100</f>
        <v>0.99478248110689582</v>
      </c>
      <c r="AG627" s="10">
        <f>'BBAR summary'!Q623</f>
        <v>0.98614533184149433</v>
      </c>
      <c r="AH627" s="27">
        <f>'QE Data'!E622</f>
        <v>0.77198267653225949</v>
      </c>
      <c r="AI627" s="10">
        <f>MIN(1,1+Condensible!C622/2)</f>
        <v>1</v>
      </c>
      <c r="AJ627" s="27">
        <f t="shared" si="153"/>
        <v>3.2429994493999003E-5</v>
      </c>
      <c r="AK627" s="27">
        <f t="shared" si="154"/>
        <v>1.7306589849384353E-5</v>
      </c>
      <c r="AL627" s="27">
        <f t="shared" si="155"/>
        <v>4.9938277460074556E-6</v>
      </c>
      <c r="AM627" s="27">
        <f t="shared" si="156"/>
        <v>2.6831203298406799E-6</v>
      </c>
      <c r="AN627" s="27">
        <f t="shared" si="157"/>
        <v>0.44908849899098269</v>
      </c>
      <c r="AO627" s="27">
        <f t="shared" si="158"/>
        <v>0.24406397056767726</v>
      </c>
    </row>
    <row r="628" spans="1:41" ht="15">
      <c r="A628" s="2">
        <v>921</v>
      </c>
      <c r="B628" s="26"/>
      <c r="C628" s="25">
        <f t="shared" si="165"/>
        <v>0</v>
      </c>
      <c r="D628" s="25">
        <f t="shared" si="165"/>
        <v>0</v>
      </c>
      <c r="E628" s="25">
        <f t="shared" si="165"/>
        <v>0</v>
      </c>
      <c r="F628" s="25">
        <f t="shared" si="165"/>
        <v>0</v>
      </c>
      <c r="G628" s="25">
        <f t="shared" si="165"/>
        <v>1</v>
      </c>
      <c r="H628" s="25">
        <f t="shared" si="165"/>
        <v>1</v>
      </c>
      <c r="J628" s="9">
        <f t="shared" si="164"/>
        <v>0</v>
      </c>
      <c r="K628" s="9">
        <f t="shared" si="162"/>
        <v>0</v>
      </c>
      <c r="L628" s="9">
        <f t="shared" si="162"/>
        <v>0</v>
      </c>
      <c r="M628" s="9">
        <f t="shared" si="162"/>
        <v>0</v>
      </c>
      <c r="N628" s="9">
        <f t="shared" si="162"/>
        <v>0.6</v>
      </c>
      <c r="O628" s="9">
        <f t="shared" si="162"/>
        <v>0.4</v>
      </c>
      <c r="P628" s="27">
        <f>'Glass Data'!C624/100</f>
        <v>0.99334374419454585</v>
      </c>
      <c r="Q628" s="10">
        <f>'BBAR summary'!O624</f>
        <v>0.98116188431679574</v>
      </c>
      <c r="R628" s="27">
        <f>'Glass Data'!D624/100</f>
        <v>0.99319079316353664</v>
      </c>
      <c r="S628" s="10">
        <f>'BBAR summary'!P624</f>
        <v>0.98603290146275935</v>
      </c>
      <c r="T628" s="27">
        <f>'Glass Data'!F624/100</f>
        <v>0.9969704685372005</v>
      </c>
      <c r="U628" s="27">
        <f>'Glass Data'!G624/100</f>
        <v>0.99755060653889982</v>
      </c>
      <c r="V628" s="27">
        <f>'Glass Data'!H624/100</f>
        <v>0.99796031895553194</v>
      </c>
      <c r="W628" s="27">
        <f>'Glass Data'!I624/100</f>
        <v>0.99821078160107679</v>
      </c>
      <c r="X628" s="27">
        <f>'Glass Data'!J624/100</f>
        <v>0.99835881180093156</v>
      </c>
      <c r="Y628" s="27">
        <f>'Glass Data'!K624/100</f>
        <v>0.99844991821948825</v>
      </c>
      <c r="Z628" s="10">
        <f>'Filter Throughput'!B623</f>
        <v>5.3611511773849921E-5</v>
      </c>
      <c r="AA628" s="10">
        <f>'Filter Throughput'!C623</f>
        <v>2.4818333605180483E-5</v>
      </c>
      <c r="AB628" s="10">
        <f>'Filter Throughput'!D623</f>
        <v>8.6128917586233571E-6</v>
      </c>
      <c r="AC628" s="10">
        <f>'Filter Throughput'!E623</f>
        <v>3.4081789719985924E-6</v>
      </c>
      <c r="AD628" s="10">
        <f>'Filter Throughput'!F623</f>
        <v>0.57664390801201793</v>
      </c>
      <c r="AE628" s="10">
        <f>'Filter Throughput'!G623</f>
        <v>0.37989374738078874</v>
      </c>
      <c r="AF628" s="27">
        <f>'Glass Data'!E624/100</f>
        <v>0.99459315901835188</v>
      </c>
      <c r="AG628" s="10">
        <f>'BBAR summary'!Q624</f>
        <v>0.98603290146275935</v>
      </c>
      <c r="AH628" s="27">
        <f>'QE Data'!E623</f>
        <v>0.76768225657044775</v>
      </c>
      <c r="AI628" s="10">
        <f>MIN(1,1+Condensible!C623/2)</f>
        <v>1</v>
      </c>
      <c r="AJ628" s="27">
        <f t="shared" si="153"/>
        <v>3.8408119698254044E-5</v>
      </c>
      <c r="AK628" s="27">
        <f t="shared" si="154"/>
        <v>1.7790585996234024E-5</v>
      </c>
      <c r="AL628" s="27">
        <f t="shared" si="155"/>
        <v>6.176535768706092E-6</v>
      </c>
      <c r="AM628" s="27">
        <f t="shared" si="156"/>
        <v>2.4447099901754596E-6</v>
      </c>
      <c r="AN628" s="27">
        <f t="shared" si="157"/>
        <v>0.41369194238616297</v>
      </c>
      <c r="AO628" s="27">
        <f t="shared" si="158"/>
        <v>0.27256565412381939</v>
      </c>
    </row>
    <row r="629" spans="1:41" ht="15">
      <c r="A629" s="2">
        <v>922</v>
      </c>
      <c r="B629" s="26"/>
      <c r="C629" s="25">
        <f t="shared" si="165"/>
        <v>0</v>
      </c>
      <c r="D629" s="25">
        <f t="shared" si="165"/>
        <v>0</v>
      </c>
      <c r="E629" s="25">
        <f t="shared" si="165"/>
        <v>0</v>
      </c>
      <c r="F629" s="25">
        <f t="shared" si="165"/>
        <v>0</v>
      </c>
      <c r="G629" s="25">
        <f t="shared" si="165"/>
        <v>1</v>
      </c>
      <c r="H629" s="25">
        <f t="shared" si="165"/>
        <v>1</v>
      </c>
      <c r="J629" s="9">
        <f t="shared" si="164"/>
        <v>0</v>
      </c>
      <c r="K629" s="9">
        <f t="shared" si="162"/>
        <v>0</v>
      </c>
      <c r="L629" s="9">
        <f t="shared" si="162"/>
        <v>0</v>
      </c>
      <c r="M629" s="9">
        <f t="shared" si="162"/>
        <v>0</v>
      </c>
      <c r="N629" s="9">
        <f t="shared" si="162"/>
        <v>0.56000000000000005</v>
      </c>
      <c r="O629" s="9">
        <f t="shared" si="162"/>
        <v>0.44</v>
      </c>
      <c r="P629" s="27">
        <f>'Glass Data'!C625/100</f>
        <v>0.99311086021598938</v>
      </c>
      <c r="Q629" s="10">
        <f>'BBAR summary'!O625</f>
        <v>0.97960464010108916</v>
      </c>
      <c r="R629" s="27">
        <f>'Glass Data'!D625/100</f>
        <v>0.9929525768580032</v>
      </c>
      <c r="S629" s="10">
        <f>'BBAR summary'!P625</f>
        <v>0.98550975209549319</v>
      </c>
      <c r="T629" s="27">
        <f>'Glass Data'!F625/100</f>
        <v>0.99686427334259309</v>
      </c>
      <c r="U629" s="27">
        <f>'Glass Data'!G625/100</f>
        <v>0.99746472125291474</v>
      </c>
      <c r="V629" s="27">
        <f>'Glass Data'!H625/100</f>
        <v>0.99788878457776842</v>
      </c>
      <c r="W629" s="27">
        <f>'Glass Data'!I625/100</f>
        <v>0.99814802313479956</v>
      </c>
      <c r="X629" s="27">
        <f>'Glass Data'!J625/100</f>
        <v>0.99830124120952712</v>
      </c>
      <c r="Y629" s="27">
        <f>'Glass Data'!K625/100</f>
        <v>0.99839554094536742</v>
      </c>
      <c r="Z629" s="10">
        <f>'Filter Throughput'!B624</f>
        <v>6.008424125010916E-5</v>
      </c>
      <c r="AA629" s="10">
        <f>'Filter Throughput'!C624</f>
        <v>2.5502525171479862E-5</v>
      </c>
      <c r="AB629" s="10">
        <f>'Filter Throughput'!D624</f>
        <v>1.51411057846319E-5</v>
      </c>
      <c r="AC629" s="10">
        <f>'Filter Throughput'!E624</f>
        <v>3.1236417019558564E-6</v>
      </c>
      <c r="AD629" s="10">
        <f>'Filter Throughput'!F624</f>
        <v>0.52828991527165181</v>
      </c>
      <c r="AE629" s="10">
        <f>'Filter Throughput'!G624</f>
        <v>0.42357031527119277</v>
      </c>
      <c r="AF629" s="27">
        <f>'Glass Data'!E625/100</f>
        <v>0.99440386538113912</v>
      </c>
      <c r="AG629" s="10">
        <f>'BBAR summary'!Q625</f>
        <v>0.98550975209549319</v>
      </c>
      <c r="AH629" s="27">
        <f>'QE Data'!E624</f>
        <v>0.7633818366086359</v>
      </c>
      <c r="AI629" s="10">
        <f>MIN(1,1+Condensible!C624/2)</f>
        <v>1</v>
      </c>
      <c r="AJ629" s="27">
        <f t="shared" si="153"/>
        <v>4.2657967926996151E-5</v>
      </c>
      <c r="AK629" s="27">
        <f t="shared" si="154"/>
        <v>1.811691637855301E-5</v>
      </c>
      <c r="AL629" s="27">
        <f t="shared" si="155"/>
        <v>1.0760768436555131E-5</v>
      </c>
      <c r="AM629" s="27">
        <f t="shared" si="156"/>
        <v>2.2205456904614984E-6</v>
      </c>
      <c r="AN629" s="27">
        <f t="shared" si="157"/>
        <v>0.37561029048483463</v>
      </c>
      <c r="AO629" s="27">
        <f t="shared" si="158"/>
        <v>0.30118386312070317</v>
      </c>
    </row>
    <row r="630" spans="1:41" ht="15">
      <c r="A630" s="2">
        <v>923</v>
      </c>
      <c r="B630" s="26"/>
      <c r="C630" s="25">
        <f t="shared" si="165"/>
        <v>0</v>
      </c>
      <c r="D630" s="25">
        <f t="shared" si="165"/>
        <v>0</v>
      </c>
      <c r="E630" s="25">
        <f t="shared" si="165"/>
        <v>0</v>
      </c>
      <c r="F630" s="25">
        <f t="shared" si="165"/>
        <v>0</v>
      </c>
      <c r="G630" s="25">
        <f t="shared" si="165"/>
        <v>1</v>
      </c>
      <c r="H630" s="25">
        <f t="shared" si="165"/>
        <v>1</v>
      </c>
      <c r="J630" s="9">
        <f t="shared" si="164"/>
        <v>0</v>
      </c>
      <c r="K630" s="9">
        <f t="shared" si="162"/>
        <v>0</v>
      </c>
      <c r="L630" s="9">
        <f t="shared" si="162"/>
        <v>0</v>
      </c>
      <c r="M630" s="9">
        <f t="shared" si="162"/>
        <v>0</v>
      </c>
      <c r="N630" s="9">
        <f t="shared" si="162"/>
        <v>0.52</v>
      </c>
      <c r="O630" s="9">
        <f t="shared" si="162"/>
        <v>0.48</v>
      </c>
      <c r="P630" s="27">
        <f>'Glass Data'!C626/100</f>
        <v>0.99287802151252924</v>
      </c>
      <c r="Q630" s="10">
        <f>'BBAR summary'!O626</f>
        <v>0.9792982884057706</v>
      </c>
      <c r="R630" s="27">
        <f>'Glass Data'!D626/100</f>
        <v>0.99271440815186041</v>
      </c>
      <c r="S630" s="10">
        <f>'BBAR summary'!P626</f>
        <v>0.98592731154178082</v>
      </c>
      <c r="T630" s="27">
        <f>'Glass Data'!F626/100</f>
        <v>0.99675808520744213</v>
      </c>
      <c r="U630" s="27">
        <f>'Glass Data'!G626/100</f>
        <v>0.99737883992222875</v>
      </c>
      <c r="V630" s="27">
        <f>'Glass Data'!H626/100</f>
        <v>0.99781725246312591</v>
      </c>
      <c r="W630" s="27">
        <f>'Glass Data'!I626/100</f>
        <v>0.99808526610108927</v>
      </c>
      <c r="X630" s="27">
        <f>'Glass Data'!J626/100</f>
        <v>0.99824367163255312</v>
      </c>
      <c r="Y630" s="27">
        <f>'Glass Data'!K626/100</f>
        <v>0.99834116445519827</v>
      </c>
      <c r="Z630" s="10">
        <f>'Filter Throughput'!B625</f>
        <v>6.2776392304999884E-5</v>
      </c>
      <c r="AA630" s="10">
        <f>'Filter Throughput'!C625</f>
        <v>2.6072132607403486E-5</v>
      </c>
      <c r="AB630" s="10">
        <f>'Filter Throughput'!D625</f>
        <v>1.8926074932331171E-5</v>
      </c>
      <c r="AC630" s="10">
        <f>'Filter Throughput'!E625</f>
        <v>2.8658436012475736E-6</v>
      </c>
      <c r="AD630" s="10">
        <f>'Filter Throughput'!F625</f>
        <v>0.48067440394927763</v>
      </c>
      <c r="AE630" s="10">
        <f>'Filter Throughput'!G625</f>
        <v>0.46988388263030861</v>
      </c>
      <c r="AF630" s="27">
        <f>'Glass Data'!E626/100</f>
        <v>0.99421460019212016</v>
      </c>
      <c r="AG630" s="10">
        <f>'BBAR summary'!Q626</f>
        <v>0.98592731154178082</v>
      </c>
      <c r="AH630" s="27">
        <f>'QE Data'!E625</f>
        <v>0.75908141664682416</v>
      </c>
      <c r="AI630" s="10">
        <f>MIN(1,1+Condensible!C625/2)</f>
        <v>1</v>
      </c>
      <c r="AJ630" s="27">
        <f t="shared" si="153"/>
        <v>4.430774313032512E-5</v>
      </c>
      <c r="AK630" s="27">
        <f t="shared" si="154"/>
        <v>1.8413240049481199E-5</v>
      </c>
      <c r="AL630" s="27">
        <f t="shared" si="155"/>
        <v>1.3372268016504581E-5</v>
      </c>
      <c r="AM630" s="27">
        <f t="shared" si="156"/>
        <v>2.0254132129984953E-6</v>
      </c>
      <c r="AN630" s="27">
        <f t="shared" si="157"/>
        <v>0.33976690225056572</v>
      </c>
      <c r="AO630" s="27">
        <f t="shared" si="158"/>
        <v>0.33217201106974498</v>
      </c>
    </row>
    <row r="631" spans="1:41" ht="15">
      <c r="A631" s="2">
        <v>924</v>
      </c>
      <c r="B631" s="26"/>
      <c r="C631" s="25">
        <f t="shared" si="165"/>
        <v>0</v>
      </c>
      <c r="D631" s="25">
        <f t="shared" si="165"/>
        <v>0</v>
      </c>
      <c r="E631" s="25">
        <f t="shared" si="165"/>
        <v>0</v>
      </c>
      <c r="F631" s="25">
        <f t="shared" si="165"/>
        <v>0</v>
      </c>
      <c r="G631" s="25">
        <f t="shared" si="165"/>
        <v>1</v>
      </c>
      <c r="H631" s="25">
        <f t="shared" si="165"/>
        <v>1</v>
      </c>
      <c r="J631" s="9">
        <f t="shared" si="164"/>
        <v>0</v>
      </c>
      <c r="K631" s="9">
        <f t="shared" si="162"/>
        <v>0</v>
      </c>
      <c r="L631" s="9">
        <f t="shared" si="162"/>
        <v>0</v>
      </c>
      <c r="M631" s="9">
        <f t="shared" si="162"/>
        <v>0</v>
      </c>
      <c r="N631" s="9">
        <f t="shared" si="162"/>
        <v>0.48</v>
      </c>
      <c r="O631" s="9">
        <f t="shared" si="162"/>
        <v>0.52</v>
      </c>
      <c r="P631" s="27">
        <f>'Glass Data'!C627/100</f>
        <v>0.99264522807717692</v>
      </c>
      <c r="Q631" s="10">
        <f>'BBAR summary'!O627</f>
        <v>0.97901094911905007</v>
      </c>
      <c r="R631" s="27">
        <f>'Glass Data'!D627/100</f>
        <v>0.99247628703750412</v>
      </c>
      <c r="S631" s="10">
        <f>'BBAR summary'!P627</f>
        <v>0.98710747124507914</v>
      </c>
      <c r="T631" s="27">
        <f>'Glass Data'!F627/100</f>
        <v>0.99665190413156135</v>
      </c>
      <c r="U631" s="27">
        <f>'Glass Data'!G627/100</f>
        <v>0.99729296254681865</v>
      </c>
      <c r="V631" s="27">
        <f>'Glass Data'!H627/100</f>
        <v>0.99774572261162353</v>
      </c>
      <c r="W631" s="27">
        <f>'Glass Data'!I627/100</f>
        <v>0.99802251049997115</v>
      </c>
      <c r="X631" s="27">
        <f>'Glass Data'!J627/100</f>
        <v>0.99818610307003253</v>
      </c>
      <c r="Y631" s="27">
        <f>'Glass Data'!K627/100</f>
        <v>0.99828678874900179</v>
      </c>
      <c r="Z631" s="10">
        <f>'Filter Throughput'!B626</f>
        <v>6.2728752867880451E-5</v>
      </c>
      <c r="AA631" s="10">
        <f>'Filter Throughput'!C626</f>
        <v>2.6510371395514608E-5</v>
      </c>
      <c r="AB631" s="10">
        <f>'Filter Throughput'!D626</f>
        <v>1.0392943014099291E-5</v>
      </c>
      <c r="AC631" s="10">
        <f>'Filter Throughput'!E626</f>
        <v>2.6311974968622132E-6</v>
      </c>
      <c r="AD631" s="10">
        <f>'Filter Throughput'!F626</f>
        <v>0.42065383408738505</v>
      </c>
      <c r="AE631" s="10">
        <f>'Filter Throughput'!G626</f>
        <v>0.51885809198585608</v>
      </c>
      <c r="AF631" s="27">
        <f>'Glass Data'!E627/100</f>
        <v>0.99402536344815995</v>
      </c>
      <c r="AG631" s="10">
        <f>'BBAR summary'!Q627</f>
        <v>0.98710747124507914</v>
      </c>
      <c r="AH631" s="27">
        <f>'QE Data'!E626</f>
        <v>0.75478099668501242</v>
      </c>
      <c r="AI631" s="10">
        <f>MIN(1,1+Condensible!C626/2)</f>
        <v>1</v>
      </c>
      <c r="AJ631" s="27">
        <f t="shared" si="153"/>
        <v>4.4081788092762633E-5</v>
      </c>
      <c r="AK631" s="27">
        <f t="shared" si="154"/>
        <v>1.8641790151196104E-5</v>
      </c>
      <c r="AL631" s="27">
        <f t="shared" si="155"/>
        <v>7.3115165780027435E-6</v>
      </c>
      <c r="AM631" s="27">
        <f t="shared" si="156"/>
        <v>1.851581499161092E-6</v>
      </c>
      <c r="AN631" s="27">
        <f t="shared" si="157"/>
        <v>0.29606387520633587</v>
      </c>
      <c r="AO631" s="27">
        <f t="shared" si="158"/>
        <v>0.36521866650628326</v>
      </c>
    </row>
    <row r="632" spans="1:41" ht="15">
      <c r="A632" s="2">
        <v>925</v>
      </c>
      <c r="B632" s="26"/>
      <c r="C632" s="25">
        <f t="shared" si="165"/>
        <v>0</v>
      </c>
      <c r="D632" s="25">
        <f t="shared" si="165"/>
        <v>0</v>
      </c>
      <c r="E632" s="25">
        <f t="shared" si="165"/>
        <v>0</v>
      </c>
      <c r="F632" s="25">
        <f t="shared" si="165"/>
        <v>0</v>
      </c>
      <c r="G632" s="25">
        <f t="shared" si="165"/>
        <v>1</v>
      </c>
      <c r="H632" s="25">
        <f t="shared" si="165"/>
        <v>1</v>
      </c>
      <c r="J632" s="9">
        <f t="shared" si="164"/>
        <v>0</v>
      </c>
      <c r="K632" s="9">
        <f t="shared" si="162"/>
        <v>0</v>
      </c>
      <c r="L632" s="9">
        <f t="shared" si="162"/>
        <v>0</v>
      </c>
      <c r="M632" s="9">
        <f t="shared" si="162"/>
        <v>0</v>
      </c>
      <c r="N632" s="9">
        <f t="shared" si="162"/>
        <v>0.44</v>
      </c>
      <c r="O632" s="9">
        <f t="shared" si="162"/>
        <v>0.56000000000000005</v>
      </c>
      <c r="P632" s="27">
        <f>'Glass Data'!C628/100</f>
        <v>0.99241247990294346</v>
      </c>
      <c r="Q632" s="10">
        <f>'BBAR summary'!O628</f>
        <v>0.97912407443604321</v>
      </c>
      <c r="R632" s="27">
        <f>'Glass Data'!D628/100</f>
        <v>0.99223821350732866</v>
      </c>
      <c r="S632" s="10">
        <f>'BBAR summary'!P628</f>
        <v>0.98476511956980961</v>
      </c>
      <c r="T632" s="27">
        <f>'Glass Data'!F628/100</f>
        <v>0.99654573011476411</v>
      </c>
      <c r="U632" s="27">
        <f>'Glass Data'!G628/100</f>
        <v>0.99720708912666045</v>
      </c>
      <c r="V632" s="27">
        <f>'Glass Data'!H628/100</f>
        <v>0.99767419502327992</v>
      </c>
      <c r="W632" s="27">
        <f>'Glass Data'!I628/100</f>
        <v>0.99795975633146905</v>
      </c>
      <c r="X632" s="27">
        <f>'Glass Data'!J628/100</f>
        <v>0.99812853552198777</v>
      </c>
      <c r="Y632" s="27">
        <f>'Glass Data'!K628/100</f>
        <v>0.99823241382679739</v>
      </c>
      <c r="Z632" s="10">
        <f>'Filter Throughput'!B627</f>
        <v>6.1984001772268294E-5</v>
      </c>
      <c r="AA632" s="10">
        <f>'Filter Throughput'!C627</f>
        <v>2.6768590591689762E-5</v>
      </c>
      <c r="AB632" s="10">
        <f>'Filter Throughput'!D627</f>
        <v>1.0185929415690346E-5</v>
      </c>
      <c r="AC632" s="10">
        <f>'Filter Throughput'!E627</f>
        <v>2.4204296529603733E-6</v>
      </c>
      <c r="AD632" s="10">
        <f>'Filter Throughput'!F627</f>
        <v>0.35982352239655802</v>
      </c>
      <c r="AE632" s="10">
        <f>'Filter Throughput'!G627</f>
        <v>0.5699738912527299</v>
      </c>
      <c r="AF632" s="27">
        <f>'Glass Data'!E628/100</f>
        <v>0.99383615514612089</v>
      </c>
      <c r="AG632" s="10">
        <f>'BBAR summary'!Q628</f>
        <v>0.98476511956980961</v>
      </c>
      <c r="AH632" s="27">
        <f>'QE Data'!E627</f>
        <v>0.75048057672320057</v>
      </c>
      <c r="AI632" s="10">
        <f>MIN(1,1+Condensible!C627/2)</f>
        <v>1</v>
      </c>
      <c r="AJ632" s="27">
        <f t="shared" si="153"/>
        <v>4.3076687794325927E-5</v>
      </c>
      <c r="AK632" s="27">
        <f t="shared" si="154"/>
        <v>1.8615569252914358E-5</v>
      </c>
      <c r="AL632" s="27">
        <f t="shared" si="155"/>
        <v>7.0868764277153634E-6</v>
      </c>
      <c r="AM632" s="27">
        <f t="shared" si="156"/>
        <v>1.6844997531505495E-6</v>
      </c>
      <c r="AN632" s="27">
        <f t="shared" si="157"/>
        <v>0.25046179051160644</v>
      </c>
      <c r="AO632" s="27">
        <f t="shared" si="158"/>
        <v>0.39678211564313104</v>
      </c>
    </row>
    <row r="633" spans="1:41" ht="15">
      <c r="A633" s="2">
        <v>926</v>
      </c>
      <c r="B633" s="26"/>
      <c r="C633" s="25">
        <f t="shared" si="165"/>
        <v>0</v>
      </c>
      <c r="D633" s="25">
        <f t="shared" si="165"/>
        <v>0</v>
      </c>
      <c r="E633" s="25">
        <f t="shared" si="165"/>
        <v>0</v>
      </c>
      <c r="F633" s="25">
        <f t="shared" si="165"/>
        <v>0</v>
      </c>
      <c r="G633" s="25">
        <f t="shared" si="165"/>
        <v>1</v>
      </c>
      <c r="H633" s="25">
        <f t="shared" si="165"/>
        <v>1</v>
      </c>
      <c r="J633" s="9">
        <f t="shared" si="164"/>
        <v>0</v>
      </c>
      <c r="K633" s="9">
        <f t="shared" si="162"/>
        <v>0</v>
      </c>
      <c r="L633" s="9">
        <f t="shared" si="162"/>
        <v>0</v>
      </c>
      <c r="M633" s="9">
        <f t="shared" si="162"/>
        <v>0</v>
      </c>
      <c r="N633" s="9">
        <f t="shared" si="162"/>
        <v>0.4</v>
      </c>
      <c r="O633" s="9">
        <f t="shared" si="162"/>
        <v>0.6</v>
      </c>
      <c r="P633" s="27">
        <f>'Glass Data'!C629/100</f>
        <v>0.9917145068770854</v>
      </c>
      <c r="Q633" s="10">
        <f>'BBAR summary'!O629</f>
        <v>0.98032054674098001</v>
      </c>
      <c r="R633" s="27">
        <f>'Glass Data'!D629/100</f>
        <v>0.99152427834586021</v>
      </c>
      <c r="S633" s="10">
        <f>'BBAR summary'!P629</f>
        <v>0.98736477619907548</v>
      </c>
      <c r="T633" s="27">
        <f>'Glass Data'!F629/100</f>
        <v>0.99622725041700733</v>
      </c>
      <c r="U633" s="27">
        <f>'Glass Data'!G629/100</f>
        <v>0.99694949259745957</v>
      </c>
      <c r="V633" s="27">
        <f>'Glass Data'!H629/100</f>
        <v>0.99745962583739511</v>
      </c>
      <c r="W633" s="27">
        <f>'Glass Data'!I629/100</f>
        <v>0.99777150242190882</v>
      </c>
      <c r="X633" s="27">
        <f>'Glass Data'!J629/100</f>
        <v>0.99795583896493723</v>
      </c>
      <c r="Y633" s="27">
        <f>'Glass Data'!K629/100</f>
        <v>0.99806929376433962</v>
      </c>
      <c r="Z633" s="10">
        <f>'Filter Throughput'!B628</f>
        <v>6.1756338149982349E-5</v>
      </c>
      <c r="AA633" s="10">
        <f>'Filter Throughput'!C628</f>
        <v>2.6858776502508139E-5</v>
      </c>
      <c r="AB633" s="10">
        <f>'Filter Throughput'!D628</f>
        <v>1.0704783518640842E-5</v>
      </c>
      <c r="AC633" s="10">
        <f>'Filter Throughput'!E628</f>
        <v>2.2279764374614297E-6</v>
      </c>
      <c r="AD633" s="10">
        <f>'Filter Throughput'!F628</f>
        <v>0.31290861642155615</v>
      </c>
      <c r="AE633" s="10">
        <f>'Filter Throughput'!G628</f>
        <v>0.62066186344807506</v>
      </c>
      <c r="AF633" s="27">
        <f>'Glass Data'!E629/100</f>
        <v>0.99326870086017849</v>
      </c>
      <c r="AG633" s="10">
        <f>'BBAR summary'!Q629</f>
        <v>0.98736477619907548</v>
      </c>
      <c r="AH633" s="27">
        <f>'QE Data'!E628</f>
        <v>0.74618015676138882</v>
      </c>
      <c r="AI633" s="10">
        <f>MIN(1,1+Condensible!C628/2)</f>
        <v>1</v>
      </c>
      <c r="AJ633" s="27">
        <f t="shared" si="153"/>
        <v>4.2851278474847274E-5</v>
      </c>
      <c r="AK633" s="27">
        <f t="shared" si="154"/>
        <v>1.8650187918918568E-5</v>
      </c>
      <c r="AL633" s="27">
        <f t="shared" si="155"/>
        <v>7.436987386365542E-6</v>
      </c>
      <c r="AM633" s="27">
        <f t="shared" si="156"/>
        <v>1.5483370974145977E-6</v>
      </c>
      <c r="AN633" s="27">
        <f t="shared" si="157"/>
        <v>0.21749670197316323</v>
      </c>
      <c r="AO633" s="27">
        <f t="shared" si="158"/>
        <v>0.43145905260054285</v>
      </c>
    </row>
    <row r="634" spans="1:41" ht="15">
      <c r="A634" s="2">
        <v>927</v>
      </c>
      <c r="B634" s="26"/>
      <c r="C634" s="25">
        <f t="shared" si="165"/>
        <v>0</v>
      </c>
      <c r="D634" s="25">
        <f t="shared" si="165"/>
        <v>0</v>
      </c>
      <c r="E634" s="25">
        <f t="shared" si="165"/>
        <v>0</v>
      </c>
      <c r="F634" s="25">
        <f t="shared" si="165"/>
        <v>0</v>
      </c>
      <c r="G634" s="25">
        <f t="shared" si="165"/>
        <v>1</v>
      </c>
      <c r="H634" s="25">
        <f t="shared" si="165"/>
        <v>1</v>
      </c>
      <c r="J634" s="9">
        <f t="shared" si="164"/>
        <v>0</v>
      </c>
      <c r="K634" s="9">
        <f t="shared" si="162"/>
        <v>0</v>
      </c>
      <c r="L634" s="9">
        <f t="shared" si="162"/>
        <v>0</v>
      </c>
      <c r="M634" s="9">
        <f t="shared" si="162"/>
        <v>0</v>
      </c>
      <c r="N634" s="9">
        <f t="shared" si="162"/>
        <v>0.36</v>
      </c>
      <c r="O634" s="9">
        <f t="shared" si="162"/>
        <v>0.64</v>
      </c>
      <c r="P634" s="27">
        <f>'Glass Data'!C630/100</f>
        <v>0.99101694094979154</v>
      </c>
      <c r="Q634" s="10">
        <f>'BBAR summary'!O630</f>
        <v>0.97884710410028219</v>
      </c>
      <c r="R634" s="27">
        <f>'Glass Data'!D630/100</f>
        <v>0.99081077116835092</v>
      </c>
      <c r="S634" s="10">
        <f>'BBAR summary'!P630</f>
        <v>0.98438850892675078</v>
      </c>
      <c r="T634" s="27">
        <f>'Glass Data'!F630/100</f>
        <v>0.99590883424428467</v>
      </c>
      <c r="U634" s="27">
        <f>'Glass Data'!G630/100</f>
        <v>0.99669193166467052</v>
      </c>
      <c r="V634" s="27">
        <f>'Glass Data'!H630/100</f>
        <v>0.9972450770206277</v>
      </c>
      <c r="W634" s="27">
        <f>'Glass Data'!I630/100</f>
        <v>0.99758326140678522</v>
      </c>
      <c r="X634" s="27">
        <f>'Glass Data'!J630/100</f>
        <v>0.99778315153899011</v>
      </c>
      <c r="Y634" s="27">
        <f>'Glass Data'!K630/100</f>
        <v>0.99790618075853643</v>
      </c>
      <c r="Z634" s="10">
        <f>'Filter Throughput'!B629</f>
        <v>6.1609785863304796E-5</v>
      </c>
      <c r="AA634" s="10">
        <f>'Filter Throughput'!C629</f>
        <v>2.6782738089848255E-5</v>
      </c>
      <c r="AB634" s="10">
        <f>'Filter Throughput'!D629</f>
        <v>9.8764992280966638E-6</v>
      </c>
      <c r="AC634" s="10">
        <f>'Filter Throughput'!E629</f>
        <v>2.0520804218071977E-6</v>
      </c>
      <c r="AD634" s="10">
        <f>'Filter Throughput'!F629</f>
        <v>0.26757895933170656</v>
      </c>
      <c r="AE634" s="10">
        <f>'Filter Throughput'!G629</f>
        <v>0.66955653036803742</v>
      </c>
      <c r="AF634" s="27">
        <f>'Glass Data'!E630/100</f>
        <v>0.99270150243865518</v>
      </c>
      <c r="AG634" s="10">
        <f>'BBAR summary'!Q630</f>
        <v>0.98438850892675078</v>
      </c>
      <c r="AH634" s="27">
        <f>'QE Data'!E629</f>
        <v>0.74187973679957697</v>
      </c>
      <c r="AI634" s="10">
        <f>MIN(1,1+Condensible!C629/2)</f>
        <v>1</v>
      </c>
      <c r="AJ634" s="27">
        <f t="shared" si="153"/>
        <v>4.2086344076631556E-5</v>
      </c>
      <c r="AK634" s="27">
        <f t="shared" si="154"/>
        <v>1.8309978496133302E-5</v>
      </c>
      <c r="AL634" s="27">
        <f t="shared" si="155"/>
        <v>6.7558010630161317E-6</v>
      </c>
      <c r="AM634" s="27">
        <f t="shared" si="156"/>
        <v>1.4041562833113388E-6</v>
      </c>
      <c r="AN634" s="27">
        <f t="shared" si="157"/>
        <v>0.18313023126881389</v>
      </c>
      <c r="AO634" s="27">
        <f t="shared" si="158"/>
        <v>0.45829896876926535</v>
      </c>
    </row>
    <row r="635" spans="1:41" ht="15">
      <c r="A635" s="2">
        <v>928</v>
      </c>
      <c r="B635" s="26"/>
      <c r="C635" s="25">
        <f t="shared" si="165"/>
        <v>0</v>
      </c>
      <c r="D635" s="25">
        <f t="shared" si="165"/>
        <v>0</v>
      </c>
      <c r="E635" s="25">
        <f t="shared" si="165"/>
        <v>0</v>
      </c>
      <c r="F635" s="25">
        <f t="shared" si="165"/>
        <v>0</v>
      </c>
      <c r="G635" s="25">
        <f t="shared" si="165"/>
        <v>1</v>
      </c>
      <c r="H635" s="25">
        <f t="shared" si="165"/>
        <v>1</v>
      </c>
      <c r="J635" s="9">
        <f t="shared" si="164"/>
        <v>0</v>
      </c>
      <c r="K635" s="9">
        <f t="shared" si="162"/>
        <v>0</v>
      </c>
      <c r="L635" s="9">
        <f t="shared" si="162"/>
        <v>0</v>
      </c>
      <c r="M635" s="9">
        <f t="shared" si="162"/>
        <v>0</v>
      </c>
      <c r="N635" s="9">
        <f t="shared" si="162"/>
        <v>0.32</v>
      </c>
      <c r="O635" s="9">
        <f t="shared" si="162"/>
        <v>0.68</v>
      </c>
      <c r="P635" s="27">
        <f>'Glass Data'!C631/100</f>
        <v>0.99031978193250259</v>
      </c>
      <c r="Q635" s="10">
        <f>'BBAR summary'!O631</f>
        <v>0.9788854094386652</v>
      </c>
      <c r="R635" s="27">
        <f>'Glass Data'!D631/100</f>
        <v>0.99009769176962759</v>
      </c>
      <c r="S635" s="10">
        <f>'BBAR summary'!P631</f>
        <v>0.98693346738678467</v>
      </c>
      <c r="T635" s="27">
        <f>'Glass Data'!F631/100</f>
        <v>0.99559048159155761</v>
      </c>
      <c r="U635" s="27">
        <f>'Glass Data'!G631/100</f>
        <v>0.99643440632765168</v>
      </c>
      <c r="V635" s="27">
        <f>'Glass Data'!H631/100</f>
        <v>0.99703054857349172</v>
      </c>
      <c r="W635" s="27">
        <f>'Glass Data'!I631/100</f>
        <v>0.99739503328676449</v>
      </c>
      <c r="X635" s="27">
        <f>'Glass Data'!J631/100</f>
        <v>0.99761047324476082</v>
      </c>
      <c r="Y635" s="27">
        <f>'Glass Data'!K631/100</f>
        <v>0.99774307480993074</v>
      </c>
      <c r="Z635" s="10">
        <f>'Filter Throughput'!B630</f>
        <v>6.0673290843905769E-5</v>
      </c>
      <c r="AA635" s="10">
        <f>'Filter Throughput'!C630</f>
        <v>2.653890650948421E-5</v>
      </c>
      <c r="AB635" s="10">
        <f>'Filter Throughput'!D630</f>
        <v>1.0750849813211489E-5</v>
      </c>
      <c r="AC635" s="10">
        <f>'Filter Throughput'!E630</f>
        <v>1.8920184589060621E-6</v>
      </c>
      <c r="AD635" s="10">
        <f>'Filter Throughput'!F630</f>
        <v>0.2255590016604597</v>
      </c>
      <c r="AE635" s="10">
        <f>'Filter Throughput'!G630</f>
        <v>0.71587751976258529</v>
      </c>
      <c r="AF635" s="27">
        <f>'Glass Data'!E631/100</f>
        <v>0.99213455979691256</v>
      </c>
      <c r="AG635" s="10">
        <f>'BBAR summary'!Q631</f>
        <v>0.98693346738678467</v>
      </c>
      <c r="AH635" s="27">
        <f>'QE Data'!E630</f>
        <v>0.73757931683776523</v>
      </c>
      <c r="AI635" s="10">
        <f>MIN(1,1+Condensible!C630/2)</f>
        <v>1</v>
      </c>
      <c r="AJ635" s="27">
        <f t="shared" si="153"/>
        <v>4.1325555978808925E-5</v>
      </c>
      <c r="AK635" s="27">
        <f t="shared" si="154"/>
        <v>1.8091399238717271E-5</v>
      </c>
      <c r="AL635" s="27">
        <f t="shared" si="155"/>
        <v>7.3331687341989247E-6</v>
      </c>
      <c r="AM635" s="27">
        <f t="shared" si="156"/>
        <v>1.2910200541923225E-6</v>
      </c>
      <c r="AN635" s="27">
        <f t="shared" si="157"/>
        <v>0.15394357988545979</v>
      </c>
      <c r="AO635" s="27">
        <f t="shared" si="158"/>
        <v>0.48864995706245634</v>
      </c>
    </row>
    <row r="636" spans="1:41" ht="15">
      <c r="A636" s="2">
        <v>929</v>
      </c>
      <c r="B636" s="26"/>
      <c r="C636" s="25">
        <f t="shared" si="165"/>
        <v>0</v>
      </c>
      <c r="D636" s="25">
        <f t="shared" si="165"/>
        <v>0</v>
      </c>
      <c r="E636" s="25">
        <f t="shared" si="165"/>
        <v>0</v>
      </c>
      <c r="F636" s="25">
        <f t="shared" si="165"/>
        <v>0</v>
      </c>
      <c r="G636" s="25">
        <f t="shared" si="165"/>
        <v>1</v>
      </c>
      <c r="H636" s="25">
        <f t="shared" si="165"/>
        <v>1</v>
      </c>
      <c r="J636" s="9">
        <f t="shared" si="164"/>
        <v>0</v>
      </c>
      <c r="K636" s="9">
        <f t="shared" si="162"/>
        <v>0</v>
      </c>
      <c r="L636" s="9">
        <f t="shared" si="162"/>
        <v>0</v>
      </c>
      <c r="M636" s="9">
        <f t="shared" si="162"/>
        <v>0</v>
      </c>
      <c r="N636" s="9">
        <f t="shared" si="162"/>
        <v>0.28000000000000003</v>
      </c>
      <c r="O636" s="9">
        <f t="shared" si="162"/>
        <v>0.72</v>
      </c>
      <c r="P636" s="27">
        <f>'Glass Data'!C632/100</f>
        <v>0.98962302963672366</v>
      </c>
      <c r="Q636" s="10">
        <f>'BBAR summary'!O632</f>
        <v>0.97949374705217096</v>
      </c>
      <c r="R636" s="27">
        <f>'Glass Data'!D632/100</f>
        <v>0.98938503994459059</v>
      </c>
      <c r="S636" s="10">
        <f>'BBAR summary'!P632</f>
        <v>0.98576030306606521</v>
      </c>
      <c r="T636" s="27">
        <f>'Glass Data'!F632/100</f>
        <v>0.99527219245378751</v>
      </c>
      <c r="U636" s="27">
        <f>'Glass Data'!G632/100</f>
        <v>0.99617691658576091</v>
      </c>
      <c r="V636" s="27">
        <f>'Glass Data'!H632/100</f>
        <v>0.99681604049650152</v>
      </c>
      <c r="W636" s="27">
        <f>'Glass Data'!I632/100</f>
        <v>0.99720681806251288</v>
      </c>
      <c r="X636" s="27">
        <f>'Glass Data'!J632/100</f>
        <v>0.99743780408286409</v>
      </c>
      <c r="Y636" s="27">
        <f>'Glass Data'!K632/100</f>
        <v>0.99757997591906555</v>
      </c>
      <c r="Z636" s="10">
        <f>'Filter Throughput'!B631</f>
        <v>5.8713637284281219E-5</v>
      </c>
      <c r="AA636" s="10">
        <f>'Filter Throughput'!C631</f>
        <v>2.6128437427628419E-5</v>
      </c>
      <c r="AB636" s="10">
        <f>'Filter Throughput'!D631</f>
        <v>1.334200938378176E-5</v>
      </c>
      <c r="AC636" s="10">
        <f>'Filter Throughput'!E631</f>
        <v>1.747233483602589E-6</v>
      </c>
      <c r="AD636" s="10">
        <f>'Filter Throughput'!F631</f>
        <v>0.18810792444005439</v>
      </c>
      <c r="AE636" s="10">
        <f>'Filter Throughput'!G631</f>
        <v>0.75915589707267839</v>
      </c>
      <c r="AF636" s="27">
        <f>'Glass Data'!E632/100</f>
        <v>0.99156787285032988</v>
      </c>
      <c r="AG636" s="10">
        <f>'BBAR summary'!Q632</f>
        <v>0.98576030306606521</v>
      </c>
      <c r="AH636" s="27">
        <f>'QE Data'!E631</f>
        <v>0.73327889687595327</v>
      </c>
      <c r="AI636" s="10">
        <f>MIN(1,1+Condensible!C631/2)</f>
        <v>1</v>
      </c>
      <c r="AJ636" s="27">
        <f t="shared" si="153"/>
        <v>3.9596056905720816E-5</v>
      </c>
      <c r="AK636" s="27">
        <f t="shared" si="154"/>
        <v>1.7636848979874627E-5</v>
      </c>
      <c r="AL636" s="27">
        <f t="shared" si="155"/>
        <v>9.0117128244905375E-6</v>
      </c>
      <c r="AM636" s="27">
        <f t="shared" si="156"/>
        <v>1.1806122006136436E-6</v>
      </c>
      <c r="AN636" s="27">
        <f t="shared" si="157"/>
        <v>0.12713466995218395</v>
      </c>
      <c r="AO636" s="27">
        <f t="shared" si="158"/>
        <v>0.51315643225366148</v>
      </c>
    </row>
    <row r="637" spans="1:41" ht="15">
      <c r="A637" s="2">
        <v>930</v>
      </c>
      <c r="B637" s="26"/>
      <c r="C637" s="25">
        <f t="shared" ref="C637:H646" si="166">IF($A637&lt;C$2,0,IF($A637&gt;C$3,0,1))</f>
        <v>0</v>
      </c>
      <c r="D637" s="25">
        <f t="shared" si="166"/>
        <v>0</v>
      </c>
      <c r="E637" s="25">
        <f t="shared" si="166"/>
        <v>0</v>
      </c>
      <c r="F637" s="25">
        <f t="shared" si="166"/>
        <v>0</v>
      </c>
      <c r="G637" s="25">
        <f t="shared" si="166"/>
        <v>1</v>
      </c>
      <c r="H637" s="25">
        <f t="shared" si="166"/>
        <v>1</v>
      </c>
      <c r="J637" s="9">
        <f t="shared" si="164"/>
        <v>0</v>
      </c>
      <c r="K637" s="9">
        <f t="shared" si="162"/>
        <v>0</v>
      </c>
      <c r="L637" s="9">
        <f t="shared" si="162"/>
        <v>0</v>
      </c>
      <c r="M637" s="9">
        <f t="shared" si="162"/>
        <v>0</v>
      </c>
      <c r="N637" s="9">
        <f t="shared" si="162"/>
        <v>0.24</v>
      </c>
      <c r="O637" s="9">
        <f t="shared" si="162"/>
        <v>0.76</v>
      </c>
      <c r="P637" s="27">
        <f>'Glass Data'!C633/100</f>
        <v>0.98892668387402538</v>
      </c>
      <c r="Q637" s="10">
        <f>'BBAR summary'!O633</f>
        <v>0.97893518558982384</v>
      </c>
      <c r="R637" s="27">
        <f>'Glass Data'!D633/100</f>
        <v>0.98867281548821428</v>
      </c>
      <c r="S637" s="10">
        <f>'BBAR summary'!P633</f>
        <v>0.98622176500884151</v>
      </c>
      <c r="T637" s="27">
        <f>'Glass Data'!F633/100</f>
        <v>0.99495396682593562</v>
      </c>
      <c r="U637" s="27">
        <f>'Glass Data'!G633/100</f>
        <v>0.99591946243835683</v>
      </c>
      <c r="V637" s="27">
        <f>'Glass Data'!H633/100</f>
        <v>0.99660155279017115</v>
      </c>
      <c r="W637" s="27">
        <f>'Glass Data'!I633/100</f>
        <v>0.99701861573469752</v>
      </c>
      <c r="X637" s="27">
        <f>'Glass Data'!J633/100</f>
        <v>0.99726514405391464</v>
      </c>
      <c r="Y637" s="27">
        <f>'Glass Data'!K633/100</f>
        <v>0.99741688408648377</v>
      </c>
      <c r="Z637" s="10">
        <f>'Filter Throughput'!B632</f>
        <v>5.6659722123275287E-5</v>
      </c>
      <c r="AA637" s="10">
        <f>'Filter Throughput'!C632</f>
        <v>2.5555539657908369E-5</v>
      </c>
      <c r="AB637" s="10">
        <f>'Filter Throughput'!D632</f>
        <v>1.1105027393820347E-5</v>
      </c>
      <c r="AC637" s="10">
        <f>'Filter Throughput'!E632</f>
        <v>1.6172289097179465E-6</v>
      </c>
      <c r="AD637" s="10">
        <f>'Filter Throughput'!F632</f>
        <v>0.14963943280317538</v>
      </c>
      <c r="AE637" s="10">
        <f>'Filter Throughput'!G632</f>
        <v>0.79909317615631859</v>
      </c>
      <c r="AF637" s="27">
        <f>'Glass Data'!E633/100</f>
        <v>0.9910014415143038</v>
      </c>
      <c r="AG637" s="10">
        <f>'BBAR summary'!Q633</f>
        <v>0.98622176500884151</v>
      </c>
      <c r="AH637" s="27">
        <f>'QE Data'!E632</f>
        <v>0.72897749836617587</v>
      </c>
      <c r="AI637" s="10">
        <f>MIN(1,1+Condensible!C632/2)</f>
        <v>1</v>
      </c>
      <c r="AJ637" s="27">
        <f t="shared" si="153"/>
        <v>3.7912779921695991E-5</v>
      </c>
      <c r="AK637" s="27">
        <f t="shared" si="154"/>
        <v>1.7116599051837222E-5</v>
      </c>
      <c r="AL637" s="27">
        <f t="shared" si="155"/>
        <v>7.4430235895143206E-6</v>
      </c>
      <c r="AM637" s="27">
        <f t="shared" si="156"/>
        <v>1.0843836610051867E-6</v>
      </c>
      <c r="AN637" s="27">
        <f t="shared" si="157"/>
        <v>0.10036098039164737</v>
      </c>
      <c r="AO637" s="27">
        <f t="shared" si="158"/>
        <v>0.53602165997291507</v>
      </c>
    </row>
    <row r="638" spans="1:41" ht="15">
      <c r="A638" s="2">
        <v>931</v>
      </c>
      <c r="B638" s="26"/>
      <c r="C638" s="25">
        <f t="shared" si="166"/>
        <v>0</v>
      </c>
      <c r="D638" s="25">
        <f t="shared" si="166"/>
        <v>0</v>
      </c>
      <c r="E638" s="25">
        <f t="shared" si="166"/>
        <v>0</v>
      </c>
      <c r="F638" s="25">
        <f t="shared" si="166"/>
        <v>0</v>
      </c>
      <c r="G638" s="25">
        <f t="shared" si="166"/>
        <v>1</v>
      </c>
      <c r="H638" s="25">
        <f t="shared" si="166"/>
        <v>1</v>
      </c>
      <c r="J638" s="9">
        <f t="shared" si="164"/>
        <v>0</v>
      </c>
      <c r="K638" s="9">
        <f t="shared" si="162"/>
        <v>0</v>
      </c>
      <c r="L638" s="9">
        <f t="shared" si="162"/>
        <v>0</v>
      </c>
      <c r="M638" s="9">
        <f t="shared" si="162"/>
        <v>0</v>
      </c>
      <c r="N638" s="9">
        <f t="shared" si="162"/>
        <v>0.2</v>
      </c>
      <c r="O638" s="9">
        <f t="shared" si="162"/>
        <v>0.8</v>
      </c>
      <c r="P638" s="27">
        <f>'Glass Data'!C634/100</f>
        <v>0.98765110520741783</v>
      </c>
      <c r="Q638" s="10">
        <f>'BBAR summary'!O634</f>
        <v>0.97904130640288967</v>
      </c>
      <c r="R638" s="27">
        <f>'Glass Data'!D634/100</f>
        <v>0.98736817994278814</v>
      </c>
      <c r="S638" s="10">
        <f>'BBAR summary'!P634</f>
        <v>0.98614804669690825</v>
      </c>
      <c r="T638" s="27">
        <f>'Glass Data'!F634/100</f>
        <v>0.99437071810752131</v>
      </c>
      <c r="U638" s="27">
        <f>'Glass Data'!G634/100</f>
        <v>0.99544755561277698</v>
      </c>
      <c r="V638" s="27">
        <f>'Glass Data'!H634/100</f>
        <v>0.99620837823740305</v>
      </c>
      <c r="W638" s="27">
        <f>'Glass Data'!I634/100</f>
        <v>0.99667361163082535</v>
      </c>
      <c r="X638" s="27">
        <f>'Glass Data'!J634/100</f>
        <v>0.99694862438984178</v>
      </c>
      <c r="Y638" s="27">
        <f>'Glass Data'!K634/100</f>
        <v>0.9971179007271499</v>
      </c>
      <c r="Z638" s="10">
        <f>'Filter Throughput'!B633</f>
        <v>5.4956921967967758E-5</v>
      </c>
      <c r="AA638" s="10">
        <f>'Filter Throughput'!C633</f>
        <v>2.479984817059042E-5</v>
      </c>
      <c r="AB638" s="10">
        <f>'Filter Throughput'!D633</f>
        <v>9.9332193845040677E-6</v>
      </c>
      <c r="AC638" s="10">
        <f>'Filter Throughput'!E633</f>
        <v>1.5042516591802768E-6</v>
      </c>
      <c r="AD638" s="10">
        <f>'Filter Throughput'!F633</f>
        <v>0.12435382327868906</v>
      </c>
      <c r="AE638" s="10">
        <f>'Filter Throughput'!G633</f>
        <v>0.83438487085344337</v>
      </c>
      <c r="AF638" s="27">
        <f>'Glass Data'!E634/100</f>
        <v>0.98996364766164324</v>
      </c>
      <c r="AG638" s="10">
        <f>'BBAR summary'!Q634</f>
        <v>0.98614804669690825</v>
      </c>
      <c r="AH638" s="27">
        <f>'QE Data'!E633</f>
        <v>0.72448155963754823</v>
      </c>
      <c r="AI638" s="10">
        <f>MIN(1,1+Condensible!C633/2)</f>
        <v>1</v>
      </c>
      <c r="AJ638" s="27">
        <f t="shared" si="153"/>
        <v>3.6390267220468743E-5</v>
      </c>
      <c r="AK638" s="27">
        <f t="shared" si="154"/>
        <v>1.6439247106421716E-5</v>
      </c>
      <c r="AL638" s="27">
        <f t="shared" si="155"/>
        <v>6.5895344736431515E-6</v>
      </c>
      <c r="AM638" s="27">
        <f t="shared" si="156"/>
        <v>9.9836184770680074E-7</v>
      </c>
      <c r="AN638" s="27">
        <f t="shared" si="157"/>
        <v>8.2555580933919667E-2</v>
      </c>
      <c r="AO638" s="27">
        <f t="shared" si="158"/>
        <v>0.55402256152390106</v>
      </c>
    </row>
    <row r="639" spans="1:41" ht="15">
      <c r="A639" s="2">
        <v>932</v>
      </c>
      <c r="B639" s="26"/>
      <c r="C639" s="25">
        <f t="shared" si="166"/>
        <v>0</v>
      </c>
      <c r="D639" s="25">
        <f t="shared" si="166"/>
        <v>0</v>
      </c>
      <c r="E639" s="25">
        <f t="shared" si="166"/>
        <v>0</v>
      </c>
      <c r="F639" s="25">
        <f t="shared" si="166"/>
        <v>0</v>
      </c>
      <c r="G639" s="25">
        <f t="shared" si="166"/>
        <v>1</v>
      </c>
      <c r="H639" s="25">
        <f t="shared" si="166"/>
        <v>1</v>
      </c>
      <c r="J639" s="9">
        <f t="shared" si="164"/>
        <v>0</v>
      </c>
      <c r="K639" s="9">
        <f t="shared" si="162"/>
        <v>0</v>
      </c>
      <c r="L639" s="9">
        <f t="shared" si="162"/>
        <v>0</v>
      </c>
      <c r="M639" s="9">
        <f t="shared" si="162"/>
        <v>0</v>
      </c>
      <c r="N639" s="9">
        <f t="shared" si="162"/>
        <v>0.16</v>
      </c>
      <c r="O639" s="9">
        <f t="shared" si="162"/>
        <v>0.84</v>
      </c>
      <c r="P639" s="27">
        <f>'Glass Data'!C635/100</f>
        <v>0.98637689115044158</v>
      </c>
      <c r="Q639" s="10">
        <f>'BBAR summary'!O635</f>
        <v>0.97892275932877371</v>
      </c>
      <c r="R639" s="27">
        <f>'Glass Data'!D635/100</f>
        <v>0.98606497887981837</v>
      </c>
      <c r="S639" s="10">
        <f>'BBAR summary'!P635</f>
        <v>0.9848685143420759</v>
      </c>
      <c r="T639" s="27">
        <f>'Glass Data'!F635/100</f>
        <v>0.99378768280500918</v>
      </c>
      <c r="U639" s="27">
        <f>'Glass Data'!G635/100</f>
        <v>0.99497576841810842</v>
      </c>
      <c r="V639" s="27">
        <f>'Glass Data'!H635/100</f>
        <v>0.99581527215758503</v>
      </c>
      <c r="W639" s="27">
        <f>'Glass Data'!I635/100</f>
        <v>0.9963286508796575</v>
      </c>
      <c r="X639" s="27">
        <f>'Glass Data'!J635/100</f>
        <v>0.9966321354284764</v>
      </c>
      <c r="Y639" s="27">
        <f>'Glass Data'!K635/100</f>
        <v>0.99681894109666402</v>
      </c>
      <c r="Z639" s="10">
        <f>'Filter Throughput'!B634</f>
        <v>5.4075377784581944E-5</v>
      </c>
      <c r="AA639" s="10">
        <f>'Filter Throughput'!C634</f>
        <v>2.3915958041867491E-5</v>
      </c>
      <c r="AB639" s="10">
        <f>'Filter Throughput'!D634</f>
        <v>1.0172075722222934E-5</v>
      </c>
      <c r="AC639" s="10">
        <f>'Filter Throughput'!E634</f>
        <v>1.4044992184940065E-6</v>
      </c>
      <c r="AD639" s="10">
        <f>'Filter Throughput'!F634</f>
        <v>0.10006201834537436</v>
      </c>
      <c r="AE639" s="10">
        <f>'Filter Throughput'!G634</f>
        <v>0.8653146755592287</v>
      </c>
      <c r="AF639" s="27">
        <f>'Glass Data'!E635/100</f>
        <v>0.98892671213911587</v>
      </c>
      <c r="AG639" s="10">
        <f>'BBAR summary'!Q635</f>
        <v>0.9848685143420759</v>
      </c>
      <c r="AH639" s="27">
        <f>'QE Data'!E634</f>
        <v>0.7199856209089206</v>
      </c>
      <c r="AI639" s="10">
        <f>MIN(1,1+Condensible!C634/2)</f>
        <v>1</v>
      </c>
      <c r="AJ639" s="27">
        <f t="shared" si="153"/>
        <v>3.5337389165686239E-5</v>
      </c>
      <c r="AK639" s="27">
        <f t="shared" si="154"/>
        <v>1.5647378007975817E-5</v>
      </c>
      <c r="AL639" s="27">
        <f t="shared" si="155"/>
        <v>6.6608500115149351E-6</v>
      </c>
      <c r="AM639" s="27">
        <f t="shared" si="156"/>
        <v>9.201643610685005E-7</v>
      </c>
      <c r="AN639" s="27">
        <f t="shared" si="157"/>
        <v>6.5576077093468355E-2</v>
      </c>
      <c r="AO639" s="27">
        <f t="shared" si="158"/>
        <v>0.5671940135064053</v>
      </c>
    </row>
    <row r="640" spans="1:41" ht="15">
      <c r="A640" s="2">
        <v>933</v>
      </c>
      <c r="B640" s="26"/>
      <c r="C640" s="25">
        <f t="shared" si="166"/>
        <v>0</v>
      </c>
      <c r="D640" s="25">
        <f t="shared" si="166"/>
        <v>0</v>
      </c>
      <c r="E640" s="25">
        <f t="shared" si="166"/>
        <v>0</v>
      </c>
      <c r="F640" s="25">
        <f t="shared" si="166"/>
        <v>0</v>
      </c>
      <c r="G640" s="25">
        <f t="shared" si="166"/>
        <v>1</v>
      </c>
      <c r="H640" s="25">
        <f t="shared" si="166"/>
        <v>1</v>
      </c>
      <c r="J640" s="9">
        <f t="shared" si="164"/>
        <v>0</v>
      </c>
      <c r="K640" s="9">
        <f t="shared" si="162"/>
        <v>0</v>
      </c>
      <c r="L640" s="9">
        <f t="shared" si="162"/>
        <v>0</v>
      </c>
      <c r="M640" s="9">
        <f t="shared" si="162"/>
        <v>0</v>
      </c>
      <c r="N640" s="9">
        <f t="shared" si="162"/>
        <v>0.12</v>
      </c>
      <c r="O640" s="9">
        <f t="shared" si="162"/>
        <v>0.88</v>
      </c>
      <c r="P640" s="27">
        <f>'Glass Data'!C636/100</f>
        <v>0.98510404054367551</v>
      </c>
      <c r="Q640" s="10">
        <f>'BBAR summary'!O636</f>
        <v>0.97974827203596793</v>
      </c>
      <c r="R640" s="27">
        <f>'Glass Data'!D636/100</f>
        <v>0.98476321103785447</v>
      </c>
      <c r="S640" s="10">
        <f>'BBAR summary'!P636</f>
        <v>0.98732416084508723</v>
      </c>
      <c r="T640" s="27">
        <f>'Glass Data'!F636/100</f>
        <v>0.99320486088734328</v>
      </c>
      <c r="U640" s="27">
        <f>'Glass Data'!G636/100</f>
        <v>0.99450410085039365</v>
      </c>
      <c r="V640" s="27">
        <f>'Glass Data'!H636/100</f>
        <v>0.9954222345538869</v>
      </c>
      <c r="W640" s="27">
        <f>'Glass Data'!I636/100</f>
        <v>0.99598373348530433</v>
      </c>
      <c r="X640" s="27">
        <f>'Glass Data'!J636/100</f>
        <v>0.99631567717360925</v>
      </c>
      <c r="Y640" s="27">
        <f>'Glass Data'!K636/100</f>
        <v>0.99652000519837425</v>
      </c>
      <c r="Z640" s="10">
        <f>'Filter Throughput'!B635</f>
        <v>5.4593748458160545E-5</v>
      </c>
      <c r="AA640" s="10">
        <f>'Filter Throughput'!C635</f>
        <v>2.2935244982841132E-5</v>
      </c>
      <c r="AB640" s="10">
        <f>'Filter Throughput'!D635</f>
        <v>1.0260248709466574E-5</v>
      </c>
      <c r="AC640" s="10">
        <f>'Filter Throughput'!E635</f>
        <v>1.3161720386532511E-6</v>
      </c>
      <c r="AD640" s="10">
        <f>'Filter Throughput'!F635</f>
        <v>7.5917313807959172E-2</v>
      </c>
      <c r="AE640" s="10">
        <f>'Filter Throughput'!G635</f>
        <v>0.89195246589682997</v>
      </c>
      <c r="AF640" s="27">
        <f>'Glass Data'!E636/100</f>
        <v>0.98789063442586023</v>
      </c>
      <c r="AG640" s="10">
        <f>'BBAR summary'!Q636</f>
        <v>0.98732416084508723</v>
      </c>
      <c r="AH640" s="27">
        <f>'QE Data'!E635</f>
        <v>0.71548968218029285</v>
      </c>
      <c r="AI640" s="10">
        <f>MIN(1,1+Condensible!C635/2)</f>
        <v>1</v>
      </c>
      <c r="AJ640" s="27">
        <f t="shared" si="153"/>
        <v>3.5509286520844527E-5</v>
      </c>
      <c r="AK640" s="27">
        <f t="shared" si="154"/>
        <v>1.4937233058166447E-5</v>
      </c>
      <c r="AL640" s="27">
        <f t="shared" si="155"/>
        <v>6.6884490163748317E-6</v>
      </c>
      <c r="AM640" s="27">
        <f t="shared" si="156"/>
        <v>8.5846995697408163E-7</v>
      </c>
      <c r="AN640" s="27">
        <f t="shared" si="157"/>
        <v>4.9533383264550215E-2</v>
      </c>
      <c r="AO640" s="27">
        <f t="shared" si="158"/>
        <v>0.5820870367595784</v>
      </c>
    </row>
    <row r="641" spans="1:41" ht="15">
      <c r="A641" s="2">
        <v>934</v>
      </c>
      <c r="B641" s="26"/>
      <c r="C641" s="25">
        <f t="shared" si="166"/>
        <v>0</v>
      </c>
      <c r="D641" s="25">
        <f t="shared" si="166"/>
        <v>0</v>
      </c>
      <c r="E641" s="25">
        <f t="shared" si="166"/>
        <v>0</v>
      </c>
      <c r="F641" s="25">
        <f t="shared" si="166"/>
        <v>0</v>
      </c>
      <c r="G641" s="25">
        <f t="shared" si="166"/>
        <v>1</v>
      </c>
      <c r="H641" s="25">
        <f t="shared" si="166"/>
        <v>1</v>
      </c>
      <c r="J641" s="9">
        <f t="shared" si="164"/>
        <v>0</v>
      </c>
      <c r="K641" s="9">
        <f t="shared" si="162"/>
        <v>0</v>
      </c>
      <c r="L641" s="9">
        <f t="shared" si="162"/>
        <v>0</v>
      </c>
      <c r="M641" s="9">
        <f t="shared" si="162"/>
        <v>0</v>
      </c>
      <c r="N641" s="9">
        <f t="shared" si="162"/>
        <v>0.08</v>
      </c>
      <c r="O641" s="9">
        <f t="shared" si="162"/>
        <v>0.92</v>
      </c>
      <c r="P641" s="27">
        <f>'Glass Data'!C637/100</f>
        <v>0.9838325522284328</v>
      </c>
      <c r="Q641" s="10">
        <f>'BBAR summary'!O637</f>
        <v>0.97847808465719877</v>
      </c>
      <c r="R641" s="27">
        <f>'Glass Data'!D637/100</f>
        <v>0.98346287515628306</v>
      </c>
      <c r="S641" s="10">
        <f>'BBAR summary'!P637</f>
        <v>0.98594888179131956</v>
      </c>
      <c r="T641" s="27">
        <f>'Glass Data'!F637/100</f>
        <v>0.99262225232346746</v>
      </c>
      <c r="U641" s="27">
        <f>'Glass Data'!G637/100</f>
        <v>0.99403255290567627</v>
      </c>
      <c r="V641" s="27">
        <f>'Glass Data'!H637/100</f>
        <v>0.995029265429481</v>
      </c>
      <c r="W641" s="27">
        <f>'Glass Data'!I637/100</f>
        <v>0.99563885945187824</v>
      </c>
      <c r="X641" s="27">
        <f>'Glass Data'!J637/100</f>
        <v>0.99599924962903374</v>
      </c>
      <c r="Y641" s="27">
        <f>'Glass Data'!K637/100</f>
        <v>0.99622109303563089</v>
      </c>
      <c r="Z641" s="10">
        <f>'Filter Throughput'!B636</f>
        <v>5.2824856624924919E-5</v>
      </c>
      <c r="AA641" s="10">
        <f>'Filter Throughput'!C636</f>
        <v>2.1885207393726133E-5</v>
      </c>
      <c r="AB641" s="10">
        <f>'Filter Throughput'!D636</f>
        <v>1.0482565748270611E-5</v>
      </c>
      <c r="AC641" s="10">
        <f>'Filter Throughput'!E636</f>
        <v>1.2379381395706404E-6</v>
      </c>
      <c r="AD641" s="10">
        <f>'Filter Throughput'!F636</f>
        <v>5.2500034289616318E-2</v>
      </c>
      <c r="AE641" s="10">
        <f>'Filter Throughput'!G636</f>
        <v>0.91444535737857802</v>
      </c>
      <c r="AF641" s="27">
        <f>'Glass Data'!E637/100</f>
        <v>0.98685541400122023</v>
      </c>
      <c r="AG641" s="10">
        <f>'BBAR summary'!Q637</f>
        <v>0.98594888179131956</v>
      </c>
      <c r="AH641" s="27">
        <f>'QE Data'!E636</f>
        <v>0.71099374345166522</v>
      </c>
      <c r="AI641" s="10">
        <f>MIN(1,1+Condensible!C636/2)</f>
        <v>1</v>
      </c>
      <c r="AJ641" s="27">
        <f t="shared" si="153"/>
        <v>3.3859512420783664E-5</v>
      </c>
      <c r="AK641" s="27">
        <f t="shared" si="154"/>
        <v>1.4047842832238225E-5</v>
      </c>
      <c r="AL641" s="27">
        <f t="shared" si="155"/>
        <v>6.7353755397120305E-6</v>
      </c>
      <c r="AM641" s="27">
        <f t="shared" si="156"/>
        <v>7.9590117900275001E-7</v>
      </c>
      <c r="AN641" s="27">
        <f t="shared" si="157"/>
        <v>3.3765793830614899E-2</v>
      </c>
      <c r="AO641" s="27">
        <f t="shared" si="158"/>
        <v>0.58826344005480513</v>
      </c>
    </row>
    <row r="642" spans="1:41" ht="15">
      <c r="A642" s="2">
        <v>935</v>
      </c>
      <c r="B642" s="26"/>
      <c r="C642" s="25">
        <f t="shared" si="166"/>
        <v>0</v>
      </c>
      <c r="D642" s="25">
        <f t="shared" si="166"/>
        <v>0</v>
      </c>
      <c r="E642" s="25">
        <f t="shared" si="166"/>
        <v>0</v>
      </c>
      <c r="F642" s="25">
        <f t="shared" si="166"/>
        <v>0</v>
      </c>
      <c r="G642" s="25">
        <f t="shared" si="166"/>
        <v>1</v>
      </c>
      <c r="H642" s="25">
        <f t="shared" si="166"/>
        <v>1</v>
      </c>
      <c r="J642" s="9">
        <f t="shared" si="164"/>
        <v>0</v>
      </c>
      <c r="K642" s="9">
        <f t="shared" si="162"/>
        <v>0</v>
      </c>
      <c r="L642" s="9">
        <f t="shared" si="162"/>
        <v>0</v>
      </c>
      <c r="M642" s="9">
        <f t="shared" si="162"/>
        <v>0</v>
      </c>
      <c r="N642" s="9">
        <f t="shared" si="162"/>
        <v>0.04</v>
      </c>
      <c r="O642" s="9">
        <f t="shared" si="162"/>
        <v>0.96</v>
      </c>
      <c r="P642" s="27">
        <f>'Glass Data'!C638/100</f>
        <v>0.98256242504675084</v>
      </c>
      <c r="Q642" s="10">
        <f>'BBAR summary'!O638</f>
        <v>0.97990528519478615</v>
      </c>
      <c r="R642" s="27">
        <f>'Glass Data'!D638/100</f>
        <v>0.98216396997531585</v>
      </c>
      <c r="S642" s="10">
        <f>'BBAR summary'!P638</f>
        <v>0.98610465591635277</v>
      </c>
      <c r="T642" s="27">
        <f>'Glass Data'!F638/100</f>
        <v>0.99203985708232112</v>
      </c>
      <c r="U642" s="27">
        <f>'Glass Data'!G638/100</f>
        <v>0.99356112457999723</v>
      </c>
      <c r="V642" s="27">
        <f>'Glass Data'!H638/100</f>
        <v>0.99463636478753881</v>
      </c>
      <c r="W642" s="27">
        <f>'Glass Data'!I638/100</f>
        <v>0.99529402878349127</v>
      </c>
      <c r="X642" s="27">
        <f>'Glass Data'!J638/100</f>
        <v>0.99568285279854296</v>
      </c>
      <c r="Y642" s="27">
        <f>'Glass Data'!K638/100</f>
        <v>0.99592220461178516</v>
      </c>
      <c r="Z642" s="10">
        <f>'Filter Throughput'!B637</f>
        <v>4.6500327201789458E-5</v>
      </c>
      <c r="AA642" s="10">
        <f>'Filter Throughput'!C637</f>
        <v>2.0794499994143437E-5</v>
      </c>
      <c r="AB642" s="10">
        <f>'Filter Throughput'!D637</f>
        <v>1.0875531702535663E-5</v>
      </c>
      <c r="AC642" s="10">
        <f>'Filter Throughput'!E637</f>
        <v>1.1684315132323081E-6</v>
      </c>
      <c r="AD642" s="10">
        <f>'Filter Throughput'!F637</f>
        <v>3.1513783788561407E-2</v>
      </c>
      <c r="AE642" s="10">
        <f>'Filter Throughput'!G637</f>
        <v>0.93310361497958294</v>
      </c>
      <c r="AF642" s="27">
        <f>'Glass Data'!E638/100</f>
        <v>0.98582105034473566</v>
      </c>
      <c r="AG642" s="10">
        <f>'BBAR summary'!Q638</f>
        <v>0.98610465591635277</v>
      </c>
      <c r="AH642" s="27">
        <f>'QE Data'!E637</f>
        <v>0.70649780472303758</v>
      </c>
      <c r="AI642" s="10">
        <f>MIN(1,1+Condensible!C637/2)</f>
        <v>1</v>
      </c>
      <c r="AJ642" s="27">
        <f t="shared" si="153"/>
        <v>2.9543932545712975E-5</v>
      </c>
      <c r="AK642" s="27">
        <f t="shared" si="154"/>
        <v>1.3232022956252176E-5</v>
      </c>
      <c r="AL642" s="27">
        <f t="shared" si="155"/>
        <v>6.9278424920143635E-6</v>
      </c>
      <c r="AM642" s="27">
        <f t="shared" si="156"/>
        <v>7.4479685359190521E-7</v>
      </c>
      <c r="AN642" s="27">
        <f t="shared" si="157"/>
        <v>2.0095774657384893E-2</v>
      </c>
      <c r="AO642" s="27">
        <f t="shared" si="158"/>
        <v>0.59516647559100833</v>
      </c>
    </row>
    <row r="643" spans="1:41" ht="15">
      <c r="A643" s="2">
        <v>936</v>
      </c>
      <c r="B643" s="26"/>
      <c r="C643" s="25">
        <f t="shared" si="166"/>
        <v>0</v>
      </c>
      <c r="D643" s="25">
        <f t="shared" si="166"/>
        <v>0</v>
      </c>
      <c r="E643" s="25">
        <f t="shared" si="166"/>
        <v>0</v>
      </c>
      <c r="F643" s="25">
        <f t="shared" si="166"/>
        <v>0</v>
      </c>
      <c r="G643" s="25">
        <f t="shared" si="166"/>
        <v>1</v>
      </c>
      <c r="H643" s="25">
        <f t="shared" si="166"/>
        <v>1</v>
      </c>
      <c r="J643" s="9">
        <f t="shared" si="164"/>
        <v>0</v>
      </c>
      <c r="K643" s="9">
        <f t="shared" si="162"/>
        <v>0</v>
      </c>
      <c r="L643" s="9">
        <f t="shared" si="162"/>
        <v>0</v>
      </c>
      <c r="M643" s="9">
        <f t="shared" si="162"/>
        <v>0</v>
      </c>
      <c r="N643" s="9">
        <f t="shared" si="162"/>
        <v>0</v>
      </c>
      <c r="O643" s="9">
        <f t="shared" si="162"/>
        <v>1</v>
      </c>
      <c r="P643" s="27">
        <f>'Glass Data'!C639/100</f>
        <v>0.98163955045340467</v>
      </c>
      <c r="Q643" s="10">
        <f>'BBAR summary'!O639</f>
        <v>0.97917771775692752</v>
      </c>
      <c r="R643" s="27">
        <f>'Glass Data'!D639/100</f>
        <v>0.98122020956485867</v>
      </c>
      <c r="S643" s="10">
        <f>'BBAR summary'!P639</f>
        <v>0.98570077063771133</v>
      </c>
      <c r="T643" s="27">
        <f>'Glass Data'!F639/100</f>
        <v>0.9916164308770361</v>
      </c>
      <c r="U643" s="27">
        <f>'Glass Data'!G639/100</f>
        <v>0.99321834274622633</v>
      </c>
      <c r="V643" s="27">
        <f>'Glass Data'!H639/100</f>
        <v>0.99435066188171728</v>
      </c>
      <c r="W643" s="27">
        <f>'Glass Data'!I639/100</f>
        <v>0.9950432700827414</v>
      </c>
      <c r="X643" s="27">
        <f>'Glass Data'!J639/100</f>
        <v>0.99545276530639004</v>
      </c>
      <c r="Y643" s="27">
        <f>'Glass Data'!K639/100</f>
        <v>0.9957048461249205</v>
      </c>
      <c r="Z643" s="10">
        <f>'Filter Throughput'!B638</f>
        <v>4.0900266013466976E-5</v>
      </c>
      <c r="AA643" s="10">
        <f>'Filter Throughput'!C638</f>
        <v>1.9693973669560715E-5</v>
      </c>
      <c r="AB643" s="10">
        <f>'Filter Throughput'!D638</f>
        <v>9.007877279743108E-6</v>
      </c>
      <c r="AC643" s="10">
        <f>'Filter Throughput'!E638</f>
        <v>1.1066244604176645E-6</v>
      </c>
      <c r="AD643" s="10">
        <f>'Filter Throughput'!F638</f>
        <v>1.6374933434438892E-2</v>
      </c>
      <c r="AE643" s="10">
        <f>'Filter Throughput'!G638</f>
        <v>0.94820135704563302</v>
      </c>
      <c r="AF643" s="27">
        <f>'Glass Data'!E639/100</f>
        <v>0.98506932370559008</v>
      </c>
      <c r="AG643" s="10">
        <f>'BBAR summary'!Q639</f>
        <v>0.98570077063771133</v>
      </c>
      <c r="AH643" s="27">
        <f>'QE Data'!E638</f>
        <v>0.70200186599440995</v>
      </c>
      <c r="AI643" s="10">
        <f>MIN(1,1+Condensible!C638/2)</f>
        <v>1</v>
      </c>
      <c r="AJ643" s="27">
        <f t="shared" si="153"/>
        <v>2.5700711999170764E-5</v>
      </c>
      <c r="AK643" s="27">
        <f t="shared" si="154"/>
        <v>1.2395195827744868E-5</v>
      </c>
      <c r="AL643" s="27">
        <f t="shared" si="155"/>
        <v>5.675933989536285E-6</v>
      </c>
      <c r="AM643" s="27">
        <f t="shared" si="156"/>
        <v>6.9777842991931515E-7</v>
      </c>
      <c r="AN643" s="27">
        <f t="shared" si="157"/>
        <v>1.0329409823968931E-2</v>
      </c>
      <c r="AO643" s="27">
        <f t="shared" si="158"/>
        <v>0.59828277778682071</v>
      </c>
    </row>
    <row r="644" spans="1:41" ht="15">
      <c r="A644" s="2">
        <v>937</v>
      </c>
      <c r="B644" s="26"/>
      <c r="C644" s="25">
        <f t="shared" si="166"/>
        <v>0</v>
      </c>
      <c r="D644" s="25">
        <f t="shared" si="166"/>
        <v>0</v>
      </c>
      <c r="E644" s="25">
        <f t="shared" si="166"/>
        <v>0</v>
      </c>
      <c r="F644" s="25">
        <f t="shared" si="166"/>
        <v>0</v>
      </c>
      <c r="G644" s="25">
        <f t="shared" si="166"/>
        <v>1</v>
      </c>
      <c r="H644" s="25">
        <f t="shared" si="166"/>
        <v>1</v>
      </c>
      <c r="J644" s="9">
        <f t="shared" si="164"/>
        <v>0</v>
      </c>
      <c r="K644" s="9">
        <f t="shared" si="162"/>
        <v>0</v>
      </c>
      <c r="L644" s="9">
        <f t="shared" si="162"/>
        <v>0</v>
      </c>
      <c r="M644" s="9">
        <f t="shared" si="162"/>
        <v>0</v>
      </c>
      <c r="N644" s="9">
        <f t="shared" si="162"/>
        <v>0</v>
      </c>
      <c r="O644" s="9">
        <f t="shared" si="162"/>
        <v>1</v>
      </c>
      <c r="P644" s="27">
        <f>'Glass Data'!C640/100</f>
        <v>0.98071739474145458</v>
      </c>
      <c r="Q644" s="10">
        <f>'BBAR summary'!O640</f>
        <v>0.97866104672359766</v>
      </c>
      <c r="R644" s="27">
        <f>'Glass Data'!D640/100</f>
        <v>0.98027720473868585</v>
      </c>
      <c r="S644" s="10">
        <f>'BBAR summary'!P640</f>
        <v>0.98644525179032472</v>
      </c>
      <c r="T644" s="27">
        <f>'Glass Data'!F640/100</f>
        <v>0.99119311747522953</v>
      </c>
      <c r="U644" s="27">
        <f>'Glass Data'!G640/100</f>
        <v>0.99287562417841291</v>
      </c>
      <c r="V644" s="27">
        <f>'Glass Data'!H640/100</f>
        <v>0.99406499520092506</v>
      </c>
      <c r="W644" s="27">
        <f>'Glass Data'!I640/100</f>
        <v>0.99479253432263159</v>
      </c>
      <c r="X644" s="27">
        <f>'Glass Data'!J640/100</f>
        <v>0.99522269406317132</v>
      </c>
      <c r="Y644" s="27">
        <f>'Glass Data'!K640/100</f>
        <v>0.9954875001972302</v>
      </c>
      <c r="Z644" s="10">
        <f>'Filter Throughput'!B639</f>
        <v>4.3964800334847882E-5</v>
      </c>
      <c r="AA644" s="10">
        <f>'Filter Throughput'!C639</f>
        <v>1.8628073953689149E-5</v>
      </c>
      <c r="AB644" s="10">
        <f>'Filter Throughput'!D639</f>
        <v>8.1934924201599923E-6</v>
      </c>
      <c r="AC644" s="10">
        <f>'Filter Throughput'!E639</f>
        <v>1.0516922386143693E-6</v>
      </c>
      <c r="AD644" s="10">
        <f>'Filter Throughput'!F639</f>
        <v>8.3676353249225715E-3</v>
      </c>
      <c r="AE644" s="10">
        <f>'Filter Throughput'!G639</f>
        <v>0.95989179730928631</v>
      </c>
      <c r="AF644" s="27">
        <f>'Glass Data'!E640/100</f>
        <v>0.98431804975783077</v>
      </c>
      <c r="AG644" s="10">
        <f>'BBAR summary'!Q640</f>
        <v>0.98644525179032472</v>
      </c>
      <c r="AH644" s="27">
        <f>'QE Data'!E639</f>
        <v>0.6975059272657822</v>
      </c>
      <c r="AI644" s="10">
        <f>MIN(1,1+Condensible!C639/2)</f>
        <v>1</v>
      </c>
      <c r="AJ644" s="27">
        <f t="shared" si="153"/>
        <v>2.7391624688794893E-5</v>
      </c>
      <c r="AK644" s="27">
        <f t="shared" si="154"/>
        <v>1.162564913054642E-5</v>
      </c>
      <c r="AL644" s="27">
        <f t="shared" si="155"/>
        <v>5.119626126896045E-6</v>
      </c>
      <c r="AM644" s="27">
        <f t="shared" si="156"/>
        <v>6.5762088272104167E-7</v>
      </c>
      <c r="AN644" s="27">
        <f t="shared" si="157"/>
        <v>5.2345267665423181E-3</v>
      </c>
      <c r="AO644" s="27">
        <f t="shared" si="158"/>
        <v>0.60063758005297085</v>
      </c>
    </row>
    <row r="645" spans="1:41" ht="15">
      <c r="A645" s="2">
        <v>938</v>
      </c>
      <c r="B645" s="26"/>
      <c r="C645" s="25">
        <f t="shared" si="166"/>
        <v>0</v>
      </c>
      <c r="D645" s="25">
        <f t="shared" si="166"/>
        <v>0</v>
      </c>
      <c r="E645" s="25">
        <f t="shared" si="166"/>
        <v>0</v>
      </c>
      <c r="F645" s="25">
        <f t="shared" si="166"/>
        <v>0</v>
      </c>
      <c r="G645" s="25">
        <f t="shared" si="166"/>
        <v>1</v>
      </c>
      <c r="H645" s="25">
        <f t="shared" si="166"/>
        <v>1</v>
      </c>
      <c r="J645" s="9">
        <f t="shared" si="164"/>
        <v>0</v>
      </c>
      <c r="K645" s="9">
        <f t="shared" si="162"/>
        <v>0</v>
      </c>
      <c r="L645" s="9">
        <f t="shared" si="162"/>
        <v>0</v>
      </c>
      <c r="M645" s="9">
        <f t="shared" si="162"/>
        <v>0</v>
      </c>
      <c r="N645" s="9">
        <f t="shared" si="162"/>
        <v>0</v>
      </c>
      <c r="O645" s="9">
        <f t="shared" si="162"/>
        <v>1</v>
      </c>
      <c r="P645" s="27">
        <f>'Glass Data'!C641/100</f>
        <v>0.97979595746618908</v>
      </c>
      <c r="Q645" s="10">
        <f>'BBAR summary'!O641</f>
        <v>0.97861100189884154</v>
      </c>
      <c r="R645" s="27">
        <f>'Glass Data'!D641/100</f>
        <v>0.97933495501301815</v>
      </c>
      <c r="S645" s="10">
        <f>'BBAR summary'!P641</f>
        <v>0.98515290538067957</v>
      </c>
      <c r="T645" s="27">
        <f>'Glass Data'!F641/100</f>
        <v>0.99076991686495086</v>
      </c>
      <c r="U645" s="27">
        <f>'Glass Data'!G641/100</f>
        <v>0.99253296887503306</v>
      </c>
      <c r="V645" s="27">
        <f>'Glass Data'!H641/100</f>
        <v>0.99377936474638262</v>
      </c>
      <c r="W645" s="27">
        <f>'Glass Data'!I641/100</f>
        <v>0.99454182150474513</v>
      </c>
      <c r="X645" s="27">
        <f>'Glass Data'!J641/100</f>
        <v>0.99499263907034741</v>
      </c>
      <c r="Y645" s="27">
        <f>'Glass Data'!K641/100</f>
        <v>0.99527016683000435</v>
      </c>
      <c r="Z645" s="10">
        <f>'Filter Throughput'!B640</f>
        <v>5.0974775840407188E-5</v>
      </c>
      <c r="AA645" s="10">
        <f>'Filter Throughput'!C640</f>
        <v>1.761899376678861E-5</v>
      </c>
      <c r="AB645" s="10">
        <f>'Filter Throughput'!D640</f>
        <v>7.0404857528709055E-6</v>
      </c>
      <c r="AC645" s="10">
        <f>'Filter Throughput'!E640</f>
        <v>1.0010425243495439E-6</v>
      </c>
      <c r="AD645" s="10">
        <f>'Filter Throughput'!F640</f>
        <v>4.1436120651937147E-3</v>
      </c>
      <c r="AE645" s="10">
        <f>'Filter Throughput'!G640</f>
        <v>0.96924972388762698</v>
      </c>
      <c r="AF645" s="27">
        <f>'Glass Data'!E641/100</f>
        <v>0.98356722830145105</v>
      </c>
      <c r="AG645" s="10">
        <f>'BBAR summary'!Q641</f>
        <v>0.98515290538067957</v>
      </c>
      <c r="AH645" s="27">
        <f>'QE Data'!E640</f>
        <v>0.69300998853715456</v>
      </c>
      <c r="AI645" s="10">
        <f>MIN(1,1+Condensible!C640/2)</f>
        <v>1</v>
      </c>
      <c r="AJ645" s="27">
        <f t="shared" si="153"/>
        <v>3.1372993419816742E-5</v>
      </c>
      <c r="AK645" s="27">
        <f t="shared" si="154"/>
        <v>1.0863102210067991E-5</v>
      </c>
      <c r="AL645" s="27">
        <f t="shared" si="155"/>
        <v>4.3463072160006625E-6</v>
      </c>
      <c r="AM645" s="27">
        <f t="shared" si="156"/>
        <v>6.1844829903649956E-7</v>
      </c>
      <c r="AN645" s="27">
        <f t="shared" si="157"/>
        <v>2.5611014327812419E-3</v>
      </c>
      <c r="AO645" s="27">
        <f t="shared" si="158"/>
        <v>0.59924510419865362</v>
      </c>
    </row>
    <row r="646" spans="1:41" ht="15">
      <c r="A646" s="2">
        <v>939</v>
      </c>
      <c r="B646" s="26"/>
      <c r="C646" s="25">
        <f t="shared" si="166"/>
        <v>0</v>
      </c>
      <c r="D646" s="25">
        <f t="shared" si="166"/>
        <v>0</v>
      </c>
      <c r="E646" s="25">
        <f t="shared" si="166"/>
        <v>0</v>
      </c>
      <c r="F646" s="25">
        <f t="shared" si="166"/>
        <v>0</v>
      </c>
      <c r="G646" s="25">
        <f t="shared" si="166"/>
        <v>1</v>
      </c>
      <c r="H646" s="25">
        <f t="shared" si="166"/>
        <v>1</v>
      </c>
      <c r="J646" s="9">
        <f t="shared" si="164"/>
        <v>0</v>
      </c>
      <c r="K646" s="9">
        <f t="shared" si="162"/>
        <v>0</v>
      </c>
      <c r="L646" s="9">
        <f t="shared" si="162"/>
        <v>0</v>
      </c>
      <c r="M646" s="9">
        <f t="shared" si="162"/>
        <v>0</v>
      </c>
      <c r="N646" s="9">
        <f t="shared" si="162"/>
        <v>0</v>
      </c>
      <c r="O646" s="9">
        <f t="shared" si="162"/>
        <v>1</v>
      </c>
      <c r="P646" s="27">
        <f>'Glass Data'!C642/100</f>
        <v>0.9788752381831044</v>
      </c>
      <c r="Q646" s="10">
        <f>'BBAR summary'!O642</f>
        <v>0.97863761048670173</v>
      </c>
      <c r="R646" s="27">
        <f>'Glass Data'!D642/100</f>
        <v>0.97839345990431159</v>
      </c>
      <c r="S646" s="10">
        <f>'BBAR summary'!P642</f>
        <v>0.98635188666217877</v>
      </c>
      <c r="T646" s="27">
        <f>'Glass Data'!F642/100</f>
        <v>0.99034682903424998</v>
      </c>
      <c r="U646" s="27">
        <f>'Glass Data'!G642/100</f>
        <v>0.99219037683456435</v>
      </c>
      <c r="V646" s="27">
        <f>'Glass Data'!H642/100</f>
        <v>0.99349377051931209</v>
      </c>
      <c r="W646" s="27">
        <f>'Glass Data'!I642/100</f>
        <v>0.99429113163066607</v>
      </c>
      <c r="X646" s="27">
        <f>'Glass Data'!J642/100</f>
        <v>0.99476260032937969</v>
      </c>
      <c r="Y646" s="27">
        <f>'Glass Data'!K642/100</f>
        <v>0.99505284602453381</v>
      </c>
      <c r="Z646" s="10">
        <f>'Filter Throughput'!B641</f>
        <v>6.8741256205165425E-5</v>
      </c>
      <c r="AA646" s="10">
        <f>'Filter Throughput'!C641</f>
        <v>1.6682124201740808E-5</v>
      </c>
      <c r="AB646" s="10">
        <f>'Filter Throughput'!D641</f>
        <v>5.8956794238328898E-6</v>
      </c>
      <c r="AC646" s="10">
        <f>'Filter Throughput'!E641</f>
        <v>9.5387698147352331E-7</v>
      </c>
      <c r="AD646" s="10">
        <f>'Filter Throughput'!F641</f>
        <v>2.0816951556552315E-3</v>
      </c>
      <c r="AE646" s="10">
        <f>'Filter Throughput'!G641</f>
        <v>0.97654599852567758</v>
      </c>
      <c r="AF646" s="27">
        <f>'Glass Data'!E642/100</f>
        <v>0.98281685913650341</v>
      </c>
      <c r="AG646" s="10">
        <f>'BBAR summary'!Q642</f>
        <v>0.98635188666217877</v>
      </c>
      <c r="AH646" s="27">
        <f>'QE Data'!E641</f>
        <v>0.68851404980852693</v>
      </c>
      <c r="AI646" s="10">
        <f>MIN(1,1+Condensible!C641/2)</f>
        <v>1</v>
      </c>
      <c r="AJ646" s="27">
        <f t="shared" si="153"/>
        <v>4.2006522446414849E-5</v>
      </c>
      <c r="AK646" s="27">
        <f t="shared" si="154"/>
        <v>1.0213117081494304E-5</v>
      </c>
      <c r="AL646" s="27">
        <f t="shared" si="155"/>
        <v>3.6141898253294246E-6</v>
      </c>
      <c r="AM646" s="27">
        <f t="shared" si="156"/>
        <v>5.852182813100156E-7</v>
      </c>
      <c r="AN646" s="27">
        <f t="shared" si="157"/>
        <v>1.2777577691481304E-3</v>
      </c>
      <c r="AO646" s="27">
        <f t="shared" si="158"/>
        <v>0.59958505711181609</v>
      </c>
    </row>
    <row r="647" spans="1:41" ht="15">
      <c r="A647" s="2">
        <v>940</v>
      </c>
      <c r="B647" s="26"/>
      <c r="C647" s="25">
        <f t="shared" ref="C647:H656" si="167">IF($A647&lt;C$2,0,IF($A647&gt;C$3,0,1))</f>
        <v>0</v>
      </c>
      <c r="D647" s="25">
        <f t="shared" si="167"/>
        <v>0</v>
      </c>
      <c r="E647" s="25">
        <f t="shared" si="167"/>
        <v>0</v>
      </c>
      <c r="F647" s="25">
        <f t="shared" si="167"/>
        <v>0</v>
      </c>
      <c r="G647" s="25">
        <f t="shared" si="167"/>
        <v>0</v>
      </c>
      <c r="H647" s="25">
        <f t="shared" si="167"/>
        <v>1</v>
      </c>
      <c r="J647" s="9">
        <f t="shared" si="164"/>
        <v>0</v>
      </c>
      <c r="K647" s="9">
        <f t="shared" si="162"/>
        <v>0</v>
      </c>
      <c r="L647" s="9">
        <f t="shared" si="162"/>
        <v>0</v>
      </c>
      <c r="M647" s="9">
        <f t="shared" si="162"/>
        <v>0</v>
      </c>
      <c r="N647" s="9">
        <f t="shared" si="162"/>
        <v>0</v>
      </c>
      <c r="O647" s="9">
        <f t="shared" si="162"/>
        <v>1</v>
      </c>
      <c r="P647" s="27">
        <f>'Glass Data'!C643/100</f>
        <v>0.97795523644789573</v>
      </c>
      <c r="Q647" s="10">
        <f>'BBAR summary'!O643</f>
        <v>0.9784620091439461</v>
      </c>
      <c r="R647" s="27">
        <f>'Glass Data'!D643/100</f>
        <v>0.97745271892924979</v>
      </c>
      <c r="S647" s="10">
        <f>'BBAR summary'!P643</f>
        <v>0.98555777245654086</v>
      </c>
      <c r="T647" s="27">
        <f>'Glass Data'!F643/100</f>
        <v>0.98992385397117444</v>
      </c>
      <c r="U647" s="27">
        <f>'Glass Data'!G643/100</f>
        <v>0.9918478480554821</v>
      </c>
      <c r="V647" s="27">
        <f>'Glass Data'!H643/100</f>
        <v>0.99320821252093472</v>
      </c>
      <c r="W647" s="27">
        <f>'Glass Data'!I643/100</f>
        <v>0.99404046470197793</v>
      </c>
      <c r="X647" s="27">
        <f>'Glass Data'!J643/100</f>
        <v>0.9945325778417291</v>
      </c>
      <c r="Y647" s="27">
        <f>'Glass Data'!K643/100</f>
        <v>0.99483553778210909</v>
      </c>
      <c r="Z647" s="10">
        <f>'Filter Throughput'!B642</f>
        <v>9.3590233990374687E-5</v>
      </c>
      <c r="AA647" s="10">
        <f>'Filter Throughput'!C642</f>
        <v>1.5828941112799529E-5</v>
      </c>
      <c r="AB647" s="10">
        <f>'Filter Throughput'!D642</f>
        <v>4.9216010879079819E-6</v>
      </c>
      <c r="AC647" s="10">
        <f>'Filter Throughput'!E642</f>
        <v>9.0952743474889923E-7</v>
      </c>
      <c r="AD647" s="10">
        <f>'Filter Throughput'!F642</f>
        <v>1.0829983843913529E-3</v>
      </c>
      <c r="AE647" s="10">
        <f>'Filter Throughput'!G642</f>
        <v>0.9820254142063084</v>
      </c>
      <c r="AF647" s="27">
        <f>'Glass Data'!E643/100</f>
        <v>0.98206694206309264</v>
      </c>
      <c r="AG647" s="10">
        <f>'BBAR summary'!Q643</f>
        <v>0.98555777245654086</v>
      </c>
      <c r="AH647" s="27">
        <f>'QE Data'!E642</f>
        <v>0.68401811107989929</v>
      </c>
      <c r="AI647" s="10">
        <f>MIN(1,1+Condensible!C642/2)</f>
        <v>1</v>
      </c>
      <c r="AJ647" s="27">
        <f t="shared" ref="AJ647:AJ710" si="168">PRODUCT(P647,Q647,R647,S647,T647,Z647,AF647,AG647,AH647,AI647)</f>
        <v>5.6541053167761995E-5</v>
      </c>
      <c r="AK647" s="27">
        <f t="shared" ref="AK647:AK710" si="169">PRODUCT(P647,Q647,R647,S647,U647,AA647,AF647,AG647,AH647,AI647)</f>
        <v>9.5813893805654837E-6</v>
      </c>
      <c r="AL647" s="27">
        <f t="shared" ref="AL647:AL710" si="170">PRODUCT(P647,Q647,R647,S647,V647,AB647,AF647,AG647,AH647,AI647)</f>
        <v>2.9831719226249448E-6</v>
      </c>
      <c r="AM647" s="27">
        <f t="shared" ref="AM647:AM710" si="171">PRODUCT(P647,Q647,R647,S647,W647,AC647,AF647,AG647,AH647,AI647)</f>
        <v>5.5176155681263541E-7</v>
      </c>
      <c r="AN647" s="27">
        <f t="shared" ref="AN647:AN710" si="172">PRODUCT(P647,Q647,R647,S647,X647,AD647,AF647,AG647,AH647,AI647)</f>
        <v>6.5732234163234688E-4</v>
      </c>
      <c r="AO647" s="27">
        <f t="shared" ref="AO647:AO710" si="173">PRODUCT(P647,Q647,R647,S647,Y647,AE647,AF647,AG647,AH647,AI647)</f>
        <v>0.59621869437088759</v>
      </c>
    </row>
    <row r="648" spans="1:41" ht="15">
      <c r="A648" s="2">
        <v>941</v>
      </c>
      <c r="B648" s="26"/>
      <c r="C648" s="25">
        <f t="shared" si="167"/>
        <v>0</v>
      </c>
      <c r="D648" s="25">
        <f t="shared" si="167"/>
        <v>0</v>
      </c>
      <c r="E648" s="25">
        <f t="shared" si="167"/>
        <v>0</v>
      </c>
      <c r="F648" s="25">
        <f t="shared" si="167"/>
        <v>0</v>
      </c>
      <c r="G648" s="25">
        <f t="shared" si="167"/>
        <v>0</v>
      </c>
      <c r="H648" s="25">
        <f t="shared" si="167"/>
        <v>1</v>
      </c>
      <c r="J648" s="9">
        <f t="shared" si="164"/>
        <v>0</v>
      </c>
      <c r="K648" s="9">
        <f t="shared" si="162"/>
        <v>0</v>
      </c>
      <c r="L648" s="9">
        <f t="shared" si="162"/>
        <v>0</v>
      </c>
      <c r="M648" s="9">
        <f t="shared" si="162"/>
        <v>0</v>
      </c>
      <c r="N648" s="9">
        <f t="shared" si="162"/>
        <v>0</v>
      </c>
      <c r="O648" s="9">
        <f t="shared" si="162"/>
        <v>1</v>
      </c>
      <c r="P648" s="27">
        <f>'Glass Data'!C644/100</f>
        <v>0.97818516963587454</v>
      </c>
      <c r="Q648" s="10">
        <f>'BBAR summary'!O644</f>
        <v>0.97754940073063212</v>
      </c>
      <c r="R648" s="27">
        <f>'Glass Data'!D644/100</f>
        <v>0.97768783349940858</v>
      </c>
      <c r="S648" s="10">
        <f>'BBAR summary'!P644</f>
        <v>0.98558525081899273</v>
      </c>
      <c r="T648" s="27">
        <f>'Glass Data'!F644/100</f>
        <v>0.99002958716563194</v>
      </c>
      <c r="U648" s="27">
        <f>'Glass Data'!G644/100</f>
        <v>0.99193347431958101</v>
      </c>
      <c r="V648" s="27">
        <f>'Glass Data'!H644/100</f>
        <v>0.99327959862402226</v>
      </c>
      <c r="W648" s="27">
        <f>'Glass Data'!I644/100</f>
        <v>0.99410312928293298</v>
      </c>
      <c r="X648" s="27">
        <f>'Glass Data'!J644/100</f>
        <v>0.99459008193981335</v>
      </c>
      <c r="Y648" s="27">
        <f>'Glass Data'!K644/100</f>
        <v>0.99488986366485899</v>
      </c>
      <c r="Z648" s="10">
        <f>'Filter Throughput'!B643</f>
        <v>1.1050337483398901E-4</v>
      </c>
      <c r="AA648" s="10">
        <f>'Filter Throughput'!C643</f>
        <v>1.5067321997509834E-5</v>
      </c>
      <c r="AB648" s="10">
        <f>'Filter Throughput'!D643</f>
        <v>4.0133548374685413E-6</v>
      </c>
      <c r="AC648" s="10">
        <f>'Filter Throughput'!E643</f>
        <v>8.674460092071547E-7</v>
      </c>
      <c r="AD648" s="10">
        <f>'Filter Throughput'!F643</f>
        <v>5.8863589598354268E-4</v>
      </c>
      <c r="AE648" s="10">
        <f>'Filter Throughput'!G643</f>
        <v>0.98591307274370332</v>
      </c>
      <c r="AF648" s="27">
        <f>'Glass Data'!E644/100</f>
        <v>0.9822543789587932</v>
      </c>
      <c r="AG648" s="10">
        <f>'BBAR summary'!Q644</f>
        <v>0.98558525081899273</v>
      </c>
      <c r="AH648" s="27">
        <f>'QE Data'!E643</f>
        <v>0.67861475184151676</v>
      </c>
      <c r="AI648" s="10">
        <f>MIN(1,1+Condensible!C643/2)</f>
        <v>1</v>
      </c>
      <c r="AJ648" s="27">
        <f t="shared" si="168"/>
        <v>6.6224604829791592E-5</v>
      </c>
      <c r="AK648" s="27">
        <f t="shared" si="169"/>
        <v>9.0472017668209242E-6</v>
      </c>
      <c r="AL648" s="27">
        <f t="shared" si="170"/>
        <v>2.413096749059669E-6</v>
      </c>
      <c r="AM648" s="27">
        <f t="shared" si="171"/>
        <v>5.2199885954432649E-7</v>
      </c>
      <c r="AN648" s="27">
        <f t="shared" si="172"/>
        <v>3.5439413553097843E-4</v>
      </c>
      <c r="AO648" s="27">
        <f t="shared" si="173"/>
        <v>0.59375774995439135</v>
      </c>
    </row>
    <row r="649" spans="1:41" ht="15">
      <c r="A649" s="2">
        <v>942</v>
      </c>
      <c r="B649" s="26"/>
      <c r="C649" s="25">
        <f t="shared" si="167"/>
        <v>0</v>
      </c>
      <c r="D649" s="25">
        <f t="shared" si="167"/>
        <v>0</v>
      </c>
      <c r="E649" s="25">
        <f t="shared" si="167"/>
        <v>0</v>
      </c>
      <c r="F649" s="25">
        <f t="shared" si="167"/>
        <v>0</v>
      </c>
      <c r="G649" s="25">
        <f t="shared" si="167"/>
        <v>0</v>
      </c>
      <c r="H649" s="25">
        <f t="shared" si="167"/>
        <v>1</v>
      </c>
      <c r="J649" s="9">
        <f t="shared" si="164"/>
        <v>0</v>
      </c>
      <c r="K649" s="9">
        <f t="shared" si="162"/>
        <v>0</v>
      </c>
      <c r="L649" s="9">
        <f t="shared" si="162"/>
        <v>0</v>
      </c>
      <c r="M649" s="9">
        <f t="shared" si="162"/>
        <v>0</v>
      </c>
      <c r="N649" s="9">
        <f t="shared" si="162"/>
        <v>0</v>
      </c>
      <c r="O649" s="9">
        <f t="shared" si="162"/>
        <v>1</v>
      </c>
      <c r="P649" s="27">
        <f>'Glass Data'!C645/100</f>
        <v>0.978415147649776</v>
      </c>
      <c r="Q649" s="10">
        <f>'BBAR summary'!O645</f>
        <v>0.97805548144271759</v>
      </c>
      <c r="R649" s="27">
        <f>'Glass Data'!D645/100</f>
        <v>0.97792299518027259</v>
      </c>
      <c r="S649" s="10">
        <f>'BBAR summary'!P645</f>
        <v>0.98546235437339536</v>
      </c>
      <c r="T649" s="27">
        <f>'Glass Data'!F645/100</f>
        <v>0.99013532740750587</v>
      </c>
      <c r="U649" s="27">
        <f>'Glass Data'!G645/100</f>
        <v>0.99201910453744491</v>
      </c>
      <c r="V649" s="27">
        <f>'Glass Data'!H645/100</f>
        <v>0.99335098699146029</v>
      </c>
      <c r="W649" s="27">
        <f>'Glass Data'!I645/100</f>
        <v>0.99416579529804894</v>
      </c>
      <c r="X649" s="27">
        <f>'Glass Data'!J645/100</f>
        <v>0.99464758705379841</v>
      </c>
      <c r="Y649" s="27">
        <f>'Glass Data'!K645/100</f>
        <v>0.99494419033285975</v>
      </c>
      <c r="Z649" s="10">
        <f>'Filter Throughput'!B644</f>
        <v>8.2451532195852804E-5</v>
      </c>
      <c r="AA649" s="10">
        <f>'Filter Throughput'!C644</f>
        <v>1.4427610666936136E-5</v>
      </c>
      <c r="AB649" s="10">
        <f>'Filter Throughput'!D644</f>
        <v>3.5452232366424245E-6</v>
      </c>
      <c r="AC649" s="10">
        <f>'Filter Throughput'!E644</f>
        <v>8.2756874665479209E-7</v>
      </c>
      <c r="AD649" s="10">
        <f>'Filter Throughput'!F644</f>
        <v>3.617733789397907E-4</v>
      </c>
      <c r="AE649" s="10">
        <f>'Filter Throughput'!G644</f>
        <v>0.98816896938651733</v>
      </c>
      <c r="AF649" s="27">
        <f>'Glass Data'!E645/100</f>
        <v>0.98244184410084656</v>
      </c>
      <c r="AG649" s="10">
        <f>'BBAR summary'!Q645</f>
        <v>0.98546235437339536</v>
      </c>
      <c r="AH649" s="27">
        <f>'QE Data'!E644</f>
        <v>0.67320772243834825</v>
      </c>
      <c r="AI649" s="10">
        <f>MIN(1,1+Condensible!C644/2)</f>
        <v>1</v>
      </c>
      <c r="AJ649" s="27">
        <f t="shared" si="168"/>
        <v>4.907051567406383E-5</v>
      </c>
      <c r="AK649" s="27">
        <f t="shared" si="169"/>
        <v>8.6028388061124339E-6</v>
      </c>
      <c r="AL649" s="27">
        <f t="shared" si="170"/>
        <v>2.1167698937717823E-6</v>
      </c>
      <c r="AM649" s="27">
        <f t="shared" si="171"/>
        <v>4.9452725649250293E-7</v>
      </c>
      <c r="AN649" s="27">
        <f t="shared" si="172"/>
        <v>2.1628837354899992E-4</v>
      </c>
      <c r="AO649" s="27">
        <f t="shared" si="173"/>
        <v>0.59095888646034267</v>
      </c>
    </row>
    <row r="650" spans="1:41" ht="15">
      <c r="A650" s="2">
        <v>943</v>
      </c>
      <c r="B650" s="26"/>
      <c r="C650" s="25">
        <f t="shared" si="167"/>
        <v>0</v>
      </c>
      <c r="D650" s="25">
        <f t="shared" si="167"/>
        <v>0</v>
      </c>
      <c r="E650" s="25">
        <f t="shared" si="167"/>
        <v>0</v>
      </c>
      <c r="F650" s="25">
        <f t="shared" si="167"/>
        <v>0</v>
      </c>
      <c r="G650" s="25">
        <f t="shared" si="167"/>
        <v>0</v>
      </c>
      <c r="H650" s="25">
        <f t="shared" si="167"/>
        <v>1</v>
      </c>
      <c r="J650" s="9">
        <f t="shared" si="164"/>
        <v>0</v>
      </c>
      <c r="K650" s="9">
        <f t="shared" si="162"/>
        <v>0</v>
      </c>
      <c r="L650" s="9">
        <f t="shared" si="162"/>
        <v>0</v>
      </c>
      <c r="M650" s="9">
        <f t="shared" si="162"/>
        <v>0</v>
      </c>
      <c r="N650" s="9">
        <f t="shared" si="162"/>
        <v>0</v>
      </c>
      <c r="O650" s="9">
        <f t="shared" si="162"/>
        <v>1</v>
      </c>
      <c r="P650" s="27">
        <f>'Glass Data'!C646/100</f>
        <v>0.97864517049653965</v>
      </c>
      <c r="Q650" s="10">
        <f>'BBAR summary'!O646</f>
        <v>0.97799628903695635</v>
      </c>
      <c r="R650" s="27">
        <f>'Glass Data'!D646/100</f>
        <v>0.97815820397939102</v>
      </c>
      <c r="S650" s="10">
        <f>'BBAR summary'!P646</f>
        <v>0.98489960200294335</v>
      </c>
      <c r="T650" s="27">
        <f>'Glass Data'!F646/100</f>
        <v>0.99024107469698297</v>
      </c>
      <c r="U650" s="27">
        <f>'Glass Data'!G646/100</f>
        <v>0.99210473870909821</v>
      </c>
      <c r="V650" s="27">
        <f>'Glass Data'!H646/100</f>
        <v>0.99342237762323005</v>
      </c>
      <c r="W650" s="27">
        <f>'Glass Data'!I646/100</f>
        <v>0.99422846274730159</v>
      </c>
      <c r="X650" s="27">
        <f>'Glass Data'!J646/100</f>
        <v>0.9947050931836614</v>
      </c>
      <c r="Y650" s="27">
        <f>'Glass Data'!K646/100</f>
        <v>0.99499851778609161</v>
      </c>
      <c r="Z650" s="10">
        <f>'Filter Throughput'!B645</f>
        <v>7.5427123784798636E-5</v>
      </c>
      <c r="AA650" s="10">
        <f>'Filter Throughput'!C645</f>
        <v>1.3889383063517271E-5</v>
      </c>
      <c r="AB650" s="10">
        <f>'Filter Throughput'!D645</f>
        <v>3.2122998415749379E-6</v>
      </c>
      <c r="AC650" s="10">
        <f>'Filter Throughput'!E645</f>
        <v>7.8915143652109617E-7</v>
      </c>
      <c r="AD650" s="10">
        <f>'Filter Throughput'!F645</f>
        <v>2.271286116077717E-4</v>
      </c>
      <c r="AE650" s="10">
        <f>'Filter Throughput'!G645</f>
        <v>0.98941984469067701</v>
      </c>
      <c r="AF650" s="27">
        <f>'Glass Data'!E646/100</f>
        <v>0.98262933749237591</v>
      </c>
      <c r="AG650" s="10">
        <f>'BBAR summary'!Q646</f>
        <v>0.98489960200294335</v>
      </c>
      <c r="AH650" s="27">
        <f>'QE Data'!E645</f>
        <v>0.66780069303517964</v>
      </c>
      <c r="AI650" s="10">
        <f>MIN(1,1+Condensible!C645/2)</f>
        <v>1</v>
      </c>
      <c r="AJ650" s="27">
        <f t="shared" si="168"/>
        <v>4.4510304526527604E-5</v>
      </c>
      <c r="AK650" s="27">
        <f t="shared" si="169"/>
        <v>8.2116902910577059E-6</v>
      </c>
      <c r="AL650" s="27">
        <f t="shared" si="170"/>
        <v>1.901700393948442E-6</v>
      </c>
      <c r="AM650" s="27">
        <f t="shared" si="171"/>
        <v>4.6756137264058136E-7</v>
      </c>
      <c r="AN650" s="27">
        <f t="shared" si="172"/>
        <v>1.3463509136336715E-4</v>
      </c>
      <c r="AO650" s="27">
        <f t="shared" si="173"/>
        <v>0.58667169048008339</v>
      </c>
    </row>
    <row r="651" spans="1:41" ht="15">
      <c r="A651" s="2">
        <v>944</v>
      </c>
      <c r="B651" s="26"/>
      <c r="C651" s="25">
        <f t="shared" si="167"/>
        <v>0</v>
      </c>
      <c r="D651" s="25">
        <f t="shared" si="167"/>
        <v>0</v>
      </c>
      <c r="E651" s="25">
        <f t="shared" si="167"/>
        <v>0</v>
      </c>
      <c r="F651" s="25">
        <f t="shared" si="167"/>
        <v>0</v>
      </c>
      <c r="G651" s="25">
        <f t="shared" si="167"/>
        <v>0</v>
      </c>
      <c r="H651" s="25">
        <f t="shared" si="167"/>
        <v>1</v>
      </c>
      <c r="J651" s="9">
        <f t="shared" si="164"/>
        <v>0</v>
      </c>
      <c r="K651" s="9">
        <f t="shared" si="162"/>
        <v>0</v>
      </c>
      <c r="L651" s="9">
        <f t="shared" si="162"/>
        <v>0</v>
      </c>
      <c r="M651" s="9">
        <f t="shared" si="162"/>
        <v>0</v>
      </c>
      <c r="N651" s="9">
        <f t="shared" si="162"/>
        <v>0</v>
      </c>
      <c r="O651" s="9">
        <f t="shared" si="162"/>
        <v>1</v>
      </c>
      <c r="P651" s="27">
        <f>'Glass Data'!C647/100</f>
        <v>0.97887523818310318</v>
      </c>
      <c r="Q651" s="10">
        <f>'BBAR summary'!O647</f>
        <v>0.97795348854513453</v>
      </c>
      <c r="R651" s="27">
        <f>'Glass Data'!D647/100</f>
        <v>0.97839345990431026</v>
      </c>
      <c r="S651" s="10">
        <f>'BBAR summary'!P647</f>
        <v>0.98589905790374999</v>
      </c>
      <c r="T651" s="27">
        <f>'Glass Data'!F647/100</f>
        <v>0.99034682903424942</v>
      </c>
      <c r="U651" s="27">
        <f>'Glass Data'!G647/100</f>
        <v>0.9921903768345639</v>
      </c>
      <c r="V651" s="27">
        <f>'Glass Data'!H647/100</f>
        <v>0.99349377051931187</v>
      </c>
      <c r="W651" s="27">
        <f>'Glass Data'!I647/100</f>
        <v>0.99429113163066563</v>
      </c>
      <c r="X651" s="27">
        <f>'Glass Data'!J647/100</f>
        <v>0.99476260032937924</v>
      </c>
      <c r="Y651" s="27">
        <f>'Glass Data'!K647/100</f>
        <v>0.99505284602453348</v>
      </c>
      <c r="Z651" s="10">
        <f>'Filter Throughput'!B646</f>
        <v>7.2083998382262043E-5</v>
      </c>
      <c r="AA651" s="10">
        <f>'Filter Throughput'!C646</f>
        <v>1.3446578796551473E-5</v>
      </c>
      <c r="AB651" s="10">
        <f>'Filter Throughput'!D646</f>
        <v>2.9410472668918139E-6</v>
      </c>
      <c r="AC651" s="10">
        <f>'Filter Throughput'!E646</f>
        <v>7.5198991109773658E-7</v>
      </c>
      <c r="AD651" s="10">
        <f>'Filter Throughput'!F646</f>
        <v>1.4498967706195012E-4</v>
      </c>
      <c r="AE651" s="10">
        <f>'Filter Throughput'!G646</f>
        <v>0.98995807390658896</v>
      </c>
      <c r="AF651" s="27">
        <f>'Glass Data'!E647/100</f>
        <v>0.98281685913650241</v>
      </c>
      <c r="AG651" s="10">
        <f>'BBAR summary'!Q647</f>
        <v>0.98589905790374999</v>
      </c>
      <c r="AH651" s="27">
        <f>'QE Data'!E646</f>
        <v>0.66239366363201113</v>
      </c>
      <c r="AI651" s="10">
        <f>MIN(1,1+Condensible!C646/2)</f>
        <v>1</v>
      </c>
      <c r="AJ651" s="27">
        <f t="shared" si="168"/>
        <v>4.2309601787131497E-5</v>
      </c>
      <c r="AK651" s="27">
        <f t="shared" si="169"/>
        <v>7.9071425058780466E-6</v>
      </c>
      <c r="AL651" s="27">
        <f t="shared" si="170"/>
        <v>1.7317289083026785E-6</v>
      </c>
      <c r="AM651" s="27">
        <f t="shared" si="171"/>
        <v>4.4313732736228078E-7</v>
      </c>
      <c r="AN651" s="27">
        <f t="shared" si="172"/>
        <v>8.5480939290601666E-5</v>
      </c>
      <c r="AO651" s="27">
        <f t="shared" si="173"/>
        <v>0.58381560932886223</v>
      </c>
    </row>
    <row r="652" spans="1:41" ht="15">
      <c r="A652" s="2">
        <v>945</v>
      </c>
      <c r="B652" s="26"/>
      <c r="C652" s="25">
        <f t="shared" si="167"/>
        <v>0</v>
      </c>
      <c r="D652" s="25">
        <f t="shared" si="167"/>
        <v>0</v>
      </c>
      <c r="E652" s="25">
        <f t="shared" si="167"/>
        <v>0</v>
      </c>
      <c r="F652" s="25">
        <f t="shared" si="167"/>
        <v>0</v>
      </c>
      <c r="G652" s="25">
        <f t="shared" si="167"/>
        <v>0</v>
      </c>
      <c r="H652" s="25">
        <f t="shared" si="167"/>
        <v>1</v>
      </c>
      <c r="J652" s="9">
        <f t="shared" si="164"/>
        <v>0</v>
      </c>
      <c r="K652" s="9">
        <f t="shared" si="162"/>
        <v>0</v>
      </c>
      <c r="L652" s="9">
        <f t="shared" si="162"/>
        <v>0</v>
      </c>
      <c r="M652" s="9">
        <f t="shared" si="162"/>
        <v>0</v>
      </c>
      <c r="N652" s="9">
        <f t="shared" si="162"/>
        <v>0</v>
      </c>
      <c r="O652" s="9">
        <f t="shared" si="162"/>
        <v>1</v>
      </c>
      <c r="P652" s="27">
        <f>'Glass Data'!C648/100</f>
        <v>0.97910535071640925</v>
      </c>
      <c r="Q652" s="10">
        <f>'BBAR summary'!O648</f>
        <v>0.97720349903121861</v>
      </c>
      <c r="R652" s="27">
        <f>'Glass Data'!D648/100</f>
        <v>0.97862876296258261</v>
      </c>
      <c r="S652" s="10">
        <f>'BBAR summary'!P648</f>
        <v>0.98484348108752906</v>
      </c>
      <c r="T652" s="27">
        <f>'Glass Data'!F648/100</f>
        <v>0.99045259041949307</v>
      </c>
      <c r="U652" s="27">
        <f>'Glass Data'!G648/100</f>
        <v>0.99227601891386674</v>
      </c>
      <c r="V652" s="27">
        <f>'Glass Data'!H648/100</f>
        <v>0.99356516567968745</v>
      </c>
      <c r="W652" s="27">
        <f>'Glass Data'!I648/100</f>
        <v>0.99435380194811696</v>
      </c>
      <c r="X652" s="27">
        <f>'Glass Data'!J648/100</f>
        <v>0.99482010849093006</v>
      </c>
      <c r="Y652" s="27">
        <f>'Glass Data'!K648/100</f>
        <v>0.99510717504816615</v>
      </c>
      <c r="Z652" s="10">
        <f>'Filter Throughput'!B647</f>
        <v>7.1581773461412883E-5</v>
      </c>
      <c r="AA652" s="10">
        <f>'Filter Throughput'!C647</f>
        <v>1.3097209562951812E-5</v>
      </c>
      <c r="AB652" s="10">
        <f>'Filter Throughput'!D647</f>
        <v>2.5950866980592387E-6</v>
      </c>
      <c r="AC652" s="10">
        <f>'Filter Throughput'!E647</f>
        <v>7.1600608230805163E-7</v>
      </c>
      <c r="AD652" s="10">
        <f>'Filter Throughput'!F647</f>
        <v>9.4221168238636663E-5</v>
      </c>
      <c r="AE652" s="10">
        <f>'Filter Throughput'!G647</f>
        <v>0.99000375895582327</v>
      </c>
      <c r="AF652" s="27">
        <f>'Glass Data'!E648/100</f>
        <v>0.98300440903635045</v>
      </c>
      <c r="AG652" s="10">
        <f>'BBAR summary'!Q648</f>
        <v>0.98484348108752906</v>
      </c>
      <c r="AH652" s="27">
        <f>'QE Data'!E647</f>
        <v>0.65698663422884251</v>
      </c>
      <c r="AI652" s="10">
        <f>MIN(1,1+Condensible!C647/2)</f>
        <v>1</v>
      </c>
      <c r="AJ652" s="27">
        <f t="shared" si="168"/>
        <v>4.1582920570949862E-5</v>
      </c>
      <c r="AK652" s="27">
        <f t="shared" si="169"/>
        <v>7.6223715522551672E-6</v>
      </c>
      <c r="AL652" s="27">
        <f t="shared" si="170"/>
        <v>1.5122621096587595E-6</v>
      </c>
      <c r="AM652" s="27">
        <f t="shared" si="171"/>
        <v>4.1757692581389567E-7</v>
      </c>
      <c r="AN652" s="27">
        <f t="shared" si="172"/>
        <v>5.4975841081578802E-5</v>
      </c>
      <c r="AO652" s="27">
        <f t="shared" si="173"/>
        <v>0.57781065189070335</v>
      </c>
    </row>
    <row r="653" spans="1:41" ht="15">
      <c r="A653" s="2">
        <v>946</v>
      </c>
      <c r="B653" s="26"/>
      <c r="C653" s="25">
        <f t="shared" si="167"/>
        <v>0</v>
      </c>
      <c r="D653" s="25">
        <f t="shared" si="167"/>
        <v>0</v>
      </c>
      <c r="E653" s="25">
        <f t="shared" si="167"/>
        <v>0</v>
      </c>
      <c r="F653" s="25">
        <f t="shared" si="167"/>
        <v>0</v>
      </c>
      <c r="G653" s="25">
        <f t="shared" si="167"/>
        <v>0</v>
      </c>
      <c r="H653" s="25">
        <f t="shared" si="167"/>
        <v>1</v>
      </c>
      <c r="J653" s="9">
        <f t="shared" si="164"/>
        <v>0</v>
      </c>
      <c r="K653" s="9">
        <f t="shared" si="162"/>
        <v>0</v>
      </c>
      <c r="L653" s="9">
        <f t="shared" si="162"/>
        <v>0</v>
      </c>
      <c r="M653" s="9">
        <f t="shared" si="162"/>
        <v>0</v>
      </c>
      <c r="N653" s="9">
        <f t="shared" si="162"/>
        <v>0</v>
      </c>
      <c r="O653" s="9">
        <f t="shared" si="162"/>
        <v>1</v>
      </c>
      <c r="P653" s="27">
        <f>'Glass Data'!C649/100</f>
        <v>0.97991109785128627</v>
      </c>
      <c r="Q653" s="10">
        <f>'BBAR summary'!O649</f>
        <v>0.97720384916177327</v>
      </c>
      <c r="R653" s="27">
        <f>'Glass Data'!D649/100</f>
        <v>0.97945269495069742</v>
      </c>
      <c r="S653" s="10">
        <f>'BBAR summary'!P649</f>
        <v>0.98504996022123992</v>
      </c>
      <c r="T653" s="27">
        <f>'Glass Data'!F649/100</f>
        <v>0.99082281077335754</v>
      </c>
      <c r="U653" s="27">
        <f>'Glass Data'!G649/100</f>
        <v>0.99257579732823398</v>
      </c>
      <c r="V653" s="27">
        <f>'Glass Data'!H649/100</f>
        <v>0.99381506657203578</v>
      </c>
      <c r="W653" s="27">
        <f>'Glass Data'!I649/100</f>
        <v>0.99457315935227386</v>
      </c>
      <c r="X653" s="27">
        <f>'Glass Data'!J649/100</f>
        <v>0.99502139505570697</v>
      </c>
      <c r="Y653" s="27">
        <f>'Glass Data'!K649/100</f>
        <v>0.99529733281396304</v>
      </c>
      <c r="Z653" s="10">
        <f>'Filter Throughput'!B648</f>
        <v>7.8923248715810171E-5</v>
      </c>
      <c r="AA653" s="10">
        <f>'Filter Throughput'!C648</f>
        <v>1.2838980065418583E-5</v>
      </c>
      <c r="AB653" s="10">
        <f>'Filter Throughput'!D648</f>
        <v>2.0392940842938792E-6</v>
      </c>
      <c r="AC653" s="10">
        <f>'Filter Throughput'!E648</f>
        <v>6.8116440985388025E-7</v>
      </c>
      <c r="AD653" s="10">
        <f>'Filter Throughput'!F648</f>
        <v>6.2460661737997076E-5</v>
      </c>
      <c r="AE653" s="10">
        <f>'Filter Throughput'!G648</f>
        <v>0.98976230994374692</v>
      </c>
      <c r="AF653" s="27">
        <f>'Glass Data'!E649/100</f>
        <v>0.98366105624471101</v>
      </c>
      <c r="AG653" s="10">
        <f>'BBAR summary'!Q649</f>
        <v>0.98504996022123992</v>
      </c>
      <c r="AH653" s="27">
        <f>'QE Data'!E648</f>
        <v>0.65157960482567401</v>
      </c>
      <c r="AI653" s="10">
        <f>MIN(1,1+Condensible!C648/2)</f>
        <v>1</v>
      </c>
      <c r="AJ653" s="27">
        <f t="shared" si="168"/>
        <v>4.5612695333354218E-5</v>
      </c>
      <c r="AK653" s="27">
        <f t="shared" si="169"/>
        <v>7.4332543188857561E-6</v>
      </c>
      <c r="AL653" s="27">
        <f t="shared" si="170"/>
        <v>1.1821435635563965E-6</v>
      </c>
      <c r="AM653" s="27">
        <f t="shared" si="171"/>
        <v>3.9516044804662729E-7</v>
      </c>
      <c r="AN653" s="27">
        <f t="shared" si="172"/>
        <v>3.6251316764532318E-5</v>
      </c>
      <c r="AO653" s="27">
        <f t="shared" si="173"/>
        <v>0.57460385877087394</v>
      </c>
    </row>
    <row r="654" spans="1:41" ht="15">
      <c r="A654" s="2">
        <v>947</v>
      </c>
      <c r="B654" s="26"/>
      <c r="C654" s="25">
        <f t="shared" si="167"/>
        <v>0</v>
      </c>
      <c r="D654" s="25">
        <f t="shared" si="167"/>
        <v>0</v>
      </c>
      <c r="E654" s="25">
        <f t="shared" si="167"/>
        <v>0</v>
      </c>
      <c r="F654" s="25">
        <f t="shared" si="167"/>
        <v>0</v>
      </c>
      <c r="G654" s="25">
        <f t="shared" si="167"/>
        <v>0</v>
      </c>
      <c r="H654" s="25">
        <f t="shared" si="167"/>
        <v>1</v>
      </c>
      <c r="J654" s="9">
        <f t="shared" si="164"/>
        <v>0</v>
      </c>
      <c r="K654" s="9">
        <f t="shared" si="162"/>
        <v>0</v>
      </c>
      <c r="L654" s="9">
        <f t="shared" si="162"/>
        <v>0</v>
      </c>
      <c r="M654" s="9">
        <f t="shared" si="162"/>
        <v>0</v>
      </c>
      <c r="N654" s="9">
        <f t="shared" si="162"/>
        <v>0</v>
      </c>
      <c r="O654" s="9">
        <f t="shared" si="162"/>
        <v>1</v>
      </c>
      <c r="P654" s="27">
        <f>'Glass Data'!C650/100</f>
        <v>0.98071739474145403</v>
      </c>
      <c r="Q654" s="10">
        <f>'BBAR summary'!O650</f>
        <v>0.97801093899738745</v>
      </c>
      <c r="R654" s="27">
        <f>'Glass Data'!D650/100</f>
        <v>0.98027720473868529</v>
      </c>
      <c r="S654" s="10">
        <f>'BBAR summary'!P650</f>
        <v>0.98400997594610051</v>
      </c>
      <c r="T654" s="27">
        <f>'Glass Data'!F650/100</f>
        <v>0.99119311747522931</v>
      </c>
      <c r="U654" s="27">
        <f>'Glass Data'!G650/100</f>
        <v>0.99287562417841257</v>
      </c>
      <c r="V654" s="27">
        <f>'Glass Data'!H650/100</f>
        <v>0.99406499520092484</v>
      </c>
      <c r="W654" s="27">
        <f>'Glass Data'!I650/100</f>
        <v>0.99479253432263148</v>
      </c>
      <c r="X654" s="27">
        <f>'Glass Data'!J650/100</f>
        <v>0.99522269406317121</v>
      </c>
      <c r="Y654" s="27">
        <f>'Glass Data'!K650/100</f>
        <v>0.99548750019722998</v>
      </c>
      <c r="Z654" s="10">
        <f>'Filter Throughput'!B649</f>
        <v>6.546061899243378E-5</v>
      </c>
      <c r="AA654" s="10">
        <f>'Filter Throughput'!C649</f>
        <v>1.2690487498360147E-5</v>
      </c>
      <c r="AB654" s="10">
        <f>'Filter Throughput'!D649</f>
        <v>1.5366978255381834E-6</v>
      </c>
      <c r="AC654" s="10">
        <f>'Filter Throughput'!E649</f>
        <v>6.4778952092168298E-7</v>
      </c>
      <c r="AD654" s="10">
        <f>'Filter Throughput'!F649</f>
        <v>4.3946924173417287E-5</v>
      </c>
      <c r="AE654" s="10">
        <f>'Filter Throughput'!G649</f>
        <v>0.98944987028595988</v>
      </c>
      <c r="AF654" s="27">
        <f>'Glass Data'!E650/100</f>
        <v>0.98431804975783033</v>
      </c>
      <c r="AG654" s="10">
        <f>'BBAR summary'!Q650</f>
        <v>0.98400997594610051</v>
      </c>
      <c r="AH654" s="27">
        <f>'QE Data'!E649</f>
        <v>0.64617257542250539</v>
      </c>
      <c r="AI654" s="10">
        <f>MIN(1,1+Condensible!C649/2)</f>
        <v>1</v>
      </c>
      <c r="AJ654" s="27">
        <f t="shared" si="168"/>
        <v>3.7571441116885996E-5</v>
      </c>
      <c r="AK654" s="27">
        <f t="shared" si="169"/>
        <v>7.2961309868046481E-6</v>
      </c>
      <c r="AL654" s="27">
        <f t="shared" si="170"/>
        <v>8.8455069018887779E-7</v>
      </c>
      <c r="AM654" s="27">
        <f t="shared" si="171"/>
        <v>3.731521117062312E-7</v>
      </c>
      <c r="AN654" s="27">
        <f t="shared" si="172"/>
        <v>2.5326094504694338E-5</v>
      </c>
      <c r="AO654" s="27">
        <f t="shared" si="173"/>
        <v>0.57036001945141934</v>
      </c>
    </row>
    <row r="655" spans="1:41" ht="15">
      <c r="A655" s="2">
        <v>948</v>
      </c>
      <c r="B655" s="26"/>
      <c r="C655" s="25">
        <f t="shared" si="167"/>
        <v>0</v>
      </c>
      <c r="D655" s="25">
        <f t="shared" si="167"/>
        <v>0</v>
      </c>
      <c r="E655" s="25">
        <f t="shared" si="167"/>
        <v>0</v>
      </c>
      <c r="F655" s="25">
        <f t="shared" si="167"/>
        <v>0</v>
      </c>
      <c r="G655" s="25">
        <f t="shared" si="167"/>
        <v>0</v>
      </c>
      <c r="H655" s="25">
        <f t="shared" si="167"/>
        <v>1</v>
      </c>
      <c r="J655" s="9">
        <f t="shared" si="164"/>
        <v>0</v>
      </c>
      <c r="K655" s="9">
        <f t="shared" si="162"/>
        <v>0</v>
      </c>
      <c r="L655" s="9">
        <f t="shared" si="162"/>
        <v>0</v>
      </c>
      <c r="M655" s="9">
        <f t="shared" si="162"/>
        <v>0</v>
      </c>
      <c r="N655" s="9">
        <f t="shared" si="162"/>
        <v>0</v>
      </c>
      <c r="O655" s="9">
        <f t="shared" si="162"/>
        <v>1</v>
      </c>
      <c r="P655" s="27">
        <f>'Glass Data'!C651/100</f>
        <v>0.9815242416847072</v>
      </c>
      <c r="Q655" s="10">
        <f>'BBAR summary'!O651</f>
        <v>0.97723280008629276</v>
      </c>
      <c r="R655" s="27">
        <f>'Glass Data'!D651/100</f>
        <v>0.98110229265049553</v>
      </c>
      <c r="S655" s="10">
        <f>'BBAR summary'!P651</f>
        <v>0.98426112419710177</v>
      </c>
      <c r="T655" s="27">
        <f>'Glass Data'!F651/100</f>
        <v>0.9915635105331152</v>
      </c>
      <c r="U655" s="27">
        <f>'Glass Data'!G651/100</f>
        <v>0.99317549946542405</v>
      </c>
      <c r="V655" s="27">
        <f>'Glass Data'!H651/100</f>
        <v>0.99431495156553706</v>
      </c>
      <c r="W655" s="27">
        <f>'Glass Data'!I651/100</f>
        <v>0.99501192685812911</v>
      </c>
      <c r="X655" s="27">
        <f>'Glass Data'!J651/100</f>
        <v>0.99542400551234422</v>
      </c>
      <c r="Y655" s="27">
        <f>'Glass Data'!K651/100</f>
        <v>0.99567767719710298</v>
      </c>
      <c r="Z655" s="10">
        <f>'Filter Throughput'!B650</f>
        <v>5.5787954415257024E-5</v>
      </c>
      <c r="AA655" s="10">
        <f>'Filter Throughput'!C650</f>
        <v>1.263300200442852E-5</v>
      </c>
      <c r="AB655" s="10">
        <f>'Filter Throughput'!D650</f>
        <v>1.0709537843179275E-6</v>
      </c>
      <c r="AC655" s="10">
        <f>'Filter Throughput'!E650</f>
        <v>6.1580859708593885E-7</v>
      </c>
      <c r="AD655" s="10">
        <f>'Filter Throughput'!F650</f>
        <v>3.1750190800957166E-5</v>
      </c>
      <c r="AE655" s="10">
        <f>'Filter Throughput'!G650</f>
        <v>0.98925414764167185</v>
      </c>
      <c r="AF655" s="27">
        <f>'Glass Data'!E651/100</f>
        <v>0.9849753897096627</v>
      </c>
      <c r="AG655" s="10">
        <f>'BBAR summary'!Q651</f>
        <v>0.98426112419710177</v>
      </c>
      <c r="AH655" s="27">
        <f>'QE Data'!E650</f>
        <v>0.64076554601933688</v>
      </c>
      <c r="AI655" s="10">
        <f>MIN(1,1+Condensible!C650/2)</f>
        <v>1</v>
      </c>
      <c r="AJ655" s="27">
        <f t="shared" si="168"/>
        <v>3.1828745739630375E-5</v>
      </c>
      <c r="AK655" s="27">
        <f t="shared" si="169"/>
        <v>7.2192339113108553E-6</v>
      </c>
      <c r="AL655" s="27">
        <f t="shared" si="170"/>
        <v>6.1270757686799641E-7</v>
      </c>
      <c r="AM655" s="27">
        <f t="shared" si="171"/>
        <v>3.5255963292272621E-7</v>
      </c>
      <c r="AN655" s="27">
        <f t="shared" si="172"/>
        <v>1.818498723751488E-5</v>
      </c>
      <c r="AO655" s="27">
        <f t="shared" si="173"/>
        <v>0.5667417429452275</v>
      </c>
    </row>
    <row r="656" spans="1:41" ht="15">
      <c r="A656" s="2">
        <v>949</v>
      </c>
      <c r="B656" s="26"/>
      <c r="C656" s="25">
        <f t="shared" si="167"/>
        <v>0</v>
      </c>
      <c r="D656" s="25">
        <f t="shared" si="167"/>
        <v>0</v>
      </c>
      <c r="E656" s="25">
        <f t="shared" si="167"/>
        <v>0</v>
      </c>
      <c r="F656" s="25">
        <f t="shared" si="167"/>
        <v>0</v>
      </c>
      <c r="G656" s="25">
        <f t="shared" si="167"/>
        <v>0</v>
      </c>
      <c r="H656" s="25">
        <f t="shared" si="167"/>
        <v>1</v>
      </c>
      <c r="J656" s="9">
        <f t="shared" si="164"/>
        <v>0</v>
      </c>
      <c r="K656" s="9">
        <f t="shared" si="162"/>
        <v>0</v>
      </c>
      <c r="L656" s="9">
        <f t="shared" si="162"/>
        <v>0</v>
      </c>
      <c r="M656" s="9">
        <f t="shared" si="162"/>
        <v>0</v>
      </c>
      <c r="N656" s="9">
        <f t="shared" si="162"/>
        <v>0</v>
      </c>
      <c r="O656" s="9">
        <f t="shared" si="162"/>
        <v>1</v>
      </c>
      <c r="P656" s="27">
        <f>'Glass Data'!C652/100</f>
        <v>0.9823316389789557</v>
      </c>
      <c r="Q656" s="10">
        <f>'BBAR summary'!O652</f>
        <v>0.97757053926058035</v>
      </c>
      <c r="R656" s="27">
        <f>'Glass Data'!D652/100</f>
        <v>0.98192795901020946</v>
      </c>
      <c r="S656" s="10">
        <f>'BBAR summary'!P652</f>
        <v>0.98438941259117885</v>
      </c>
      <c r="T656" s="27">
        <f>'Glass Data'!F652/100</f>
        <v>0.99193398995502025</v>
      </c>
      <c r="U656" s="27">
        <f>'Glass Data'!G652/100</f>
        <v>0.99347542319028781</v>
      </c>
      <c r="V656" s="27">
        <f>'Glass Data'!H652/100</f>
        <v>0.99456493566505377</v>
      </c>
      <c r="W656" s="27">
        <f>'Glass Data'!I652/100</f>
        <v>0.99523133695770549</v>
      </c>
      <c r="X656" s="27">
        <f>'Glass Data'!J652/100</f>
        <v>0.99562532940224702</v>
      </c>
      <c r="Y656" s="27">
        <f>'Glass Data'!K652/100</f>
        <v>0.99586786381271675</v>
      </c>
      <c r="Z656" s="10">
        <f>'Filter Throughput'!B651</f>
        <v>5.0015541294406692E-5</v>
      </c>
      <c r="AA656" s="10">
        <f>'Filter Throughput'!C651</f>
        <v>1.2655153395464388E-5</v>
      </c>
      <c r="AB656" s="10">
        <f>'Filter Throughput'!D651</f>
        <v>7.2436935630407616E-7</v>
      </c>
      <c r="AC656" s="10">
        <f>'Filter Throughput'!E651</f>
        <v>5.8522742835770593E-7</v>
      </c>
      <c r="AD656" s="10">
        <f>'Filter Throughput'!F651</f>
        <v>2.3416711315673851E-5</v>
      </c>
      <c r="AE656" s="10">
        <f>'Filter Throughput'!G651</f>
        <v>0.98921877460385699</v>
      </c>
      <c r="AF656" s="27">
        <f>'Glass Data'!E652/100</f>
        <v>0.98563307623419194</v>
      </c>
      <c r="AG656" s="10">
        <f>'BBAR summary'!Q652</f>
        <v>0.98438941259117885</v>
      </c>
      <c r="AH656" s="27">
        <f>'QE Data'!E651</f>
        <v>0.63535851661616838</v>
      </c>
      <c r="AI656" s="10">
        <f>MIN(1,1+Condensible!C651/2)</f>
        <v>1</v>
      </c>
      <c r="AJ656" s="27">
        <f t="shared" si="168"/>
        <v>2.8388444834630851E-5</v>
      </c>
      <c r="AK656" s="27">
        <f t="shared" si="169"/>
        <v>7.1941319298902659E-6</v>
      </c>
      <c r="AL656" s="27">
        <f t="shared" si="170"/>
        <v>4.1223709557882503E-7</v>
      </c>
      <c r="AM656" s="27">
        <f t="shared" si="171"/>
        <v>3.3327487246926765E-7</v>
      </c>
      <c r="AN656" s="27">
        <f t="shared" si="172"/>
        <v>1.3340610211370688E-5</v>
      </c>
      <c r="AO656" s="27">
        <f t="shared" si="173"/>
        <v>0.56369985712314574</v>
      </c>
    </row>
    <row r="657" spans="1:41" ht="15">
      <c r="A657" s="2">
        <v>950</v>
      </c>
      <c r="B657" s="26"/>
      <c r="C657" s="25">
        <f t="shared" ref="C657:H666" si="174">IF($A657&lt;C$2,0,IF($A657&gt;C$3,0,1))</f>
        <v>0</v>
      </c>
      <c r="D657" s="25">
        <f t="shared" si="174"/>
        <v>0</v>
      </c>
      <c r="E657" s="25">
        <f t="shared" si="174"/>
        <v>0</v>
      </c>
      <c r="F657" s="25">
        <f t="shared" si="174"/>
        <v>0</v>
      </c>
      <c r="G657" s="25">
        <f t="shared" si="174"/>
        <v>0</v>
      </c>
      <c r="H657" s="25">
        <f t="shared" si="174"/>
        <v>1</v>
      </c>
      <c r="J657" s="9">
        <f t="shared" si="164"/>
        <v>0</v>
      </c>
      <c r="K657" s="9">
        <f t="shared" si="162"/>
        <v>0</v>
      </c>
      <c r="L657" s="9">
        <f t="shared" si="162"/>
        <v>0</v>
      </c>
      <c r="M657" s="9">
        <f t="shared" si="162"/>
        <v>0</v>
      </c>
      <c r="N657" s="9">
        <f t="shared" si="162"/>
        <v>0</v>
      </c>
      <c r="O657" s="9">
        <f t="shared" si="162"/>
        <v>1</v>
      </c>
      <c r="P657" s="27">
        <f>'Glass Data'!C653/100</f>
        <v>0.9831395869222328</v>
      </c>
      <c r="Q657" s="10">
        <f>'BBAR summary'!O653</f>
        <v>0.97653695271859386</v>
      </c>
      <c r="R657" s="27">
        <f>'Glass Data'!D653/100</f>
        <v>0.98275420414204884</v>
      </c>
      <c r="S657" s="10">
        <f>'BBAR summary'!P653</f>
        <v>0.98329997293746874</v>
      </c>
      <c r="T657" s="27">
        <f>'Glass Data'!F653/100</f>
        <v>0.99230455574895005</v>
      </c>
      <c r="U657" s="27">
        <f>'Glass Data'!G653/100</f>
        <v>0.99377539535402493</v>
      </c>
      <c r="V657" s="27">
        <f>'Glass Data'!H653/100</f>
        <v>0.99481494749865729</v>
      </c>
      <c r="W657" s="27">
        <f>'Glass Data'!I653/100</f>
        <v>0.99545076462030024</v>
      </c>
      <c r="X657" s="27">
        <f>'Glass Data'!J653/100</f>
        <v>0.99582666573190148</v>
      </c>
      <c r="Y657" s="27">
        <f>'Glass Data'!K653/100</f>
        <v>0.99605806004320785</v>
      </c>
      <c r="Z657" s="10">
        <f>'Filter Throughput'!B652</f>
        <v>4.6550029964413166E-5</v>
      </c>
      <c r="AA657" s="10">
        <f>'Filter Throughput'!C652</f>
        <v>1.2752171598615606E-5</v>
      </c>
      <c r="AB657" s="10">
        <f>'Filter Throughput'!D652</f>
        <v>5.076654999401131E-7</v>
      </c>
      <c r="AC657" s="10">
        <f>'Filter Throughput'!E652</f>
        <v>5.5615482360031839E-7</v>
      </c>
      <c r="AD657" s="10">
        <f>'Filter Throughput'!F652</f>
        <v>1.749442958378501E-5</v>
      </c>
      <c r="AE657" s="10">
        <f>'Filter Throughput'!G652</f>
        <v>0.9893578840640137</v>
      </c>
      <c r="AF657" s="27">
        <f>'Glass Data'!E653/100</f>
        <v>0.98629110946543808</v>
      </c>
      <c r="AG657" s="10">
        <f>'BBAR summary'!Q653</f>
        <v>0.98329997293746874</v>
      </c>
      <c r="AH657" s="27">
        <f>'QE Data'!E652</f>
        <v>0.62994972546971573</v>
      </c>
      <c r="AI657" s="10">
        <f>MIN(1,1+Condensible!C652/2)</f>
        <v>1</v>
      </c>
      <c r="AJ657" s="27">
        <f t="shared" si="168"/>
        <v>2.6181636555565737E-5</v>
      </c>
      <c r="AK657" s="27">
        <f t="shared" si="169"/>
        <v>7.1829728982110156E-6</v>
      </c>
      <c r="AL657" s="27">
        <f t="shared" si="170"/>
        <v>2.8625415046999199E-7</v>
      </c>
      <c r="AM657" s="27">
        <f t="shared" si="171"/>
        <v>3.1379594886984665E-7</v>
      </c>
      <c r="AN657" s="27">
        <f t="shared" si="172"/>
        <v>9.8745059936176099E-6</v>
      </c>
      <c r="AO657" s="27">
        <f t="shared" si="173"/>
        <v>0.55856010458910654</v>
      </c>
    </row>
    <row r="658" spans="1:41" ht="15">
      <c r="A658" s="2">
        <v>951</v>
      </c>
      <c r="B658" s="26"/>
      <c r="C658" s="25">
        <f t="shared" si="174"/>
        <v>0</v>
      </c>
      <c r="D658" s="25">
        <f t="shared" si="174"/>
        <v>0</v>
      </c>
      <c r="E658" s="25">
        <f t="shared" si="174"/>
        <v>0</v>
      </c>
      <c r="F658" s="25">
        <f t="shared" si="174"/>
        <v>0</v>
      </c>
      <c r="G658" s="25">
        <f t="shared" si="174"/>
        <v>0</v>
      </c>
      <c r="H658" s="25">
        <f t="shared" si="174"/>
        <v>1</v>
      </c>
      <c r="J658" s="9">
        <f t="shared" si="164"/>
        <v>0</v>
      </c>
      <c r="K658" s="9">
        <f t="shared" si="162"/>
        <v>0</v>
      </c>
      <c r="L658" s="9">
        <f t="shared" si="162"/>
        <v>0</v>
      </c>
      <c r="M658" s="9">
        <f t="shared" si="162"/>
        <v>0</v>
      </c>
      <c r="N658" s="9">
        <f t="shared" si="162"/>
        <v>0</v>
      </c>
      <c r="O658" s="9">
        <f t="shared" si="162"/>
        <v>1</v>
      </c>
      <c r="P658" s="27">
        <f>'Glass Data'!C654/100</f>
        <v>0.98383255222843213</v>
      </c>
      <c r="Q658" s="10">
        <f>'BBAR summary'!O654</f>
        <v>0.97701220313082748</v>
      </c>
      <c r="R658" s="27">
        <f>'Glass Data'!D654/100</f>
        <v>0.98346287515628239</v>
      </c>
      <c r="S658" s="10">
        <f>'BBAR summary'!P654</f>
        <v>0.98460739669743802</v>
      </c>
      <c r="T658" s="27">
        <f>'Glass Data'!F654/100</f>
        <v>0.99262225232346724</v>
      </c>
      <c r="U658" s="27">
        <f>'Glass Data'!G654/100</f>
        <v>0.99403255290567605</v>
      </c>
      <c r="V658" s="27">
        <f>'Glass Data'!H654/100</f>
        <v>0.99502926542948078</v>
      </c>
      <c r="W658" s="27">
        <f>'Glass Data'!I654/100</f>
        <v>0.99563885945187791</v>
      </c>
      <c r="X658" s="27">
        <f>'Glass Data'!J654/100</f>
        <v>0.99599924962903363</v>
      </c>
      <c r="Y658" s="27">
        <f>'Glass Data'!K654/100</f>
        <v>0.99622109303563089</v>
      </c>
      <c r="Z658" s="10">
        <f>'Filter Throughput'!B653</f>
        <v>4.2541962087222611E-5</v>
      </c>
      <c r="AA658" s="10">
        <f>'Filter Throughput'!C653</f>
        <v>1.2918539229933741E-5</v>
      </c>
      <c r="AB658" s="10">
        <f>'Filter Throughput'!D653</f>
        <v>3.9212702488400023E-7</v>
      </c>
      <c r="AC658" s="10">
        <f>'Filter Throughput'!E653</f>
        <v>5.2870307406482623E-7</v>
      </c>
      <c r="AD658" s="10">
        <f>'Filter Throughput'!F653</f>
        <v>1.2828880906575378E-5</v>
      </c>
      <c r="AE658" s="10">
        <f>'Filter Throughput'!G653</f>
        <v>0.98966325662550314</v>
      </c>
      <c r="AF658" s="27">
        <f>'Glass Data'!E654/100</f>
        <v>0.98685541400121968</v>
      </c>
      <c r="AG658" s="10">
        <f>'BBAR summary'!Q654</f>
        <v>0.98460739669743802</v>
      </c>
      <c r="AH658" s="27">
        <f>'QE Data'!E653</f>
        <v>0.62434633963503183</v>
      </c>
      <c r="AI658" s="10">
        <f>MIN(1,1+Condensible!C653/2)</f>
        <v>1</v>
      </c>
      <c r="AJ658" s="27">
        <f t="shared" si="168"/>
        <v>2.3844375674845393E-5</v>
      </c>
      <c r="AK658" s="27">
        <f t="shared" si="169"/>
        <v>7.2510090636326168E-6</v>
      </c>
      <c r="AL658" s="27">
        <f t="shared" si="170"/>
        <v>2.2031651901451423E-7</v>
      </c>
      <c r="AM658" s="27">
        <f t="shared" si="171"/>
        <v>2.9723374043715173E-7</v>
      </c>
      <c r="AN658" s="27">
        <f t="shared" si="172"/>
        <v>7.2149315851166109E-6</v>
      </c>
      <c r="AO658" s="27">
        <f t="shared" si="173"/>
        <v>0.55670819176177844</v>
      </c>
    </row>
    <row r="659" spans="1:41" ht="15">
      <c r="A659" s="2">
        <v>952</v>
      </c>
      <c r="B659" s="26"/>
      <c r="C659" s="25">
        <f t="shared" si="174"/>
        <v>0</v>
      </c>
      <c r="D659" s="25">
        <f t="shared" si="174"/>
        <v>0</v>
      </c>
      <c r="E659" s="25">
        <f t="shared" si="174"/>
        <v>0</v>
      </c>
      <c r="F659" s="25">
        <f t="shared" si="174"/>
        <v>0</v>
      </c>
      <c r="G659" s="25">
        <f t="shared" si="174"/>
        <v>0</v>
      </c>
      <c r="H659" s="25">
        <f t="shared" si="174"/>
        <v>1</v>
      </c>
      <c r="J659" s="9">
        <f t="shared" si="164"/>
        <v>0</v>
      </c>
      <c r="K659" s="9">
        <f t="shared" si="162"/>
        <v>0</v>
      </c>
      <c r="L659" s="9">
        <f t="shared" si="162"/>
        <v>0</v>
      </c>
      <c r="M659" s="9">
        <f t="shared" si="162"/>
        <v>0</v>
      </c>
      <c r="N659" s="9">
        <f t="shared" si="162"/>
        <v>0</v>
      </c>
      <c r="O659" s="9">
        <f t="shared" si="162"/>
        <v>1</v>
      </c>
      <c r="P659" s="27">
        <f>'Glass Data'!C655/100</f>
        <v>0.9845259224999755</v>
      </c>
      <c r="Q659" s="10">
        <f>'BBAR summary'!O655</f>
        <v>0.97634105490873901</v>
      </c>
      <c r="R659" s="27">
        <f>'Glass Data'!D655/100</f>
        <v>0.98417197183349092</v>
      </c>
      <c r="S659" s="10">
        <f>'BBAR summary'!P655</f>
        <v>0.98309835663305833</v>
      </c>
      <c r="T659" s="27">
        <f>'Glass Data'!F655/100</f>
        <v>0.99294001236590379</v>
      </c>
      <c r="U659" s="27">
        <f>'Glass Data'!G655/100</f>
        <v>0.99428974604646247</v>
      </c>
      <c r="V659" s="27">
        <f>'Glass Data'!H655/100</f>
        <v>0.99524360373525211</v>
      </c>
      <c r="W659" s="27">
        <f>'Glass Data'!I655/100</f>
        <v>0.99582696718545083</v>
      </c>
      <c r="X659" s="27">
        <f>'Glass Data'!J655/100</f>
        <v>0.99617184266424053</v>
      </c>
      <c r="Y659" s="27">
        <f>'Glass Data'!K655/100</f>
        <v>0.99638413309086626</v>
      </c>
      <c r="Z659" s="10">
        <f>'Filter Throughput'!B654</f>
        <v>3.0331112177497619E-5</v>
      </c>
      <c r="AA659" s="10">
        <f>'Filter Throughput'!C654</f>
        <v>1.3160784400998629E-5</v>
      </c>
      <c r="AB659" s="10">
        <f>'Filter Throughput'!D654</f>
        <v>3.4310324363772926E-7</v>
      </c>
      <c r="AC659" s="10">
        <f>'Filter Throughput'!E654</f>
        <v>5.0358007481023854E-7</v>
      </c>
      <c r="AD659" s="10">
        <f>'Filter Throughput'!F654</f>
        <v>1.002598904545344E-5</v>
      </c>
      <c r="AE659" s="10">
        <f>'Filter Throughput'!G654</f>
        <v>0.99011313783568666</v>
      </c>
      <c r="AF659" s="27">
        <f>'Glass Data'!E655/100</f>
        <v>0.98741997344322552</v>
      </c>
      <c r="AG659" s="10">
        <f>'BBAR summary'!Q655</f>
        <v>0.98309835663305833</v>
      </c>
      <c r="AH659" s="27">
        <f>'QE Data'!E654</f>
        <v>0.61874295380034794</v>
      </c>
      <c r="AI659" s="10">
        <f>MIN(1,1+Condensible!C654/2)</f>
        <v>1</v>
      </c>
      <c r="AJ659" s="27">
        <f t="shared" si="168"/>
        <v>1.6823531328831604E-5</v>
      </c>
      <c r="AK659" s="27">
        <f t="shared" si="169"/>
        <v>7.3097167667258875E-6</v>
      </c>
      <c r="AL659" s="27">
        <f t="shared" si="170"/>
        <v>1.907480176197254E-7</v>
      </c>
      <c r="AM659" s="27">
        <f t="shared" si="171"/>
        <v>2.8012910589999436E-7</v>
      </c>
      <c r="AN659" s="27">
        <f t="shared" si="172"/>
        <v>5.579140545783855E-6</v>
      </c>
      <c r="AO659" s="27">
        <f t="shared" si="173"/>
        <v>0.55108354116443026</v>
      </c>
    </row>
    <row r="660" spans="1:41" ht="15">
      <c r="A660" s="2">
        <v>953</v>
      </c>
      <c r="B660" s="26"/>
      <c r="C660" s="25">
        <f t="shared" si="174"/>
        <v>0</v>
      </c>
      <c r="D660" s="25">
        <f t="shared" si="174"/>
        <v>0</v>
      </c>
      <c r="E660" s="25">
        <f t="shared" si="174"/>
        <v>0</v>
      </c>
      <c r="F660" s="25">
        <f t="shared" si="174"/>
        <v>0</v>
      </c>
      <c r="G660" s="25">
        <f t="shared" si="174"/>
        <v>0</v>
      </c>
      <c r="H660" s="25">
        <f t="shared" si="174"/>
        <v>1</v>
      </c>
      <c r="J660" s="9">
        <f t="shared" si="164"/>
        <v>0</v>
      </c>
      <c r="K660" s="9">
        <f t="shared" si="162"/>
        <v>0</v>
      </c>
      <c r="L660" s="9">
        <f t="shared" si="162"/>
        <v>0</v>
      </c>
      <c r="M660" s="9">
        <f t="shared" si="162"/>
        <v>0</v>
      </c>
      <c r="N660" s="9">
        <f t="shared" si="162"/>
        <v>0</v>
      </c>
      <c r="O660" s="9">
        <f t="shared" si="162"/>
        <v>1</v>
      </c>
      <c r="P660" s="27">
        <f>'Glass Data'!C656/100</f>
        <v>0.9852196979247555</v>
      </c>
      <c r="Q660" s="10">
        <f>'BBAR summary'!O656</f>
        <v>0.97704845403108143</v>
      </c>
      <c r="R660" s="27">
        <f>'Glass Data'!D656/100</f>
        <v>0.98488149437808814</v>
      </c>
      <c r="S660" s="10">
        <f>'BBAR summary'!P656</f>
        <v>0.98333211506291962</v>
      </c>
      <c r="T660" s="27">
        <f>'Glass Data'!F656/100</f>
        <v>0.9932578358813009</v>
      </c>
      <c r="U660" s="27">
        <f>'Glass Data'!G656/100</f>
        <v>0.99454697477702714</v>
      </c>
      <c r="V660" s="27">
        <f>'Glass Data'!H656/100</f>
        <v>0.99545796241545692</v>
      </c>
      <c r="W660" s="27">
        <f>'Glass Data'!I656/100</f>
        <v>0.99601508782035153</v>
      </c>
      <c r="X660" s="27">
        <f>'Glass Data'!J656/100</f>
        <v>0.99634444483690643</v>
      </c>
      <c r="Y660" s="27">
        <f>'Glass Data'!K656/100</f>
        <v>0.99654718020837019</v>
      </c>
      <c r="Z660" s="10">
        <f>'Filter Throughput'!B655</f>
        <v>2.0637776417718162E-5</v>
      </c>
      <c r="AA660" s="10">
        <f>'Filter Throughput'!C655</f>
        <v>1.3446961115817585E-5</v>
      </c>
      <c r="AB660" s="10">
        <f>'Filter Throughput'!D655</f>
        <v>3.2634264976680545E-7</v>
      </c>
      <c r="AC660" s="10">
        <f>'Filter Throughput'!E655</f>
        <v>4.8049125447533449E-7</v>
      </c>
      <c r="AD660" s="10">
        <f>'Filter Throughput'!F655</f>
        <v>7.8200106179778457E-6</v>
      </c>
      <c r="AE660" s="10">
        <f>'Filter Throughput'!G655</f>
        <v>0.99059664170215367</v>
      </c>
      <c r="AF660" s="27">
        <f>'Glass Data'!E656/100</f>
        <v>0.9879847878759116</v>
      </c>
      <c r="AG660" s="10">
        <f>'BBAR summary'!Q656</f>
        <v>0.98333211506291962</v>
      </c>
      <c r="AH660" s="27">
        <f>'QE Data'!E655</f>
        <v>0.61313956796566416</v>
      </c>
      <c r="AI660" s="10">
        <f>MIN(1,1+Condensible!C655/2)</f>
        <v>1</v>
      </c>
      <c r="AJ660" s="27">
        <f t="shared" si="168"/>
        <v>1.1383298286630733E-5</v>
      </c>
      <c r="AK660" s="27">
        <f t="shared" si="169"/>
        <v>7.4266449674185015E-6</v>
      </c>
      <c r="AL660" s="27">
        <f t="shared" si="170"/>
        <v>1.8040142901177378E-7</v>
      </c>
      <c r="AM660" s="27">
        <f t="shared" si="171"/>
        <v>2.6576306131869462E-7</v>
      </c>
      <c r="AN660" s="27">
        <f t="shared" si="172"/>
        <v>4.326732637411332E-6</v>
      </c>
      <c r="AO660" s="27">
        <f t="shared" si="173"/>
        <v>0.54819860879592108</v>
      </c>
    </row>
    <row r="661" spans="1:41" ht="15">
      <c r="A661" s="2">
        <v>953.99999999999898</v>
      </c>
      <c r="B661" s="26"/>
      <c r="C661" s="25">
        <f t="shared" si="174"/>
        <v>0</v>
      </c>
      <c r="D661" s="25">
        <f t="shared" si="174"/>
        <v>0</v>
      </c>
      <c r="E661" s="25">
        <f t="shared" si="174"/>
        <v>0</v>
      </c>
      <c r="F661" s="25">
        <f t="shared" si="174"/>
        <v>0</v>
      </c>
      <c r="G661" s="25">
        <f t="shared" si="174"/>
        <v>0</v>
      </c>
      <c r="H661" s="25">
        <f t="shared" si="174"/>
        <v>1</v>
      </c>
      <c r="J661" s="9">
        <f t="shared" si="164"/>
        <v>0</v>
      </c>
      <c r="K661" s="9">
        <f t="shared" si="162"/>
        <v>0</v>
      </c>
      <c r="L661" s="9">
        <f t="shared" si="162"/>
        <v>0</v>
      </c>
      <c r="M661" s="9">
        <f t="shared" si="162"/>
        <v>0</v>
      </c>
      <c r="N661" s="9">
        <f t="shared" si="162"/>
        <v>0</v>
      </c>
      <c r="O661" s="9">
        <f t="shared" si="162"/>
        <v>1</v>
      </c>
      <c r="P661" s="27">
        <f>'Glass Data'!C657/100</f>
        <v>0.98591387869072766</v>
      </c>
      <c r="Q661" s="10">
        <f>'BBAR summary'!O657</f>
        <v>0.97708167264199863</v>
      </c>
      <c r="R661" s="27">
        <f>'Glass Data'!D657/100</f>
        <v>0.98559144299455914</v>
      </c>
      <c r="S661" s="10">
        <f>'BBAR summary'!P657</f>
        <v>0.98366606364477194</v>
      </c>
      <c r="T661" s="27">
        <f>'Glass Data'!F657/100</f>
        <v>0.99357572287469864</v>
      </c>
      <c r="U661" s="27">
        <f>'Glass Data'!G657/100</f>
        <v>0.99480423909801208</v>
      </c>
      <c r="V661" s="27">
        <f>'Glass Data'!H657/100</f>
        <v>0.99567234146958006</v>
      </c>
      <c r="W661" s="27">
        <f>'Glass Data'!I657/100</f>
        <v>0.99620322135591255</v>
      </c>
      <c r="X661" s="27">
        <f>'Glass Data'!J657/100</f>
        <v>0.99651705614641595</v>
      </c>
      <c r="Y661" s="27">
        <f>'Glass Data'!K657/100</f>
        <v>0.9967102343875992</v>
      </c>
      <c r="Z661" s="10">
        <f>'Filter Throughput'!B656</f>
        <v>1.2966227209132304E-5</v>
      </c>
      <c r="AA661" s="10">
        <f>'Filter Throughput'!C656</f>
        <v>1.3760279098309593E-5</v>
      </c>
      <c r="AB661" s="10">
        <f>'Filter Throughput'!D656</f>
        <v>3.4014736518222941E-7</v>
      </c>
      <c r="AC661" s="10">
        <f>'Filter Throughput'!E656</f>
        <v>4.5938594684552051E-7</v>
      </c>
      <c r="AD661" s="10">
        <f>'Filter Throughput'!F656</f>
        <v>6.1524178968869683E-6</v>
      </c>
      <c r="AE661" s="10">
        <f>'Filter Throughput'!G656</f>
        <v>0.99106109983457191</v>
      </c>
      <c r="AF661" s="27">
        <f>'Glass Data'!E657/100</f>
        <v>0.98854985738374934</v>
      </c>
      <c r="AG661" s="10">
        <f>'BBAR summary'!Q657</f>
        <v>0.98366606364477194</v>
      </c>
      <c r="AH661" s="27">
        <f>'QE Data'!E656</f>
        <v>0.60753618213098026</v>
      </c>
      <c r="AI661" s="10">
        <f>MIN(1,1+Condensible!C656/2)</f>
        <v>1</v>
      </c>
      <c r="AJ661" s="27">
        <f t="shared" si="168"/>
        <v>7.1080008834052861E-6</v>
      </c>
      <c r="AK661" s="27">
        <f t="shared" si="169"/>
        <v>7.5526219107511484E-6</v>
      </c>
      <c r="AL661" s="27">
        <f t="shared" si="170"/>
        <v>1.8686003616139878E-7</v>
      </c>
      <c r="AM661" s="27">
        <f t="shared" si="171"/>
        <v>2.5249833659923305E-7</v>
      </c>
      <c r="AN661" s="27">
        <f t="shared" si="172"/>
        <v>3.3826996415636412E-6</v>
      </c>
      <c r="AO661" s="27">
        <f t="shared" si="173"/>
        <v>0.54500717760248563</v>
      </c>
    </row>
    <row r="662" spans="1:41" ht="15">
      <c r="A662" s="2">
        <v>954.99999999999898</v>
      </c>
      <c r="B662" s="26"/>
      <c r="C662" s="25">
        <f t="shared" si="174"/>
        <v>0</v>
      </c>
      <c r="D662" s="25">
        <f t="shared" si="174"/>
        <v>0</v>
      </c>
      <c r="E662" s="25">
        <f t="shared" si="174"/>
        <v>0</v>
      </c>
      <c r="F662" s="25">
        <f t="shared" si="174"/>
        <v>0</v>
      </c>
      <c r="G662" s="25">
        <f t="shared" si="174"/>
        <v>0</v>
      </c>
      <c r="H662" s="25">
        <f t="shared" si="174"/>
        <v>1</v>
      </c>
      <c r="J662" s="9">
        <f t="shared" si="164"/>
        <v>0</v>
      </c>
      <c r="K662" s="9">
        <f t="shared" si="162"/>
        <v>0</v>
      </c>
      <c r="L662" s="9">
        <f t="shared" si="162"/>
        <v>0</v>
      </c>
      <c r="M662" s="9">
        <f t="shared" si="162"/>
        <v>0</v>
      </c>
      <c r="N662" s="9">
        <f t="shared" si="162"/>
        <v>0</v>
      </c>
      <c r="O662" s="9">
        <f t="shared" si="162"/>
        <v>1</v>
      </c>
      <c r="P662" s="27">
        <f>'Glass Data'!C658/100</f>
        <v>0.98660846498591237</v>
      </c>
      <c r="Q662" s="10">
        <f>'BBAR summary'!O658</f>
        <v>0.97619718906549646</v>
      </c>
      <c r="R662" s="27">
        <f>'Glass Data'!D658/100</f>
        <v>0.98630181788746374</v>
      </c>
      <c r="S662" s="10">
        <f>'BBAR summary'!P658</f>
        <v>0.98384925092679809</v>
      </c>
      <c r="T662" s="27">
        <f>'Glass Data'!F658/100</f>
        <v>0.99389367335113721</v>
      </c>
      <c r="U662" s="27">
        <f>'Glass Data'!G658/100</f>
        <v>0.99506153901005912</v>
      </c>
      <c r="V662" s="27">
        <f>'Glass Data'!H658/100</f>
        <v>0.9958867408971066</v>
      </c>
      <c r="W662" s="27">
        <f>'Glass Data'!I658/100</f>
        <v>0.99639136779146664</v>
      </c>
      <c r="X662" s="27">
        <f>'Glass Data'!J658/100</f>
        <v>0.99668967659215379</v>
      </c>
      <c r="Y662" s="27">
        <f>'Glass Data'!K658/100</f>
        <v>0.9968732956280093</v>
      </c>
      <c r="Z662" s="10">
        <f>'Filter Throughput'!B657</f>
        <v>7.4761801651818584E-6</v>
      </c>
      <c r="AA662" s="10">
        <f>'Filter Throughput'!C657</f>
        <v>1.4087013919777246E-5</v>
      </c>
      <c r="AB662" s="10">
        <f>'Filter Throughput'!D657</f>
        <v>3.954460081942401E-7</v>
      </c>
      <c r="AC662" s="10">
        <f>'Filter Throughput'!E657</f>
        <v>4.402867615825993E-7</v>
      </c>
      <c r="AD662" s="10">
        <f>'Filter Throughput'!F657</f>
        <v>5.0587765320197856E-6</v>
      </c>
      <c r="AE662" s="10">
        <f>'Filter Throughput'!G657</f>
        <v>0.99146797312083412</v>
      </c>
      <c r="AF662" s="27">
        <f>'Glass Data'!E658/100</f>
        <v>0.98911518205122884</v>
      </c>
      <c r="AG662" s="10">
        <f>'BBAR summary'!Q658</f>
        <v>0.98384925092679809</v>
      </c>
      <c r="AH662" s="27">
        <f>'QE Data'!E657</f>
        <v>0.60193279629629648</v>
      </c>
      <c r="AI662" s="10">
        <f>MIN(1,1+Condensible!C657/2)</f>
        <v>1</v>
      </c>
      <c r="AJ662" s="27">
        <f t="shared" si="168"/>
        <v>4.0678403656923512E-6</v>
      </c>
      <c r="AK662" s="27">
        <f t="shared" si="169"/>
        <v>7.6738463765312478E-6</v>
      </c>
      <c r="AL662" s="27">
        <f t="shared" si="170"/>
        <v>2.1559632959791833E-7</v>
      </c>
      <c r="AM662" s="27">
        <f t="shared" si="171"/>
        <v>2.4016504643680201E-7</v>
      </c>
      <c r="AN662" s="27">
        <f t="shared" si="172"/>
        <v>2.7602579660691918E-6</v>
      </c>
      <c r="AO662" s="27">
        <f t="shared" si="173"/>
        <v>0.54108172878433025</v>
      </c>
    </row>
    <row r="663" spans="1:41" ht="15">
      <c r="A663" s="2">
        <v>955.99999999999898</v>
      </c>
      <c r="B663" s="26"/>
      <c r="C663" s="25">
        <f t="shared" si="174"/>
        <v>0</v>
      </c>
      <c r="D663" s="25">
        <f t="shared" si="174"/>
        <v>0</v>
      </c>
      <c r="E663" s="25">
        <f t="shared" si="174"/>
        <v>0</v>
      </c>
      <c r="F663" s="25">
        <f t="shared" si="174"/>
        <v>0</v>
      </c>
      <c r="G663" s="25">
        <f t="shared" si="174"/>
        <v>0</v>
      </c>
      <c r="H663" s="25">
        <f t="shared" si="174"/>
        <v>1</v>
      </c>
      <c r="J663" s="9">
        <f t="shared" si="164"/>
        <v>0</v>
      </c>
      <c r="K663" s="9">
        <f t="shared" si="162"/>
        <v>0</v>
      </c>
      <c r="L663" s="9">
        <f t="shared" si="162"/>
        <v>0</v>
      </c>
      <c r="M663" s="9">
        <f t="shared" si="162"/>
        <v>0</v>
      </c>
      <c r="N663" s="9">
        <f t="shared" si="162"/>
        <v>0</v>
      </c>
      <c r="O663" s="9">
        <f t="shared" si="162"/>
        <v>1</v>
      </c>
      <c r="P663" s="27">
        <f>'Glass Data'!C659/100</f>
        <v>0.9870717479029214</v>
      </c>
      <c r="Q663" s="10">
        <f>'BBAR summary'!O659</f>
        <v>0.97619661380176259</v>
      </c>
      <c r="R663" s="27">
        <f>'Glass Data'!D659/100</f>
        <v>0.9867756380706908</v>
      </c>
      <c r="S663" s="10">
        <f>'BBAR summary'!P659</f>
        <v>0.98456772647147417</v>
      </c>
      <c r="T663" s="27">
        <f>'Glass Data'!F659/100</f>
        <v>0.99410567560627427</v>
      </c>
      <c r="U663" s="27">
        <f>'Glass Data'!G659/100</f>
        <v>0.9952330920578869</v>
      </c>
      <c r="V663" s="27">
        <f>'Glass Data'!H659/100</f>
        <v>0.99602968516709456</v>
      </c>
      <c r="W663" s="27">
        <f>'Glass Data'!I659/100</f>
        <v>0.99651680591483593</v>
      </c>
      <c r="X663" s="27">
        <f>'Glass Data'!J659/100</f>
        <v>0.99680476196469048</v>
      </c>
      <c r="Y663" s="27">
        <f>'Glass Data'!K659/100</f>
        <v>0.99698200704422579</v>
      </c>
      <c r="Z663" s="10">
        <f>'Filter Throughput'!B658</f>
        <v>4.9854985617435765E-6</v>
      </c>
      <c r="AA663" s="10">
        <f>'Filter Throughput'!C658</f>
        <v>1.4411940506190248E-5</v>
      </c>
      <c r="AB663" s="10">
        <f>'Filter Throughput'!D658</f>
        <v>5.183360006218231E-7</v>
      </c>
      <c r="AC663" s="10">
        <f>'Filter Throughput'!E658</f>
        <v>4.2329966351140825E-7</v>
      </c>
      <c r="AD663" s="10">
        <f>'Filter Throughput'!F658</f>
        <v>4.6743692114362269E-6</v>
      </c>
      <c r="AE663" s="10">
        <f>'Filter Throughput'!G658</f>
        <v>0.99177909133621767</v>
      </c>
      <c r="AF663" s="27">
        <f>'Glass Data'!E659/100</f>
        <v>0.98949220695997009</v>
      </c>
      <c r="AG663" s="10">
        <f>'BBAR summary'!Q659</f>
        <v>0.98456772647147417</v>
      </c>
      <c r="AH663" s="27">
        <f>'QE Data'!E658</f>
        <v>0.59632941046161259</v>
      </c>
      <c r="AI663" s="10">
        <f>MIN(1,1+Condensible!C658/2)</f>
        <v>1</v>
      </c>
      <c r="AJ663" s="27">
        <f t="shared" si="168"/>
        <v>2.6954754742457565E-6</v>
      </c>
      <c r="AK663" s="27">
        <f t="shared" si="169"/>
        <v>7.8008424143227219E-6</v>
      </c>
      <c r="AL663" s="27">
        <f t="shared" si="170"/>
        <v>2.807875785248175E-7</v>
      </c>
      <c r="AM663" s="27">
        <f t="shared" si="171"/>
        <v>2.2941762872894641E-7</v>
      </c>
      <c r="AN663" s="27">
        <f t="shared" si="172"/>
        <v>2.5341210286964649E-6</v>
      </c>
      <c r="AO663" s="27">
        <f t="shared" si="173"/>
        <v>0.53776991790492767</v>
      </c>
    </row>
    <row r="664" spans="1:41" ht="15">
      <c r="A664" s="2">
        <v>956.99999999999898</v>
      </c>
      <c r="B664" s="26"/>
      <c r="C664" s="25">
        <f t="shared" si="174"/>
        <v>0</v>
      </c>
      <c r="D664" s="25">
        <f t="shared" si="174"/>
        <v>0</v>
      </c>
      <c r="E664" s="25">
        <f t="shared" si="174"/>
        <v>0</v>
      </c>
      <c r="F664" s="25">
        <f t="shared" si="174"/>
        <v>0</v>
      </c>
      <c r="G664" s="25">
        <f t="shared" si="174"/>
        <v>0</v>
      </c>
      <c r="H664" s="25">
        <f t="shared" si="174"/>
        <v>1</v>
      </c>
      <c r="J664" s="9">
        <f t="shared" si="164"/>
        <v>0</v>
      </c>
      <c r="K664" s="9">
        <f t="shared" si="162"/>
        <v>0</v>
      </c>
      <c r="L664" s="9">
        <f t="shared" si="162"/>
        <v>0</v>
      </c>
      <c r="M664" s="9">
        <f t="shared" si="162"/>
        <v>0</v>
      </c>
      <c r="N664" s="9">
        <f t="shared" si="162"/>
        <v>0</v>
      </c>
      <c r="O664" s="9">
        <f t="shared" si="162"/>
        <v>1</v>
      </c>
      <c r="P664" s="27">
        <f>'Glass Data'!C660/100</f>
        <v>0.98753521119447352</v>
      </c>
      <c r="Q664" s="10">
        <f>'BBAR summary'!O660</f>
        <v>0.97772911557395037</v>
      </c>
      <c r="R664" s="27">
        <f>'Glass Data'!D660/100</f>
        <v>0.98724964786170799</v>
      </c>
      <c r="S664" s="10">
        <f>'BBAR summary'!P660</f>
        <v>0.98172049244288706</v>
      </c>
      <c r="T664" s="27">
        <f>'Glass Data'!F660/100</f>
        <v>0.9943177060798295</v>
      </c>
      <c r="U664" s="27">
        <f>'Glass Data'!G660/100</f>
        <v>0.99540466092444047</v>
      </c>
      <c r="V664" s="27">
        <f>'Glass Data'!H660/100</f>
        <v>0.99617263849154758</v>
      </c>
      <c r="W664" s="27">
        <f>'Glass Data'!I660/100</f>
        <v>0.99664224977104143</v>
      </c>
      <c r="X664" s="27">
        <f>'Glass Data'!J660/100</f>
        <v>0.99691985139731731</v>
      </c>
      <c r="Y664" s="27">
        <f>'Glass Data'!K660/100</f>
        <v>0.99709072159834267</v>
      </c>
      <c r="Z664" s="10">
        <f>'Filter Throughput'!B659</f>
        <v>3.7997916536107884E-6</v>
      </c>
      <c r="AA664" s="10">
        <f>'Filter Throughput'!C659</f>
        <v>1.4708228615070192E-5</v>
      </c>
      <c r="AB664" s="10">
        <f>'Filter Throughput'!D659</f>
        <v>1.7534687946467176E-6</v>
      </c>
      <c r="AC664" s="10">
        <f>'Filter Throughput'!E659</f>
        <v>4.0888283826321386E-7</v>
      </c>
      <c r="AD664" s="10">
        <f>'Filter Throughput'!F659</f>
        <v>3.5699581560241921E-6</v>
      </c>
      <c r="AE664" s="10">
        <f>'Filter Throughput'!G659</f>
        <v>0.99194575016690367</v>
      </c>
      <c r="AF664" s="27">
        <f>'Glass Data'!E660/100</f>
        <v>0.98986934533559945</v>
      </c>
      <c r="AG664" s="10">
        <f>'BBAR summary'!Q660</f>
        <v>0.98172049244288706</v>
      </c>
      <c r="AH664" s="27">
        <f>'QE Data'!E659</f>
        <v>0.59072602462692869</v>
      </c>
      <c r="AI664" s="10">
        <f>MIN(1,1+Condensible!C659/2)</f>
        <v>1</v>
      </c>
      <c r="AJ664" s="27">
        <f t="shared" si="168"/>
        <v>2.0296575809913052E-6</v>
      </c>
      <c r="AK664" s="27">
        <f t="shared" si="169"/>
        <v>7.864984286848849E-6</v>
      </c>
      <c r="AL664" s="27">
        <f t="shared" si="170"/>
        <v>9.3836212064946421E-7</v>
      </c>
      <c r="AM664" s="27">
        <f t="shared" si="171"/>
        <v>2.1891523885773623E-7</v>
      </c>
      <c r="AN664" s="27">
        <f t="shared" si="172"/>
        <v>1.9118824536984359E-6</v>
      </c>
      <c r="AO664" s="27">
        <f t="shared" si="173"/>
        <v>0.53132519923928678</v>
      </c>
    </row>
    <row r="665" spans="1:41" ht="15">
      <c r="A665" s="2">
        <v>957.99999999999898</v>
      </c>
      <c r="B665" s="26"/>
      <c r="C665" s="25">
        <f t="shared" si="174"/>
        <v>0</v>
      </c>
      <c r="D665" s="25">
        <f t="shared" si="174"/>
        <v>0</v>
      </c>
      <c r="E665" s="25">
        <f t="shared" si="174"/>
        <v>0</v>
      </c>
      <c r="F665" s="25">
        <f t="shared" si="174"/>
        <v>0</v>
      </c>
      <c r="G665" s="25">
        <f t="shared" si="174"/>
        <v>0</v>
      </c>
      <c r="H665" s="25">
        <f t="shared" si="174"/>
        <v>1</v>
      </c>
      <c r="J665" s="9">
        <f t="shared" si="164"/>
        <v>0</v>
      </c>
      <c r="K665" s="9">
        <f t="shared" si="162"/>
        <v>0</v>
      </c>
      <c r="L665" s="9">
        <f t="shared" si="162"/>
        <v>0</v>
      </c>
      <c r="M665" s="9">
        <f t="shared" si="162"/>
        <v>0</v>
      </c>
      <c r="N665" s="9">
        <f t="shared" si="162"/>
        <v>0</v>
      </c>
      <c r="O665" s="9">
        <f t="shared" si="162"/>
        <v>1</v>
      </c>
      <c r="P665" s="27">
        <f>'Glass Data'!C661/100</f>
        <v>0.98799885491632555</v>
      </c>
      <c r="Q665" s="10">
        <f>'BBAR summary'!O661</f>
        <v>0.97605815767139104</v>
      </c>
      <c r="R665" s="27">
        <f>'Glass Data'!D661/100</f>
        <v>0.98772384732117857</v>
      </c>
      <c r="S665" s="10">
        <f>'BBAR summary'!P661</f>
        <v>0.98448187759837869</v>
      </c>
      <c r="T665" s="27">
        <f>'Glass Data'!F661/100</f>
        <v>0.99452976477329602</v>
      </c>
      <c r="U665" s="27">
        <f>'Glass Data'!G661/100</f>
        <v>0.99557624560990954</v>
      </c>
      <c r="V665" s="27">
        <f>'Glass Data'!H661/100</f>
        <v>0.99631560087031279</v>
      </c>
      <c r="W665" s="27">
        <f>'Glass Data'!I661/100</f>
        <v>0.99676769935988518</v>
      </c>
      <c r="X665" s="27">
        <f>'Glass Data'!J661/100</f>
        <v>0.99703494488985167</v>
      </c>
      <c r="Y665" s="27">
        <f>'Glass Data'!K661/100</f>
        <v>0.9971994392901985</v>
      </c>
      <c r="Z665" s="10">
        <f>'Filter Throughput'!B660</f>
        <v>3.0236899665133191E-6</v>
      </c>
      <c r="AA665" s="10">
        <f>'Filter Throughput'!C660</f>
        <v>1.4969809842934551E-5</v>
      </c>
      <c r="AB665" s="10">
        <f>'Filter Throughput'!D660</f>
        <v>2.3006536797275967E-6</v>
      </c>
      <c r="AC665" s="10">
        <f>'Filter Throughput'!E660</f>
        <v>3.9625945121910042E-7</v>
      </c>
      <c r="AD665" s="10">
        <f>'Filter Throughput'!F660</f>
        <v>2.7473878926712891E-6</v>
      </c>
      <c r="AE665" s="10">
        <f>'Filter Throughput'!G660</f>
        <v>0.99201698761872548</v>
      </c>
      <c r="AF665" s="27">
        <f>'Glass Data'!E661/100</f>
        <v>0.99024659720316333</v>
      </c>
      <c r="AG665" s="10">
        <f>'BBAR summary'!Q661</f>
        <v>0.98448187759837869</v>
      </c>
      <c r="AH665" s="27">
        <f>'QE Data'!E660</f>
        <v>0.58512263879224491</v>
      </c>
      <c r="AI665" s="10">
        <f>MIN(1,1+Condensible!C660/2)</f>
        <v>1</v>
      </c>
      <c r="AJ665" s="27">
        <f t="shared" si="168"/>
        <v>1.6085272873423626E-6</v>
      </c>
      <c r="AK665" s="27">
        <f t="shared" si="169"/>
        <v>7.9719432421296805E-6</v>
      </c>
      <c r="AL665" s="27">
        <f t="shared" si="170"/>
        <v>1.2260877913413226E-6</v>
      </c>
      <c r="AM665" s="27">
        <f t="shared" si="171"/>
        <v>2.1127444927752479E-7</v>
      </c>
      <c r="AN665" s="27">
        <f t="shared" si="172"/>
        <v>1.4652230720412787E-6</v>
      </c>
      <c r="AO665" s="27">
        <f t="shared" si="173"/>
        <v>0.52914478874813065</v>
      </c>
    </row>
    <row r="666" spans="1:41" ht="15">
      <c r="A666" s="2">
        <v>959</v>
      </c>
      <c r="B666" s="26"/>
      <c r="C666" s="25">
        <f t="shared" si="174"/>
        <v>0</v>
      </c>
      <c r="D666" s="25">
        <f t="shared" si="174"/>
        <v>0</v>
      </c>
      <c r="E666" s="25">
        <f t="shared" si="174"/>
        <v>0</v>
      </c>
      <c r="F666" s="25">
        <f t="shared" si="174"/>
        <v>0</v>
      </c>
      <c r="G666" s="25">
        <f t="shared" si="174"/>
        <v>0</v>
      </c>
      <c r="H666" s="25">
        <f t="shared" si="174"/>
        <v>1</v>
      </c>
      <c r="J666" s="9">
        <f t="shared" si="164"/>
        <v>0</v>
      </c>
      <c r="K666" s="9">
        <f t="shared" si="162"/>
        <v>0</v>
      </c>
      <c r="L666" s="9">
        <f t="shared" si="162"/>
        <v>0</v>
      </c>
      <c r="M666" s="9">
        <f t="shared" ref="K666:O717" si="175">IF($A666&lt;M$2,0,IF($A666&lt;M$3,($A666-M$2)/(M$3-M$2),IF($A666&lt;M$4,1,IF($A666&lt;M$5,($A666-M$5)/(M$4-M$5),0))))</f>
        <v>0</v>
      </c>
      <c r="N666" s="9">
        <f t="shared" si="175"/>
        <v>0</v>
      </c>
      <c r="O666" s="9">
        <f t="shared" si="175"/>
        <v>1</v>
      </c>
      <c r="P666" s="27">
        <f>'Glass Data'!C662/100</f>
        <v>0.98846267912424879</v>
      </c>
      <c r="Q666" s="10">
        <f>'BBAR summary'!O662</f>
        <v>0.9760042474756182</v>
      </c>
      <c r="R666" s="27">
        <f>'Glass Data'!D662/100</f>
        <v>0.98819823650978311</v>
      </c>
      <c r="S666" s="10">
        <f>'BBAR summary'!P662</f>
        <v>0.98317323345041718</v>
      </c>
      <c r="T666" s="27">
        <f>'Glass Data'!F662/100</f>
        <v>0.9947418516881672</v>
      </c>
      <c r="U666" s="27">
        <f>'Glass Data'!G662/100</f>
        <v>0.99574784611448519</v>
      </c>
      <c r="V666" s="27">
        <f>'Glass Data'!H662/100</f>
        <v>0.99645857230323831</v>
      </c>
      <c r="W666" s="27">
        <f>'Glass Data'!I662/100</f>
        <v>0.9968931546811699</v>
      </c>
      <c r="X666" s="27">
        <f>'Glass Data'!J662/100</f>
        <v>0.99715004244211169</v>
      </c>
      <c r="Y666" s="27">
        <f>'Glass Data'!K662/100</f>
        <v>0.99730816011963275</v>
      </c>
      <c r="Z666" s="10">
        <f>'Filter Throughput'!B661</f>
        <v>2.5112464266091347E-6</v>
      </c>
      <c r="AA666" s="10">
        <f>'Filter Throughput'!C661</f>
        <v>1.5191793812497261E-5</v>
      </c>
      <c r="AB666" s="10">
        <f>'Filter Throughput'!D661</f>
        <v>5.0204733174081494E-5</v>
      </c>
      <c r="AC666" s="10">
        <f>'Filter Throughput'!E661</f>
        <v>3.8529735374350786E-7</v>
      </c>
      <c r="AD666" s="10">
        <f>'Filter Throughput'!F661</f>
        <v>2.1852359552728102E-6</v>
      </c>
      <c r="AE666" s="10">
        <f>'Filter Throughput'!G661</f>
        <v>0.99201539380064685</v>
      </c>
      <c r="AF666" s="27">
        <f>'Glass Data'!E662/100</f>
        <v>0.99062396258771368</v>
      </c>
      <c r="AG666" s="10">
        <f>'BBAR summary'!Q662</f>
        <v>0.98317323345041718</v>
      </c>
      <c r="AH666" s="27">
        <f>'QE Data'!E661</f>
        <v>0.57951925295756102</v>
      </c>
      <c r="AI666" s="10">
        <f>MIN(1,1+Condensible!C661/2)</f>
        <v>1</v>
      </c>
      <c r="AJ666" s="27">
        <f t="shared" si="168"/>
        <v>1.321577304269776E-6</v>
      </c>
      <c r="AK666" s="27">
        <f t="shared" si="169"/>
        <v>8.002971729219277E-6</v>
      </c>
      <c r="AL666" s="27">
        <f t="shared" si="170"/>
        <v>2.6466515096671215E-5</v>
      </c>
      <c r="AM666" s="27">
        <f t="shared" si="171"/>
        <v>2.0320645044859375E-7</v>
      </c>
      <c r="AN666" s="27">
        <f t="shared" si="172"/>
        <v>1.1527939787424142E-6</v>
      </c>
      <c r="AO666" s="27">
        <f t="shared" si="173"/>
        <v>0.52340833425152011</v>
      </c>
    </row>
    <row r="667" spans="1:41" ht="15">
      <c r="A667" s="2">
        <v>960</v>
      </c>
      <c r="B667" s="26"/>
      <c r="C667" s="25">
        <f t="shared" ref="C667:H676" si="176">IF($A667&lt;C$2,0,IF($A667&gt;C$3,0,1))</f>
        <v>0</v>
      </c>
      <c r="D667" s="25">
        <f t="shared" si="176"/>
        <v>0</v>
      </c>
      <c r="E667" s="25">
        <f t="shared" si="176"/>
        <v>0</v>
      </c>
      <c r="F667" s="25">
        <f t="shared" si="176"/>
        <v>0</v>
      </c>
      <c r="G667" s="25">
        <f t="shared" si="176"/>
        <v>0</v>
      </c>
      <c r="H667" s="25">
        <f t="shared" si="176"/>
        <v>1</v>
      </c>
      <c r="J667" s="9">
        <f t="shared" si="164"/>
        <v>0</v>
      </c>
      <c r="K667" s="9">
        <f t="shared" si="175"/>
        <v>0</v>
      </c>
      <c r="L667" s="9">
        <f t="shared" si="175"/>
        <v>0</v>
      </c>
      <c r="M667" s="9">
        <f t="shared" si="175"/>
        <v>0</v>
      </c>
      <c r="N667" s="9">
        <f t="shared" si="175"/>
        <v>0</v>
      </c>
      <c r="O667" s="9">
        <f t="shared" si="175"/>
        <v>1</v>
      </c>
      <c r="P667" s="27">
        <f>'Glass Data'!C663/100</f>
        <v>0.98892668387402538</v>
      </c>
      <c r="Q667" s="10">
        <f>'BBAR summary'!O663</f>
        <v>0.97642653666216606</v>
      </c>
      <c r="R667" s="27">
        <f>'Glass Data'!D663/100</f>
        <v>0.98867281548821428</v>
      </c>
      <c r="S667" s="10">
        <f>'BBAR summary'!P663</f>
        <v>0.98444243909123941</v>
      </c>
      <c r="T667" s="27">
        <f>'Glass Data'!F663/100</f>
        <v>0.99495396682593562</v>
      </c>
      <c r="U667" s="27">
        <f>'Glass Data'!G663/100</f>
        <v>0.99591946243835683</v>
      </c>
      <c r="V667" s="27">
        <f>'Glass Data'!H663/100</f>
        <v>0.99660155279017115</v>
      </c>
      <c r="W667" s="27">
        <f>'Glass Data'!I663/100</f>
        <v>0.99701861573469752</v>
      </c>
      <c r="X667" s="27">
        <f>'Glass Data'!J663/100</f>
        <v>0.99726514405391464</v>
      </c>
      <c r="Y667" s="27">
        <f>'Glass Data'!K663/100</f>
        <v>0.99741688408648377</v>
      </c>
      <c r="Z667" s="10">
        <f>'Filter Throughput'!B662</f>
        <v>2.1600892236025194E-6</v>
      </c>
      <c r="AA667" s="10">
        <f>'Filter Throughput'!C662</f>
        <v>1.5370290938368107E-5</v>
      </c>
      <c r="AB667" s="10">
        <f>'Filter Throughput'!D662</f>
        <v>1.4151873423074547E-4</v>
      </c>
      <c r="AC667" s="10">
        <f>'Filter Throughput'!E662</f>
        <v>3.7585670533278531E-7</v>
      </c>
      <c r="AD667" s="10">
        <f>'Filter Throughput'!F662</f>
        <v>1.8041447130209053E-6</v>
      </c>
      <c r="AE667" s="10">
        <f>'Filter Throughput'!G662</f>
        <v>0.99196643011841235</v>
      </c>
      <c r="AF667" s="27">
        <f>'Glass Data'!E663/100</f>
        <v>0.9910014415143038</v>
      </c>
      <c r="AG667" s="10">
        <f>'BBAR summary'!Q663</f>
        <v>0.98444243909123941</v>
      </c>
      <c r="AH667" s="27">
        <f>'QE Data'!E662</f>
        <v>0.57389941228198149</v>
      </c>
      <c r="AI667" s="10">
        <f>MIN(1,1+Condensible!C662/2)</f>
        <v>1</v>
      </c>
      <c r="AJ667" s="27">
        <f t="shared" si="168"/>
        <v>1.1308933810320247E-6</v>
      </c>
      <c r="AK667" s="27">
        <f t="shared" si="169"/>
        <v>8.0547727427867911E-6</v>
      </c>
      <c r="AL667" s="27">
        <f t="shared" si="170"/>
        <v>7.4213425690534962E-5</v>
      </c>
      <c r="AM667" s="27">
        <f t="shared" si="171"/>
        <v>1.9718440025717045E-7</v>
      </c>
      <c r="AN667" s="27">
        <f t="shared" si="172"/>
        <v>9.4673622333217199E-7</v>
      </c>
      <c r="AO667" s="27">
        <f t="shared" si="173"/>
        <v>0.52061979254769841</v>
      </c>
    </row>
    <row r="668" spans="1:41" ht="15">
      <c r="A668" s="2">
        <v>961</v>
      </c>
      <c r="B668" s="26"/>
      <c r="C668" s="25">
        <f t="shared" si="176"/>
        <v>0</v>
      </c>
      <c r="D668" s="25">
        <f t="shared" si="176"/>
        <v>0</v>
      </c>
      <c r="E668" s="25">
        <f t="shared" si="176"/>
        <v>0</v>
      </c>
      <c r="F668" s="25">
        <f t="shared" si="176"/>
        <v>0</v>
      </c>
      <c r="G668" s="25">
        <f t="shared" si="176"/>
        <v>0</v>
      </c>
      <c r="H668" s="25">
        <f t="shared" si="176"/>
        <v>1</v>
      </c>
      <c r="J668" s="9">
        <f t="shared" si="164"/>
        <v>0</v>
      </c>
      <c r="K668" s="9">
        <f t="shared" si="175"/>
        <v>0</v>
      </c>
      <c r="L668" s="9">
        <f t="shared" si="175"/>
        <v>0</v>
      </c>
      <c r="M668" s="9">
        <f t="shared" si="175"/>
        <v>0</v>
      </c>
      <c r="N668" s="9">
        <f t="shared" si="175"/>
        <v>0</v>
      </c>
      <c r="O668" s="9">
        <f t="shared" si="175"/>
        <v>1</v>
      </c>
      <c r="P668" s="27">
        <f>'Glass Data'!C664/100</f>
        <v>0.9892748059505142</v>
      </c>
      <c r="Q668" s="10">
        <f>'BBAR summary'!O664</f>
        <v>0.97649846289781961</v>
      </c>
      <c r="R668" s="27">
        <f>'Glass Data'!D664/100</f>
        <v>0.98902887430813136</v>
      </c>
      <c r="S668" s="10">
        <f>'BBAR summary'!P664</f>
        <v>0.98273631629495284</v>
      </c>
      <c r="T668" s="27">
        <f>'Glass Data'!F664/100</f>
        <v>0.99511307170143692</v>
      </c>
      <c r="U668" s="27">
        <f>'Glass Data'!G664/100</f>
        <v>0.99604818506278836</v>
      </c>
      <c r="V668" s="27">
        <f>'Glass Data'!H664/100</f>
        <v>0.99670879409697177</v>
      </c>
      <c r="W668" s="27">
        <f>'Glass Data'!I664/100</f>
        <v>0.99711271528650924</v>
      </c>
      <c r="X668" s="27">
        <f>'Glass Data'!J664/100</f>
        <v>0.99735147292673265</v>
      </c>
      <c r="Y668" s="27">
        <f>'Glass Data'!K664/100</f>
        <v>0.99749842912045539</v>
      </c>
      <c r="Z668" s="10">
        <f>'Filter Throughput'!B663</f>
        <v>1.9242417086272705E-6</v>
      </c>
      <c r="AA668" s="10">
        <f>'Filter Throughput'!C663</f>
        <v>1.5490746547418891E-5</v>
      </c>
      <c r="AB668" s="10">
        <f>'Filter Throughput'!D663</f>
        <v>2.7356408606689608E-5</v>
      </c>
      <c r="AC668" s="10">
        <f>'Filter Throughput'!E663</f>
        <v>3.6803514935500928E-7</v>
      </c>
      <c r="AD668" s="10">
        <f>'Filter Throughput'!F663</f>
        <v>1.4800038200374023E-6</v>
      </c>
      <c r="AE668" s="10">
        <f>'Filter Throughput'!G663</f>
        <v>0.9919114656113398</v>
      </c>
      <c r="AF668" s="27">
        <f>'Glass Data'!E664/100</f>
        <v>0.99128462523628447</v>
      </c>
      <c r="AG668" s="10">
        <f>'BBAR summary'!Q664</f>
        <v>0.98273631629495284</v>
      </c>
      <c r="AH668" s="27">
        <f>'QE Data'!E663</f>
        <v>0.56720010740185589</v>
      </c>
      <c r="AI668" s="10">
        <f>MIN(1,1+Condensible!C663/2)</f>
        <v>1</v>
      </c>
      <c r="AJ668" s="27">
        <f t="shared" si="168"/>
        <v>9.9343218106971806E-7</v>
      </c>
      <c r="AK668" s="27">
        <f t="shared" si="169"/>
        <v>8.0049544689331279E-6</v>
      </c>
      <c r="AL668" s="27">
        <f t="shared" si="170"/>
        <v>1.4145996339001593E-5</v>
      </c>
      <c r="AM668" s="27">
        <f t="shared" si="171"/>
        <v>1.9038806585932728E-7</v>
      </c>
      <c r="AN668" s="27">
        <f t="shared" si="172"/>
        <v>7.6580330985258851E-7</v>
      </c>
      <c r="AO668" s="27">
        <f t="shared" si="173"/>
        <v>0.51332368123519978</v>
      </c>
    </row>
    <row r="669" spans="1:41" ht="15">
      <c r="A669" s="2">
        <v>962</v>
      </c>
      <c r="B669" s="26"/>
      <c r="C669" s="25">
        <f t="shared" si="176"/>
        <v>0</v>
      </c>
      <c r="D669" s="25">
        <f t="shared" si="176"/>
        <v>0</v>
      </c>
      <c r="E669" s="25">
        <f t="shared" si="176"/>
        <v>0</v>
      </c>
      <c r="F669" s="25">
        <f t="shared" si="176"/>
        <v>0</v>
      </c>
      <c r="G669" s="25">
        <f t="shared" si="176"/>
        <v>0</v>
      </c>
      <c r="H669" s="25">
        <f t="shared" si="176"/>
        <v>1</v>
      </c>
      <c r="J669" s="9">
        <f t="shared" si="164"/>
        <v>0</v>
      </c>
      <c r="K669" s="9">
        <f t="shared" si="175"/>
        <v>0</v>
      </c>
      <c r="L669" s="9">
        <f t="shared" si="175"/>
        <v>0</v>
      </c>
      <c r="M669" s="9">
        <f t="shared" si="175"/>
        <v>0</v>
      </c>
      <c r="N669" s="9">
        <f t="shared" si="175"/>
        <v>0</v>
      </c>
      <c r="O669" s="9">
        <f t="shared" si="175"/>
        <v>1</v>
      </c>
      <c r="P669" s="27">
        <f>'Glass Data'!C665/100</f>
        <v>0.98962302963672366</v>
      </c>
      <c r="Q669" s="10">
        <f>'BBAR summary'!O665</f>
        <v>0.97634351333024672</v>
      </c>
      <c r="R669" s="27">
        <f>'Glass Data'!D665/100</f>
        <v>0.98938503994459059</v>
      </c>
      <c r="S669" s="10">
        <f>'BBAR summary'!P665</f>
        <v>0.98489199731184673</v>
      </c>
      <c r="T669" s="27">
        <f>'Glass Data'!F665/100</f>
        <v>0.99527219245378751</v>
      </c>
      <c r="U669" s="27">
        <f>'Glass Data'!G665/100</f>
        <v>0.99617691658576091</v>
      </c>
      <c r="V669" s="27">
        <f>'Glass Data'!H665/100</f>
        <v>0.99681604049650152</v>
      </c>
      <c r="W669" s="27">
        <f>'Glass Data'!I665/100</f>
        <v>0.99720681806251288</v>
      </c>
      <c r="X669" s="27">
        <f>'Glass Data'!J665/100</f>
        <v>0.99743780408286409</v>
      </c>
      <c r="Y669" s="27">
        <f>'Glass Data'!K665/100</f>
        <v>0.99757997591906555</v>
      </c>
      <c r="Z669" s="10">
        <f>'Filter Throughput'!B664</f>
        <v>1.7521319309254848E-6</v>
      </c>
      <c r="AA669" s="10">
        <f>'Filter Throughput'!C664</f>
        <v>1.5552034271239668E-5</v>
      </c>
      <c r="AB669" s="10">
        <f>'Filter Throughput'!D664</f>
        <v>6.309421970864204E-6</v>
      </c>
      <c r="AC669" s="10">
        <f>'Filter Throughput'!E664</f>
        <v>3.6142241683341985E-7</v>
      </c>
      <c r="AD669" s="10">
        <f>'Filter Throughput'!F664</f>
        <v>1.3531634483845563E-6</v>
      </c>
      <c r="AE669" s="10">
        <f>'Filter Throughput'!G664</f>
        <v>0.99190973280072614</v>
      </c>
      <c r="AF669" s="27">
        <f>'Glass Data'!E665/100</f>
        <v>0.99156787285032988</v>
      </c>
      <c r="AG669" s="10">
        <f>'BBAR summary'!Q665</f>
        <v>0.98489199731184673</v>
      </c>
      <c r="AH669" s="27">
        <f>'QE Data'!E664</f>
        <v>0.56050080252173029</v>
      </c>
      <c r="AI669" s="10">
        <f>MIN(1,1+Condensible!C664/2)</f>
        <v>1</v>
      </c>
      <c r="AJ669" s="27">
        <f t="shared" si="168"/>
        <v>8.9871575527588175E-7</v>
      </c>
      <c r="AK669" s="27">
        <f t="shared" si="169"/>
        <v>7.9843094279762329E-6</v>
      </c>
      <c r="AL669" s="27">
        <f t="shared" si="170"/>
        <v>3.2412928597258461E-6</v>
      </c>
      <c r="AM669" s="27">
        <f t="shared" si="171"/>
        <v>1.8574366291692523E-7</v>
      </c>
      <c r="AN669" s="27">
        <f t="shared" si="172"/>
        <v>6.955842878483788E-7</v>
      </c>
      <c r="AO669" s="27">
        <f t="shared" si="173"/>
        <v>0.50995699767846703</v>
      </c>
    </row>
    <row r="670" spans="1:41" ht="15">
      <c r="A670" s="2">
        <v>963</v>
      </c>
      <c r="B670" s="26"/>
      <c r="C670" s="25">
        <f t="shared" si="176"/>
        <v>0</v>
      </c>
      <c r="D670" s="25">
        <f t="shared" si="176"/>
        <v>0</v>
      </c>
      <c r="E670" s="25">
        <f t="shared" si="176"/>
        <v>0</v>
      </c>
      <c r="F670" s="25">
        <f t="shared" si="176"/>
        <v>0</v>
      </c>
      <c r="G670" s="25">
        <f t="shared" si="176"/>
        <v>0</v>
      </c>
      <c r="H670" s="25">
        <f t="shared" si="176"/>
        <v>1</v>
      </c>
      <c r="J670" s="9">
        <f t="shared" si="164"/>
        <v>0</v>
      </c>
      <c r="K670" s="9">
        <f t="shared" si="175"/>
        <v>0</v>
      </c>
      <c r="L670" s="9">
        <f t="shared" si="175"/>
        <v>0</v>
      </c>
      <c r="M670" s="9">
        <f t="shared" si="175"/>
        <v>0</v>
      </c>
      <c r="N670" s="9">
        <f t="shared" si="175"/>
        <v>0</v>
      </c>
      <c r="O670" s="9">
        <f t="shared" si="175"/>
        <v>1</v>
      </c>
      <c r="P670" s="27">
        <f>'Glass Data'!C666/100</f>
        <v>0.98997135495620303</v>
      </c>
      <c r="Q670" s="10">
        <f>'BBAR summary'!O666</f>
        <v>0.97559677208038509</v>
      </c>
      <c r="R670" s="27">
        <f>'Glass Data'!D666/100</f>
        <v>0.98974131242321439</v>
      </c>
      <c r="S670" s="10">
        <f>'BBAR summary'!P666</f>
        <v>0.98302608548240533</v>
      </c>
      <c r="T670" s="27">
        <f>'Glass Data'!F666/100</f>
        <v>0.99543132908361809</v>
      </c>
      <c r="U670" s="27">
        <f>'Glass Data'!G666/100</f>
        <v>0.99630565700735541</v>
      </c>
      <c r="V670" s="27">
        <f>'Glass Data'!H666/100</f>
        <v>0.99692329198869634</v>
      </c>
      <c r="W670" s="27">
        <f>'Glass Data'!I666/100</f>
        <v>0.99730092406262605</v>
      </c>
      <c r="X670" s="27">
        <f>'Glass Data'!J666/100</f>
        <v>0.99752413752223257</v>
      </c>
      <c r="Y670" s="27">
        <f>'Glass Data'!K666/100</f>
        <v>0.99766152448224676</v>
      </c>
      <c r="Z670" s="10">
        <f>'Filter Throughput'!B665</f>
        <v>1.6190514178635699E-6</v>
      </c>
      <c r="AA670" s="10">
        <f>'Filter Throughput'!C665</f>
        <v>1.5559430650212002E-5</v>
      </c>
      <c r="AB670" s="10">
        <f>'Filter Throughput'!D665</f>
        <v>5.6580980203829708E-6</v>
      </c>
      <c r="AC670" s="10">
        <f>'Filter Throughput'!E665</f>
        <v>3.5564248766045827E-7</v>
      </c>
      <c r="AD670" s="10">
        <f>'Filter Throughput'!F665</f>
        <v>1.0721799556841889E-6</v>
      </c>
      <c r="AE670" s="10">
        <f>'Filter Throughput'!G665</f>
        <v>0.9919831885997662</v>
      </c>
      <c r="AF670" s="27">
        <f>'Glass Data'!E666/100</f>
        <v>0.99185118436701458</v>
      </c>
      <c r="AG670" s="10">
        <f>'BBAR summary'!Q666</f>
        <v>0.98302608548240533</v>
      </c>
      <c r="AH670" s="27">
        <f>'QE Data'!E665</f>
        <v>0.55380149764160469</v>
      </c>
      <c r="AI670" s="10">
        <f>MIN(1,1+Condensible!C665/2)</f>
        <v>1</v>
      </c>
      <c r="AJ670" s="27">
        <f t="shared" si="168"/>
        <v>8.1774397830019345E-7</v>
      </c>
      <c r="AK670" s="27">
        <f t="shared" si="169"/>
        <v>7.8655972646287559E-6</v>
      </c>
      <c r="AL670" s="27">
        <f t="shared" si="170"/>
        <v>2.862052645935648E-6</v>
      </c>
      <c r="AM670" s="27">
        <f t="shared" si="171"/>
        <v>1.7996384736429933E-7</v>
      </c>
      <c r="AN670" s="27">
        <f t="shared" si="172"/>
        <v>5.4267086469922462E-7</v>
      </c>
      <c r="AO670" s="27">
        <f t="shared" si="173"/>
        <v>0.502149395383515</v>
      </c>
    </row>
    <row r="671" spans="1:41" ht="15">
      <c r="A671" s="2">
        <v>964</v>
      </c>
      <c r="B671" s="26"/>
      <c r="C671" s="25">
        <f t="shared" si="176"/>
        <v>0</v>
      </c>
      <c r="D671" s="25">
        <f t="shared" si="176"/>
        <v>0</v>
      </c>
      <c r="E671" s="25">
        <f t="shared" si="176"/>
        <v>0</v>
      </c>
      <c r="F671" s="25">
        <f t="shared" si="176"/>
        <v>0</v>
      </c>
      <c r="G671" s="25">
        <f t="shared" si="176"/>
        <v>0</v>
      </c>
      <c r="H671" s="25">
        <f t="shared" si="176"/>
        <v>1</v>
      </c>
      <c r="J671" s="9">
        <f t="shared" si="164"/>
        <v>0</v>
      </c>
      <c r="K671" s="9">
        <f t="shared" si="175"/>
        <v>0</v>
      </c>
      <c r="L671" s="9">
        <f t="shared" si="175"/>
        <v>0</v>
      </c>
      <c r="M671" s="9">
        <f t="shared" si="175"/>
        <v>0</v>
      </c>
      <c r="N671" s="9">
        <f t="shared" si="175"/>
        <v>0</v>
      </c>
      <c r="O671" s="9">
        <f t="shared" si="175"/>
        <v>1</v>
      </c>
      <c r="P671" s="27">
        <f>'Glass Data'!C667/100</f>
        <v>0.99031978193250259</v>
      </c>
      <c r="Q671" s="10">
        <f>'BBAR summary'!O667</f>
        <v>0.976184957597383</v>
      </c>
      <c r="R671" s="27">
        <f>'Glass Data'!D667/100</f>
        <v>0.99009769176962759</v>
      </c>
      <c r="S671" s="10">
        <f>'BBAR summary'!P667</f>
        <v>0.98383617839414894</v>
      </c>
      <c r="T671" s="27">
        <f>'Glass Data'!F667/100</f>
        <v>0.99559048159155761</v>
      </c>
      <c r="U671" s="27">
        <f>'Glass Data'!G667/100</f>
        <v>0.99643440632765168</v>
      </c>
      <c r="V671" s="27">
        <f>'Glass Data'!H667/100</f>
        <v>0.99703054857349172</v>
      </c>
      <c r="W671" s="27">
        <f>'Glass Data'!I667/100</f>
        <v>0.99739503328676449</v>
      </c>
      <c r="X671" s="27">
        <f>'Glass Data'!J667/100</f>
        <v>0.99761047324476082</v>
      </c>
      <c r="Y671" s="27">
        <f>'Glass Data'!K667/100</f>
        <v>0.99774307480993074</v>
      </c>
      <c r="Z671" s="10">
        <f>'Filter Throughput'!B666</f>
        <v>1.5159169805470496E-6</v>
      </c>
      <c r="AA671" s="10">
        <f>'Filter Throughput'!C666</f>
        <v>1.5511006786108531E-5</v>
      </c>
      <c r="AB671" s="10">
        <f>'Filter Throughput'!D666</f>
        <v>5.6574533178426229E-6</v>
      </c>
      <c r="AC671" s="10">
        <f>'Filter Throughput'!E666</f>
        <v>3.5054742535773007E-7</v>
      </c>
      <c r="AD671" s="10">
        <f>'Filter Throughput'!F666</f>
        <v>8.7895437950961649E-7</v>
      </c>
      <c r="AE671" s="10">
        <f>'Filter Throughput'!G666</f>
        <v>0.9921480536067</v>
      </c>
      <c r="AF671" s="27">
        <f>'Glass Data'!E667/100</f>
        <v>0.99213455979691256</v>
      </c>
      <c r="AG671" s="10">
        <f>'BBAR summary'!Q667</f>
        <v>0.98383617839414894</v>
      </c>
      <c r="AH671" s="27">
        <f>'QE Data'!E666</f>
        <v>0.54710219276147898</v>
      </c>
      <c r="AI671" s="10">
        <f>MIN(1,1+Condensible!C666/2)</f>
        <v>1</v>
      </c>
      <c r="AJ671" s="27">
        <f t="shared" si="168"/>
        <v>7.5897309013351692E-7</v>
      </c>
      <c r="AK671" s="27">
        <f t="shared" si="169"/>
        <v>7.7724677249021925E-6</v>
      </c>
      <c r="AL671" s="27">
        <f t="shared" si="170"/>
        <v>2.8366102546640664E-6</v>
      </c>
      <c r="AM671" s="27">
        <f t="shared" si="171"/>
        <v>1.7582644989155807E-7</v>
      </c>
      <c r="AN671" s="27">
        <f t="shared" si="172"/>
        <v>4.4095833765199832E-7</v>
      </c>
      <c r="AO671" s="27">
        <f t="shared" si="173"/>
        <v>0.49781208015663386</v>
      </c>
    </row>
    <row r="672" spans="1:41" ht="15">
      <c r="A672" s="2">
        <v>965</v>
      </c>
      <c r="B672" s="26"/>
      <c r="C672" s="25">
        <f t="shared" si="176"/>
        <v>0</v>
      </c>
      <c r="D672" s="25">
        <f t="shared" si="176"/>
        <v>0</v>
      </c>
      <c r="E672" s="25">
        <f t="shared" si="176"/>
        <v>0</v>
      </c>
      <c r="F672" s="25">
        <f t="shared" si="176"/>
        <v>0</v>
      </c>
      <c r="G672" s="25">
        <f t="shared" si="176"/>
        <v>0</v>
      </c>
      <c r="H672" s="25">
        <f t="shared" si="176"/>
        <v>1</v>
      </c>
      <c r="J672" s="9">
        <f t="shared" si="164"/>
        <v>0</v>
      </c>
      <c r="K672" s="9">
        <f t="shared" si="175"/>
        <v>0</v>
      </c>
      <c r="L672" s="9">
        <f t="shared" si="175"/>
        <v>0</v>
      </c>
      <c r="M672" s="9">
        <f t="shared" si="175"/>
        <v>0</v>
      </c>
      <c r="N672" s="9">
        <f t="shared" si="175"/>
        <v>0</v>
      </c>
      <c r="O672" s="9">
        <f t="shared" si="175"/>
        <v>1</v>
      </c>
      <c r="P672" s="27">
        <f>'Glass Data'!C668/100</f>
        <v>0.99066831058917915</v>
      </c>
      <c r="Q672" s="10">
        <f>'BBAR summary'!O668</f>
        <v>0.97516784898770992</v>
      </c>
      <c r="R672" s="27">
        <f>'Glass Data'!D668/100</f>
        <v>0.99045417800946178</v>
      </c>
      <c r="S672" s="10">
        <f>'BBAR summary'!P668</f>
        <v>0.98452692879795844</v>
      </c>
      <c r="T672" s="27">
        <f>'Glass Data'!F668/100</f>
        <v>0.99574964997823689</v>
      </c>
      <c r="U672" s="27">
        <f>'Glass Data'!G668/100</f>
        <v>0.99656316454673</v>
      </c>
      <c r="V672" s="27">
        <f>'Glass Data'!H668/100</f>
        <v>0.99713781025082371</v>
      </c>
      <c r="W672" s="27">
        <f>'Glass Data'!I668/100</f>
        <v>0.99748914573484537</v>
      </c>
      <c r="X672" s="27">
        <f>'Glass Data'!J668/100</f>
        <v>0.99769681125037257</v>
      </c>
      <c r="Y672" s="27">
        <f>'Glass Data'!K668/100</f>
        <v>0.99782462690204998</v>
      </c>
      <c r="Z672" s="10">
        <f>'Filter Throughput'!B667</f>
        <v>1.4367065359632324E-6</v>
      </c>
      <c r="AA672" s="10">
        <f>'Filter Throughput'!C667</f>
        <v>1.5400284887987436E-5</v>
      </c>
      <c r="AB672" s="10">
        <f>'Filter Throughput'!D667</f>
        <v>4.3319549686770524E-6</v>
      </c>
      <c r="AC672" s="10">
        <f>'Filter Throughput'!E667</f>
        <v>3.4602266009382201E-7</v>
      </c>
      <c r="AD672" s="10">
        <f>'Filter Throughput'!F667</f>
        <v>1.4821266279477745E-6</v>
      </c>
      <c r="AE672" s="10">
        <f>'Filter Throughput'!G667</f>
        <v>0.99242589734895792</v>
      </c>
      <c r="AF672" s="27">
        <f>'Glass Data'!E668/100</f>
        <v>0.9924179991506008</v>
      </c>
      <c r="AG672" s="10">
        <f>'BBAR summary'!Q668</f>
        <v>0.98452692879795844</v>
      </c>
      <c r="AH672" s="27">
        <f>'QE Data'!E667</f>
        <v>0.54040288788135338</v>
      </c>
      <c r="AI672" s="10">
        <f>MIN(1,1+Condensible!C667/2)</f>
        <v>1</v>
      </c>
      <c r="AJ672" s="27">
        <f t="shared" si="168"/>
        <v>7.1158659143503702E-7</v>
      </c>
      <c r="AK672" s="27">
        <f t="shared" si="169"/>
        <v>7.6338410245332185E-6</v>
      </c>
      <c r="AL672" s="27">
        <f t="shared" si="170"/>
        <v>2.1485657280845879E-6</v>
      </c>
      <c r="AM672" s="27">
        <f t="shared" si="171"/>
        <v>1.7168100429668523E-7</v>
      </c>
      <c r="AN672" s="27">
        <f t="shared" si="172"/>
        <v>7.3551819419326563E-7</v>
      </c>
      <c r="AO672" s="27">
        <f t="shared" si="173"/>
        <v>0.49256305378608578</v>
      </c>
    </row>
    <row r="673" spans="1:41" ht="15">
      <c r="A673" s="2">
        <v>966</v>
      </c>
      <c r="B673" s="26"/>
      <c r="C673" s="25">
        <f t="shared" si="176"/>
        <v>0</v>
      </c>
      <c r="D673" s="25">
        <f t="shared" si="176"/>
        <v>0</v>
      </c>
      <c r="E673" s="25">
        <f t="shared" si="176"/>
        <v>0</v>
      </c>
      <c r="F673" s="25">
        <f t="shared" si="176"/>
        <v>0</v>
      </c>
      <c r="G673" s="25">
        <f t="shared" si="176"/>
        <v>0</v>
      </c>
      <c r="H673" s="25">
        <f t="shared" si="176"/>
        <v>1</v>
      </c>
      <c r="J673" s="9">
        <f t="shared" si="164"/>
        <v>0</v>
      </c>
      <c r="K673" s="9">
        <f t="shared" si="175"/>
        <v>0</v>
      </c>
      <c r="L673" s="9">
        <f t="shared" si="175"/>
        <v>0</v>
      </c>
      <c r="M673" s="9">
        <f t="shared" si="175"/>
        <v>0</v>
      </c>
      <c r="N673" s="9">
        <f t="shared" si="175"/>
        <v>0</v>
      </c>
      <c r="O673" s="9">
        <f t="shared" si="175"/>
        <v>1</v>
      </c>
      <c r="P673" s="27">
        <f>'Glass Data'!C669/100</f>
        <v>0.99090071952769587</v>
      </c>
      <c r="Q673" s="10">
        <f>'BBAR summary'!O669</f>
        <v>0.97621070301949142</v>
      </c>
      <c r="R673" s="27">
        <f>'Glass Data'!D669/100</f>
        <v>0.99069189490057719</v>
      </c>
      <c r="S673" s="10">
        <f>'BBAR summary'!P669</f>
        <v>0.98369114561077042</v>
      </c>
      <c r="T673" s="27">
        <f>'Glass Data'!F669/100</f>
        <v>0.99585577105785572</v>
      </c>
      <c r="U673" s="27">
        <f>'Glass Data'!G669/100</f>
        <v>0.99664900830325653</v>
      </c>
      <c r="V673" s="27">
        <f>'Glass Data'!H669/100</f>
        <v>0.9972093208648668</v>
      </c>
      <c r="W673" s="27">
        <f>'Glass Data'!I669/100</f>
        <v>0.99755188915793735</v>
      </c>
      <c r="X673" s="27">
        <f>'Glass Data'!J669/100</f>
        <v>0.99775437118912169</v>
      </c>
      <c r="Y673" s="27">
        <f>'Glass Data'!K669/100</f>
        <v>0.99787899594367113</v>
      </c>
      <c r="Z673" s="10">
        <f>'Filter Throughput'!B668</f>
        <v>1.3775688622222602E-6</v>
      </c>
      <c r="AA673" s="10">
        <f>'Filter Throughput'!C668</f>
        <v>1.5211417683445916E-5</v>
      </c>
      <c r="AB673" s="10">
        <f>'Filter Throughput'!D668</f>
        <v>8.5371876011076304E-6</v>
      </c>
      <c r="AC673" s="10">
        <f>'Filter Throughput'!E668</f>
        <v>3.4194997617665273E-7</v>
      </c>
      <c r="AD673" s="10">
        <f>'Filter Throughput'!F668</f>
        <v>7.0366085483387886E-7</v>
      </c>
      <c r="AE673" s="10">
        <f>'Filter Throughput'!G668</f>
        <v>0.99284538370927322</v>
      </c>
      <c r="AF673" s="27">
        <f>'Glass Data'!E669/100</f>
        <v>0.99260699423816601</v>
      </c>
      <c r="AG673" s="10">
        <f>'BBAR summary'!Q669</f>
        <v>0.98369114561077042</v>
      </c>
      <c r="AH673" s="27">
        <f>'QE Data'!E668</f>
        <v>0.53370358300122778</v>
      </c>
      <c r="AI673" s="10">
        <f>MIN(1,1+Condensible!C668/2)</f>
        <v>1</v>
      </c>
      <c r="AJ673" s="27">
        <f t="shared" si="168"/>
        <v>6.7393351523701903E-7</v>
      </c>
      <c r="AK673" s="27">
        <f t="shared" si="169"/>
        <v>7.447649385891572E-6</v>
      </c>
      <c r="AL673" s="27">
        <f t="shared" si="170"/>
        <v>4.1822351396634513E-6</v>
      </c>
      <c r="AM673" s="27">
        <f t="shared" si="171"/>
        <v>1.6757350972657714E-7</v>
      </c>
      <c r="AN673" s="27">
        <f t="shared" si="172"/>
        <v>3.4490089651827537E-7</v>
      </c>
      <c r="AO673" s="27">
        <f t="shared" si="173"/>
        <v>0.48670610607853354</v>
      </c>
    </row>
    <row r="674" spans="1:41" ht="15">
      <c r="A674" s="2">
        <v>967</v>
      </c>
      <c r="B674" s="26"/>
      <c r="C674" s="25">
        <f t="shared" si="176"/>
        <v>0</v>
      </c>
      <c r="D674" s="25">
        <f t="shared" si="176"/>
        <v>0</v>
      </c>
      <c r="E674" s="25">
        <f t="shared" si="176"/>
        <v>0</v>
      </c>
      <c r="F674" s="25">
        <f t="shared" si="176"/>
        <v>0</v>
      </c>
      <c r="G674" s="25">
        <f t="shared" si="176"/>
        <v>0</v>
      </c>
      <c r="H674" s="25">
        <f t="shared" si="176"/>
        <v>1</v>
      </c>
      <c r="J674" s="9">
        <f t="shared" si="164"/>
        <v>0</v>
      </c>
      <c r="K674" s="9">
        <f t="shared" si="175"/>
        <v>0</v>
      </c>
      <c r="L674" s="9">
        <f t="shared" si="175"/>
        <v>0</v>
      </c>
      <c r="M674" s="9">
        <f t="shared" si="175"/>
        <v>0</v>
      </c>
      <c r="N674" s="9">
        <f t="shared" si="175"/>
        <v>0</v>
      </c>
      <c r="O674" s="9">
        <f t="shared" si="175"/>
        <v>1</v>
      </c>
      <c r="P674" s="27">
        <f>'Glass Data'!C670/100</f>
        <v>0.99113317367494314</v>
      </c>
      <c r="Q674" s="10">
        <f>'BBAR summary'!O670</f>
        <v>0.97564824908210146</v>
      </c>
      <c r="R674" s="27">
        <f>'Glass Data'!D670/100</f>
        <v>0.99092965931886912</v>
      </c>
      <c r="S674" s="10">
        <f>'BBAR summary'!P670</f>
        <v>0.98396486681093731</v>
      </c>
      <c r="T674" s="27">
        <f>'Glass Data'!F670/100</f>
        <v>0.99596189919515832</v>
      </c>
      <c r="U674" s="27">
        <f>'Glass Data'!G670/100</f>
        <v>0.99673485601485634</v>
      </c>
      <c r="V674" s="27">
        <f>'Glass Data'!H670/100</f>
        <v>0.99728083374221166</v>
      </c>
      <c r="W674" s="27">
        <f>'Glass Data'!I670/100</f>
        <v>0.99761463401383055</v>
      </c>
      <c r="X674" s="27">
        <f>'Glass Data'!J670/100</f>
        <v>0.99781193214251762</v>
      </c>
      <c r="Y674" s="27">
        <f>'Glass Data'!K670/100</f>
        <v>0.99793336576943514</v>
      </c>
      <c r="Z674" s="10">
        <f>'Filter Throughput'!B669</f>
        <v>1.328941625508789E-6</v>
      </c>
      <c r="AA674" s="10">
        <f>'Filter Throughput'!C669</f>
        <v>1.496681708913676E-5</v>
      </c>
      <c r="AB674" s="10">
        <f>'Filter Throughput'!D669</f>
        <v>6.3921131484908166E-6</v>
      </c>
      <c r="AC674" s="10">
        <f>'Filter Throughput'!E669</f>
        <v>3.3806387679094674E-7</v>
      </c>
      <c r="AD674" s="10">
        <f>'Filter Throughput'!F669</f>
        <v>5.2245981327640961E-7</v>
      </c>
      <c r="AE674" s="10">
        <f>'Filter Throughput'!G669</f>
        <v>0.9933530129833652</v>
      </c>
      <c r="AF674" s="27">
        <f>'Glass Data'!E670/100</f>
        <v>0.99279601774413895</v>
      </c>
      <c r="AG674" s="10">
        <f>'BBAR summary'!Q670</f>
        <v>0.98396486681093731</v>
      </c>
      <c r="AH674" s="27">
        <f>'QE Data'!E669</f>
        <v>0.52700427812110218</v>
      </c>
      <c r="AI674" s="10">
        <f>MIN(1,1+Condensible!C669/2)</f>
        <v>1</v>
      </c>
      <c r="AJ674" s="27">
        <f t="shared" si="168"/>
        <v>6.4246591193365551E-7</v>
      </c>
      <c r="AK674" s="27">
        <f t="shared" si="169"/>
        <v>7.2412002435654126E-6</v>
      </c>
      <c r="AL674" s="27">
        <f t="shared" si="170"/>
        <v>3.0943069080164276E-6</v>
      </c>
      <c r="AM674" s="27">
        <f t="shared" si="171"/>
        <v>1.637054126927881E-7</v>
      </c>
      <c r="AN674" s="27">
        <f t="shared" si="172"/>
        <v>2.5304807872071468E-7</v>
      </c>
      <c r="AO674" s="27">
        <f t="shared" si="173"/>
        <v>0.4811789467208159</v>
      </c>
    </row>
    <row r="675" spans="1:41" ht="15">
      <c r="A675" s="2">
        <v>968</v>
      </c>
      <c r="B675" s="26"/>
      <c r="C675" s="25">
        <f t="shared" si="176"/>
        <v>0</v>
      </c>
      <c r="D675" s="25">
        <f t="shared" si="176"/>
        <v>0</v>
      </c>
      <c r="E675" s="25">
        <f t="shared" si="176"/>
        <v>0</v>
      </c>
      <c r="F675" s="25">
        <f t="shared" si="176"/>
        <v>0</v>
      </c>
      <c r="G675" s="25">
        <f t="shared" si="176"/>
        <v>0</v>
      </c>
      <c r="H675" s="25">
        <f t="shared" si="176"/>
        <v>1</v>
      </c>
      <c r="J675" s="9">
        <f t="shared" si="164"/>
        <v>0</v>
      </c>
      <c r="K675" s="9">
        <f t="shared" si="175"/>
        <v>0</v>
      </c>
      <c r="L675" s="9">
        <f t="shared" si="175"/>
        <v>0</v>
      </c>
      <c r="M675" s="9">
        <f t="shared" si="175"/>
        <v>0</v>
      </c>
      <c r="N675" s="9">
        <f t="shared" si="175"/>
        <v>0</v>
      </c>
      <c r="O675" s="9">
        <f t="shared" si="175"/>
        <v>1</v>
      </c>
      <c r="P675" s="27">
        <f>'Glass Data'!C671/100</f>
        <v>0.9913656730379049</v>
      </c>
      <c r="Q675" s="10">
        <f>'BBAR summary'!O671</f>
        <v>0.97677725960454931</v>
      </c>
      <c r="R675" s="27">
        <f>'Glass Data'!D671/100</f>
        <v>0.99116747127193605</v>
      </c>
      <c r="S675" s="10">
        <f>'BBAR summary'!P671</f>
        <v>0.98383077256035434</v>
      </c>
      <c r="T675" s="27">
        <f>'Glass Data'!F671/100</f>
        <v>0.99606803439033176</v>
      </c>
      <c r="U675" s="27">
        <f>'Glass Data'!G671/100</f>
        <v>0.99682070768155384</v>
      </c>
      <c r="V675" s="27">
        <f>'Glass Data'!H671/100</f>
        <v>0.99735234888283975</v>
      </c>
      <c r="W675" s="27">
        <f>'Glass Data'!I671/100</f>
        <v>0.99767738030250086</v>
      </c>
      <c r="X675" s="27">
        <f>'Glass Data'!J671/100</f>
        <v>0.99786949411053749</v>
      </c>
      <c r="Y675" s="27">
        <f>'Glass Data'!K671/100</f>
        <v>0.99798773637932225</v>
      </c>
      <c r="Z675" s="10">
        <f>'Filter Throughput'!B670</f>
        <v>1.2888653984623338E-6</v>
      </c>
      <c r="AA675" s="10">
        <f>'Filter Throughput'!C670</f>
        <v>1.4669452797689171E-5</v>
      </c>
      <c r="AB675" s="10">
        <f>'Filter Throughput'!D670</f>
        <v>3.1377879375409377E-6</v>
      </c>
      <c r="AC675" s="10">
        <f>'Filter Throughput'!E670</f>
        <v>3.3431286558264908E-7</v>
      </c>
      <c r="AD675" s="10">
        <f>'Filter Throughput'!F670</f>
        <v>5.1605878564802204E-7</v>
      </c>
      <c r="AE675" s="10">
        <f>'Filter Throughput'!G670</f>
        <v>0.99393157816283473</v>
      </c>
      <c r="AF675" s="27">
        <f>'Glass Data'!E671/100</f>
        <v>0.9929850696716549</v>
      </c>
      <c r="AG675" s="10">
        <f>'BBAR summary'!Q671</f>
        <v>0.98383077256035434</v>
      </c>
      <c r="AH675" s="27">
        <f>'QE Data'!E670</f>
        <v>0.52030497324097658</v>
      </c>
      <c r="AI675" s="10">
        <f>MIN(1,1+Condensible!C670/2)</f>
        <v>1</v>
      </c>
      <c r="AJ675" s="27">
        <f t="shared" si="168"/>
        <v>6.1618982968586362E-7</v>
      </c>
      <c r="AK675" s="27">
        <f t="shared" si="169"/>
        <v>7.0185746538887284E-6</v>
      </c>
      <c r="AL675" s="27">
        <f t="shared" si="170"/>
        <v>1.5020699654884191E-6</v>
      </c>
      <c r="AM675" s="27">
        <f t="shared" si="171"/>
        <v>1.6008888298510768E-7</v>
      </c>
      <c r="AN675" s="27">
        <f t="shared" si="172"/>
        <v>2.471672242986699E-7</v>
      </c>
      <c r="AO675" s="27">
        <f t="shared" si="173"/>
        <v>0.47610161173483773</v>
      </c>
    </row>
    <row r="676" spans="1:41" ht="15">
      <c r="A676" s="2">
        <v>969</v>
      </c>
      <c r="B676" s="26"/>
      <c r="C676" s="25">
        <f t="shared" si="176"/>
        <v>0</v>
      </c>
      <c r="D676" s="25">
        <f t="shared" si="176"/>
        <v>0</v>
      </c>
      <c r="E676" s="25">
        <f t="shared" si="176"/>
        <v>0</v>
      </c>
      <c r="F676" s="25">
        <f t="shared" si="176"/>
        <v>0</v>
      </c>
      <c r="G676" s="25">
        <f t="shared" si="176"/>
        <v>0</v>
      </c>
      <c r="H676" s="25">
        <f t="shared" si="176"/>
        <v>1</v>
      </c>
      <c r="J676" s="9">
        <f t="shared" si="164"/>
        <v>0</v>
      </c>
      <c r="K676" s="9">
        <f t="shared" si="175"/>
        <v>0</v>
      </c>
      <c r="L676" s="9">
        <f t="shared" si="175"/>
        <v>0</v>
      </c>
      <c r="M676" s="9">
        <f t="shared" si="175"/>
        <v>0</v>
      </c>
      <c r="N676" s="9">
        <f t="shared" si="175"/>
        <v>0</v>
      </c>
      <c r="O676" s="9">
        <f t="shared" si="175"/>
        <v>1</v>
      </c>
      <c r="P676" s="27">
        <f>'Glass Data'!C672/100</f>
        <v>0.99159821762356193</v>
      </c>
      <c r="Q676" s="10">
        <f>'BBAR summary'!O672</f>
        <v>0.9744393812258888</v>
      </c>
      <c r="R676" s="27">
        <f>'Glass Data'!D672/100</f>
        <v>0.9914053307673748</v>
      </c>
      <c r="S676" s="10">
        <f>'BBAR summary'!P672</f>
        <v>0.98581380995376844</v>
      </c>
      <c r="T676" s="27">
        <f>'Glass Data'!F672/100</f>
        <v>0.996174176643562</v>
      </c>
      <c r="U676" s="27">
        <f>'Glass Data'!G672/100</f>
        <v>0.99690656330337224</v>
      </c>
      <c r="V676" s="27">
        <f>'Glass Data'!H672/100</f>
        <v>0.99742386628673108</v>
      </c>
      <c r="W676" s="27">
        <f>'Glass Data'!I672/100</f>
        <v>0.99774012802392309</v>
      </c>
      <c r="X676" s="27">
        <f>'Glass Data'!J672/100</f>
        <v>0.99792705709315821</v>
      </c>
      <c r="Y676" s="27">
        <f>'Glass Data'!K672/100</f>
        <v>0.99804210777331204</v>
      </c>
      <c r="Z676" s="10">
        <f>'Filter Throughput'!B671</f>
        <v>1.2555901978952624E-6</v>
      </c>
      <c r="AA676" s="10">
        <f>'Filter Throughput'!C671</f>
        <v>1.4322515511031555E-5</v>
      </c>
      <c r="AB676" s="10">
        <f>'Filter Throughput'!D671</f>
        <v>4.9792523460857134E-6</v>
      </c>
      <c r="AC676" s="10">
        <f>'Filter Throughput'!E671</f>
        <v>3.3065475464491315E-7</v>
      </c>
      <c r="AD676" s="10">
        <f>'Filter Throughput'!F671</f>
        <v>1.1615214530879277E-7</v>
      </c>
      <c r="AE676" s="10">
        <f>'Filter Throughput'!G671</f>
        <v>0.99456293388679728</v>
      </c>
      <c r="AF676" s="27">
        <f>'Glass Data'!E672/100</f>
        <v>0.99317415002384746</v>
      </c>
      <c r="AG676" s="10">
        <f>'BBAR summary'!Q672</f>
        <v>0.98581380995376844</v>
      </c>
      <c r="AH676" s="27">
        <f>'QE Data'!E671</f>
        <v>0.51360566836085086</v>
      </c>
      <c r="AI676" s="10">
        <f>MIN(1,1+Condensible!C671/2)</f>
        <v>1</v>
      </c>
      <c r="AJ676" s="27">
        <f t="shared" si="168"/>
        <v>5.9397753772868941E-7</v>
      </c>
      <c r="AK676" s="27">
        <f t="shared" si="169"/>
        <v>6.7804822294333043E-6</v>
      </c>
      <c r="AL676" s="27">
        <f t="shared" si="170"/>
        <v>2.3584719640799607E-6</v>
      </c>
      <c r="AM676" s="27">
        <f t="shared" si="171"/>
        <v>1.5666754463211784E-7</v>
      </c>
      <c r="AN676" s="27">
        <f t="shared" si="172"/>
        <v>5.504436412058816E-8</v>
      </c>
      <c r="AO676" s="27">
        <f t="shared" si="173"/>
        <v>0.47137653524001633</v>
      </c>
    </row>
    <row r="677" spans="1:41" ht="15">
      <c r="A677" s="2">
        <v>970</v>
      </c>
      <c r="B677" s="26"/>
      <c r="C677" s="25">
        <f t="shared" ref="C677:H686" si="177">IF($A677&lt;C$2,0,IF($A677&gt;C$3,0,1))</f>
        <v>0</v>
      </c>
      <c r="D677" s="25">
        <f t="shared" si="177"/>
        <v>0</v>
      </c>
      <c r="E677" s="25">
        <f t="shared" si="177"/>
        <v>0</v>
      </c>
      <c r="F677" s="25">
        <f t="shared" si="177"/>
        <v>0</v>
      </c>
      <c r="G677" s="25">
        <f t="shared" si="177"/>
        <v>0</v>
      </c>
      <c r="H677" s="25">
        <f t="shared" si="177"/>
        <v>1</v>
      </c>
      <c r="J677" s="9">
        <f t="shared" si="164"/>
        <v>0</v>
      </c>
      <c r="K677" s="9">
        <f t="shared" si="175"/>
        <v>0</v>
      </c>
      <c r="L677" s="9">
        <f t="shared" si="175"/>
        <v>0</v>
      </c>
      <c r="M677" s="9">
        <f t="shared" si="175"/>
        <v>0</v>
      </c>
      <c r="N677" s="9">
        <f t="shared" si="175"/>
        <v>0</v>
      </c>
      <c r="O677" s="9">
        <f t="shared" si="175"/>
        <v>1</v>
      </c>
      <c r="P677" s="27">
        <f>'Glass Data'!C673/100</f>
        <v>0.99183080743890173</v>
      </c>
      <c r="Q677" s="10">
        <f>'BBAR summary'!O673</f>
        <v>0.97608025563030121</v>
      </c>
      <c r="R677" s="27">
        <f>'Glass Data'!D673/100</f>
        <v>0.99164323781278807</v>
      </c>
      <c r="S677" s="10">
        <f>'BBAR summary'!P673</f>
        <v>0.98350836639558803</v>
      </c>
      <c r="T677" s="27">
        <f>'Glass Data'!F673/100</f>
        <v>0.99628032595503679</v>
      </c>
      <c r="U677" s="27">
        <f>'Glass Data'!G673/100</f>
        <v>0.99699242288033607</v>
      </c>
      <c r="V677" s="27">
        <f>'Glass Data'!H673/100</f>
        <v>0.99749538595386777</v>
      </c>
      <c r="W677" s="27">
        <f>'Glass Data'!I673/100</f>
        <v>0.99780287717807326</v>
      </c>
      <c r="X677" s="27">
        <f>'Glass Data'!J673/100</f>
        <v>0.99798462109035802</v>
      </c>
      <c r="Y677" s="27">
        <f>'Glass Data'!K673/100</f>
        <v>0.99809647995138506</v>
      </c>
      <c r="Z677" s="10">
        <f>'Filter Throughput'!B672</f>
        <v>1.2289796265393889E-6</v>
      </c>
      <c r="AA677" s="10">
        <f>'Filter Throughput'!C672</f>
        <v>1.3914753704043524E-5</v>
      </c>
      <c r="AB677" s="10">
        <f>'Filter Throughput'!D672</f>
        <v>4.1143573655630425E-6</v>
      </c>
      <c r="AC677" s="10">
        <f>'Filter Throughput'!E672</f>
        <v>3.2707549118576263E-7</v>
      </c>
      <c r="AD677" s="10">
        <f>'Filter Throughput'!F672</f>
        <v>7.7488587448930305E-8</v>
      </c>
      <c r="AE677" s="10">
        <f>'Filter Throughput'!G672</f>
        <v>0.99521521208977048</v>
      </c>
      <c r="AF677" s="27">
        <f>'Glass Data'!E673/100</f>
        <v>0.99336325880385379</v>
      </c>
      <c r="AG677" s="10">
        <f>'BBAR summary'!Q673</f>
        <v>0.98350836639558803</v>
      </c>
      <c r="AH677" s="27">
        <f>'QE Data'!E672</f>
        <v>0.50691059162781738</v>
      </c>
      <c r="AI677" s="10">
        <f>MIN(1,1+Condensible!C672/2)</f>
        <v>1</v>
      </c>
      <c r="AJ677" s="27">
        <f t="shared" si="168"/>
        <v>5.7253282337338046E-7</v>
      </c>
      <c r="AK677" s="27">
        <f t="shared" si="169"/>
        <v>6.4869646838988042E-6</v>
      </c>
      <c r="AL677" s="27">
        <f t="shared" si="170"/>
        <v>1.9190533960986636E-6</v>
      </c>
      <c r="AM677" s="27">
        <f t="shared" si="171"/>
        <v>1.5260434756303338E-7</v>
      </c>
      <c r="AN677" s="27">
        <f t="shared" si="172"/>
        <v>3.6160609771633548E-8</v>
      </c>
      <c r="AO677" s="27">
        <f t="shared" si="173"/>
        <v>0.46447643153843582</v>
      </c>
    </row>
    <row r="678" spans="1:41" ht="15">
      <c r="A678" s="2">
        <v>971</v>
      </c>
      <c r="B678" s="26"/>
      <c r="C678" s="25">
        <f t="shared" si="177"/>
        <v>0</v>
      </c>
      <c r="D678" s="25">
        <f t="shared" si="177"/>
        <v>0</v>
      </c>
      <c r="E678" s="25">
        <f t="shared" si="177"/>
        <v>0</v>
      </c>
      <c r="F678" s="25">
        <f t="shared" si="177"/>
        <v>0</v>
      </c>
      <c r="G678" s="25">
        <f t="shared" si="177"/>
        <v>0</v>
      </c>
      <c r="H678" s="25">
        <f t="shared" si="177"/>
        <v>1</v>
      </c>
      <c r="J678" s="9">
        <f t="shared" si="164"/>
        <v>0</v>
      </c>
      <c r="K678" s="9">
        <f t="shared" si="175"/>
        <v>0</v>
      </c>
      <c r="L678" s="9">
        <f t="shared" si="175"/>
        <v>0</v>
      </c>
      <c r="M678" s="9">
        <f t="shared" si="175"/>
        <v>0</v>
      </c>
      <c r="N678" s="9">
        <f t="shared" si="175"/>
        <v>0</v>
      </c>
      <c r="O678" s="9">
        <f t="shared" si="175"/>
        <v>1</v>
      </c>
      <c r="P678" s="27">
        <f>'Glass Data'!C674/100</f>
        <v>0.99194711930988377</v>
      </c>
      <c r="Q678" s="10">
        <f>'BBAR summary'!O674</f>
        <v>0.9754882903670038</v>
      </c>
      <c r="R678" s="27">
        <f>'Glass Data'!D674/100</f>
        <v>0.99176220916910851</v>
      </c>
      <c r="S678" s="10">
        <f>'BBAR summary'!P674</f>
        <v>0.98464847137522438</v>
      </c>
      <c r="T678" s="27">
        <f>'Glass Data'!F674/100</f>
        <v>0.9963334032576735</v>
      </c>
      <c r="U678" s="27">
        <f>'Glass Data'!G674/100</f>
        <v>0.9970353541520045</v>
      </c>
      <c r="V678" s="27">
        <f>'Glass Data'!H674/100</f>
        <v>0.99753114663614673</v>
      </c>
      <c r="W678" s="27">
        <f>'Glass Data'!I674/100</f>
        <v>0.99783425229241318</v>
      </c>
      <c r="X678" s="27">
        <f>'Glass Data'!J674/100</f>
        <v>0.99801340346941725</v>
      </c>
      <c r="Y678" s="27">
        <f>'Glass Data'!K674/100</f>
        <v>0.99812366633444616</v>
      </c>
      <c r="Z678" s="10">
        <f>'Filter Throughput'!B673</f>
        <v>1.2057420205368094E-6</v>
      </c>
      <c r="AA678" s="10">
        <f>'Filter Throughput'!C673</f>
        <v>1.3471764446899035E-5</v>
      </c>
      <c r="AB678" s="10">
        <f>'Filter Throughput'!D673</f>
        <v>3.7924493714501679E-6</v>
      </c>
      <c r="AC678" s="10">
        <f>'Filter Throughput'!E673</f>
        <v>3.2355136175516425E-7</v>
      </c>
      <c r="AD678" s="10">
        <f>'Filter Throughput'!F673</f>
        <v>3.1141046989097745E-8</v>
      </c>
      <c r="AE678" s="10">
        <f>'Filter Throughput'!G673</f>
        <v>0.99583929619455758</v>
      </c>
      <c r="AF678" s="27">
        <f>'Glass Data'!E674/100</f>
        <v>0.99345782385526549</v>
      </c>
      <c r="AG678" s="10">
        <f>'BBAR summary'!Q674</f>
        <v>0.98464847137522438</v>
      </c>
      <c r="AH678" s="27">
        <f>'QE Data'!E673</f>
        <v>0.5005137931486946</v>
      </c>
      <c r="AI678" s="10">
        <f>MIN(1,1+Condensible!C673/2)</f>
        <v>1</v>
      </c>
      <c r="AJ678" s="27">
        <f t="shared" si="168"/>
        <v>5.5578283611482806E-7</v>
      </c>
      <c r="AK678" s="27">
        <f t="shared" si="169"/>
        <v>6.2141406998772583E-6</v>
      </c>
      <c r="AL678" s="27">
        <f t="shared" si="170"/>
        <v>1.7502186203005199E-6</v>
      </c>
      <c r="AM678" s="27">
        <f t="shared" si="171"/>
        <v>1.493646009935618E-7</v>
      </c>
      <c r="AN678" s="27">
        <f t="shared" si="172"/>
        <v>1.4378567717543699E-8</v>
      </c>
      <c r="AO678" s="27">
        <f t="shared" si="173"/>
        <v>0.45985366932173627</v>
      </c>
    </row>
    <row r="679" spans="1:41" ht="15">
      <c r="A679" s="2">
        <v>972</v>
      </c>
      <c r="B679" s="26"/>
      <c r="C679" s="25">
        <f t="shared" si="177"/>
        <v>0</v>
      </c>
      <c r="D679" s="25">
        <f t="shared" si="177"/>
        <v>0</v>
      </c>
      <c r="E679" s="25">
        <f t="shared" si="177"/>
        <v>0</v>
      </c>
      <c r="F679" s="25">
        <f t="shared" si="177"/>
        <v>0</v>
      </c>
      <c r="G679" s="25">
        <f t="shared" si="177"/>
        <v>0</v>
      </c>
      <c r="H679" s="25">
        <f t="shared" si="177"/>
        <v>1</v>
      </c>
      <c r="J679" s="9">
        <f t="shared" si="164"/>
        <v>0</v>
      </c>
      <c r="K679" s="9">
        <f t="shared" si="175"/>
        <v>0</v>
      </c>
      <c r="L679" s="9">
        <f t="shared" si="175"/>
        <v>0</v>
      </c>
      <c r="M679" s="9">
        <f t="shared" si="175"/>
        <v>0</v>
      </c>
      <c r="N679" s="9">
        <f t="shared" si="175"/>
        <v>0</v>
      </c>
      <c r="O679" s="9">
        <f t="shared" si="175"/>
        <v>1</v>
      </c>
      <c r="P679" s="27">
        <f>'Glass Data'!C675/100</f>
        <v>0.99206344249090672</v>
      </c>
      <c r="Q679" s="10">
        <f>'BBAR summary'!O675</f>
        <v>0.97440128198246567</v>
      </c>
      <c r="R679" s="27">
        <f>'Glass Data'!D675/100</f>
        <v>0.99188119241577366</v>
      </c>
      <c r="S679" s="10">
        <f>'BBAR summary'!P675</f>
        <v>0.98372337351013983</v>
      </c>
      <c r="T679" s="27">
        <f>'Glass Data'!F675/100</f>
        <v>0.99638648232494176</v>
      </c>
      <c r="U679" s="27">
        <f>'Glass Data'!G675/100</f>
        <v>0.99707828641246865</v>
      </c>
      <c r="V679" s="27">
        <f>'Glass Data'!H675/100</f>
        <v>0.99756690788423019</v>
      </c>
      <c r="W679" s="27">
        <f>'Glass Data'!I675/100</f>
        <v>0.99786562776492616</v>
      </c>
      <c r="X679" s="27">
        <f>'Glass Data'!J675/100</f>
        <v>0.99804218610211304</v>
      </c>
      <c r="Y679" s="27">
        <f>'Glass Data'!K675/100</f>
        <v>0.99815085291352057</v>
      </c>
      <c r="Z679" s="10">
        <f>'Filter Throughput'!B674</f>
        <v>1.1851704268937779E-6</v>
      </c>
      <c r="AA679" s="10">
        <f>'Filter Throughput'!C674</f>
        <v>1.3002177994694901E-5</v>
      </c>
      <c r="AB679" s="10">
        <f>'Filter Throughput'!D674</f>
        <v>4.498520336283692E-6</v>
      </c>
      <c r="AC679" s="10">
        <f>'Filter Throughput'!E674</f>
        <v>3.2009946941778835E-7</v>
      </c>
      <c r="AD679" s="10">
        <f>'Filter Throughput'!F674</f>
        <v>9.8460699265986834E-10</v>
      </c>
      <c r="AE679" s="10">
        <f>'Filter Throughput'!G674</f>
        <v>0.99641348928299578</v>
      </c>
      <c r="AF679" s="27">
        <f>'Glass Data'!E675/100</f>
        <v>0.99355239601480694</v>
      </c>
      <c r="AG679" s="10">
        <f>'BBAR summary'!Q675</f>
        <v>0.98372337351013983</v>
      </c>
      <c r="AH679" s="27">
        <f>'QE Data'!E674</f>
        <v>0.49411699466957187</v>
      </c>
      <c r="AI679" s="10">
        <f>MIN(1,1+Condensible!C674/2)</f>
        <v>1</v>
      </c>
      <c r="AJ679" s="27">
        <f t="shared" si="168"/>
        <v>5.3791310953472574E-7</v>
      </c>
      <c r="AK679" s="27">
        <f t="shared" si="169"/>
        <v>5.9053937655808846E-6</v>
      </c>
      <c r="AL679" s="27">
        <f t="shared" si="170"/>
        <v>2.0441615616841494E-6</v>
      </c>
      <c r="AM679" s="27">
        <f t="shared" si="171"/>
        <v>1.4549916905826131E-7</v>
      </c>
      <c r="AN679" s="27">
        <f t="shared" si="172"/>
        <v>4.4762600607277821E-10</v>
      </c>
      <c r="AO679" s="27">
        <f t="shared" si="173"/>
        <v>0.4530428451578532</v>
      </c>
    </row>
    <row r="680" spans="1:41" ht="15">
      <c r="A680" s="2">
        <v>973</v>
      </c>
      <c r="B680" s="26"/>
      <c r="C680" s="25">
        <f t="shared" si="177"/>
        <v>0</v>
      </c>
      <c r="D680" s="25">
        <f t="shared" si="177"/>
        <v>0</v>
      </c>
      <c r="E680" s="25">
        <f t="shared" si="177"/>
        <v>0</v>
      </c>
      <c r="F680" s="25">
        <f t="shared" si="177"/>
        <v>0</v>
      </c>
      <c r="G680" s="25">
        <f t="shared" si="177"/>
        <v>0</v>
      </c>
      <c r="H680" s="25">
        <f t="shared" si="177"/>
        <v>1</v>
      </c>
      <c r="J680" s="9">
        <f t="shared" si="164"/>
        <v>0</v>
      </c>
      <c r="K680" s="9">
        <f t="shared" si="175"/>
        <v>0</v>
      </c>
      <c r="L680" s="9">
        <f t="shared" si="175"/>
        <v>0</v>
      </c>
      <c r="M680" s="9">
        <f t="shared" si="175"/>
        <v>0</v>
      </c>
      <c r="N680" s="9">
        <f t="shared" si="175"/>
        <v>0</v>
      </c>
      <c r="O680" s="9">
        <f t="shared" si="175"/>
        <v>1</v>
      </c>
      <c r="P680" s="27">
        <f>'Glass Data'!C676/100</f>
        <v>0.99217977698284132</v>
      </c>
      <c r="Q680" s="10">
        <f>'BBAR summary'!O676</f>
        <v>0.9748311048444378</v>
      </c>
      <c r="R680" s="27">
        <f>'Glass Data'!D676/100</f>
        <v>0.99200018755373098</v>
      </c>
      <c r="S680" s="10">
        <f>'BBAR summary'!P676</f>
        <v>0.98496252947649121</v>
      </c>
      <c r="T680" s="27">
        <f>'Glass Data'!F676/100</f>
        <v>0.99643956315686366</v>
      </c>
      <c r="U680" s="27">
        <f>'Glass Data'!G676/100</f>
        <v>0.99712121966173028</v>
      </c>
      <c r="V680" s="27">
        <f>'Glass Data'!H676/100</f>
        <v>0.99760266969811484</v>
      </c>
      <c r="W680" s="27">
        <f>'Glass Data'!I676/100</f>
        <v>0.99789700359560829</v>
      </c>
      <c r="X680" s="27">
        <f>'Glass Data'!J676/100</f>
        <v>0.99807096898844183</v>
      </c>
      <c r="Y680" s="27">
        <f>'Glass Data'!K676/100</f>
        <v>0.99817803968860541</v>
      </c>
      <c r="Z680" s="10">
        <f>'Filter Throughput'!B675</f>
        <v>1.1667790793952499E-6</v>
      </c>
      <c r="AA680" s="10">
        <f>'Filter Throughput'!C675</f>
        <v>1.2512956063224045E-5</v>
      </c>
      <c r="AB680" s="10">
        <f>'Filter Throughput'!D675</f>
        <v>5.9583624948126494E-6</v>
      </c>
      <c r="AC680" s="10">
        <f>'Filter Throughput'!E675</f>
        <v>3.1674075499799375E-7</v>
      </c>
      <c r="AD680" s="10">
        <f>'Filter Throughput'!F675</f>
        <v>6.1633703205085316E-11</v>
      </c>
      <c r="AE680" s="10">
        <f>'Filter Throughput'!G675</f>
        <v>0.99691791501779681</v>
      </c>
      <c r="AF680" s="27">
        <f>'Glass Data'!E676/100</f>
        <v>0.99364697528286794</v>
      </c>
      <c r="AG680" s="10">
        <f>'BBAR summary'!Q676</f>
        <v>0.98496252947649121</v>
      </c>
      <c r="AH680" s="27">
        <f>'QE Data'!E675</f>
        <v>0.4877201961904491</v>
      </c>
      <c r="AI680" s="10">
        <f>MIN(1,1+Condensible!C675/2)</f>
        <v>1</v>
      </c>
      <c r="AJ680" s="27">
        <f t="shared" si="168"/>
        <v>5.2446120974843145E-7</v>
      </c>
      <c r="AK680" s="27">
        <f t="shared" si="169"/>
        <v>5.6283572326522654E-6</v>
      </c>
      <c r="AL680" s="27">
        <f t="shared" si="170"/>
        <v>2.6813795953515704E-6</v>
      </c>
      <c r="AM680" s="27">
        <f t="shared" si="171"/>
        <v>1.4258158635940739E-7</v>
      </c>
      <c r="AN680" s="27">
        <f t="shared" si="172"/>
        <v>2.7749391380138174E-11</v>
      </c>
      <c r="AO680" s="27">
        <f t="shared" si="173"/>
        <v>0.44889129929268307</v>
      </c>
    </row>
    <row r="681" spans="1:41" ht="15">
      <c r="A681" s="2">
        <v>974</v>
      </c>
      <c r="B681" s="26"/>
      <c r="C681" s="25">
        <f t="shared" si="177"/>
        <v>0</v>
      </c>
      <c r="D681" s="25">
        <f t="shared" si="177"/>
        <v>0</v>
      </c>
      <c r="E681" s="25">
        <f t="shared" si="177"/>
        <v>0</v>
      </c>
      <c r="F681" s="25">
        <f t="shared" si="177"/>
        <v>0</v>
      </c>
      <c r="G681" s="25">
        <f t="shared" si="177"/>
        <v>0</v>
      </c>
      <c r="H681" s="25">
        <f t="shared" si="177"/>
        <v>1</v>
      </c>
      <c r="J681" s="9">
        <f t="shared" si="164"/>
        <v>0</v>
      </c>
      <c r="K681" s="9">
        <f t="shared" si="175"/>
        <v>0</v>
      </c>
      <c r="L681" s="9">
        <f t="shared" si="175"/>
        <v>0</v>
      </c>
      <c r="M681" s="9">
        <f t="shared" si="175"/>
        <v>0</v>
      </c>
      <c r="N681" s="9">
        <f t="shared" si="175"/>
        <v>0</v>
      </c>
      <c r="O681" s="9">
        <f t="shared" si="175"/>
        <v>1</v>
      </c>
      <c r="P681" s="27">
        <f>'Glass Data'!C677/100</f>
        <v>0.99229612278656321</v>
      </c>
      <c r="Q681" s="10">
        <f>'BBAR summary'!O677</f>
        <v>0.97404380545319369</v>
      </c>
      <c r="R681" s="27">
        <f>'Glass Data'!D677/100</f>
        <v>0.99211919458393338</v>
      </c>
      <c r="S681" s="10">
        <f>'BBAR summary'!P677</f>
        <v>0.98321573924381522</v>
      </c>
      <c r="T681" s="27">
        <f>'Glass Data'!F677/100</f>
        <v>0.99649264575346364</v>
      </c>
      <c r="U681" s="27">
        <f>'Glass Data'!G677/100</f>
        <v>0.99716415389979363</v>
      </c>
      <c r="V681" s="27">
        <f>'Glass Data'!H677/100</f>
        <v>0.99763843207779912</v>
      </c>
      <c r="W681" s="27">
        <f>'Glass Data'!I677/100</f>
        <v>0.99792837978445714</v>
      </c>
      <c r="X681" s="27">
        <f>'Glass Data'!J677/100</f>
        <v>0.99809975212840119</v>
      </c>
      <c r="Y681" s="27">
        <f>'Glass Data'!K677/100</f>
        <v>0.9982052266596988</v>
      </c>
      <c r="Z681" s="10">
        <f>'Filter Throughput'!B676</f>
        <v>1.1506158509631323E-6</v>
      </c>
      <c r="AA681" s="10">
        <f>'Filter Throughput'!C676</f>
        <v>1.2015224881763721E-5</v>
      </c>
      <c r="AB681" s="10">
        <f>'Filter Throughput'!D676</f>
        <v>1.8224908061409277E-6</v>
      </c>
      <c r="AC681" s="10">
        <f>'Filter Throughput'!E676</f>
        <v>3.1358599157688233E-7</v>
      </c>
      <c r="AD681" s="10">
        <f>'Filter Throughput'!F676</f>
        <v>1.7251979628791822E-11</v>
      </c>
      <c r="AE681" s="10">
        <f>'Filter Throughput'!G676</f>
        <v>0.99728826816093319</v>
      </c>
      <c r="AF681" s="27">
        <f>'Glass Data'!E677/100</f>
        <v>0.99374156165984273</v>
      </c>
      <c r="AG681" s="10">
        <f>'BBAR summary'!Q677</f>
        <v>0.98321573924381522</v>
      </c>
      <c r="AH681" s="27">
        <f>'QE Data'!E676</f>
        <v>0.48132339771132626</v>
      </c>
      <c r="AI681" s="10">
        <f>MIN(1,1+Condensible!C676/2)</f>
        <v>1</v>
      </c>
      <c r="AJ681" s="27">
        <f t="shared" si="168"/>
        <v>5.0838901447790365E-7</v>
      </c>
      <c r="AK681" s="27">
        <f t="shared" si="169"/>
        <v>5.3123938927802254E-6</v>
      </c>
      <c r="AL681" s="27">
        <f t="shared" si="170"/>
        <v>8.0617666698837084E-7</v>
      </c>
      <c r="AM681" s="27">
        <f t="shared" si="171"/>
        <v>1.387547100929313E-7</v>
      </c>
      <c r="AN681" s="27">
        <f t="shared" si="172"/>
        <v>7.6349217689192166E-12</v>
      </c>
      <c r="AO681" s="27">
        <f t="shared" si="173"/>
        <v>0.44139992669781053</v>
      </c>
    </row>
    <row r="682" spans="1:41" ht="15">
      <c r="A682" s="2">
        <v>975</v>
      </c>
      <c r="B682" s="26"/>
      <c r="C682" s="25">
        <f t="shared" si="177"/>
        <v>0</v>
      </c>
      <c r="D682" s="25">
        <f t="shared" si="177"/>
        <v>0</v>
      </c>
      <c r="E682" s="25">
        <f t="shared" si="177"/>
        <v>0</v>
      </c>
      <c r="F682" s="25">
        <f t="shared" si="177"/>
        <v>0</v>
      </c>
      <c r="G682" s="25">
        <f t="shared" si="177"/>
        <v>0</v>
      </c>
      <c r="H682" s="25">
        <f t="shared" si="177"/>
        <v>1</v>
      </c>
      <c r="J682" s="9">
        <f t="shared" ref="J682:J745" si="178">IF($A682&lt;J$2,0,IF($A682&lt;J$3,($A682-J$2)/(J$3-J$2),IF($A682&lt;J$4,1,IF($A682&lt;J$5,($A682-J$5)/(J$4-J$5),0))))</f>
        <v>0</v>
      </c>
      <c r="K682" s="9">
        <f t="shared" si="175"/>
        <v>0</v>
      </c>
      <c r="L682" s="9">
        <f t="shared" si="175"/>
        <v>0</v>
      </c>
      <c r="M682" s="9">
        <f t="shared" si="175"/>
        <v>0</v>
      </c>
      <c r="N682" s="9">
        <f t="shared" si="175"/>
        <v>0</v>
      </c>
      <c r="O682" s="9">
        <f t="shared" si="175"/>
        <v>1</v>
      </c>
      <c r="P682" s="27">
        <f>'Glass Data'!C678/100</f>
        <v>0.99241247990294346</v>
      </c>
      <c r="Q682" s="10">
        <f>'BBAR summary'!O678</f>
        <v>0.97431200540358853</v>
      </c>
      <c r="R682" s="27">
        <f>'Glass Data'!D678/100</f>
        <v>0.99223821350732866</v>
      </c>
      <c r="S682" s="10">
        <f>'BBAR summary'!P678</f>
        <v>0.98461547871705402</v>
      </c>
      <c r="T682" s="27">
        <f>'Glass Data'!F678/100</f>
        <v>0.99654573011476411</v>
      </c>
      <c r="U682" s="27">
        <f>'Glass Data'!G678/100</f>
        <v>0.99720708912666045</v>
      </c>
      <c r="V682" s="27">
        <f>'Glass Data'!H678/100</f>
        <v>0.99767419502327992</v>
      </c>
      <c r="W682" s="27">
        <f>'Glass Data'!I678/100</f>
        <v>0.99795975633146905</v>
      </c>
      <c r="X682" s="27">
        <f>'Glass Data'!J678/100</f>
        <v>0.99812853552198777</v>
      </c>
      <c r="Y682" s="27">
        <f>'Glass Data'!K678/100</f>
        <v>0.99823241382679739</v>
      </c>
      <c r="Z682" s="10">
        <f>'Filter Throughput'!B677</f>
        <v>1.1359015563419626E-6</v>
      </c>
      <c r="AA682" s="10">
        <f>'Filter Throughput'!C677</f>
        <v>1.1529157408005054E-5</v>
      </c>
      <c r="AB682" s="10">
        <f>'Filter Throughput'!D677</f>
        <v>6.1745945083055296E-7</v>
      </c>
      <c r="AC682" s="10">
        <f>'Filter Throughput'!E677</f>
        <v>3.1070053179806265E-7</v>
      </c>
      <c r="AD682" s="10">
        <f>'Filter Throughput'!F677</f>
        <v>3.2799701878342512E-12</v>
      </c>
      <c r="AE682" s="10">
        <f>'Filter Throughput'!G677</f>
        <v>0.99752249505175528</v>
      </c>
      <c r="AF682" s="27">
        <f>'Glass Data'!E678/100</f>
        <v>0.99383615514612089</v>
      </c>
      <c r="AG682" s="10">
        <f>'BBAR summary'!Q678</f>
        <v>0.98461547871705402</v>
      </c>
      <c r="AH682" s="27">
        <f>'QE Data'!E677</f>
        <v>0.47492659923220354</v>
      </c>
      <c r="AI682" s="10">
        <f>MIN(1,1+Condensible!C677/2)</f>
        <v>1</v>
      </c>
      <c r="AJ682" s="27">
        <f t="shared" si="168"/>
        <v>4.9695692929118229E-7</v>
      </c>
      <c r="AK682" s="27">
        <f t="shared" si="169"/>
        <v>5.0473538117699483E-6</v>
      </c>
      <c r="AL682" s="27">
        <f t="shared" si="170"/>
        <v>2.7044440734766158E-7</v>
      </c>
      <c r="AM682" s="27">
        <f t="shared" si="171"/>
        <v>1.3612435915020598E-7</v>
      </c>
      <c r="AN682" s="27">
        <f t="shared" si="172"/>
        <v>1.4372661305367827E-12</v>
      </c>
      <c r="AO682" s="27">
        <f t="shared" si="173"/>
        <v>0.43715473757108769</v>
      </c>
    </row>
    <row r="683" spans="1:41" ht="15">
      <c r="A683" s="2">
        <v>976</v>
      </c>
      <c r="B683" s="26"/>
      <c r="C683" s="25">
        <f t="shared" si="177"/>
        <v>0</v>
      </c>
      <c r="D683" s="25">
        <f t="shared" si="177"/>
        <v>0</v>
      </c>
      <c r="E683" s="25">
        <f t="shared" si="177"/>
        <v>0</v>
      </c>
      <c r="F683" s="25">
        <f t="shared" si="177"/>
        <v>0</v>
      </c>
      <c r="G683" s="25">
        <f t="shared" si="177"/>
        <v>0</v>
      </c>
      <c r="H683" s="25">
        <f t="shared" si="177"/>
        <v>1</v>
      </c>
      <c r="J683" s="9">
        <f t="shared" si="178"/>
        <v>0</v>
      </c>
      <c r="K683" s="9">
        <f t="shared" si="175"/>
        <v>0</v>
      </c>
      <c r="L683" s="9">
        <f t="shared" si="175"/>
        <v>0</v>
      </c>
      <c r="M683" s="9">
        <f t="shared" si="175"/>
        <v>0</v>
      </c>
      <c r="N683" s="9">
        <f t="shared" si="175"/>
        <v>0</v>
      </c>
      <c r="O683" s="9">
        <f t="shared" si="175"/>
        <v>1</v>
      </c>
      <c r="P683" s="27">
        <f>'Glass Data'!C679/100</f>
        <v>0.99252884833285704</v>
      </c>
      <c r="Q683" s="10">
        <f>'BBAR summary'!O679</f>
        <v>0.97472600430691958</v>
      </c>
      <c r="R683" s="27">
        <f>'Glass Data'!D679/100</f>
        <v>0.99235724432486894</v>
      </c>
      <c r="S683" s="10">
        <f>'BBAR summary'!P679</f>
        <v>0.98313916993543315</v>
      </c>
      <c r="T683" s="27">
        <f>'Glass Data'!F679/100</f>
        <v>0.99659881624078894</v>
      </c>
      <c r="U683" s="27">
        <f>'Glass Data'!G679/100</f>
        <v>0.99725002534233465</v>
      </c>
      <c r="V683" s="27">
        <f>'Glass Data'!H679/100</f>
        <v>0.99770995853455569</v>
      </c>
      <c r="W683" s="27">
        <f>'Glass Data'!I679/100</f>
        <v>0.99799113323664146</v>
      </c>
      <c r="X683" s="27">
        <f>'Glass Data'!J679/100</f>
        <v>0.99815731916919925</v>
      </c>
      <c r="Y683" s="27">
        <f>'Glass Data'!K679/100</f>
        <v>0.9982596011898992</v>
      </c>
      <c r="Z683" s="10">
        <f>'Filter Throughput'!B678</f>
        <v>1.1223997071655889E-6</v>
      </c>
      <c r="AA683" s="10">
        <f>'Filter Throughput'!C678</f>
        <v>1.1064043700331747E-5</v>
      </c>
      <c r="AB683" s="10">
        <f>'Filter Throughput'!D678</f>
        <v>5.0027580716612912E-7</v>
      </c>
      <c r="AC683" s="10">
        <f>'Filter Throughput'!E678</f>
        <v>3.0812847310632181E-7</v>
      </c>
      <c r="AD683" s="10">
        <f>'Filter Throughput'!F678</f>
        <v>7.0241223735179019E-13</v>
      </c>
      <c r="AE683" s="10">
        <f>'Filter Throughput'!G678</f>
        <v>0.99762717765123099</v>
      </c>
      <c r="AF683" s="27">
        <f>'Glass Data'!E679/100</f>
        <v>0.99393075574209622</v>
      </c>
      <c r="AG683" s="10">
        <f>'BBAR summary'!Q679</f>
        <v>0.98313916993543315</v>
      </c>
      <c r="AH683" s="27">
        <f>'QE Data'!E678</f>
        <v>0.46852980075308076</v>
      </c>
      <c r="AI683" s="10">
        <f>MIN(1,1+Condensible!C678/2)</f>
        <v>1</v>
      </c>
      <c r="AJ683" s="27">
        <f t="shared" si="168"/>
        <v>4.8337590146421793E-7</v>
      </c>
      <c r="AK683" s="27">
        <f t="shared" si="169"/>
        <v>4.7679865518402439E-6</v>
      </c>
      <c r="AL683" s="27">
        <f t="shared" si="170"/>
        <v>2.1569043770555445E-7</v>
      </c>
      <c r="AM683" s="27">
        <f t="shared" si="171"/>
        <v>1.3288488898951409E-7</v>
      </c>
      <c r="AN683" s="27">
        <f t="shared" si="172"/>
        <v>3.0297594460646628E-13</v>
      </c>
      <c r="AO683" s="27">
        <f t="shared" si="173"/>
        <v>0.43035697980803761</v>
      </c>
    </row>
    <row r="684" spans="1:41" ht="15">
      <c r="A684" s="2">
        <v>977</v>
      </c>
      <c r="B684" s="26"/>
      <c r="C684" s="25">
        <f t="shared" si="177"/>
        <v>0</v>
      </c>
      <c r="D684" s="25">
        <f t="shared" si="177"/>
        <v>0</v>
      </c>
      <c r="E684" s="25">
        <f t="shared" si="177"/>
        <v>0</v>
      </c>
      <c r="F684" s="25">
        <f t="shared" si="177"/>
        <v>0</v>
      </c>
      <c r="G684" s="25">
        <f t="shared" si="177"/>
        <v>0</v>
      </c>
      <c r="H684" s="25">
        <f t="shared" si="177"/>
        <v>1</v>
      </c>
      <c r="J684" s="9">
        <f t="shared" si="178"/>
        <v>0</v>
      </c>
      <c r="K684" s="9">
        <f t="shared" si="175"/>
        <v>0</v>
      </c>
      <c r="L684" s="9">
        <f t="shared" si="175"/>
        <v>0</v>
      </c>
      <c r="M684" s="9">
        <f t="shared" si="175"/>
        <v>0</v>
      </c>
      <c r="N684" s="9">
        <f t="shared" si="175"/>
        <v>0</v>
      </c>
      <c r="O684" s="9">
        <f t="shared" si="175"/>
        <v>1</v>
      </c>
      <c r="P684" s="27">
        <f>'Glass Data'!C680/100</f>
        <v>0.99264522807717637</v>
      </c>
      <c r="Q684" s="10">
        <f>'BBAR summary'!O680</f>
        <v>0.97472349355527887</v>
      </c>
      <c r="R684" s="27">
        <f>'Glass Data'!D680/100</f>
        <v>0.99247628703750346</v>
      </c>
      <c r="S684" s="10">
        <f>'BBAR summary'!P680</f>
        <v>0.98381140445944593</v>
      </c>
      <c r="T684" s="27">
        <f>'Glass Data'!F680/100</f>
        <v>0.99665190413156113</v>
      </c>
      <c r="U684" s="27">
        <f>'Glass Data'!G680/100</f>
        <v>0.99729296254681854</v>
      </c>
      <c r="V684" s="27">
        <f>'Glass Data'!H680/100</f>
        <v>0.99774572261162331</v>
      </c>
      <c r="W684" s="27">
        <f>'Glass Data'!I680/100</f>
        <v>0.99802251049997093</v>
      </c>
      <c r="X684" s="27">
        <f>'Glass Data'!J680/100</f>
        <v>0.9981861030700323</v>
      </c>
      <c r="Y684" s="27">
        <f>'Glass Data'!K680/100</f>
        <v>0.99828678874900167</v>
      </c>
      <c r="Z684" s="10">
        <f>'Filter Throughput'!B679</f>
        <v>1.1100647900804933E-6</v>
      </c>
      <c r="AA684" s="10">
        <f>'Filter Throughput'!C679</f>
        <v>1.0627935586019077E-5</v>
      </c>
      <c r="AB684" s="10">
        <f>'Filter Throughput'!D679</f>
        <v>5.9486497425164747E-7</v>
      </c>
      <c r="AC684" s="10">
        <f>'Filter Throughput'!E679</f>
        <v>3.0592937122378127E-7</v>
      </c>
      <c r="AD684" s="10">
        <f>'Filter Throughput'!F679</f>
        <v>1.7748432236115015E-13</v>
      </c>
      <c r="AE684" s="10">
        <f>'Filter Throughput'!G679</f>
        <v>0.99759818897700869</v>
      </c>
      <c r="AF684" s="27">
        <f>'Glass Data'!E680/100</f>
        <v>0.99402536344815939</v>
      </c>
      <c r="AG684" s="10">
        <f>'BBAR summary'!Q680</f>
        <v>0.98381140445944593</v>
      </c>
      <c r="AH684" s="27">
        <f>'QE Data'!E679</f>
        <v>0.46213300227395793</v>
      </c>
      <c r="AI684" s="10">
        <f>MIN(1,1+Condensible!C679/2)</f>
        <v>1</v>
      </c>
      <c r="AJ684" s="27">
        <f t="shared" si="168"/>
        <v>4.7236272099504592E-7</v>
      </c>
      <c r="AK684" s="27">
        <f t="shared" si="169"/>
        <v>4.5253841898167245E-6</v>
      </c>
      <c r="AL684" s="27">
        <f t="shared" si="170"/>
        <v>2.5340901465225969E-7</v>
      </c>
      <c r="AM684" s="27">
        <f t="shared" si="171"/>
        <v>1.3036028410885343E-7</v>
      </c>
      <c r="AN684" s="27">
        <f t="shared" si="172"/>
        <v>7.5640658891322995E-14</v>
      </c>
      <c r="AO684" s="27">
        <f t="shared" si="173"/>
        <v>0.42520147562610261</v>
      </c>
    </row>
    <row r="685" spans="1:41" ht="15">
      <c r="A685" s="2">
        <v>978</v>
      </c>
      <c r="B685" s="26"/>
      <c r="C685" s="25">
        <f t="shared" si="177"/>
        <v>0</v>
      </c>
      <c r="D685" s="25">
        <f t="shared" si="177"/>
        <v>0</v>
      </c>
      <c r="E685" s="25">
        <f t="shared" si="177"/>
        <v>0</v>
      </c>
      <c r="F685" s="25">
        <f t="shared" si="177"/>
        <v>0</v>
      </c>
      <c r="G685" s="25">
        <f t="shared" si="177"/>
        <v>0</v>
      </c>
      <c r="H685" s="25">
        <f t="shared" si="177"/>
        <v>1</v>
      </c>
      <c r="J685" s="9">
        <f t="shared" si="178"/>
        <v>0</v>
      </c>
      <c r="K685" s="9">
        <f t="shared" si="175"/>
        <v>0</v>
      </c>
      <c r="L685" s="9">
        <f t="shared" si="175"/>
        <v>0</v>
      </c>
      <c r="M685" s="9">
        <f t="shared" si="175"/>
        <v>0</v>
      </c>
      <c r="N685" s="9">
        <f t="shared" si="175"/>
        <v>0</v>
      </c>
      <c r="O685" s="9">
        <f t="shared" si="175"/>
        <v>1</v>
      </c>
      <c r="P685" s="27">
        <f>'Glass Data'!C681/100</f>
        <v>0.99276161913677674</v>
      </c>
      <c r="Q685" s="10">
        <f>'BBAR summary'!O681</f>
        <v>0.97464083435378224</v>
      </c>
      <c r="R685" s="27">
        <f>'Glass Data'!D681/100</f>
        <v>0.99259534164618468</v>
      </c>
      <c r="S685" s="10">
        <f>'BBAR summary'!P681</f>
        <v>0.98354722525047278</v>
      </c>
      <c r="T685" s="27">
        <f>'Glass Data'!F681/100</f>
        <v>0.99670499378710486</v>
      </c>
      <c r="U685" s="27">
        <f>'Glass Data'!G681/100</f>
        <v>0.99733590074011591</v>
      </c>
      <c r="V685" s="27">
        <f>'Glass Data'!H681/100</f>
        <v>0.99778148725448124</v>
      </c>
      <c r="W685" s="27">
        <f>'Glass Data'!I681/100</f>
        <v>0.99805388812145479</v>
      </c>
      <c r="X685" s="27">
        <f>'Glass Data'!J681/100</f>
        <v>0.99821488722448481</v>
      </c>
      <c r="Y685" s="27">
        <f>'Glass Data'!K681/100</f>
        <v>0.99831397650410236</v>
      </c>
      <c r="Z685" s="10">
        <f>'Filter Throughput'!B680</f>
        <v>1.0993578340563998E-6</v>
      </c>
      <c r="AA685" s="10">
        <f>'Filter Throughput'!C680</f>
        <v>1.0248049698442973E-5</v>
      </c>
      <c r="AB685" s="10">
        <f>'Filter Throughput'!D680</f>
        <v>9.8944652940702487E-7</v>
      </c>
      <c r="AC685" s="10">
        <f>'Filter Throughput'!E680</f>
        <v>3.0438879676694303E-7</v>
      </c>
      <c r="AD685" s="10">
        <f>'Filter Throughput'!F680</f>
        <v>7.1521540415721097E-14</v>
      </c>
      <c r="AE685" s="10">
        <f>'Filter Throughput'!G680</f>
        <v>0.99738738280860173</v>
      </c>
      <c r="AF685" s="27">
        <f>'Glass Data'!E681/100</f>
        <v>0.99411997826470411</v>
      </c>
      <c r="AG685" s="10">
        <f>'BBAR summary'!Q681</f>
        <v>0.98354722525047278</v>
      </c>
      <c r="AH685" s="27">
        <f>'QE Data'!E680</f>
        <v>0.45573620379483515</v>
      </c>
      <c r="AI685" s="10">
        <f>MIN(1,1+Condensible!C680/2)</f>
        <v>1</v>
      </c>
      <c r="AJ685" s="27">
        <f t="shared" si="168"/>
        <v>4.6122229364650986E-7</v>
      </c>
      <c r="AK685" s="27">
        <f t="shared" si="169"/>
        <v>4.3021669217203742E-6</v>
      </c>
      <c r="AL685" s="27">
        <f t="shared" si="170"/>
        <v>4.1555867489695183E-7</v>
      </c>
      <c r="AM685" s="27">
        <f t="shared" si="171"/>
        <v>1.2787546800940246E-7</v>
      </c>
      <c r="AN685" s="27">
        <f t="shared" si="172"/>
        <v>3.0051453586588865E-14</v>
      </c>
      <c r="AO685" s="27">
        <f t="shared" si="173"/>
        <v>0.41911731453829654</v>
      </c>
    </row>
    <row r="686" spans="1:41" ht="15">
      <c r="A686" s="2">
        <v>979</v>
      </c>
      <c r="B686" s="26"/>
      <c r="C686" s="25">
        <f t="shared" si="177"/>
        <v>0</v>
      </c>
      <c r="D686" s="25">
        <f t="shared" si="177"/>
        <v>0</v>
      </c>
      <c r="E686" s="25">
        <f t="shared" si="177"/>
        <v>0</v>
      </c>
      <c r="F686" s="25">
        <f t="shared" si="177"/>
        <v>0</v>
      </c>
      <c r="G686" s="25">
        <f t="shared" si="177"/>
        <v>0</v>
      </c>
      <c r="H686" s="25">
        <f t="shared" si="177"/>
        <v>1</v>
      </c>
      <c r="J686" s="9">
        <f t="shared" si="178"/>
        <v>0</v>
      </c>
      <c r="K686" s="9">
        <f t="shared" si="175"/>
        <v>0</v>
      </c>
      <c r="L686" s="9">
        <f t="shared" si="175"/>
        <v>0</v>
      </c>
      <c r="M686" s="9">
        <f t="shared" si="175"/>
        <v>0</v>
      </c>
      <c r="N686" s="9">
        <f t="shared" si="175"/>
        <v>0</v>
      </c>
      <c r="O686" s="9">
        <f t="shared" si="175"/>
        <v>1</v>
      </c>
      <c r="P686" s="27">
        <f>'Glass Data'!C682/100</f>
        <v>0.99287802151252924</v>
      </c>
      <c r="Q686" s="10">
        <f>'BBAR summary'!O682</f>
        <v>0.97362756696948638</v>
      </c>
      <c r="R686" s="27">
        <f>'Glass Data'!D682/100</f>
        <v>0.99271440815186041</v>
      </c>
      <c r="S686" s="10">
        <f>'BBAR summary'!P682</f>
        <v>0.98314551114986259</v>
      </c>
      <c r="T686" s="27">
        <f>'Glass Data'!F682/100</f>
        <v>0.99675808520744213</v>
      </c>
      <c r="U686" s="27">
        <f>'Glass Data'!G682/100</f>
        <v>0.99737883992222875</v>
      </c>
      <c r="V686" s="27">
        <f>'Glass Data'!H682/100</f>
        <v>0.99781725246312591</v>
      </c>
      <c r="W686" s="27">
        <f>'Glass Data'!I682/100</f>
        <v>0.99808526610108927</v>
      </c>
      <c r="X686" s="27">
        <f>'Glass Data'!J682/100</f>
        <v>0.99824367163255312</v>
      </c>
      <c r="Y686" s="27">
        <f>'Glass Data'!K682/100</f>
        <v>0.99834116445519827</v>
      </c>
      <c r="Z686" s="10">
        <f>'Filter Throughput'!B681</f>
        <v>1.0902507903286327E-6</v>
      </c>
      <c r="AA686" s="10">
        <f>'Filter Throughput'!C681</f>
        <v>9.9290696551803486E-6</v>
      </c>
      <c r="AB686" s="10">
        <f>'Filter Throughput'!D681</f>
        <v>4.4385977419928576E-6</v>
      </c>
      <c r="AC686" s="10">
        <f>'Filter Throughput'!E681</f>
        <v>3.0357246577813937E-7</v>
      </c>
      <c r="AD686" s="10">
        <f>'Filter Throughput'!F681</f>
        <v>2.7724196229221225E-14</v>
      </c>
      <c r="AE686" s="10">
        <f>'Filter Throughput'!G681</f>
        <v>0.99703485785969281</v>
      </c>
      <c r="AF686" s="27">
        <f>'Glass Data'!E682/100</f>
        <v>0.99421460019212016</v>
      </c>
      <c r="AG686" s="10">
        <f>'BBAR summary'!Q682</f>
        <v>0.98314551114986259</v>
      </c>
      <c r="AH686" s="27">
        <f>'QE Data'!E681</f>
        <v>0.44933940531571237</v>
      </c>
      <c r="AI686" s="10">
        <f>MIN(1,1+Condensible!C681/2)</f>
        <v>1</v>
      </c>
      <c r="AJ686" s="27">
        <f t="shared" si="168"/>
        <v>4.5031820613908639E-7</v>
      </c>
      <c r="AK686" s="27">
        <f t="shared" si="169"/>
        <v>4.103666281750152E-6</v>
      </c>
      <c r="AL686" s="27">
        <f t="shared" si="170"/>
        <v>1.8352706735701278E-6</v>
      </c>
      <c r="AM686" s="27">
        <f t="shared" si="171"/>
        <v>1.2555480880869947E-7</v>
      </c>
      <c r="AN686" s="27">
        <f t="shared" si="172"/>
        <v>1.146829505963353E-14</v>
      </c>
      <c r="AO686" s="27">
        <f t="shared" si="173"/>
        <v>0.41247026830498268</v>
      </c>
    </row>
    <row r="687" spans="1:41" ht="15">
      <c r="A687" s="2">
        <v>980</v>
      </c>
      <c r="B687" s="26"/>
      <c r="C687" s="25">
        <f t="shared" ref="C687:H696" si="179">IF($A687&lt;C$2,0,IF($A687&gt;C$3,0,1))</f>
        <v>0</v>
      </c>
      <c r="D687" s="25">
        <f t="shared" si="179"/>
        <v>0</v>
      </c>
      <c r="E687" s="25">
        <f t="shared" si="179"/>
        <v>0</v>
      </c>
      <c r="F687" s="25">
        <f t="shared" si="179"/>
        <v>0</v>
      </c>
      <c r="G687" s="25">
        <f t="shared" si="179"/>
        <v>0</v>
      </c>
      <c r="H687" s="25">
        <f t="shared" si="179"/>
        <v>1</v>
      </c>
      <c r="J687" s="9">
        <f t="shared" si="178"/>
        <v>0</v>
      </c>
      <c r="K687" s="9">
        <f t="shared" si="175"/>
        <v>0</v>
      </c>
      <c r="L687" s="9">
        <f t="shared" si="175"/>
        <v>0</v>
      </c>
      <c r="M687" s="9">
        <f t="shared" si="175"/>
        <v>0</v>
      </c>
      <c r="N687" s="9">
        <f t="shared" si="175"/>
        <v>0</v>
      </c>
      <c r="O687" s="9">
        <f t="shared" si="175"/>
        <v>1</v>
      </c>
      <c r="P687" s="27">
        <f>'Glass Data'!C683/100</f>
        <v>0.99299443520530839</v>
      </c>
      <c r="Q687" s="10">
        <f>'BBAR summary'!O683</f>
        <v>0.97340549655778974</v>
      </c>
      <c r="R687" s="27">
        <f>'Glass Data'!D683/100</f>
        <v>0.99283348655548254</v>
      </c>
      <c r="S687" s="10">
        <f>'BBAR summary'!P683</f>
        <v>0.98357533756277449</v>
      </c>
      <c r="T687" s="27">
        <f>'Glass Data'!F683/100</f>
        <v>0.99681117839259703</v>
      </c>
      <c r="U687" s="27">
        <f>'Glass Data'!G683/100</f>
        <v>0.99742178009316051</v>
      </c>
      <c r="V687" s="27">
        <f>'Glass Data'!H683/100</f>
        <v>0.99785301823755579</v>
      </c>
      <c r="W687" s="27">
        <f>'Glass Data'!I683/100</f>
        <v>0.99811664443887183</v>
      </c>
      <c r="X687" s="27">
        <f>'Glass Data'!J683/100</f>
        <v>0.99827245629423478</v>
      </c>
      <c r="Y687" s="27">
        <f>'Glass Data'!K683/100</f>
        <v>0.9983683526022874</v>
      </c>
      <c r="Z687" s="10">
        <f>'Filter Throughput'!B682</f>
        <v>1.0827542302557161E-6</v>
      </c>
      <c r="AA687" s="10">
        <f>'Filter Throughput'!C682</f>
        <v>9.6684222292403419E-6</v>
      </c>
      <c r="AB687" s="10">
        <f>'Filter Throughput'!D682</f>
        <v>7.8694342011138441E-6</v>
      </c>
      <c r="AC687" s="10">
        <f>'Filter Throughput'!E682</f>
        <v>3.0348135547330349E-7</v>
      </c>
      <c r="AD687" s="10">
        <f>'Filter Throughput'!F682</f>
        <v>1.0833931683227492E-14</v>
      </c>
      <c r="AE687" s="10">
        <f>'Filter Throughput'!G682</f>
        <v>0.99657256982596609</v>
      </c>
      <c r="AF687" s="27">
        <f>'Glass Data'!E683/100</f>
        <v>0.9943092292308009</v>
      </c>
      <c r="AG687" s="10">
        <f>'BBAR summary'!Q683</f>
        <v>0.98357533756277449</v>
      </c>
      <c r="AH687" s="27">
        <f>'QE Data'!E682</f>
        <v>0.44293993448704166</v>
      </c>
      <c r="AI687" s="10">
        <f>MIN(1,1+Condensible!C682/2)</f>
        <v>1</v>
      </c>
      <c r="AJ687" s="27">
        <f t="shared" si="168"/>
        <v>4.4130757615909695E-7</v>
      </c>
      <c r="AK687" s="27">
        <f t="shared" si="169"/>
        <v>3.943056954110298E-6</v>
      </c>
      <c r="AL687" s="27">
        <f t="shared" si="170"/>
        <v>3.2107661687918758E-6</v>
      </c>
      <c r="AM687" s="27">
        <f t="shared" si="171"/>
        <v>1.23854533400782E-7</v>
      </c>
      <c r="AN687" s="27">
        <f t="shared" si="172"/>
        <v>4.4221531144649406E-15</v>
      </c>
      <c r="AO687" s="27">
        <f t="shared" si="173"/>
        <v>0.40681628501605449</v>
      </c>
    </row>
    <row r="688" spans="1:41" ht="15">
      <c r="A688" s="2">
        <v>981</v>
      </c>
      <c r="B688" s="26"/>
      <c r="C688" s="25">
        <f t="shared" si="179"/>
        <v>0</v>
      </c>
      <c r="D688" s="25">
        <f t="shared" si="179"/>
        <v>0</v>
      </c>
      <c r="E688" s="25">
        <f t="shared" si="179"/>
        <v>0</v>
      </c>
      <c r="F688" s="25">
        <f t="shared" si="179"/>
        <v>0</v>
      </c>
      <c r="G688" s="25">
        <f t="shared" si="179"/>
        <v>0</v>
      </c>
      <c r="H688" s="25">
        <f t="shared" si="179"/>
        <v>1</v>
      </c>
      <c r="J688" s="9">
        <f t="shared" si="178"/>
        <v>0</v>
      </c>
      <c r="K688" s="9">
        <f t="shared" si="175"/>
        <v>0</v>
      </c>
      <c r="L688" s="9">
        <f t="shared" si="175"/>
        <v>0</v>
      </c>
      <c r="M688" s="9">
        <f t="shared" si="175"/>
        <v>0</v>
      </c>
      <c r="N688" s="9">
        <f t="shared" si="175"/>
        <v>0</v>
      </c>
      <c r="O688" s="9">
        <f t="shared" si="175"/>
        <v>1</v>
      </c>
      <c r="P688" s="27">
        <f>'Glass Data'!C684/100</f>
        <v>0.99311086021598882</v>
      </c>
      <c r="Q688" s="10">
        <f>'BBAR summary'!O684</f>
        <v>0.9747292026850094</v>
      </c>
      <c r="R688" s="27">
        <f>'Glass Data'!D684/100</f>
        <v>0.99295257685800253</v>
      </c>
      <c r="S688" s="10">
        <f>'BBAR summary'!P684</f>
        <v>0.98177354569768682</v>
      </c>
      <c r="T688" s="27">
        <f>'Glass Data'!F684/100</f>
        <v>0.99686427334259298</v>
      </c>
      <c r="U688" s="27">
        <f>'Glass Data'!G684/100</f>
        <v>0.99746472125291452</v>
      </c>
      <c r="V688" s="27">
        <f>'Glass Data'!H684/100</f>
        <v>0.99788878457776831</v>
      </c>
      <c r="W688" s="27">
        <f>'Glass Data'!I684/100</f>
        <v>0.99814802313479944</v>
      </c>
      <c r="X688" s="27">
        <f>'Glass Data'!J684/100</f>
        <v>0.99830124120952701</v>
      </c>
      <c r="Y688" s="27">
        <f>'Glass Data'!K684/100</f>
        <v>0.9983955409453672</v>
      </c>
      <c r="Z688" s="10">
        <f>'Filter Throughput'!B683</f>
        <v>1.077045805908928E-6</v>
      </c>
      <c r="AA688" s="10">
        <f>'Filter Throughput'!C683</f>
        <v>9.4695705260827813E-6</v>
      </c>
      <c r="AB688" s="10">
        <f>'Filter Throughput'!D683</f>
        <v>9.2968817432301527E-6</v>
      </c>
      <c r="AC688" s="10">
        <f>'Filter Throughput'!E683</f>
        <v>3.0418263672355618E-7</v>
      </c>
      <c r="AD688" s="10">
        <f>'Filter Throughput'!F683</f>
        <v>4.5318529654063643E-15</v>
      </c>
      <c r="AE688" s="10">
        <f>'Filter Throughput'!G683</f>
        <v>0.99601225006397309</v>
      </c>
      <c r="AF688" s="27">
        <f>'Glass Data'!E684/100</f>
        <v>0.99440386538113867</v>
      </c>
      <c r="AG688" s="10">
        <f>'BBAR summary'!Q684</f>
        <v>0.98177354569768682</v>
      </c>
      <c r="AH688" s="27">
        <f>'QE Data'!E683</f>
        <v>0.43624528726586836</v>
      </c>
      <c r="AI688" s="10">
        <f>MIN(1,1+Condensible!C683/2)</f>
        <v>1</v>
      </c>
      <c r="AJ688" s="27">
        <f t="shared" si="168"/>
        <v>4.315157233648743E-7</v>
      </c>
      <c r="AK688" s="27">
        <f t="shared" si="169"/>
        <v>3.7962451202226578E-6</v>
      </c>
      <c r="AL688" s="27">
        <f t="shared" si="170"/>
        <v>3.7286006228232615E-6</v>
      </c>
      <c r="AM688" s="27">
        <f t="shared" si="171"/>
        <v>1.2202695959433869E-7</v>
      </c>
      <c r="AN688" s="27">
        <f t="shared" si="172"/>
        <v>1.8182928937793467E-15</v>
      </c>
      <c r="AO688" s="27">
        <f t="shared" si="173"/>
        <v>0.39966280495531864</v>
      </c>
    </row>
    <row r="689" spans="1:41" ht="15">
      <c r="A689" s="2">
        <v>982</v>
      </c>
      <c r="B689" s="26"/>
      <c r="C689" s="25">
        <f t="shared" si="179"/>
        <v>0</v>
      </c>
      <c r="D689" s="25">
        <f t="shared" si="179"/>
        <v>0</v>
      </c>
      <c r="E689" s="25">
        <f t="shared" si="179"/>
        <v>0</v>
      </c>
      <c r="F689" s="25">
        <f t="shared" si="179"/>
        <v>0</v>
      </c>
      <c r="G689" s="25">
        <f t="shared" si="179"/>
        <v>0</v>
      </c>
      <c r="H689" s="25">
        <f t="shared" si="179"/>
        <v>1</v>
      </c>
      <c r="J689" s="9">
        <f t="shared" si="178"/>
        <v>0</v>
      </c>
      <c r="K689" s="9">
        <f t="shared" si="175"/>
        <v>0</v>
      </c>
      <c r="L689" s="9">
        <f t="shared" si="175"/>
        <v>0</v>
      </c>
      <c r="M689" s="9">
        <f t="shared" si="175"/>
        <v>0</v>
      </c>
      <c r="N689" s="9">
        <f t="shared" si="175"/>
        <v>0</v>
      </c>
      <c r="O689" s="9">
        <f t="shared" si="175"/>
        <v>1</v>
      </c>
      <c r="P689" s="27">
        <f>'Glass Data'!C685/100</f>
        <v>0.99322729654544328</v>
      </c>
      <c r="Q689" s="10">
        <f>'BBAR summary'!O685</f>
        <v>0.97274413595760723</v>
      </c>
      <c r="R689" s="27">
        <f>'Glass Data'!D685/100</f>
        <v>0.99307167906037042</v>
      </c>
      <c r="S689" s="10">
        <f>'BBAR summary'!P685</f>
        <v>0.98394121076100716</v>
      </c>
      <c r="T689" s="27">
        <f>'Glass Data'!F685/100</f>
        <v>0.99691737005745296</v>
      </c>
      <c r="U689" s="27">
        <f>'Glass Data'!G685/100</f>
        <v>0.99750766340149322</v>
      </c>
      <c r="V689" s="27">
        <f>'Glass Data'!H685/100</f>
        <v>0.99792455148376125</v>
      </c>
      <c r="W689" s="27">
        <f>'Glass Data'!I685/100</f>
        <v>0.9981794021888688</v>
      </c>
      <c r="X689" s="27">
        <f>'Glass Data'!J685/100</f>
        <v>0.99833002637842683</v>
      </c>
      <c r="Y689" s="27">
        <f>'Glass Data'!K685/100</f>
        <v>0.99842272948443489</v>
      </c>
      <c r="Z689" s="10">
        <f>'Filter Throughput'!B684</f>
        <v>1.0744440307802449E-6</v>
      </c>
      <c r="AA689" s="10">
        <f>'Filter Throughput'!C684</f>
        <v>9.3641456191352977E-6</v>
      </c>
      <c r="AB689" s="10">
        <f>'Filter Throughput'!D684</f>
        <v>3.1058711754700236E-6</v>
      </c>
      <c r="AC689" s="10">
        <f>'Filter Throughput'!E684</f>
        <v>3.0615830633113396E-7</v>
      </c>
      <c r="AD689" s="10">
        <f>'Filter Throughput'!F684</f>
        <v>2.4220179056215366E-15</v>
      </c>
      <c r="AE689" s="10">
        <f>'Filter Throughput'!G684</f>
        <v>0.99535136033264426</v>
      </c>
      <c r="AF689" s="27">
        <f>'Glass Data'!E685/100</f>
        <v>0.99449850864352496</v>
      </c>
      <c r="AG689" s="10">
        <f>'BBAR summary'!Q685</f>
        <v>0.98394121076100716</v>
      </c>
      <c r="AH689" s="27">
        <f>'QE Data'!E684</f>
        <v>0.42955064004469518</v>
      </c>
      <c r="AI689" s="10">
        <f>MIN(1,1+Condensible!C684/2)</f>
        <v>1</v>
      </c>
      <c r="AJ689" s="27">
        <f t="shared" si="168"/>
        <v>4.2503787654307901E-7</v>
      </c>
      <c r="AK689" s="27">
        <f t="shared" si="169"/>
        <v>3.7065432508964865E-6</v>
      </c>
      <c r="AL689" s="27">
        <f t="shared" si="170"/>
        <v>1.2298887200095649E-6</v>
      </c>
      <c r="AM689" s="27">
        <f t="shared" si="171"/>
        <v>1.212660755847636E-7</v>
      </c>
      <c r="AN689" s="27">
        <f t="shared" si="172"/>
        <v>9.5948050615129207E-16</v>
      </c>
      <c r="AO689" s="27">
        <f t="shared" si="173"/>
        <v>0.39434428054001036</v>
      </c>
    </row>
    <row r="690" spans="1:41" ht="15">
      <c r="A690" s="2">
        <v>983</v>
      </c>
      <c r="B690" s="26"/>
      <c r="C690" s="25">
        <f t="shared" si="179"/>
        <v>0</v>
      </c>
      <c r="D690" s="25">
        <f t="shared" si="179"/>
        <v>0</v>
      </c>
      <c r="E690" s="25">
        <f t="shared" si="179"/>
        <v>0</v>
      </c>
      <c r="F690" s="25">
        <f t="shared" si="179"/>
        <v>0</v>
      </c>
      <c r="G690" s="25">
        <f t="shared" si="179"/>
        <v>0</v>
      </c>
      <c r="H690" s="25">
        <f t="shared" si="179"/>
        <v>1</v>
      </c>
      <c r="J690" s="9">
        <f t="shared" si="178"/>
        <v>0</v>
      </c>
      <c r="K690" s="9">
        <f t="shared" si="175"/>
        <v>0</v>
      </c>
      <c r="L690" s="9">
        <f t="shared" si="175"/>
        <v>0</v>
      </c>
      <c r="M690" s="9">
        <f t="shared" si="175"/>
        <v>0</v>
      </c>
      <c r="N690" s="9">
        <f t="shared" si="175"/>
        <v>0</v>
      </c>
      <c r="O690" s="9">
        <f t="shared" si="175"/>
        <v>1</v>
      </c>
      <c r="P690" s="27">
        <f>'Glass Data'!C686/100</f>
        <v>0.99334374419454585</v>
      </c>
      <c r="Q690" s="10">
        <f>'BBAR summary'!O686</f>
        <v>0.97396518513392261</v>
      </c>
      <c r="R690" s="27">
        <f>'Glass Data'!D686/100</f>
        <v>0.99319079316353664</v>
      </c>
      <c r="S690" s="10">
        <f>'BBAR summary'!P686</f>
        <v>0.98250666856448066</v>
      </c>
      <c r="T690" s="27">
        <f>'Glass Data'!F686/100</f>
        <v>0.9969704685372005</v>
      </c>
      <c r="U690" s="27">
        <f>'Glass Data'!G686/100</f>
        <v>0.99755060653889982</v>
      </c>
      <c r="V690" s="27">
        <f>'Glass Data'!H686/100</f>
        <v>0.99796031895553194</v>
      </c>
      <c r="W690" s="27">
        <f>'Glass Data'!I686/100</f>
        <v>0.99821078160107679</v>
      </c>
      <c r="X690" s="27">
        <f>'Glass Data'!J686/100</f>
        <v>0.99835881180093156</v>
      </c>
      <c r="Y690" s="27">
        <f>'Glass Data'!K686/100</f>
        <v>0.99844991821948825</v>
      </c>
      <c r="Z690" s="10">
        <f>'Filter Throughput'!B685</f>
        <v>1.0751215155283117E-6</v>
      </c>
      <c r="AA690" s="10">
        <f>'Filter Throughput'!C685</f>
        <v>9.3393715349163204E-6</v>
      </c>
      <c r="AB690" s="10">
        <f>'Filter Throughput'!D685</f>
        <v>4.2324891059913219E-6</v>
      </c>
      <c r="AC690" s="10">
        <f>'Filter Throughput'!E685</f>
        <v>3.0928478591247389E-7</v>
      </c>
      <c r="AD690" s="10">
        <f>'Filter Throughput'!F685</f>
        <v>1.3121532636749259E-15</v>
      </c>
      <c r="AE690" s="10">
        <f>'Filter Throughput'!G685</f>
        <v>0.99465008855570691</v>
      </c>
      <c r="AF690" s="27">
        <f>'Glass Data'!E686/100</f>
        <v>0.99459315901835188</v>
      </c>
      <c r="AG690" s="10">
        <f>'BBAR summary'!Q686</f>
        <v>0.98250666856448066</v>
      </c>
      <c r="AH690" s="27">
        <f>'QE Data'!E685</f>
        <v>0.42285599282352204</v>
      </c>
      <c r="AI690" s="10">
        <f>MIN(1,1+Condensible!C685/2)</f>
        <v>1</v>
      </c>
      <c r="AJ690" s="27">
        <f t="shared" si="168"/>
        <v>4.1814267919876728E-7</v>
      </c>
      <c r="AK690" s="27">
        <f t="shared" si="169"/>
        <v>3.6344377939070411E-6</v>
      </c>
      <c r="AL690" s="27">
        <f t="shared" si="170"/>
        <v>1.6477593034480684E-6</v>
      </c>
      <c r="AM690" s="27">
        <f t="shared" si="171"/>
        <v>1.204385348706966E-7</v>
      </c>
      <c r="AN690" s="27">
        <f t="shared" si="172"/>
        <v>5.110411488413716E-16</v>
      </c>
      <c r="AO690" s="27">
        <f t="shared" si="173"/>
        <v>0.38741930854705797</v>
      </c>
    </row>
    <row r="691" spans="1:41" ht="15">
      <c r="A691" s="2">
        <v>984</v>
      </c>
      <c r="B691" s="26"/>
      <c r="C691" s="25">
        <f t="shared" si="179"/>
        <v>0</v>
      </c>
      <c r="D691" s="25">
        <f t="shared" si="179"/>
        <v>0</v>
      </c>
      <c r="E691" s="25">
        <f t="shared" si="179"/>
        <v>0</v>
      </c>
      <c r="F691" s="25">
        <f t="shared" si="179"/>
        <v>0</v>
      </c>
      <c r="G691" s="25">
        <f t="shared" si="179"/>
        <v>0</v>
      </c>
      <c r="H691" s="25">
        <f t="shared" si="179"/>
        <v>1</v>
      </c>
      <c r="J691" s="9">
        <f t="shared" si="178"/>
        <v>0</v>
      </c>
      <c r="K691" s="9">
        <f t="shared" si="175"/>
        <v>0</v>
      </c>
      <c r="L691" s="9">
        <f t="shared" si="175"/>
        <v>0</v>
      </c>
      <c r="M691" s="9">
        <f t="shared" si="175"/>
        <v>0</v>
      </c>
      <c r="N691" s="9">
        <f t="shared" si="175"/>
        <v>0</v>
      </c>
      <c r="O691" s="9">
        <f t="shared" si="175"/>
        <v>1</v>
      </c>
      <c r="P691" s="27">
        <f>'Glass Data'!C687/100</f>
        <v>0.99346020316417094</v>
      </c>
      <c r="Q691" s="10">
        <f>'BBAR summary'!O687</f>
        <v>0.97439349221168026</v>
      </c>
      <c r="R691" s="27">
        <f>'Glass Data'!D687/100</f>
        <v>0.99330991916845301</v>
      </c>
      <c r="S691" s="10">
        <f>'BBAR summary'!P687</f>
        <v>0.98285353795159258</v>
      </c>
      <c r="T691" s="27">
        <f>'Glass Data'!F687/100</f>
        <v>0.99702356878185927</v>
      </c>
      <c r="U691" s="27">
        <f>'Glass Data'!G687/100</f>
        <v>0.99759355066513744</v>
      </c>
      <c r="V691" s="27">
        <f>'Glass Data'!H687/100</f>
        <v>0.99799608699307851</v>
      </c>
      <c r="W691" s="27">
        <f>'Glass Data'!I687/100</f>
        <v>0.99824216137142063</v>
      </c>
      <c r="X691" s="27">
        <f>'Glass Data'!J687/100</f>
        <v>0.99838759747703831</v>
      </c>
      <c r="Y691" s="27">
        <f>'Glass Data'!K687/100</f>
        <v>0.99847710715052485</v>
      </c>
      <c r="Z691" s="10">
        <f>'Filter Throughput'!B686</f>
        <v>1.0792522064187352E-6</v>
      </c>
      <c r="AA691" s="10">
        <f>'Filter Throughput'!C686</f>
        <v>9.3890383704511843E-6</v>
      </c>
      <c r="AB691" s="10">
        <f>'Filter Throughput'!D686</f>
        <v>5.2791757362122693E-6</v>
      </c>
      <c r="AC691" s="10">
        <f>'Filter Throughput'!E686</f>
        <v>3.1346660673790004E-7</v>
      </c>
      <c r="AD691" s="10">
        <f>'Filter Throughput'!F686</f>
        <v>7.3519904726412356E-16</v>
      </c>
      <c r="AE691" s="10">
        <f>'Filter Throughput'!G686</f>
        <v>0.99393651119747528</v>
      </c>
      <c r="AF691" s="27">
        <f>'Glass Data'!E687/100</f>
        <v>0.99468781650601201</v>
      </c>
      <c r="AG691" s="10">
        <f>'BBAR summary'!Q687</f>
        <v>0.98285353795159258</v>
      </c>
      <c r="AH691" s="27">
        <f>'QE Data'!E686</f>
        <v>0.41616134560234874</v>
      </c>
      <c r="AI691" s="10">
        <f>MIN(1,1+Condensible!C686/2)</f>
        <v>1</v>
      </c>
      <c r="AJ691" s="27">
        <f t="shared" si="168"/>
        <v>4.1373678916434228E-7</v>
      </c>
      <c r="AK691" s="27">
        <f t="shared" si="169"/>
        <v>3.6013930032317445E-6</v>
      </c>
      <c r="AL691" s="27">
        <f t="shared" si="170"/>
        <v>2.025772762497508E-6</v>
      </c>
      <c r="AM691" s="27">
        <f t="shared" si="171"/>
        <v>1.2031588255284369E-7</v>
      </c>
      <c r="AN691" s="27">
        <f t="shared" si="172"/>
        <v>2.8222785996918659E-16</v>
      </c>
      <c r="AO691" s="27">
        <f t="shared" si="173"/>
        <v>0.3815860820856346</v>
      </c>
    </row>
    <row r="692" spans="1:41" ht="15">
      <c r="A692" s="2">
        <v>985</v>
      </c>
      <c r="B692" s="26"/>
      <c r="C692" s="25">
        <f t="shared" si="179"/>
        <v>0</v>
      </c>
      <c r="D692" s="25">
        <f t="shared" si="179"/>
        <v>0</v>
      </c>
      <c r="E692" s="25">
        <f t="shared" si="179"/>
        <v>0</v>
      </c>
      <c r="F692" s="25">
        <f t="shared" si="179"/>
        <v>0</v>
      </c>
      <c r="G692" s="25">
        <f t="shared" si="179"/>
        <v>0</v>
      </c>
      <c r="H692" s="25">
        <f t="shared" si="179"/>
        <v>1</v>
      </c>
      <c r="J692" s="9">
        <f t="shared" si="178"/>
        <v>0</v>
      </c>
      <c r="K692" s="9">
        <f t="shared" si="175"/>
        <v>0</v>
      </c>
      <c r="L692" s="9">
        <f t="shared" si="175"/>
        <v>0</v>
      </c>
      <c r="M692" s="9">
        <f t="shared" si="175"/>
        <v>0</v>
      </c>
      <c r="N692" s="9">
        <f t="shared" si="175"/>
        <v>0</v>
      </c>
      <c r="O692" s="9">
        <f t="shared" si="175"/>
        <v>1</v>
      </c>
      <c r="P692" s="27">
        <f>'Glass Data'!C688/100</f>
        <v>0.99357667345519018</v>
      </c>
      <c r="Q692" s="10">
        <f>'BBAR summary'!O688</f>
        <v>0.97316192889453645</v>
      </c>
      <c r="R692" s="27">
        <f>'Glass Data'!D688/100</f>
        <v>0.99342905707606832</v>
      </c>
      <c r="S692" s="10">
        <f>'BBAR summary'!P688</f>
        <v>0.98219191293785757</v>
      </c>
      <c r="T692" s="27">
        <f>'Glass Data'!F688/100</f>
        <v>0.99707667079145157</v>
      </c>
      <c r="U692" s="27">
        <f>'Glass Data'!G688/100</f>
        <v>0.9976364957802083</v>
      </c>
      <c r="V692" s="27">
        <f>'Glass Data'!H688/100</f>
        <v>0.99803185559639784</v>
      </c>
      <c r="W692" s="27">
        <f>'Glass Data'!I688/100</f>
        <v>0.99827354149989678</v>
      </c>
      <c r="X692" s="27">
        <f>'Glass Data'!J688/100</f>
        <v>0.99841638340674377</v>
      </c>
      <c r="Y692" s="27">
        <f>'Glass Data'!K688/100</f>
        <v>0.99850429627754156</v>
      </c>
      <c r="Z692" s="10">
        <f>'Filter Throughput'!B687</f>
        <v>1.087261020743624E-6</v>
      </c>
      <c r="AA692" s="10">
        <f>'Filter Throughput'!C687</f>
        <v>9.5153058232727402E-6</v>
      </c>
      <c r="AB692" s="10">
        <f>'Filter Throughput'!D687</f>
        <v>2.1921340259730458E-6</v>
      </c>
      <c r="AC692" s="10">
        <f>'Filter Throughput'!E687</f>
        <v>3.1872430984312283E-7</v>
      </c>
      <c r="AD692" s="10">
        <f>'Filter Throughput'!F687</f>
        <v>4.4267701783868034E-16</v>
      </c>
      <c r="AE692" s="10">
        <f>'Filter Throughput'!G687</f>
        <v>0.9932285282499379</v>
      </c>
      <c r="AF692" s="27">
        <f>'Glass Data'!E688/100</f>
        <v>0.99478248110689582</v>
      </c>
      <c r="AG692" s="10">
        <f>'BBAR summary'!Q688</f>
        <v>0.98219191293785757</v>
      </c>
      <c r="AH692" s="27">
        <f>'QE Data'!E687</f>
        <v>0.40946669838117555</v>
      </c>
      <c r="AI692" s="10">
        <f>MIN(1,1+Condensible!C687/2)</f>
        <v>1</v>
      </c>
      <c r="AJ692" s="27">
        <f t="shared" si="168"/>
        <v>4.0919013267650015E-7</v>
      </c>
      <c r="AK692" s="27">
        <f t="shared" si="169"/>
        <v>3.5830911676521335E-6</v>
      </c>
      <c r="AL692" s="27">
        <f t="shared" si="170"/>
        <v>8.2579887281529476E-7</v>
      </c>
      <c r="AM692" s="27">
        <f t="shared" si="171"/>
        <v>1.200957196908098E-7</v>
      </c>
      <c r="AN692" s="27">
        <f t="shared" si="172"/>
        <v>1.6682512293970824E-16</v>
      </c>
      <c r="AO692" s="27">
        <f t="shared" si="173"/>
        <v>0.37433626441892986</v>
      </c>
    </row>
    <row r="693" spans="1:41" ht="15">
      <c r="A693" s="2">
        <v>986</v>
      </c>
      <c r="B693" s="26"/>
      <c r="C693" s="25">
        <f t="shared" si="179"/>
        <v>0</v>
      </c>
      <c r="D693" s="25">
        <f t="shared" si="179"/>
        <v>0</v>
      </c>
      <c r="E693" s="25">
        <f t="shared" si="179"/>
        <v>0</v>
      </c>
      <c r="F693" s="25">
        <f t="shared" si="179"/>
        <v>0</v>
      </c>
      <c r="G693" s="25">
        <f t="shared" si="179"/>
        <v>0</v>
      </c>
      <c r="H693" s="25">
        <f t="shared" si="179"/>
        <v>1</v>
      </c>
      <c r="J693" s="9">
        <f t="shared" si="178"/>
        <v>0</v>
      </c>
      <c r="K693" s="9">
        <f t="shared" si="175"/>
        <v>0</v>
      </c>
      <c r="L693" s="9">
        <f t="shared" si="175"/>
        <v>0</v>
      </c>
      <c r="M693" s="9">
        <f t="shared" si="175"/>
        <v>0</v>
      </c>
      <c r="N693" s="9">
        <f t="shared" si="175"/>
        <v>0</v>
      </c>
      <c r="O693" s="9">
        <f t="shared" si="175"/>
        <v>1</v>
      </c>
      <c r="P693" s="27">
        <f>'Glass Data'!C689/100</f>
        <v>0.99346020316417094</v>
      </c>
      <c r="Q693" s="10">
        <f>'BBAR summary'!O689</f>
        <v>0.97296513006028551</v>
      </c>
      <c r="R693" s="27">
        <f>'Glass Data'!D689/100</f>
        <v>0.99330991916845301</v>
      </c>
      <c r="S693" s="10">
        <f>'BBAR summary'!P689</f>
        <v>0.9831309758021517</v>
      </c>
      <c r="T693" s="27">
        <f>'Glass Data'!F689/100</f>
        <v>0.99702356878185927</v>
      </c>
      <c r="U693" s="27">
        <f>'Glass Data'!G689/100</f>
        <v>0.99759355066513744</v>
      </c>
      <c r="V693" s="27">
        <f>'Glass Data'!H689/100</f>
        <v>0.99799608699307851</v>
      </c>
      <c r="W693" s="27">
        <f>'Glass Data'!I689/100</f>
        <v>0.99824216137142063</v>
      </c>
      <c r="X693" s="27">
        <f>'Glass Data'!J689/100</f>
        <v>0.99838759747703831</v>
      </c>
      <c r="Y693" s="27">
        <f>'Glass Data'!K689/100</f>
        <v>0.99847710715052485</v>
      </c>
      <c r="Z693" s="10">
        <f>'Filter Throughput'!B688</f>
        <v>1.1028234186577822E-6</v>
      </c>
      <c r="AA693" s="10">
        <f>'Filter Throughput'!C688</f>
        <v>9.7661285683277635E-6</v>
      </c>
      <c r="AB693" s="10">
        <f>'Filter Throughput'!D688</f>
        <v>1.7804283611377811E-6</v>
      </c>
      <c r="AC693" s="10">
        <f>'Filter Throughput'!E688</f>
        <v>3.2558761253832428E-7</v>
      </c>
      <c r="AD693" s="10">
        <f>'Filter Throughput'!F688</f>
        <v>3.1527551101204429E-16</v>
      </c>
      <c r="AE693" s="10">
        <f>'Filter Throughput'!G688</f>
        <v>0.9925834274589751</v>
      </c>
      <c r="AF693" s="27">
        <f>'Glass Data'!E689/100</f>
        <v>0.99468781650601201</v>
      </c>
      <c r="AG693" s="10">
        <f>'BBAR summary'!Q689</f>
        <v>0.9831309758021517</v>
      </c>
      <c r="AH693" s="27">
        <f>'QE Data'!E688</f>
        <v>0.40277205116000236</v>
      </c>
      <c r="AI693" s="10">
        <f>MIN(1,1+Condensible!C688/2)</f>
        <v>1</v>
      </c>
      <c r="AJ693" s="27">
        <f t="shared" si="168"/>
        <v>4.0880181199627058E-7</v>
      </c>
      <c r="AK693" s="27">
        <f t="shared" si="169"/>
        <v>3.6222421311541353E-6</v>
      </c>
      <c r="AL693" s="27">
        <f t="shared" si="170"/>
        <v>6.606246121491733E-7</v>
      </c>
      <c r="AM693" s="27">
        <f t="shared" si="171"/>
        <v>1.2083846205645003E-7</v>
      </c>
      <c r="AN693" s="27">
        <f t="shared" si="172"/>
        <v>1.1702828026291274E-16</v>
      </c>
      <c r="AO693" s="27">
        <f t="shared" si="173"/>
        <v>0.36847373722562538</v>
      </c>
    </row>
    <row r="694" spans="1:41" ht="15">
      <c r="A694" s="2">
        <v>987</v>
      </c>
      <c r="B694" s="26"/>
      <c r="C694" s="25">
        <f t="shared" si="179"/>
        <v>0</v>
      </c>
      <c r="D694" s="25">
        <f t="shared" si="179"/>
        <v>0</v>
      </c>
      <c r="E694" s="25">
        <f t="shared" si="179"/>
        <v>0</v>
      </c>
      <c r="F694" s="25">
        <f t="shared" si="179"/>
        <v>0</v>
      </c>
      <c r="G694" s="25">
        <f t="shared" si="179"/>
        <v>0</v>
      </c>
      <c r="H694" s="25">
        <f t="shared" si="179"/>
        <v>1</v>
      </c>
      <c r="J694" s="9">
        <f t="shared" si="178"/>
        <v>0</v>
      </c>
      <c r="K694" s="9">
        <f t="shared" si="175"/>
        <v>0</v>
      </c>
      <c r="L694" s="9">
        <f t="shared" si="175"/>
        <v>0</v>
      </c>
      <c r="M694" s="9">
        <f t="shared" si="175"/>
        <v>0</v>
      </c>
      <c r="N694" s="9">
        <f t="shared" si="175"/>
        <v>0</v>
      </c>
      <c r="O694" s="9">
        <f t="shared" si="175"/>
        <v>1</v>
      </c>
      <c r="P694" s="27">
        <f>'Glass Data'!C690/100</f>
        <v>0.99334374419454585</v>
      </c>
      <c r="Q694" s="10">
        <f>'BBAR summary'!O690</f>
        <v>0.97398910655162918</v>
      </c>
      <c r="R694" s="27">
        <f>'Glass Data'!D690/100</f>
        <v>0.99319079316353664</v>
      </c>
      <c r="S694" s="10">
        <f>'BBAR summary'!P690</f>
        <v>0.98221728928153373</v>
      </c>
      <c r="T694" s="27">
        <f>'Glass Data'!F690/100</f>
        <v>0.9969704685372005</v>
      </c>
      <c r="U694" s="27">
        <f>'Glass Data'!G690/100</f>
        <v>0.99755060653889982</v>
      </c>
      <c r="V694" s="27">
        <f>'Glass Data'!H690/100</f>
        <v>0.99796031895553194</v>
      </c>
      <c r="W694" s="27">
        <f>'Glass Data'!I690/100</f>
        <v>0.99821078160107679</v>
      </c>
      <c r="X694" s="27">
        <f>'Glass Data'!J690/100</f>
        <v>0.99835881180093156</v>
      </c>
      <c r="Y694" s="27">
        <f>'Glass Data'!K690/100</f>
        <v>0.99844991821948825</v>
      </c>
      <c r="Z694" s="10">
        <f>'Filter Throughput'!B689</f>
        <v>1.1255231416441733E-6</v>
      </c>
      <c r="AA694" s="10">
        <f>'Filter Throughput'!C689</f>
        <v>1.0115931383314813E-5</v>
      </c>
      <c r="AB694" s="10">
        <f>'Filter Throughput'!D689</f>
        <v>2.8828987441462957E-4</v>
      </c>
      <c r="AC694" s="10">
        <f>'Filter Throughput'!E689</f>
        <v>3.3350226315166439E-7</v>
      </c>
      <c r="AD694" s="10">
        <f>'Filter Throughput'!F689</f>
        <v>2.3775187254663837E-16</v>
      </c>
      <c r="AE694" s="10">
        <f>'Filter Throughput'!G689</f>
        <v>0.99201901980562923</v>
      </c>
      <c r="AF694" s="27">
        <f>'Glass Data'!E690/100</f>
        <v>0.99459315901835188</v>
      </c>
      <c r="AG694" s="10">
        <f>'BBAR summary'!Q690</f>
        <v>0.98221728928153373</v>
      </c>
      <c r="AH694" s="27">
        <f>'QE Data'!E689</f>
        <v>0.39607740393882912</v>
      </c>
      <c r="AI694" s="10">
        <f>MIN(1,1+Condensible!C689/2)</f>
        <v>1</v>
      </c>
      <c r="AJ694" s="27">
        <f t="shared" si="168"/>
        <v>4.0979226073395766E-7</v>
      </c>
      <c r="AK694" s="27">
        <f t="shared" si="169"/>
        <v>3.6852575190659697E-6</v>
      </c>
      <c r="AL694" s="27">
        <f t="shared" si="170"/>
        <v>1.050678126958287E-4</v>
      </c>
      <c r="AM694" s="27">
        <f t="shared" si="171"/>
        <v>1.2157606168670548E-7</v>
      </c>
      <c r="AN694" s="27">
        <f t="shared" si="172"/>
        <v>8.6683737983061049E-17</v>
      </c>
      <c r="AO694" s="27">
        <f t="shared" si="173"/>
        <v>0.36172065927524716</v>
      </c>
    </row>
    <row r="695" spans="1:41" ht="15">
      <c r="A695" s="2">
        <v>988</v>
      </c>
      <c r="B695" s="26"/>
      <c r="C695" s="25">
        <f t="shared" si="179"/>
        <v>0</v>
      </c>
      <c r="D695" s="25">
        <f t="shared" si="179"/>
        <v>0</v>
      </c>
      <c r="E695" s="25">
        <f t="shared" si="179"/>
        <v>0</v>
      </c>
      <c r="F695" s="25">
        <f t="shared" si="179"/>
        <v>0</v>
      </c>
      <c r="G695" s="25">
        <f t="shared" si="179"/>
        <v>0</v>
      </c>
      <c r="H695" s="25">
        <f t="shared" si="179"/>
        <v>1</v>
      </c>
      <c r="J695" s="9">
        <f t="shared" si="178"/>
        <v>0</v>
      </c>
      <c r="K695" s="9">
        <f t="shared" si="175"/>
        <v>0</v>
      </c>
      <c r="L695" s="9">
        <f t="shared" si="175"/>
        <v>0</v>
      </c>
      <c r="M695" s="9">
        <f t="shared" si="175"/>
        <v>0</v>
      </c>
      <c r="N695" s="9">
        <f t="shared" si="175"/>
        <v>0</v>
      </c>
      <c r="O695" s="9">
        <f t="shared" si="175"/>
        <v>1</v>
      </c>
      <c r="P695" s="27">
        <f>'Glass Data'!C691/100</f>
        <v>0.99322729654544328</v>
      </c>
      <c r="Q695" s="10">
        <f>'BBAR summary'!O691</f>
        <v>0.97251362863538848</v>
      </c>
      <c r="R695" s="27">
        <f>'Glass Data'!D691/100</f>
        <v>0.99307167906037042</v>
      </c>
      <c r="S695" s="10">
        <f>'BBAR summary'!P691</f>
        <v>0.98291609577545158</v>
      </c>
      <c r="T695" s="27">
        <f>'Glass Data'!F691/100</f>
        <v>0.99691737005745296</v>
      </c>
      <c r="U695" s="27">
        <f>'Glass Data'!G691/100</f>
        <v>0.99750766340149322</v>
      </c>
      <c r="V695" s="27">
        <f>'Glass Data'!H691/100</f>
        <v>0.99792455148376125</v>
      </c>
      <c r="W695" s="27">
        <f>'Glass Data'!I691/100</f>
        <v>0.9981794021888688</v>
      </c>
      <c r="X695" s="27">
        <f>'Glass Data'!J691/100</f>
        <v>0.99833002637842683</v>
      </c>
      <c r="Y695" s="27">
        <f>'Glass Data'!K691/100</f>
        <v>0.99842272948443489</v>
      </c>
      <c r="Z695" s="10">
        <f>'Filter Throughput'!B690</f>
        <v>1.156155148245674E-6</v>
      </c>
      <c r="AA695" s="10">
        <f>'Filter Throughput'!C690</f>
        <v>1.056656878299032E-5</v>
      </c>
      <c r="AB695" s="10">
        <f>'Filter Throughput'!D690</f>
        <v>4.4213060844700095E-4</v>
      </c>
      <c r="AC695" s="10">
        <f>'Filter Throughput'!E690</f>
        <v>3.4233080647937023E-7</v>
      </c>
      <c r="AD695" s="10">
        <f>'Filter Throughput'!F690</f>
        <v>1.9654428656753873E-16</v>
      </c>
      <c r="AE695" s="10">
        <f>'Filter Throughput'!G690</f>
        <v>0.9915439214497459</v>
      </c>
      <c r="AF695" s="27">
        <f>'Glass Data'!E691/100</f>
        <v>0.99449850864352496</v>
      </c>
      <c r="AG695" s="10">
        <f>'BBAR summary'!Q691</f>
        <v>0.98291609577545158</v>
      </c>
      <c r="AH695" s="27">
        <f>'QE Data'!E690</f>
        <v>0.38938275671765593</v>
      </c>
      <c r="AI695" s="10">
        <f>MIN(1,1+Condensible!C690/2)</f>
        <v>1</v>
      </c>
      <c r="AJ695" s="27">
        <f t="shared" si="168"/>
        <v>4.1363184336386835E-7</v>
      </c>
      <c r="AK695" s="27">
        <f t="shared" si="169"/>
        <v>3.7825868656925423E-6</v>
      </c>
      <c r="AL695" s="27">
        <f t="shared" si="170"/>
        <v>1.5833866332172846E-4</v>
      </c>
      <c r="AM695" s="27">
        <f t="shared" si="171"/>
        <v>1.2262902405975549E-7</v>
      </c>
      <c r="AN695" s="27">
        <f t="shared" si="172"/>
        <v>7.0416306569116404E-17</v>
      </c>
      <c r="AO695" s="27">
        <f t="shared" si="173"/>
        <v>0.35527537028343037</v>
      </c>
    </row>
    <row r="696" spans="1:41" ht="15">
      <c r="A696" s="2">
        <v>989</v>
      </c>
      <c r="B696" s="26"/>
      <c r="C696" s="25">
        <f t="shared" si="179"/>
        <v>0</v>
      </c>
      <c r="D696" s="25">
        <f t="shared" si="179"/>
        <v>0</v>
      </c>
      <c r="E696" s="25">
        <f t="shared" si="179"/>
        <v>0</v>
      </c>
      <c r="F696" s="25">
        <f t="shared" si="179"/>
        <v>0</v>
      </c>
      <c r="G696" s="25">
        <f t="shared" si="179"/>
        <v>0</v>
      </c>
      <c r="H696" s="25">
        <f t="shared" si="179"/>
        <v>1</v>
      </c>
      <c r="J696" s="9">
        <f t="shared" si="178"/>
        <v>0</v>
      </c>
      <c r="K696" s="9">
        <f t="shared" si="175"/>
        <v>0</v>
      </c>
      <c r="L696" s="9">
        <f t="shared" si="175"/>
        <v>0</v>
      </c>
      <c r="M696" s="9">
        <f t="shared" si="175"/>
        <v>0</v>
      </c>
      <c r="N696" s="9">
        <f t="shared" si="175"/>
        <v>0</v>
      </c>
      <c r="O696" s="9">
        <f t="shared" si="175"/>
        <v>1</v>
      </c>
      <c r="P696" s="27">
        <f>'Glass Data'!C692/100</f>
        <v>0.99311086021598882</v>
      </c>
      <c r="Q696" s="10">
        <f>'BBAR summary'!O692</f>
        <v>0.97287815198167782</v>
      </c>
      <c r="R696" s="27">
        <f>'Glass Data'!D692/100</f>
        <v>0.99295257685800253</v>
      </c>
      <c r="S696" s="10">
        <f>'BBAR summary'!P692</f>
        <v>0.9828392298583587</v>
      </c>
      <c r="T696" s="27">
        <f>'Glass Data'!F692/100</f>
        <v>0.99686427334259298</v>
      </c>
      <c r="U696" s="27">
        <f>'Glass Data'!G692/100</f>
        <v>0.99746472125291452</v>
      </c>
      <c r="V696" s="27">
        <f>'Glass Data'!H692/100</f>
        <v>0.99788878457776831</v>
      </c>
      <c r="W696" s="27">
        <f>'Glass Data'!I692/100</f>
        <v>0.99814802313479944</v>
      </c>
      <c r="X696" s="27">
        <f>'Glass Data'!J692/100</f>
        <v>0.99830124120952701</v>
      </c>
      <c r="Y696" s="27">
        <f>'Glass Data'!K692/100</f>
        <v>0.9983955409453672</v>
      </c>
      <c r="Z696" s="10">
        <f>'Filter Throughput'!B691</f>
        <v>1.1965263356096276E-6</v>
      </c>
      <c r="AA696" s="10">
        <f>'Filter Throughput'!C691</f>
        <v>1.1132680989414259E-5</v>
      </c>
      <c r="AB696" s="10">
        <f>'Filter Throughput'!D691</f>
        <v>2.2948071668139615E-5</v>
      </c>
      <c r="AC696" s="10">
        <f>'Filter Throughput'!E691</f>
        <v>3.5205020991205649E-7</v>
      </c>
      <c r="AD696" s="10">
        <f>'Filter Throughput'!F691</f>
        <v>1.8256128586116619E-16</v>
      </c>
      <c r="AE696" s="10">
        <f>'Filter Throughput'!G691</f>
        <v>0.99117813877274363</v>
      </c>
      <c r="AF696" s="27">
        <f>'Glass Data'!E692/100</f>
        <v>0.99440386538113867</v>
      </c>
      <c r="AG696" s="10">
        <f>'BBAR summary'!Q692</f>
        <v>0.9828392298583587</v>
      </c>
      <c r="AH696" s="27">
        <f>'QE Data'!E691</f>
        <v>0.38268810949648274</v>
      </c>
      <c r="AI696" s="10">
        <f>MIN(1,1+Condensible!C691/2)</f>
        <v>1</v>
      </c>
      <c r="AJ696" s="27">
        <f t="shared" si="168"/>
        <v>4.2064498980824422E-7</v>
      </c>
      <c r="AK696" s="27">
        <f t="shared" si="169"/>
        <v>3.9161086790918272E-6</v>
      </c>
      <c r="AL696" s="27">
        <f t="shared" si="170"/>
        <v>8.0758039268558581E-6</v>
      </c>
      <c r="AM696" s="27">
        <f t="shared" si="171"/>
        <v>1.2392444586517374E-7</v>
      </c>
      <c r="AN696" s="27">
        <f t="shared" si="172"/>
        <v>6.4272874599385218E-17</v>
      </c>
      <c r="AO696" s="27">
        <f t="shared" si="173"/>
        <v>0.34898902901328649</v>
      </c>
    </row>
    <row r="697" spans="1:41" ht="15">
      <c r="A697" s="2">
        <v>990</v>
      </c>
      <c r="B697" s="26"/>
      <c r="C697" s="25">
        <f t="shared" ref="C697:H706" si="180">IF($A697&lt;C$2,0,IF($A697&gt;C$3,0,1))</f>
        <v>0</v>
      </c>
      <c r="D697" s="25">
        <f t="shared" si="180"/>
        <v>0</v>
      </c>
      <c r="E697" s="25">
        <f t="shared" si="180"/>
        <v>0</v>
      </c>
      <c r="F697" s="25">
        <f t="shared" si="180"/>
        <v>0</v>
      </c>
      <c r="G697" s="25">
        <f t="shared" si="180"/>
        <v>0</v>
      </c>
      <c r="H697" s="25">
        <f t="shared" si="180"/>
        <v>1</v>
      </c>
      <c r="J697" s="9">
        <f t="shared" si="178"/>
        <v>0</v>
      </c>
      <c r="K697" s="9">
        <f t="shared" si="175"/>
        <v>0</v>
      </c>
      <c r="L697" s="9">
        <f t="shared" si="175"/>
        <v>0</v>
      </c>
      <c r="M697" s="9">
        <f t="shared" si="175"/>
        <v>0</v>
      </c>
      <c r="N697" s="9">
        <f t="shared" si="175"/>
        <v>0</v>
      </c>
      <c r="O697" s="9">
        <f t="shared" si="175"/>
        <v>1</v>
      </c>
      <c r="P697" s="27">
        <f>'Glass Data'!C693/100</f>
        <v>0.99299443520530839</v>
      </c>
      <c r="Q697" s="10">
        <f>'BBAR summary'!O693</f>
        <v>0.97195279255343392</v>
      </c>
      <c r="R697" s="27">
        <f>'Glass Data'!D693/100</f>
        <v>0.99283348655548254</v>
      </c>
      <c r="S697" s="10">
        <f>'BBAR summary'!P693</f>
        <v>0.98226894266369635</v>
      </c>
      <c r="T697" s="27">
        <f>'Glass Data'!F693/100</f>
        <v>0.99681117839259703</v>
      </c>
      <c r="U697" s="27">
        <f>'Glass Data'!G693/100</f>
        <v>0.99742178009316051</v>
      </c>
      <c r="V697" s="27">
        <f>'Glass Data'!H693/100</f>
        <v>0.99785301823755579</v>
      </c>
      <c r="W697" s="27">
        <f>'Glass Data'!I693/100</f>
        <v>0.99811664443887183</v>
      </c>
      <c r="X697" s="27">
        <f>'Glass Data'!J693/100</f>
        <v>0.99827245629423478</v>
      </c>
      <c r="Y697" s="27">
        <f>'Glass Data'!K693/100</f>
        <v>0.9983683526022874</v>
      </c>
      <c r="Z697" s="10">
        <f>'Filter Throughput'!B692</f>
        <v>1.2558768132746477E-6</v>
      </c>
      <c r="AA697" s="10">
        <f>'Filter Throughput'!C692</f>
        <v>1.1892099012018572E-5</v>
      </c>
      <c r="AB697" s="10">
        <f>'Filter Throughput'!D692</f>
        <v>3.4081853246427557E-6</v>
      </c>
      <c r="AC697" s="10">
        <f>'Filter Throughput'!E692</f>
        <v>3.6268987072899756E-7</v>
      </c>
      <c r="AD697" s="10">
        <f>'Filter Throughput'!F692</f>
        <v>2.0534452013239366E-16</v>
      </c>
      <c r="AE697" s="10">
        <f>'Filter Throughput'!G692</f>
        <v>0.99098937893092998</v>
      </c>
      <c r="AF697" s="27">
        <f>'Glass Data'!E693/100</f>
        <v>0.9943092292308009</v>
      </c>
      <c r="AG697" s="10">
        <f>'BBAR summary'!Q693</f>
        <v>0.98226894266369635</v>
      </c>
      <c r="AH697" s="27">
        <f>'QE Data'!E692</f>
        <v>0.37599404832394479</v>
      </c>
      <c r="AI697" s="10">
        <f>MIN(1,1+Condensible!C692/2)</f>
        <v>1</v>
      </c>
      <c r="AJ697" s="27">
        <f t="shared" si="168"/>
        <v>4.3270469929046581E-7</v>
      </c>
      <c r="AK697" s="27">
        <f t="shared" si="169"/>
        <v>4.0998600643286262E-6</v>
      </c>
      <c r="AL697" s="27">
        <f t="shared" si="170"/>
        <v>1.1754967892845951E-6</v>
      </c>
      <c r="AM697" s="27">
        <f t="shared" si="171"/>
        <v>1.251262400236273E-7</v>
      </c>
      <c r="AN697" s="27">
        <f t="shared" si="172"/>
        <v>7.085391892520383E-17</v>
      </c>
      <c r="AO697" s="27">
        <f t="shared" si="173"/>
        <v>0.34197273013676693</v>
      </c>
    </row>
    <row r="698" spans="1:41" ht="15">
      <c r="A698" s="2">
        <v>991</v>
      </c>
      <c r="B698" s="26"/>
      <c r="C698" s="25">
        <f t="shared" si="180"/>
        <v>0</v>
      </c>
      <c r="D698" s="25">
        <f t="shared" si="180"/>
        <v>0</v>
      </c>
      <c r="E698" s="25">
        <f t="shared" si="180"/>
        <v>0</v>
      </c>
      <c r="F698" s="25">
        <f t="shared" si="180"/>
        <v>0</v>
      </c>
      <c r="G698" s="25">
        <f t="shared" si="180"/>
        <v>0</v>
      </c>
      <c r="H698" s="25">
        <f t="shared" si="180"/>
        <v>1</v>
      </c>
      <c r="J698" s="9">
        <f t="shared" si="178"/>
        <v>0</v>
      </c>
      <c r="K698" s="9">
        <f t="shared" si="175"/>
        <v>0</v>
      </c>
      <c r="L698" s="9">
        <f t="shared" si="175"/>
        <v>0</v>
      </c>
      <c r="M698" s="9">
        <f t="shared" si="175"/>
        <v>0</v>
      </c>
      <c r="N698" s="9">
        <f t="shared" si="175"/>
        <v>0</v>
      </c>
      <c r="O698" s="9">
        <f t="shared" si="175"/>
        <v>1</v>
      </c>
      <c r="P698" s="27">
        <f>'Glass Data'!C694/100</f>
        <v>0.99299443520530839</v>
      </c>
      <c r="Q698" s="10">
        <f>'BBAR summary'!O694</f>
        <v>0.97285327444547331</v>
      </c>
      <c r="R698" s="27">
        <f>'Glass Data'!D694/100</f>
        <v>0.99283348655548254</v>
      </c>
      <c r="S698" s="10">
        <f>'BBAR summary'!P694</f>
        <v>0.98331329417462665</v>
      </c>
      <c r="T698" s="27">
        <f>'Glass Data'!F694/100</f>
        <v>0.99681117839259703</v>
      </c>
      <c r="U698" s="27">
        <f>'Glass Data'!G694/100</f>
        <v>0.99742178009316051</v>
      </c>
      <c r="V698" s="27">
        <f>'Glass Data'!H694/100</f>
        <v>0.99785301823755579</v>
      </c>
      <c r="W698" s="27">
        <f>'Glass Data'!I694/100</f>
        <v>0.99811664443887183</v>
      </c>
      <c r="X698" s="27">
        <f>'Glass Data'!J694/100</f>
        <v>0.99827245629423478</v>
      </c>
      <c r="Y698" s="27">
        <f>'Glass Data'!K694/100</f>
        <v>0.9983683526022874</v>
      </c>
      <c r="Z698" s="10">
        <f>'Filter Throughput'!B693</f>
        <v>1.3328608349844033E-6</v>
      </c>
      <c r="AA698" s="10">
        <f>'Filter Throughput'!C693</f>
        <v>1.2805197677504161E-5</v>
      </c>
      <c r="AB698" s="10">
        <f>'Filter Throughput'!D693</f>
        <v>2.9858299008361912E-6</v>
      </c>
      <c r="AC698" s="10">
        <f>'Filter Throughput'!E693</f>
        <v>3.7370201363608735E-7</v>
      </c>
      <c r="AD698" s="10">
        <f>'Filter Throughput'!F693</f>
        <v>2.8535233034667096E-16</v>
      </c>
      <c r="AE698" s="10">
        <f>'Filter Throughput'!G693</f>
        <v>0.99092076957521424</v>
      </c>
      <c r="AF698" s="27">
        <f>'Glass Data'!E694/100</f>
        <v>0.9943092292308009</v>
      </c>
      <c r="AG698" s="10">
        <f>'BBAR summary'!Q694</f>
        <v>0.98331329417462665</v>
      </c>
      <c r="AH698" s="27">
        <f>'QE Data'!E693</f>
        <v>0.36989951644155666</v>
      </c>
      <c r="AI698" s="10">
        <f>MIN(1,1+Condensible!C693/2)</f>
        <v>1</v>
      </c>
      <c r="AJ698" s="27">
        <f t="shared" si="168"/>
        <v>4.5316602103407729E-7</v>
      </c>
      <c r="AK698" s="27">
        <f t="shared" si="169"/>
        <v>4.3563700810217523E-6</v>
      </c>
      <c r="AL698" s="27">
        <f t="shared" si="170"/>
        <v>1.0162282654686822E-6</v>
      </c>
      <c r="AM698" s="27">
        <f t="shared" si="171"/>
        <v>1.272232155075204E-7</v>
      </c>
      <c r="AN698" s="27">
        <f t="shared" si="172"/>
        <v>9.7160590187350548E-17</v>
      </c>
      <c r="AO698" s="27">
        <f t="shared" si="173"/>
        <v>0.33743441102801897</v>
      </c>
    </row>
    <row r="699" spans="1:41" ht="15">
      <c r="A699" s="2">
        <v>992</v>
      </c>
      <c r="B699" s="26"/>
      <c r="C699" s="25">
        <f t="shared" si="180"/>
        <v>0</v>
      </c>
      <c r="D699" s="25">
        <f t="shared" si="180"/>
        <v>0</v>
      </c>
      <c r="E699" s="25">
        <f t="shared" si="180"/>
        <v>0</v>
      </c>
      <c r="F699" s="25">
        <f t="shared" si="180"/>
        <v>0</v>
      </c>
      <c r="G699" s="25">
        <f t="shared" si="180"/>
        <v>0</v>
      </c>
      <c r="H699" s="25">
        <f t="shared" si="180"/>
        <v>1</v>
      </c>
      <c r="J699" s="9">
        <f t="shared" si="178"/>
        <v>0</v>
      </c>
      <c r="K699" s="9">
        <f t="shared" si="175"/>
        <v>0</v>
      </c>
      <c r="L699" s="9">
        <f t="shared" si="175"/>
        <v>0</v>
      </c>
      <c r="M699" s="9">
        <f t="shared" si="175"/>
        <v>0</v>
      </c>
      <c r="N699" s="9">
        <f t="shared" si="175"/>
        <v>0</v>
      </c>
      <c r="O699" s="9">
        <f t="shared" si="175"/>
        <v>1</v>
      </c>
      <c r="P699" s="27">
        <f>'Glass Data'!C695/100</f>
        <v>0.99299443520530839</v>
      </c>
      <c r="Q699" s="10">
        <f>'BBAR summary'!O695</f>
        <v>0.97313996351987508</v>
      </c>
      <c r="R699" s="27">
        <f>'Glass Data'!D695/100</f>
        <v>0.99283348655548254</v>
      </c>
      <c r="S699" s="10">
        <f>'BBAR summary'!P695</f>
        <v>0.98365266153305941</v>
      </c>
      <c r="T699" s="27">
        <f>'Glass Data'!F695/100</f>
        <v>0.99681117839259703</v>
      </c>
      <c r="U699" s="27">
        <f>'Glass Data'!G695/100</f>
        <v>0.99742178009316051</v>
      </c>
      <c r="V699" s="27">
        <f>'Glass Data'!H695/100</f>
        <v>0.99785301823755579</v>
      </c>
      <c r="W699" s="27">
        <f>'Glass Data'!I695/100</f>
        <v>0.99811664443887183</v>
      </c>
      <c r="X699" s="27">
        <f>'Glass Data'!J695/100</f>
        <v>0.99827245629423478</v>
      </c>
      <c r="Y699" s="27">
        <f>'Glass Data'!K695/100</f>
        <v>0.9983683526022874</v>
      </c>
      <c r="Z699" s="10">
        <f>'Filter Throughput'!B694</f>
        <v>1.430811729174031E-6</v>
      </c>
      <c r="AA699" s="10">
        <f>'Filter Throughput'!C694</f>
        <v>1.3884956800777047E-5</v>
      </c>
      <c r="AB699" s="10">
        <f>'Filter Throughput'!D694</f>
        <v>2.6849507973022923E-6</v>
      </c>
      <c r="AC699" s="10">
        <f>'Filter Throughput'!E694</f>
        <v>3.8497943487123703E-7</v>
      </c>
      <c r="AD699" s="10">
        <f>'Filter Throughput'!F694</f>
        <v>5.6224647187912984E-16</v>
      </c>
      <c r="AE699" s="10">
        <f>'Filter Throughput'!G694</f>
        <v>0.99096844575426946</v>
      </c>
      <c r="AF699" s="27">
        <f>'Glass Data'!E695/100</f>
        <v>0.9943092292308009</v>
      </c>
      <c r="AG699" s="10">
        <f>'BBAR summary'!Q695</f>
        <v>0.98365266153305941</v>
      </c>
      <c r="AH699" s="27">
        <f>'QE Data'!E694</f>
        <v>0.36380498455916865</v>
      </c>
      <c r="AI699" s="10">
        <f>MIN(1,1+Condensible!C694/2)</f>
        <v>1</v>
      </c>
      <c r="AJ699" s="27">
        <f t="shared" si="168"/>
        <v>4.7892508947634352E-7</v>
      </c>
      <c r="AK699" s="27">
        <f t="shared" si="169"/>
        <v>4.6504564116546965E-6</v>
      </c>
      <c r="AL699" s="27">
        <f t="shared" si="170"/>
        <v>8.9965314936066126E-7</v>
      </c>
      <c r="AM699" s="27">
        <f t="shared" si="171"/>
        <v>1.2903009776616165E-7</v>
      </c>
      <c r="AN699" s="27">
        <f t="shared" si="172"/>
        <v>1.8847251471254665E-16</v>
      </c>
      <c r="AO699" s="27">
        <f t="shared" si="173"/>
        <v>0.33221774771895218</v>
      </c>
    </row>
    <row r="700" spans="1:41" ht="15">
      <c r="A700" s="2">
        <v>993</v>
      </c>
      <c r="B700" s="26"/>
      <c r="C700" s="25">
        <f t="shared" si="180"/>
        <v>0</v>
      </c>
      <c r="D700" s="25">
        <f t="shared" si="180"/>
        <v>0</v>
      </c>
      <c r="E700" s="25">
        <f t="shared" si="180"/>
        <v>0</v>
      </c>
      <c r="F700" s="25">
        <f t="shared" si="180"/>
        <v>0</v>
      </c>
      <c r="G700" s="25">
        <f t="shared" si="180"/>
        <v>0</v>
      </c>
      <c r="H700" s="25">
        <f t="shared" si="180"/>
        <v>1</v>
      </c>
      <c r="J700" s="9">
        <f t="shared" si="178"/>
        <v>0</v>
      </c>
      <c r="K700" s="9">
        <f t="shared" si="175"/>
        <v>0</v>
      </c>
      <c r="L700" s="9">
        <f t="shared" si="175"/>
        <v>0</v>
      </c>
      <c r="M700" s="9">
        <f t="shared" si="175"/>
        <v>0</v>
      </c>
      <c r="N700" s="9">
        <f t="shared" si="175"/>
        <v>0</v>
      </c>
      <c r="O700" s="9">
        <f t="shared" si="175"/>
        <v>1</v>
      </c>
      <c r="P700" s="27">
        <f>'Glass Data'!C696/100</f>
        <v>0.99299443520530839</v>
      </c>
      <c r="Q700" s="10">
        <f>'BBAR summary'!O696</f>
        <v>0.97315876450000871</v>
      </c>
      <c r="R700" s="27">
        <f>'Glass Data'!D696/100</f>
        <v>0.99283348655548254</v>
      </c>
      <c r="S700" s="10">
        <f>'BBAR summary'!P696</f>
        <v>0.98255940717976165</v>
      </c>
      <c r="T700" s="27">
        <f>'Glass Data'!F696/100</f>
        <v>0.99681117839259703</v>
      </c>
      <c r="U700" s="27">
        <f>'Glass Data'!G696/100</f>
        <v>0.99742178009316051</v>
      </c>
      <c r="V700" s="27">
        <f>'Glass Data'!H696/100</f>
        <v>0.99785301823755579</v>
      </c>
      <c r="W700" s="27">
        <f>'Glass Data'!I696/100</f>
        <v>0.99811664443887183</v>
      </c>
      <c r="X700" s="27">
        <f>'Glass Data'!J696/100</f>
        <v>0.99827245629423478</v>
      </c>
      <c r="Y700" s="27">
        <f>'Glass Data'!K696/100</f>
        <v>0.9983683526022874</v>
      </c>
      <c r="Z700" s="10">
        <f>'Filter Throughput'!B695</f>
        <v>1.5622241735317285E-6</v>
      </c>
      <c r="AA700" s="10">
        <f>'Filter Throughput'!C695</f>
        <v>1.5201250442101957E-5</v>
      </c>
      <c r="AB700" s="10">
        <f>'Filter Throughput'!D695</f>
        <v>2.2070080070452292E-6</v>
      </c>
      <c r="AC700" s="10">
        <f>'Filter Throughput'!E695</f>
        <v>3.9638031190740577E-7</v>
      </c>
      <c r="AD700" s="10">
        <f>'Filter Throughput'!F695</f>
        <v>1.4134270811745834E-15</v>
      </c>
      <c r="AE700" s="10">
        <f>'Filter Throughput'!G695</f>
        <v>0.99115320286860031</v>
      </c>
      <c r="AF700" s="27">
        <f>'Glass Data'!E696/100</f>
        <v>0.9943092292308009</v>
      </c>
      <c r="AG700" s="10">
        <f>'BBAR summary'!Q696</f>
        <v>0.98255940717976165</v>
      </c>
      <c r="AH700" s="27">
        <f>'QE Data'!E695</f>
        <v>0.35771045267678053</v>
      </c>
      <c r="AI700" s="10">
        <f>MIN(1,1+Condensible!C695/2)</f>
        <v>1</v>
      </c>
      <c r="AJ700" s="27">
        <f t="shared" si="168"/>
        <v>5.1301955609544981E-7</v>
      </c>
      <c r="AK700" s="27">
        <f t="shared" si="169"/>
        <v>4.9950038670804971E-6</v>
      </c>
      <c r="AL700" s="27">
        <f t="shared" si="170"/>
        <v>7.2551793258645069E-7</v>
      </c>
      <c r="AM700" s="27">
        <f t="shared" si="171"/>
        <v>1.3033799628686126E-7</v>
      </c>
      <c r="AN700" s="27">
        <f t="shared" si="172"/>
        <v>4.6483643725986998E-16</v>
      </c>
      <c r="AO700" s="27">
        <f t="shared" si="173"/>
        <v>0.32599374098429057</v>
      </c>
    </row>
    <row r="701" spans="1:41" ht="15">
      <c r="A701" s="2">
        <v>994</v>
      </c>
      <c r="B701" s="26"/>
      <c r="C701" s="25">
        <f t="shared" si="180"/>
        <v>0</v>
      </c>
      <c r="D701" s="25">
        <f t="shared" si="180"/>
        <v>0</v>
      </c>
      <c r="E701" s="25">
        <f t="shared" si="180"/>
        <v>0</v>
      </c>
      <c r="F701" s="25">
        <f t="shared" si="180"/>
        <v>0</v>
      </c>
      <c r="G701" s="25">
        <f t="shared" si="180"/>
        <v>0</v>
      </c>
      <c r="H701" s="25">
        <f t="shared" si="180"/>
        <v>1</v>
      </c>
      <c r="J701" s="9">
        <f t="shared" si="178"/>
        <v>0</v>
      </c>
      <c r="K701" s="9">
        <f t="shared" si="175"/>
        <v>0</v>
      </c>
      <c r="L701" s="9">
        <f t="shared" si="175"/>
        <v>0</v>
      </c>
      <c r="M701" s="9">
        <f t="shared" si="175"/>
        <v>0</v>
      </c>
      <c r="N701" s="9">
        <f t="shared" si="175"/>
        <v>0</v>
      </c>
      <c r="O701" s="9">
        <f t="shared" si="175"/>
        <v>1</v>
      </c>
      <c r="P701" s="27">
        <f>'Glass Data'!C697/100</f>
        <v>0.99299443520530839</v>
      </c>
      <c r="Q701" s="10">
        <f>'BBAR summary'!O697</f>
        <v>0.97326844780564659</v>
      </c>
      <c r="R701" s="27">
        <f>'Glass Data'!D697/100</f>
        <v>0.99283348655548254</v>
      </c>
      <c r="S701" s="10">
        <f>'BBAR summary'!P697</f>
        <v>0.9832120151505096</v>
      </c>
      <c r="T701" s="27">
        <f>'Glass Data'!F697/100</f>
        <v>0.99681117839259703</v>
      </c>
      <c r="U701" s="27">
        <f>'Glass Data'!G697/100</f>
        <v>0.99742178009316051</v>
      </c>
      <c r="V701" s="27">
        <f>'Glass Data'!H697/100</f>
        <v>0.99785301823755579</v>
      </c>
      <c r="W701" s="27">
        <f>'Glass Data'!I697/100</f>
        <v>0.99811664443887183</v>
      </c>
      <c r="X701" s="27">
        <f>'Glass Data'!J697/100</f>
        <v>0.99827245629423478</v>
      </c>
      <c r="Y701" s="27">
        <f>'Glass Data'!K697/100</f>
        <v>0.9983683526022874</v>
      </c>
      <c r="Z701" s="10">
        <f>'Filter Throughput'!B696</f>
        <v>1.7503600930346345E-6</v>
      </c>
      <c r="AA701" s="10">
        <f>'Filter Throughput'!C696</f>
        <v>1.6825615747432055E-5</v>
      </c>
      <c r="AB701" s="10">
        <f>'Filter Throughput'!D696</f>
        <v>4.2017348194749315E-6</v>
      </c>
      <c r="AC701" s="10">
        <f>'Filter Throughput'!E696</f>
        <v>4.0762261253687631E-7</v>
      </c>
      <c r="AD701" s="10">
        <f>'Filter Throughput'!F696</f>
        <v>1.9328826411315936E-14</v>
      </c>
      <c r="AE701" s="10">
        <f>'Filter Throughput'!G696</f>
        <v>0.99145601158730445</v>
      </c>
      <c r="AF701" s="27">
        <f>'Glass Data'!E697/100</f>
        <v>0.9943092292308009</v>
      </c>
      <c r="AG701" s="10">
        <f>'BBAR summary'!Q697</f>
        <v>0.9832120151505096</v>
      </c>
      <c r="AH701" s="27">
        <f>'QE Data'!E696</f>
        <v>0.35161592079439247</v>
      </c>
      <c r="AI701" s="10">
        <f>MIN(1,1+Condensible!C696/2)</f>
        <v>1</v>
      </c>
      <c r="AJ701" s="27">
        <f t="shared" si="168"/>
        <v>5.6582291860760465E-7</v>
      </c>
      <c r="AK701" s="27">
        <f t="shared" si="169"/>
        <v>5.442394834514328E-6</v>
      </c>
      <c r="AL701" s="27">
        <f t="shared" si="170"/>
        <v>1.3596760469008966E-6</v>
      </c>
      <c r="AM701" s="27">
        <f t="shared" si="171"/>
        <v>1.319410080411089E-7</v>
      </c>
      <c r="AN701" s="27">
        <f t="shared" si="172"/>
        <v>6.2574127975089125E-15</v>
      </c>
      <c r="AO701" s="27">
        <f t="shared" si="173"/>
        <v>0.32099959761929409</v>
      </c>
    </row>
    <row r="702" spans="1:41" ht="15">
      <c r="A702" s="2">
        <v>995</v>
      </c>
      <c r="B702" s="26"/>
      <c r="C702" s="25">
        <f t="shared" si="180"/>
        <v>0</v>
      </c>
      <c r="D702" s="25">
        <f t="shared" si="180"/>
        <v>0</v>
      </c>
      <c r="E702" s="25">
        <f t="shared" si="180"/>
        <v>0</v>
      </c>
      <c r="F702" s="25">
        <f t="shared" si="180"/>
        <v>0</v>
      </c>
      <c r="G702" s="25">
        <f t="shared" si="180"/>
        <v>0</v>
      </c>
      <c r="H702" s="25">
        <f t="shared" si="180"/>
        <v>1</v>
      </c>
      <c r="J702" s="9">
        <f t="shared" si="178"/>
        <v>0</v>
      </c>
      <c r="K702" s="9">
        <f t="shared" si="175"/>
        <v>0</v>
      </c>
      <c r="L702" s="9">
        <f t="shared" si="175"/>
        <v>0</v>
      </c>
      <c r="M702" s="9">
        <f t="shared" si="175"/>
        <v>0</v>
      </c>
      <c r="N702" s="9">
        <f t="shared" si="175"/>
        <v>0</v>
      </c>
      <c r="O702" s="9">
        <f t="shared" si="175"/>
        <v>1</v>
      </c>
      <c r="P702" s="27">
        <f>'Glass Data'!C698/100</f>
        <v>0.99299443520530839</v>
      </c>
      <c r="Q702" s="10">
        <f>'BBAR summary'!O698</f>
        <v>0.97224606778306755</v>
      </c>
      <c r="R702" s="27">
        <f>'Glass Data'!D698/100</f>
        <v>0.99283348655548254</v>
      </c>
      <c r="S702" s="10">
        <f>'BBAR summary'!P698</f>
        <v>0.98313280361663202</v>
      </c>
      <c r="T702" s="27">
        <f>'Glass Data'!F698/100</f>
        <v>0.99681117839259703</v>
      </c>
      <c r="U702" s="27">
        <f>'Glass Data'!G698/100</f>
        <v>0.99742178009316051</v>
      </c>
      <c r="V702" s="27">
        <f>'Glass Data'!H698/100</f>
        <v>0.99785301823755579</v>
      </c>
      <c r="W702" s="27">
        <f>'Glass Data'!I698/100</f>
        <v>0.99811664443887183</v>
      </c>
      <c r="X702" s="27">
        <f>'Glass Data'!J698/100</f>
        <v>0.99827245629423478</v>
      </c>
      <c r="Y702" s="27">
        <f>'Glass Data'!K698/100</f>
        <v>0.9983683526022874</v>
      </c>
      <c r="Z702" s="10">
        <f>'Filter Throughput'!B697</f>
        <v>2.0022166193393611E-6</v>
      </c>
      <c r="AA702" s="10">
        <f>'Filter Throughput'!C697</f>
        <v>1.8708491850321618E-5</v>
      </c>
      <c r="AB702" s="10">
        <f>'Filter Throughput'!D697</f>
        <v>4.1982563701372371E-6</v>
      </c>
      <c r="AC702" s="10">
        <f>'Filter Throughput'!E697</f>
        <v>4.1863207638555605E-7</v>
      </c>
      <c r="AD702" s="10">
        <f>'Filter Throughput'!F697</f>
        <v>2.0814309741142039E-14</v>
      </c>
      <c r="AE702" s="10">
        <f>'Filter Throughput'!G697</f>
        <v>0.99182378579095043</v>
      </c>
      <c r="AF702" s="27">
        <f>'Glass Data'!E698/100</f>
        <v>0.9943092292308009</v>
      </c>
      <c r="AG702" s="10">
        <f>'BBAR summary'!Q698</f>
        <v>0.98313280361663202</v>
      </c>
      <c r="AH702" s="27">
        <f>'QE Data'!E697</f>
        <v>0.34552138891200435</v>
      </c>
      <c r="AI702" s="10">
        <f>MIN(1,1+Condensible!C697/2)</f>
        <v>1</v>
      </c>
      <c r="AJ702" s="27">
        <f t="shared" si="168"/>
        <v>6.3524926322567017E-7</v>
      </c>
      <c r="AK702" s="27">
        <f t="shared" si="169"/>
        <v>5.9393351815482917E-6</v>
      </c>
      <c r="AL702" s="27">
        <f t="shared" si="170"/>
        <v>1.3333855349749839E-6</v>
      </c>
      <c r="AM702" s="27">
        <f t="shared" si="171"/>
        <v>1.3299460016956169E-7</v>
      </c>
      <c r="AN702" s="27">
        <f t="shared" si="172"/>
        <v>6.6134992725199152E-15</v>
      </c>
      <c r="AO702" s="27">
        <f t="shared" si="173"/>
        <v>0.31517048034041967</v>
      </c>
    </row>
    <row r="703" spans="1:41" ht="15">
      <c r="A703" s="2">
        <v>996</v>
      </c>
      <c r="B703" s="26"/>
      <c r="C703" s="25">
        <f t="shared" si="180"/>
        <v>0</v>
      </c>
      <c r="D703" s="25">
        <f t="shared" si="180"/>
        <v>0</v>
      </c>
      <c r="E703" s="25">
        <f t="shared" si="180"/>
        <v>0</v>
      </c>
      <c r="F703" s="25">
        <f t="shared" si="180"/>
        <v>0</v>
      </c>
      <c r="G703" s="25">
        <f t="shared" si="180"/>
        <v>0</v>
      </c>
      <c r="H703" s="25">
        <f t="shared" si="180"/>
        <v>1</v>
      </c>
      <c r="J703" s="9">
        <f t="shared" si="178"/>
        <v>0</v>
      </c>
      <c r="K703" s="9">
        <f t="shared" si="175"/>
        <v>0</v>
      </c>
      <c r="L703" s="9">
        <f t="shared" si="175"/>
        <v>0</v>
      </c>
      <c r="M703" s="9">
        <f t="shared" si="175"/>
        <v>0</v>
      </c>
      <c r="N703" s="9">
        <f t="shared" si="175"/>
        <v>0</v>
      </c>
      <c r="O703" s="9">
        <f t="shared" si="175"/>
        <v>1</v>
      </c>
      <c r="P703" s="27">
        <f>'Glass Data'!C699/100</f>
        <v>0.99311086021598882</v>
      </c>
      <c r="Q703" s="10">
        <f>'BBAR summary'!O699</f>
        <v>0.97215347486241011</v>
      </c>
      <c r="R703" s="27">
        <f>'Glass Data'!D699/100</f>
        <v>0.99295257685800253</v>
      </c>
      <c r="S703" s="10">
        <f>'BBAR summary'!P699</f>
        <v>0.98255556285470047</v>
      </c>
      <c r="T703" s="27">
        <f>'Glass Data'!F699/100</f>
        <v>0.99686427334259298</v>
      </c>
      <c r="U703" s="27">
        <f>'Glass Data'!G699/100</f>
        <v>0.99746472125291452</v>
      </c>
      <c r="V703" s="27">
        <f>'Glass Data'!H699/100</f>
        <v>0.99788878457776831</v>
      </c>
      <c r="W703" s="27">
        <f>'Glass Data'!I699/100</f>
        <v>0.99814802313479944</v>
      </c>
      <c r="X703" s="27">
        <f>'Glass Data'!J699/100</f>
        <v>0.99830124120952701</v>
      </c>
      <c r="Y703" s="27">
        <f>'Glass Data'!K699/100</f>
        <v>0.9983955409453672</v>
      </c>
      <c r="Z703" s="10">
        <f>'Filter Throughput'!B698</f>
        <v>2.3326990465482622E-6</v>
      </c>
      <c r="AA703" s="10">
        <f>'Filter Throughput'!C698</f>
        <v>2.0862913225658344E-5</v>
      </c>
      <c r="AB703" s="10">
        <f>'Filter Throughput'!D698</f>
        <v>1.6015748210419149E-6</v>
      </c>
      <c r="AC703" s="10">
        <f>'Filter Throughput'!E698</f>
        <v>4.2935951002923799E-7</v>
      </c>
      <c r="AD703" s="10">
        <f>'Filter Throughput'!F698</f>
        <v>1.1287658535944733E-15</v>
      </c>
      <c r="AE703" s="10">
        <f>'Filter Throughput'!G698</f>
        <v>0.99224412658952887</v>
      </c>
      <c r="AF703" s="27">
        <f>'Glass Data'!E699/100</f>
        <v>0.99440386538113867</v>
      </c>
      <c r="AG703" s="10">
        <f>'BBAR summary'!Q699</f>
        <v>0.98255556285470047</v>
      </c>
      <c r="AH703" s="27">
        <f>'QE Data'!E698</f>
        <v>0.33942685702961628</v>
      </c>
      <c r="AI703" s="10">
        <f>MIN(1,1+Condensible!C698/2)</f>
        <v>1</v>
      </c>
      <c r="AJ703" s="27">
        <f t="shared" si="168"/>
        <v>7.2640539127874448E-7</v>
      </c>
      <c r="AK703" s="27">
        <f t="shared" si="169"/>
        <v>6.500650411399449E-6</v>
      </c>
      <c r="AL703" s="27">
        <f t="shared" si="170"/>
        <v>4.992449601653249E-7</v>
      </c>
      <c r="AM703" s="27">
        <f t="shared" si="171"/>
        <v>1.3387526793005418E-7</v>
      </c>
      <c r="AN703" s="27">
        <f t="shared" si="172"/>
        <v>3.5200577576421353E-16</v>
      </c>
      <c r="AO703" s="27">
        <f t="shared" si="173"/>
        <v>0.30946068670011823</v>
      </c>
    </row>
    <row r="704" spans="1:41" ht="15">
      <c r="A704" s="2">
        <v>997</v>
      </c>
      <c r="B704" s="26"/>
      <c r="C704" s="25">
        <f t="shared" si="180"/>
        <v>0</v>
      </c>
      <c r="D704" s="25">
        <f t="shared" si="180"/>
        <v>0</v>
      </c>
      <c r="E704" s="25">
        <f t="shared" si="180"/>
        <v>0</v>
      </c>
      <c r="F704" s="25">
        <f t="shared" si="180"/>
        <v>0</v>
      </c>
      <c r="G704" s="25">
        <f t="shared" si="180"/>
        <v>0</v>
      </c>
      <c r="H704" s="25">
        <f t="shared" si="180"/>
        <v>1</v>
      </c>
      <c r="J704" s="9">
        <f t="shared" si="178"/>
        <v>0</v>
      </c>
      <c r="K704" s="9">
        <f t="shared" si="175"/>
        <v>0</v>
      </c>
      <c r="L704" s="9">
        <f t="shared" si="175"/>
        <v>0</v>
      </c>
      <c r="M704" s="9">
        <f t="shared" si="175"/>
        <v>0</v>
      </c>
      <c r="N704" s="9">
        <f t="shared" si="175"/>
        <v>0</v>
      </c>
      <c r="O704" s="9">
        <f t="shared" si="175"/>
        <v>1</v>
      </c>
      <c r="P704" s="27">
        <f>'Glass Data'!C700/100</f>
        <v>0.99322729654544328</v>
      </c>
      <c r="Q704" s="10">
        <f>'BBAR summary'!O700</f>
        <v>0.97261584089271391</v>
      </c>
      <c r="R704" s="27">
        <f>'Glass Data'!D700/100</f>
        <v>0.99307167906037042</v>
      </c>
      <c r="S704" s="10">
        <f>'BBAR summary'!P700</f>
        <v>0.98216545081068307</v>
      </c>
      <c r="T704" s="27">
        <f>'Glass Data'!F700/100</f>
        <v>0.99691737005745296</v>
      </c>
      <c r="U704" s="27">
        <f>'Glass Data'!G700/100</f>
        <v>0.99750766340149322</v>
      </c>
      <c r="V704" s="27">
        <f>'Glass Data'!H700/100</f>
        <v>0.99792455148376125</v>
      </c>
      <c r="W704" s="27">
        <f>'Glass Data'!I700/100</f>
        <v>0.9981794021888688</v>
      </c>
      <c r="X704" s="27">
        <f>'Glass Data'!J700/100</f>
        <v>0.99833002637842683</v>
      </c>
      <c r="Y704" s="27">
        <f>'Glass Data'!K700/100</f>
        <v>0.99842272948443489</v>
      </c>
      <c r="Z704" s="10">
        <f>'Filter Throughput'!B699</f>
        <v>2.8609303305187591E-6</v>
      </c>
      <c r="AA704" s="10">
        <f>'Filter Throughput'!C699</f>
        <v>2.3464234260994593E-5</v>
      </c>
      <c r="AB704" s="10">
        <f>'Filter Throughput'!D699</f>
        <v>2.4380008360663052E-6</v>
      </c>
      <c r="AC704" s="10">
        <f>'Filter Throughput'!E699</f>
        <v>4.3955412590119374E-7</v>
      </c>
      <c r="AD704" s="10">
        <f>'Filter Throughput'!F699</f>
        <v>2.8948851443287997E-15</v>
      </c>
      <c r="AE704" s="10">
        <f>'Filter Throughput'!G699</f>
        <v>0.99269832481194076</v>
      </c>
      <c r="AF704" s="27">
        <f>'Glass Data'!E700/100</f>
        <v>0.99449850864352496</v>
      </c>
      <c r="AG704" s="10">
        <f>'BBAR summary'!Q700</f>
        <v>0.98216545081068307</v>
      </c>
      <c r="AH704" s="27">
        <f>'QE Data'!E699</f>
        <v>0.33333232514722821</v>
      </c>
      <c r="AI704" s="10">
        <f>MIN(1,1+Condensible!C699/2)</f>
        <v>1</v>
      </c>
      <c r="AJ704" s="27">
        <f t="shared" si="168"/>
        <v>8.7495939946744909E-7</v>
      </c>
      <c r="AK704" s="27">
        <f t="shared" si="169"/>
        <v>7.1803246809738874E-6</v>
      </c>
      <c r="AL704" s="27">
        <f t="shared" si="170"/>
        <v>7.4636800445179503E-7</v>
      </c>
      <c r="AM704" s="27">
        <f t="shared" si="171"/>
        <v>1.3459918203466374E-7</v>
      </c>
      <c r="AN704" s="27">
        <f t="shared" si="172"/>
        <v>8.8659836681007364E-16</v>
      </c>
      <c r="AO704" s="27">
        <f t="shared" si="173"/>
        <v>0.30405573845093686</v>
      </c>
    </row>
    <row r="705" spans="1:41" ht="15">
      <c r="A705" s="2">
        <v>998</v>
      </c>
      <c r="B705" s="26"/>
      <c r="C705" s="25">
        <f t="shared" si="180"/>
        <v>0</v>
      </c>
      <c r="D705" s="25">
        <f t="shared" si="180"/>
        <v>0</v>
      </c>
      <c r="E705" s="25">
        <f t="shared" si="180"/>
        <v>0</v>
      </c>
      <c r="F705" s="25">
        <f t="shared" si="180"/>
        <v>0</v>
      </c>
      <c r="G705" s="25">
        <f t="shared" si="180"/>
        <v>0</v>
      </c>
      <c r="H705" s="25">
        <f t="shared" si="180"/>
        <v>1</v>
      </c>
      <c r="J705" s="9">
        <f t="shared" si="178"/>
        <v>0</v>
      </c>
      <c r="K705" s="9">
        <f t="shared" si="175"/>
        <v>0</v>
      </c>
      <c r="L705" s="9">
        <f t="shared" si="175"/>
        <v>0</v>
      </c>
      <c r="M705" s="9">
        <f t="shared" si="175"/>
        <v>0</v>
      </c>
      <c r="N705" s="9">
        <f t="shared" si="175"/>
        <v>0</v>
      </c>
      <c r="O705" s="9">
        <f t="shared" si="175"/>
        <v>1</v>
      </c>
      <c r="P705" s="27">
        <f>'Glass Data'!C701/100</f>
        <v>0.99334374419454585</v>
      </c>
      <c r="Q705" s="10">
        <f>'BBAR summary'!O701</f>
        <v>0.97124561494221862</v>
      </c>
      <c r="R705" s="27">
        <f>'Glass Data'!D701/100</f>
        <v>0.99319079316353664</v>
      </c>
      <c r="S705" s="10">
        <f>'BBAR summary'!P701</f>
        <v>0.98245929513693642</v>
      </c>
      <c r="T705" s="27">
        <f>'Glass Data'!F701/100</f>
        <v>0.9969704685372005</v>
      </c>
      <c r="U705" s="27">
        <f>'Glass Data'!G701/100</f>
        <v>0.99755060653889982</v>
      </c>
      <c r="V705" s="27">
        <f>'Glass Data'!H701/100</f>
        <v>0.99796031895553194</v>
      </c>
      <c r="W705" s="27">
        <f>'Glass Data'!I701/100</f>
        <v>0.99821078160107679</v>
      </c>
      <c r="X705" s="27">
        <f>'Glass Data'!J701/100</f>
        <v>0.99835881180093156</v>
      </c>
      <c r="Y705" s="27">
        <f>'Glass Data'!K701/100</f>
        <v>0.99844991821948825</v>
      </c>
      <c r="Z705" s="10">
        <f>'Filter Throughput'!B700</f>
        <v>3.7034962059346927E-6</v>
      </c>
      <c r="AA705" s="10">
        <f>'Filter Throughput'!C700</f>
        <v>2.6404898133289169E-5</v>
      </c>
      <c r="AB705" s="10">
        <f>'Filter Throughput'!D700</f>
        <v>3.8121356282717233E-5</v>
      </c>
      <c r="AC705" s="10">
        <f>'Filter Throughput'!E700</f>
        <v>4.4933320820075232E-7</v>
      </c>
      <c r="AD705" s="10">
        <f>'Filter Throughput'!F700</f>
        <v>2.0636011275843368E-14</v>
      </c>
      <c r="AE705" s="10">
        <f>'Filter Throughput'!G700</f>
        <v>0.99313996466199717</v>
      </c>
      <c r="AF705" s="27">
        <f>'Glass Data'!E701/100</f>
        <v>0.99459315901835188</v>
      </c>
      <c r="AG705" s="10">
        <f>'BBAR summary'!Q701</f>
        <v>0.98245929513693642</v>
      </c>
      <c r="AH705" s="27">
        <f>'QE Data'!E700</f>
        <v>0.32723779326484015</v>
      </c>
      <c r="AI705" s="10">
        <f>MIN(1,1+Condensible!C700/2)</f>
        <v>1</v>
      </c>
      <c r="AJ705" s="27">
        <f t="shared" si="168"/>
        <v>1.1114593156824601E-6</v>
      </c>
      <c r="AK705" s="27">
        <f t="shared" si="169"/>
        <v>7.9290070751702648E-6</v>
      </c>
      <c r="AL705" s="27">
        <f t="shared" si="170"/>
        <v>1.1451990753988718E-5</v>
      </c>
      <c r="AM705" s="27">
        <f t="shared" si="171"/>
        <v>1.3501752567139455E-7</v>
      </c>
      <c r="AN705" s="27">
        <f t="shared" si="172"/>
        <v>6.2017147092277315E-15</v>
      </c>
      <c r="AO705" s="27">
        <f t="shared" si="173"/>
        <v>0.29849435083481007</v>
      </c>
    </row>
    <row r="706" spans="1:41" ht="15">
      <c r="A706" s="2">
        <v>999</v>
      </c>
      <c r="B706" s="26"/>
      <c r="C706" s="25">
        <f t="shared" si="180"/>
        <v>0</v>
      </c>
      <c r="D706" s="25">
        <f t="shared" si="180"/>
        <v>0</v>
      </c>
      <c r="E706" s="25">
        <f t="shared" si="180"/>
        <v>0</v>
      </c>
      <c r="F706" s="25">
        <f t="shared" si="180"/>
        <v>0</v>
      </c>
      <c r="G706" s="25">
        <f t="shared" si="180"/>
        <v>0</v>
      </c>
      <c r="H706" s="25">
        <f t="shared" si="180"/>
        <v>1</v>
      </c>
      <c r="J706" s="9">
        <f t="shared" si="178"/>
        <v>0</v>
      </c>
      <c r="K706" s="9">
        <f t="shared" si="175"/>
        <v>0</v>
      </c>
      <c r="L706" s="9">
        <f t="shared" si="175"/>
        <v>0</v>
      </c>
      <c r="M706" s="9">
        <f t="shared" si="175"/>
        <v>0</v>
      </c>
      <c r="N706" s="9">
        <f t="shared" si="175"/>
        <v>0</v>
      </c>
      <c r="O706" s="9">
        <f t="shared" si="175"/>
        <v>1</v>
      </c>
      <c r="P706" s="27">
        <f>'Glass Data'!C702/100</f>
        <v>0.99346020316417094</v>
      </c>
      <c r="Q706" s="10">
        <f>'BBAR summary'!O702</f>
        <v>0.97144944702774472</v>
      </c>
      <c r="R706" s="27">
        <f>'Glass Data'!D702/100</f>
        <v>0.99330991916845301</v>
      </c>
      <c r="S706" s="10">
        <f>'BBAR summary'!P702</f>
        <v>0.98169843268160395</v>
      </c>
      <c r="T706" s="27">
        <f>'Glass Data'!F702/100</f>
        <v>0.99702356878185927</v>
      </c>
      <c r="U706" s="27">
        <f>'Glass Data'!G702/100</f>
        <v>0.99759355066513744</v>
      </c>
      <c r="V706" s="27">
        <f>'Glass Data'!H702/100</f>
        <v>0.99799608699307851</v>
      </c>
      <c r="W706" s="27">
        <f>'Glass Data'!I702/100</f>
        <v>0.99824216137142063</v>
      </c>
      <c r="X706" s="27">
        <f>'Glass Data'!J702/100</f>
        <v>0.99838759747703831</v>
      </c>
      <c r="Y706" s="27">
        <f>'Glass Data'!K702/100</f>
        <v>0.99847710715052485</v>
      </c>
      <c r="Z706" s="10">
        <f>'Filter Throughput'!B701</f>
        <v>5.0305669339925295E-6</v>
      </c>
      <c r="AA706" s="10">
        <f>'Filter Throughput'!C701</f>
        <v>2.9623563131222335E-5</v>
      </c>
      <c r="AB706" s="10">
        <f>'Filter Throughput'!D701</f>
        <v>5.8168343831839617E-5</v>
      </c>
      <c r="AC706" s="10">
        <f>'Filter Throughput'!E701</f>
        <v>4.5877542150013997E-7</v>
      </c>
      <c r="AD706" s="10">
        <f>'Filter Throughput'!F701</f>
        <v>3.0072373122217955E-14</v>
      </c>
      <c r="AE706" s="10">
        <f>'Filter Throughput'!G701</f>
        <v>0.99355650451434951</v>
      </c>
      <c r="AF706" s="27">
        <f>'Glass Data'!E702/100</f>
        <v>0.99468781650601201</v>
      </c>
      <c r="AG706" s="10">
        <f>'BBAR summary'!Q702</f>
        <v>0.98169843268160395</v>
      </c>
      <c r="AH706" s="27">
        <f>'QE Data'!E701</f>
        <v>0.32114326138245203</v>
      </c>
      <c r="AI706" s="10">
        <f>MIN(1,1+Condensible!C701/2)</f>
        <v>1</v>
      </c>
      <c r="AJ706" s="27">
        <f t="shared" si="168"/>
        <v>1.4801973288962384E-6</v>
      </c>
      <c r="AK706" s="27">
        <f t="shared" si="169"/>
        <v>8.7214397864694351E-6</v>
      </c>
      <c r="AL706" s="27">
        <f t="shared" si="170"/>
        <v>1.7132186630010286E-5</v>
      </c>
      <c r="AM706" s="27">
        <f t="shared" si="171"/>
        <v>1.3515537163161803E-7</v>
      </c>
      <c r="AN706" s="27">
        <f t="shared" si="172"/>
        <v>8.8606205396329524E-15</v>
      </c>
      <c r="AO706" s="27">
        <f t="shared" si="173"/>
        <v>0.29277092329471499</v>
      </c>
    </row>
    <row r="707" spans="1:41" ht="15">
      <c r="A707" s="2">
        <v>1000</v>
      </c>
      <c r="B707" s="26"/>
      <c r="C707" s="25">
        <f t="shared" ref="C707:H716" si="181">IF($A707&lt;C$2,0,IF($A707&gt;C$3,0,1))</f>
        <v>0</v>
      </c>
      <c r="D707" s="25">
        <f t="shared" si="181"/>
        <v>0</v>
      </c>
      <c r="E707" s="25">
        <f t="shared" si="181"/>
        <v>0</v>
      </c>
      <c r="F707" s="25">
        <f t="shared" si="181"/>
        <v>0</v>
      </c>
      <c r="G707" s="25">
        <f t="shared" si="181"/>
        <v>0</v>
      </c>
      <c r="H707" s="25">
        <f t="shared" si="181"/>
        <v>1</v>
      </c>
      <c r="J707" s="9">
        <f t="shared" si="178"/>
        <v>0</v>
      </c>
      <c r="K707" s="9">
        <f t="shared" si="175"/>
        <v>0</v>
      </c>
      <c r="L707" s="9">
        <f t="shared" si="175"/>
        <v>0</v>
      </c>
      <c r="M707" s="9">
        <f t="shared" si="175"/>
        <v>0</v>
      </c>
      <c r="N707" s="9">
        <f t="shared" si="175"/>
        <v>0</v>
      </c>
      <c r="O707" s="9">
        <f t="shared" si="175"/>
        <v>1</v>
      </c>
      <c r="P707" s="27">
        <f>'Glass Data'!C703/100</f>
        <v>0.99357667345519018</v>
      </c>
      <c r="Q707" s="10">
        <f>'BBAR summary'!O703</f>
        <v>0.97121423887544434</v>
      </c>
      <c r="R707" s="27">
        <f>'Glass Data'!D703/100</f>
        <v>0.99342905707606832</v>
      </c>
      <c r="S707" s="10">
        <f>'BBAR summary'!P703</f>
        <v>0.98179189386907029</v>
      </c>
      <c r="T707" s="27">
        <f>'Glass Data'!F703/100</f>
        <v>0.99707667079145157</v>
      </c>
      <c r="U707" s="27">
        <f>'Glass Data'!G703/100</f>
        <v>0.9976364957802083</v>
      </c>
      <c r="V707" s="27">
        <f>'Glass Data'!H703/100</f>
        <v>0.99803185559639784</v>
      </c>
      <c r="W707" s="27">
        <f>'Glass Data'!I703/100</f>
        <v>0.99827354149989678</v>
      </c>
      <c r="X707" s="27">
        <f>'Glass Data'!J703/100</f>
        <v>0.99841638340674377</v>
      </c>
      <c r="Y707" s="27">
        <f>'Glass Data'!K703/100</f>
        <v>0.99850429627754156</v>
      </c>
      <c r="Z707" s="10">
        <f>'Filter Throughput'!B702</f>
        <v>7.1583724504445175E-6</v>
      </c>
      <c r="AA707" s="10">
        <f>'Filter Throughput'!C702</f>
        <v>3.3136492253827133E-5</v>
      </c>
      <c r="AB707" s="10">
        <f>'Filter Throughput'!D702</f>
        <v>5.626762588913743E-6</v>
      </c>
      <c r="AC707" s="10">
        <f>'Filter Throughput'!E702</f>
        <v>4.6786556159870392E-7</v>
      </c>
      <c r="AD707" s="10">
        <f>'Filter Throughput'!F702</f>
        <v>3.5872525950036213E-15</v>
      </c>
      <c r="AE707" s="10">
        <f>'Filter Throughput'!G702</f>
        <v>0.99392769070648523</v>
      </c>
      <c r="AF707" s="27">
        <f>'Glass Data'!E703/100</f>
        <v>0.99478248110689582</v>
      </c>
      <c r="AG707" s="10">
        <f>'BBAR summary'!Q703</f>
        <v>0.98179189386907029</v>
      </c>
      <c r="AH707" s="27">
        <f>'QE Data'!E702</f>
        <v>0.31504872950006396</v>
      </c>
      <c r="AI707" s="10">
        <f>MIN(1,1+Condensible!C702/2)</f>
        <v>1</v>
      </c>
      <c r="AJ707" s="27">
        <f t="shared" si="168"/>
        <v>2.0670019075501561E-6</v>
      </c>
      <c r="AK707" s="27">
        <f t="shared" si="169"/>
        <v>9.5736355987072309E-6</v>
      </c>
      <c r="AL707" s="27">
        <f t="shared" si="170"/>
        <v>1.6263013640543027E-6</v>
      </c>
      <c r="AM707" s="27">
        <f t="shared" si="171"/>
        <v>1.3525977827003834E-7</v>
      </c>
      <c r="AN707" s="27">
        <f t="shared" si="172"/>
        <v>1.037221926035433E-15</v>
      </c>
      <c r="AO707" s="27">
        <f t="shared" si="173"/>
        <v>0.28741058556522059</v>
      </c>
    </row>
    <row r="708" spans="1:41" ht="15">
      <c r="A708" s="2">
        <v>1000.99999999999</v>
      </c>
      <c r="B708" s="26"/>
      <c r="C708" s="25">
        <f t="shared" si="181"/>
        <v>0</v>
      </c>
      <c r="D708" s="25">
        <f t="shared" si="181"/>
        <v>0</v>
      </c>
      <c r="E708" s="25">
        <f t="shared" si="181"/>
        <v>0</v>
      </c>
      <c r="F708" s="25">
        <f t="shared" si="181"/>
        <v>0</v>
      </c>
      <c r="G708" s="25">
        <f t="shared" si="181"/>
        <v>0</v>
      </c>
      <c r="H708" s="25">
        <f t="shared" si="181"/>
        <v>1</v>
      </c>
      <c r="J708" s="9">
        <f t="shared" si="178"/>
        <v>0</v>
      </c>
      <c r="K708" s="9">
        <f t="shared" si="175"/>
        <v>0</v>
      </c>
      <c r="L708" s="9">
        <f t="shared" si="175"/>
        <v>0</v>
      </c>
      <c r="M708" s="9">
        <f t="shared" si="175"/>
        <v>0</v>
      </c>
      <c r="N708" s="9">
        <f t="shared" si="175"/>
        <v>0</v>
      </c>
      <c r="O708" s="9">
        <f t="shared" si="175"/>
        <v>1</v>
      </c>
      <c r="P708" s="27">
        <f>'Glass Data'!C704/100</f>
        <v>0.99357667345519018</v>
      </c>
      <c r="Q708" s="10">
        <f>'BBAR summary'!O704</f>
        <v>0.97106261512091729</v>
      </c>
      <c r="R708" s="27">
        <f>'Glass Data'!D704/100</f>
        <v>0.99342905707606832</v>
      </c>
      <c r="S708" s="10">
        <f>'BBAR summary'!P704</f>
        <v>0.98250150586799079</v>
      </c>
      <c r="T708" s="27">
        <f>'Glass Data'!F704/100</f>
        <v>0.99707667079145157</v>
      </c>
      <c r="U708" s="27">
        <f>'Glass Data'!G704/100</f>
        <v>0.9976364957802083</v>
      </c>
      <c r="V708" s="27">
        <f>'Glass Data'!H704/100</f>
        <v>0.99803185559639784</v>
      </c>
      <c r="W708" s="27">
        <f>'Glass Data'!I704/100</f>
        <v>0.99827354149989678</v>
      </c>
      <c r="X708" s="27">
        <f>'Glass Data'!J704/100</f>
        <v>0.99841638340674377</v>
      </c>
      <c r="Y708" s="27">
        <f>'Glass Data'!K704/100</f>
        <v>0.99850429627754156</v>
      </c>
      <c r="Z708" s="10">
        <f>'Filter Throughput'!B703</f>
        <v>1.2505356857297786E-5</v>
      </c>
      <c r="AA708" s="10">
        <f>'Filter Throughput'!C703</f>
        <v>3.6891762442735367E-5</v>
      </c>
      <c r="AB708" s="10">
        <f>'Filter Throughput'!D703</f>
        <v>5.2774165820386788E-7</v>
      </c>
      <c r="AC708" s="10">
        <f>'Filter Throughput'!E703</f>
        <v>4.7677602007254146E-7</v>
      </c>
      <c r="AD708" s="10">
        <f>'Filter Throughput'!F703</f>
        <v>2.0603865861188897E-15</v>
      </c>
      <c r="AE708" s="10">
        <f>'Filter Throughput'!G703</f>
        <v>0.99421055692952809</v>
      </c>
      <c r="AF708" s="27">
        <f>'Glass Data'!E704/100</f>
        <v>0.99478248110689582</v>
      </c>
      <c r="AG708" s="10">
        <f>'BBAR summary'!Q704</f>
        <v>0.98250150586799079</v>
      </c>
      <c r="AH708" s="27">
        <f>'QE Data'!E703</f>
        <v>0.30873722295368561</v>
      </c>
      <c r="AI708" s="10">
        <f>MIN(1,1+Condensible!C703/2)</f>
        <v>1</v>
      </c>
      <c r="AJ708" s="27">
        <f t="shared" si="168"/>
        <v>3.5431839142735638E-6</v>
      </c>
      <c r="AK708" s="27">
        <f t="shared" si="169"/>
        <v>1.0458533285207949E-5</v>
      </c>
      <c r="AL708" s="27">
        <f t="shared" si="170"/>
        <v>1.4967002530873628E-7</v>
      </c>
      <c r="AM708" s="27">
        <f t="shared" si="171"/>
        <v>1.3524867399660393E-7</v>
      </c>
      <c r="AN708" s="27">
        <f t="shared" si="172"/>
        <v>5.8456049754195802E-16</v>
      </c>
      <c r="AO708" s="27">
        <f t="shared" si="173"/>
        <v>0.28209628020566729</v>
      </c>
    </row>
    <row r="709" spans="1:41" ht="15">
      <c r="A709" s="2">
        <v>1002</v>
      </c>
      <c r="B709" s="26"/>
      <c r="C709" s="25">
        <f t="shared" si="181"/>
        <v>0</v>
      </c>
      <c r="D709" s="25">
        <f t="shared" si="181"/>
        <v>0</v>
      </c>
      <c r="E709" s="25">
        <f t="shared" si="181"/>
        <v>0</v>
      </c>
      <c r="F709" s="25">
        <f t="shared" si="181"/>
        <v>0</v>
      </c>
      <c r="G709" s="25">
        <f t="shared" si="181"/>
        <v>0</v>
      </c>
      <c r="H709" s="25">
        <f t="shared" si="181"/>
        <v>1</v>
      </c>
      <c r="J709" s="9">
        <f t="shared" si="178"/>
        <v>0</v>
      </c>
      <c r="K709" s="9">
        <f t="shared" si="175"/>
        <v>0</v>
      </c>
      <c r="L709" s="9">
        <f t="shared" si="175"/>
        <v>0</v>
      </c>
      <c r="M709" s="9">
        <f t="shared" si="175"/>
        <v>0</v>
      </c>
      <c r="N709" s="9">
        <f t="shared" si="175"/>
        <v>0</v>
      </c>
      <c r="O709" s="9">
        <f t="shared" si="175"/>
        <v>1</v>
      </c>
      <c r="P709" s="27">
        <f>'Glass Data'!C705/100</f>
        <v>0.99357667345519018</v>
      </c>
      <c r="Q709" s="10">
        <f>'BBAR summary'!O705</f>
        <v>0.97143535854232066</v>
      </c>
      <c r="R709" s="27">
        <f>'Glass Data'!D705/100</f>
        <v>0.99342905707606832</v>
      </c>
      <c r="S709" s="10">
        <f>'BBAR summary'!P705</f>
        <v>0.98182345692706652</v>
      </c>
      <c r="T709" s="27">
        <f>'Glass Data'!F705/100</f>
        <v>0.99707667079145157</v>
      </c>
      <c r="U709" s="27">
        <f>'Glass Data'!G705/100</f>
        <v>0.9976364957802083</v>
      </c>
      <c r="V709" s="27">
        <f>'Glass Data'!H705/100</f>
        <v>0.99803185559639784</v>
      </c>
      <c r="W709" s="27">
        <f>'Glass Data'!I705/100</f>
        <v>0.99827354149989678</v>
      </c>
      <c r="X709" s="27">
        <f>'Glass Data'!J705/100</f>
        <v>0.99841638340674377</v>
      </c>
      <c r="Y709" s="27">
        <f>'Glass Data'!K705/100</f>
        <v>0.99850429627754156</v>
      </c>
      <c r="Z709" s="10">
        <f>'Filter Throughput'!B704</f>
        <v>2.3110424933289403E-5</v>
      </c>
      <c r="AA709" s="10">
        <f>'Filter Throughput'!C704</f>
        <v>4.071584579631831E-5</v>
      </c>
      <c r="AB709" s="10">
        <f>'Filter Throughput'!D704</f>
        <v>3.7513069078627703E-7</v>
      </c>
      <c r="AC709" s="10">
        <f>'Filter Throughput'!E704</f>
        <v>4.8567227230475723E-7</v>
      </c>
      <c r="AD709" s="10">
        <f>'Filter Throughput'!F704</f>
        <v>1.8332858749287629E-15</v>
      </c>
      <c r="AE709" s="10">
        <f>'Filter Throughput'!G704</f>
        <v>0.99442780268398989</v>
      </c>
      <c r="AF709" s="27">
        <f>'Glass Data'!E705/100</f>
        <v>0.99478248110689582</v>
      </c>
      <c r="AG709" s="10">
        <f>'BBAR summary'!Q705</f>
        <v>0.98182345692706652</v>
      </c>
      <c r="AH709" s="27">
        <f>'QE Data'!E704</f>
        <v>0.30242396757956963</v>
      </c>
      <c r="AI709" s="10">
        <f>MIN(1,1+Condensible!C704/2)</f>
        <v>1</v>
      </c>
      <c r="AJ709" s="27">
        <f t="shared" si="168"/>
        <v>6.4076647437867879E-6</v>
      </c>
      <c r="AK709" s="27">
        <f t="shared" si="169"/>
        <v>1.1295334174456706E-5</v>
      </c>
      <c r="AL709" s="27">
        <f t="shared" si="170"/>
        <v>1.0410948431765417E-7</v>
      </c>
      <c r="AM709" s="27">
        <f t="shared" si="171"/>
        <v>1.3482057198782096E-7</v>
      </c>
      <c r="AN709" s="27">
        <f t="shared" si="172"/>
        <v>5.0898523737168663E-16</v>
      </c>
      <c r="AO709" s="27">
        <f t="shared" si="173"/>
        <v>0.2761127687266286</v>
      </c>
    </row>
    <row r="710" spans="1:41" ht="15">
      <c r="A710" s="2">
        <v>1003</v>
      </c>
      <c r="B710" s="26"/>
      <c r="C710" s="25">
        <f t="shared" si="181"/>
        <v>0</v>
      </c>
      <c r="D710" s="25">
        <f t="shared" si="181"/>
        <v>0</v>
      </c>
      <c r="E710" s="25">
        <f t="shared" si="181"/>
        <v>0</v>
      </c>
      <c r="F710" s="25">
        <f t="shared" si="181"/>
        <v>0</v>
      </c>
      <c r="G710" s="25">
        <f t="shared" si="181"/>
        <v>0</v>
      </c>
      <c r="H710" s="25">
        <f t="shared" si="181"/>
        <v>1</v>
      </c>
      <c r="J710" s="9">
        <f t="shared" si="178"/>
        <v>0</v>
      </c>
      <c r="K710" s="9">
        <f t="shared" si="175"/>
        <v>0</v>
      </c>
      <c r="L710" s="9">
        <f t="shared" si="175"/>
        <v>0</v>
      </c>
      <c r="M710" s="9">
        <f t="shared" si="175"/>
        <v>0</v>
      </c>
      <c r="N710" s="9">
        <f t="shared" si="175"/>
        <v>0</v>
      </c>
      <c r="O710" s="9">
        <f t="shared" si="175"/>
        <v>1</v>
      </c>
      <c r="P710" s="27">
        <f>'Glass Data'!C706/100</f>
        <v>0.99357667345519018</v>
      </c>
      <c r="Q710" s="10">
        <f>'BBAR summary'!O706</f>
        <v>0.97026236712784653</v>
      </c>
      <c r="R710" s="27">
        <f>'Glass Data'!D706/100</f>
        <v>0.99342905707606832</v>
      </c>
      <c r="S710" s="10">
        <f>'BBAR summary'!P706</f>
        <v>0.98216930653505941</v>
      </c>
      <c r="T710" s="27">
        <f>'Glass Data'!F706/100</f>
        <v>0.99707667079145157</v>
      </c>
      <c r="U710" s="27">
        <f>'Glass Data'!G706/100</f>
        <v>0.9976364957802083</v>
      </c>
      <c r="V710" s="27">
        <f>'Glass Data'!H706/100</f>
        <v>0.99803185559639784</v>
      </c>
      <c r="W710" s="27">
        <f>'Glass Data'!I706/100</f>
        <v>0.99827354149989678</v>
      </c>
      <c r="X710" s="27">
        <f>'Glass Data'!J706/100</f>
        <v>0.99841638340674377</v>
      </c>
      <c r="Y710" s="27">
        <f>'Glass Data'!K706/100</f>
        <v>0.99850429627754156</v>
      </c>
      <c r="Z710" s="10">
        <f>'Filter Throughput'!B705</f>
        <v>3.6792009095943816E-5</v>
      </c>
      <c r="AA710" s="10">
        <f>'Filter Throughput'!C705</f>
        <v>4.457520488426486E-5</v>
      </c>
      <c r="AB710" s="10">
        <f>'Filter Throughput'!D705</f>
        <v>2.6028473406221549E-7</v>
      </c>
      <c r="AC710" s="10">
        <f>'Filter Throughput'!E705</f>
        <v>4.946131550457407E-7</v>
      </c>
      <c r="AD710" s="10">
        <f>'Filter Throughput'!F705</f>
        <v>6.4338638208310865E-16</v>
      </c>
      <c r="AE710" s="10">
        <f>'Filter Throughput'!G705</f>
        <v>0.99457907242804611</v>
      </c>
      <c r="AF710" s="27">
        <f>'Glass Data'!E706/100</f>
        <v>0.99478248110689582</v>
      </c>
      <c r="AG710" s="10">
        <f>'BBAR summary'!Q706</f>
        <v>0.98216930653505941</v>
      </c>
      <c r="AH710" s="27">
        <f>'QE Data'!E705</f>
        <v>0.2961107122054536</v>
      </c>
      <c r="AI710" s="10">
        <f>MIN(1,1+Condensible!C705/2)</f>
        <v>1</v>
      </c>
      <c r="AJ710" s="27">
        <f t="shared" si="168"/>
        <v>9.9830777775276578E-6</v>
      </c>
      <c r="AK710" s="27">
        <f t="shared" si="169"/>
        <v>1.2101747077701134E-5</v>
      </c>
      <c r="AL710" s="27">
        <f t="shared" si="170"/>
        <v>7.0692850929812533E-8</v>
      </c>
      <c r="AM710" s="27">
        <f t="shared" si="171"/>
        <v>1.3436854652498461E-7</v>
      </c>
      <c r="AN710" s="27">
        <f t="shared" si="172"/>
        <v>1.7480987373549849E-16</v>
      </c>
      <c r="AO710" s="27">
        <f t="shared" si="173"/>
        <v>0.27025370117489056</v>
      </c>
    </row>
    <row r="711" spans="1:41" ht="15">
      <c r="A711" s="2">
        <v>1004</v>
      </c>
      <c r="B711" s="26"/>
      <c r="C711" s="25">
        <f t="shared" si="181"/>
        <v>0</v>
      </c>
      <c r="D711" s="25">
        <f t="shared" si="181"/>
        <v>0</v>
      </c>
      <c r="E711" s="25">
        <f t="shared" si="181"/>
        <v>0</v>
      </c>
      <c r="F711" s="25">
        <f t="shared" si="181"/>
        <v>0</v>
      </c>
      <c r="G711" s="25">
        <f t="shared" si="181"/>
        <v>0</v>
      </c>
      <c r="H711" s="25">
        <f t="shared" si="181"/>
        <v>1</v>
      </c>
      <c r="J711" s="9">
        <f t="shared" si="178"/>
        <v>0</v>
      </c>
      <c r="K711" s="9">
        <f t="shared" si="175"/>
        <v>0</v>
      </c>
      <c r="L711" s="9">
        <f t="shared" si="175"/>
        <v>0</v>
      </c>
      <c r="M711" s="9">
        <f t="shared" si="175"/>
        <v>0</v>
      </c>
      <c r="N711" s="9">
        <f t="shared" si="175"/>
        <v>0</v>
      </c>
      <c r="O711" s="9">
        <f t="shared" si="175"/>
        <v>1</v>
      </c>
      <c r="P711" s="27">
        <f>'Glass Data'!C707/100</f>
        <v>0.99357667345519018</v>
      </c>
      <c r="Q711" s="10">
        <f>'BBAR summary'!O707</f>
        <v>0.96965741075093814</v>
      </c>
      <c r="R711" s="27">
        <f>'Glass Data'!D707/100</f>
        <v>0.99342905707606832</v>
      </c>
      <c r="S711" s="10">
        <f>'BBAR summary'!P707</f>
        <v>0.9812347654960929</v>
      </c>
      <c r="T711" s="27">
        <f>'Glass Data'!F707/100</f>
        <v>0.99707667079145157</v>
      </c>
      <c r="U711" s="27">
        <f>'Glass Data'!G707/100</f>
        <v>0.9976364957802083</v>
      </c>
      <c r="V711" s="27">
        <f>'Glass Data'!H707/100</f>
        <v>0.99803185559639784</v>
      </c>
      <c r="W711" s="27">
        <f>'Glass Data'!I707/100</f>
        <v>0.99827354149989678</v>
      </c>
      <c r="X711" s="27">
        <f>'Glass Data'!J707/100</f>
        <v>0.99841638340674377</v>
      </c>
      <c r="Y711" s="27">
        <f>'Glass Data'!K707/100</f>
        <v>0.99850429627754156</v>
      </c>
      <c r="Z711" s="10">
        <f>'Filter Throughput'!B706</f>
        <v>3.5980696769330049E-5</v>
      </c>
      <c r="AA711" s="10">
        <f>'Filter Throughput'!C706</f>
        <v>4.8374087965804408E-5</v>
      </c>
      <c r="AB711" s="10">
        <f>'Filter Throughput'!D706</f>
        <v>2.6883345831117799E-7</v>
      </c>
      <c r="AC711" s="10">
        <f>'Filter Throughput'!E706</f>
        <v>5.0389742267875484E-7</v>
      </c>
      <c r="AD711" s="10">
        <f>'Filter Throughput'!F706</f>
        <v>1.9131970350608884E-15</v>
      </c>
      <c r="AE711" s="10">
        <f>'Filter Throughput'!G706</f>
        <v>0.99463506596673124</v>
      </c>
      <c r="AF711" s="27">
        <f>'Glass Data'!E707/100</f>
        <v>0.99478248110689582</v>
      </c>
      <c r="AG711" s="10">
        <f>'BBAR summary'!Q707</f>
        <v>0.9812347654960929</v>
      </c>
      <c r="AH711" s="27">
        <f>'QE Data'!E706</f>
        <v>0.28979745683133762</v>
      </c>
      <c r="AI711" s="10">
        <f>MIN(1,1+Condensible!C706/2)</f>
        <v>1</v>
      </c>
      <c r="AJ711" s="27">
        <f t="shared" ref="AJ711:AJ774" si="182">PRODUCT(P711,Q711,R711,S711,T711,Z711,AF711,AG711,AH711,AI711)</f>
        <v>9.5306658449458506E-6</v>
      </c>
      <c r="AK711" s="27">
        <f t="shared" ref="AK711:AK774" si="183">PRODUCT(P711,Q711,R711,S711,U711,AA711,AF711,AG711,AH711,AI711)</f>
        <v>1.2820655692710626E-5</v>
      </c>
      <c r="AL711" s="27">
        <f t="shared" ref="AL711:AL774" si="184">PRODUCT(P711,Q711,R711,S711,V711,AB711,AF711,AG711,AH711,AI711)</f>
        <v>7.1277562771311323E-8</v>
      </c>
      <c r="AM711" s="27">
        <f t="shared" ref="AM711:AM774" si="185">PRODUCT(P711,Q711,R711,S711,W711,AC711,AF711,AG711,AH711,AI711)</f>
        <v>1.3363395334171226E-7</v>
      </c>
      <c r="AN711" s="27">
        <f t="shared" ref="AN711:AN774" si="186">PRODUCT(P711,Q711,R711,S711,X711,AD711,AF711,AG711,AH711,AI711)</f>
        <v>5.0745380921683122E-16</v>
      </c>
      <c r="AO711" s="27">
        <f t="shared" ref="AO711:AO774" si="187">PRODUCT(P711,Q711,R711,S711,Y711,AE711,AF711,AG711,AH711,AI711)</f>
        <v>0.26383889715358444</v>
      </c>
    </row>
    <row r="712" spans="1:41" ht="15">
      <c r="A712" s="2">
        <v>1004.99999999999</v>
      </c>
      <c r="B712" s="26"/>
      <c r="C712" s="25">
        <f t="shared" si="181"/>
        <v>0</v>
      </c>
      <c r="D712" s="25">
        <f t="shared" si="181"/>
        <v>0</v>
      </c>
      <c r="E712" s="25">
        <f t="shared" si="181"/>
        <v>0</v>
      </c>
      <c r="F712" s="25">
        <f t="shared" si="181"/>
        <v>0</v>
      </c>
      <c r="G712" s="25">
        <f t="shared" si="181"/>
        <v>0</v>
      </c>
      <c r="H712" s="25">
        <f t="shared" si="181"/>
        <v>1</v>
      </c>
      <c r="J712" s="9">
        <f t="shared" si="178"/>
        <v>0</v>
      </c>
      <c r="K712" s="9">
        <f t="shared" si="175"/>
        <v>0</v>
      </c>
      <c r="L712" s="9">
        <f t="shared" si="175"/>
        <v>0</v>
      </c>
      <c r="M712" s="9">
        <f t="shared" si="175"/>
        <v>0</v>
      </c>
      <c r="N712" s="9">
        <f t="shared" si="175"/>
        <v>0</v>
      </c>
      <c r="O712" s="9">
        <f t="shared" si="175"/>
        <v>1</v>
      </c>
      <c r="P712" s="27">
        <f>'Glass Data'!C708/100</f>
        <v>0.99357667345519018</v>
      </c>
      <c r="Q712" s="10">
        <f>'BBAR summary'!O708</f>
        <v>0.97118329573557416</v>
      </c>
      <c r="R712" s="27">
        <f>'Glass Data'!D708/100</f>
        <v>0.99342905707606832</v>
      </c>
      <c r="S712" s="10">
        <f>'BBAR summary'!P708</f>
        <v>0.98300051267402111</v>
      </c>
      <c r="T712" s="27">
        <f>'Glass Data'!F708/100</f>
        <v>0.99707667079145157</v>
      </c>
      <c r="U712" s="27">
        <f>'Glass Data'!G708/100</f>
        <v>0.9976364957802083</v>
      </c>
      <c r="V712" s="27">
        <f>'Glass Data'!H708/100</f>
        <v>0.99803185559639784</v>
      </c>
      <c r="W712" s="27">
        <f>'Glass Data'!I708/100</f>
        <v>0.99827354149989678</v>
      </c>
      <c r="X712" s="27">
        <f>'Glass Data'!J708/100</f>
        <v>0.99841638340674377</v>
      </c>
      <c r="Y712" s="27">
        <f>'Glass Data'!K708/100</f>
        <v>0.99850429627754156</v>
      </c>
      <c r="Z712" s="10">
        <f>'Filter Throughput'!B707</f>
        <v>2.8441218732941506E-5</v>
      </c>
      <c r="AA712" s="10">
        <f>'Filter Throughput'!C707</f>
        <v>5.2073740478412312E-5</v>
      </c>
      <c r="AB712" s="10">
        <f>'Filter Throughput'!D707</f>
        <v>3.0299583410199375E-7</v>
      </c>
      <c r="AC712" s="10">
        <f>'Filter Throughput'!E707</f>
        <v>5.1386099797078757E-7</v>
      </c>
      <c r="AD712" s="10">
        <f>'Filter Throughput'!F707</f>
        <v>1.4088391672813905E-15</v>
      </c>
      <c r="AE712" s="10">
        <f>'Filter Throughput'!G707</f>
        <v>0.99463178402812924</v>
      </c>
      <c r="AF712" s="27">
        <f>'Glass Data'!E708/100</f>
        <v>0.99478248110689582</v>
      </c>
      <c r="AG712" s="10">
        <f>'BBAR summary'!Q708</f>
        <v>0.98300051267402111</v>
      </c>
      <c r="AH712" s="27">
        <f>'QE Data'!E707</f>
        <v>0.28348420145722159</v>
      </c>
      <c r="AI712" s="10">
        <f>MIN(1,1+Condensible!C707/2)</f>
        <v>1</v>
      </c>
      <c r="AJ712" s="27">
        <f t="shared" si="182"/>
        <v>7.4076539258085589E-6</v>
      </c>
      <c r="AK712" s="27">
        <f t="shared" si="183"/>
        <v>1.3570474392169816E-5</v>
      </c>
      <c r="AL712" s="27">
        <f t="shared" si="184"/>
        <v>7.8992341639388302E-8</v>
      </c>
      <c r="AM712" s="27">
        <f t="shared" si="185"/>
        <v>1.3399825534247615E-7</v>
      </c>
      <c r="AN712" s="27">
        <f t="shared" si="186"/>
        <v>3.6743205620801826E-16</v>
      </c>
      <c r="AO712" s="27">
        <f t="shared" si="187"/>
        <v>0.25942761219750315</v>
      </c>
    </row>
    <row r="713" spans="1:41" ht="15">
      <c r="A713" s="2">
        <v>1006</v>
      </c>
      <c r="B713" s="26"/>
      <c r="C713" s="25">
        <f t="shared" si="181"/>
        <v>0</v>
      </c>
      <c r="D713" s="25">
        <f t="shared" si="181"/>
        <v>0</v>
      </c>
      <c r="E713" s="25">
        <f t="shared" si="181"/>
        <v>0</v>
      </c>
      <c r="F713" s="25">
        <f t="shared" si="181"/>
        <v>0</v>
      </c>
      <c r="G713" s="25">
        <f t="shared" si="181"/>
        <v>0</v>
      </c>
      <c r="H713" s="25">
        <f t="shared" si="181"/>
        <v>1</v>
      </c>
      <c r="J713" s="9">
        <f t="shared" si="178"/>
        <v>0</v>
      </c>
      <c r="K713" s="9">
        <f t="shared" si="175"/>
        <v>0</v>
      </c>
      <c r="L713" s="9">
        <f t="shared" si="175"/>
        <v>0</v>
      </c>
      <c r="M713" s="9">
        <f t="shared" si="175"/>
        <v>0</v>
      </c>
      <c r="N713" s="9">
        <f t="shared" si="175"/>
        <v>0</v>
      </c>
      <c r="O713" s="9">
        <f t="shared" si="175"/>
        <v>1</v>
      </c>
      <c r="P713" s="27">
        <f>'Glass Data'!C709/100</f>
        <v>0.99346020316417094</v>
      </c>
      <c r="Q713" s="10">
        <f>'BBAR summary'!O709</f>
        <v>0.9708888339737608</v>
      </c>
      <c r="R713" s="27">
        <f>'Glass Data'!D709/100</f>
        <v>0.99330991916845301</v>
      </c>
      <c r="S713" s="10">
        <f>'BBAR summary'!P709</f>
        <v>0.97955254832522765</v>
      </c>
      <c r="T713" s="27">
        <f>'Glass Data'!F709/100</f>
        <v>0.99702356878185927</v>
      </c>
      <c r="U713" s="27">
        <f>'Glass Data'!G709/100</f>
        <v>0.99759355066513744</v>
      </c>
      <c r="V713" s="27">
        <f>'Glass Data'!H709/100</f>
        <v>0.99799608699307851</v>
      </c>
      <c r="W713" s="27">
        <f>'Glass Data'!I709/100</f>
        <v>0.99824216137142063</v>
      </c>
      <c r="X713" s="27">
        <f>'Glass Data'!J709/100</f>
        <v>0.99838759747703831</v>
      </c>
      <c r="Y713" s="27">
        <f>'Glass Data'!K709/100</f>
        <v>0.99847710715052485</v>
      </c>
      <c r="Z713" s="10">
        <f>'Filter Throughput'!B708</f>
        <v>2.1724875878542696E-5</v>
      </c>
      <c r="AA713" s="10">
        <f>'Filter Throughput'!C708</f>
        <v>5.5673847544288441E-5</v>
      </c>
      <c r="AB713" s="10">
        <f>'Filter Throughput'!D708</f>
        <v>3.629616714072763E-7</v>
      </c>
      <c r="AC713" s="10">
        <f>'Filter Throughput'!E708</f>
        <v>5.2460018589668936E-7</v>
      </c>
      <c r="AD713" s="10">
        <f>'Filter Throughput'!F708</f>
        <v>9.5115252672515895E-16</v>
      </c>
      <c r="AE713" s="10">
        <f>'Filter Throughput'!G708</f>
        <v>0.99458795830957625</v>
      </c>
      <c r="AF713" s="27">
        <f>'Glass Data'!E709/100</f>
        <v>0.99468781650601201</v>
      </c>
      <c r="AG713" s="10">
        <f>'BBAR summary'!Q709</f>
        <v>0.97955254832522765</v>
      </c>
      <c r="AH713" s="27">
        <f>'QE Data'!E708</f>
        <v>0.27717094608310555</v>
      </c>
      <c r="AI713" s="10">
        <f>MIN(1,1+Condensible!C708/2)</f>
        <v>1</v>
      </c>
      <c r="AJ713" s="27">
        <f t="shared" si="182"/>
        <v>5.4898118728960171E-6</v>
      </c>
      <c r="AK713" s="27">
        <f t="shared" si="183"/>
        <v>1.4076659388072205E-5</v>
      </c>
      <c r="AL713" s="27">
        <f t="shared" si="184"/>
        <v>9.1808805749186539E-8</v>
      </c>
      <c r="AM713" s="27">
        <f t="shared" si="185"/>
        <v>1.3272694010176946E-7</v>
      </c>
      <c r="AN713" s="27">
        <f t="shared" si="186"/>
        <v>2.406822577278668E-16</v>
      </c>
      <c r="AO713" s="27">
        <f t="shared" si="187"/>
        <v>0.25169584266380074</v>
      </c>
    </row>
    <row r="714" spans="1:41" ht="15">
      <c r="A714" s="2">
        <v>1007</v>
      </c>
      <c r="B714" s="26"/>
      <c r="C714" s="25">
        <f t="shared" si="181"/>
        <v>0</v>
      </c>
      <c r="D714" s="25">
        <f t="shared" si="181"/>
        <v>0</v>
      </c>
      <c r="E714" s="25">
        <f t="shared" si="181"/>
        <v>0</v>
      </c>
      <c r="F714" s="25">
        <f t="shared" si="181"/>
        <v>0</v>
      </c>
      <c r="G714" s="25">
        <f t="shared" si="181"/>
        <v>0</v>
      </c>
      <c r="H714" s="25">
        <f t="shared" si="181"/>
        <v>1</v>
      </c>
      <c r="J714" s="9">
        <f t="shared" si="178"/>
        <v>0</v>
      </c>
      <c r="K714" s="9">
        <f t="shared" si="175"/>
        <v>0</v>
      </c>
      <c r="L714" s="9">
        <f t="shared" si="175"/>
        <v>0</v>
      </c>
      <c r="M714" s="9">
        <f t="shared" si="175"/>
        <v>0</v>
      </c>
      <c r="N714" s="9">
        <f t="shared" si="175"/>
        <v>0</v>
      </c>
      <c r="O714" s="9">
        <f t="shared" si="175"/>
        <v>1</v>
      </c>
      <c r="P714" s="27">
        <f>'Glass Data'!C710/100</f>
        <v>0.99334374419454585</v>
      </c>
      <c r="Q714" s="10">
        <f>'BBAR summary'!O710</f>
        <v>0.9697731698145915</v>
      </c>
      <c r="R714" s="27">
        <f>'Glass Data'!D710/100</f>
        <v>0.99319079316353664</v>
      </c>
      <c r="S714" s="10">
        <f>'BBAR summary'!P710</f>
        <v>0.9827572455752448</v>
      </c>
      <c r="T714" s="27">
        <f>'Glass Data'!F710/100</f>
        <v>0.9969704685372005</v>
      </c>
      <c r="U714" s="27">
        <f>'Glass Data'!G710/100</f>
        <v>0.99755060653889982</v>
      </c>
      <c r="V714" s="27">
        <f>'Glass Data'!H710/100</f>
        <v>0.99796031895553194</v>
      </c>
      <c r="W714" s="27">
        <f>'Glass Data'!I710/100</f>
        <v>0.99821078160107679</v>
      </c>
      <c r="X714" s="27">
        <f>'Glass Data'!J710/100</f>
        <v>0.99835881180093156</v>
      </c>
      <c r="Y714" s="27">
        <f>'Glass Data'!K710/100</f>
        <v>0.99844991821948825</v>
      </c>
      <c r="Z714" s="10">
        <f>'Filter Throughput'!B709</f>
        <v>2.4194363579575564E-5</v>
      </c>
      <c r="AA714" s="10">
        <f>'Filter Throughput'!C709</f>
        <v>5.9133931546624186E-5</v>
      </c>
      <c r="AB714" s="10">
        <f>'Filter Throughput'!D709</f>
        <v>4.5933834858376687E-7</v>
      </c>
      <c r="AC714" s="10">
        <f>'Filter Throughput'!E709</f>
        <v>5.3653018008321132E-7</v>
      </c>
      <c r="AD714" s="10">
        <f>'Filter Throughput'!F709</f>
        <v>2.4954085433108906E-15</v>
      </c>
      <c r="AE714" s="10">
        <f>'Filter Throughput'!G709</f>
        <v>0.99450716013972651</v>
      </c>
      <c r="AF714" s="27">
        <f>'Glass Data'!E710/100</f>
        <v>0.99459315901835188</v>
      </c>
      <c r="AG714" s="10">
        <f>'BBAR summary'!Q710</f>
        <v>0.9827572455752448</v>
      </c>
      <c r="AH714" s="27">
        <f>'QE Data'!E709</f>
        <v>0.27085769070898957</v>
      </c>
      <c r="AI714" s="10">
        <f>MIN(1,1+Condensible!C709/2)</f>
        <v>1</v>
      </c>
      <c r="AJ714" s="27">
        <f t="shared" si="182"/>
        <v>6.0045166790989198E-6</v>
      </c>
      <c r="AK714" s="27">
        <f t="shared" si="183"/>
        <v>1.4684300045634306E-5</v>
      </c>
      <c r="AL714" s="27">
        <f t="shared" si="184"/>
        <v>1.1411100662339097E-7</v>
      </c>
      <c r="AM714" s="27">
        <f t="shared" si="185"/>
        <v>1.3332081849412036E-7</v>
      </c>
      <c r="AN714" s="27">
        <f t="shared" si="186"/>
        <v>6.2016874026966363E-16</v>
      </c>
      <c r="AO714" s="27">
        <f t="shared" si="187"/>
        <v>0.24718138347245269</v>
      </c>
    </row>
    <row r="715" spans="1:41" ht="15">
      <c r="A715" s="2">
        <v>1008</v>
      </c>
      <c r="B715" s="26"/>
      <c r="C715" s="25">
        <f t="shared" si="181"/>
        <v>0</v>
      </c>
      <c r="D715" s="25">
        <f t="shared" si="181"/>
        <v>0</v>
      </c>
      <c r="E715" s="25">
        <f t="shared" si="181"/>
        <v>0</v>
      </c>
      <c r="F715" s="25">
        <f t="shared" si="181"/>
        <v>0</v>
      </c>
      <c r="G715" s="25">
        <f t="shared" si="181"/>
        <v>0</v>
      </c>
      <c r="H715" s="25">
        <f t="shared" si="181"/>
        <v>1</v>
      </c>
      <c r="J715" s="9">
        <f t="shared" si="178"/>
        <v>0</v>
      </c>
      <c r="K715" s="9">
        <f t="shared" si="175"/>
        <v>0</v>
      </c>
      <c r="L715" s="9">
        <f t="shared" si="175"/>
        <v>0</v>
      </c>
      <c r="M715" s="9">
        <f t="shared" si="175"/>
        <v>0</v>
      </c>
      <c r="N715" s="9">
        <f t="shared" si="175"/>
        <v>0</v>
      </c>
      <c r="O715" s="9">
        <f t="shared" si="175"/>
        <v>1</v>
      </c>
      <c r="P715" s="27">
        <f>'Glass Data'!C711/100</f>
        <v>0.99322729654544328</v>
      </c>
      <c r="Q715" s="10">
        <f>'BBAR summary'!O711</f>
        <v>0.96987580180603539</v>
      </c>
      <c r="R715" s="27">
        <f>'Glass Data'!D711/100</f>
        <v>0.99307167906037042</v>
      </c>
      <c r="S715" s="10">
        <f>'BBAR summary'!P711</f>
        <v>0.98058600016452013</v>
      </c>
      <c r="T715" s="27">
        <f>'Glass Data'!F711/100</f>
        <v>0.99691737005745296</v>
      </c>
      <c r="U715" s="27">
        <f>'Glass Data'!G711/100</f>
        <v>0.99750766340149322</v>
      </c>
      <c r="V715" s="27">
        <f>'Glass Data'!H711/100</f>
        <v>0.99792455148376125</v>
      </c>
      <c r="W715" s="27">
        <f>'Glass Data'!I711/100</f>
        <v>0.9981794021888688</v>
      </c>
      <c r="X715" s="27">
        <f>'Glass Data'!J711/100</f>
        <v>0.99833002637842683</v>
      </c>
      <c r="Y715" s="27">
        <f>'Glass Data'!K711/100</f>
        <v>0.99842272948443489</v>
      </c>
      <c r="Z715" s="10">
        <f>'Filter Throughput'!B710</f>
        <v>2.2633450525924305E-5</v>
      </c>
      <c r="AA715" s="10">
        <f>'Filter Throughput'!C710</f>
        <v>6.2347597957387426E-5</v>
      </c>
      <c r="AB715" s="10">
        <f>'Filter Throughput'!D710</f>
        <v>6.558566278690099E-7</v>
      </c>
      <c r="AC715" s="10">
        <f>'Filter Throughput'!E710</f>
        <v>5.5064688189930725E-7</v>
      </c>
      <c r="AD715" s="10">
        <f>'Filter Throughput'!F710</f>
        <v>1.466698772139319E-15</v>
      </c>
      <c r="AE715" s="10">
        <f>'Filter Throughput'!G710</f>
        <v>0.99441399240586947</v>
      </c>
      <c r="AF715" s="27">
        <f>'Glass Data'!E711/100</f>
        <v>0.99449850864352496</v>
      </c>
      <c r="AG715" s="10">
        <f>'BBAR summary'!Q711</f>
        <v>0.98058600016452013</v>
      </c>
      <c r="AH715" s="27">
        <f>'QE Data'!E710</f>
        <v>0.2645444353348736</v>
      </c>
      <c r="AI715" s="10">
        <f>MIN(1,1+Condensible!C710/2)</f>
        <v>1</v>
      </c>
      <c r="AJ715" s="27">
        <f t="shared" si="182"/>
        <v>5.4604626698637522E-6</v>
      </c>
      <c r="AK715" s="27">
        <f t="shared" si="183"/>
        <v>1.5050657683093253E-5</v>
      </c>
      <c r="AL715" s="27">
        <f t="shared" si="184"/>
        <v>1.5838940606592777E-7</v>
      </c>
      <c r="AM715" s="27">
        <f t="shared" si="185"/>
        <v>1.3301520838059307E-7</v>
      </c>
      <c r="AN715" s="27">
        <f t="shared" si="186"/>
        <v>3.5435174261491693E-16</v>
      </c>
      <c r="AO715" s="27">
        <f t="shared" si="187"/>
        <v>0.24027091208909235</v>
      </c>
    </row>
    <row r="716" spans="1:41" ht="15">
      <c r="A716" s="2">
        <v>1008.99999999999</v>
      </c>
      <c r="B716" s="26"/>
      <c r="C716" s="25">
        <f t="shared" si="181"/>
        <v>0</v>
      </c>
      <c r="D716" s="25">
        <f t="shared" si="181"/>
        <v>0</v>
      </c>
      <c r="E716" s="25">
        <f t="shared" si="181"/>
        <v>0</v>
      </c>
      <c r="F716" s="25">
        <f t="shared" si="181"/>
        <v>0</v>
      </c>
      <c r="G716" s="25">
        <f t="shared" si="181"/>
        <v>0</v>
      </c>
      <c r="H716" s="25">
        <f t="shared" si="181"/>
        <v>1</v>
      </c>
      <c r="J716" s="9">
        <f t="shared" si="178"/>
        <v>0</v>
      </c>
      <c r="K716" s="9">
        <f t="shared" si="175"/>
        <v>0</v>
      </c>
      <c r="L716" s="9">
        <f t="shared" si="175"/>
        <v>0</v>
      </c>
      <c r="M716" s="9">
        <f t="shared" si="175"/>
        <v>0</v>
      </c>
      <c r="N716" s="9">
        <f t="shared" si="175"/>
        <v>0</v>
      </c>
      <c r="O716" s="9">
        <f t="shared" si="175"/>
        <v>1</v>
      </c>
      <c r="P716" s="27">
        <f>'Glass Data'!C712/100</f>
        <v>0.99311086021598882</v>
      </c>
      <c r="Q716" s="10">
        <f>'BBAR summary'!O712</f>
        <v>0.96990851485377372</v>
      </c>
      <c r="R716" s="27">
        <f>'Glass Data'!D712/100</f>
        <v>0.99295257685800253</v>
      </c>
      <c r="S716" s="10">
        <f>'BBAR summary'!P712</f>
        <v>0.98206334345156465</v>
      </c>
      <c r="T716" s="27">
        <f>'Glass Data'!F712/100</f>
        <v>0.99686427334259298</v>
      </c>
      <c r="U716" s="27">
        <f>'Glass Data'!G712/100</f>
        <v>0.99746472125291452</v>
      </c>
      <c r="V716" s="27">
        <f>'Glass Data'!H712/100</f>
        <v>0.99788878457776831</v>
      </c>
      <c r="W716" s="27">
        <f>'Glass Data'!I712/100</f>
        <v>0.99814802313479944</v>
      </c>
      <c r="X716" s="27">
        <f>'Glass Data'!J712/100</f>
        <v>0.99830124120952701</v>
      </c>
      <c r="Y716" s="27">
        <f>'Glass Data'!K712/100</f>
        <v>0.9983955409453672</v>
      </c>
      <c r="Z716" s="10">
        <f>'Filter Throughput'!B711</f>
        <v>2.1558134078272254E-5</v>
      </c>
      <c r="AA716" s="10">
        <f>'Filter Throughput'!C711</f>
        <v>6.5350127833080441E-5</v>
      </c>
      <c r="AB716" s="10">
        <f>'Filter Throughput'!D711</f>
        <v>1.0295043549553502E-6</v>
      </c>
      <c r="AC716" s="10">
        <f>'Filter Throughput'!E711</f>
        <v>5.6665391048928065E-7</v>
      </c>
      <c r="AD716" s="10">
        <f>'Filter Throughput'!F711</f>
        <v>1.1423592908121367E-15</v>
      </c>
      <c r="AE716" s="10">
        <f>'Filter Throughput'!G711</f>
        <v>0.99432872652276061</v>
      </c>
      <c r="AF716" s="27">
        <f>'Glass Data'!E712/100</f>
        <v>0.99440386538113867</v>
      </c>
      <c r="AG716" s="10">
        <f>'BBAR summary'!Q712</f>
        <v>0.98206334345156465</v>
      </c>
      <c r="AH716" s="27">
        <f>'QE Data'!E711</f>
        <v>0.25823117996075756</v>
      </c>
      <c r="AI716" s="10">
        <f>MIN(1,1+Condensible!C711/2)</f>
        <v>1</v>
      </c>
      <c r="AJ716" s="27">
        <f t="shared" si="182"/>
        <v>5.0904326502936071E-6</v>
      </c>
      <c r="AK716" s="27">
        <f t="shared" si="183"/>
        <v>1.5440148798930613E-5</v>
      </c>
      <c r="AL716" s="27">
        <f t="shared" si="184"/>
        <v>2.4334242141123519E-7</v>
      </c>
      <c r="AM716" s="27">
        <f t="shared" si="185"/>
        <v>1.3397394221034013E-7</v>
      </c>
      <c r="AN716" s="27">
        <f t="shared" si="186"/>
        <v>2.7012938189788158E-16</v>
      </c>
      <c r="AO716" s="27">
        <f t="shared" si="187"/>
        <v>0.23514736407729522</v>
      </c>
    </row>
    <row r="717" spans="1:41" ht="15">
      <c r="A717" s="2">
        <v>1010</v>
      </c>
      <c r="B717" s="26"/>
      <c r="C717" s="25">
        <f t="shared" ref="C717:H726" si="188">IF($A717&lt;C$2,0,IF($A717&gt;C$3,0,1))</f>
        <v>0</v>
      </c>
      <c r="D717" s="25">
        <f t="shared" si="188"/>
        <v>0</v>
      </c>
      <c r="E717" s="25">
        <f t="shared" si="188"/>
        <v>0</v>
      </c>
      <c r="F717" s="25">
        <f t="shared" si="188"/>
        <v>0</v>
      </c>
      <c r="G717" s="25">
        <f t="shared" si="188"/>
        <v>0</v>
      </c>
      <c r="H717" s="25">
        <f t="shared" si="188"/>
        <v>1</v>
      </c>
      <c r="J717" s="9">
        <f t="shared" si="178"/>
        <v>0</v>
      </c>
      <c r="K717" s="9">
        <f t="shared" si="175"/>
        <v>0</v>
      </c>
      <c r="L717" s="9">
        <f t="shared" si="175"/>
        <v>0</v>
      </c>
      <c r="M717" s="9">
        <f t="shared" ref="K717:O768" si="189">IF($A717&lt;M$2,0,IF($A717&lt;M$3,($A717-M$2)/(M$3-M$2),IF($A717&lt;M$4,1,IF($A717&lt;M$5,($A717-M$5)/(M$4-M$5),0))))</f>
        <v>0</v>
      </c>
      <c r="N717" s="9">
        <f t="shared" si="189"/>
        <v>0</v>
      </c>
      <c r="O717" s="9">
        <f t="shared" si="189"/>
        <v>1</v>
      </c>
      <c r="P717" s="27">
        <f>'Glass Data'!C713/100</f>
        <v>0.99299443520530839</v>
      </c>
      <c r="Q717" s="10">
        <f>'BBAR summary'!O713</f>
        <v>0.9699785282136808</v>
      </c>
      <c r="R717" s="27">
        <f>'Glass Data'!D713/100</f>
        <v>0.99283348655548254</v>
      </c>
      <c r="S717" s="10">
        <f>'BBAR summary'!P713</f>
        <v>0.98093278364918901</v>
      </c>
      <c r="T717" s="27">
        <f>'Glass Data'!F713/100</f>
        <v>0.99681117839259703</v>
      </c>
      <c r="U717" s="27">
        <f>'Glass Data'!G713/100</f>
        <v>0.99742178009316051</v>
      </c>
      <c r="V717" s="27">
        <f>'Glass Data'!H713/100</f>
        <v>0.99785301823755579</v>
      </c>
      <c r="W717" s="27">
        <f>'Glass Data'!I713/100</f>
        <v>0.99811664443887183</v>
      </c>
      <c r="X717" s="27">
        <f>'Glass Data'!J713/100</f>
        <v>0.99827245629423478</v>
      </c>
      <c r="Y717" s="27">
        <f>'Glass Data'!K713/100</f>
        <v>0.9983683526022874</v>
      </c>
      <c r="Z717" s="10">
        <f>'Filter Throughput'!B712</f>
        <v>2.2050821568659452E-5</v>
      </c>
      <c r="AA717" s="10">
        <f>'Filter Throughput'!C712</f>
        <v>6.8127722818964994E-5</v>
      </c>
      <c r="AB717" s="10">
        <f>'Filter Throughput'!D712</f>
        <v>1.6626100193849297E-6</v>
      </c>
      <c r="AC717" s="10">
        <f>'Filter Throughput'!E712</f>
        <v>5.8469282668465484E-7</v>
      </c>
      <c r="AD717" s="10">
        <f>'Filter Throughput'!F712</f>
        <v>2.0952562260198314E-15</v>
      </c>
      <c r="AE717" s="10">
        <f>'Filter Throughput'!G712</f>
        <v>0.9942566087459932</v>
      </c>
      <c r="AF717" s="27">
        <f>'Glass Data'!E713/100</f>
        <v>0.9943092292308009</v>
      </c>
      <c r="AG717" s="10">
        <f>'BBAR summary'!Q713</f>
        <v>0.98093278364918901</v>
      </c>
      <c r="AH717" s="27">
        <f>'QE Data'!E712</f>
        <v>0.25192984659495576</v>
      </c>
      <c r="AI717" s="10">
        <f>MIN(1,1+Condensible!C712/2)</f>
        <v>1</v>
      </c>
      <c r="AJ717" s="27">
        <f t="shared" si="182"/>
        <v>5.066436666666604E-6</v>
      </c>
      <c r="AK717" s="27">
        <f t="shared" si="183"/>
        <v>1.5662737293525888E-5</v>
      </c>
      <c r="AL717" s="27">
        <f t="shared" si="184"/>
        <v>3.8240354716148528E-7</v>
      </c>
      <c r="AM717" s="27">
        <f t="shared" si="185"/>
        <v>1.3451601936488149E-7</v>
      </c>
      <c r="AN717" s="27">
        <f t="shared" si="186"/>
        <v>4.8211558607608579E-16</v>
      </c>
      <c r="AO717" s="27">
        <f t="shared" si="187"/>
        <v>0.22879905989570265</v>
      </c>
    </row>
    <row r="718" spans="1:41" ht="15">
      <c r="A718" s="2">
        <v>1011</v>
      </c>
      <c r="B718" s="26"/>
      <c r="C718" s="25">
        <f t="shared" si="188"/>
        <v>0</v>
      </c>
      <c r="D718" s="25">
        <f t="shared" si="188"/>
        <v>0</v>
      </c>
      <c r="E718" s="25">
        <f t="shared" si="188"/>
        <v>0</v>
      </c>
      <c r="F718" s="25">
        <f t="shared" si="188"/>
        <v>0</v>
      </c>
      <c r="G718" s="25">
        <f t="shared" si="188"/>
        <v>0</v>
      </c>
      <c r="H718" s="25">
        <f t="shared" si="188"/>
        <v>1</v>
      </c>
      <c r="J718" s="9">
        <f t="shared" si="178"/>
        <v>0</v>
      </c>
      <c r="K718" s="9">
        <f t="shared" si="189"/>
        <v>0</v>
      </c>
      <c r="L718" s="9">
        <f t="shared" si="189"/>
        <v>0</v>
      </c>
      <c r="M718" s="9">
        <f t="shared" si="189"/>
        <v>0</v>
      </c>
      <c r="N718" s="9">
        <f t="shared" si="189"/>
        <v>0</v>
      </c>
      <c r="O718" s="9">
        <f t="shared" si="189"/>
        <v>1</v>
      </c>
      <c r="P718" s="27">
        <f>'Glass Data'!C714/100</f>
        <v>0.99311086021598882</v>
      </c>
      <c r="Q718" s="10">
        <f>'BBAR summary'!O714</f>
        <v>0.96988988068813342</v>
      </c>
      <c r="R718" s="27">
        <f>'Glass Data'!D714/100</f>
        <v>0.99295257685800253</v>
      </c>
      <c r="S718" s="10">
        <f>'BBAR summary'!P714</f>
        <v>0.98116601862324204</v>
      </c>
      <c r="T718" s="27">
        <f>'Glass Data'!F714/100</f>
        <v>0.99686427334259298</v>
      </c>
      <c r="U718" s="27">
        <f>'Glass Data'!G714/100</f>
        <v>0.99746472125291452</v>
      </c>
      <c r="V718" s="27">
        <f>'Glass Data'!H714/100</f>
        <v>0.99788878457776831</v>
      </c>
      <c r="W718" s="27">
        <f>'Glass Data'!I714/100</f>
        <v>0.99814802313479944</v>
      </c>
      <c r="X718" s="27">
        <f>'Glass Data'!J714/100</f>
        <v>0.99830124120952701</v>
      </c>
      <c r="Y718" s="27">
        <f>'Glass Data'!K714/100</f>
        <v>0.9983955409453672</v>
      </c>
      <c r="Z718" s="10">
        <f>'Filter Throughput'!B713</f>
        <v>3.1043102020860727E-5</v>
      </c>
      <c r="AA718" s="10">
        <f>'Filter Throughput'!C713</f>
        <v>7.046622975810024E-5</v>
      </c>
      <c r="AB718" s="10">
        <f>'Filter Throughput'!D713</f>
        <v>4.1676799552887816E-6</v>
      </c>
      <c r="AC718" s="10">
        <f>'Filter Throughput'!E713</f>
        <v>6.0708364463877766E-7</v>
      </c>
      <c r="AD718" s="10">
        <f>'Filter Throughput'!F713</f>
        <v>2.9032269590762464E-15</v>
      </c>
      <c r="AE718" s="10">
        <f>'Filter Throughput'!G713</f>
        <v>0.99423022652122683</v>
      </c>
      <c r="AF718" s="27">
        <f>'Glass Data'!E714/100</f>
        <v>0.99440386538113867</v>
      </c>
      <c r="AG718" s="10">
        <f>'BBAR summary'!Q714</f>
        <v>0.98116601862324204</v>
      </c>
      <c r="AH718" s="27">
        <f>'QE Data'!E713</f>
        <v>0.24653363421800797</v>
      </c>
      <c r="AI718" s="10">
        <f>MIN(1,1+Condensible!C713/2)</f>
        <v>1</v>
      </c>
      <c r="AJ718" s="27">
        <f t="shared" si="182"/>
        <v>6.9851186753053388E-6</v>
      </c>
      <c r="AK718" s="27">
        <f t="shared" si="183"/>
        <v>1.5865407273501946E-5</v>
      </c>
      <c r="AL718" s="27">
        <f t="shared" si="184"/>
        <v>9.3874826654759724E-7</v>
      </c>
      <c r="AM718" s="27">
        <f t="shared" si="185"/>
        <v>1.3677796219033678E-7</v>
      </c>
      <c r="AN718" s="27">
        <f t="shared" si="186"/>
        <v>6.5420708685408026E-16</v>
      </c>
      <c r="AO718" s="27">
        <f t="shared" si="187"/>
        <v>0.22405892109192233</v>
      </c>
    </row>
    <row r="719" spans="1:41" ht="15">
      <c r="A719" s="2">
        <v>1012</v>
      </c>
      <c r="B719" s="26"/>
      <c r="C719" s="25">
        <f t="shared" si="188"/>
        <v>0</v>
      </c>
      <c r="D719" s="25">
        <f t="shared" si="188"/>
        <v>0</v>
      </c>
      <c r="E719" s="25">
        <f t="shared" si="188"/>
        <v>0</v>
      </c>
      <c r="F719" s="25">
        <f t="shared" si="188"/>
        <v>0</v>
      </c>
      <c r="G719" s="25">
        <f t="shared" si="188"/>
        <v>0</v>
      </c>
      <c r="H719" s="25">
        <f t="shared" si="188"/>
        <v>1</v>
      </c>
      <c r="J719" s="9">
        <f t="shared" si="178"/>
        <v>0</v>
      </c>
      <c r="K719" s="9">
        <f t="shared" si="189"/>
        <v>0</v>
      </c>
      <c r="L719" s="9">
        <f t="shared" si="189"/>
        <v>0</v>
      </c>
      <c r="M719" s="9">
        <f t="shared" si="189"/>
        <v>0</v>
      </c>
      <c r="N719" s="9">
        <f t="shared" si="189"/>
        <v>0</v>
      </c>
      <c r="O719" s="9">
        <f t="shared" si="189"/>
        <v>1</v>
      </c>
      <c r="P719" s="27">
        <f>'Glass Data'!C715/100</f>
        <v>0.99322729654544328</v>
      </c>
      <c r="Q719" s="10">
        <f>'BBAR summary'!O715</f>
        <v>0.97091636103199119</v>
      </c>
      <c r="R719" s="27">
        <f>'Glass Data'!D715/100</f>
        <v>0.99307167906037042</v>
      </c>
      <c r="S719" s="10">
        <f>'BBAR summary'!P715</f>
        <v>0.98120111879502814</v>
      </c>
      <c r="T719" s="27">
        <f>'Glass Data'!F715/100</f>
        <v>0.99691737005745296</v>
      </c>
      <c r="U719" s="27">
        <f>'Glass Data'!G715/100</f>
        <v>0.99750766340149322</v>
      </c>
      <c r="V719" s="27">
        <f>'Glass Data'!H715/100</f>
        <v>0.99792455148376125</v>
      </c>
      <c r="W719" s="27">
        <f>'Glass Data'!I715/100</f>
        <v>0.9981794021888688</v>
      </c>
      <c r="X719" s="27">
        <f>'Glass Data'!J715/100</f>
        <v>0.99833002637842683</v>
      </c>
      <c r="Y719" s="27">
        <f>'Glass Data'!K715/100</f>
        <v>0.99842272948443489</v>
      </c>
      <c r="Z719" s="10">
        <f>'Filter Throughput'!B714</f>
        <v>3.1638322046043381E-5</v>
      </c>
      <c r="AA719" s="10">
        <f>'Filter Throughput'!C714</f>
        <v>7.2519029401591013E-5</v>
      </c>
      <c r="AB719" s="10">
        <f>'Filter Throughput'!D714</f>
        <v>6.1494864392857101E-5</v>
      </c>
      <c r="AC719" s="10">
        <f>'Filter Throughput'!E714</f>
        <v>6.3286999518688576E-7</v>
      </c>
      <c r="AD719" s="10">
        <f>'Filter Throughput'!F714</f>
        <v>1.0966076907159128E-14</v>
      </c>
      <c r="AE719" s="10">
        <f>'Filter Throughput'!G714</f>
        <v>0.99423973822136236</v>
      </c>
      <c r="AF719" s="27">
        <f>'Glass Data'!E715/100</f>
        <v>0.99449850864352496</v>
      </c>
      <c r="AG719" s="10">
        <f>'BBAR summary'!Q715</f>
        <v>0.98120111879502814</v>
      </c>
      <c r="AH719" s="27">
        <f>'QE Data'!E714</f>
        <v>0.24113742184106016</v>
      </c>
      <c r="AI719" s="10">
        <f>MIN(1,1+Condensible!C714/2)</f>
        <v>1</v>
      </c>
      <c r="AJ719" s="27">
        <f t="shared" si="182"/>
        <v>6.9737839263813583E-6</v>
      </c>
      <c r="AK719" s="27">
        <f t="shared" si="183"/>
        <v>1.5994258299257644E-5</v>
      </c>
      <c r="AL719" s="27">
        <f t="shared" si="184"/>
        <v>1.3568518693910913E-5</v>
      </c>
      <c r="AM719" s="27">
        <f t="shared" si="185"/>
        <v>1.396751001462179E-7</v>
      </c>
      <c r="AN719" s="27">
        <f t="shared" si="186"/>
        <v>2.4205903770302358E-15</v>
      </c>
      <c r="AO719" s="27">
        <f t="shared" si="187"/>
        <v>0.21948328833021907</v>
      </c>
    </row>
    <row r="720" spans="1:41" ht="15">
      <c r="A720" s="2">
        <v>1012.99999999999</v>
      </c>
      <c r="B720" s="26"/>
      <c r="C720" s="25">
        <f t="shared" si="188"/>
        <v>0</v>
      </c>
      <c r="D720" s="25">
        <f t="shared" si="188"/>
        <v>0</v>
      </c>
      <c r="E720" s="25">
        <f t="shared" si="188"/>
        <v>0</v>
      </c>
      <c r="F720" s="25">
        <f t="shared" si="188"/>
        <v>0</v>
      </c>
      <c r="G720" s="25">
        <f t="shared" si="188"/>
        <v>0</v>
      </c>
      <c r="H720" s="25">
        <f t="shared" si="188"/>
        <v>1</v>
      </c>
      <c r="J720" s="9">
        <f t="shared" si="178"/>
        <v>0</v>
      </c>
      <c r="K720" s="9">
        <f t="shared" si="189"/>
        <v>0</v>
      </c>
      <c r="L720" s="9">
        <f t="shared" si="189"/>
        <v>0</v>
      </c>
      <c r="M720" s="9">
        <f t="shared" si="189"/>
        <v>0</v>
      </c>
      <c r="N720" s="9">
        <f t="shared" si="189"/>
        <v>0</v>
      </c>
      <c r="O720" s="9">
        <f t="shared" si="189"/>
        <v>1</v>
      </c>
      <c r="P720" s="27">
        <f>'Glass Data'!C716/100</f>
        <v>0.99334374419454585</v>
      </c>
      <c r="Q720" s="10">
        <f>'BBAR summary'!O716</f>
        <v>0.96927318740132562</v>
      </c>
      <c r="R720" s="27">
        <f>'Glass Data'!D716/100</f>
        <v>0.99319079316353664</v>
      </c>
      <c r="S720" s="10">
        <f>'BBAR summary'!P716</f>
        <v>0.9803744242987239</v>
      </c>
      <c r="T720" s="27">
        <f>'Glass Data'!F716/100</f>
        <v>0.9969704685372005</v>
      </c>
      <c r="U720" s="27">
        <f>'Glass Data'!G716/100</f>
        <v>0.99755060653889982</v>
      </c>
      <c r="V720" s="27">
        <f>'Glass Data'!H716/100</f>
        <v>0.99796031895553194</v>
      </c>
      <c r="W720" s="27">
        <f>'Glass Data'!I716/100</f>
        <v>0.99821078160107679</v>
      </c>
      <c r="X720" s="27">
        <f>'Glass Data'!J716/100</f>
        <v>0.99835881180093156</v>
      </c>
      <c r="Y720" s="27">
        <f>'Glass Data'!K716/100</f>
        <v>0.99844991821948825</v>
      </c>
      <c r="Z720" s="10">
        <f>'Filter Throughput'!B715</f>
        <v>2.7560125483996106E-5</v>
      </c>
      <c r="AA720" s="10">
        <f>'Filter Throughput'!C715</f>
        <v>7.4304828261834402E-5</v>
      </c>
      <c r="AB720" s="10">
        <f>'Filter Throughput'!D715</f>
        <v>1.2295406661922987E-4</v>
      </c>
      <c r="AC720" s="10">
        <f>'Filter Throughput'!E715</f>
        <v>6.6202560380035306E-7</v>
      </c>
      <c r="AD720" s="10">
        <f>'Filter Throughput'!F715</f>
        <v>1.1614678474210315E-13</v>
      </c>
      <c r="AE720" s="10">
        <f>'Filter Throughput'!G715</f>
        <v>0.99428206412299724</v>
      </c>
      <c r="AF720" s="27">
        <f>'Glass Data'!E716/100</f>
        <v>0.99459315901835188</v>
      </c>
      <c r="AG720" s="10">
        <f>'BBAR summary'!Q716</f>
        <v>0.9803744242987239</v>
      </c>
      <c r="AH720" s="27">
        <f>'QE Data'!E715</f>
        <v>0.23574120946411237</v>
      </c>
      <c r="AI720" s="10">
        <f>MIN(1,1+Condensible!C715/2)</f>
        <v>1</v>
      </c>
      <c r="AJ720" s="27">
        <f t="shared" si="182"/>
        <v>5.921160743176518E-6</v>
      </c>
      <c r="AK720" s="27">
        <f t="shared" si="183"/>
        <v>1.5973325368432169E-5</v>
      </c>
      <c r="AL720" s="27">
        <f t="shared" si="184"/>
        <v>2.6442318788712081E-5</v>
      </c>
      <c r="AM720" s="27">
        <f t="shared" si="185"/>
        <v>1.4240997452536102E-7</v>
      </c>
      <c r="AN720" s="27">
        <f t="shared" si="186"/>
        <v>2.4988328907204358E-14</v>
      </c>
      <c r="AO720" s="27">
        <f t="shared" si="187"/>
        <v>0.21393372705749492</v>
      </c>
    </row>
    <row r="721" spans="1:41" ht="15">
      <c r="A721" s="2">
        <v>1014</v>
      </c>
      <c r="B721" s="26"/>
      <c r="C721" s="25">
        <f t="shared" si="188"/>
        <v>0</v>
      </c>
      <c r="D721" s="25">
        <f t="shared" si="188"/>
        <v>0</v>
      </c>
      <c r="E721" s="25">
        <f t="shared" si="188"/>
        <v>0</v>
      </c>
      <c r="F721" s="25">
        <f t="shared" si="188"/>
        <v>0</v>
      </c>
      <c r="G721" s="25">
        <f t="shared" si="188"/>
        <v>0</v>
      </c>
      <c r="H721" s="25">
        <f t="shared" si="188"/>
        <v>1</v>
      </c>
      <c r="J721" s="9">
        <f t="shared" si="178"/>
        <v>0</v>
      </c>
      <c r="K721" s="9">
        <f t="shared" si="189"/>
        <v>0</v>
      </c>
      <c r="L721" s="9">
        <f t="shared" si="189"/>
        <v>0</v>
      </c>
      <c r="M721" s="9">
        <f t="shared" si="189"/>
        <v>0</v>
      </c>
      <c r="N721" s="9">
        <f t="shared" si="189"/>
        <v>0</v>
      </c>
      <c r="O721" s="9">
        <f t="shared" si="189"/>
        <v>1</v>
      </c>
      <c r="P721" s="27">
        <f>'Glass Data'!C717/100</f>
        <v>0.99346020316417094</v>
      </c>
      <c r="Q721" s="10">
        <f>'BBAR summary'!O717</f>
        <v>0.96865555596031583</v>
      </c>
      <c r="R721" s="27">
        <f>'Glass Data'!D717/100</f>
        <v>0.99330991916845301</v>
      </c>
      <c r="S721" s="10">
        <f>'BBAR summary'!P717</f>
        <v>0.98119193369211244</v>
      </c>
      <c r="T721" s="27">
        <f>'Glass Data'!F717/100</f>
        <v>0.99702356878185927</v>
      </c>
      <c r="U721" s="27">
        <f>'Glass Data'!G717/100</f>
        <v>0.99759355066513744</v>
      </c>
      <c r="V721" s="27">
        <f>'Glass Data'!H717/100</f>
        <v>0.99799608699307851</v>
      </c>
      <c r="W721" s="27">
        <f>'Glass Data'!I717/100</f>
        <v>0.99824216137142063</v>
      </c>
      <c r="X721" s="27">
        <f>'Glass Data'!J717/100</f>
        <v>0.99838759747703831</v>
      </c>
      <c r="Y721" s="27">
        <f>'Glass Data'!K717/100</f>
        <v>0.99847710715052485</v>
      </c>
      <c r="Z721" s="10">
        <f>'Filter Throughput'!B716</f>
        <v>2.6979775620912037E-5</v>
      </c>
      <c r="AA721" s="10">
        <f>'Filter Throughput'!C716</f>
        <v>7.5708045177780503E-5</v>
      </c>
      <c r="AB721" s="10">
        <f>'Filter Throughput'!D716</f>
        <v>3.9047968627530778E-5</v>
      </c>
      <c r="AC721" s="10">
        <f>'Filter Throughput'!E716</f>
        <v>6.9663867255943754E-7</v>
      </c>
      <c r="AD721" s="10">
        <f>'Filter Throughput'!F716</f>
        <v>6.5064956827556619E-13</v>
      </c>
      <c r="AE721" s="10">
        <f>'Filter Throughput'!G716</f>
        <v>0.99436906564204264</v>
      </c>
      <c r="AF721" s="27">
        <f>'Glass Data'!E717/100</f>
        <v>0.99468781650601201</v>
      </c>
      <c r="AG721" s="10">
        <f>'BBAR summary'!Q717</f>
        <v>0.98119193369211244</v>
      </c>
      <c r="AH721" s="27">
        <f>'QE Data'!E716</f>
        <v>0.23034499708716458</v>
      </c>
      <c r="AI721" s="10">
        <f>MIN(1,1+Condensible!C716/2)</f>
        <v>1</v>
      </c>
      <c r="AJ721" s="27">
        <f t="shared" si="182"/>
        <v>5.6718129525580016E-6</v>
      </c>
      <c r="AK721" s="27">
        <f t="shared" si="183"/>
        <v>1.5924793416982798E-5</v>
      </c>
      <c r="AL721" s="27">
        <f t="shared" si="184"/>
        <v>8.2168512685282418E-6</v>
      </c>
      <c r="AM721" s="27">
        <f t="shared" si="185"/>
        <v>1.4662959337029786E-7</v>
      </c>
      <c r="AN721" s="27">
        <f t="shared" si="186"/>
        <v>1.3696968754536394E-13</v>
      </c>
      <c r="AO721" s="27">
        <f t="shared" si="187"/>
        <v>0.20934561034376839</v>
      </c>
    </row>
    <row r="722" spans="1:41" ht="15">
      <c r="A722" s="2">
        <v>1015</v>
      </c>
      <c r="B722" s="26"/>
      <c r="C722" s="25">
        <f t="shared" si="188"/>
        <v>0</v>
      </c>
      <c r="D722" s="25">
        <f t="shared" si="188"/>
        <v>0</v>
      </c>
      <c r="E722" s="25">
        <f t="shared" si="188"/>
        <v>0</v>
      </c>
      <c r="F722" s="25">
        <f t="shared" si="188"/>
        <v>0</v>
      </c>
      <c r="G722" s="25">
        <f t="shared" si="188"/>
        <v>0</v>
      </c>
      <c r="H722" s="25">
        <f t="shared" si="188"/>
        <v>1</v>
      </c>
      <c r="J722" s="9">
        <f t="shared" si="178"/>
        <v>0</v>
      </c>
      <c r="K722" s="9">
        <f t="shared" si="189"/>
        <v>0</v>
      </c>
      <c r="L722" s="9">
        <f t="shared" si="189"/>
        <v>0</v>
      </c>
      <c r="M722" s="9">
        <f t="shared" si="189"/>
        <v>0</v>
      </c>
      <c r="N722" s="9">
        <f t="shared" si="189"/>
        <v>0</v>
      </c>
      <c r="O722" s="9">
        <f t="shared" si="189"/>
        <v>1</v>
      </c>
      <c r="P722" s="27">
        <f>'Glass Data'!C718/100</f>
        <v>0.99357667345519018</v>
      </c>
      <c r="Q722" s="10">
        <f>'BBAR summary'!O718</f>
        <v>0.96894243520350354</v>
      </c>
      <c r="R722" s="27">
        <f>'Glass Data'!D718/100</f>
        <v>0.99342905707606832</v>
      </c>
      <c r="S722" s="10">
        <f>'BBAR summary'!P718</f>
        <v>0.97974607977984141</v>
      </c>
      <c r="T722" s="27">
        <f>'Glass Data'!F718/100</f>
        <v>0.99707667079145157</v>
      </c>
      <c r="U722" s="27">
        <f>'Glass Data'!G718/100</f>
        <v>0.9976364957802083</v>
      </c>
      <c r="V722" s="27">
        <f>'Glass Data'!H718/100</f>
        <v>0.99803185559639784</v>
      </c>
      <c r="W722" s="27">
        <f>'Glass Data'!I718/100</f>
        <v>0.99827354149989678</v>
      </c>
      <c r="X722" s="27">
        <f>'Glass Data'!J718/100</f>
        <v>0.99841638340674377</v>
      </c>
      <c r="Y722" s="27">
        <f>'Glass Data'!K718/100</f>
        <v>0.99850429627754156</v>
      </c>
      <c r="Z722" s="10">
        <f>'Filter Throughput'!B717</f>
        <v>2.5265118412085285E-5</v>
      </c>
      <c r="AA722" s="10">
        <f>'Filter Throughput'!C717</f>
        <v>7.6766441193738325E-5</v>
      </c>
      <c r="AB722" s="10">
        <f>'Filter Throughput'!D717</f>
        <v>1.5547472363321122E-5</v>
      </c>
      <c r="AC722" s="10">
        <f>'Filter Throughput'!E717</f>
        <v>7.3683647835541074E-7</v>
      </c>
      <c r="AD722" s="10">
        <f>'Filter Throughput'!F717</f>
        <v>3.9809397208787248E-13</v>
      </c>
      <c r="AE722" s="10">
        <f>'Filter Throughput'!G717</f>
        <v>0.99448137133442327</v>
      </c>
      <c r="AF722" s="27">
        <f>'Glass Data'!E718/100</f>
        <v>0.99478248110689582</v>
      </c>
      <c r="AG722" s="10">
        <f>'BBAR summary'!Q718</f>
        <v>0.97974607977984141</v>
      </c>
      <c r="AH722" s="27">
        <f>'QE Data'!E717</f>
        <v>0.22494878471021676</v>
      </c>
      <c r="AI722" s="10">
        <f>MIN(1,1+Condensible!C717/2)</f>
        <v>1</v>
      </c>
      <c r="AJ722" s="27">
        <f t="shared" si="182"/>
        <v>5.1751740846662969E-6</v>
      </c>
      <c r="AK722" s="27">
        <f t="shared" si="183"/>
        <v>1.5733263138995965E-5</v>
      </c>
      <c r="AL722" s="27">
        <f t="shared" si="184"/>
        <v>3.1877133952241558E-6</v>
      </c>
      <c r="AM722" s="27">
        <f t="shared" si="185"/>
        <v>1.5111088505249597E-7</v>
      </c>
      <c r="AN722" s="27">
        <f t="shared" si="186"/>
        <v>8.165304233665527E-14</v>
      </c>
      <c r="AO722" s="27">
        <f t="shared" si="187"/>
        <v>0.20399600414022309</v>
      </c>
    </row>
    <row r="723" spans="1:41" ht="15">
      <c r="A723" s="2">
        <v>1016</v>
      </c>
      <c r="B723" s="26"/>
      <c r="C723" s="25">
        <f t="shared" si="188"/>
        <v>0</v>
      </c>
      <c r="D723" s="25">
        <f t="shared" si="188"/>
        <v>0</v>
      </c>
      <c r="E723" s="25">
        <f t="shared" si="188"/>
        <v>0</v>
      </c>
      <c r="F723" s="25">
        <f t="shared" si="188"/>
        <v>0</v>
      </c>
      <c r="G723" s="25">
        <f t="shared" si="188"/>
        <v>0</v>
      </c>
      <c r="H723" s="25">
        <f t="shared" si="188"/>
        <v>1</v>
      </c>
      <c r="J723" s="9">
        <f t="shared" si="178"/>
        <v>0</v>
      </c>
      <c r="K723" s="9">
        <f t="shared" si="189"/>
        <v>0</v>
      </c>
      <c r="L723" s="9">
        <f t="shared" si="189"/>
        <v>0</v>
      </c>
      <c r="M723" s="9">
        <f t="shared" si="189"/>
        <v>0</v>
      </c>
      <c r="N723" s="9">
        <f t="shared" si="189"/>
        <v>0</v>
      </c>
      <c r="O723" s="9">
        <f t="shared" si="189"/>
        <v>1</v>
      </c>
      <c r="P723" s="27">
        <f>'Glass Data'!C719/100</f>
        <v>0.99357667345519018</v>
      </c>
      <c r="Q723" s="10">
        <f>'BBAR summary'!O719</f>
        <v>0.9683422467981696</v>
      </c>
      <c r="R723" s="27">
        <f>'Glass Data'!D719/100</f>
        <v>0.99342905707606832</v>
      </c>
      <c r="S723" s="10">
        <f>'BBAR summary'!P719</f>
        <v>0.97962851954648433</v>
      </c>
      <c r="T723" s="27">
        <f>'Glass Data'!F719/100</f>
        <v>0.99707667079145157</v>
      </c>
      <c r="U723" s="27">
        <f>'Glass Data'!G719/100</f>
        <v>0.9976364957802083</v>
      </c>
      <c r="V723" s="27">
        <f>'Glass Data'!H719/100</f>
        <v>0.99803185559639784</v>
      </c>
      <c r="W723" s="27">
        <f>'Glass Data'!I719/100</f>
        <v>0.99827354149989678</v>
      </c>
      <c r="X723" s="27">
        <f>'Glass Data'!J719/100</f>
        <v>0.99841638340674377</v>
      </c>
      <c r="Y723" s="27">
        <f>'Glass Data'!K719/100</f>
        <v>0.99850429627754156</v>
      </c>
      <c r="Z723" s="10">
        <f>'Filter Throughput'!B718</f>
        <v>2.3806798504316442E-5</v>
      </c>
      <c r="AA723" s="10">
        <f>'Filter Throughput'!C718</f>
        <v>7.7566944828614254E-5</v>
      </c>
      <c r="AB723" s="10">
        <f>'Filter Throughput'!D718</f>
        <v>3.4308617150622677E-5</v>
      </c>
      <c r="AC723" s="10">
        <f>'Filter Throughput'!E718</f>
        <v>7.8143483707619368E-7</v>
      </c>
      <c r="AD723" s="10">
        <f>'Filter Throughput'!F718</f>
        <v>3.7614109373050052E-14</v>
      </c>
      <c r="AE723" s="10">
        <f>'Filter Throughput'!G718</f>
        <v>0.99460325868257715</v>
      </c>
      <c r="AF723" s="27">
        <f>'Glass Data'!E719/100</f>
        <v>0.99478248110689582</v>
      </c>
      <c r="AG723" s="10">
        <f>'BBAR summary'!Q719</f>
        <v>0.97962851954648433</v>
      </c>
      <c r="AH723" s="27">
        <f>'QE Data'!E718</f>
        <v>0.21955257233326894</v>
      </c>
      <c r="AI723" s="10">
        <f>MIN(1,1+Condensible!C718/2)</f>
        <v>1</v>
      </c>
      <c r="AJ723" s="27">
        <f t="shared" si="182"/>
        <v>4.7553903770413491E-6</v>
      </c>
      <c r="AK723" s="27">
        <f t="shared" si="183"/>
        <v>1.5502639132302616E-5</v>
      </c>
      <c r="AL723" s="27">
        <f t="shared" si="184"/>
        <v>6.8596860662720278E-6</v>
      </c>
      <c r="AM723" s="27">
        <f t="shared" si="185"/>
        <v>1.5627839873078795E-7</v>
      </c>
      <c r="AN723" s="27">
        <f t="shared" si="186"/>
        <v>7.5234857974172468E-15</v>
      </c>
      <c r="AO723" s="27">
        <f t="shared" si="187"/>
        <v>0.19895572434625206</v>
      </c>
    </row>
    <row r="724" spans="1:41" ht="15">
      <c r="A724" s="2">
        <v>1016.99999999999</v>
      </c>
      <c r="B724" s="26"/>
      <c r="C724" s="25">
        <f t="shared" si="188"/>
        <v>0</v>
      </c>
      <c r="D724" s="25">
        <f t="shared" si="188"/>
        <v>0</v>
      </c>
      <c r="E724" s="25">
        <f t="shared" si="188"/>
        <v>0</v>
      </c>
      <c r="F724" s="25">
        <f t="shared" si="188"/>
        <v>0</v>
      </c>
      <c r="G724" s="25">
        <f t="shared" si="188"/>
        <v>0</v>
      </c>
      <c r="H724" s="25">
        <f t="shared" si="188"/>
        <v>1</v>
      </c>
      <c r="J724" s="9">
        <f t="shared" si="178"/>
        <v>0</v>
      </c>
      <c r="K724" s="9">
        <f t="shared" si="189"/>
        <v>0</v>
      </c>
      <c r="L724" s="9">
        <f t="shared" si="189"/>
        <v>0</v>
      </c>
      <c r="M724" s="9">
        <f t="shared" si="189"/>
        <v>0</v>
      </c>
      <c r="N724" s="9">
        <f t="shared" si="189"/>
        <v>0</v>
      </c>
      <c r="O724" s="9">
        <f t="shared" si="189"/>
        <v>1</v>
      </c>
      <c r="P724" s="27">
        <f>'Glass Data'!C720/100</f>
        <v>0.99357667345519018</v>
      </c>
      <c r="Q724" s="10">
        <f>'BBAR summary'!O720</f>
        <v>0.96938535097368117</v>
      </c>
      <c r="R724" s="27">
        <f>'Glass Data'!D720/100</f>
        <v>0.99342905707606832</v>
      </c>
      <c r="S724" s="10">
        <f>'BBAR summary'!P720</f>
        <v>0.98029520367916012</v>
      </c>
      <c r="T724" s="27">
        <f>'Glass Data'!F720/100</f>
        <v>0.99707667079145157</v>
      </c>
      <c r="U724" s="27">
        <f>'Glass Data'!G720/100</f>
        <v>0.9976364957802083</v>
      </c>
      <c r="V724" s="27">
        <f>'Glass Data'!H720/100</f>
        <v>0.99803185559639784</v>
      </c>
      <c r="W724" s="27">
        <f>'Glass Data'!I720/100</f>
        <v>0.99827354149989678</v>
      </c>
      <c r="X724" s="27">
        <f>'Glass Data'!J720/100</f>
        <v>0.99841638340674377</v>
      </c>
      <c r="Y724" s="27">
        <f>'Glass Data'!K720/100</f>
        <v>0.99850429627754156</v>
      </c>
      <c r="Z724" s="10">
        <f>'Filter Throughput'!B719</f>
        <v>2.3831786746822749E-5</v>
      </c>
      <c r="AA724" s="10">
        <f>'Filter Throughput'!C719</f>
        <v>7.8050944833294407E-5</v>
      </c>
      <c r="AB724" s="10">
        <f>'Filter Throughput'!D719</f>
        <v>1.018513656866793E-4</v>
      </c>
      <c r="AC724" s="10">
        <f>'Filter Throughput'!E719</f>
        <v>8.3167054370063886E-7</v>
      </c>
      <c r="AD724" s="10">
        <f>'Filter Throughput'!F719</f>
        <v>5.3261651822087769E-14</v>
      </c>
      <c r="AE724" s="10">
        <f>'Filter Throughput'!G719</f>
        <v>0.99472702039876726</v>
      </c>
      <c r="AF724" s="27">
        <f>'Glass Data'!E720/100</f>
        <v>0.99478248110689582</v>
      </c>
      <c r="AG724" s="10">
        <f>'BBAR summary'!Q720</f>
        <v>0.98029520367916012</v>
      </c>
      <c r="AH724" s="27">
        <f>'QE Data'!E719</f>
        <v>0.21415635995632115</v>
      </c>
      <c r="AI724" s="10">
        <f>MIN(1,1+Condensible!C719/2)</f>
        <v>1</v>
      </c>
      <c r="AJ724" s="27">
        <f t="shared" si="182"/>
        <v>4.6547109524174818E-6</v>
      </c>
      <c r="AK724" s="27">
        <f t="shared" si="183"/>
        <v>1.5253097676682621E-5</v>
      </c>
      <c r="AL724" s="27">
        <f t="shared" si="184"/>
        <v>1.9912180416912148E-5</v>
      </c>
      <c r="AM724" s="27">
        <f t="shared" si="185"/>
        <v>1.6263291222171137E-7</v>
      </c>
      <c r="AN724" s="27">
        <f t="shared" si="186"/>
        <v>1.041678951067155E-14</v>
      </c>
      <c r="AO724" s="27">
        <f t="shared" si="187"/>
        <v>0.19456351846898523</v>
      </c>
    </row>
    <row r="725" spans="1:41" ht="15">
      <c r="A725" s="2">
        <v>1018</v>
      </c>
      <c r="B725" s="26"/>
      <c r="C725" s="25">
        <f t="shared" si="188"/>
        <v>0</v>
      </c>
      <c r="D725" s="25">
        <f t="shared" si="188"/>
        <v>0</v>
      </c>
      <c r="E725" s="25">
        <f t="shared" si="188"/>
        <v>0</v>
      </c>
      <c r="F725" s="25">
        <f t="shared" si="188"/>
        <v>0</v>
      </c>
      <c r="G725" s="25">
        <f t="shared" si="188"/>
        <v>0</v>
      </c>
      <c r="H725" s="25">
        <f t="shared" si="188"/>
        <v>1</v>
      </c>
      <c r="J725" s="9">
        <f t="shared" si="178"/>
        <v>0</v>
      </c>
      <c r="K725" s="9">
        <f t="shared" si="189"/>
        <v>0</v>
      </c>
      <c r="L725" s="9">
        <f t="shared" si="189"/>
        <v>0</v>
      </c>
      <c r="M725" s="9">
        <f t="shared" si="189"/>
        <v>0</v>
      </c>
      <c r="N725" s="9">
        <f t="shared" si="189"/>
        <v>0</v>
      </c>
      <c r="O725" s="9">
        <f t="shared" si="189"/>
        <v>1</v>
      </c>
      <c r="P725" s="27">
        <f>'Glass Data'!C721/100</f>
        <v>0.99357667345519018</v>
      </c>
      <c r="Q725" s="10">
        <f>'BBAR summary'!O721</f>
        <v>0.96878470299438679</v>
      </c>
      <c r="R725" s="27">
        <f>'Glass Data'!D721/100</f>
        <v>0.99342905707606832</v>
      </c>
      <c r="S725" s="10">
        <f>'BBAR summary'!P721</f>
        <v>0.97995645144375487</v>
      </c>
      <c r="T725" s="27">
        <f>'Glass Data'!F721/100</f>
        <v>0.99707667079145157</v>
      </c>
      <c r="U725" s="27">
        <f>'Glass Data'!G721/100</f>
        <v>0.9976364957802083</v>
      </c>
      <c r="V725" s="27">
        <f>'Glass Data'!H721/100</f>
        <v>0.99803185559639784</v>
      </c>
      <c r="W725" s="27">
        <f>'Glass Data'!I721/100</f>
        <v>0.99827354149989678</v>
      </c>
      <c r="X725" s="27">
        <f>'Glass Data'!J721/100</f>
        <v>0.99841638340674377</v>
      </c>
      <c r="Y725" s="27">
        <f>'Glass Data'!K721/100</f>
        <v>0.99850429627754156</v>
      </c>
      <c r="Z725" s="10">
        <f>'Filter Throughput'!B720</f>
        <v>2.8896579526536395E-5</v>
      </c>
      <c r="AA725" s="10">
        <f>'Filter Throughput'!C720</f>
        <v>7.8182101137978585E-5</v>
      </c>
      <c r="AB725" s="10">
        <f>'Filter Throughput'!D720</f>
        <v>4.9810847242325165E-5</v>
      </c>
      <c r="AC725" s="10">
        <f>'Filter Throughput'!E720</f>
        <v>8.8900517769352127E-7</v>
      </c>
      <c r="AD725" s="10">
        <f>'Filter Throughput'!F720</f>
        <v>5.1977758016378364E-14</v>
      </c>
      <c r="AE725" s="10">
        <f>'Filter Throughput'!G720</f>
        <v>0.99482215718272682</v>
      </c>
      <c r="AF725" s="27">
        <f>'Glass Data'!E721/100</f>
        <v>0.99478248110689582</v>
      </c>
      <c r="AG725" s="10">
        <f>'BBAR summary'!Q721</f>
        <v>0.97995645144375487</v>
      </c>
      <c r="AH725" s="27">
        <f>'QE Data'!E720</f>
        <v>0.20876014757937333</v>
      </c>
      <c r="AI725" s="10">
        <f>MIN(1,1+Condensible!C720/2)</f>
        <v>1</v>
      </c>
      <c r="AJ725" s="27">
        <f t="shared" si="182"/>
        <v>5.4945203741158606E-6</v>
      </c>
      <c r="AK725" s="27">
        <f t="shared" si="183"/>
        <v>1.4874228905255646E-5</v>
      </c>
      <c r="AL725" s="27">
        <f t="shared" si="184"/>
        <v>9.4803228398112272E-6</v>
      </c>
      <c r="AM725" s="27">
        <f t="shared" si="185"/>
        <v>1.6924219355354997E-7</v>
      </c>
      <c r="AN725" s="27">
        <f t="shared" si="186"/>
        <v>9.8965548598913401E-15</v>
      </c>
      <c r="AO725" s="27">
        <f t="shared" si="187"/>
        <v>0.18943062057004278</v>
      </c>
    </row>
    <row r="726" spans="1:41" ht="15">
      <c r="A726" s="2">
        <v>1019</v>
      </c>
      <c r="B726" s="26"/>
      <c r="C726" s="25">
        <f t="shared" si="188"/>
        <v>0</v>
      </c>
      <c r="D726" s="25">
        <f t="shared" si="188"/>
        <v>0</v>
      </c>
      <c r="E726" s="25">
        <f t="shared" si="188"/>
        <v>0</v>
      </c>
      <c r="F726" s="25">
        <f t="shared" si="188"/>
        <v>0</v>
      </c>
      <c r="G726" s="25">
        <f t="shared" si="188"/>
        <v>0</v>
      </c>
      <c r="H726" s="25">
        <f t="shared" si="188"/>
        <v>1</v>
      </c>
      <c r="J726" s="9">
        <f t="shared" si="178"/>
        <v>0</v>
      </c>
      <c r="K726" s="9">
        <f t="shared" si="189"/>
        <v>0</v>
      </c>
      <c r="L726" s="9">
        <f t="shared" si="189"/>
        <v>0</v>
      </c>
      <c r="M726" s="9">
        <f t="shared" si="189"/>
        <v>0</v>
      </c>
      <c r="N726" s="9">
        <f t="shared" si="189"/>
        <v>0</v>
      </c>
      <c r="O726" s="9">
        <f t="shared" si="189"/>
        <v>1</v>
      </c>
      <c r="P726" s="27">
        <f>'Glass Data'!C722/100</f>
        <v>0.99357667345519018</v>
      </c>
      <c r="Q726" s="10">
        <f>'BBAR summary'!O722</f>
        <v>0.96831873648698508</v>
      </c>
      <c r="R726" s="27">
        <f>'Glass Data'!D722/100</f>
        <v>0.99342905707606832</v>
      </c>
      <c r="S726" s="10">
        <f>'BBAR summary'!P722</f>
        <v>0.98079253314732295</v>
      </c>
      <c r="T726" s="27">
        <f>'Glass Data'!F722/100</f>
        <v>0.99707667079145157</v>
      </c>
      <c r="U726" s="27">
        <f>'Glass Data'!G722/100</f>
        <v>0.9976364957802083</v>
      </c>
      <c r="V726" s="27">
        <f>'Glass Data'!H722/100</f>
        <v>0.99803185559639784</v>
      </c>
      <c r="W726" s="27">
        <f>'Glass Data'!I722/100</f>
        <v>0.99827354149989678</v>
      </c>
      <c r="X726" s="27">
        <f>'Glass Data'!J722/100</f>
        <v>0.99841638340674377</v>
      </c>
      <c r="Y726" s="27">
        <f>'Glass Data'!K722/100</f>
        <v>0.99850429627754156</v>
      </c>
      <c r="Z726" s="10">
        <f>'Filter Throughput'!B721</f>
        <v>2.9372166514221925E-5</v>
      </c>
      <c r="AA726" s="10">
        <f>'Filter Throughput'!C721</f>
        <v>7.8127433696504293E-5</v>
      </c>
      <c r="AB726" s="10">
        <f>'Filter Throughput'!D721</f>
        <v>3.0664682506516726E-5</v>
      </c>
      <c r="AC726" s="10">
        <f>'Filter Throughput'!E721</f>
        <v>9.5071875965562831E-7</v>
      </c>
      <c r="AD726" s="10">
        <f>'Filter Throughput'!F721</f>
        <v>4.8979989404639094E-14</v>
      </c>
      <c r="AE726" s="10">
        <f>'Filter Throughput'!G721</f>
        <v>0.99488527486740186</v>
      </c>
      <c r="AF726" s="27">
        <f>'Glass Data'!E722/100</f>
        <v>0.99478248110689582</v>
      </c>
      <c r="AG726" s="10">
        <f>'BBAR summary'!Q722</f>
        <v>0.98079253314732295</v>
      </c>
      <c r="AH726" s="27">
        <f>'QE Data'!E721</f>
        <v>0.20336393520242552</v>
      </c>
      <c r="AI726" s="10">
        <f>MIN(1,1+Condensible!C721/2)</f>
        <v>1</v>
      </c>
      <c r="AJ726" s="27">
        <f t="shared" si="182"/>
        <v>5.4472522209482985E-6</v>
      </c>
      <c r="AK726" s="27">
        <f t="shared" si="183"/>
        <v>1.4497357056288992E-5</v>
      </c>
      <c r="AL726" s="27">
        <f t="shared" si="184"/>
        <v>5.6924054276606927E-6</v>
      </c>
      <c r="AM726" s="27">
        <f t="shared" si="185"/>
        <v>1.7652839484456959E-7</v>
      </c>
      <c r="AN726" s="27">
        <f t="shared" si="186"/>
        <v>9.0958509229404643E-15</v>
      </c>
      <c r="AO726" s="27">
        <f t="shared" si="187"/>
        <v>0.18477188480219894</v>
      </c>
    </row>
    <row r="727" spans="1:41" ht="15">
      <c r="A727" s="2">
        <v>1020</v>
      </c>
      <c r="B727" s="26"/>
      <c r="C727" s="25">
        <f t="shared" ref="C727:H736" si="190">IF($A727&lt;C$2,0,IF($A727&gt;C$3,0,1))</f>
        <v>0</v>
      </c>
      <c r="D727" s="25">
        <f t="shared" si="190"/>
        <v>0</v>
      </c>
      <c r="E727" s="25">
        <f t="shared" si="190"/>
        <v>0</v>
      </c>
      <c r="F727" s="25">
        <f t="shared" si="190"/>
        <v>0</v>
      </c>
      <c r="G727" s="25">
        <f t="shared" si="190"/>
        <v>0</v>
      </c>
      <c r="H727" s="25">
        <f t="shared" si="190"/>
        <v>1</v>
      </c>
      <c r="J727" s="9">
        <f t="shared" si="178"/>
        <v>0</v>
      </c>
      <c r="K727" s="9">
        <f t="shared" si="189"/>
        <v>0</v>
      </c>
      <c r="L727" s="9">
        <f t="shared" si="189"/>
        <v>0</v>
      </c>
      <c r="M727" s="9">
        <f t="shared" si="189"/>
        <v>0</v>
      </c>
      <c r="N727" s="9">
        <f t="shared" si="189"/>
        <v>0</v>
      </c>
      <c r="O727" s="9">
        <f t="shared" si="189"/>
        <v>1</v>
      </c>
      <c r="P727" s="27">
        <f>'Glass Data'!C723/100</f>
        <v>0.99357667345519018</v>
      </c>
      <c r="Q727" s="10">
        <f>'BBAR summary'!O723</f>
        <v>0.96892424716675318</v>
      </c>
      <c r="R727" s="27">
        <f>'Glass Data'!D723/100</f>
        <v>0.99342905707606832</v>
      </c>
      <c r="S727" s="10">
        <f>'BBAR summary'!P723</f>
        <v>0.97886564945375487</v>
      </c>
      <c r="T727" s="27">
        <f>'Glass Data'!F723/100</f>
        <v>0.99707667079145157</v>
      </c>
      <c r="U727" s="27">
        <f>'Glass Data'!G723/100</f>
        <v>0.9976364957802083</v>
      </c>
      <c r="V727" s="27">
        <f>'Glass Data'!H723/100</f>
        <v>0.99803185559639784</v>
      </c>
      <c r="W727" s="27">
        <f>'Glass Data'!I723/100</f>
        <v>0.99827354149989678</v>
      </c>
      <c r="X727" s="27">
        <f>'Glass Data'!J723/100</f>
        <v>0.99841638340674377</v>
      </c>
      <c r="Y727" s="27">
        <f>'Glass Data'!K723/100</f>
        <v>0.99850429627754156</v>
      </c>
      <c r="Z727" s="10">
        <f>'Filter Throughput'!B722</f>
        <v>2.2249367326456043E-5</v>
      </c>
      <c r="AA727" s="10">
        <f>'Filter Throughput'!C722</f>
        <v>7.7890738671809268E-5</v>
      </c>
      <c r="AB727" s="10">
        <f>'Filter Throughput'!D722</f>
        <v>8.4810770839940512E-5</v>
      </c>
      <c r="AC727" s="10">
        <f>'Filter Throughput'!E722</f>
        <v>1.0169961360067569E-6</v>
      </c>
      <c r="AD727" s="10">
        <f>'Filter Throughput'!F722</f>
        <v>4.7388984586086343E-14</v>
      </c>
      <c r="AE727" s="10">
        <f>'Filter Throughput'!G722</f>
        <v>0.99490976912928275</v>
      </c>
      <c r="AF727" s="27">
        <f>'Glass Data'!E723/100</f>
        <v>0.99478248110689582</v>
      </c>
      <c r="AG727" s="10">
        <f>'BBAR summary'!Q723</f>
        <v>0.97886564945375487</v>
      </c>
      <c r="AH727" s="27">
        <f>'QE Data'!E722</f>
        <v>0.19797368932821105</v>
      </c>
      <c r="AI727" s="10">
        <f>MIN(1,1+Condensible!C722/2)</f>
        <v>1</v>
      </c>
      <c r="AJ727" s="27">
        <f t="shared" si="182"/>
        <v>4.0036497054113923E-6</v>
      </c>
      <c r="AK727" s="27">
        <f t="shared" si="183"/>
        <v>1.4023874031288704E-5</v>
      </c>
      <c r="AL727" s="27">
        <f t="shared" si="184"/>
        <v>1.5275845785740261E-5</v>
      </c>
      <c r="AM727" s="27">
        <f t="shared" si="185"/>
        <v>1.8322246212832904E-7</v>
      </c>
      <c r="AN727" s="27">
        <f t="shared" si="186"/>
        <v>8.5388415238999984E-15</v>
      </c>
      <c r="AO727" s="27">
        <f t="shared" si="187"/>
        <v>0.17928480555038984</v>
      </c>
    </row>
    <row r="728" spans="1:41" ht="15">
      <c r="A728" s="2">
        <v>1020.99999999999</v>
      </c>
      <c r="B728" s="26"/>
      <c r="C728" s="25">
        <f t="shared" si="190"/>
        <v>0</v>
      </c>
      <c r="D728" s="25">
        <f t="shared" si="190"/>
        <v>0</v>
      </c>
      <c r="E728" s="25">
        <f t="shared" si="190"/>
        <v>0</v>
      </c>
      <c r="F728" s="25">
        <f t="shared" si="190"/>
        <v>0</v>
      </c>
      <c r="G728" s="25">
        <f t="shared" si="190"/>
        <v>0</v>
      </c>
      <c r="H728" s="25">
        <f t="shared" si="190"/>
        <v>1</v>
      </c>
      <c r="J728" s="9">
        <f t="shared" si="178"/>
        <v>0</v>
      </c>
      <c r="K728" s="9">
        <f t="shared" si="189"/>
        <v>0</v>
      </c>
      <c r="L728" s="9">
        <f t="shared" si="189"/>
        <v>0</v>
      </c>
      <c r="M728" s="9">
        <f t="shared" si="189"/>
        <v>0</v>
      </c>
      <c r="N728" s="9">
        <f t="shared" si="189"/>
        <v>0</v>
      </c>
      <c r="O728" s="9">
        <f t="shared" si="189"/>
        <v>1</v>
      </c>
      <c r="P728" s="27">
        <f>'Glass Data'!C724/100</f>
        <v>0.99357667345519018</v>
      </c>
      <c r="Q728" s="10">
        <f>'BBAR summary'!O724</f>
        <v>0.9681491956729239</v>
      </c>
      <c r="R728" s="27">
        <f>'Glass Data'!D724/100</f>
        <v>0.99342905707606832</v>
      </c>
      <c r="S728" s="10">
        <f>'BBAR summary'!P724</f>
        <v>0.97974844389505344</v>
      </c>
      <c r="T728" s="27">
        <f>'Glass Data'!F724/100</f>
        <v>0.99707667079145157</v>
      </c>
      <c r="U728" s="27">
        <f>'Glass Data'!G724/100</f>
        <v>0.9976364957802083</v>
      </c>
      <c r="V728" s="27">
        <f>'Glass Data'!H724/100</f>
        <v>0.99803185559639784</v>
      </c>
      <c r="W728" s="27">
        <f>'Glass Data'!I724/100</f>
        <v>0.99827354149989678</v>
      </c>
      <c r="X728" s="27">
        <f>'Glass Data'!J724/100</f>
        <v>0.99841638340674377</v>
      </c>
      <c r="Y728" s="27">
        <f>'Glass Data'!K724/100</f>
        <v>0.99850429627754156</v>
      </c>
      <c r="Z728" s="10">
        <f>'Filter Throughput'!B723</f>
        <v>2.1370587184963138E-5</v>
      </c>
      <c r="AA728" s="10">
        <f>'Filter Throughput'!C723</f>
        <v>7.7499928835904943E-5</v>
      </c>
      <c r="AB728" s="10">
        <f>'Filter Throughput'!D723</f>
        <v>3.8145110187471962E-5</v>
      </c>
      <c r="AC728" s="10">
        <f>'Filter Throughput'!E723</f>
        <v>1.0898489248518991E-6</v>
      </c>
      <c r="AD728" s="10">
        <f>'Filter Throughput'!F723</f>
        <v>2.1871154739689886E-13</v>
      </c>
      <c r="AE728" s="10">
        <f>'Filter Throughput'!G723</f>
        <v>0.99484867479872829</v>
      </c>
      <c r="AF728" s="27">
        <f>'Glass Data'!E724/100</f>
        <v>0.99478248110689582</v>
      </c>
      <c r="AG728" s="10">
        <f>'BBAR summary'!Q724</f>
        <v>0.97974844389505344</v>
      </c>
      <c r="AH728" s="27">
        <f>'QE Data'!E723</f>
        <v>0.19357497801426596</v>
      </c>
      <c r="AI728" s="10">
        <f>MIN(1,1+Condensible!C723/2)</f>
        <v>1</v>
      </c>
      <c r="AJ728" s="27">
        <f t="shared" si="182"/>
        <v>3.763847825341799E-6</v>
      </c>
      <c r="AK728" s="27">
        <f t="shared" si="183"/>
        <v>1.3657168830270568E-5</v>
      </c>
      <c r="AL728" s="27">
        <f t="shared" si="184"/>
        <v>6.7246598805868917E-6</v>
      </c>
      <c r="AM728" s="27">
        <f t="shared" si="185"/>
        <v>1.9217766263612707E-7</v>
      </c>
      <c r="AN728" s="27">
        <f t="shared" si="186"/>
        <v>3.8571849043391946E-14</v>
      </c>
      <c r="AO728" s="27">
        <f t="shared" si="187"/>
        <v>0.17546641778607536</v>
      </c>
    </row>
    <row r="729" spans="1:41" ht="15">
      <c r="A729" s="2">
        <v>1022</v>
      </c>
      <c r="B729" s="26"/>
      <c r="C729" s="25">
        <f t="shared" si="190"/>
        <v>0</v>
      </c>
      <c r="D729" s="25">
        <f t="shared" si="190"/>
        <v>0</v>
      </c>
      <c r="E729" s="25">
        <f t="shared" si="190"/>
        <v>0</v>
      </c>
      <c r="F729" s="25">
        <f t="shared" si="190"/>
        <v>0</v>
      </c>
      <c r="G729" s="25">
        <f t="shared" si="190"/>
        <v>0</v>
      </c>
      <c r="H729" s="25">
        <f t="shared" si="190"/>
        <v>1</v>
      </c>
      <c r="J729" s="9">
        <f t="shared" si="178"/>
        <v>0</v>
      </c>
      <c r="K729" s="9">
        <f t="shared" si="189"/>
        <v>0</v>
      </c>
      <c r="L729" s="9">
        <f t="shared" si="189"/>
        <v>0</v>
      </c>
      <c r="M729" s="9">
        <f t="shared" si="189"/>
        <v>0</v>
      </c>
      <c r="N729" s="9">
        <f t="shared" si="189"/>
        <v>0</v>
      </c>
      <c r="O729" s="9">
        <f t="shared" si="189"/>
        <v>1</v>
      </c>
      <c r="P729" s="27">
        <f>'Glass Data'!C725/100</f>
        <v>0.99357667345519018</v>
      </c>
      <c r="Q729" s="10">
        <f>'BBAR summary'!O725</f>
        <v>0.96645077220063857</v>
      </c>
      <c r="R729" s="27">
        <f>'Glass Data'!D725/100</f>
        <v>0.99342905707606832</v>
      </c>
      <c r="S729" s="10">
        <f>'BBAR summary'!P725</f>
        <v>0.97950543351949382</v>
      </c>
      <c r="T729" s="27">
        <f>'Glass Data'!F725/100</f>
        <v>0.99707667079145157</v>
      </c>
      <c r="U729" s="27">
        <f>'Glass Data'!G725/100</f>
        <v>0.9976364957802083</v>
      </c>
      <c r="V729" s="27">
        <f>'Glass Data'!H725/100</f>
        <v>0.99803185559639784</v>
      </c>
      <c r="W729" s="27">
        <f>'Glass Data'!I725/100</f>
        <v>0.99827354149989678</v>
      </c>
      <c r="X729" s="27">
        <f>'Glass Data'!J725/100</f>
        <v>0.99841638340674377</v>
      </c>
      <c r="Y729" s="27">
        <f>'Glass Data'!K725/100</f>
        <v>0.99850429627754156</v>
      </c>
      <c r="Z729" s="10">
        <f>'Filter Throughput'!B724</f>
        <v>1.9295078048719879E-5</v>
      </c>
      <c r="AA729" s="10">
        <f>'Filter Throughput'!C724</f>
        <v>7.7117759201140513E-5</v>
      </c>
      <c r="AB729" s="10">
        <f>'Filter Throughput'!D724</f>
        <v>3.9972035278806152E-5</v>
      </c>
      <c r="AC729" s="10">
        <f>'Filter Throughput'!E724</f>
        <v>1.1657154806708382E-6</v>
      </c>
      <c r="AD729" s="10">
        <f>'Filter Throughput'!F724</f>
        <v>2.5399588227680107E-13</v>
      </c>
      <c r="AE729" s="10">
        <f>'Filter Throughput'!G724</f>
        <v>0.9947355373848461</v>
      </c>
      <c r="AF729" s="27">
        <f>'Glass Data'!E725/100</f>
        <v>0.99478248110689582</v>
      </c>
      <c r="AG729" s="10">
        <f>'BBAR summary'!Q725</f>
        <v>0.97950543351949382</v>
      </c>
      <c r="AH729" s="27">
        <f>'QE Data'!E724</f>
        <v>0.18917626670032089</v>
      </c>
      <c r="AI729" s="10">
        <f>MIN(1,1+Condensible!C724/2)</f>
        <v>1</v>
      </c>
      <c r="AJ729" s="27">
        <f t="shared" si="182"/>
        <v>3.3136112454689542E-6</v>
      </c>
      <c r="AK729" s="27">
        <f t="shared" si="183"/>
        <v>1.3251138430645076E-5</v>
      </c>
      <c r="AL729" s="27">
        <f t="shared" si="184"/>
        <v>6.871113562456184E-6</v>
      </c>
      <c r="AM729" s="27">
        <f t="shared" si="185"/>
        <v>2.0043270395856587E-7</v>
      </c>
      <c r="AN729" s="27">
        <f t="shared" si="186"/>
        <v>4.3678210378133738E-14</v>
      </c>
      <c r="AO729" s="27">
        <f t="shared" si="187"/>
        <v>0.17107400877310128</v>
      </c>
    </row>
    <row r="730" spans="1:41" ht="15">
      <c r="A730" s="2">
        <v>1023</v>
      </c>
      <c r="B730" s="26"/>
      <c r="C730" s="25">
        <f t="shared" si="190"/>
        <v>0</v>
      </c>
      <c r="D730" s="25">
        <f t="shared" si="190"/>
        <v>0</v>
      </c>
      <c r="E730" s="25">
        <f t="shared" si="190"/>
        <v>0</v>
      </c>
      <c r="F730" s="25">
        <f t="shared" si="190"/>
        <v>0</v>
      </c>
      <c r="G730" s="25">
        <f t="shared" si="190"/>
        <v>0</v>
      </c>
      <c r="H730" s="25">
        <f t="shared" si="190"/>
        <v>1</v>
      </c>
      <c r="J730" s="9">
        <f t="shared" si="178"/>
        <v>0</v>
      </c>
      <c r="K730" s="9">
        <f t="shared" si="189"/>
        <v>0</v>
      </c>
      <c r="L730" s="9">
        <f t="shared" si="189"/>
        <v>0</v>
      </c>
      <c r="M730" s="9">
        <f t="shared" si="189"/>
        <v>0</v>
      </c>
      <c r="N730" s="9">
        <f t="shared" si="189"/>
        <v>0</v>
      </c>
      <c r="O730" s="9">
        <f t="shared" si="189"/>
        <v>1</v>
      </c>
      <c r="P730" s="27">
        <f>'Glass Data'!C726/100</f>
        <v>0.99357667345519018</v>
      </c>
      <c r="Q730" s="10">
        <f>'BBAR summary'!O726</f>
        <v>0.9682397819316173</v>
      </c>
      <c r="R730" s="27">
        <f>'Glass Data'!D726/100</f>
        <v>0.99342905707606832</v>
      </c>
      <c r="S730" s="10">
        <f>'BBAR summary'!P726</f>
        <v>0.9795409821172717</v>
      </c>
      <c r="T730" s="27">
        <f>'Glass Data'!F726/100</f>
        <v>0.99707667079145157</v>
      </c>
      <c r="U730" s="27">
        <f>'Glass Data'!G726/100</f>
        <v>0.9976364957802083</v>
      </c>
      <c r="V730" s="27">
        <f>'Glass Data'!H726/100</f>
        <v>0.99803185559639784</v>
      </c>
      <c r="W730" s="27">
        <f>'Glass Data'!I726/100</f>
        <v>0.99827354149989678</v>
      </c>
      <c r="X730" s="27">
        <f>'Glass Data'!J726/100</f>
        <v>0.99841638340674377</v>
      </c>
      <c r="Y730" s="27">
        <f>'Glass Data'!K726/100</f>
        <v>0.99850429627754156</v>
      </c>
      <c r="Z730" s="10">
        <f>'Filter Throughput'!B725</f>
        <v>1.5972532507594063E-5</v>
      </c>
      <c r="AA730" s="10">
        <f>'Filter Throughput'!C725</f>
        <v>7.6760304169934523E-5</v>
      </c>
      <c r="AB730" s="10">
        <f>'Filter Throughput'!D725</f>
        <v>8.6705376268318129E-5</v>
      </c>
      <c r="AC730" s="10">
        <f>'Filter Throughput'!E725</f>
        <v>1.2444496359435793E-6</v>
      </c>
      <c r="AD730" s="10">
        <f>'Filter Throughput'!F725</f>
        <v>2.1053781672658804E-13</v>
      </c>
      <c r="AE730" s="10">
        <f>'Filter Throughput'!G725</f>
        <v>0.99457105161078208</v>
      </c>
      <c r="AF730" s="27">
        <f>'Glass Data'!E726/100</f>
        <v>0.99478248110689582</v>
      </c>
      <c r="AG730" s="10">
        <f>'BBAR summary'!Q726</f>
        <v>0.9795409821172717</v>
      </c>
      <c r="AH730" s="27">
        <f>'QE Data'!E725</f>
        <v>0.1847775553863758</v>
      </c>
      <c r="AI730" s="10">
        <f>MIN(1,1+Condensible!C725/2)</f>
        <v>1</v>
      </c>
      <c r="AJ730" s="27">
        <f t="shared" si="182"/>
        <v>2.6843928327505867E-6</v>
      </c>
      <c r="AK730" s="27">
        <f t="shared" si="183"/>
        <v>1.2907815532424351E-5</v>
      </c>
      <c r="AL730" s="27">
        <f t="shared" si="184"/>
        <v>1.4585931368270249E-5</v>
      </c>
      <c r="AM730" s="27">
        <f t="shared" si="185"/>
        <v>2.0939707968531967E-7</v>
      </c>
      <c r="AN730" s="27">
        <f t="shared" si="186"/>
        <v>3.5431174498430135E-14</v>
      </c>
      <c r="AO730" s="27">
        <f t="shared" si="187"/>
        <v>0.16738999144313896</v>
      </c>
    </row>
    <row r="731" spans="1:41" ht="15">
      <c r="A731" s="2">
        <v>1024</v>
      </c>
      <c r="B731" s="26"/>
      <c r="C731" s="25">
        <f t="shared" si="190"/>
        <v>0</v>
      </c>
      <c r="D731" s="25">
        <f t="shared" si="190"/>
        <v>0</v>
      </c>
      <c r="E731" s="25">
        <f t="shared" si="190"/>
        <v>0</v>
      </c>
      <c r="F731" s="25">
        <f t="shared" si="190"/>
        <v>0</v>
      </c>
      <c r="G731" s="25">
        <f t="shared" si="190"/>
        <v>0</v>
      </c>
      <c r="H731" s="25">
        <f t="shared" si="190"/>
        <v>1</v>
      </c>
      <c r="J731" s="9">
        <f t="shared" si="178"/>
        <v>0</v>
      </c>
      <c r="K731" s="9">
        <f t="shared" si="189"/>
        <v>0</v>
      </c>
      <c r="L731" s="9">
        <f t="shared" si="189"/>
        <v>0</v>
      </c>
      <c r="M731" s="9">
        <f t="shared" si="189"/>
        <v>0</v>
      </c>
      <c r="N731" s="9">
        <f t="shared" si="189"/>
        <v>0</v>
      </c>
      <c r="O731" s="9">
        <f t="shared" si="189"/>
        <v>1</v>
      </c>
      <c r="P731" s="27">
        <f>'Glass Data'!C727/100</f>
        <v>0.99357667345519018</v>
      </c>
      <c r="Q731" s="10">
        <f>'BBAR summary'!O727</f>
        <v>0.96741226429605964</v>
      </c>
      <c r="R731" s="27">
        <f>'Glass Data'!D727/100</f>
        <v>0.99342905707606832</v>
      </c>
      <c r="S731" s="10">
        <f>'BBAR summary'!P727</f>
        <v>0.97883233799738734</v>
      </c>
      <c r="T731" s="27">
        <f>'Glass Data'!F727/100</f>
        <v>0.99707667079145157</v>
      </c>
      <c r="U731" s="27">
        <f>'Glass Data'!G727/100</f>
        <v>0.9976364957802083</v>
      </c>
      <c r="V731" s="27">
        <f>'Glass Data'!H727/100</f>
        <v>0.99803185559639784</v>
      </c>
      <c r="W731" s="27">
        <f>'Glass Data'!I727/100</f>
        <v>0.99827354149989678</v>
      </c>
      <c r="X731" s="27">
        <f>'Glass Data'!J727/100</f>
        <v>0.99841638340674377</v>
      </c>
      <c r="Y731" s="27">
        <f>'Glass Data'!K727/100</f>
        <v>0.99850429627754156</v>
      </c>
      <c r="Z731" s="10">
        <f>'Filter Throughput'!B726</f>
        <v>1.4986390598290267E-5</v>
      </c>
      <c r="AA731" s="10">
        <f>'Filter Throughput'!C726</f>
        <v>7.6608071818716185E-5</v>
      </c>
      <c r="AB731" s="10">
        <f>'Filter Throughput'!D726</f>
        <v>3.4147353875834747E-5</v>
      </c>
      <c r="AC731" s="10">
        <f>'Filter Throughput'!E726</f>
        <v>1.3269473148955195E-6</v>
      </c>
      <c r="AD731" s="10">
        <f>'Filter Throughput'!F726</f>
        <v>1.2575472195769185E-12</v>
      </c>
      <c r="AE731" s="10">
        <f>'Filter Throughput'!G726</f>
        <v>0.99432581671332576</v>
      </c>
      <c r="AF731" s="27">
        <f>'Glass Data'!E727/100</f>
        <v>0.99478248110689582</v>
      </c>
      <c r="AG731" s="10">
        <f>'BBAR summary'!Q727</f>
        <v>0.97883233799738734</v>
      </c>
      <c r="AH731" s="27">
        <f>'QE Data'!E726</f>
        <v>0.18037884407243077</v>
      </c>
      <c r="AI731" s="10">
        <f>MIN(1,1+Condensible!C726/2)</f>
        <v>1</v>
      </c>
      <c r="AJ731" s="27">
        <f t="shared" si="182"/>
        <v>2.4530465097075386E-6</v>
      </c>
      <c r="AK731" s="27">
        <f t="shared" si="183"/>
        <v>1.2546628521904417E-5</v>
      </c>
      <c r="AL731" s="27">
        <f t="shared" si="184"/>
        <v>5.594762286210176E-6</v>
      </c>
      <c r="AM731" s="27">
        <f t="shared" si="185"/>
        <v>2.1746202132455911E-7</v>
      </c>
      <c r="AN731" s="27">
        <f t="shared" si="186"/>
        <v>2.061181235804593E-13</v>
      </c>
      <c r="AO731" s="27">
        <f t="shared" si="187"/>
        <v>0.16298920197450983</v>
      </c>
    </row>
    <row r="732" spans="1:41" ht="15">
      <c r="A732" s="2">
        <v>1025</v>
      </c>
      <c r="B732" s="26"/>
      <c r="C732" s="25">
        <f t="shared" si="190"/>
        <v>0</v>
      </c>
      <c r="D732" s="25">
        <f t="shared" si="190"/>
        <v>0</v>
      </c>
      <c r="E732" s="25">
        <f t="shared" si="190"/>
        <v>0</v>
      </c>
      <c r="F732" s="25">
        <f t="shared" si="190"/>
        <v>0</v>
      </c>
      <c r="G732" s="25">
        <f t="shared" si="190"/>
        <v>0</v>
      </c>
      <c r="H732" s="25">
        <f t="shared" si="190"/>
        <v>1</v>
      </c>
      <c r="J732" s="9">
        <f t="shared" si="178"/>
        <v>0</v>
      </c>
      <c r="K732" s="9">
        <f t="shared" si="189"/>
        <v>0</v>
      </c>
      <c r="L732" s="9">
        <f t="shared" si="189"/>
        <v>0</v>
      </c>
      <c r="M732" s="9">
        <f t="shared" si="189"/>
        <v>0</v>
      </c>
      <c r="N732" s="9">
        <f t="shared" si="189"/>
        <v>0</v>
      </c>
      <c r="O732" s="9">
        <f t="shared" si="189"/>
        <v>1</v>
      </c>
      <c r="P732" s="27">
        <f>'Glass Data'!C728/100</f>
        <v>0.99357667345519018</v>
      </c>
      <c r="Q732" s="10">
        <f>'BBAR summary'!O728</f>
        <v>0.96798165021756166</v>
      </c>
      <c r="R732" s="27">
        <f>'Glass Data'!D728/100</f>
        <v>0.99342905707606832</v>
      </c>
      <c r="S732" s="10">
        <f>'BBAR summary'!P728</f>
        <v>0.97932931752572405</v>
      </c>
      <c r="T732" s="27">
        <f>'Glass Data'!F728/100</f>
        <v>0.99707667079145157</v>
      </c>
      <c r="U732" s="27">
        <f>'Glass Data'!G728/100</f>
        <v>0.9976364957802083</v>
      </c>
      <c r="V732" s="27">
        <f>'Glass Data'!H728/100</f>
        <v>0.99803185559639784</v>
      </c>
      <c r="W732" s="27">
        <f>'Glass Data'!I728/100</f>
        <v>0.99827354149989678</v>
      </c>
      <c r="X732" s="27">
        <f>'Glass Data'!J728/100</f>
        <v>0.99841638340674377</v>
      </c>
      <c r="Y732" s="27">
        <f>'Glass Data'!K728/100</f>
        <v>0.99850429627754156</v>
      </c>
      <c r="Z732" s="10">
        <f>'Filter Throughput'!B727</f>
        <v>1.335745352614472E-5</v>
      </c>
      <c r="AA732" s="10">
        <f>'Filter Throughput'!C727</f>
        <v>7.6671292230013271E-5</v>
      </c>
      <c r="AB732" s="10">
        <f>'Filter Throughput'!D727</f>
        <v>3.0330798979086643E-5</v>
      </c>
      <c r="AC732" s="10">
        <f>'Filter Throughput'!E727</f>
        <v>1.4110350663268853E-6</v>
      </c>
      <c r="AD732" s="10">
        <f>'Filter Throughput'!F727</f>
        <v>2.6066035552328401E-12</v>
      </c>
      <c r="AE732" s="10">
        <f>'Filter Throughput'!G727</f>
        <v>0.99404731831904269</v>
      </c>
      <c r="AF732" s="27">
        <f>'Glass Data'!E728/100</f>
        <v>0.99478248110689582</v>
      </c>
      <c r="AG732" s="10">
        <f>'BBAR summary'!Q728</f>
        <v>0.97932931752572405</v>
      </c>
      <c r="AH732" s="27">
        <f>'QE Data'!E727</f>
        <v>0.17598013275848565</v>
      </c>
      <c r="AI732" s="10">
        <f>MIN(1,1+Condensible!C727/2)</f>
        <v>1</v>
      </c>
      <c r="AJ732" s="27">
        <f t="shared" si="182"/>
        <v>2.1365195838286822E-6</v>
      </c>
      <c r="AK732" s="27">
        <f t="shared" si="183"/>
        <v>1.2270429441396651E-5</v>
      </c>
      <c r="AL732" s="27">
        <f t="shared" si="184"/>
        <v>4.8560472683399284E-6</v>
      </c>
      <c r="AM732" s="27">
        <f t="shared" si="185"/>
        <v>2.2596543844663611E-7</v>
      </c>
      <c r="AN732" s="27">
        <f t="shared" si="186"/>
        <v>4.1748543958407879E-13</v>
      </c>
      <c r="AO732" s="27">
        <f t="shared" si="187"/>
        <v>0.15922514283264877</v>
      </c>
    </row>
    <row r="733" spans="1:41" ht="15">
      <c r="A733" s="2">
        <v>1026</v>
      </c>
      <c r="B733" s="26"/>
      <c r="C733" s="25">
        <f t="shared" si="190"/>
        <v>0</v>
      </c>
      <c r="D733" s="25">
        <f t="shared" si="190"/>
        <v>0</v>
      </c>
      <c r="E733" s="25">
        <f t="shared" si="190"/>
        <v>0</v>
      </c>
      <c r="F733" s="25">
        <f t="shared" si="190"/>
        <v>0</v>
      </c>
      <c r="G733" s="25">
        <f t="shared" si="190"/>
        <v>0</v>
      </c>
      <c r="H733" s="25">
        <f t="shared" si="190"/>
        <v>1</v>
      </c>
      <c r="J733" s="9">
        <f t="shared" si="178"/>
        <v>0</v>
      </c>
      <c r="K733" s="9">
        <f t="shared" si="189"/>
        <v>0</v>
      </c>
      <c r="L733" s="9">
        <f t="shared" si="189"/>
        <v>0</v>
      </c>
      <c r="M733" s="9">
        <f t="shared" si="189"/>
        <v>0</v>
      </c>
      <c r="N733" s="9">
        <f t="shared" si="189"/>
        <v>0</v>
      </c>
      <c r="O733" s="9">
        <f t="shared" si="189"/>
        <v>1</v>
      </c>
      <c r="P733" s="27">
        <f>'Glass Data'!C729/100</f>
        <v>0.99346020316417094</v>
      </c>
      <c r="Q733" s="10">
        <f>'BBAR summary'!O729</f>
        <v>0.96670849978256745</v>
      </c>
      <c r="R733" s="27">
        <f>'Glass Data'!D729/100</f>
        <v>0.99330991916845301</v>
      </c>
      <c r="S733" s="10">
        <f>'BBAR summary'!P729</f>
        <v>0.97859696169483312</v>
      </c>
      <c r="T733" s="27">
        <f>'Glass Data'!F729/100</f>
        <v>0.99702356878185927</v>
      </c>
      <c r="U733" s="27">
        <f>'Glass Data'!G729/100</f>
        <v>0.99759355066513744</v>
      </c>
      <c r="V733" s="27">
        <f>'Glass Data'!H729/100</f>
        <v>0.99799608699307851</v>
      </c>
      <c r="W733" s="27">
        <f>'Glass Data'!I729/100</f>
        <v>0.99824216137142063</v>
      </c>
      <c r="X733" s="27">
        <f>'Glass Data'!J729/100</f>
        <v>0.99838759747703831</v>
      </c>
      <c r="Y733" s="27">
        <f>'Glass Data'!K729/100</f>
        <v>0.99847710715052485</v>
      </c>
      <c r="Z733" s="10">
        <f>'Filter Throughput'!B728</f>
        <v>1.1254397130937662E-5</v>
      </c>
      <c r="AA733" s="10">
        <f>'Filter Throughput'!C728</f>
        <v>7.6940913619611204E-5</v>
      </c>
      <c r="AB733" s="10">
        <f>'Filter Throughput'!D728</f>
        <v>5.412952870434871E-5</v>
      </c>
      <c r="AC733" s="10">
        <f>'Filter Throughput'!E728</f>
        <v>1.4964671156425236E-6</v>
      </c>
      <c r="AD733" s="10">
        <f>'Filter Throughput'!F728</f>
        <v>9.3073352475194189E-12</v>
      </c>
      <c r="AE733" s="10">
        <f>'Filter Throughput'!G728</f>
        <v>0.99374376010611554</v>
      </c>
      <c r="AF733" s="27">
        <f>'Glass Data'!E729/100</f>
        <v>0.99468781650601201</v>
      </c>
      <c r="AG733" s="10">
        <f>'BBAR summary'!Q729</f>
        <v>0.97859696169483312</v>
      </c>
      <c r="AH733" s="27">
        <f>'QE Data'!E728</f>
        <v>0.17158142144454061</v>
      </c>
      <c r="AI733" s="10">
        <f>MIN(1,1+Condensible!C728/2)</f>
        <v>1</v>
      </c>
      <c r="AJ733" s="27">
        <f t="shared" si="182"/>
        <v>1.7495373990027651E-6</v>
      </c>
      <c r="AK733" s="27">
        <f t="shared" si="183"/>
        <v>1.1967585576509771E-5</v>
      </c>
      <c r="AL733" s="27">
        <f t="shared" si="184"/>
        <v>8.4228420025703892E-6</v>
      </c>
      <c r="AM733" s="27">
        <f t="shared" si="185"/>
        <v>2.329156424004205E-7</v>
      </c>
      <c r="AN733" s="27">
        <f t="shared" si="186"/>
        <v>1.4488389224268545E-12</v>
      </c>
      <c r="AO733" s="27">
        <f t="shared" si="187"/>
        <v>0.15470633453695279</v>
      </c>
    </row>
    <row r="734" spans="1:41" ht="15">
      <c r="A734" s="2">
        <v>1027</v>
      </c>
      <c r="B734" s="26"/>
      <c r="C734" s="25">
        <f t="shared" si="190"/>
        <v>0</v>
      </c>
      <c r="D734" s="25">
        <f t="shared" si="190"/>
        <v>0</v>
      </c>
      <c r="E734" s="25">
        <f t="shared" si="190"/>
        <v>0</v>
      </c>
      <c r="F734" s="25">
        <f t="shared" si="190"/>
        <v>0</v>
      </c>
      <c r="G734" s="25">
        <f t="shared" si="190"/>
        <v>0</v>
      </c>
      <c r="H734" s="25">
        <f t="shared" si="190"/>
        <v>1</v>
      </c>
      <c r="J734" s="9">
        <f t="shared" si="178"/>
        <v>0</v>
      </c>
      <c r="K734" s="9">
        <f t="shared" si="189"/>
        <v>0</v>
      </c>
      <c r="L734" s="9">
        <f t="shared" si="189"/>
        <v>0</v>
      </c>
      <c r="M734" s="9">
        <f t="shared" si="189"/>
        <v>0</v>
      </c>
      <c r="N734" s="9">
        <f t="shared" si="189"/>
        <v>0</v>
      </c>
      <c r="O734" s="9">
        <f t="shared" si="189"/>
        <v>1</v>
      </c>
      <c r="P734" s="27">
        <f>'Glass Data'!C730/100</f>
        <v>0.99334374419454585</v>
      </c>
      <c r="Q734" s="10">
        <f>'BBAR summary'!O730</f>
        <v>0.9666673253928586</v>
      </c>
      <c r="R734" s="27">
        <f>'Glass Data'!D730/100</f>
        <v>0.99319079316353664</v>
      </c>
      <c r="S734" s="10">
        <f>'BBAR summary'!P730</f>
        <v>0.98046037685384813</v>
      </c>
      <c r="T734" s="27">
        <f>'Glass Data'!F730/100</f>
        <v>0.9969704685372005</v>
      </c>
      <c r="U734" s="27">
        <f>'Glass Data'!G730/100</f>
        <v>0.99755060653889982</v>
      </c>
      <c r="V734" s="27">
        <f>'Glass Data'!H730/100</f>
        <v>0.99796031895553194</v>
      </c>
      <c r="W734" s="27">
        <f>'Glass Data'!I730/100</f>
        <v>0.99821078160107679</v>
      </c>
      <c r="X734" s="27">
        <f>'Glass Data'!J730/100</f>
        <v>0.99835881180093156</v>
      </c>
      <c r="Y734" s="27">
        <f>'Glass Data'!K730/100</f>
        <v>0.99844991821948825</v>
      </c>
      <c r="Z734" s="10">
        <f>'Filter Throughput'!B729</f>
        <v>8.9844035774498749E-6</v>
      </c>
      <c r="AA734" s="10">
        <f>'Filter Throughput'!C729</f>
        <v>7.7614340784850689E-5</v>
      </c>
      <c r="AB734" s="10">
        <f>'Filter Throughput'!D729</f>
        <v>2.9521922649234768E-5</v>
      </c>
      <c r="AC734" s="10">
        <f>'Filter Throughput'!E729</f>
        <v>1.5835682604979637E-6</v>
      </c>
      <c r="AD734" s="10">
        <f>'Filter Throughput'!F729</f>
        <v>5.3658080130226768E-11</v>
      </c>
      <c r="AE734" s="10">
        <f>'Filter Throughput'!G729</f>
        <v>0.99342771736158852</v>
      </c>
      <c r="AF734" s="27">
        <f>'Glass Data'!E730/100</f>
        <v>0.99459315901835188</v>
      </c>
      <c r="AG734" s="10">
        <f>'BBAR summary'!Q730</f>
        <v>0.98046037685384813</v>
      </c>
      <c r="AH734" s="27">
        <f>'QE Data'!E729</f>
        <v>0.16718271013059549</v>
      </c>
      <c r="AI734" s="10">
        <f>MIN(1,1+Condensible!C729/2)</f>
        <v>1</v>
      </c>
      <c r="AJ734" s="27">
        <f t="shared" si="182"/>
        <v>1.3654561409163101E-6</v>
      </c>
      <c r="AK734" s="27">
        <f t="shared" si="183"/>
        <v>1.1802747571984661E-5</v>
      </c>
      <c r="AL734" s="27">
        <f t="shared" si="184"/>
        <v>4.49121783411142E-6</v>
      </c>
      <c r="AM734" s="27">
        <f t="shared" si="185"/>
        <v>2.4097126282322978E-7</v>
      </c>
      <c r="AN734" s="27">
        <f t="shared" si="186"/>
        <v>8.166350085237528E-12</v>
      </c>
      <c r="AO734" s="27">
        <f t="shared" si="187"/>
        <v>0.15120591040103659</v>
      </c>
    </row>
    <row r="735" spans="1:41" ht="15">
      <c r="A735" s="2">
        <v>1028</v>
      </c>
      <c r="B735" s="26"/>
      <c r="C735" s="25">
        <f t="shared" si="190"/>
        <v>0</v>
      </c>
      <c r="D735" s="25">
        <f t="shared" si="190"/>
        <v>0</v>
      </c>
      <c r="E735" s="25">
        <f t="shared" si="190"/>
        <v>0</v>
      </c>
      <c r="F735" s="25">
        <f t="shared" si="190"/>
        <v>0</v>
      </c>
      <c r="G735" s="25">
        <f t="shared" si="190"/>
        <v>0</v>
      </c>
      <c r="H735" s="25">
        <f t="shared" si="190"/>
        <v>1</v>
      </c>
      <c r="J735" s="9">
        <f t="shared" si="178"/>
        <v>0</v>
      </c>
      <c r="K735" s="9">
        <f t="shared" si="189"/>
        <v>0</v>
      </c>
      <c r="L735" s="9">
        <f t="shared" si="189"/>
        <v>0</v>
      </c>
      <c r="M735" s="9">
        <f t="shared" si="189"/>
        <v>0</v>
      </c>
      <c r="N735" s="9">
        <f t="shared" si="189"/>
        <v>0</v>
      </c>
      <c r="O735" s="9">
        <f t="shared" si="189"/>
        <v>1</v>
      </c>
      <c r="P735" s="27">
        <f>'Glass Data'!C731/100</f>
        <v>0.99322729654544328</v>
      </c>
      <c r="Q735" s="10">
        <f>'BBAR summary'!O731</f>
        <v>0.96692128200596006</v>
      </c>
      <c r="R735" s="27">
        <f>'Glass Data'!D731/100</f>
        <v>0.99307167906037042</v>
      </c>
      <c r="S735" s="10">
        <f>'BBAR summary'!P731</f>
        <v>0.97914984506619474</v>
      </c>
      <c r="T735" s="27">
        <f>'Glass Data'!F731/100</f>
        <v>0.99691737005745296</v>
      </c>
      <c r="U735" s="27">
        <f>'Glass Data'!G731/100</f>
        <v>0.99750766340149322</v>
      </c>
      <c r="V735" s="27">
        <f>'Glass Data'!H731/100</f>
        <v>0.99792455148376125</v>
      </c>
      <c r="W735" s="27">
        <f>'Glass Data'!I731/100</f>
        <v>0.9981794021888688</v>
      </c>
      <c r="X735" s="27">
        <f>'Glass Data'!J731/100</f>
        <v>0.99833002637842683</v>
      </c>
      <c r="Y735" s="27">
        <f>'Glass Data'!K731/100</f>
        <v>0.99842272948443489</v>
      </c>
      <c r="Z735" s="10">
        <f>'Filter Throughput'!B730</f>
        <v>7.8558843712747036E-6</v>
      </c>
      <c r="AA735" s="10">
        <f>'Filter Throughput'!C730</f>
        <v>7.8606693842314928E-5</v>
      </c>
      <c r="AB735" s="10">
        <f>'Filter Throughput'!D730</f>
        <v>2.2031909782281154E-5</v>
      </c>
      <c r="AC735" s="10">
        <f>'Filter Throughput'!E730</f>
        <v>1.6717485490497658E-6</v>
      </c>
      <c r="AD735" s="10">
        <f>'Filter Throughput'!F730</f>
        <v>6.3714671033686744E-11</v>
      </c>
      <c r="AE735" s="10">
        <f>'Filter Throughput'!G730</f>
        <v>0.99313504985151679</v>
      </c>
      <c r="AF735" s="27">
        <f>'Glass Data'!E731/100</f>
        <v>0.99449850864352496</v>
      </c>
      <c r="AG735" s="10">
        <f>'BBAR summary'!Q731</f>
        <v>0.97914984506619474</v>
      </c>
      <c r="AH735" s="27">
        <f>'QE Data'!E730</f>
        <v>0.16278399881665045</v>
      </c>
      <c r="AI735" s="10">
        <f>MIN(1,1+Condensible!C730/2)</f>
        <v>1</v>
      </c>
      <c r="AJ735" s="27">
        <f t="shared" si="182"/>
        <v>1.1592811550583578E-6</v>
      </c>
      <c r="AK735" s="27">
        <f t="shared" si="183"/>
        <v>1.1606741223635489E-5</v>
      </c>
      <c r="AL735" s="27">
        <f t="shared" si="184"/>
        <v>3.2545007992437362E-6</v>
      </c>
      <c r="AM735" s="27">
        <f t="shared" si="185"/>
        <v>2.4700974607029989E-7</v>
      </c>
      <c r="AN735" s="27">
        <f t="shared" si="186"/>
        <v>9.4156023589220243E-12</v>
      </c>
      <c r="AO735" s="27">
        <f t="shared" si="187"/>
        <v>0.146776760829541</v>
      </c>
    </row>
    <row r="736" spans="1:41" ht="15">
      <c r="A736" s="2">
        <v>1029</v>
      </c>
      <c r="B736" s="26"/>
      <c r="C736" s="25">
        <f t="shared" si="190"/>
        <v>0</v>
      </c>
      <c r="D736" s="25">
        <f t="shared" si="190"/>
        <v>0</v>
      </c>
      <c r="E736" s="25">
        <f t="shared" si="190"/>
        <v>0</v>
      </c>
      <c r="F736" s="25">
        <f t="shared" si="190"/>
        <v>0</v>
      </c>
      <c r="G736" s="25">
        <f t="shared" si="190"/>
        <v>0</v>
      </c>
      <c r="H736" s="25">
        <f t="shared" si="190"/>
        <v>1</v>
      </c>
      <c r="J736" s="9">
        <f t="shared" si="178"/>
        <v>0</v>
      </c>
      <c r="K736" s="9">
        <f t="shared" si="189"/>
        <v>0</v>
      </c>
      <c r="L736" s="9">
        <f t="shared" si="189"/>
        <v>0</v>
      </c>
      <c r="M736" s="9">
        <f t="shared" si="189"/>
        <v>0</v>
      </c>
      <c r="N736" s="9">
        <f t="shared" si="189"/>
        <v>0</v>
      </c>
      <c r="O736" s="9">
        <f t="shared" si="189"/>
        <v>1</v>
      </c>
      <c r="P736" s="27">
        <f>'Glass Data'!C732/100</f>
        <v>0.99311086021598882</v>
      </c>
      <c r="Q736" s="10">
        <f>'BBAR summary'!O732</f>
        <v>0.96743819039237577</v>
      </c>
      <c r="R736" s="27">
        <f>'Glass Data'!D732/100</f>
        <v>0.99295257685800253</v>
      </c>
      <c r="S736" s="10">
        <f>'BBAR summary'!P732</f>
        <v>0.98058445944774675</v>
      </c>
      <c r="T736" s="27">
        <f>'Glass Data'!F732/100</f>
        <v>0.99686427334259298</v>
      </c>
      <c r="U736" s="27">
        <f>'Glass Data'!G732/100</f>
        <v>0.99746472125291452</v>
      </c>
      <c r="V736" s="27">
        <f>'Glass Data'!H732/100</f>
        <v>0.99788878457776831</v>
      </c>
      <c r="W736" s="27">
        <f>'Glass Data'!I732/100</f>
        <v>0.99814802313479944</v>
      </c>
      <c r="X736" s="27">
        <f>'Glass Data'!J732/100</f>
        <v>0.99830124120952701</v>
      </c>
      <c r="Y736" s="27">
        <f>'Glass Data'!K732/100</f>
        <v>0.9983955409453672</v>
      </c>
      <c r="Z736" s="10">
        <f>'Filter Throughput'!B731</f>
        <v>7.5346425577436711E-6</v>
      </c>
      <c r="AA736" s="10">
        <f>'Filter Throughput'!C731</f>
        <v>7.9853706778658517E-5</v>
      </c>
      <c r="AB736" s="10">
        <f>'Filter Throughput'!D731</f>
        <v>2.1808987566009325E-5</v>
      </c>
      <c r="AC736" s="10">
        <f>'Filter Throughput'!E731</f>
        <v>1.7608723476432787E-6</v>
      </c>
      <c r="AD736" s="10">
        <f>'Filter Throughput'!F731</f>
        <v>7.1547732060404241E-11</v>
      </c>
      <c r="AE736" s="10">
        <f>'Filter Throughput'!G731</f>
        <v>0.99286992075331104</v>
      </c>
      <c r="AF736" s="27">
        <f>'Glass Data'!E732/100</f>
        <v>0.99440386538113867</v>
      </c>
      <c r="AG736" s="10">
        <f>'BBAR summary'!Q732</f>
        <v>0.98058445944774675</v>
      </c>
      <c r="AH736" s="27">
        <f>'QE Data'!E731</f>
        <v>0.15838528750270536</v>
      </c>
      <c r="AI736" s="10">
        <f>MIN(1,1+Condensible!C731/2)</f>
        <v>1</v>
      </c>
      <c r="AJ736" s="27">
        <f t="shared" si="182"/>
        <v>1.0851650679014174E-6</v>
      </c>
      <c r="AK736" s="27">
        <f t="shared" si="183"/>
        <v>1.1507732135823348E-5</v>
      </c>
      <c r="AL736" s="27">
        <f t="shared" si="184"/>
        <v>3.1442333201246439E-6</v>
      </c>
      <c r="AM736" s="27">
        <f t="shared" si="185"/>
        <v>2.5393346785729224E-7</v>
      </c>
      <c r="AN736" s="27">
        <f t="shared" si="186"/>
        <v>1.031940369238372E-11</v>
      </c>
      <c r="AO736" s="27">
        <f t="shared" si="187"/>
        <v>0.14321618664817443</v>
      </c>
    </row>
    <row r="737" spans="1:41" ht="15">
      <c r="A737" s="2">
        <v>1030</v>
      </c>
      <c r="B737" s="26"/>
      <c r="C737" s="25">
        <f t="shared" ref="C737:H746" si="191">IF($A737&lt;C$2,0,IF($A737&gt;C$3,0,1))</f>
        <v>0</v>
      </c>
      <c r="D737" s="25">
        <f t="shared" si="191"/>
        <v>0</v>
      </c>
      <c r="E737" s="25">
        <f t="shared" si="191"/>
        <v>0</v>
      </c>
      <c r="F737" s="25">
        <f t="shared" si="191"/>
        <v>0</v>
      </c>
      <c r="G737" s="25">
        <f t="shared" si="191"/>
        <v>0</v>
      </c>
      <c r="H737" s="25">
        <f t="shared" si="191"/>
        <v>1</v>
      </c>
      <c r="J737" s="9">
        <f t="shared" si="178"/>
        <v>0</v>
      </c>
      <c r="K737" s="9">
        <f t="shared" si="189"/>
        <v>0</v>
      </c>
      <c r="L737" s="9">
        <f t="shared" si="189"/>
        <v>0</v>
      </c>
      <c r="M737" s="9">
        <f t="shared" si="189"/>
        <v>0</v>
      </c>
      <c r="N737" s="9">
        <f t="shared" si="189"/>
        <v>0</v>
      </c>
      <c r="O737" s="9">
        <f t="shared" si="189"/>
        <v>1</v>
      </c>
      <c r="P737" s="27">
        <f>'Glass Data'!C733/100</f>
        <v>0.99299443520530839</v>
      </c>
      <c r="Q737" s="10">
        <f>'BBAR summary'!O733</f>
        <v>0.96704988227981337</v>
      </c>
      <c r="R737" s="27">
        <f>'Glass Data'!D733/100</f>
        <v>0.99283348655548254</v>
      </c>
      <c r="S737" s="10">
        <f>'BBAR summary'!P733</f>
        <v>0.97829557224584152</v>
      </c>
      <c r="T737" s="27">
        <f>'Glass Data'!F733/100</f>
        <v>0.99681117839259703</v>
      </c>
      <c r="U737" s="27">
        <f>'Glass Data'!G733/100</f>
        <v>0.99742178009316051</v>
      </c>
      <c r="V737" s="27">
        <f>'Glass Data'!H733/100</f>
        <v>0.99785301823755579</v>
      </c>
      <c r="W737" s="27">
        <f>'Glass Data'!I733/100</f>
        <v>0.99811664443887183</v>
      </c>
      <c r="X737" s="27">
        <f>'Glass Data'!J733/100</f>
        <v>0.99827245629423478</v>
      </c>
      <c r="Y737" s="27">
        <f>'Glass Data'!K733/100</f>
        <v>0.9983683526022874</v>
      </c>
      <c r="Z737" s="10">
        <f>'Filter Throughput'!B732</f>
        <v>8.1170175943492703E-6</v>
      </c>
      <c r="AA737" s="10">
        <f>'Filter Throughput'!C732</f>
        <v>8.1492628398258679E-5</v>
      </c>
      <c r="AB737" s="10">
        <f>'Filter Throughput'!D732</f>
        <v>1.1956488939852088E-5</v>
      </c>
      <c r="AC737" s="10">
        <f>'Filter Throughput'!E732</f>
        <v>1.8517142029080185E-6</v>
      </c>
      <c r="AD737" s="10">
        <f>'Filter Throughput'!F732</f>
        <v>1.5776628246745481E-10</v>
      </c>
      <c r="AE737" s="10">
        <f>'Filter Throughput'!G732</f>
        <v>0.99267602372956754</v>
      </c>
      <c r="AF737" s="27">
        <f>'Glass Data'!E733/100</f>
        <v>0.9943092292308009</v>
      </c>
      <c r="AG737" s="10">
        <f>'BBAR summary'!Q733</f>
        <v>0.97829557224584152</v>
      </c>
      <c r="AH737" s="27">
        <f>'QE Data'!E732</f>
        <v>0.15398717885180077</v>
      </c>
      <c r="AI737" s="10">
        <f>MIN(1,1+Condensible!C732/2)</f>
        <v>1</v>
      </c>
      <c r="AJ737" s="27">
        <f t="shared" si="182"/>
        <v>1.1303884299553241E-6</v>
      </c>
      <c r="AK737" s="27">
        <f t="shared" si="183"/>
        <v>1.1355741285447924E-5</v>
      </c>
      <c r="AL737" s="27">
        <f t="shared" si="184"/>
        <v>1.6668194457835209E-6</v>
      </c>
      <c r="AM737" s="27">
        <f t="shared" si="185"/>
        <v>2.5821030595955998E-7</v>
      </c>
      <c r="AN737" s="27">
        <f t="shared" si="186"/>
        <v>2.2002984730398373E-11</v>
      </c>
      <c r="AO737" s="27">
        <f t="shared" si="187"/>
        <v>0.13845755396389248</v>
      </c>
    </row>
    <row r="738" spans="1:41" ht="15">
      <c r="A738" s="2">
        <v>1031</v>
      </c>
      <c r="B738" s="26"/>
      <c r="C738" s="25">
        <f t="shared" si="191"/>
        <v>0</v>
      </c>
      <c r="D738" s="25">
        <f t="shared" si="191"/>
        <v>0</v>
      </c>
      <c r="E738" s="25">
        <f t="shared" si="191"/>
        <v>0</v>
      </c>
      <c r="F738" s="25">
        <f t="shared" si="191"/>
        <v>0</v>
      </c>
      <c r="G738" s="25">
        <f t="shared" si="191"/>
        <v>0</v>
      </c>
      <c r="H738" s="25">
        <f t="shared" si="191"/>
        <v>1</v>
      </c>
      <c r="J738" s="9">
        <f t="shared" si="178"/>
        <v>0</v>
      </c>
      <c r="K738" s="9">
        <f t="shared" si="189"/>
        <v>0</v>
      </c>
      <c r="L738" s="9">
        <f t="shared" si="189"/>
        <v>0</v>
      </c>
      <c r="M738" s="9">
        <f t="shared" si="189"/>
        <v>0</v>
      </c>
      <c r="N738" s="9">
        <f t="shared" si="189"/>
        <v>0</v>
      </c>
      <c r="O738" s="9">
        <f t="shared" si="189"/>
        <v>1</v>
      </c>
      <c r="P738" s="27">
        <f>'Glass Data'!C734/100</f>
        <v>0.99311086021598882</v>
      </c>
      <c r="Q738" s="10">
        <f>'BBAR summary'!O734</f>
        <v>0.9672247323115909</v>
      </c>
      <c r="R738" s="27">
        <f>'Glass Data'!D734/100</f>
        <v>0.99295257685800253</v>
      </c>
      <c r="S738" s="10">
        <f>'BBAR summary'!P734</f>
        <v>0.97910636700310438</v>
      </c>
      <c r="T738" s="27">
        <f>'Glass Data'!F734/100</f>
        <v>0.99686427334259298</v>
      </c>
      <c r="U738" s="27">
        <f>'Glass Data'!G734/100</f>
        <v>0.99746472125291452</v>
      </c>
      <c r="V738" s="27">
        <f>'Glass Data'!H734/100</f>
        <v>0.99788878457776831</v>
      </c>
      <c r="W738" s="27">
        <f>'Glass Data'!I734/100</f>
        <v>0.99814802313479944</v>
      </c>
      <c r="X738" s="27">
        <f>'Glass Data'!J734/100</f>
        <v>0.99830124120952701</v>
      </c>
      <c r="Y738" s="27">
        <f>'Glass Data'!K734/100</f>
        <v>0.9983955409453672</v>
      </c>
      <c r="Z738" s="10">
        <f>'Filter Throughput'!B733</f>
        <v>9.3559371165944622E-6</v>
      </c>
      <c r="AA738" s="10">
        <f>'Filter Throughput'!C733</f>
        <v>8.3417237922856443E-5</v>
      </c>
      <c r="AB738" s="10">
        <f>'Filter Throughput'!D733</f>
        <v>6.5806293717577786E-6</v>
      </c>
      <c r="AC738" s="10">
        <f>'Filter Throughput'!E733</f>
        <v>1.9447714047178427E-6</v>
      </c>
      <c r="AD738" s="10">
        <f>'Filter Throughput'!F733</f>
        <v>1.1280988436031688E-9</v>
      </c>
      <c r="AE738" s="10">
        <f>'Filter Throughput'!G733</f>
        <v>0.99257033646609316</v>
      </c>
      <c r="AF738" s="27">
        <f>'Glass Data'!E734/100</f>
        <v>0.99440386538113867</v>
      </c>
      <c r="AG738" s="10">
        <f>'BBAR summary'!Q734</f>
        <v>0.97910636700310438</v>
      </c>
      <c r="AH738" s="27">
        <f>'QE Data'!E733</f>
        <v>0.14978594802140563</v>
      </c>
      <c r="AI738" s="10">
        <f>MIN(1,1+Condensible!C733/2)</f>
        <v>1</v>
      </c>
      <c r="AJ738" s="27">
        <f t="shared" si="182"/>
        <v>1.2701955384263973E-6</v>
      </c>
      <c r="AK738" s="27">
        <f t="shared" si="183"/>
        <v>1.1331844520046352E-5</v>
      </c>
      <c r="AL738" s="27">
        <f t="shared" si="184"/>
        <v>8.943280046707368E-7</v>
      </c>
      <c r="AM738" s="27">
        <f t="shared" si="185"/>
        <v>2.6436914613117936E-7</v>
      </c>
      <c r="AN738" s="27">
        <f t="shared" si="186"/>
        <v>1.5337551087726456E-10</v>
      </c>
      <c r="AO738" s="27">
        <f t="shared" si="187"/>
        <v>0.13496189943099821</v>
      </c>
    </row>
    <row r="739" spans="1:41" ht="15">
      <c r="A739" s="2">
        <v>1032</v>
      </c>
      <c r="B739" s="26"/>
      <c r="C739" s="25">
        <f t="shared" si="191"/>
        <v>0</v>
      </c>
      <c r="D739" s="25">
        <f t="shared" si="191"/>
        <v>0</v>
      </c>
      <c r="E739" s="25">
        <f t="shared" si="191"/>
        <v>0</v>
      </c>
      <c r="F739" s="25">
        <f t="shared" si="191"/>
        <v>0</v>
      </c>
      <c r="G739" s="25">
        <f t="shared" si="191"/>
        <v>0</v>
      </c>
      <c r="H739" s="25">
        <f t="shared" si="191"/>
        <v>1</v>
      </c>
      <c r="J739" s="9">
        <f t="shared" si="178"/>
        <v>0</v>
      </c>
      <c r="K739" s="9">
        <f t="shared" si="189"/>
        <v>0</v>
      </c>
      <c r="L739" s="9">
        <f t="shared" si="189"/>
        <v>0</v>
      </c>
      <c r="M739" s="9">
        <f t="shared" si="189"/>
        <v>0</v>
      </c>
      <c r="N739" s="9">
        <f t="shared" si="189"/>
        <v>0</v>
      </c>
      <c r="O739" s="9">
        <f t="shared" si="189"/>
        <v>1</v>
      </c>
      <c r="P739" s="27">
        <f>'Glass Data'!C735/100</f>
        <v>0.99322729654544328</v>
      </c>
      <c r="Q739" s="10">
        <f>'BBAR summary'!O735</f>
        <v>0.96598541775282809</v>
      </c>
      <c r="R739" s="27">
        <f>'Glass Data'!D735/100</f>
        <v>0.99307167906037042</v>
      </c>
      <c r="S739" s="10">
        <f>'BBAR summary'!P735</f>
        <v>0.97951674391748389</v>
      </c>
      <c r="T739" s="27">
        <f>'Glass Data'!F735/100</f>
        <v>0.99691737005745296</v>
      </c>
      <c r="U739" s="27">
        <f>'Glass Data'!G735/100</f>
        <v>0.99750766340149322</v>
      </c>
      <c r="V739" s="27">
        <f>'Glass Data'!H735/100</f>
        <v>0.99792455148376125</v>
      </c>
      <c r="W739" s="27">
        <f>'Glass Data'!I735/100</f>
        <v>0.9981794021888688</v>
      </c>
      <c r="X739" s="27">
        <f>'Glass Data'!J735/100</f>
        <v>0.99833002637842683</v>
      </c>
      <c r="Y739" s="27">
        <f>'Glass Data'!K735/100</f>
        <v>0.99842272948443489</v>
      </c>
      <c r="Z739" s="10">
        <f>'Filter Throughput'!B734</f>
        <v>1.1194806179117841E-5</v>
      </c>
      <c r="AA739" s="10">
        <f>'Filter Throughput'!C734</f>
        <v>8.5533577826404599E-5</v>
      </c>
      <c r="AB739" s="10">
        <f>'Filter Throughput'!D734</f>
        <v>3.6611607191800094E-6</v>
      </c>
      <c r="AC739" s="10">
        <f>'Filter Throughput'!E734</f>
        <v>2.0398780136529636E-6</v>
      </c>
      <c r="AD739" s="10">
        <f>'Filter Throughput'!F734</f>
        <v>1.9266497635081904E-9</v>
      </c>
      <c r="AE739" s="10">
        <f>'Filter Throughput'!G734</f>
        <v>0.99253543602293159</v>
      </c>
      <c r="AF739" s="27">
        <f>'Glass Data'!E735/100</f>
        <v>0.99449850864352496</v>
      </c>
      <c r="AG739" s="10">
        <f>'BBAR summary'!Q735</f>
        <v>0.97951674391748389</v>
      </c>
      <c r="AH739" s="27">
        <f>'QE Data'!E734</f>
        <v>0.14558471719101049</v>
      </c>
      <c r="AI739" s="10">
        <f>MIN(1,1+Condensible!C734/2)</f>
        <v>1</v>
      </c>
      <c r="AJ739" s="27">
        <f t="shared" si="182"/>
        <v>1.477131662897804E-6</v>
      </c>
      <c r="AK739" s="27">
        <f t="shared" si="183"/>
        <v>1.1292662407207998E-5</v>
      </c>
      <c r="AL739" s="27">
        <f t="shared" si="184"/>
        <v>4.8357068723554979E-7</v>
      </c>
      <c r="AM739" s="27">
        <f t="shared" si="185"/>
        <v>2.6949844669900748E-7</v>
      </c>
      <c r="AN739" s="27">
        <f t="shared" si="186"/>
        <v>2.5457770819322154E-10</v>
      </c>
      <c r="AO739" s="27">
        <f t="shared" si="187"/>
        <v>0.13116076650355285</v>
      </c>
    </row>
    <row r="740" spans="1:41" ht="15">
      <c r="A740" s="2">
        <v>1033</v>
      </c>
      <c r="B740" s="26"/>
      <c r="C740" s="25">
        <f t="shared" si="191"/>
        <v>0</v>
      </c>
      <c r="D740" s="25">
        <f t="shared" si="191"/>
        <v>0</v>
      </c>
      <c r="E740" s="25">
        <f t="shared" si="191"/>
        <v>0</v>
      </c>
      <c r="F740" s="25">
        <f t="shared" si="191"/>
        <v>0</v>
      </c>
      <c r="G740" s="25">
        <f t="shared" si="191"/>
        <v>0</v>
      </c>
      <c r="H740" s="25">
        <f t="shared" si="191"/>
        <v>1</v>
      </c>
      <c r="J740" s="9">
        <f t="shared" si="178"/>
        <v>0</v>
      </c>
      <c r="K740" s="9">
        <f t="shared" si="189"/>
        <v>0</v>
      </c>
      <c r="L740" s="9">
        <f t="shared" si="189"/>
        <v>0</v>
      </c>
      <c r="M740" s="9">
        <f t="shared" si="189"/>
        <v>0</v>
      </c>
      <c r="N740" s="9">
        <f t="shared" si="189"/>
        <v>0</v>
      </c>
      <c r="O740" s="9">
        <f t="shared" si="189"/>
        <v>1</v>
      </c>
      <c r="P740" s="27">
        <f>'Glass Data'!C736/100</f>
        <v>0.99334374419454585</v>
      </c>
      <c r="Q740" s="10">
        <f>'BBAR summary'!O736</f>
        <v>0.96557126361139078</v>
      </c>
      <c r="R740" s="27">
        <f>'Glass Data'!D736/100</f>
        <v>0.99319079316353664</v>
      </c>
      <c r="S740" s="10">
        <f>'BBAR summary'!P736</f>
        <v>0.97888039681800321</v>
      </c>
      <c r="T740" s="27">
        <f>'Glass Data'!F736/100</f>
        <v>0.9969704685372005</v>
      </c>
      <c r="U740" s="27">
        <f>'Glass Data'!G736/100</f>
        <v>0.99755060653889982</v>
      </c>
      <c r="V740" s="27">
        <f>'Glass Data'!H736/100</f>
        <v>0.99796031895553194</v>
      </c>
      <c r="W740" s="27">
        <f>'Glass Data'!I736/100</f>
        <v>0.99821078160107679</v>
      </c>
      <c r="X740" s="27">
        <f>'Glass Data'!J736/100</f>
        <v>0.99835881180093156</v>
      </c>
      <c r="Y740" s="27">
        <f>'Glass Data'!K736/100</f>
        <v>0.99844991821948825</v>
      </c>
      <c r="Z740" s="10">
        <f>'Filter Throughput'!B735</f>
        <v>1.4206577424268482E-5</v>
      </c>
      <c r="AA740" s="10">
        <f>'Filter Throughput'!C735</f>
        <v>8.7896781717325284E-5</v>
      </c>
      <c r="AB740" s="10">
        <f>'Filter Throughput'!D735</f>
        <v>2.5272863248277954E-6</v>
      </c>
      <c r="AC740" s="10">
        <f>'Filter Throughput'!E735</f>
        <v>2.1390374090597961E-6</v>
      </c>
      <c r="AD740" s="10">
        <f>'Filter Throughput'!F735</f>
        <v>5.8109162525851297E-10</v>
      </c>
      <c r="AE740" s="10">
        <f>'Filter Throughput'!G735</f>
        <v>0.99262079997453712</v>
      </c>
      <c r="AF740" s="27">
        <f>'Glass Data'!E736/100</f>
        <v>0.99459315901835188</v>
      </c>
      <c r="AG740" s="10">
        <f>'BBAR summary'!Q736</f>
        <v>0.97888039681800321</v>
      </c>
      <c r="AH740" s="27">
        <f>'QE Data'!E735</f>
        <v>0.14138348636061537</v>
      </c>
      <c r="AI740" s="10">
        <f>MIN(1,1+Condensible!C735/2)</f>
        <v>1</v>
      </c>
      <c r="AJ740" s="27">
        <f t="shared" si="182"/>
        <v>1.8179910973387257E-6</v>
      </c>
      <c r="AK740" s="27">
        <f t="shared" si="183"/>
        <v>1.1254544078712586E-5</v>
      </c>
      <c r="AL740" s="27">
        <f t="shared" si="184"/>
        <v>3.2373355471726763E-7</v>
      </c>
      <c r="AM740" s="27">
        <f t="shared" si="185"/>
        <v>2.7406945216563913E-7</v>
      </c>
      <c r="AN740" s="27">
        <f t="shared" si="186"/>
        <v>7.446484114069558E-11</v>
      </c>
      <c r="AO740" s="27">
        <f t="shared" si="187"/>
        <v>0.1272124604845172</v>
      </c>
    </row>
    <row r="741" spans="1:41" ht="15">
      <c r="A741" s="2">
        <v>1034</v>
      </c>
      <c r="B741" s="26"/>
      <c r="C741" s="25">
        <f t="shared" si="191"/>
        <v>0</v>
      </c>
      <c r="D741" s="25">
        <f t="shared" si="191"/>
        <v>0</v>
      </c>
      <c r="E741" s="25">
        <f t="shared" si="191"/>
        <v>0</v>
      </c>
      <c r="F741" s="25">
        <f t="shared" si="191"/>
        <v>0</v>
      </c>
      <c r="G741" s="25">
        <f t="shared" si="191"/>
        <v>0</v>
      </c>
      <c r="H741" s="25">
        <f t="shared" si="191"/>
        <v>1</v>
      </c>
      <c r="J741" s="9">
        <f t="shared" si="178"/>
        <v>0</v>
      </c>
      <c r="K741" s="9">
        <f t="shared" si="189"/>
        <v>0</v>
      </c>
      <c r="L741" s="9">
        <f t="shared" si="189"/>
        <v>0</v>
      </c>
      <c r="M741" s="9">
        <f t="shared" si="189"/>
        <v>0</v>
      </c>
      <c r="N741" s="9">
        <f t="shared" si="189"/>
        <v>0</v>
      </c>
      <c r="O741" s="9">
        <f t="shared" si="189"/>
        <v>1</v>
      </c>
      <c r="P741" s="27">
        <f>'Glass Data'!C737/100</f>
        <v>0.99346020316417094</v>
      </c>
      <c r="Q741" s="10">
        <f>'BBAR summary'!O737</f>
        <v>0.96631982620345125</v>
      </c>
      <c r="R741" s="27">
        <f>'Glass Data'!D737/100</f>
        <v>0.99330991916845301</v>
      </c>
      <c r="S741" s="10">
        <f>'BBAR summary'!P737</f>
        <v>0.97848842831719751</v>
      </c>
      <c r="T741" s="27">
        <f>'Glass Data'!F737/100</f>
        <v>0.99702356878185927</v>
      </c>
      <c r="U741" s="27">
        <f>'Glass Data'!G737/100</f>
        <v>0.99759355066513744</v>
      </c>
      <c r="V741" s="27">
        <f>'Glass Data'!H737/100</f>
        <v>0.99799608699307851</v>
      </c>
      <c r="W741" s="27">
        <f>'Glass Data'!I737/100</f>
        <v>0.99824216137142063</v>
      </c>
      <c r="X741" s="27">
        <f>'Glass Data'!J737/100</f>
        <v>0.99838759747703831</v>
      </c>
      <c r="Y741" s="27">
        <f>'Glass Data'!K737/100</f>
        <v>0.99847710715052485</v>
      </c>
      <c r="Z741" s="10">
        <f>'Filter Throughput'!B736</f>
        <v>1.8936297497262515E-5</v>
      </c>
      <c r="AA741" s="10">
        <f>'Filter Throughput'!C736</f>
        <v>9.0385474969726414E-5</v>
      </c>
      <c r="AB741" s="10">
        <f>'Filter Throughput'!D736</f>
        <v>2.2430879859288586E-6</v>
      </c>
      <c r="AC741" s="10">
        <f>'Filter Throughput'!E736</f>
        <v>2.2439378794218263E-6</v>
      </c>
      <c r="AD741" s="10">
        <f>'Filter Throughput'!F736</f>
        <v>1.8277234423290738E-9</v>
      </c>
      <c r="AE741" s="10">
        <f>'Filter Throughput'!G736</f>
        <v>0.99281704377889402</v>
      </c>
      <c r="AF741" s="27">
        <f>'Glass Data'!E737/100</f>
        <v>0.99468781650601201</v>
      </c>
      <c r="AG741" s="10">
        <f>'BBAR summary'!Q737</f>
        <v>0.97848842831719751</v>
      </c>
      <c r="AH741" s="27">
        <f>'QE Data'!E736</f>
        <v>0.1371822555302202</v>
      </c>
      <c r="AI741" s="10">
        <f>MIN(1,1+Condensible!C736/2)</f>
        <v>1</v>
      </c>
      <c r="AJ741" s="27">
        <f t="shared" si="182"/>
        <v>2.3520836087404725E-6</v>
      </c>
      <c r="AK741" s="27">
        <f t="shared" si="183"/>
        <v>1.1233227126881754E-5</v>
      </c>
      <c r="AL741" s="27">
        <f t="shared" si="184"/>
        <v>2.7888644764816031E-7</v>
      </c>
      <c r="AM741" s="27">
        <f t="shared" si="185"/>
        <v>2.7906090682549784E-7</v>
      </c>
      <c r="AN741" s="27">
        <f t="shared" si="186"/>
        <v>2.2733270634298419E-10</v>
      </c>
      <c r="AO741" s="27">
        <f t="shared" si="187"/>
        <v>0.12349790738528479</v>
      </c>
    </row>
    <row r="742" spans="1:41" ht="15">
      <c r="A742" s="2">
        <v>1035</v>
      </c>
      <c r="B742" s="26"/>
      <c r="C742" s="25">
        <f t="shared" si="191"/>
        <v>0</v>
      </c>
      <c r="D742" s="25">
        <f t="shared" si="191"/>
        <v>0</v>
      </c>
      <c r="E742" s="25">
        <f t="shared" si="191"/>
        <v>0</v>
      </c>
      <c r="F742" s="25">
        <f t="shared" si="191"/>
        <v>0</v>
      </c>
      <c r="G742" s="25">
        <f t="shared" si="191"/>
        <v>0</v>
      </c>
      <c r="H742" s="25">
        <f t="shared" si="191"/>
        <v>1</v>
      </c>
      <c r="J742" s="9">
        <f t="shared" si="178"/>
        <v>0</v>
      </c>
      <c r="K742" s="9">
        <f t="shared" si="189"/>
        <v>0</v>
      </c>
      <c r="L742" s="9">
        <f t="shared" si="189"/>
        <v>0</v>
      </c>
      <c r="M742" s="9">
        <f t="shared" si="189"/>
        <v>0</v>
      </c>
      <c r="N742" s="9">
        <f t="shared" si="189"/>
        <v>0</v>
      </c>
      <c r="O742" s="9">
        <f t="shared" si="189"/>
        <v>1</v>
      </c>
      <c r="P742" s="27">
        <f>'Glass Data'!C738/100</f>
        <v>0.99357667345519018</v>
      </c>
      <c r="Q742" s="10">
        <f>'BBAR summary'!O738</f>
        <v>0.96592239405916136</v>
      </c>
      <c r="R742" s="27">
        <f>'Glass Data'!D738/100</f>
        <v>0.99342905707606832</v>
      </c>
      <c r="S742" s="10">
        <f>'BBAR summary'!P738</f>
        <v>0.97827573343650387</v>
      </c>
      <c r="T742" s="27">
        <f>'Glass Data'!F738/100</f>
        <v>0.99707667079145157</v>
      </c>
      <c r="U742" s="27">
        <f>'Glass Data'!G738/100</f>
        <v>0.9976364957802083</v>
      </c>
      <c r="V742" s="27">
        <f>'Glass Data'!H738/100</f>
        <v>0.99803185559639784</v>
      </c>
      <c r="W742" s="27">
        <f>'Glass Data'!I738/100</f>
        <v>0.99827354149989678</v>
      </c>
      <c r="X742" s="27">
        <f>'Glass Data'!J738/100</f>
        <v>0.99841638340674377</v>
      </c>
      <c r="Y742" s="27">
        <f>'Glass Data'!K738/100</f>
        <v>0.99850429627754156</v>
      </c>
      <c r="Z742" s="10">
        <f>'Filter Throughput'!B737</f>
        <v>2.4640978259274684E-5</v>
      </c>
      <c r="AA742" s="10">
        <f>'Filter Throughput'!C737</f>
        <v>9.292451761346444E-5</v>
      </c>
      <c r="AB742" s="10">
        <f>'Filter Throughput'!D737</f>
        <v>2.4062356445873467E-6</v>
      </c>
      <c r="AC742" s="10">
        <f>'Filter Throughput'!E737</f>
        <v>2.3537931296907107E-6</v>
      </c>
      <c r="AD742" s="10">
        <f>'Filter Throughput'!F737</f>
        <v>3.0754897565888633E-9</v>
      </c>
      <c r="AE742" s="10">
        <f>'Filter Throughput'!G737</f>
        <v>0.99308632576893141</v>
      </c>
      <c r="AF742" s="27">
        <f>'Glass Data'!E738/100</f>
        <v>0.99478248110689582</v>
      </c>
      <c r="AG742" s="10">
        <f>'BBAR summary'!Q738</f>
        <v>0.97827573343650387</v>
      </c>
      <c r="AH742" s="27">
        <f>'QE Data'!E737</f>
        <v>0.13298102469982509</v>
      </c>
      <c r="AI742" s="10">
        <f>MIN(1,1+Condensible!C737/2)</f>
        <v>1</v>
      </c>
      <c r="AJ742" s="27">
        <f t="shared" si="182"/>
        <v>2.9655643073644942E-6</v>
      </c>
      <c r="AK742" s="27">
        <f t="shared" si="183"/>
        <v>1.1189830011259832E-5</v>
      </c>
      <c r="AL742" s="27">
        <f t="shared" si="184"/>
        <v>2.8987008972260279E-7</v>
      </c>
      <c r="AM742" s="27">
        <f t="shared" si="185"/>
        <v>2.8362120447854674E-7</v>
      </c>
      <c r="AN742" s="27">
        <f t="shared" si="186"/>
        <v>3.7063534212155986E-10</v>
      </c>
      <c r="AO742" s="27">
        <f t="shared" si="187"/>
        <v>0.11968997750290389</v>
      </c>
    </row>
    <row r="743" spans="1:41" ht="15">
      <c r="A743" s="2">
        <v>1036</v>
      </c>
      <c r="B743" s="26"/>
      <c r="C743" s="25">
        <f t="shared" si="191"/>
        <v>0</v>
      </c>
      <c r="D743" s="25">
        <f t="shared" si="191"/>
        <v>0</v>
      </c>
      <c r="E743" s="25">
        <f t="shared" si="191"/>
        <v>0</v>
      </c>
      <c r="F743" s="25">
        <f t="shared" si="191"/>
        <v>0</v>
      </c>
      <c r="G743" s="25">
        <f t="shared" si="191"/>
        <v>0</v>
      </c>
      <c r="H743" s="25">
        <f t="shared" si="191"/>
        <v>1</v>
      </c>
      <c r="J743" s="9">
        <f t="shared" si="178"/>
        <v>0</v>
      </c>
      <c r="K743" s="9">
        <f t="shared" si="189"/>
        <v>0</v>
      </c>
      <c r="L743" s="9">
        <f t="shared" si="189"/>
        <v>0</v>
      </c>
      <c r="M743" s="9">
        <f t="shared" si="189"/>
        <v>0</v>
      </c>
      <c r="N743" s="9">
        <f t="shared" si="189"/>
        <v>0</v>
      </c>
      <c r="O743" s="9">
        <f t="shared" si="189"/>
        <v>1</v>
      </c>
      <c r="P743" s="27">
        <f>'Glass Data'!C739/100</f>
        <v>0.99357667345519018</v>
      </c>
      <c r="Q743" s="10">
        <f>'BBAR summary'!O739</f>
        <v>0.96563533107622068</v>
      </c>
      <c r="R743" s="27">
        <f>'Glass Data'!D739/100</f>
        <v>0.99342905707606832</v>
      </c>
      <c r="S743" s="10">
        <f>'BBAR summary'!P739</f>
        <v>0.97793240453019947</v>
      </c>
      <c r="T743" s="27">
        <f>'Glass Data'!F739/100</f>
        <v>0.99707667079145157</v>
      </c>
      <c r="U743" s="27">
        <f>'Glass Data'!G739/100</f>
        <v>0.9976364957802083</v>
      </c>
      <c r="V743" s="27">
        <f>'Glass Data'!H739/100</f>
        <v>0.99803185559639784</v>
      </c>
      <c r="W743" s="27">
        <f>'Glass Data'!I739/100</f>
        <v>0.99827354149989678</v>
      </c>
      <c r="X743" s="27">
        <f>'Glass Data'!J739/100</f>
        <v>0.99841638340674377</v>
      </c>
      <c r="Y743" s="27">
        <f>'Glass Data'!K739/100</f>
        <v>0.99850429627754156</v>
      </c>
      <c r="Z743" s="10">
        <f>'Filter Throughput'!B738</f>
        <v>3.1388455236114469E-5</v>
      </c>
      <c r="AA743" s="10">
        <f>'Filter Throughput'!C738</f>
        <v>9.5468578160305006E-5</v>
      </c>
      <c r="AB743" s="10">
        <f>'Filter Throughput'!D738</f>
        <v>2.9662808970611866E-6</v>
      </c>
      <c r="AC743" s="10">
        <f>'Filter Throughput'!E738</f>
        <v>2.4729183937363518E-6</v>
      </c>
      <c r="AD743" s="10">
        <f>'Filter Throughput'!F738</f>
        <v>8.8442588430510675E-10</v>
      </c>
      <c r="AE743" s="10">
        <f>'Filter Throughput'!G738</f>
        <v>0.99345739264202282</v>
      </c>
      <c r="AF743" s="27">
        <f>'Glass Data'!E739/100</f>
        <v>0.99478248110689582</v>
      </c>
      <c r="AG743" s="10">
        <f>'BBAR summary'!Q739</f>
        <v>0.97793240453019947</v>
      </c>
      <c r="AH743" s="27">
        <f>'QE Data'!E738</f>
        <v>0.12877979386942992</v>
      </c>
      <c r="AI743" s="10">
        <f>MIN(1,1+Condensible!C738/2)</f>
        <v>1</v>
      </c>
      <c r="AJ743" s="27">
        <f t="shared" si="182"/>
        <v>3.6546300321773736E-6</v>
      </c>
      <c r="AK743" s="27">
        <f t="shared" si="183"/>
        <v>1.1121867169430409E-5</v>
      </c>
      <c r="AL743" s="27">
        <f t="shared" si="184"/>
        <v>3.4570176712986321E-7</v>
      </c>
      <c r="AM743" s="27">
        <f t="shared" si="185"/>
        <v>2.8827319839756098E-7</v>
      </c>
      <c r="AN743" s="27">
        <f t="shared" si="186"/>
        <v>1.0311410214131279E-10</v>
      </c>
      <c r="AO743" s="27">
        <f t="shared" si="187"/>
        <v>0.11583614738993063</v>
      </c>
    </row>
    <row r="744" spans="1:41" ht="15">
      <c r="A744" s="2">
        <v>1037</v>
      </c>
      <c r="B744" s="26"/>
      <c r="C744" s="25">
        <f t="shared" si="191"/>
        <v>0</v>
      </c>
      <c r="D744" s="25">
        <f t="shared" si="191"/>
        <v>0</v>
      </c>
      <c r="E744" s="25">
        <f t="shared" si="191"/>
        <v>0</v>
      </c>
      <c r="F744" s="25">
        <f t="shared" si="191"/>
        <v>0</v>
      </c>
      <c r="G744" s="25">
        <f t="shared" si="191"/>
        <v>0</v>
      </c>
      <c r="H744" s="25">
        <f t="shared" si="191"/>
        <v>1</v>
      </c>
      <c r="J744" s="9">
        <f t="shared" si="178"/>
        <v>0</v>
      </c>
      <c r="K744" s="9">
        <f t="shared" si="189"/>
        <v>0</v>
      </c>
      <c r="L744" s="9">
        <f t="shared" si="189"/>
        <v>0</v>
      </c>
      <c r="M744" s="9">
        <f t="shared" si="189"/>
        <v>0</v>
      </c>
      <c r="N744" s="9">
        <f t="shared" si="189"/>
        <v>0</v>
      </c>
      <c r="O744" s="9">
        <f t="shared" si="189"/>
        <v>1</v>
      </c>
      <c r="P744" s="27">
        <f>'Glass Data'!C740/100</f>
        <v>0.99357667345519018</v>
      </c>
      <c r="Q744" s="10">
        <f>'BBAR summary'!O740</f>
        <v>0.96547244095343521</v>
      </c>
      <c r="R744" s="27">
        <f>'Glass Data'!D740/100</f>
        <v>0.99342905707606832</v>
      </c>
      <c r="S744" s="10">
        <f>'BBAR summary'!P740</f>
        <v>0.97987894450367363</v>
      </c>
      <c r="T744" s="27">
        <f>'Glass Data'!F740/100</f>
        <v>0.99707667079145157</v>
      </c>
      <c r="U744" s="27">
        <f>'Glass Data'!G740/100</f>
        <v>0.9976364957802083</v>
      </c>
      <c r="V744" s="27">
        <f>'Glass Data'!H740/100</f>
        <v>0.99803185559639784</v>
      </c>
      <c r="W744" s="27">
        <f>'Glass Data'!I740/100</f>
        <v>0.99827354149989678</v>
      </c>
      <c r="X744" s="27">
        <f>'Glass Data'!J740/100</f>
        <v>0.99841638340674377</v>
      </c>
      <c r="Y744" s="27">
        <f>'Glass Data'!K740/100</f>
        <v>0.99850429627754156</v>
      </c>
      <c r="Z744" s="10">
        <f>'Filter Throughput'!B739</f>
        <v>3.4738589473706052E-5</v>
      </c>
      <c r="AA744" s="10">
        <f>'Filter Throughput'!C739</f>
        <v>9.7882829407889641E-5</v>
      </c>
      <c r="AB744" s="10">
        <f>'Filter Throughput'!D739</f>
        <v>4.5597688581263827E-6</v>
      </c>
      <c r="AC744" s="10">
        <f>'Filter Throughput'!E739</f>
        <v>2.604789588815209E-6</v>
      </c>
      <c r="AD744" s="10">
        <f>'Filter Throughput'!F739</f>
        <v>7.0675716985267971E-10</v>
      </c>
      <c r="AE744" s="10">
        <f>'Filter Throughput'!G739</f>
        <v>0.99389168328564725</v>
      </c>
      <c r="AF744" s="27">
        <f>'Glass Data'!E740/100</f>
        <v>0.99478248110689582</v>
      </c>
      <c r="AG744" s="10">
        <f>'BBAR summary'!Q740</f>
        <v>0.97987894450367363</v>
      </c>
      <c r="AH744" s="27">
        <f>'QE Data'!E739</f>
        <v>0.12457856303903479</v>
      </c>
      <c r="AI744" s="10">
        <f>MIN(1,1+Condensible!C739/2)</f>
        <v>1</v>
      </c>
      <c r="AJ744" s="27">
        <f t="shared" si="182"/>
        <v>3.9276715173074937E-6</v>
      </c>
      <c r="AK744" s="27">
        <f t="shared" si="183"/>
        <v>1.1073203131153563E-5</v>
      </c>
      <c r="AL744" s="27">
        <f t="shared" si="184"/>
        <v>5.160379670805362E-7</v>
      </c>
      <c r="AM744" s="27">
        <f t="shared" si="185"/>
        <v>2.9486052332541357E-7</v>
      </c>
      <c r="AN744" s="27">
        <f t="shared" si="186"/>
        <v>8.0015909481515427E-11</v>
      </c>
      <c r="AO744" s="27">
        <f t="shared" si="187"/>
        <v>0.1125339125034174</v>
      </c>
    </row>
    <row r="745" spans="1:41" ht="15">
      <c r="A745" s="2">
        <v>1038</v>
      </c>
      <c r="B745" s="26"/>
      <c r="C745" s="25">
        <f t="shared" si="191"/>
        <v>0</v>
      </c>
      <c r="D745" s="25">
        <f t="shared" si="191"/>
        <v>0</v>
      </c>
      <c r="E745" s="25">
        <f t="shared" si="191"/>
        <v>0</v>
      </c>
      <c r="F745" s="25">
        <f t="shared" si="191"/>
        <v>0</v>
      </c>
      <c r="G745" s="25">
        <f t="shared" si="191"/>
        <v>0</v>
      </c>
      <c r="H745" s="25">
        <f t="shared" si="191"/>
        <v>1</v>
      </c>
      <c r="J745" s="9">
        <f t="shared" si="178"/>
        <v>0</v>
      </c>
      <c r="K745" s="9">
        <f t="shared" si="189"/>
        <v>0</v>
      </c>
      <c r="L745" s="9">
        <f t="shared" si="189"/>
        <v>0</v>
      </c>
      <c r="M745" s="9">
        <f t="shared" si="189"/>
        <v>0</v>
      </c>
      <c r="N745" s="9">
        <f t="shared" si="189"/>
        <v>0</v>
      </c>
      <c r="O745" s="9">
        <f t="shared" si="189"/>
        <v>1</v>
      </c>
      <c r="P745" s="27">
        <f>'Glass Data'!C741/100</f>
        <v>0.99357667345519018</v>
      </c>
      <c r="Q745" s="10">
        <f>'BBAR summary'!O741</f>
        <v>0.96647037059891427</v>
      </c>
      <c r="R745" s="27">
        <f>'Glass Data'!D741/100</f>
        <v>0.99342905707606832</v>
      </c>
      <c r="S745" s="10">
        <f>'BBAR summary'!P741</f>
        <v>0.9773997563828567</v>
      </c>
      <c r="T745" s="27">
        <f>'Glass Data'!F741/100</f>
        <v>0.99707667079145157</v>
      </c>
      <c r="U745" s="27">
        <f>'Glass Data'!G741/100</f>
        <v>0.9976364957802083</v>
      </c>
      <c r="V745" s="27">
        <f>'Glass Data'!H741/100</f>
        <v>0.99803185559639784</v>
      </c>
      <c r="W745" s="27">
        <f>'Glass Data'!I741/100</f>
        <v>0.99827354149989678</v>
      </c>
      <c r="X745" s="27">
        <f>'Glass Data'!J741/100</f>
        <v>0.99841638340674377</v>
      </c>
      <c r="Y745" s="27">
        <f>'Glass Data'!K741/100</f>
        <v>0.99850429627754156</v>
      </c>
      <c r="Z745" s="10">
        <f>'Filter Throughput'!B740</f>
        <v>3.6054313988165374E-5</v>
      </c>
      <c r="AA745" s="10">
        <f>'Filter Throughput'!C740</f>
        <v>1.0016738866837394E-4</v>
      </c>
      <c r="AB745" s="10">
        <f>'Filter Throughput'!D740</f>
        <v>8.307177553929052E-6</v>
      </c>
      <c r="AC745" s="10">
        <f>'Filter Throughput'!E740</f>
        <v>2.7470508173966229E-6</v>
      </c>
      <c r="AD745" s="10">
        <f>'Filter Throughput'!F740</f>
        <v>1.0538049551032113E-9</v>
      </c>
      <c r="AE745" s="10">
        <f>'Filter Throughput'!G740</f>
        <v>0.9943552084154571</v>
      </c>
      <c r="AF745" s="27">
        <f>'Glass Data'!E741/100</f>
        <v>0.99478248110689582</v>
      </c>
      <c r="AG745" s="10">
        <f>'BBAR summary'!Q741</f>
        <v>0.9773997563828567</v>
      </c>
      <c r="AH745" s="27">
        <f>'QE Data'!E740</f>
        <v>0.12037733220863966</v>
      </c>
      <c r="AI745" s="10">
        <f>MIN(1,1+Condensible!C740/2)</f>
        <v>1</v>
      </c>
      <c r="AJ745" s="27">
        <f t="shared" si="182"/>
        <v>3.9231045022351882E-6</v>
      </c>
      <c r="AK745" s="27">
        <f t="shared" si="183"/>
        <v>1.0905429275652051E-5</v>
      </c>
      <c r="AL745" s="27">
        <f t="shared" si="184"/>
        <v>9.0477789546843015E-7</v>
      </c>
      <c r="AM745" s="27">
        <f t="shared" si="185"/>
        <v>2.9926804008241333E-7</v>
      </c>
      <c r="AN745" s="27">
        <f t="shared" si="186"/>
        <v>1.14819597630375E-10</v>
      </c>
      <c r="AO745" s="27">
        <f t="shared" si="187"/>
        <v>0.10835166170023143</v>
      </c>
    </row>
    <row r="746" spans="1:41" ht="15">
      <c r="A746" s="2">
        <v>1039</v>
      </c>
      <c r="B746" s="26"/>
      <c r="C746" s="25">
        <f t="shared" si="191"/>
        <v>0</v>
      </c>
      <c r="D746" s="25">
        <f t="shared" si="191"/>
        <v>0</v>
      </c>
      <c r="E746" s="25">
        <f t="shared" si="191"/>
        <v>0</v>
      </c>
      <c r="F746" s="25">
        <f t="shared" si="191"/>
        <v>0</v>
      </c>
      <c r="G746" s="25">
        <f t="shared" si="191"/>
        <v>0</v>
      </c>
      <c r="H746" s="25">
        <f t="shared" si="191"/>
        <v>1</v>
      </c>
      <c r="J746" s="9">
        <f t="shared" ref="J746:J809" si="192">IF($A746&lt;J$2,0,IF($A746&lt;J$3,($A746-J$2)/(J$3-J$2),IF($A746&lt;J$4,1,IF($A746&lt;J$5,($A746-J$5)/(J$4-J$5),0))))</f>
        <v>0</v>
      </c>
      <c r="K746" s="9">
        <f t="shared" si="189"/>
        <v>0</v>
      </c>
      <c r="L746" s="9">
        <f t="shared" si="189"/>
        <v>0</v>
      </c>
      <c r="M746" s="9">
        <f t="shared" si="189"/>
        <v>0</v>
      </c>
      <c r="N746" s="9">
        <f t="shared" si="189"/>
        <v>0</v>
      </c>
      <c r="O746" s="9">
        <f t="shared" si="189"/>
        <v>1</v>
      </c>
      <c r="P746" s="27">
        <f>'Glass Data'!C742/100</f>
        <v>0.99357667345519018</v>
      </c>
      <c r="Q746" s="10">
        <f>'BBAR summary'!O742</f>
        <v>0.9651572046907918</v>
      </c>
      <c r="R746" s="27">
        <f>'Glass Data'!D742/100</f>
        <v>0.99342905707606832</v>
      </c>
      <c r="S746" s="10">
        <f>'BBAR summary'!P742</f>
        <v>0.97891389067184453</v>
      </c>
      <c r="T746" s="27">
        <f>'Glass Data'!F742/100</f>
        <v>0.99707667079145157</v>
      </c>
      <c r="U746" s="27">
        <f>'Glass Data'!G742/100</f>
        <v>0.9976364957802083</v>
      </c>
      <c r="V746" s="27">
        <f>'Glass Data'!H742/100</f>
        <v>0.99803185559639784</v>
      </c>
      <c r="W746" s="27">
        <f>'Glass Data'!I742/100</f>
        <v>0.99827354149989678</v>
      </c>
      <c r="X746" s="27">
        <f>'Glass Data'!J742/100</f>
        <v>0.99841638340674377</v>
      </c>
      <c r="Y746" s="27">
        <f>'Glass Data'!K742/100</f>
        <v>0.99850429627754156</v>
      </c>
      <c r="Z746" s="10">
        <f>'Filter Throughput'!B741</f>
        <v>3.4745696816804805E-5</v>
      </c>
      <c r="AA746" s="10">
        <f>'Filter Throughput'!C741</f>
        <v>1.0217569811247286E-4</v>
      </c>
      <c r="AB746" s="10">
        <f>'Filter Throughput'!D741</f>
        <v>1.8051899169856665E-5</v>
      </c>
      <c r="AC746" s="10">
        <f>'Filter Throughput'!E741</f>
        <v>2.9084969290496327E-6</v>
      </c>
      <c r="AD746" s="10">
        <f>'Filter Throughput'!F741</f>
        <v>6.4987335757970947E-10</v>
      </c>
      <c r="AE746" s="10">
        <f>'Filter Throughput'!G741</f>
        <v>0.99483835920731289</v>
      </c>
      <c r="AF746" s="27">
        <f>'Glass Data'!E742/100</f>
        <v>0.99478248110689582</v>
      </c>
      <c r="AG746" s="10">
        <f>'BBAR summary'!Q742</f>
        <v>0.97891389067184453</v>
      </c>
      <c r="AH746" s="27">
        <f>'QE Data'!E741</f>
        <v>0.11617610137824451</v>
      </c>
      <c r="AI746" s="10">
        <f>MIN(1,1+Condensible!C741/2)</f>
        <v>1</v>
      </c>
      <c r="AJ746" s="27">
        <f t="shared" si="182"/>
        <v>3.6551044511968328E-6</v>
      </c>
      <c r="AK746" s="27">
        <f t="shared" si="183"/>
        <v>1.0754498255252916E-5</v>
      </c>
      <c r="AL746" s="27">
        <f t="shared" si="184"/>
        <v>1.9008047741311394E-6</v>
      </c>
      <c r="AM746" s="27">
        <f t="shared" si="185"/>
        <v>3.0632918941338828E-7</v>
      </c>
      <c r="AN746" s="27">
        <f t="shared" si="186"/>
        <v>6.8455861966792541E-11</v>
      </c>
      <c r="AO746" s="27">
        <f t="shared" si="187"/>
        <v>0.10480274839227494</v>
      </c>
    </row>
    <row r="747" spans="1:41" ht="15">
      <c r="A747" s="2">
        <v>1040</v>
      </c>
      <c r="B747" s="26"/>
      <c r="C747" s="25">
        <f t="shared" ref="C747:H756" si="193">IF($A747&lt;C$2,0,IF($A747&gt;C$3,0,1))</f>
        <v>0</v>
      </c>
      <c r="D747" s="25">
        <f t="shared" si="193"/>
        <v>0</v>
      </c>
      <c r="E747" s="25">
        <f t="shared" si="193"/>
        <v>0</v>
      </c>
      <c r="F747" s="25">
        <f t="shared" si="193"/>
        <v>0</v>
      </c>
      <c r="G747" s="25">
        <f t="shared" si="193"/>
        <v>0</v>
      </c>
      <c r="H747" s="25">
        <f t="shared" si="193"/>
        <v>1</v>
      </c>
      <c r="J747" s="9">
        <f t="shared" si="192"/>
        <v>0</v>
      </c>
      <c r="K747" s="9">
        <f t="shared" si="189"/>
        <v>0</v>
      </c>
      <c r="L747" s="9">
        <f t="shared" si="189"/>
        <v>0</v>
      </c>
      <c r="M747" s="9">
        <f t="shared" si="189"/>
        <v>0</v>
      </c>
      <c r="N747" s="9">
        <f t="shared" si="189"/>
        <v>0</v>
      </c>
      <c r="O747" s="9">
        <f t="shared" si="189"/>
        <v>1</v>
      </c>
      <c r="P747" s="27">
        <f>'Glass Data'!C743/100</f>
        <v>0.99357667345519018</v>
      </c>
      <c r="Q747" s="10">
        <f>'BBAR summary'!O743</f>
        <v>0.96463255654111424</v>
      </c>
      <c r="R747" s="27">
        <f>'Glass Data'!D743/100</f>
        <v>0.99342905707606832</v>
      </c>
      <c r="S747" s="10">
        <f>'BBAR summary'!P743</f>
        <v>0.97792339225614966</v>
      </c>
      <c r="T747" s="27">
        <f>'Glass Data'!F743/100</f>
        <v>0.99707667079145157</v>
      </c>
      <c r="U747" s="27">
        <f>'Glass Data'!G743/100</f>
        <v>0.9976364957802083</v>
      </c>
      <c r="V747" s="27">
        <f>'Glass Data'!H743/100</f>
        <v>0.99803185559639784</v>
      </c>
      <c r="W747" s="27">
        <f>'Glass Data'!I743/100</f>
        <v>0.99827354149989678</v>
      </c>
      <c r="X747" s="27">
        <f>'Glass Data'!J743/100</f>
        <v>0.99841638340674377</v>
      </c>
      <c r="Y747" s="27">
        <f>'Glass Data'!K743/100</f>
        <v>0.99850429627754156</v>
      </c>
      <c r="Z747" s="10">
        <f>'Filter Throughput'!B742</f>
        <v>3.4678933473400556E-5</v>
      </c>
      <c r="AA747" s="10">
        <f>'Filter Throughput'!C742</f>
        <v>1.0380934228262874E-4</v>
      </c>
      <c r="AB747" s="10">
        <f>'Filter Throughput'!D742</f>
        <v>2.1746757263429404E-5</v>
      </c>
      <c r="AC747" s="10">
        <f>'Filter Throughput'!E742</f>
        <v>3.0946419361704959E-6</v>
      </c>
      <c r="AD747" s="10">
        <f>'Filter Throughput'!F742</f>
        <v>6.6253673560192176E-10</v>
      </c>
      <c r="AE747" s="10">
        <f>'Filter Throughput'!G742</f>
        <v>0.99529036268319171</v>
      </c>
      <c r="AF747" s="27">
        <f>'Glass Data'!E743/100</f>
        <v>0.99478248110689582</v>
      </c>
      <c r="AG747" s="10">
        <f>'BBAR summary'!Q743</f>
        <v>0.97792339225614966</v>
      </c>
      <c r="AH747" s="27">
        <f>'QE Data'!E742</f>
        <v>0.11198447759977814</v>
      </c>
      <c r="AI747" s="10">
        <f>MIN(1,1+Condensible!C742/2)</f>
        <v>1</v>
      </c>
      <c r="AJ747" s="27">
        <f t="shared" si="182"/>
        <v>3.5074385794028713E-6</v>
      </c>
      <c r="AK747" s="27">
        <f t="shared" si="183"/>
        <v>1.0505205557862869E-5</v>
      </c>
      <c r="AL747" s="27">
        <f t="shared" si="184"/>
        <v>2.2015811469172929E-6</v>
      </c>
      <c r="AM747" s="27">
        <f t="shared" si="185"/>
        <v>3.1336879973883438E-7</v>
      </c>
      <c r="AN747" s="27">
        <f t="shared" si="186"/>
        <v>6.7099216578402443E-11</v>
      </c>
      <c r="AO747" s="27">
        <f t="shared" si="187"/>
        <v>0.10080812192077322</v>
      </c>
    </row>
    <row r="748" spans="1:41" ht="15">
      <c r="A748" s="2">
        <v>1041</v>
      </c>
      <c r="B748" s="26"/>
      <c r="C748" s="25">
        <f t="shared" si="193"/>
        <v>0</v>
      </c>
      <c r="D748" s="25">
        <f t="shared" si="193"/>
        <v>0</v>
      </c>
      <c r="E748" s="25">
        <f t="shared" si="193"/>
        <v>0</v>
      </c>
      <c r="F748" s="25">
        <f t="shared" si="193"/>
        <v>0</v>
      </c>
      <c r="G748" s="25">
        <f t="shared" si="193"/>
        <v>0</v>
      </c>
      <c r="H748" s="25">
        <f t="shared" si="193"/>
        <v>1</v>
      </c>
      <c r="J748" s="9">
        <f t="shared" si="192"/>
        <v>0</v>
      </c>
      <c r="K748" s="9">
        <f t="shared" si="189"/>
        <v>0</v>
      </c>
      <c r="L748" s="9">
        <f t="shared" si="189"/>
        <v>0</v>
      </c>
      <c r="M748" s="9">
        <f t="shared" si="189"/>
        <v>0</v>
      </c>
      <c r="N748" s="9">
        <f t="shared" si="189"/>
        <v>0</v>
      </c>
      <c r="O748" s="9">
        <f t="shared" si="189"/>
        <v>1</v>
      </c>
      <c r="P748" s="27">
        <f>'Glass Data'!C744/100</f>
        <v>0.99357667345519018</v>
      </c>
      <c r="Q748" s="10">
        <f>'BBAR summary'!O744</f>
        <v>0.96469084244774161</v>
      </c>
      <c r="R748" s="27">
        <f>'Glass Data'!D744/100</f>
        <v>0.99342905707606832</v>
      </c>
      <c r="S748" s="10">
        <f>'BBAR summary'!P744</f>
        <v>0.9777533116264816</v>
      </c>
      <c r="T748" s="27">
        <f>'Glass Data'!F744/100</f>
        <v>0.99707667079145157</v>
      </c>
      <c r="U748" s="27">
        <f>'Glass Data'!G744/100</f>
        <v>0.9976364957802083</v>
      </c>
      <c r="V748" s="27">
        <f>'Glass Data'!H744/100</f>
        <v>0.99803185559639784</v>
      </c>
      <c r="W748" s="27">
        <f>'Glass Data'!I744/100</f>
        <v>0.99827354149989678</v>
      </c>
      <c r="X748" s="27">
        <f>'Glass Data'!J744/100</f>
        <v>0.99841638340674377</v>
      </c>
      <c r="Y748" s="27">
        <f>'Glass Data'!K744/100</f>
        <v>0.99850429627754156</v>
      </c>
      <c r="Z748" s="10">
        <f>'Filter Throughput'!B743</f>
        <v>3.5301828981806926E-5</v>
      </c>
      <c r="AA748" s="10">
        <f>'Filter Throughput'!C743</f>
        <v>1.0516742780570043E-4</v>
      </c>
      <c r="AB748" s="10">
        <f>'Filter Throughput'!D743</f>
        <v>2.1111843875672044E-5</v>
      </c>
      <c r="AC748" s="10">
        <f>'Filter Throughput'!E743</f>
        <v>3.3002774252924298E-6</v>
      </c>
      <c r="AD748" s="10">
        <f>'Filter Throughput'!F743</f>
        <v>1.8109128891642872E-9</v>
      </c>
      <c r="AE748" s="10">
        <f>'Filter Throughput'!G743</f>
        <v>0.99570797092837549</v>
      </c>
      <c r="AF748" s="27">
        <f>'Glass Data'!E744/100</f>
        <v>0.99478248110689582</v>
      </c>
      <c r="AG748" s="10">
        <f>'BBAR summary'!Q744</f>
        <v>0.9777533116264816</v>
      </c>
      <c r="AH748" s="27">
        <f>'QE Data'!E743</f>
        <v>0.1093893877433446</v>
      </c>
      <c r="AI748" s="10">
        <f>MIN(1,1+Condensible!C743/2)</f>
        <v>1</v>
      </c>
      <c r="AJ748" s="27">
        <f t="shared" si="182"/>
        <v>3.486695924823142E-6</v>
      </c>
      <c r="AK748" s="27">
        <f t="shared" si="183"/>
        <v>1.039302310546911E-5</v>
      </c>
      <c r="AL748" s="27">
        <f t="shared" si="184"/>
        <v>2.0871750837382833E-6</v>
      </c>
      <c r="AM748" s="27">
        <f t="shared" si="185"/>
        <v>3.2635353546842004E-7</v>
      </c>
      <c r="AN748" s="27">
        <f t="shared" si="186"/>
        <v>1.7910081877623324E-10</v>
      </c>
      <c r="AO748" s="27">
        <f t="shared" si="187"/>
        <v>9.8485032867827255E-2</v>
      </c>
    </row>
    <row r="749" spans="1:41" ht="15">
      <c r="A749" s="2">
        <v>1042</v>
      </c>
      <c r="B749" s="26"/>
      <c r="C749" s="25">
        <f t="shared" si="193"/>
        <v>0</v>
      </c>
      <c r="D749" s="25">
        <f t="shared" si="193"/>
        <v>0</v>
      </c>
      <c r="E749" s="25">
        <f t="shared" si="193"/>
        <v>0</v>
      </c>
      <c r="F749" s="25">
        <f t="shared" si="193"/>
        <v>0</v>
      </c>
      <c r="G749" s="25">
        <f t="shared" si="193"/>
        <v>0</v>
      </c>
      <c r="H749" s="25">
        <f t="shared" si="193"/>
        <v>1</v>
      </c>
      <c r="J749" s="9">
        <f t="shared" si="192"/>
        <v>0</v>
      </c>
      <c r="K749" s="9">
        <f t="shared" si="189"/>
        <v>0</v>
      </c>
      <c r="L749" s="9">
        <f t="shared" si="189"/>
        <v>0</v>
      </c>
      <c r="M749" s="9">
        <f t="shared" si="189"/>
        <v>0</v>
      </c>
      <c r="N749" s="9">
        <f t="shared" si="189"/>
        <v>0</v>
      </c>
      <c r="O749" s="9">
        <f t="shared" si="189"/>
        <v>1</v>
      </c>
      <c r="P749" s="27">
        <f>'Glass Data'!C745/100</f>
        <v>0.99357667345519018</v>
      </c>
      <c r="Q749" s="10">
        <f>'BBAR summary'!O745</f>
        <v>0.96514494532538575</v>
      </c>
      <c r="R749" s="27">
        <f>'Glass Data'!D745/100</f>
        <v>0.99342905707606832</v>
      </c>
      <c r="S749" s="10">
        <f>'BBAR summary'!P745</f>
        <v>0.97800806490566738</v>
      </c>
      <c r="T749" s="27">
        <f>'Glass Data'!F745/100</f>
        <v>0.99707667079145157</v>
      </c>
      <c r="U749" s="27">
        <f>'Glass Data'!G745/100</f>
        <v>0.9976364957802083</v>
      </c>
      <c r="V749" s="27">
        <f>'Glass Data'!H745/100</f>
        <v>0.99803185559639784</v>
      </c>
      <c r="W749" s="27">
        <f>'Glass Data'!I745/100</f>
        <v>0.99827354149989678</v>
      </c>
      <c r="X749" s="27">
        <f>'Glass Data'!J745/100</f>
        <v>0.99841638340674377</v>
      </c>
      <c r="Y749" s="27">
        <f>'Glass Data'!K745/100</f>
        <v>0.99850429627754156</v>
      </c>
      <c r="Z749" s="10">
        <f>'Filter Throughput'!B744</f>
        <v>3.6712396287932161E-5</v>
      </c>
      <c r="AA749" s="10">
        <f>'Filter Throughput'!C744</f>
        <v>1.0603658140686624E-4</v>
      </c>
      <c r="AB749" s="10">
        <f>'Filter Throughput'!D744</f>
        <v>1.3027949017800287E-5</v>
      </c>
      <c r="AC749" s="10">
        <f>'Filter Throughput'!E744</f>
        <v>3.5430779064033123E-6</v>
      </c>
      <c r="AD749" s="10">
        <f>'Filter Throughput'!F744</f>
        <v>6.5908308658344752E-9</v>
      </c>
      <c r="AE749" s="10">
        <f>'Filter Throughput'!G744</f>
        <v>0.99604216143501378</v>
      </c>
      <c r="AF749" s="27">
        <f>'Glass Data'!E745/100</f>
        <v>0.99478248110689582</v>
      </c>
      <c r="AG749" s="10">
        <f>'BBAR summary'!Q745</f>
        <v>0.97800806490566738</v>
      </c>
      <c r="AH749" s="27">
        <f>'QE Data'!E744</f>
        <v>0.10679429788691105</v>
      </c>
      <c r="AI749" s="10">
        <f>MIN(1,1+Condensible!C744/2)</f>
        <v>1</v>
      </c>
      <c r="AJ749" s="27">
        <f t="shared" si="182"/>
        <v>3.5435057275501205E-6</v>
      </c>
      <c r="AK749" s="27">
        <f t="shared" si="183"/>
        <v>1.0240470184827491E-5</v>
      </c>
      <c r="AL749" s="27">
        <f t="shared" si="184"/>
        <v>1.2586712297546765E-6</v>
      </c>
      <c r="AM749" s="27">
        <f t="shared" si="185"/>
        <v>3.4239082147259949E-7</v>
      </c>
      <c r="AN749" s="27">
        <f t="shared" si="186"/>
        <v>6.370062849859417E-10</v>
      </c>
      <c r="AO749" s="27">
        <f t="shared" si="187"/>
        <v>9.6276326573001628E-2</v>
      </c>
    </row>
    <row r="750" spans="1:41" ht="15">
      <c r="A750" s="2">
        <v>1043</v>
      </c>
      <c r="B750" s="26"/>
      <c r="C750" s="25">
        <f t="shared" si="193"/>
        <v>0</v>
      </c>
      <c r="D750" s="25">
        <f t="shared" si="193"/>
        <v>0</v>
      </c>
      <c r="E750" s="25">
        <f t="shared" si="193"/>
        <v>0</v>
      </c>
      <c r="F750" s="25">
        <f t="shared" si="193"/>
        <v>0</v>
      </c>
      <c r="G750" s="25">
        <f t="shared" si="193"/>
        <v>0</v>
      </c>
      <c r="H750" s="25">
        <f t="shared" si="193"/>
        <v>1</v>
      </c>
      <c r="J750" s="9">
        <f t="shared" si="192"/>
        <v>0</v>
      </c>
      <c r="K750" s="9">
        <f t="shared" si="189"/>
        <v>0</v>
      </c>
      <c r="L750" s="9">
        <f t="shared" si="189"/>
        <v>0</v>
      </c>
      <c r="M750" s="9">
        <f t="shared" si="189"/>
        <v>0</v>
      </c>
      <c r="N750" s="9">
        <f t="shared" si="189"/>
        <v>0</v>
      </c>
      <c r="O750" s="9">
        <f t="shared" si="189"/>
        <v>1</v>
      </c>
      <c r="P750" s="27">
        <f>'Glass Data'!C746/100</f>
        <v>0.99357667345519018</v>
      </c>
      <c r="Q750" s="10">
        <f>'BBAR summary'!O746</f>
        <v>0.96512363966553272</v>
      </c>
      <c r="R750" s="27">
        <f>'Glass Data'!D746/100</f>
        <v>0.99342905707606832</v>
      </c>
      <c r="S750" s="10">
        <f>'BBAR summary'!P746</f>
        <v>0.97805178943791693</v>
      </c>
      <c r="T750" s="27">
        <f>'Glass Data'!F746/100</f>
        <v>0.99707667079145157</v>
      </c>
      <c r="U750" s="27">
        <f>'Glass Data'!G746/100</f>
        <v>0.9976364957802083</v>
      </c>
      <c r="V750" s="27">
        <f>'Glass Data'!H746/100</f>
        <v>0.99803185559639784</v>
      </c>
      <c r="W750" s="27">
        <f>'Glass Data'!I746/100</f>
        <v>0.99827354149989678</v>
      </c>
      <c r="X750" s="27">
        <f>'Glass Data'!J746/100</f>
        <v>0.99841638340674377</v>
      </c>
      <c r="Y750" s="27">
        <f>'Glass Data'!K746/100</f>
        <v>0.99850429627754156</v>
      </c>
      <c r="Z750" s="10">
        <f>'Filter Throughput'!B745</f>
        <v>4.0011947847730134E-5</v>
      </c>
      <c r="AA750" s="10">
        <f>'Filter Throughput'!C745</f>
        <v>1.0643660017072712E-4</v>
      </c>
      <c r="AB750" s="10">
        <f>'Filter Throughput'!D745</f>
        <v>1.4568099525352498E-5</v>
      </c>
      <c r="AC750" s="10">
        <f>'Filter Throughput'!E745</f>
        <v>3.830427606352814E-6</v>
      </c>
      <c r="AD750" s="10">
        <f>'Filter Throughput'!F745</f>
        <v>5.2149330605957081E-9</v>
      </c>
      <c r="AE750" s="10">
        <f>'Filter Throughput'!G745</f>
        <v>0.99626917115561509</v>
      </c>
      <c r="AF750" s="27">
        <f>'Glass Data'!E746/100</f>
        <v>0.99478248110689582</v>
      </c>
      <c r="AG750" s="10">
        <f>'BBAR summary'!Q746</f>
        <v>0.97805178943791693</v>
      </c>
      <c r="AH750" s="27">
        <f>'QE Data'!E745</f>
        <v>0.10419920803047752</v>
      </c>
      <c r="AI750" s="10">
        <f>MIN(1,1+Condensible!C745/2)</f>
        <v>1</v>
      </c>
      <c r="AJ750" s="27">
        <f t="shared" si="182"/>
        <v>3.7683887477005188E-6</v>
      </c>
      <c r="AK750" s="27">
        <f t="shared" si="183"/>
        <v>1.0029996265298161E-5</v>
      </c>
      <c r="AL750" s="27">
        <f t="shared" si="184"/>
        <v>1.3733611336486513E-6</v>
      </c>
      <c r="AM750" s="27">
        <f t="shared" si="185"/>
        <v>3.6118879481814218E-7</v>
      </c>
      <c r="AN750" s="27">
        <f t="shared" si="186"/>
        <v>4.9181060174652927E-10</v>
      </c>
      <c r="AO750" s="27">
        <f t="shared" si="187"/>
        <v>9.3964558771980747E-2</v>
      </c>
    </row>
    <row r="751" spans="1:41" ht="15">
      <c r="A751" s="2">
        <v>1044</v>
      </c>
      <c r="B751" s="26"/>
      <c r="C751" s="25">
        <f t="shared" si="193"/>
        <v>0</v>
      </c>
      <c r="D751" s="25">
        <f t="shared" si="193"/>
        <v>0</v>
      </c>
      <c r="E751" s="25">
        <f t="shared" si="193"/>
        <v>0</v>
      </c>
      <c r="F751" s="25">
        <f t="shared" si="193"/>
        <v>0</v>
      </c>
      <c r="G751" s="25">
        <f t="shared" si="193"/>
        <v>0</v>
      </c>
      <c r="H751" s="25">
        <f t="shared" si="193"/>
        <v>1</v>
      </c>
      <c r="J751" s="9">
        <f t="shared" si="192"/>
        <v>0</v>
      </c>
      <c r="K751" s="9">
        <f t="shared" si="189"/>
        <v>0</v>
      </c>
      <c r="L751" s="9">
        <f t="shared" si="189"/>
        <v>0</v>
      </c>
      <c r="M751" s="9">
        <f t="shared" si="189"/>
        <v>0</v>
      </c>
      <c r="N751" s="9">
        <f t="shared" si="189"/>
        <v>0</v>
      </c>
      <c r="O751" s="9">
        <f t="shared" si="189"/>
        <v>1</v>
      </c>
      <c r="P751" s="27">
        <f>'Glass Data'!C747/100</f>
        <v>0.99357667345519018</v>
      </c>
      <c r="Q751" s="10">
        <f>'BBAR summary'!O747</f>
        <v>0.96328981923216872</v>
      </c>
      <c r="R751" s="27">
        <f>'Glass Data'!D747/100</f>
        <v>0.99342905707606832</v>
      </c>
      <c r="S751" s="10">
        <f>'BBAR summary'!P747</f>
        <v>0.97756784660927065</v>
      </c>
      <c r="T751" s="27">
        <f>'Glass Data'!F747/100</f>
        <v>0.99707667079145157</v>
      </c>
      <c r="U751" s="27">
        <f>'Glass Data'!G747/100</f>
        <v>0.9976364957802083</v>
      </c>
      <c r="V751" s="27">
        <f>'Glass Data'!H747/100</f>
        <v>0.99803185559639784</v>
      </c>
      <c r="W751" s="27">
        <f>'Glass Data'!I747/100</f>
        <v>0.99827354149989678</v>
      </c>
      <c r="X751" s="27">
        <f>'Glass Data'!J747/100</f>
        <v>0.99841638340674377</v>
      </c>
      <c r="Y751" s="27">
        <f>'Glass Data'!K747/100</f>
        <v>0.99850429627754156</v>
      </c>
      <c r="Z751" s="10">
        <f>'Filter Throughput'!B746</f>
        <v>4.3965334663118937E-5</v>
      </c>
      <c r="AA751" s="10">
        <f>'Filter Throughput'!C746</f>
        <v>1.0651140942770265E-4</v>
      </c>
      <c r="AB751" s="10">
        <f>'Filter Throughput'!D746</f>
        <v>1.855888327619972E-5</v>
      </c>
      <c r="AC751" s="10">
        <f>'Filter Throughput'!E746</f>
        <v>4.1523530751545754E-6</v>
      </c>
      <c r="AD751" s="10">
        <f>'Filter Throughput'!F746</f>
        <v>1.8015409730327551E-9</v>
      </c>
      <c r="AE751" s="10">
        <f>'Filter Throughput'!G746</f>
        <v>0.99641781517240513</v>
      </c>
      <c r="AF751" s="27">
        <f>'Glass Data'!E747/100</f>
        <v>0.99478248110689582</v>
      </c>
      <c r="AG751" s="10">
        <f>'BBAR summary'!Q747</f>
        <v>0.97756784660927065</v>
      </c>
      <c r="AH751" s="27">
        <f>'QE Data'!E746</f>
        <v>0.10160411817404398</v>
      </c>
      <c r="AI751" s="10">
        <f>MIN(1,1+Condensible!C746/2)</f>
        <v>1</v>
      </c>
      <c r="AJ751" s="27">
        <f t="shared" si="182"/>
        <v>4.0259410442763869E-6</v>
      </c>
      <c r="AK751" s="27">
        <f t="shared" si="183"/>
        <v>9.7588115685272188E-6</v>
      </c>
      <c r="AL751" s="27">
        <f t="shared" si="184"/>
        <v>1.7010799133076362E-6</v>
      </c>
      <c r="AM751" s="27">
        <f t="shared" si="185"/>
        <v>3.8069073527238512E-7</v>
      </c>
      <c r="AN751" s="27">
        <f t="shared" si="186"/>
        <v>1.6519021381774392E-10</v>
      </c>
      <c r="AO751" s="27">
        <f t="shared" si="187"/>
        <v>9.13734229086198E-2</v>
      </c>
    </row>
    <row r="752" spans="1:41" ht="15">
      <c r="A752" s="2">
        <v>1045</v>
      </c>
      <c r="B752" s="26"/>
      <c r="C752" s="25">
        <f t="shared" si="193"/>
        <v>0</v>
      </c>
      <c r="D752" s="25">
        <f t="shared" si="193"/>
        <v>0</v>
      </c>
      <c r="E752" s="25">
        <f t="shared" si="193"/>
        <v>0</v>
      </c>
      <c r="F752" s="25">
        <f t="shared" si="193"/>
        <v>0</v>
      </c>
      <c r="G752" s="25">
        <f t="shared" si="193"/>
        <v>0</v>
      </c>
      <c r="H752" s="25">
        <f t="shared" si="193"/>
        <v>1</v>
      </c>
      <c r="J752" s="9">
        <f t="shared" si="192"/>
        <v>0</v>
      </c>
      <c r="K752" s="9">
        <f t="shared" si="189"/>
        <v>0</v>
      </c>
      <c r="L752" s="9">
        <f t="shared" si="189"/>
        <v>0</v>
      </c>
      <c r="M752" s="9">
        <f t="shared" si="189"/>
        <v>0</v>
      </c>
      <c r="N752" s="9">
        <f t="shared" si="189"/>
        <v>0</v>
      </c>
      <c r="O752" s="9">
        <f t="shared" si="189"/>
        <v>1</v>
      </c>
      <c r="P752" s="27">
        <f>'Glass Data'!C748/100</f>
        <v>0.99357667345519018</v>
      </c>
      <c r="Q752" s="10">
        <f>'BBAR summary'!O748</f>
        <v>0.96364182806096266</v>
      </c>
      <c r="R752" s="27">
        <f>'Glass Data'!D748/100</f>
        <v>0.99342905707606832</v>
      </c>
      <c r="S752" s="10">
        <f>'BBAR summary'!P748</f>
        <v>0.97735105055244575</v>
      </c>
      <c r="T752" s="27">
        <f>'Glass Data'!F748/100</f>
        <v>0.99707667079145157</v>
      </c>
      <c r="U752" s="27">
        <f>'Glass Data'!G748/100</f>
        <v>0.9976364957802083</v>
      </c>
      <c r="V752" s="27">
        <f>'Glass Data'!H748/100</f>
        <v>0.99803185559639784</v>
      </c>
      <c r="W752" s="27">
        <f>'Glass Data'!I748/100</f>
        <v>0.99827354149989678</v>
      </c>
      <c r="X752" s="27">
        <f>'Glass Data'!J748/100</f>
        <v>0.99841638340674377</v>
      </c>
      <c r="Y752" s="27">
        <f>'Glass Data'!K748/100</f>
        <v>0.99850429627754156</v>
      </c>
      <c r="Z752" s="10">
        <f>'Filter Throughput'!B747</f>
        <v>4.7145379359498334E-5</v>
      </c>
      <c r="AA752" s="10">
        <f>'Filter Throughput'!C747</f>
        <v>1.0602573981926423E-4</v>
      </c>
      <c r="AB752" s="10">
        <f>'Filter Throughput'!D747</f>
        <v>1.454001419072633E-5</v>
      </c>
      <c r="AC752" s="10">
        <f>'Filter Throughput'!E747</f>
        <v>4.5445732536209335E-6</v>
      </c>
      <c r="AD752" s="10">
        <f>'Filter Throughput'!F747</f>
        <v>1.3391577506879223E-9</v>
      </c>
      <c r="AE752" s="10">
        <f>'Filter Throughput'!G747</f>
        <v>0.99641961403312695</v>
      </c>
      <c r="AF752" s="27">
        <f>'Glass Data'!E748/100</f>
        <v>0.99478248110689582</v>
      </c>
      <c r="AG752" s="10">
        <f>'BBAR summary'!Q748</f>
        <v>0.97735105055244575</v>
      </c>
      <c r="AH752" s="27">
        <f>'QE Data'!E747</f>
        <v>9.9009028317610437E-2</v>
      </c>
      <c r="AI752" s="10">
        <f>MIN(1,1+Condensible!C747/2)</f>
        <v>1</v>
      </c>
      <c r="AJ752" s="27">
        <f t="shared" si="182"/>
        <v>4.2065462952033754E-6</v>
      </c>
      <c r="AK752" s="27">
        <f t="shared" si="183"/>
        <v>9.465457788414759E-6</v>
      </c>
      <c r="AL752" s="27">
        <f t="shared" si="184"/>
        <v>1.2985755369066606E-6</v>
      </c>
      <c r="AM752" s="27">
        <f t="shared" si="185"/>
        <v>4.0597627282997012E-7</v>
      </c>
      <c r="AN752" s="27">
        <f t="shared" si="186"/>
        <v>1.1964689193978762E-10</v>
      </c>
      <c r="AO752" s="27">
        <f t="shared" si="187"/>
        <v>8.9032832234346979E-2</v>
      </c>
    </row>
    <row r="753" spans="1:41" ht="15">
      <c r="A753" s="2">
        <v>1046</v>
      </c>
      <c r="B753" s="26"/>
      <c r="C753" s="25">
        <f t="shared" si="193"/>
        <v>0</v>
      </c>
      <c r="D753" s="25">
        <f t="shared" si="193"/>
        <v>0</v>
      </c>
      <c r="E753" s="25">
        <f t="shared" si="193"/>
        <v>0</v>
      </c>
      <c r="F753" s="25">
        <f t="shared" si="193"/>
        <v>0</v>
      </c>
      <c r="G753" s="25">
        <f t="shared" si="193"/>
        <v>0</v>
      </c>
      <c r="H753" s="25">
        <f t="shared" si="193"/>
        <v>1</v>
      </c>
      <c r="J753" s="9">
        <f t="shared" si="192"/>
        <v>0</v>
      </c>
      <c r="K753" s="9">
        <f t="shared" si="189"/>
        <v>0</v>
      </c>
      <c r="L753" s="9">
        <f t="shared" si="189"/>
        <v>0</v>
      </c>
      <c r="M753" s="9">
        <f t="shared" si="189"/>
        <v>0</v>
      </c>
      <c r="N753" s="9">
        <f t="shared" si="189"/>
        <v>0</v>
      </c>
      <c r="O753" s="9">
        <f t="shared" si="189"/>
        <v>1</v>
      </c>
      <c r="P753" s="27">
        <f>'Glass Data'!C749/100</f>
        <v>0.99346020316417094</v>
      </c>
      <c r="Q753" s="10">
        <f>'BBAR summary'!O749</f>
        <v>0.96375125646585436</v>
      </c>
      <c r="R753" s="27">
        <f>'Glass Data'!D749/100</f>
        <v>0.99330991916845301</v>
      </c>
      <c r="S753" s="10">
        <f>'BBAR summary'!P749</f>
        <v>0.97773953997791641</v>
      </c>
      <c r="T753" s="27">
        <f>'Glass Data'!F749/100</f>
        <v>0.99702356878185927</v>
      </c>
      <c r="U753" s="27">
        <f>'Glass Data'!G749/100</f>
        <v>0.99759355066513744</v>
      </c>
      <c r="V753" s="27">
        <f>'Glass Data'!H749/100</f>
        <v>0.99799608699307851</v>
      </c>
      <c r="W753" s="27">
        <f>'Glass Data'!I749/100</f>
        <v>0.99824216137142063</v>
      </c>
      <c r="X753" s="27">
        <f>'Glass Data'!J749/100</f>
        <v>0.99838759747703831</v>
      </c>
      <c r="Y753" s="27">
        <f>'Glass Data'!K749/100</f>
        <v>0.99847710715052485</v>
      </c>
      <c r="Z753" s="10">
        <f>'Filter Throughput'!B748</f>
        <v>4.6989757242534987E-5</v>
      </c>
      <c r="AA753" s="10">
        <f>'Filter Throughput'!C748</f>
        <v>1.0511378097009147E-4</v>
      </c>
      <c r="AB753" s="10">
        <f>'Filter Throughput'!D748</f>
        <v>1.6435939053149945E-5</v>
      </c>
      <c r="AC753" s="10">
        <f>'Filter Throughput'!E748</f>
        <v>5.0111003521900494E-6</v>
      </c>
      <c r="AD753" s="10">
        <f>'Filter Throughput'!F748</f>
        <v>1.1235991152641095E-9</v>
      </c>
      <c r="AE753" s="10">
        <f>'Filter Throughput'!G748</f>
        <v>0.99630659328361704</v>
      </c>
      <c r="AF753" s="27">
        <f>'Glass Data'!E749/100</f>
        <v>0.99468781650601201</v>
      </c>
      <c r="AG753" s="10">
        <f>'BBAR summary'!Q749</f>
        <v>0.97773953997791641</v>
      </c>
      <c r="AH753" s="27">
        <f>'QE Data'!E748</f>
        <v>9.6413938461176907E-2</v>
      </c>
      <c r="AI753" s="10">
        <f>MIN(1,1+Condensible!C748/2)</f>
        <v>1</v>
      </c>
      <c r="AJ753" s="27">
        <f t="shared" si="182"/>
        <v>4.0849035776861799E-6</v>
      </c>
      <c r="AK753" s="27">
        <f t="shared" si="183"/>
        <v>9.1429527286322991E-6</v>
      </c>
      <c r="AL753" s="27">
        <f t="shared" si="184"/>
        <v>1.4301992440142175E-6</v>
      </c>
      <c r="AM753" s="27">
        <f t="shared" si="185"/>
        <v>4.3615634232521007E-7</v>
      </c>
      <c r="AN753" s="27">
        <f t="shared" si="186"/>
        <v>9.7810110462905465E-11</v>
      </c>
      <c r="AO753" s="27">
        <f t="shared" si="187"/>
        <v>8.6736980585483084E-2</v>
      </c>
    </row>
    <row r="754" spans="1:41" ht="15">
      <c r="A754" s="2">
        <v>1047</v>
      </c>
      <c r="B754" s="26"/>
      <c r="C754" s="25">
        <f t="shared" si="193"/>
        <v>0</v>
      </c>
      <c r="D754" s="25">
        <f t="shared" si="193"/>
        <v>0</v>
      </c>
      <c r="E754" s="25">
        <f t="shared" si="193"/>
        <v>0</v>
      </c>
      <c r="F754" s="25">
        <f t="shared" si="193"/>
        <v>0</v>
      </c>
      <c r="G754" s="25">
        <f t="shared" si="193"/>
        <v>0</v>
      </c>
      <c r="H754" s="25">
        <f t="shared" si="193"/>
        <v>1</v>
      </c>
      <c r="J754" s="9">
        <f t="shared" si="192"/>
        <v>0</v>
      </c>
      <c r="K754" s="9">
        <f t="shared" si="189"/>
        <v>0</v>
      </c>
      <c r="L754" s="9">
        <f t="shared" si="189"/>
        <v>0</v>
      </c>
      <c r="M754" s="9">
        <f t="shared" si="189"/>
        <v>0</v>
      </c>
      <c r="N754" s="9">
        <f t="shared" si="189"/>
        <v>0</v>
      </c>
      <c r="O754" s="9">
        <f t="shared" si="189"/>
        <v>1</v>
      </c>
      <c r="P754" s="27">
        <f>'Glass Data'!C750/100</f>
        <v>0.99334374419454585</v>
      </c>
      <c r="Q754" s="10">
        <f>'BBAR summary'!O750</f>
        <v>0.96404986385128777</v>
      </c>
      <c r="R754" s="27">
        <f>'Glass Data'!D750/100</f>
        <v>0.99319079316353664</v>
      </c>
      <c r="S754" s="10">
        <f>'BBAR summary'!P750</f>
        <v>0.97617952140515796</v>
      </c>
      <c r="T754" s="27">
        <f>'Glass Data'!F750/100</f>
        <v>0.9969704685372005</v>
      </c>
      <c r="U754" s="27">
        <f>'Glass Data'!G750/100</f>
        <v>0.99755060653889982</v>
      </c>
      <c r="V754" s="27">
        <f>'Glass Data'!H750/100</f>
        <v>0.99796031895553194</v>
      </c>
      <c r="W754" s="27">
        <f>'Glass Data'!I750/100</f>
        <v>0.99821078160107679</v>
      </c>
      <c r="X754" s="27">
        <f>'Glass Data'!J750/100</f>
        <v>0.99835881180093156</v>
      </c>
      <c r="Y754" s="27">
        <f>'Glass Data'!K750/100</f>
        <v>0.99844991821948825</v>
      </c>
      <c r="Z754" s="10">
        <f>'Filter Throughput'!B749</f>
        <v>4.5209543562081698E-5</v>
      </c>
      <c r="AA754" s="10">
        <f>'Filter Throughput'!C749</f>
        <v>1.0390192980891903E-4</v>
      </c>
      <c r="AB754" s="10">
        <f>'Filter Throughput'!D749</f>
        <v>2.0408208592063173E-5</v>
      </c>
      <c r="AC754" s="10">
        <f>'Filter Throughput'!E749</f>
        <v>5.5358397039892338E-6</v>
      </c>
      <c r="AD754" s="10">
        <f>'Filter Throughput'!F749</f>
        <v>1.0331390257860971E-9</v>
      </c>
      <c r="AE754" s="10">
        <f>'Filter Throughput'!G749</f>
        <v>0.99611470014290815</v>
      </c>
      <c r="AF754" s="27">
        <f>'Glass Data'!E750/100</f>
        <v>0.99459315901835188</v>
      </c>
      <c r="AG754" s="10">
        <f>'BBAR summary'!Q750</f>
        <v>0.97617952140515796</v>
      </c>
      <c r="AH754" s="27">
        <f>'QE Data'!E749</f>
        <v>9.3818848604743377E-2</v>
      </c>
      <c r="AI754" s="10">
        <f>MIN(1,1+Condensible!C749/2)</f>
        <v>1</v>
      </c>
      <c r="AJ754" s="27">
        <f t="shared" si="182"/>
        <v>3.8118790496213084E-6</v>
      </c>
      <c r="AK754" s="27">
        <f t="shared" si="183"/>
        <v>8.7656726173436649E-6</v>
      </c>
      <c r="AL754" s="27">
        <f t="shared" si="184"/>
        <v>1.72244297734587E-6</v>
      </c>
      <c r="AM754" s="27">
        <f t="shared" si="185"/>
        <v>4.6733946604925033E-7</v>
      </c>
      <c r="AN754" s="27">
        <f t="shared" si="186"/>
        <v>8.7231254429482804E-11</v>
      </c>
      <c r="AO754" s="27">
        <f t="shared" si="187"/>
        <v>8.4112846522434531E-2</v>
      </c>
    </row>
    <row r="755" spans="1:41" ht="15">
      <c r="A755" s="2">
        <v>1048</v>
      </c>
      <c r="B755" s="26"/>
      <c r="C755" s="25">
        <f t="shared" si="193"/>
        <v>0</v>
      </c>
      <c r="D755" s="25">
        <f t="shared" si="193"/>
        <v>0</v>
      </c>
      <c r="E755" s="25">
        <f t="shared" si="193"/>
        <v>0</v>
      </c>
      <c r="F755" s="25">
        <f t="shared" si="193"/>
        <v>0</v>
      </c>
      <c r="G755" s="25">
        <f t="shared" si="193"/>
        <v>0</v>
      </c>
      <c r="H755" s="25">
        <f t="shared" si="193"/>
        <v>1</v>
      </c>
      <c r="J755" s="9">
        <f t="shared" si="192"/>
        <v>0</v>
      </c>
      <c r="K755" s="9">
        <f t="shared" si="189"/>
        <v>0</v>
      </c>
      <c r="L755" s="9">
        <f t="shared" si="189"/>
        <v>0</v>
      </c>
      <c r="M755" s="9">
        <f t="shared" si="189"/>
        <v>0</v>
      </c>
      <c r="N755" s="9">
        <f t="shared" si="189"/>
        <v>0</v>
      </c>
      <c r="O755" s="9">
        <f t="shared" si="189"/>
        <v>1</v>
      </c>
      <c r="P755" s="27">
        <f>'Glass Data'!C751/100</f>
        <v>0.99322729654544328</v>
      </c>
      <c r="Q755" s="10">
        <f>'BBAR summary'!O751</f>
        <v>0.96344211232167476</v>
      </c>
      <c r="R755" s="27">
        <f>'Glass Data'!D751/100</f>
        <v>0.99307167906037042</v>
      </c>
      <c r="S755" s="10">
        <f>'BBAR summary'!P751</f>
        <v>0.97687124114510782</v>
      </c>
      <c r="T755" s="27">
        <f>'Glass Data'!F751/100</f>
        <v>0.99691737005745296</v>
      </c>
      <c r="U755" s="27">
        <f>'Glass Data'!G751/100</f>
        <v>0.99750766340149322</v>
      </c>
      <c r="V755" s="27">
        <f>'Glass Data'!H751/100</f>
        <v>0.99792455148376125</v>
      </c>
      <c r="W755" s="27">
        <f>'Glass Data'!I751/100</f>
        <v>0.9981794021888688</v>
      </c>
      <c r="X755" s="27">
        <f>'Glass Data'!J751/100</f>
        <v>0.99833002637842683</v>
      </c>
      <c r="Y755" s="27">
        <f>'Glass Data'!K751/100</f>
        <v>0.99842272948443489</v>
      </c>
      <c r="Z755" s="10">
        <f>'Filter Throughput'!B750</f>
        <v>4.4381164678493858E-5</v>
      </c>
      <c r="AA755" s="10">
        <f>'Filter Throughput'!C750</f>
        <v>1.0217348637250587E-4</v>
      </c>
      <c r="AB755" s="10">
        <f>'Filter Throughput'!D750</f>
        <v>1.712903024896957E-5</v>
      </c>
      <c r="AC755" s="10">
        <f>'Filter Throughput'!E750</f>
        <v>6.1916963920968836E-6</v>
      </c>
      <c r="AD755" s="10">
        <f>'Filter Throughput'!F750</f>
        <v>9.0604225699261143E-10</v>
      </c>
      <c r="AE755" s="10">
        <f>'Filter Throughput'!G750</f>
        <v>0.99579682449102758</v>
      </c>
      <c r="AF755" s="27">
        <f>'Glass Data'!E751/100</f>
        <v>0.99449850864352496</v>
      </c>
      <c r="AG755" s="10">
        <f>'BBAR summary'!Q751</f>
        <v>0.97687124114510782</v>
      </c>
      <c r="AH755" s="27">
        <f>'QE Data'!E750</f>
        <v>9.1223758748309833E-2</v>
      </c>
      <c r="AI755" s="10">
        <f>MIN(1,1+Condensible!C750/2)</f>
        <v>1</v>
      </c>
      <c r="AJ755" s="27">
        <f t="shared" si="182"/>
        <v>3.6399839983318731E-6</v>
      </c>
      <c r="AK755" s="27">
        <f t="shared" si="183"/>
        <v>8.384864906054911E-6</v>
      </c>
      <c r="AL755" s="27">
        <f t="shared" si="184"/>
        <v>1.4062809707202088E-6</v>
      </c>
      <c r="AM755" s="27">
        <f t="shared" si="185"/>
        <v>5.0846360557344595E-7</v>
      </c>
      <c r="AN755" s="27">
        <f t="shared" si="186"/>
        <v>7.4415636872712202E-11</v>
      </c>
      <c r="AO755" s="27">
        <f t="shared" si="187"/>
        <v>8.1795010524462738E-2</v>
      </c>
    </row>
    <row r="756" spans="1:41" ht="15">
      <c r="A756" s="2">
        <v>1049</v>
      </c>
      <c r="B756" s="26"/>
      <c r="C756" s="25">
        <f t="shared" si="193"/>
        <v>0</v>
      </c>
      <c r="D756" s="25">
        <f t="shared" si="193"/>
        <v>0</v>
      </c>
      <c r="E756" s="25">
        <f t="shared" si="193"/>
        <v>0</v>
      </c>
      <c r="F756" s="25">
        <f t="shared" si="193"/>
        <v>0</v>
      </c>
      <c r="G756" s="25">
        <f t="shared" si="193"/>
        <v>0</v>
      </c>
      <c r="H756" s="25">
        <f t="shared" si="193"/>
        <v>1</v>
      </c>
      <c r="J756" s="9">
        <f t="shared" si="192"/>
        <v>0</v>
      </c>
      <c r="K756" s="9">
        <f t="shared" si="189"/>
        <v>0</v>
      </c>
      <c r="L756" s="9">
        <f t="shared" si="189"/>
        <v>0</v>
      </c>
      <c r="M756" s="9">
        <f t="shared" si="189"/>
        <v>0</v>
      </c>
      <c r="N756" s="9">
        <f t="shared" si="189"/>
        <v>0</v>
      </c>
      <c r="O756" s="9">
        <f t="shared" si="189"/>
        <v>1</v>
      </c>
      <c r="P756" s="27">
        <f>'Glass Data'!C752/100</f>
        <v>0.99311086021598882</v>
      </c>
      <c r="Q756" s="10">
        <f>'BBAR summary'!O752</f>
        <v>0.962583548545347</v>
      </c>
      <c r="R756" s="27">
        <f>'Glass Data'!D752/100</f>
        <v>0.99295257685800253</v>
      </c>
      <c r="S756" s="10">
        <f>'BBAR summary'!P752</f>
        <v>0.97462712057861478</v>
      </c>
      <c r="T756" s="27">
        <f>'Glass Data'!F752/100</f>
        <v>0.99686427334259298</v>
      </c>
      <c r="U756" s="27">
        <f>'Glass Data'!G752/100</f>
        <v>0.99746472125291452</v>
      </c>
      <c r="V756" s="27">
        <f>'Glass Data'!H752/100</f>
        <v>0.99788878457776831</v>
      </c>
      <c r="W756" s="27">
        <f>'Glass Data'!I752/100</f>
        <v>0.99814802313479944</v>
      </c>
      <c r="X756" s="27">
        <f>'Glass Data'!J752/100</f>
        <v>0.99830124120952701</v>
      </c>
      <c r="Y756" s="27">
        <f>'Glass Data'!K752/100</f>
        <v>0.9983955409453672</v>
      </c>
      <c r="Z756" s="10">
        <f>'Filter Throughput'!B751</f>
        <v>4.4278839925225934E-5</v>
      </c>
      <c r="AA756" s="10">
        <f>'Filter Throughput'!C751</f>
        <v>1.0014304861651708E-4</v>
      </c>
      <c r="AB756" s="10">
        <f>'Filter Throughput'!D751</f>
        <v>1.4375676077463594E-5</v>
      </c>
      <c r="AC756" s="10">
        <f>'Filter Throughput'!E751</f>
        <v>6.9648365553382994E-6</v>
      </c>
      <c r="AD756" s="10">
        <f>'Filter Throughput'!F751</f>
        <v>7.8689825104708586E-10</v>
      </c>
      <c r="AE756" s="10">
        <f>'Filter Throughput'!G751</f>
        <v>0.99542602276768233</v>
      </c>
      <c r="AF756" s="27">
        <f>'Glass Data'!E752/100</f>
        <v>0.99440386538113867</v>
      </c>
      <c r="AG756" s="10">
        <f>'BBAR summary'!Q752</f>
        <v>0.97462712057861478</v>
      </c>
      <c r="AH756" s="27">
        <f>'QE Data'!E751</f>
        <v>8.8628668891876303E-2</v>
      </c>
      <c r="AI756" s="10">
        <f>MIN(1,1+Condensible!C751/2)</f>
        <v>1</v>
      </c>
      <c r="AJ756" s="27">
        <f t="shared" si="182"/>
        <v>3.5076072077497017E-6</v>
      </c>
      <c r="AK756" s="27">
        <f t="shared" si="183"/>
        <v>7.9377431296769016E-6</v>
      </c>
      <c r="AL756" s="27">
        <f t="shared" si="184"/>
        <v>1.1399586754682354E-6</v>
      </c>
      <c r="AM756" s="27">
        <f t="shared" si="185"/>
        <v>5.5243930257261762E-7</v>
      </c>
      <c r="AN756" s="27">
        <f t="shared" si="186"/>
        <v>6.2425047178049116E-11</v>
      </c>
      <c r="AO756" s="27">
        <f t="shared" si="187"/>
        <v>7.8975122974342685E-2</v>
      </c>
    </row>
    <row r="757" spans="1:41" ht="15">
      <c r="A757" s="2">
        <v>1050</v>
      </c>
      <c r="B757" s="26"/>
      <c r="C757" s="25">
        <f t="shared" ref="C757:H766" si="194">IF($A757&lt;C$2,0,IF($A757&gt;C$3,0,1))</f>
        <v>0</v>
      </c>
      <c r="D757" s="25">
        <f t="shared" si="194"/>
        <v>0</v>
      </c>
      <c r="E757" s="25">
        <f t="shared" si="194"/>
        <v>0</v>
      </c>
      <c r="F757" s="25">
        <f t="shared" si="194"/>
        <v>0</v>
      </c>
      <c r="G757" s="25">
        <f t="shared" si="194"/>
        <v>0</v>
      </c>
      <c r="H757" s="25">
        <f t="shared" si="194"/>
        <v>1</v>
      </c>
      <c r="J757" s="9">
        <f t="shared" si="192"/>
        <v>0</v>
      </c>
      <c r="K757" s="9">
        <f t="shared" si="189"/>
        <v>0</v>
      </c>
      <c r="L757" s="9">
        <f t="shared" si="189"/>
        <v>0</v>
      </c>
      <c r="M757" s="9">
        <f t="shared" si="189"/>
        <v>0</v>
      </c>
      <c r="N757" s="9">
        <f t="shared" si="189"/>
        <v>0</v>
      </c>
      <c r="O757" s="9">
        <f t="shared" si="189"/>
        <v>1</v>
      </c>
      <c r="P757" s="27">
        <f>'Glass Data'!C753/100</f>
        <v>0.99299443520530839</v>
      </c>
      <c r="Q757" s="10">
        <f>'BBAR summary'!O753</f>
        <v>0.96346719463060471</v>
      </c>
      <c r="R757" s="27">
        <f>'Glass Data'!D753/100</f>
        <v>0.99283348655548254</v>
      </c>
      <c r="S757" s="10">
        <f>'BBAR summary'!P753</f>
        <v>0.97655395855547378</v>
      </c>
      <c r="T757" s="27">
        <f>'Glass Data'!F753/100</f>
        <v>0.99681117839259703</v>
      </c>
      <c r="U757" s="27">
        <f>'Glass Data'!G753/100</f>
        <v>0.99742178009316051</v>
      </c>
      <c r="V757" s="27">
        <f>'Glass Data'!H753/100</f>
        <v>0.99785301823755579</v>
      </c>
      <c r="W757" s="27">
        <f>'Glass Data'!I753/100</f>
        <v>0.99811664443887183</v>
      </c>
      <c r="X757" s="27">
        <f>'Glass Data'!J753/100</f>
        <v>0.99827245629423478</v>
      </c>
      <c r="Y757" s="27">
        <f>'Glass Data'!K753/100</f>
        <v>0.9983683526022874</v>
      </c>
      <c r="Z757" s="10">
        <f>'Filter Throughput'!B752</f>
        <v>4.4705714905129432E-5</v>
      </c>
      <c r="AA757" s="10">
        <f>'Filter Throughput'!C752</f>
        <v>9.7882786852243812E-5</v>
      </c>
      <c r="AB757" s="10">
        <f>'Filter Throughput'!D752</f>
        <v>1.2174971526887067E-5</v>
      </c>
      <c r="AC757" s="10">
        <f>'Filter Throughput'!E752</f>
        <v>7.8329076100654785E-6</v>
      </c>
      <c r="AD757" s="10">
        <f>'Filter Throughput'!F752</f>
        <v>6.782776694171303E-10</v>
      </c>
      <c r="AE757" s="10">
        <f>'Filter Throughput'!G752</f>
        <v>0.99501796169314904</v>
      </c>
      <c r="AF757" s="27">
        <f>'Glass Data'!E753/100</f>
        <v>0.9943092292308009</v>
      </c>
      <c r="AG757" s="10">
        <f>'BBAR summary'!Q753</f>
        <v>0.97655395855547378</v>
      </c>
      <c r="AH757" s="27">
        <f>'QE Data'!E752</f>
        <v>8.6033579035442773E-2</v>
      </c>
      <c r="AI757" s="10">
        <f>MIN(1,1+Condensible!C752/2)</f>
        <v>1</v>
      </c>
      <c r="AJ757" s="27">
        <f t="shared" si="182"/>
        <v>3.4531707804362107E-6</v>
      </c>
      <c r="AK757" s="27">
        <f t="shared" si="183"/>
        <v>7.5653197235791341E-6</v>
      </c>
      <c r="AL757" s="27">
        <f t="shared" si="184"/>
        <v>9.4140530885918161E-7</v>
      </c>
      <c r="AM757" s="27">
        <f t="shared" si="185"/>
        <v>6.0582391821365033E-7</v>
      </c>
      <c r="AN757" s="27">
        <f t="shared" si="186"/>
        <v>5.2468508797450235E-11</v>
      </c>
      <c r="AO757" s="27">
        <f t="shared" si="187"/>
        <v>7.6977506652140287E-2</v>
      </c>
    </row>
    <row r="758" spans="1:41" ht="15">
      <c r="A758" s="2">
        <v>1051</v>
      </c>
      <c r="B758" s="26"/>
      <c r="C758" s="25">
        <f t="shared" si="194"/>
        <v>0</v>
      </c>
      <c r="D758" s="25">
        <f t="shared" si="194"/>
        <v>0</v>
      </c>
      <c r="E758" s="25">
        <f t="shared" si="194"/>
        <v>0</v>
      </c>
      <c r="F758" s="25">
        <f t="shared" si="194"/>
        <v>0</v>
      </c>
      <c r="G758" s="25">
        <f t="shared" si="194"/>
        <v>0</v>
      </c>
      <c r="H758" s="25">
        <f t="shared" si="194"/>
        <v>1</v>
      </c>
      <c r="J758" s="9">
        <f t="shared" si="192"/>
        <v>0</v>
      </c>
      <c r="K758" s="9">
        <f t="shared" si="189"/>
        <v>0</v>
      </c>
      <c r="L758" s="9">
        <f t="shared" si="189"/>
        <v>0</v>
      </c>
      <c r="M758" s="9">
        <f t="shared" si="189"/>
        <v>0</v>
      </c>
      <c r="N758" s="9">
        <f t="shared" si="189"/>
        <v>0</v>
      </c>
      <c r="O758" s="9">
        <f t="shared" si="189"/>
        <v>1</v>
      </c>
      <c r="P758" s="27">
        <f>'Glass Data'!C754/100</f>
        <v>0.99299443520530839</v>
      </c>
      <c r="Q758" s="10">
        <f>'BBAR summary'!O754</f>
        <v>0.96320267789598302</v>
      </c>
      <c r="R758" s="27">
        <f>'Glass Data'!D754/100</f>
        <v>0.99283348655548254</v>
      </c>
      <c r="S758" s="10">
        <f>'BBAR summary'!P754</f>
        <v>0.97410109707204828</v>
      </c>
      <c r="T758" s="27">
        <f>'Glass Data'!F754/100</f>
        <v>0.99681117839259703</v>
      </c>
      <c r="U758" s="27">
        <f>'Glass Data'!G754/100</f>
        <v>0.99742178009316051</v>
      </c>
      <c r="V758" s="27">
        <f>'Glass Data'!H754/100</f>
        <v>0.99785301823755579</v>
      </c>
      <c r="W758" s="27">
        <f>'Glass Data'!I754/100</f>
        <v>0.99811664443887183</v>
      </c>
      <c r="X758" s="27">
        <f>'Glass Data'!J754/100</f>
        <v>0.99827245629423478</v>
      </c>
      <c r="Y758" s="27">
        <f>'Glass Data'!K754/100</f>
        <v>0.9983683526022874</v>
      </c>
      <c r="Z758" s="10">
        <f>'Filter Throughput'!B753</f>
        <v>4.567325667941633E-5</v>
      </c>
      <c r="AA758" s="10">
        <f>'Filter Throughput'!C753</f>
        <v>9.5236572792211348E-5</v>
      </c>
      <c r="AB758" s="10">
        <f>'Filter Throughput'!D753</f>
        <v>1.3175920387382372E-5</v>
      </c>
      <c r="AC758" s="10">
        <f>'Filter Throughput'!E753</f>
        <v>8.9450243983571189E-6</v>
      </c>
      <c r="AD758" s="10">
        <f>'Filter Throughput'!F753</f>
        <v>6.5399501106698453E-10</v>
      </c>
      <c r="AE758" s="10">
        <f>'Filter Throughput'!G753</f>
        <v>0.99459233528222468</v>
      </c>
      <c r="AF758" s="27">
        <f>'Glass Data'!E754/100</f>
        <v>0.9943092292308009</v>
      </c>
      <c r="AG758" s="10">
        <f>'BBAR summary'!Q754</f>
        <v>0.97410109707204828</v>
      </c>
      <c r="AH758" s="27">
        <f>'QE Data'!E753</f>
        <v>8.5010971534566993E-2</v>
      </c>
      <c r="AI758" s="10">
        <f>MIN(1,1+Condensible!C753/2)</f>
        <v>1</v>
      </c>
      <c r="AJ758" s="27">
        <f t="shared" si="182"/>
        <v>3.4675306369939741E-6</v>
      </c>
      <c r="AK758" s="27">
        <f t="shared" si="183"/>
        <v>7.234825048678387E-6</v>
      </c>
      <c r="AL758" s="27">
        <f t="shared" si="184"/>
        <v>1.0013662850730071E-6</v>
      </c>
      <c r="AM758" s="27">
        <f t="shared" si="185"/>
        <v>6.7999897036897139E-7</v>
      </c>
      <c r="AN758" s="27">
        <f t="shared" si="186"/>
        <v>4.9724331327284068E-11</v>
      </c>
      <c r="AO758" s="27">
        <f t="shared" si="187"/>
        <v>7.56277781625109E-2</v>
      </c>
    </row>
    <row r="759" spans="1:41" ht="15">
      <c r="A759" s="2">
        <v>1052</v>
      </c>
      <c r="B759" s="26"/>
      <c r="C759" s="25">
        <f t="shared" si="194"/>
        <v>0</v>
      </c>
      <c r="D759" s="25">
        <f t="shared" si="194"/>
        <v>0</v>
      </c>
      <c r="E759" s="25">
        <f t="shared" si="194"/>
        <v>0</v>
      </c>
      <c r="F759" s="25">
        <f t="shared" si="194"/>
        <v>0</v>
      </c>
      <c r="G759" s="25">
        <f t="shared" si="194"/>
        <v>0</v>
      </c>
      <c r="H759" s="25">
        <f t="shared" si="194"/>
        <v>1</v>
      </c>
      <c r="J759" s="9">
        <f t="shared" si="192"/>
        <v>0</v>
      </c>
      <c r="K759" s="9">
        <f t="shared" si="189"/>
        <v>0</v>
      </c>
      <c r="L759" s="9">
        <f t="shared" si="189"/>
        <v>0</v>
      </c>
      <c r="M759" s="9">
        <f t="shared" si="189"/>
        <v>0</v>
      </c>
      <c r="N759" s="9">
        <f t="shared" si="189"/>
        <v>0</v>
      </c>
      <c r="O759" s="9">
        <f t="shared" si="189"/>
        <v>1</v>
      </c>
      <c r="P759" s="27">
        <f>'Glass Data'!C755/100</f>
        <v>0.99299443520530839</v>
      </c>
      <c r="Q759" s="10">
        <f>'BBAR summary'!O755</f>
        <v>0.96227290835361312</v>
      </c>
      <c r="R759" s="27">
        <f>'Glass Data'!D755/100</f>
        <v>0.99283348655548254</v>
      </c>
      <c r="S759" s="10">
        <f>'BBAR summary'!P755</f>
        <v>0.97588841059567377</v>
      </c>
      <c r="T759" s="27">
        <f>'Glass Data'!F755/100</f>
        <v>0.99681117839259703</v>
      </c>
      <c r="U759" s="27">
        <f>'Glass Data'!G755/100</f>
        <v>0.99742178009316051</v>
      </c>
      <c r="V759" s="27">
        <f>'Glass Data'!H755/100</f>
        <v>0.99785301823755579</v>
      </c>
      <c r="W759" s="27">
        <f>'Glass Data'!I755/100</f>
        <v>0.99811664443887183</v>
      </c>
      <c r="X759" s="27">
        <f>'Glass Data'!J755/100</f>
        <v>0.99827245629423478</v>
      </c>
      <c r="Y759" s="27">
        <f>'Glass Data'!K755/100</f>
        <v>0.9983683526022874</v>
      </c>
      <c r="Z759" s="10">
        <f>'Filter Throughput'!B754</f>
        <v>4.5050662601187707E-5</v>
      </c>
      <c r="AA759" s="10">
        <f>'Filter Throughput'!C754</f>
        <v>9.2436553288039781E-5</v>
      </c>
      <c r="AB759" s="10">
        <f>'Filter Throughput'!D754</f>
        <v>1.3704254686747369E-5</v>
      </c>
      <c r="AC759" s="10">
        <f>'Filter Throughput'!E754</f>
        <v>1.023089830433691E-5</v>
      </c>
      <c r="AD759" s="10">
        <f>'Filter Throughput'!F754</f>
        <v>6.7591687662580417E-10</v>
      </c>
      <c r="AE759" s="10">
        <f>'Filter Throughput'!G754</f>
        <v>0.99419552502400288</v>
      </c>
      <c r="AF759" s="27">
        <f>'Glass Data'!E755/100</f>
        <v>0.9943092292308009</v>
      </c>
      <c r="AG759" s="10">
        <f>'BBAR summary'!Q755</f>
        <v>0.97588841059567377</v>
      </c>
      <c r="AH759" s="27">
        <f>'QE Data'!E754</f>
        <v>8.4008977821584563E-2</v>
      </c>
      <c r="AI759" s="10">
        <f>MIN(1,1+Condensible!C754/2)</f>
        <v>1</v>
      </c>
      <c r="AJ759" s="27">
        <f t="shared" si="182"/>
        <v>3.3890897097493482E-6</v>
      </c>
      <c r="AK759" s="27">
        <f t="shared" si="183"/>
        <v>6.9581145337992006E-6</v>
      </c>
      <c r="AL759" s="27">
        <f t="shared" si="184"/>
        <v>1.0320268081993402E-6</v>
      </c>
      <c r="AM759" s="27">
        <f t="shared" si="185"/>
        <v>7.7066218235667247E-7</v>
      </c>
      <c r="AN759" s="27">
        <f t="shared" si="186"/>
        <v>5.0922692791399506E-11</v>
      </c>
      <c r="AO759" s="27">
        <f t="shared" si="187"/>
        <v>7.4908584770139522E-2</v>
      </c>
    </row>
    <row r="760" spans="1:41" ht="15">
      <c r="A760" s="2">
        <v>1053</v>
      </c>
      <c r="B760" s="26"/>
      <c r="C760" s="25">
        <f t="shared" si="194"/>
        <v>0</v>
      </c>
      <c r="D760" s="25">
        <f t="shared" si="194"/>
        <v>0</v>
      </c>
      <c r="E760" s="25">
        <f t="shared" si="194"/>
        <v>0</v>
      </c>
      <c r="F760" s="25">
        <f t="shared" si="194"/>
        <v>0</v>
      </c>
      <c r="G760" s="25">
        <f t="shared" si="194"/>
        <v>0</v>
      </c>
      <c r="H760" s="25">
        <f t="shared" si="194"/>
        <v>1</v>
      </c>
      <c r="J760" s="9">
        <f t="shared" si="192"/>
        <v>0</v>
      </c>
      <c r="K760" s="9">
        <f t="shared" si="189"/>
        <v>0</v>
      </c>
      <c r="L760" s="9">
        <f t="shared" si="189"/>
        <v>0</v>
      </c>
      <c r="M760" s="9">
        <f t="shared" si="189"/>
        <v>0</v>
      </c>
      <c r="N760" s="9">
        <f t="shared" si="189"/>
        <v>0</v>
      </c>
      <c r="O760" s="9">
        <f t="shared" si="189"/>
        <v>1</v>
      </c>
      <c r="P760" s="27">
        <f>'Glass Data'!C756/100</f>
        <v>0.99299443520530839</v>
      </c>
      <c r="Q760" s="10">
        <f>'BBAR summary'!O756</f>
        <v>0.96279724273698974</v>
      </c>
      <c r="R760" s="27">
        <f>'Glass Data'!D756/100</f>
        <v>0.99283348655548254</v>
      </c>
      <c r="S760" s="10">
        <f>'BBAR summary'!P756</f>
        <v>0.97432536034722927</v>
      </c>
      <c r="T760" s="27">
        <f>'Glass Data'!F756/100</f>
        <v>0.99681117839259703</v>
      </c>
      <c r="U760" s="27">
        <f>'Glass Data'!G756/100</f>
        <v>0.99742178009316051</v>
      </c>
      <c r="V760" s="27">
        <f>'Glass Data'!H756/100</f>
        <v>0.99785301823755579</v>
      </c>
      <c r="W760" s="27">
        <f>'Glass Data'!I756/100</f>
        <v>0.99811664443887183</v>
      </c>
      <c r="X760" s="27">
        <f>'Glass Data'!J756/100</f>
        <v>0.99827245629423478</v>
      </c>
      <c r="Y760" s="27">
        <f>'Glass Data'!K756/100</f>
        <v>0.9983683526022874</v>
      </c>
      <c r="Z760" s="10">
        <f>'Filter Throughput'!B755</f>
        <v>4.2932730930689193E-5</v>
      </c>
      <c r="AA760" s="10">
        <f>'Filter Throughput'!C755</f>
        <v>8.9491897674850781E-5</v>
      </c>
      <c r="AB760" s="10">
        <f>'Filter Throughput'!D755</f>
        <v>1.3788150029029364E-5</v>
      </c>
      <c r="AC760" s="10">
        <f>'Filter Throughput'!E755</f>
        <v>1.1680170544863101E-5</v>
      </c>
      <c r="AD760" s="10">
        <f>'Filter Throughput'!F755</f>
        <v>7.4128871623854476E-10</v>
      </c>
      <c r="AE760" s="10">
        <f>'Filter Throughput'!G755</f>
        <v>0.9938258130016534</v>
      </c>
      <c r="AF760" s="27">
        <f>'Glass Data'!E756/100</f>
        <v>0.9943092292308009</v>
      </c>
      <c r="AG760" s="10">
        <f>'BBAR summary'!Q756</f>
        <v>0.97432536034722927</v>
      </c>
      <c r="AH760" s="27">
        <f>'QE Data'!E755</f>
        <v>8.3006984108602119E-2</v>
      </c>
      <c r="AI760" s="10">
        <f>MIN(1,1+Condensible!C755/2)</f>
        <v>1</v>
      </c>
      <c r="AJ760" s="27">
        <f t="shared" si="182"/>
        <v>3.1827578839135683E-6</v>
      </c>
      <c r="AK760" s="27">
        <f t="shared" si="183"/>
        <v>6.6384204167896221E-6</v>
      </c>
      <c r="AL760" s="27">
        <f t="shared" si="184"/>
        <v>1.023233532441826E-6</v>
      </c>
      <c r="AM760" s="27">
        <f t="shared" si="185"/>
        <v>8.6702709643936229E-7</v>
      </c>
      <c r="AN760" s="27">
        <f t="shared" si="186"/>
        <v>5.5034961411423297E-11</v>
      </c>
      <c r="AO760" s="27">
        <f t="shared" si="187"/>
        <v>7.37909780779612E-2</v>
      </c>
    </row>
    <row r="761" spans="1:41" ht="15">
      <c r="A761" s="2">
        <v>1054</v>
      </c>
      <c r="B761" s="26"/>
      <c r="C761" s="25">
        <f t="shared" si="194"/>
        <v>0</v>
      </c>
      <c r="D761" s="25">
        <f t="shared" si="194"/>
        <v>0</v>
      </c>
      <c r="E761" s="25">
        <f t="shared" si="194"/>
        <v>0</v>
      </c>
      <c r="F761" s="25">
        <f t="shared" si="194"/>
        <v>0</v>
      </c>
      <c r="G761" s="25">
        <f t="shared" si="194"/>
        <v>0</v>
      </c>
      <c r="H761" s="25">
        <f t="shared" si="194"/>
        <v>1</v>
      </c>
      <c r="J761" s="9">
        <f t="shared" si="192"/>
        <v>0</v>
      </c>
      <c r="K761" s="9">
        <f t="shared" si="189"/>
        <v>0</v>
      </c>
      <c r="L761" s="9">
        <f t="shared" si="189"/>
        <v>0</v>
      </c>
      <c r="M761" s="9">
        <f t="shared" si="189"/>
        <v>0</v>
      </c>
      <c r="N761" s="9">
        <f t="shared" si="189"/>
        <v>0</v>
      </c>
      <c r="O761" s="9">
        <f t="shared" si="189"/>
        <v>1</v>
      </c>
      <c r="P761" s="27">
        <f>'Glass Data'!C757/100</f>
        <v>0.99299443520530839</v>
      </c>
      <c r="Q761" s="10">
        <f>'BBAR summary'!O757</f>
        <v>0.96240026520426047</v>
      </c>
      <c r="R761" s="27">
        <f>'Glass Data'!D757/100</f>
        <v>0.99283348655548254</v>
      </c>
      <c r="S761" s="10">
        <f>'BBAR summary'!P757</f>
        <v>0.97524264160328089</v>
      </c>
      <c r="T761" s="27">
        <f>'Glass Data'!F757/100</f>
        <v>0.99681117839259703</v>
      </c>
      <c r="U761" s="27">
        <f>'Glass Data'!G757/100</f>
        <v>0.99742178009316051</v>
      </c>
      <c r="V761" s="27">
        <f>'Glass Data'!H757/100</f>
        <v>0.99785301823755579</v>
      </c>
      <c r="W761" s="27">
        <f>'Glass Data'!I757/100</f>
        <v>0.99811664443887183</v>
      </c>
      <c r="X761" s="27">
        <f>'Glass Data'!J757/100</f>
        <v>0.99827245629423478</v>
      </c>
      <c r="Y761" s="27">
        <f>'Glass Data'!K757/100</f>
        <v>0.9983683526022874</v>
      </c>
      <c r="Z761" s="10">
        <f>'Filter Throughput'!B756</f>
        <v>4.0620817446629159E-5</v>
      </c>
      <c r="AA761" s="10">
        <f>'Filter Throughput'!C756</f>
        <v>8.6371065847916072E-5</v>
      </c>
      <c r="AB761" s="10">
        <f>'Filter Throughput'!D756</f>
        <v>1.3378493360445528E-5</v>
      </c>
      <c r="AC761" s="10">
        <f>'Filter Throughput'!E756</f>
        <v>1.3552652077435241E-5</v>
      </c>
      <c r="AD761" s="10">
        <f>'Filter Throughput'!F756</f>
        <v>9.9634811887826417E-10</v>
      </c>
      <c r="AE761" s="10">
        <f>'Filter Throughput'!G756</f>
        <v>0.99357380720469213</v>
      </c>
      <c r="AF761" s="27">
        <f>'Glass Data'!E757/100</f>
        <v>0.9943092292308009</v>
      </c>
      <c r="AG761" s="10">
        <f>'BBAR summary'!Q757</f>
        <v>0.97524264160328089</v>
      </c>
      <c r="AH761" s="27">
        <f>'QE Data'!E756</f>
        <v>8.200499039561969E-2</v>
      </c>
      <c r="AI761" s="10">
        <f>MIN(1,1+Condensible!C756/2)</f>
        <v>1</v>
      </c>
      <c r="AJ761" s="27">
        <f t="shared" si="182"/>
        <v>2.9793919556177889E-6</v>
      </c>
      <c r="AK761" s="27">
        <f t="shared" si="183"/>
        <v>6.3388899030797811E-6</v>
      </c>
      <c r="AL761" s="27">
        <f t="shared" si="184"/>
        <v>9.8229032191609053E-7</v>
      </c>
      <c r="AM761" s="27">
        <f t="shared" si="185"/>
        <v>9.9534048601817662E-7</v>
      </c>
      <c r="AN761" s="27">
        <f t="shared" si="186"/>
        <v>7.3185707585309814E-11</v>
      </c>
      <c r="AO761" s="27">
        <f t="shared" si="187"/>
        <v>7.2988934235385536E-2</v>
      </c>
    </row>
    <row r="762" spans="1:41" ht="15">
      <c r="A762" s="2">
        <v>1055</v>
      </c>
      <c r="B762" s="26"/>
      <c r="C762" s="25">
        <f t="shared" si="194"/>
        <v>0</v>
      </c>
      <c r="D762" s="25">
        <f t="shared" si="194"/>
        <v>0</v>
      </c>
      <c r="E762" s="25">
        <f t="shared" si="194"/>
        <v>0</v>
      </c>
      <c r="F762" s="25">
        <f t="shared" si="194"/>
        <v>0</v>
      </c>
      <c r="G762" s="25">
        <f t="shared" si="194"/>
        <v>0</v>
      </c>
      <c r="H762" s="25">
        <f t="shared" si="194"/>
        <v>1</v>
      </c>
      <c r="J762" s="9">
        <f t="shared" si="192"/>
        <v>0</v>
      </c>
      <c r="K762" s="9">
        <f t="shared" si="189"/>
        <v>0</v>
      </c>
      <c r="L762" s="9">
        <f t="shared" si="189"/>
        <v>0</v>
      </c>
      <c r="M762" s="9">
        <f t="shared" si="189"/>
        <v>0</v>
      </c>
      <c r="N762" s="9">
        <f t="shared" si="189"/>
        <v>0</v>
      </c>
      <c r="O762" s="9">
        <f t="shared" si="189"/>
        <v>1</v>
      </c>
      <c r="P762" s="27">
        <f>'Glass Data'!C758/100</f>
        <v>0.99299443520530839</v>
      </c>
      <c r="Q762" s="10">
        <f>'BBAR summary'!O758</f>
        <v>0.96244742380724224</v>
      </c>
      <c r="R762" s="27">
        <f>'Glass Data'!D758/100</f>
        <v>0.99283348655548254</v>
      </c>
      <c r="S762" s="10">
        <f>'BBAR summary'!P758</f>
        <v>0.97508199490136416</v>
      </c>
      <c r="T762" s="27">
        <f>'Glass Data'!F758/100</f>
        <v>0.99681117839259703</v>
      </c>
      <c r="U762" s="27">
        <f>'Glass Data'!G758/100</f>
        <v>0.99742178009316051</v>
      </c>
      <c r="V762" s="27">
        <f>'Glass Data'!H758/100</f>
        <v>0.99785301823755579</v>
      </c>
      <c r="W762" s="27">
        <f>'Glass Data'!I758/100</f>
        <v>0.99811664443887183</v>
      </c>
      <c r="X762" s="27">
        <f>'Glass Data'!J758/100</f>
        <v>0.99827245629423478</v>
      </c>
      <c r="Y762" s="27">
        <f>'Glass Data'!K758/100</f>
        <v>0.9983683526022874</v>
      </c>
      <c r="Z762" s="10">
        <f>'Filter Throughput'!B757</f>
        <v>3.8318384637440118E-5</v>
      </c>
      <c r="AA762" s="10">
        <f>'Filter Throughput'!C757</f>
        <v>8.3217078188474819E-5</v>
      </c>
      <c r="AB762" s="10">
        <f>'Filter Throughput'!D757</f>
        <v>1.3874765834908816E-5</v>
      </c>
      <c r="AC762" s="10">
        <f>'Filter Throughput'!E757</f>
        <v>1.5673953334501386E-5</v>
      </c>
      <c r="AD762" s="10">
        <f>'Filter Throughput'!F757</f>
        <v>1.0554906071119269E-9</v>
      </c>
      <c r="AE762" s="10">
        <f>'Filter Throughput'!G757</f>
        <v>0.99339459849233147</v>
      </c>
      <c r="AF762" s="27">
        <f>'Glass Data'!E758/100</f>
        <v>0.9943092292308009</v>
      </c>
      <c r="AG762" s="10">
        <f>'BBAR summary'!Q758</f>
        <v>0.97508199490136416</v>
      </c>
      <c r="AH762" s="27">
        <f>'QE Data'!E757</f>
        <v>8.1002996682637246E-2</v>
      </c>
      <c r="AI762" s="10">
        <f>MIN(1,1+Condensible!C757/2)</f>
        <v>1</v>
      </c>
      <c r="AJ762" s="27">
        <f t="shared" si="182"/>
        <v>2.7753973456926139E-6</v>
      </c>
      <c r="AK762" s="27">
        <f t="shared" si="183"/>
        <v>6.0310980250677377E-6</v>
      </c>
      <c r="AL762" s="27">
        <f t="shared" si="184"/>
        <v>1.0059984556674202E-6</v>
      </c>
      <c r="AM762" s="27">
        <f t="shared" si="185"/>
        <v>1.1367498976954807E-6</v>
      </c>
      <c r="AN762" s="27">
        <f t="shared" si="186"/>
        <v>7.6561165798692498E-11</v>
      </c>
      <c r="AO762" s="27">
        <f t="shared" si="187"/>
        <v>7.2063885840805128E-2</v>
      </c>
    </row>
    <row r="763" spans="1:41" ht="15">
      <c r="A763" s="2">
        <v>1056</v>
      </c>
      <c r="B763" s="26"/>
      <c r="C763" s="25">
        <f t="shared" si="194"/>
        <v>0</v>
      </c>
      <c r="D763" s="25">
        <f t="shared" si="194"/>
        <v>0</v>
      </c>
      <c r="E763" s="25">
        <f t="shared" si="194"/>
        <v>0</v>
      </c>
      <c r="F763" s="25">
        <f t="shared" si="194"/>
        <v>0</v>
      </c>
      <c r="G763" s="25">
        <f t="shared" si="194"/>
        <v>0</v>
      </c>
      <c r="H763" s="25">
        <f t="shared" si="194"/>
        <v>1</v>
      </c>
      <c r="J763" s="9">
        <f t="shared" si="192"/>
        <v>0</v>
      </c>
      <c r="K763" s="9">
        <f t="shared" si="189"/>
        <v>0</v>
      </c>
      <c r="L763" s="9">
        <f t="shared" si="189"/>
        <v>0</v>
      </c>
      <c r="M763" s="9">
        <f t="shared" si="189"/>
        <v>0</v>
      </c>
      <c r="N763" s="9">
        <f t="shared" si="189"/>
        <v>0</v>
      </c>
      <c r="O763" s="9">
        <f t="shared" si="189"/>
        <v>1</v>
      </c>
      <c r="P763" s="27">
        <f>'Glass Data'!C759/100</f>
        <v>0.99299443520530839</v>
      </c>
      <c r="Q763" s="10">
        <f>'BBAR summary'!O759</f>
        <v>0.96292399557560926</v>
      </c>
      <c r="R763" s="27">
        <f>'Glass Data'!D759/100</f>
        <v>0.99283348655548254</v>
      </c>
      <c r="S763" s="10">
        <f>'BBAR summary'!P759</f>
        <v>0.97454226983413283</v>
      </c>
      <c r="T763" s="27">
        <f>'Glass Data'!F759/100</f>
        <v>0.99681117839259703</v>
      </c>
      <c r="U763" s="27">
        <f>'Glass Data'!G759/100</f>
        <v>0.99742178009316051</v>
      </c>
      <c r="V763" s="27">
        <f>'Glass Data'!H759/100</f>
        <v>0.99785301823755579</v>
      </c>
      <c r="W763" s="27">
        <f>'Glass Data'!I759/100</f>
        <v>0.99811664443887183</v>
      </c>
      <c r="X763" s="27">
        <f>'Glass Data'!J759/100</f>
        <v>0.99827245629423478</v>
      </c>
      <c r="Y763" s="27">
        <f>'Glass Data'!K759/100</f>
        <v>0.9983683526022874</v>
      </c>
      <c r="Z763" s="10">
        <f>'Filter Throughput'!B758</f>
        <v>3.6037627582154905E-5</v>
      </c>
      <c r="AA763" s="10">
        <f>'Filter Throughput'!C758</f>
        <v>8.0024805360237123E-5</v>
      </c>
      <c r="AB763" s="10">
        <f>'Filter Throughput'!D758</f>
        <v>1.5650130816355582E-5</v>
      </c>
      <c r="AC763" s="10">
        <f>'Filter Throughput'!E758</f>
        <v>1.8122033940110231E-5</v>
      </c>
      <c r="AD763" s="10">
        <f>'Filter Throughput'!F758</f>
        <v>8.3437365632549441E-10</v>
      </c>
      <c r="AE763" s="10">
        <f>'Filter Throughput'!G758</f>
        <v>0.99331126382056001</v>
      </c>
      <c r="AF763" s="27">
        <f>'Glass Data'!E759/100</f>
        <v>0.9943092292308009</v>
      </c>
      <c r="AG763" s="10">
        <f>'BBAR summary'!Q759</f>
        <v>0.97454226983413283</v>
      </c>
      <c r="AH763" s="27">
        <f>'QE Data'!E758</f>
        <v>8.0001002969654816E-2</v>
      </c>
      <c r="AI763" s="10">
        <f>MIN(1,1+Condensible!C758/2)</f>
        <v>1</v>
      </c>
      <c r="AJ763" s="27">
        <f t="shared" si="182"/>
        <v>2.5763365655746417E-6</v>
      </c>
      <c r="AK763" s="27">
        <f t="shared" si="183"/>
        <v>5.7244923437990814E-6</v>
      </c>
      <c r="AL763" s="27">
        <f t="shared" si="184"/>
        <v>1.1200000764340463E-6</v>
      </c>
      <c r="AM763" s="27">
        <f t="shared" si="185"/>
        <v>1.2972442138302643E-6</v>
      </c>
      <c r="AN763" s="27">
        <f t="shared" si="186"/>
        <v>5.9736968172326601E-11</v>
      </c>
      <c r="AO763" s="27">
        <f t="shared" si="187"/>
        <v>7.1122935134914106E-2</v>
      </c>
    </row>
    <row r="764" spans="1:41" ht="15">
      <c r="A764" s="2">
        <v>1057</v>
      </c>
      <c r="B764" s="26"/>
      <c r="C764" s="25">
        <f t="shared" si="194"/>
        <v>0</v>
      </c>
      <c r="D764" s="25">
        <f t="shared" si="194"/>
        <v>0</v>
      </c>
      <c r="E764" s="25">
        <f t="shared" si="194"/>
        <v>0</v>
      </c>
      <c r="F764" s="25">
        <f t="shared" si="194"/>
        <v>0</v>
      </c>
      <c r="G764" s="25">
        <f t="shared" si="194"/>
        <v>0</v>
      </c>
      <c r="H764" s="25">
        <f t="shared" si="194"/>
        <v>1</v>
      </c>
      <c r="J764" s="9">
        <f t="shared" si="192"/>
        <v>0</v>
      </c>
      <c r="K764" s="9">
        <f t="shared" si="189"/>
        <v>0</v>
      </c>
      <c r="L764" s="9">
        <f t="shared" si="189"/>
        <v>0</v>
      </c>
      <c r="M764" s="9">
        <f t="shared" si="189"/>
        <v>0</v>
      </c>
      <c r="N764" s="9">
        <f t="shared" si="189"/>
        <v>0</v>
      </c>
      <c r="O764" s="9">
        <f t="shared" si="189"/>
        <v>1</v>
      </c>
      <c r="P764" s="27">
        <f>'Glass Data'!C760/100</f>
        <v>0.99299443520530839</v>
      </c>
      <c r="Q764" s="10">
        <f>'BBAR summary'!O760</f>
        <v>0.96179293073789041</v>
      </c>
      <c r="R764" s="27">
        <f>'Glass Data'!D760/100</f>
        <v>0.99283348655548254</v>
      </c>
      <c r="S764" s="10">
        <f>'BBAR summary'!P760</f>
        <v>0.97517618501935543</v>
      </c>
      <c r="T764" s="27">
        <f>'Glass Data'!F760/100</f>
        <v>0.99681117839259703</v>
      </c>
      <c r="U764" s="27">
        <f>'Glass Data'!G760/100</f>
        <v>0.99742178009316051</v>
      </c>
      <c r="V764" s="27">
        <f>'Glass Data'!H760/100</f>
        <v>0.99785301823755579</v>
      </c>
      <c r="W764" s="27">
        <f>'Glass Data'!I760/100</f>
        <v>0.99811664443887183</v>
      </c>
      <c r="X764" s="27">
        <f>'Glass Data'!J760/100</f>
        <v>0.99827245629423478</v>
      </c>
      <c r="Y764" s="27">
        <f>'Glass Data'!K760/100</f>
        <v>0.9983683526022874</v>
      </c>
      <c r="Z764" s="10">
        <f>'Filter Throughput'!B759</f>
        <v>3.307624300018024E-5</v>
      </c>
      <c r="AA764" s="10">
        <f>'Filter Throughput'!C759</f>
        <v>7.6868296755227972E-5</v>
      </c>
      <c r="AB764" s="10">
        <f>'Filter Throughput'!D759</f>
        <v>1.2110377134908049E-5</v>
      </c>
      <c r="AC764" s="10">
        <f>'Filter Throughput'!E759</f>
        <v>2.1193625387340223E-5</v>
      </c>
      <c r="AD764" s="10">
        <f>'Filter Throughput'!F759</f>
        <v>1.5605971326168401E-9</v>
      </c>
      <c r="AE764" s="10">
        <f>'Filter Throughput'!G759</f>
        <v>0.9933795813394446</v>
      </c>
      <c r="AF764" s="27">
        <f>'Glass Data'!E760/100</f>
        <v>0.9943092292308009</v>
      </c>
      <c r="AG764" s="10">
        <f>'BBAR summary'!Q760</f>
        <v>0.97517618501935543</v>
      </c>
      <c r="AH764" s="27">
        <f>'QE Data'!E759</f>
        <v>7.8999009256672373E-2</v>
      </c>
      <c r="AI764" s="10">
        <f>MIN(1,1+Condensible!C759/2)</f>
        <v>1</v>
      </c>
      <c r="AJ764" s="27">
        <f t="shared" si="182"/>
        <v>2.3353026619383403E-6</v>
      </c>
      <c r="AK764" s="27">
        <f t="shared" si="183"/>
        <v>5.4305048561761225E-6</v>
      </c>
      <c r="AL764" s="27">
        <f t="shared" si="184"/>
        <v>8.5593018842718832E-7</v>
      </c>
      <c r="AM764" s="27">
        <f t="shared" si="185"/>
        <v>1.4983064612628502E-6</v>
      </c>
      <c r="AN764" s="27">
        <f t="shared" si="186"/>
        <v>1.103453391971319E-10</v>
      </c>
      <c r="AO764" s="27">
        <f t="shared" si="187"/>
        <v>7.0245763246173917E-2</v>
      </c>
    </row>
    <row r="765" spans="1:41" ht="15">
      <c r="A765" s="2">
        <v>1058</v>
      </c>
      <c r="B765" s="26"/>
      <c r="C765" s="25">
        <f t="shared" si="194"/>
        <v>0</v>
      </c>
      <c r="D765" s="25">
        <f t="shared" si="194"/>
        <v>0</v>
      </c>
      <c r="E765" s="25">
        <f t="shared" si="194"/>
        <v>0</v>
      </c>
      <c r="F765" s="25">
        <f t="shared" si="194"/>
        <v>0</v>
      </c>
      <c r="G765" s="25">
        <f t="shared" si="194"/>
        <v>0</v>
      </c>
      <c r="H765" s="25">
        <f t="shared" si="194"/>
        <v>1</v>
      </c>
      <c r="J765" s="9">
        <f t="shared" si="192"/>
        <v>0</v>
      </c>
      <c r="K765" s="9">
        <f t="shared" si="189"/>
        <v>0</v>
      </c>
      <c r="L765" s="9">
        <f t="shared" si="189"/>
        <v>0</v>
      </c>
      <c r="M765" s="9">
        <f t="shared" si="189"/>
        <v>0</v>
      </c>
      <c r="N765" s="9">
        <f t="shared" si="189"/>
        <v>0</v>
      </c>
      <c r="O765" s="9">
        <f t="shared" si="189"/>
        <v>1</v>
      </c>
      <c r="P765" s="27">
        <f>'Glass Data'!C761/100</f>
        <v>0.99299443520530839</v>
      </c>
      <c r="Q765" s="10">
        <f>'BBAR summary'!O761</f>
        <v>0.9619267334887317</v>
      </c>
      <c r="R765" s="27">
        <f>'Glass Data'!D761/100</f>
        <v>0.99283348655548254</v>
      </c>
      <c r="S765" s="10">
        <f>'BBAR summary'!P761</f>
        <v>0.97554350530045364</v>
      </c>
      <c r="T765" s="27">
        <f>'Glass Data'!F761/100</f>
        <v>0.99681117839259703</v>
      </c>
      <c r="U765" s="27">
        <f>'Glass Data'!G761/100</f>
        <v>0.99742178009316051</v>
      </c>
      <c r="V765" s="27">
        <f>'Glass Data'!H761/100</f>
        <v>0.99785301823755579</v>
      </c>
      <c r="W765" s="27">
        <f>'Glass Data'!I761/100</f>
        <v>0.99811664443887183</v>
      </c>
      <c r="X765" s="27">
        <f>'Glass Data'!J761/100</f>
        <v>0.99827245629423478</v>
      </c>
      <c r="Y765" s="27">
        <f>'Glass Data'!K761/100</f>
        <v>0.9983683526022874</v>
      </c>
      <c r="Z765" s="10">
        <f>'Filter Throughput'!B760</f>
        <v>3.0136316273865005E-5</v>
      </c>
      <c r="AA765" s="10">
        <f>'Filter Throughput'!C760</f>
        <v>7.3757738694618433E-5</v>
      </c>
      <c r="AB765" s="10">
        <f>'Filter Throughput'!D760</f>
        <v>9.8091403815703959E-6</v>
      </c>
      <c r="AC765" s="10">
        <f>'Filter Throughput'!E760</f>
        <v>2.4646193491579483E-5</v>
      </c>
      <c r="AD765" s="10">
        <f>'Filter Throughput'!F760</f>
        <v>2.2039706365375015E-9</v>
      </c>
      <c r="AE765" s="10">
        <f>'Filter Throughput'!G760</f>
        <v>0.99351642068500479</v>
      </c>
      <c r="AF765" s="27">
        <f>'Glass Data'!E761/100</f>
        <v>0.9943092292308009</v>
      </c>
      <c r="AG765" s="10">
        <f>'BBAR summary'!Q761</f>
        <v>0.97554350530045364</v>
      </c>
      <c r="AH765" s="27">
        <f>'QE Data'!E760</f>
        <v>7.7997015543689943E-2</v>
      </c>
      <c r="AI765" s="10">
        <f>MIN(1,1+Condensible!C760/2)</f>
        <v>1</v>
      </c>
      <c r="AJ765" s="27">
        <f t="shared" si="182"/>
        <v>2.1026211588962996E-6</v>
      </c>
      <c r="AK765" s="27">
        <f t="shared" si="183"/>
        <v>5.1492550861931073E-6</v>
      </c>
      <c r="AL765" s="27">
        <f t="shared" si="184"/>
        <v>6.8510240330492556E-7</v>
      </c>
      <c r="AM765" s="27">
        <f t="shared" si="185"/>
        <v>1.7218254287587462E-6</v>
      </c>
      <c r="AN765" s="27">
        <f t="shared" si="186"/>
        <v>1.5399721203438288E-10</v>
      </c>
      <c r="AO765" s="27">
        <f t="shared" si="187"/>
        <v>6.9426268102548344E-2</v>
      </c>
    </row>
    <row r="766" spans="1:41" ht="15">
      <c r="A766" s="2">
        <v>1059</v>
      </c>
      <c r="B766" s="26"/>
      <c r="C766" s="25">
        <f t="shared" si="194"/>
        <v>0</v>
      </c>
      <c r="D766" s="25">
        <f t="shared" si="194"/>
        <v>0</v>
      </c>
      <c r="E766" s="25">
        <f t="shared" si="194"/>
        <v>0</v>
      </c>
      <c r="F766" s="25">
        <f t="shared" si="194"/>
        <v>0</v>
      </c>
      <c r="G766" s="25">
        <f t="shared" si="194"/>
        <v>0</v>
      </c>
      <c r="H766" s="25">
        <f t="shared" si="194"/>
        <v>1</v>
      </c>
      <c r="J766" s="9">
        <f t="shared" si="192"/>
        <v>0</v>
      </c>
      <c r="K766" s="9">
        <f t="shared" si="189"/>
        <v>0</v>
      </c>
      <c r="L766" s="9">
        <f t="shared" si="189"/>
        <v>0</v>
      </c>
      <c r="M766" s="9">
        <f t="shared" si="189"/>
        <v>0</v>
      </c>
      <c r="N766" s="9">
        <f t="shared" si="189"/>
        <v>0</v>
      </c>
      <c r="O766" s="9">
        <f t="shared" si="189"/>
        <v>1</v>
      </c>
      <c r="P766" s="27">
        <f>'Glass Data'!C762/100</f>
        <v>0.99299443520530839</v>
      </c>
      <c r="Q766" s="10">
        <f>'BBAR summary'!O762</f>
        <v>0.96261133280307665</v>
      </c>
      <c r="R766" s="27">
        <f>'Glass Data'!D762/100</f>
        <v>0.99283348655548254</v>
      </c>
      <c r="S766" s="10">
        <f>'BBAR summary'!P762</f>
        <v>0.97523550201169829</v>
      </c>
      <c r="T766" s="27">
        <f>'Glass Data'!F762/100</f>
        <v>0.99681117839259703</v>
      </c>
      <c r="U766" s="27">
        <f>'Glass Data'!G762/100</f>
        <v>0.99742178009316051</v>
      </c>
      <c r="V766" s="27">
        <f>'Glass Data'!H762/100</f>
        <v>0.99785301823755579</v>
      </c>
      <c r="W766" s="27">
        <f>'Glass Data'!I762/100</f>
        <v>0.99811664443887183</v>
      </c>
      <c r="X766" s="27">
        <f>'Glass Data'!J762/100</f>
        <v>0.99827245629423478</v>
      </c>
      <c r="Y766" s="27">
        <f>'Glass Data'!K762/100</f>
        <v>0.9983683526022874</v>
      </c>
      <c r="Z766" s="10">
        <f>'Filter Throughput'!B761</f>
        <v>2.7491795426843646E-5</v>
      </c>
      <c r="AA766" s="10">
        <f>'Filter Throughput'!C761</f>
        <v>7.0739509215007036E-5</v>
      </c>
      <c r="AB766" s="10">
        <f>'Filter Throughput'!D761</f>
        <v>1.2268204751952074E-5</v>
      </c>
      <c r="AC766" s="10">
        <f>'Filter Throughput'!E761</f>
        <v>2.8745955971033461E-5</v>
      </c>
      <c r="AD766" s="10">
        <f>'Filter Throughput'!F761</f>
        <v>2.3147996975841167E-9</v>
      </c>
      <c r="AE766" s="10">
        <f>'Filter Throughput'!G761</f>
        <v>0.99375536929901886</v>
      </c>
      <c r="AF766" s="27">
        <f>'Glass Data'!E762/100</f>
        <v>0.9943092292308009</v>
      </c>
      <c r="AG766" s="10">
        <f>'BBAR summary'!Q762</f>
        <v>0.97523550201169829</v>
      </c>
      <c r="AH766" s="27">
        <f>'QE Data'!E761</f>
        <v>7.69950218307075E-2</v>
      </c>
      <c r="AI766" s="10">
        <f>MIN(1,1+Condensible!C761/2)</f>
        <v>1</v>
      </c>
      <c r="AJ766" s="27">
        <f t="shared" si="182"/>
        <v>1.8936221607013866E-6</v>
      </c>
      <c r="AK766" s="27">
        <f t="shared" si="183"/>
        <v>4.8754893720887455E-6</v>
      </c>
      <c r="AL766" s="27">
        <f t="shared" si="184"/>
        <v>8.4591147273285304E-7</v>
      </c>
      <c r="AM766" s="27">
        <f t="shared" si="185"/>
        <v>1.9826012616036458E-6</v>
      </c>
      <c r="AN766" s="27">
        <f t="shared" si="186"/>
        <v>1.5967606803203385E-10</v>
      </c>
      <c r="AO766" s="27">
        <f t="shared" si="187"/>
        <v>6.855633909902846E-2</v>
      </c>
    </row>
    <row r="767" spans="1:41" ht="15">
      <c r="A767" s="2">
        <v>1060</v>
      </c>
      <c r="B767" s="26"/>
      <c r="C767" s="25">
        <f t="shared" ref="C767:H776" si="195">IF($A767&lt;C$2,0,IF($A767&gt;C$3,0,1))</f>
        <v>0</v>
      </c>
      <c r="D767" s="25">
        <f t="shared" si="195"/>
        <v>0</v>
      </c>
      <c r="E767" s="25">
        <f t="shared" si="195"/>
        <v>0</v>
      </c>
      <c r="F767" s="25">
        <f t="shared" si="195"/>
        <v>0</v>
      </c>
      <c r="G767" s="25">
        <f t="shared" si="195"/>
        <v>0</v>
      </c>
      <c r="H767" s="25">
        <f t="shared" si="195"/>
        <v>1</v>
      </c>
      <c r="J767" s="9">
        <f t="shared" si="192"/>
        <v>0</v>
      </c>
      <c r="K767" s="9">
        <f t="shared" si="189"/>
        <v>0</v>
      </c>
      <c r="L767" s="9">
        <f t="shared" si="189"/>
        <v>0</v>
      </c>
      <c r="M767" s="9">
        <f t="shared" si="189"/>
        <v>0</v>
      </c>
      <c r="N767" s="9">
        <f t="shared" si="189"/>
        <v>0</v>
      </c>
      <c r="O767" s="9">
        <f t="shared" si="189"/>
        <v>1</v>
      </c>
      <c r="P767" s="27">
        <f>'Glass Data'!C763/100</f>
        <v>0.99299443520530839</v>
      </c>
      <c r="Q767" s="10">
        <f>'BBAR summary'!O763</f>
        <v>0.96266119096193292</v>
      </c>
      <c r="R767" s="27">
        <f>'Glass Data'!D763/100</f>
        <v>0.99283348655548254</v>
      </c>
      <c r="S767" s="10">
        <f>'BBAR summary'!P763</f>
        <v>0.97570581412370372</v>
      </c>
      <c r="T767" s="27">
        <f>'Glass Data'!F763/100</f>
        <v>0.99681117839259703</v>
      </c>
      <c r="U767" s="27">
        <f>'Glass Data'!G763/100</f>
        <v>0.99742178009316051</v>
      </c>
      <c r="V767" s="27">
        <f>'Glass Data'!H763/100</f>
        <v>0.99785301823755579</v>
      </c>
      <c r="W767" s="27">
        <f>'Glass Data'!I763/100</f>
        <v>0.99811664443887183</v>
      </c>
      <c r="X767" s="27">
        <f>'Glass Data'!J763/100</f>
        <v>0.99827245629423478</v>
      </c>
      <c r="Y767" s="27">
        <f>'Glass Data'!K763/100</f>
        <v>0.9983683526022874</v>
      </c>
      <c r="Z767" s="10">
        <f>'Filter Throughput'!B762</f>
        <v>2.5613353154433438E-5</v>
      </c>
      <c r="AA767" s="10">
        <f>'Filter Throughput'!C762</f>
        <v>6.7871033930167067E-5</v>
      </c>
      <c r="AB767" s="10">
        <f>'Filter Throughput'!D762</f>
        <v>7.0366505118203392E-5</v>
      </c>
      <c r="AC767" s="10">
        <f>'Filter Throughput'!E762</f>
        <v>3.3740315629870986E-5</v>
      </c>
      <c r="AD767" s="10">
        <f>'Filter Throughput'!F762</f>
        <v>1.8007696861569865E-9</v>
      </c>
      <c r="AE767" s="10">
        <f>'Filter Throughput'!G762</f>
        <v>0.99405150565503675</v>
      </c>
      <c r="AF767" s="27">
        <f>'Glass Data'!E763/100</f>
        <v>0.9943092292308009</v>
      </c>
      <c r="AG767" s="10">
        <f>'BBAR summary'!Q763</f>
        <v>0.97570581412370372</v>
      </c>
      <c r="AH767" s="27">
        <f>'QE Data'!E762</f>
        <v>7.5995128382046667E-2</v>
      </c>
      <c r="AI767" s="10">
        <f>MIN(1,1+Condensible!C762/2)</f>
        <v>1</v>
      </c>
      <c r="AJ767" s="27">
        <f t="shared" si="182"/>
        <v>1.7430949386887923E-6</v>
      </c>
      <c r="AK767" s="27">
        <f t="shared" si="183"/>
        <v>4.6217347544426025E-6</v>
      </c>
      <c r="AL767" s="27">
        <f t="shared" si="184"/>
        <v>4.7937376400965606E-6</v>
      </c>
      <c r="AM767" s="27">
        <f t="shared" si="185"/>
        <v>2.2991756089402756E-6</v>
      </c>
      <c r="AN767" s="27">
        <f t="shared" si="186"/>
        <v>1.2272949986643625E-10</v>
      </c>
      <c r="AO767" s="27">
        <f t="shared" si="187"/>
        <v>6.7755007545247006E-2</v>
      </c>
    </row>
    <row r="768" spans="1:41" ht="15">
      <c r="A768" s="2">
        <v>1061</v>
      </c>
      <c r="B768" s="26"/>
      <c r="C768" s="25">
        <f t="shared" si="195"/>
        <v>0</v>
      </c>
      <c r="D768" s="25">
        <f t="shared" si="195"/>
        <v>0</v>
      </c>
      <c r="E768" s="25">
        <f t="shared" si="195"/>
        <v>0</v>
      </c>
      <c r="F768" s="25">
        <f t="shared" si="195"/>
        <v>0</v>
      </c>
      <c r="G768" s="25">
        <f t="shared" si="195"/>
        <v>0</v>
      </c>
      <c r="H768" s="25">
        <f t="shared" si="195"/>
        <v>1</v>
      </c>
      <c r="J768" s="9">
        <f t="shared" si="192"/>
        <v>0</v>
      </c>
      <c r="K768" s="9">
        <f t="shared" si="189"/>
        <v>0</v>
      </c>
      <c r="L768" s="9">
        <f t="shared" si="189"/>
        <v>0</v>
      </c>
      <c r="M768" s="9">
        <f t="shared" ref="K768:O819" si="196">IF($A768&lt;M$2,0,IF($A768&lt;M$3,($A768-M$2)/(M$3-M$2),IF($A768&lt;M$4,1,IF($A768&lt;M$5,($A768-M$5)/(M$4-M$5),0))))</f>
        <v>0</v>
      </c>
      <c r="N768" s="9">
        <f t="shared" si="196"/>
        <v>0</v>
      </c>
      <c r="O768" s="9">
        <f t="shared" si="196"/>
        <v>1</v>
      </c>
      <c r="P768" s="27">
        <f>'Glass Data'!C764/100</f>
        <v>0.99299443520530839</v>
      </c>
      <c r="Q768" s="10">
        <f>'BBAR summary'!O764</f>
        <v>0.96148675144917428</v>
      </c>
      <c r="R768" s="27">
        <f>'Glass Data'!D764/100</f>
        <v>0.99283348655548254</v>
      </c>
      <c r="S768" s="10">
        <f>'BBAR summary'!P764</f>
        <v>0.97566719493499887</v>
      </c>
      <c r="T768" s="27">
        <f>'Glass Data'!F764/100</f>
        <v>0.99681117839259703</v>
      </c>
      <c r="U768" s="27">
        <f>'Glass Data'!G764/100</f>
        <v>0.99742178009316051</v>
      </c>
      <c r="V768" s="27">
        <f>'Glass Data'!H764/100</f>
        <v>0.99785301823755579</v>
      </c>
      <c r="W768" s="27">
        <f>'Glass Data'!I764/100</f>
        <v>0.99811664443887183</v>
      </c>
      <c r="X768" s="27">
        <f>'Glass Data'!J764/100</f>
        <v>0.99827245629423478</v>
      </c>
      <c r="Y768" s="27">
        <f>'Glass Data'!K764/100</f>
        <v>0.9983683526022874</v>
      </c>
      <c r="Z768" s="10">
        <f>'Filter Throughput'!B763</f>
        <v>2.4248624220072745E-5</v>
      </c>
      <c r="AA768" s="10">
        <f>'Filter Throughput'!C763</f>
        <v>6.5097784947220263E-5</v>
      </c>
      <c r="AB768" s="10">
        <f>'Filter Throughput'!D763</f>
        <v>1.2284551920533192E-4</v>
      </c>
      <c r="AC768" s="10">
        <f>'Filter Throughput'!E763</f>
        <v>3.9323296573343455E-5</v>
      </c>
      <c r="AD768" s="10">
        <f>'Filter Throughput'!F763</f>
        <v>1.2372189924541843E-9</v>
      </c>
      <c r="AE768" s="10">
        <f>'Filter Throughput'!G763</f>
        <v>0.99436326230285332</v>
      </c>
      <c r="AF768" s="27">
        <f>'Glass Data'!E764/100</f>
        <v>0.9943092292308009</v>
      </c>
      <c r="AG768" s="10">
        <f>'BBAR summary'!Q764</f>
        <v>0.97566719493499887</v>
      </c>
      <c r="AH768" s="27">
        <f>'QE Data'!E763</f>
        <v>7.529498308859553E-2</v>
      </c>
      <c r="AI768" s="10">
        <f>MIN(1,1+Condensible!C763/2)</f>
        <v>1</v>
      </c>
      <c r="AJ768" s="27">
        <f t="shared" si="182"/>
        <v>1.6328919766427713E-6</v>
      </c>
      <c r="AK768" s="27">
        <f t="shared" si="183"/>
        <v>4.3863422078208539E-6</v>
      </c>
      <c r="AL768" s="27">
        <f t="shared" si="184"/>
        <v>8.2810107356331949E-6</v>
      </c>
      <c r="AM768" s="27">
        <f t="shared" si="185"/>
        <v>2.6514819119916114E-6</v>
      </c>
      <c r="AN768" s="27">
        <f t="shared" si="186"/>
        <v>8.3435931500780773E-11</v>
      </c>
      <c r="AO768" s="27">
        <f t="shared" si="187"/>
        <v>6.7064598435586875E-2</v>
      </c>
    </row>
    <row r="769" spans="1:41" ht="15">
      <c r="A769" s="2">
        <v>1062</v>
      </c>
      <c r="B769" s="26"/>
      <c r="C769" s="25">
        <f t="shared" si="195"/>
        <v>0</v>
      </c>
      <c r="D769" s="25">
        <f t="shared" si="195"/>
        <v>0</v>
      </c>
      <c r="E769" s="25">
        <f t="shared" si="195"/>
        <v>0</v>
      </c>
      <c r="F769" s="25">
        <f t="shared" si="195"/>
        <v>0</v>
      </c>
      <c r="G769" s="25">
        <f t="shared" si="195"/>
        <v>0</v>
      </c>
      <c r="H769" s="25">
        <f t="shared" si="195"/>
        <v>1</v>
      </c>
      <c r="J769" s="9">
        <f t="shared" si="192"/>
        <v>0</v>
      </c>
      <c r="K769" s="9">
        <f t="shared" si="196"/>
        <v>0</v>
      </c>
      <c r="L769" s="9">
        <f t="shared" si="196"/>
        <v>0</v>
      </c>
      <c r="M769" s="9">
        <f t="shared" si="196"/>
        <v>0</v>
      </c>
      <c r="N769" s="9">
        <f t="shared" si="196"/>
        <v>0</v>
      </c>
      <c r="O769" s="9">
        <f t="shared" si="196"/>
        <v>1</v>
      </c>
      <c r="P769" s="27">
        <f>'Glass Data'!C765/100</f>
        <v>0.99299443520530839</v>
      </c>
      <c r="Q769" s="10">
        <f>'BBAR summary'!O765</f>
        <v>0.9619058110068951</v>
      </c>
      <c r="R769" s="27">
        <f>'Glass Data'!D765/100</f>
        <v>0.99283348655548254</v>
      </c>
      <c r="S769" s="10">
        <f>'BBAR summary'!P765</f>
        <v>0.97554664587044115</v>
      </c>
      <c r="T769" s="27">
        <f>'Glass Data'!F765/100</f>
        <v>0.99681117839259703</v>
      </c>
      <c r="U769" s="27">
        <f>'Glass Data'!G765/100</f>
        <v>0.99742178009316051</v>
      </c>
      <c r="V769" s="27">
        <f>'Glass Data'!H765/100</f>
        <v>0.99785301823755579</v>
      </c>
      <c r="W769" s="27">
        <f>'Glass Data'!I765/100</f>
        <v>0.99811664443887183</v>
      </c>
      <c r="X769" s="27">
        <f>'Glass Data'!J765/100</f>
        <v>0.99827245629423478</v>
      </c>
      <c r="Y769" s="27">
        <f>'Glass Data'!K765/100</f>
        <v>0.9983683526022874</v>
      </c>
      <c r="Z769" s="10">
        <f>'Filter Throughput'!B764</f>
        <v>2.4070162753483045E-5</v>
      </c>
      <c r="AA769" s="10">
        <f>'Filter Throughput'!C764</f>
        <v>6.2531157965580586E-5</v>
      </c>
      <c r="AB769" s="10">
        <f>'Filter Throughput'!D764</f>
        <v>5.2654565735344735E-5</v>
      </c>
      <c r="AC769" s="10">
        <f>'Filter Throughput'!E764</f>
        <v>4.6236716524233795E-5</v>
      </c>
      <c r="AD769" s="10">
        <f>'Filter Throughput'!F764</f>
        <v>1.5034490997598125E-9</v>
      </c>
      <c r="AE769" s="10">
        <f>'Filter Throughput'!G764</f>
        <v>0.994653013631283</v>
      </c>
      <c r="AF769" s="27">
        <f>'Glass Data'!E765/100</f>
        <v>0.9943092292308009</v>
      </c>
      <c r="AG769" s="10">
        <f>'BBAR summary'!Q765</f>
        <v>0.97554664587044115</v>
      </c>
      <c r="AH769" s="27">
        <f>'QE Data'!E764</f>
        <v>7.4594837795144378E-2</v>
      </c>
      <c r="AI769" s="10">
        <f>MIN(1,1+Condensible!C764/2)</f>
        <v>1</v>
      </c>
      <c r="AJ769" s="27">
        <f t="shared" si="182"/>
        <v>1.6061053577592945E-6</v>
      </c>
      <c r="AK769" s="27">
        <f t="shared" si="183"/>
        <v>4.1750090667583472E-6</v>
      </c>
      <c r="AL769" s="27">
        <f t="shared" si="184"/>
        <v>3.5170999875045418E-6</v>
      </c>
      <c r="AM769" s="27">
        <f t="shared" si="185"/>
        <v>3.0892310239139278E-6</v>
      </c>
      <c r="AN769" s="27">
        <f t="shared" si="186"/>
        <v>1.0046618758767755E-10</v>
      </c>
      <c r="AO769" s="27">
        <f t="shared" si="187"/>
        <v>6.6472882702377667E-2</v>
      </c>
    </row>
    <row r="770" spans="1:41" ht="15">
      <c r="A770" s="2">
        <v>1063</v>
      </c>
      <c r="B770" s="26"/>
      <c r="C770" s="25">
        <f t="shared" si="195"/>
        <v>0</v>
      </c>
      <c r="D770" s="25">
        <f t="shared" si="195"/>
        <v>0</v>
      </c>
      <c r="E770" s="25">
        <f t="shared" si="195"/>
        <v>0</v>
      </c>
      <c r="F770" s="25">
        <f t="shared" si="195"/>
        <v>0</v>
      </c>
      <c r="G770" s="25">
        <f t="shared" si="195"/>
        <v>0</v>
      </c>
      <c r="H770" s="25">
        <f t="shared" si="195"/>
        <v>1</v>
      </c>
      <c r="J770" s="9">
        <f t="shared" si="192"/>
        <v>0</v>
      </c>
      <c r="K770" s="9">
        <f t="shared" si="196"/>
        <v>0</v>
      </c>
      <c r="L770" s="9">
        <f t="shared" si="196"/>
        <v>0</v>
      </c>
      <c r="M770" s="9">
        <f t="shared" si="196"/>
        <v>0</v>
      </c>
      <c r="N770" s="9">
        <f t="shared" si="196"/>
        <v>0</v>
      </c>
      <c r="O770" s="9">
        <f t="shared" si="196"/>
        <v>1</v>
      </c>
      <c r="P770" s="27">
        <f>'Glass Data'!C766/100</f>
        <v>0.99299443520530839</v>
      </c>
      <c r="Q770" s="10">
        <f>'BBAR summary'!O766</f>
        <v>0.96022936383344626</v>
      </c>
      <c r="R770" s="27">
        <f>'Glass Data'!D766/100</f>
        <v>0.99283348655548254</v>
      </c>
      <c r="S770" s="10">
        <f>'BBAR summary'!P766</f>
        <v>0.97588083002820836</v>
      </c>
      <c r="T770" s="27">
        <f>'Glass Data'!F766/100</f>
        <v>0.99681117839259703</v>
      </c>
      <c r="U770" s="27">
        <f>'Glass Data'!G766/100</f>
        <v>0.99742178009316051</v>
      </c>
      <c r="V770" s="27">
        <f>'Glass Data'!H766/100</f>
        <v>0.99785301823755579</v>
      </c>
      <c r="W770" s="27">
        <f>'Glass Data'!I766/100</f>
        <v>0.99811664443887183</v>
      </c>
      <c r="X770" s="27">
        <f>'Glass Data'!J766/100</f>
        <v>0.99827245629423478</v>
      </c>
      <c r="Y770" s="27">
        <f>'Glass Data'!K766/100</f>
        <v>0.9983683526022874</v>
      </c>
      <c r="Z770" s="10">
        <f>'Filter Throughput'!B765</f>
        <v>2.4587501659680712E-5</v>
      </c>
      <c r="AA770" s="10">
        <f>'Filter Throughput'!C765</f>
        <v>6.012792292400537E-5</v>
      </c>
      <c r="AB770" s="10">
        <f>'Filter Throughput'!D765</f>
        <v>2.1279781883184073E-5</v>
      </c>
      <c r="AC770" s="10">
        <f>'Filter Throughput'!E765</f>
        <v>5.4453202692163213E-5</v>
      </c>
      <c r="AD770" s="10">
        <f>'Filter Throughput'!F765</f>
        <v>1.5823236171080188E-9</v>
      </c>
      <c r="AE770" s="10">
        <f>'Filter Throughput'!G765</f>
        <v>0.99485175713194085</v>
      </c>
      <c r="AF770" s="27">
        <f>'Glass Data'!E766/100</f>
        <v>0.9943092292308009</v>
      </c>
      <c r="AG770" s="10">
        <f>'BBAR summary'!Q766</f>
        <v>0.97588083002820836</v>
      </c>
      <c r="AH770" s="27">
        <f>'QE Data'!E765</f>
        <v>7.389469250169324E-2</v>
      </c>
      <c r="AI770" s="10">
        <f>MIN(1,1+Condensible!C765/2)</f>
        <v>1</v>
      </c>
      <c r="AJ770" s="27">
        <f t="shared" si="182"/>
        <v>1.6235056578658092E-6</v>
      </c>
      <c r="AK770" s="27">
        <f t="shared" si="183"/>
        <v>3.9726614287938024E-6</v>
      </c>
      <c r="AL770" s="27">
        <f t="shared" si="184"/>
        <v>1.4065664430024892E-6</v>
      </c>
      <c r="AM770" s="27">
        <f t="shared" si="185"/>
        <v>3.6002381582838983E-6</v>
      </c>
      <c r="AN770" s="27">
        <f t="shared" si="186"/>
        <v>1.0463353628718456E-10</v>
      </c>
      <c r="AO770" s="27">
        <f t="shared" si="187"/>
        <v>6.5792392840437669E-2</v>
      </c>
    </row>
    <row r="771" spans="1:41" ht="15">
      <c r="A771" s="2">
        <v>1064</v>
      </c>
      <c r="B771" s="26"/>
      <c r="C771" s="25">
        <f t="shared" si="195"/>
        <v>0</v>
      </c>
      <c r="D771" s="25">
        <f t="shared" si="195"/>
        <v>0</v>
      </c>
      <c r="E771" s="25">
        <f t="shared" si="195"/>
        <v>0</v>
      </c>
      <c r="F771" s="25">
        <f t="shared" si="195"/>
        <v>0</v>
      </c>
      <c r="G771" s="25">
        <f t="shared" si="195"/>
        <v>0</v>
      </c>
      <c r="H771" s="25">
        <f t="shared" si="195"/>
        <v>1</v>
      </c>
      <c r="J771" s="9">
        <f t="shared" si="192"/>
        <v>0</v>
      </c>
      <c r="K771" s="9">
        <f t="shared" si="196"/>
        <v>0</v>
      </c>
      <c r="L771" s="9">
        <f t="shared" si="196"/>
        <v>0</v>
      </c>
      <c r="M771" s="9">
        <f t="shared" si="196"/>
        <v>0</v>
      </c>
      <c r="N771" s="9">
        <f t="shared" si="196"/>
        <v>0</v>
      </c>
      <c r="O771" s="9">
        <f t="shared" si="196"/>
        <v>1</v>
      </c>
      <c r="P771" s="27">
        <f>'Glass Data'!C767/100</f>
        <v>0.99299443520530839</v>
      </c>
      <c r="Q771" s="10">
        <f>'BBAR summary'!O767</f>
        <v>0.96001013275860325</v>
      </c>
      <c r="R771" s="27">
        <f>'Glass Data'!D767/100</f>
        <v>0.99283348655548254</v>
      </c>
      <c r="S771" s="10">
        <f>'BBAR summary'!P767</f>
        <v>0.97561618704058728</v>
      </c>
      <c r="T771" s="27">
        <f>'Glass Data'!F767/100</f>
        <v>0.99681117839259703</v>
      </c>
      <c r="U771" s="27">
        <f>'Glass Data'!G767/100</f>
        <v>0.99742178009316051</v>
      </c>
      <c r="V771" s="27">
        <f>'Glass Data'!H767/100</f>
        <v>0.99785301823755579</v>
      </c>
      <c r="W771" s="27">
        <f>'Glass Data'!I767/100</f>
        <v>0.99811664443887183</v>
      </c>
      <c r="X771" s="27">
        <f>'Glass Data'!J767/100</f>
        <v>0.99827245629423478</v>
      </c>
      <c r="Y771" s="27">
        <f>'Glass Data'!K767/100</f>
        <v>0.9983683526022874</v>
      </c>
      <c r="Z771" s="10">
        <f>'Filter Throughput'!B766</f>
        <v>2.559534561401203E-5</v>
      </c>
      <c r="AA771" s="10">
        <f>'Filter Throughput'!C766</f>
        <v>5.7840236405500626E-5</v>
      </c>
      <c r="AB771" s="10">
        <f>'Filter Throughput'!D766</f>
        <v>1.6592225730486166E-5</v>
      </c>
      <c r="AC771" s="10">
        <f>'Filter Throughput'!E766</f>
        <v>6.3606672535974841E-5</v>
      </c>
      <c r="AD771" s="10">
        <f>'Filter Throughput'!F766</f>
        <v>1.6081452219165736E-9</v>
      </c>
      <c r="AE771" s="10">
        <f>'Filter Throughput'!G766</f>
        <v>0.99498378175173907</v>
      </c>
      <c r="AF771" s="27">
        <f>'Glass Data'!E767/100</f>
        <v>0.9943092292308009</v>
      </c>
      <c r="AG771" s="10">
        <f>'BBAR summary'!Q767</f>
        <v>0.97561618704058728</v>
      </c>
      <c r="AH771" s="27">
        <f>'QE Data'!E766</f>
        <v>7.3194547208242089E-2</v>
      </c>
      <c r="AI771" s="10">
        <f>MIN(1,1+Condensible!C766/2)</f>
        <v>1</v>
      </c>
      <c r="AJ771" s="27">
        <f t="shared" si="182"/>
        <v>1.6727503907032711E-6</v>
      </c>
      <c r="AK771" s="27">
        <f t="shared" si="183"/>
        <v>3.7823886264377157E-6</v>
      </c>
      <c r="AL771" s="27">
        <f t="shared" si="184"/>
        <v>1.0854965936908204E-6</v>
      </c>
      <c r="AM771" s="27">
        <f t="shared" si="185"/>
        <v>4.1623751197954353E-6</v>
      </c>
      <c r="AN771" s="27">
        <f t="shared" si="186"/>
        <v>1.0525230011507846E-10</v>
      </c>
      <c r="AO771" s="27">
        <f t="shared" si="187"/>
        <v>6.5127446349465212E-2</v>
      </c>
    </row>
    <row r="772" spans="1:41" ht="15">
      <c r="A772" s="2">
        <v>1065</v>
      </c>
      <c r="B772" s="26"/>
      <c r="C772" s="25">
        <f t="shared" si="195"/>
        <v>0</v>
      </c>
      <c r="D772" s="25">
        <f t="shared" si="195"/>
        <v>0</v>
      </c>
      <c r="E772" s="25">
        <f t="shared" si="195"/>
        <v>0</v>
      </c>
      <c r="F772" s="25">
        <f t="shared" si="195"/>
        <v>0</v>
      </c>
      <c r="G772" s="25">
        <f t="shared" si="195"/>
        <v>0</v>
      </c>
      <c r="H772" s="25">
        <f t="shared" si="195"/>
        <v>1</v>
      </c>
      <c r="J772" s="9">
        <f t="shared" si="192"/>
        <v>0</v>
      </c>
      <c r="K772" s="9">
        <f t="shared" si="196"/>
        <v>0</v>
      </c>
      <c r="L772" s="9">
        <f t="shared" si="196"/>
        <v>0</v>
      </c>
      <c r="M772" s="9">
        <f t="shared" si="196"/>
        <v>0</v>
      </c>
      <c r="N772" s="9">
        <f t="shared" si="196"/>
        <v>0</v>
      </c>
      <c r="O772" s="9">
        <f t="shared" si="196"/>
        <v>1</v>
      </c>
      <c r="P772" s="27">
        <f>'Glass Data'!C768/100</f>
        <v>0.99299443520530839</v>
      </c>
      <c r="Q772" s="10">
        <f>'BBAR summary'!O768</f>
        <v>0.95953994550762578</v>
      </c>
      <c r="R772" s="27">
        <f>'Glass Data'!D768/100</f>
        <v>0.99283348655548254</v>
      </c>
      <c r="S772" s="10">
        <f>'BBAR summary'!P768</f>
        <v>0.97486127845273129</v>
      </c>
      <c r="T772" s="27">
        <f>'Glass Data'!F768/100</f>
        <v>0.99681117839259703</v>
      </c>
      <c r="U772" s="27">
        <f>'Glass Data'!G768/100</f>
        <v>0.99742178009316051</v>
      </c>
      <c r="V772" s="27">
        <f>'Glass Data'!H768/100</f>
        <v>0.99785301823755579</v>
      </c>
      <c r="W772" s="27">
        <f>'Glass Data'!I768/100</f>
        <v>0.99811664443887183</v>
      </c>
      <c r="X772" s="27">
        <f>'Glass Data'!J768/100</f>
        <v>0.99827245629423478</v>
      </c>
      <c r="Y772" s="27">
        <f>'Glass Data'!K768/100</f>
        <v>0.9983683526022874</v>
      </c>
      <c r="Z772" s="10">
        <f>'Filter Throughput'!B767</f>
        <v>2.7691104527042705E-5</v>
      </c>
      <c r="AA772" s="10">
        <f>'Filter Throughput'!C767</f>
        <v>5.5827342525101028E-5</v>
      </c>
      <c r="AB772" s="10">
        <f>'Filter Throughput'!D767</f>
        <v>3.681957777399995E-5</v>
      </c>
      <c r="AC772" s="10">
        <f>'Filter Throughput'!E767</f>
        <v>7.577021073492425E-5</v>
      </c>
      <c r="AD772" s="10">
        <f>'Filter Throughput'!F767</f>
        <v>5.5215598215444667E-9</v>
      </c>
      <c r="AE772" s="10">
        <f>'Filter Throughput'!G767</f>
        <v>0.99483793146205901</v>
      </c>
      <c r="AF772" s="27">
        <f>'Glass Data'!E768/100</f>
        <v>0.9943092292308009</v>
      </c>
      <c r="AG772" s="10">
        <f>'BBAR summary'!Q768</f>
        <v>0.97486127845273129</v>
      </c>
      <c r="AH772" s="27">
        <f>'QE Data'!E767</f>
        <v>7.2494401914790937E-2</v>
      </c>
      <c r="AI772" s="10">
        <f>MIN(1,1+Condensible!C767/2)</f>
        <v>1</v>
      </c>
      <c r="AJ772" s="27">
        <f t="shared" si="182"/>
        <v>1.7887557875817871E-6</v>
      </c>
      <c r="AK772" s="27">
        <f t="shared" si="183"/>
        <v>3.6084747938660702E-6</v>
      </c>
      <c r="AL772" s="27">
        <f t="shared" si="184"/>
        <v>2.380911499527493E-6</v>
      </c>
      <c r="AM772" s="27">
        <f t="shared" si="185"/>
        <v>4.9009205980904042E-6</v>
      </c>
      <c r="AN772" s="27">
        <f t="shared" si="186"/>
        <v>3.5719777387945909E-10</v>
      </c>
      <c r="AO772" s="27">
        <f t="shared" si="187"/>
        <v>6.4363701938091281E-2</v>
      </c>
    </row>
    <row r="773" spans="1:41" ht="15">
      <c r="A773" s="2">
        <v>1066</v>
      </c>
      <c r="B773" s="26"/>
      <c r="C773" s="25">
        <f t="shared" si="195"/>
        <v>0</v>
      </c>
      <c r="D773" s="25">
        <f t="shared" si="195"/>
        <v>0</v>
      </c>
      <c r="E773" s="25">
        <f t="shared" si="195"/>
        <v>0</v>
      </c>
      <c r="F773" s="25">
        <f t="shared" si="195"/>
        <v>0</v>
      </c>
      <c r="G773" s="25">
        <f t="shared" si="195"/>
        <v>0</v>
      </c>
      <c r="H773" s="25">
        <f t="shared" si="195"/>
        <v>1</v>
      </c>
      <c r="J773" s="9">
        <f t="shared" si="192"/>
        <v>0</v>
      </c>
      <c r="K773" s="9">
        <f t="shared" si="196"/>
        <v>0</v>
      </c>
      <c r="L773" s="9">
        <f t="shared" si="196"/>
        <v>0</v>
      </c>
      <c r="M773" s="9">
        <f t="shared" si="196"/>
        <v>0</v>
      </c>
      <c r="N773" s="9">
        <f t="shared" si="196"/>
        <v>0</v>
      </c>
      <c r="O773" s="9">
        <f t="shared" si="196"/>
        <v>1</v>
      </c>
      <c r="P773" s="27">
        <f>'Glass Data'!C769/100</f>
        <v>0.99299443520530839</v>
      </c>
      <c r="Q773" s="10">
        <f>'BBAR summary'!O769</f>
        <v>0.96166604925618404</v>
      </c>
      <c r="R773" s="27">
        <f>'Glass Data'!D769/100</f>
        <v>0.99283348655548254</v>
      </c>
      <c r="S773" s="10">
        <f>'BBAR summary'!P769</f>
        <v>0.97386953342953309</v>
      </c>
      <c r="T773" s="27">
        <f>'Glass Data'!F769/100</f>
        <v>0.99681117839259703</v>
      </c>
      <c r="U773" s="27">
        <f>'Glass Data'!G769/100</f>
        <v>0.99742178009316051</v>
      </c>
      <c r="V773" s="27">
        <f>'Glass Data'!H769/100</f>
        <v>0.99785301823755579</v>
      </c>
      <c r="W773" s="27">
        <f>'Glass Data'!I769/100</f>
        <v>0.99811664443887183</v>
      </c>
      <c r="X773" s="27">
        <f>'Glass Data'!J769/100</f>
        <v>0.99827245629423478</v>
      </c>
      <c r="Y773" s="27">
        <f>'Glass Data'!K769/100</f>
        <v>0.9983683526022874</v>
      </c>
      <c r="Z773" s="10">
        <f>'Filter Throughput'!B768</f>
        <v>3.0353165988716186E-5</v>
      </c>
      <c r="AA773" s="10">
        <f>'Filter Throughput'!C768</f>
        <v>5.3933007876532807E-5</v>
      </c>
      <c r="AB773" s="10">
        <f>'Filter Throughput'!D768</f>
        <v>3.9888068997520914E-5</v>
      </c>
      <c r="AC773" s="10">
        <f>'Filter Throughput'!E768</f>
        <v>8.9877268762304831E-5</v>
      </c>
      <c r="AD773" s="10">
        <f>'Filter Throughput'!F768</f>
        <v>6.0992655628724399E-9</v>
      </c>
      <c r="AE773" s="10">
        <f>'Filter Throughput'!G768</f>
        <v>0.99451838602352149</v>
      </c>
      <c r="AF773" s="27">
        <f>'Glass Data'!E769/100</f>
        <v>0.9943092292308009</v>
      </c>
      <c r="AG773" s="10">
        <f>'BBAR summary'!Q769</f>
        <v>0.97386953342953309</v>
      </c>
      <c r="AH773" s="27">
        <f>'QE Data'!E768</f>
        <v>7.17942566213398E-2</v>
      </c>
      <c r="AI773" s="10">
        <f>MIN(1,1+Condensible!C768/2)</f>
        <v>1</v>
      </c>
      <c r="AJ773" s="27">
        <f t="shared" si="182"/>
        <v>1.9421248473137368E-6</v>
      </c>
      <c r="AK773" s="27">
        <f t="shared" si="183"/>
        <v>3.4529774119481345E-6</v>
      </c>
      <c r="AL773" s="27">
        <f t="shared" si="184"/>
        <v>2.5548760538653476E-6</v>
      </c>
      <c r="AM773" s="27">
        <f t="shared" si="185"/>
        <v>5.7582618815254871E-6</v>
      </c>
      <c r="AN773" s="27">
        <f t="shared" si="186"/>
        <v>3.9082908837629519E-10</v>
      </c>
      <c r="AO773" s="27">
        <f t="shared" si="187"/>
        <v>6.3732927891090058E-2</v>
      </c>
    </row>
    <row r="774" spans="1:41" ht="15">
      <c r="A774" s="2">
        <v>1067</v>
      </c>
      <c r="B774" s="26"/>
      <c r="C774" s="25">
        <f t="shared" si="195"/>
        <v>0</v>
      </c>
      <c r="D774" s="25">
        <f t="shared" si="195"/>
        <v>0</v>
      </c>
      <c r="E774" s="25">
        <f t="shared" si="195"/>
        <v>0</v>
      </c>
      <c r="F774" s="25">
        <f t="shared" si="195"/>
        <v>0</v>
      </c>
      <c r="G774" s="25">
        <f t="shared" si="195"/>
        <v>0</v>
      </c>
      <c r="H774" s="25">
        <f t="shared" si="195"/>
        <v>1</v>
      </c>
      <c r="J774" s="9">
        <f t="shared" si="192"/>
        <v>0</v>
      </c>
      <c r="K774" s="9">
        <f t="shared" si="196"/>
        <v>0</v>
      </c>
      <c r="L774" s="9">
        <f t="shared" si="196"/>
        <v>0</v>
      </c>
      <c r="M774" s="9">
        <f t="shared" si="196"/>
        <v>0</v>
      </c>
      <c r="N774" s="9">
        <f t="shared" si="196"/>
        <v>0</v>
      </c>
      <c r="O774" s="9">
        <f t="shared" si="196"/>
        <v>1</v>
      </c>
      <c r="P774" s="27">
        <f>'Glass Data'!C770/100</f>
        <v>0.99299443520530839</v>
      </c>
      <c r="Q774" s="10">
        <f>'BBAR summary'!O770</f>
        <v>0.95807644884294685</v>
      </c>
      <c r="R774" s="27">
        <f>'Glass Data'!D770/100</f>
        <v>0.99283348655548254</v>
      </c>
      <c r="S774" s="10">
        <f>'BBAR summary'!P770</f>
        <v>0.97309100985857599</v>
      </c>
      <c r="T774" s="27">
        <f>'Glass Data'!F770/100</f>
        <v>0.99681117839259703</v>
      </c>
      <c r="U774" s="27">
        <f>'Glass Data'!G770/100</f>
        <v>0.99742178009316051</v>
      </c>
      <c r="V774" s="27">
        <f>'Glass Data'!H770/100</f>
        <v>0.99785301823755579</v>
      </c>
      <c r="W774" s="27">
        <f>'Glass Data'!I770/100</f>
        <v>0.99811664443887183</v>
      </c>
      <c r="X774" s="27">
        <f>'Glass Data'!J770/100</f>
        <v>0.99827245629423478</v>
      </c>
      <c r="Y774" s="27">
        <f>'Glass Data'!K770/100</f>
        <v>0.9983683526022874</v>
      </c>
      <c r="Z774" s="10">
        <f>'Filter Throughput'!B769</f>
        <v>3.3749174804508601E-5</v>
      </c>
      <c r="AA774" s="10">
        <f>'Filter Throughput'!C769</f>
        <v>5.2192330022760128E-5</v>
      </c>
      <c r="AB774" s="10">
        <f>'Filter Throughput'!D769</f>
        <v>2.0718093294289497E-5</v>
      </c>
      <c r="AC774" s="10">
        <f>'Filter Throughput'!E769</f>
        <v>1.0650319455599396E-4</v>
      </c>
      <c r="AD774" s="10">
        <f>'Filter Throughput'!F769</f>
        <v>2.353779228643455E-9</v>
      </c>
      <c r="AE774" s="10">
        <f>'Filter Throughput'!G769</f>
        <v>0.9939737257674145</v>
      </c>
      <c r="AF774" s="27">
        <f>'Glass Data'!E770/100</f>
        <v>0.9943092292308009</v>
      </c>
      <c r="AG774" s="10">
        <f>'BBAR summary'!Q770</f>
        <v>0.97309100985857599</v>
      </c>
      <c r="AH774" s="27">
        <f>'QE Data'!E769</f>
        <v>7.1094111327888648E-2</v>
      </c>
      <c r="AI774" s="10">
        <f>MIN(1,1+Condensible!C769/2)</f>
        <v>1</v>
      </c>
      <c r="AJ774" s="27">
        <f t="shared" si="182"/>
        <v>2.126970541801274E-6</v>
      </c>
      <c r="AK774" s="27">
        <f t="shared" si="183"/>
        <v>3.2913263744114593E-6</v>
      </c>
      <c r="AL774" s="27">
        <f t="shared" si="184"/>
        <v>1.3070788179172768E-6</v>
      </c>
      <c r="AM774" s="27">
        <f t="shared" si="185"/>
        <v>6.720929649400759E-6</v>
      </c>
      <c r="AN774" s="27">
        <f t="shared" si="186"/>
        <v>1.4855943243511141E-10</v>
      </c>
      <c r="AO774" s="27">
        <f t="shared" si="187"/>
        <v>6.2740955359113684E-2</v>
      </c>
    </row>
    <row r="775" spans="1:41" ht="15">
      <c r="A775" s="2">
        <v>1068</v>
      </c>
      <c r="B775" s="26"/>
      <c r="C775" s="25">
        <f t="shared" si="195"/>
        <v>0</v>
      </c>
      <c r="D775" s="25">
        <f t="shared" si="195"/>
        <v>0</v>
      </c>
      <c r="E775" s="25">
        <f t="shared" si="195"/>
        <v>0</v>
      </c>
      <c r="F775" s="25">
        <f t="shared" si="195"/>
        <v>0</v>
      </c>
      <c r="G775" s="25">
        <f t="shared" si="195"/>
        <v>0</v>
      </c>
      <c r="H775" s="25">
        <f t="shared" si="195"/>
        <v>1</v>
      </c>
      <c r="J775" s="9">
        <f t="shared" si="192"/>
        <v>0</v>
      </c>
      <c r="K775" s="9">
        <f t="shared" si="196"/>
        <v>0</v>
      </c>
      <c r="L775" s="9">
        <f t="shared" si="196"/>
        <v>0</v>
      </c>
      <c r="M775" s="9">
        <f t="shared" si="196"/>
        <v>0</v>
      </c>
      <c r="N775" s="9">
        <f t="shared" si="196"/>
        <v>0</v>
      </c>
      <c r="O775" s="9">
        <f t="shared" si="196"/>
        <v>1</v>
      </c>
      <c r="P775" s="27">
        <f>'Glass Data'!C771/100</f>
        <v>0.99299443520530839</v>
      </c>
      <c r="Q775" s="10">
        <f>'BBAR summary'!O771</f>
        <v>0.95885475706307366</v>
      </c>
      <c r="R775" s="27">
        <f>'Glass Data'!D771/100</f>
        <v>0.99283348655548254</v>
      </c>
      <c r="S775" s="10">
        <f>'BBAR summary'!P771</f>
        <v>0.97476085050025874</v>
      </c>
      <c r="T775" s="27">
        <f>'Glass Data'!F771/100</f>
        <v>0.99681117839259703</v>
      </c>
      <c r="U775" s="27">
        <f>'Glass Data'!G771/100</f>
        <v>0.99742178009316051</v>
      </c>
      <c r="V775" s="27">
        <f>'Glass Data'!H771/100</f>
        <v>0.99785301823755579</v>
      </c>
      <c r="W775" s="27">
        <f>'Glass Data'!I771/100</f>
        <v>0.99811664443887183</v>
      </c>
      <c r="X775" s="27">
        <f>'Glass Data'!J771/100</f>
        <v>0.99827245629423478</v>
      </c>
      <c r="Y775" s="27">
        <f>'Glass Data'!K771/100</f>
        <v>0.9983683526022874</v>
      </c>
      <c r="Z775" s="10">
        <f>'Filter Throughput'!B770</f>
        <v>3.861324656474407E-5</v>
      </c>
      <c r="AA775" s="10">
        <f>'Filter Throughput'!C770</f>
        <v>5.0667505382296573E-5</v>
      </c>
      <c r="AB775" s="10">
        <f>'Filter Throughput'!D770</f>
        <v>1.4086519429091918E-4</v>
      </c>
      <c r="AC775" s="10">
        <f>'Filter Throughput'!E770</f>
        <v>1.288436695696898E-4</v>
      </c>
      <c r="AD775" s="10">
        <f>'Filter Throughput'!F770</f>
        <v>2.2073506001866372E-9</v>
      </c>
      <c r="AE775" s="10">
        <f>'Filter Throughput'!G770</f>
        <v>0.99302153377806246</v>
      </c>
      <c r="AF775" s="27">
        <f>'Glass Data'!E771/100</f>
        <v>0.9943092292308009</v>
      </c>
      <c r="AG775" s="10">
        <f>'BBAR summary'!Q771</f>
        <v>0.97476085050025874</v>
      </c>
      <c r="AH775" s="27">
        <f>'QE Data'!E770</f>
        <v>7.0393966034437511E-2</v>
      </c>
      <c r="AI775" s="10">
        <f>MIN(1,1+Condensible!C770/2)</f>
        <v>1</v>
      </c>
      <c r="AJ775" s="27">
        <f t="shared" ref="AJ775:AJ838" si="197">PRODUCT(P775,Q775,R775,S775,T775,Z775,AF775,AG775,AH775,AI775)</f>
        <v>2.4197936779397677E-6</v>
      </c>
      <c r="AK775" s="27">
        <f t="shared" ref="AK775:AK838" si="198">PRODUCT(P775,Q775,R775,S775,U775,AA775,AF775,AG775,AH775,AI775)</f>
        <v>3.1771483200487692E-6</v>
      </c>
      <c r="AL775" s="27">
        <f t="shared" ref="AL775:AL838" si="199">PRODUCT(P775,Q775,R775,S775,V775,AB775,AF775,AG775,AH775,AI775)</f>
        <v>8.8368888771209015E-6</v>
      </c>
      <c r="AM775" s="27">
        <f t="shared" ref="AM775:AM838" si="200">PRODUCT(P775,Q775,R775,S775,W775,AC775,AF775,AG775,AH775,AI775)</f>
        <v>8.0848786021436817E-6</v>
      </c>
      <c r="AN775" s="27">
        <f t="shared" ref="AN775:AN838" si="201">PRODUCT(P775,Q775,R775,S775,X775,AD775,AF775,AG775,AH775,AI775)</f>
        <v>1.3853181599738027E-10</v>
      </c>
      <c r="AO775" s="27">
        <f t="shared" ref="AO775:AO838" si="202">PRODUCT(P775,Q775,R775,S775,Y775,AE775,AF775,AG775,AH775,AI775)</f>
        <v>6.2327339933790034E-2</v>
      </c>
    </row>
    <row r="776" spans="1:41" ht="15">
      <c r="A776" s="2">
        <v>1069</v>
      </c>
      <c r="B776" s="26"/>
      <c r="C776" s="25">
        <f t="shared" si="195"/>
        <v>0</v>
      </c>
      <c r="D776" s="25">
        <f t="shared" si="195"/>
        <v>0</v>
      </c>
      <c r="E776" s="25">
        <f t="shared" si="195"/>
        <v>0</v>
      </c>
      <c r="F776" s="25">
        <f t="shared" si="195"/>
        <v>0</v>
      </c>
      <c r="G776" s="25">
        <f t="shared" si="195"/>
        <v>0</v>
      </c>
      <c r="H776" s="25">
        <f t="shared" si="195"/>
        <v>1</v>
      </c>
      <c r="J776" s="9">
        <f t="shared" si="192"/>
        <v>0</v>
      </c>
      <c r="K776" s="9">
        <f t="shared" si="196"/>
        <v>0</v>
      </c>
      <c r="L776" s="9">
        <f t="shared" si="196"/>
        <v>0</v>
      </c>
      <c r="M776" s="9">
        <f t="shared" si="196"/>
        <v>0</v>
      </c>
      <c r="N776" s="9">
        <f t="shared" si="196"/>
        <v>0</v>
      </c>
      <c r="O776" s="9">
        <f t="shared" si="196"/>
        <v>1</v>
      </c>
      <c r="P776" s="27">
        <f>'Glass Data'!C772/100</f>
        <v>0.99299443520530839</v>
      </c>
      <c r="Q776" s="10">
        <f>'BBAR summary'!O772</f>
        <v>0.95864638864851004</v>
      </c>
      <c r="R776" s="27">
        <f>'Glass Data'!D772/100</f>
        <v>0.99283348655548254</v>
      </c>
      <c r="S776" s="10">
        <f>'BBAR summary'!P772</f>
        <v>0.97291202427325441</v>
      </c>
      <c r="T776" s="27">
        <f>'Glass Data'!F772/100</f>
        <v>0.99681117839259703</v>
      </c>
      <c r="U776" s="27">
        <f>'Glass Data'!G772/100</f>
        <v>0.99742178009316051</v>
      </c>
      <c r="V776" s="27">
        <f>'Glass Data'!H772/100</f>
        <v>0.99785301823755579</v>
      </c>
      <c r="W776" s="27">
        <f>'Glass Data'!I772/100</f>
        <v>0.99811664443887183</v>
      </c>
      <c r="X776" s="27">
        <f>'Glass Data'!J772/100</f>
        <v>0.99827245629423478</v>
      </c>
      <c r="Y776" s="27">
        <f>'Glass Data'!K772/100</f>
        <v>0.9983683526022874</v>
      </c>
      <c r="Z776" s="10">
        <f>'Filter Throughput'!B771</f>
        <v>4.4360756550717604E-5</v>
      </c>
      <c r="AA776" s="10">
        <f>'Filter Throughput'!C771</f>
        <v>4.9240286464386273E-5</v>
      </c>
      <c r="AB776" s="10">
        <f>'Filter Throughput'!D771</f>
        <v>2.1156253602515576E-4</v>
      </c>
      <c r="AC776" s="10">
        <f>'Filter Throughput'!E771</f>
        <v>1.5491488476850632E-4</v>
      </c>
      <c r="AD776" s="10">
        <f>'Filter Throughput'!F771</f>
        <v>2.3875566565159694E-9</v>
      </c>
      <c r="AE776" s="10">
        <f>'Filter Throughput'!G771</f>
        <v>0.99186500922976195</v>
      </c>
      <c r="AF776" s="27">
        <f>'Glass Data'!E772/100</f>
        <v>0.9943092292308009</v>
      </c>
      <c r="AG776" s="10">
        <f>'BBAR summary'!Q772</f>
        <v>0.97291202427325441</v>
      </c>
      <c r="AH776" s="27">
        <f>'QE Data'!E771</f>
        <v>6.9693820740986359E-2</v>
      </c>
      <c r="AI776" s="10">
        <f>MIN(1,1+Condensible!C771/2)</f>
        <v>1</v>
      </c>
      <c r="AJ776" s="27">
        <f t="shared" si="197"/>
        <v>2.7412989652179152E-6</v>
      </c>
      <c r="AK776" s="27">
        <f t="shared" si="198"/>
        <v>3.0446962799776691E-6</v>
      </c>
      <c r="AL776" s="27">
        <f t="shared" si="199"/>
        <v>1.3087295181179635E-5</v>
      </c>
      <c r="AM776" s="27">
        <f t="shared" si="200"/>
        <v>9.5855934288243473E-6</v>
      </c>
      <c r="AN776" s="27">
        <f t="shared" si="201"/>
        <v>1.4775675102834976E-10</v>
      </c>
      <c r="AO776" s="27">
        <f t="shared" si="202"/>
        <v>6.138862891612433E-2</v>
      </c>
    </row>
    <row r="777" spans="1:41" ht="15">
      <c r="A777" s="2">
        <v>1070</v>
      </c>
      <c r="B777" s="26"/>
      <c r="C777" s="25">
        <f t="shared" ref="C777:H786" si="203">IF($A777&lt;C$2,0,IF($A777&gt;C$3,0,1))</f>
        <v>0</v>
      </c>
      <c r="D777" s="25">
        <f t="shared" si="203"/>
        <v>0</v>
      </c>
      <c r="E777" s="25">
        <f t="shared" si="203"/>
        <v>0</v>
      </c>
      <c r="F777" s="25">
        <f t="shared" si="203"/>
        <v>0</v>
      </c>
      <c r="G777" s="25">
        <f t="shared" si="203"/>
        <v>0</v>
      </c>
      <c r="H777" s="25">
        <f t="shared" si="203"/>
        <v>1</v>
      </c>
      <c r="J777" s="9">
        <f t="shared" si="192"/>
        <v>0</v>
      </c>
      <c r="K777" s="9">
        <f t="shared" si="196"/>
        <v>0</v>
      </c>
      <c r="L777" s="9">
        <f t="shared" si="196"/>
        <v>0</v>
      </c>
      <c r="M777" s="9">
        <f t="shared" si="196"/>
        <v>0</v>
      </c>
      <c r="N777" s="9">
        <f t="shared" si="196"/>
        <v>0</v>
      </c>
      <c r="O777" s="9">
        <f t="shared" si="196"/>
        <v>0</v>
      </c>
      <c r="P777" s="27">
        <f>'Glass Data'!C773/100</f>
        <v>0.99299443520530839</v>
      </c>
      <c r="Q777" s="10">
        <f>'BBAR summary'!O773</f>
        <v>0.95859636567944728</v>
      </c>
      <c r="R777" s="27">
        <f>'Glass Data'!D773/100</f>
        <v>0.99283348655548254</v>
      </c>
      <c r="S777" s="10">
        <f>'BBAR summary'!P773</f>
        <v>0.97275290748336984</v>
      </c>
      <c r="T777" s="27">
        <f>'Glass Data'!F773/100</f>
        <v>0.99681117839259703</v>
      </c>
      <c r="U777" s="27">
        <f>'Glass Data'!G773/100</f>
        <v>0.99742178009316051</v>
      </c>
      <c r="V777" s="27">
        <f>'Glass Data'!H773/100</f>
        <v>0.99785301823755579</v>
      </c>
      <c r="W777" s="27">
        <f>'Glass Data'!I773/100</f>
        <v>0.99811664443887183</v>
      </c>
      <c r="X777" s="27">
        <f>'Glass Data'!J773/100</f>
        <v>0.99827245629423478</v>
      </c>
      <c r="Y777" s="27">
        <f>'Glass Data'!K773/100</f>
        <v>0.9983683526022874</v>
      </c>
      <c r="Z777" s="10">
        <f>'Filter Throughput'!B772</f>
        <v>5.1916217887143538E-5</v>
      </c>
      <c r="AA777" s="10">
        <f>'Filter Throughput'!C772</f>
        <v>4.7984722416730644E-5</v>
      </c>
      <c r="AB777" s="10">
        <f>'Filter Throughput'!D772</f>
        <v>6.5086672216878481E-5</v>
      </c>
      <c r="AC777" s="10">
        <f>'Filter Throughput'!E772</f>
        <v>1.8887501439034525E-4</v>
      </c>
      <c r="AD777" s="10">
        <f>'Filter Throughput'!F772</f>
        <v>1.6359287264943243E-9</v>
      </c>
      <c r="AE777" s="10">
        <f>'Filter Throughput'!G772</f>
        <v>0.99032591414647309</v>
      </c>
      <c r="AF777" s="27">
        <f>'Glass Data'!E773/100</f>
        <v>0.9943092292308009</v>
      </c>
      <c r="AG777" s="10">
        <f>'BBAR summary'!Q773</f>
        <v>0.97275290748336984</v>
      </c>
      <c r="AH777" s="27">
        <f>'QE Data'!E772</f>
        <v>6.8990076441675582E-2</v>
      </c>
      <c r="AI777" s="10">
        <f>MIN(1,1+Condensible!C772/2)</f>
        <v>1</v>
      </c>
      <c r="AJ777" s="27">
        <f t="shared" si="197"/>
        <v>3.1745935345452683E-6</v>
      </c>
      <c r="AK777" s="27">
        <f t="shared" si="198"/>
        <v>2.9359862384189973E-6</v>
      </c>
      <c r="AL777" s="27">
        <f t="shared" si="199"/>
        <v>3.9841054434641978E-6</v>
      </c>
      <c r="AM777" s="27">
        <f t="shared" si="200"/>
        <v>1.1564530069561764E-5</v>
      </c>
      <c r="AN777" s="27">
        <f t="shared" si="201"/>
        <v>1.0018106596845492E-10</v>
      </c>
      <c r="AO777" s="27">
        <f t="shared" si="202"/>
        <v>6.06514419903042E-2</v>
      </c>
    </row>
    <row r="778" spans="1:41" ht="15">
      <c r="A778" s="2">
        <v>1071</v>
      </c>
      <c r="B778" s="26"/>
      <c r="C778" s="25">
        <f t="shared" si="203"/>
        <v>0</v>
      </c>
      <c r="D778" s="25">
        <f t="shared" si="203"/>
        <v>0</v>
      </c>
      <c r="E778" s="25">
        <f t="shared" si="203"/>
        <v>0</v>
      </c>
      <c r="F778" s="25">
        <f t="shared" si="203"/>
        <v>0</v>
      </c>
      <c r="G778" s="25">
        <f t="shared" si="203"/>
        <v>0</v>
      </c>
      <c r="H778" s="25">
        <f t="shared" si="203"/>
        <v>1</v>
      </c>
      <c r="J778" s="9">
        <f t="shared" si="192"/>
        <v>0</v>
      </c>
      <c r="K778" s="9">
        <f t="shared" si="196"/>
        <v>0</v>
      </c>
      <c r="L778" s="9">
        <f t="shared" si="196"/>
        <v>0</v>
      </c>
      <c r="M778" s="9">
        <f t="shared" si="196"/>
        <v>0</v>
      </c>
      <c r="N778" s="9">
        <f t="shared" si="196"/>
        <v>0</v>
      </c>
      <c r="O778" s="9">
        <f t="shared" si="196"/>
        <v>0</v>
      </c>
      <c r="P778" s="27">
        <f>'Glass Data'!C774/100</f>
        <v>0.99299443520530839</v>
      </c>
      <c r="Q778" s="10">
        <f>'BBAR summary'!O774</f>
        <v>0.95832566830440857</v>
      </c>
      <c r="R778" s="27">
        <f>'Glass Data'!D774/100</f>
        <v>0.99283348655548254</v>
      </c>
      <c r="S778" s="10">
        <f>'BBAR summary'!P774</f>
        <v>0.97171191869717111</v>
      </c>
      <c r="T778" s="27">
        <f>'Glass Data'!F774/100</f>
        <v>0.99681117839259703</v>
      </c>
      <c r="U778" s="27">
        <f>'Glass Data'!G774/100</f>
        <v>0.99742178009316051</v>
      </c>
      <c r="V778" s="27">
        <f>'Glass Data'!H774/100</f>
        <v>0.99785301823755579</v>
      </c>
      <c r="W778" s="27">
        <f>'Glass Data'!I774/100</f>
        <v>0.99811664443887183</v>
      </c>
      <c r="X778" s="27">
        <f>'Glass Data'!J774/100</f>
        <v>0.99827245629423478</v>
      </c>
      <c r="Y778" s="27">
        <f>'Glass Data'!K774/100</f>
        <v>0.9983683526022874</v>
      </c>
      <c r="Z778" s="10">
        <f>'Filter Throughput'!B773</f>
        <v>6.1699422482403357E-5</v>
      </c>
      <c r="AA778" s="10">
        <f>'Filter Throughput'!C773</f>
        <v>4.6862301825408484E-5</v>
      </c>
      <c r="AB778" s="10">
        <f>'Filter Throughput'!D773</f>
        <v>4.2932106587682868E-5</v>
      </c>
      <c r="AC778" s="10">
        <f>'Filter Throughput'!E773</f>
        <v>2.3426699393380522E-4</v>
      </c>
      <c r="AD778" s="10">
        <f>'Filter Throughput'!F773</f>
        <v>2.0544450520516939E-9</v>
      </c>
      <c r="AE778" s="10">
        <f>'Filter Throughput'!G773</f>
        <v>0.98846514090455473</v>
      </c>
      <c r="AF778" s="27">
        <f>'Glass Data'!E774/100</f>
        <v>0.9943092292308009</v>
      </c>
      <c r="AG778" s="10">
        <f>'BBAR summary'!Q774</f>
        <v>0.97171191869717111</v>
      </c>
      <c r="AH778" s="27">
        <f>'QE Data'!E773</f>
        <v>6.789151133468721E-2</v>
      </c>
      <c r="AI778" s="10">
        <f>MIN(1,1+Condensible!C773/2)</f>
        <v>1</v>
      </c>
      <c r="AJ778" s="27">
        <f t="shared" si="197"/>
        <v>3.7037559078103724E-6</v>
      </c>
      <c r="AK778" s="27">
        <f t="shared" si="198"/>
        <v>2.814821262519199E-6</v>
      </c>
      <c r="AL778" s="27">
        <f t="shared" si="199"/>
        <v>2.5798659041410247E-6</v>
      </c>
      <c r="AM778" s="27">
        <f t="shared" si="200"/>
        <v>1.4081235483305421E-5</v>
      </c>
      <c r="AN778" s="27">
        <f t="shared" si="201"/>
        <v>1.2350711504602448E-10</v>
      </c>
      <c r="AO778" s="27">
        <f t="shared" si="202"/>
        <v>5.9429287375420616E-2</v>
      </c>
    </row>
    <row r="779" spans="1:41" ht="15">
      <c r="A779" s="2">
        <v>1072</v>
      </c>
      <c r="B779" s="26"/>
      <c r="C779" s="25">
        <f t="shared" si="203"/>
        <v>0</v>
      </c>
      <c r="D779" s="25">
        <f t="shared" si="203"/>
        <v>0</v>
      </c>
      <c r="E779" s="25">
        <f t="shared" si="203"/>
        <v>0</v>
      </c>
      <c r="F779" s="25">
        <f t="shared" si="203"/>
        <v>0</v>
      </c>
      <c r="G779" s="25">
        <f t="shared" si="203"/>
        <v>0</v>
      </c>
      <c r="H779" s="25">
        <f t="shared" si="203"/>
        <v>1</v>
      </c>
      <c r="J779" s="9">
        <f t="shared" si="192"/>
        <v>0</v>
      </c>
      <c r="K779" s="9">
        <f t="shared" si="196"/>
        <v>0</v>
      </c>
      <c r="L779" s="9">
        <f t="shared" si="196"/>
        <v>0</v>
      </c>
      <c r="M779" s="9">
        <f t="shared" si="196"/>
        <v>0</v>
      </c>
      <c r="N779" s="9">
        <f t="shared" si="196"/>
        <v>0</v>
      </c>
      <c r="O779" s="9">
        <f t="shared" si="196"/>
        <v>0</v>
      </c>
      <c r="P779" s="27">
        <f>'Glass Data'!C775/100</f>
        <v>0.99299443520530839</v>
      </c>
      <c r="Q779" s="10">
        <f>'BBAR summary'!O775</f>
        <v>0.95871241698016607</v>
      </c>
      <c r="R779" s="27">
        <f>'Glass Data'!D775/100</f>
        <v>0.99283348655548254</v>
      </c>
      <c r="S779" s="10">
        <f>'BBAR summary'!P775</f>
        <v>0.97200182920239797</v>
      </c>
      <c r="T779" s="27">
        <f>'Glass Data'!F775/100</f>
        <v>0.99681117839259703</v>
      </c>
      <c r="U779" s="27">
        <f>'Glass Data'!G775/100</f>
        <v>0.99742178009316051</v>
      </c>
      <c r="V779" s="27">
        <f>'Glass Data'!H775/100</f>
        <v>0.99785301823755579</v>
      </c>
      <c r="W779" s="27">
        <f>'Glass Data'!I775/100</f>
        <v>0.99811664443887183</v>
      </c>
      <c r="X779" s="27">
        <f>'Glass Data'!J775/100</f>
        <v>0.99827245629423478</v>
      </c>
      <c r="Y779" s="27">
        <f>'Glass Data'!K775/100</f>
        <v>0.9983683526022874</v>
      </c>
      <c r="Z779" s="10">
        <f>'Filter Throughput'!B774</f>
        <v>7.2886986912285991E-5</v>
      </c>
      <c r="AA779" s="10">
        <f>'Filter Throughput'!C774</f>
        <v>4.5818677547571577E-5</v>
      </c>
      <c r="AB779" s="10">
        <f>'Filter Throughput'!D774</f>
        <v>8.0577172237172046E-5</v>
      </c>
      <c r="AC779" s="10">
        <f>'Filter Throughput'!E774</f>
        <v>2.8727047611689201E-4</v>
      </c>
      <c r="AD779" s="10">
        <f>'Filter Throughput'!F774</f>
        <v>2.9669979851345651E-9</v>
      </c>
      <c r="AE779" s="10">
        <f>'Filter Throughput'!G774</f>
        <v>0.98641460120197511</v>
      </c>
      <c r="AF779" s="27">
        <f>'Glass Data'!E775/100</f>
        <v>0.9943092292308009</v>
      </c>
      <c r="AG779" s="10">
        <f>'BBAR summary'!Q775</f>
        <v>0.97200182920239797</v>
      </c>
      <c r="AH779" s="27">
        <f>'QE Data'!E774</f>
        <v>6.6792946227698838E-2</v>
      </c>
      <c r="AI779" s="10">
        <f>MIN(1,1+Condensible!C774/2)</f>
        <v>1</v>
      </c>
      <c r="AJ779" s="27">
        <f t="shared" si="197"/>
        <v>4.3088434561211319E-6</v>
      </c>
      <c r="AK779" s="27">
        <f t="shared" si="198"/>
        <v>2.7103115559586251E-6</v>
      </c>
      <c r="AL779" s="27">
        <f t="shared" si="199"/>
        <v>4.7684410368183839E-6</v>
      </c>
      <c r="AM779" s="27">
        <f t="shared" si="200"/>
        <v>1.700474451543261E-5</v>
      </c>
      <c r="AN779" s="27">
        <f t="shared" si="201"/>
        <v>1.7565647334401169E-10</v>
      </c>
      <c r="AO779" s="27">
        <f t="shared" si="202"/>
        <v>5.8404743005800348E-2</v>
      </c>
    </row>
    <row r="780" spans="1:41" ht="15">
      <c r="A780" s="2">
        <v>1073</v>
      </c>
      <c r="B780" s="26"/>
      <c r="C780" s="25">
        <f t="shared" si="203"/>
        <v>0</v>
      </c>
      <c r="D780" s="25">
        <f t="shared" si="203"/>
        <v>0</v>
      </c>
      <c r="E780" s="25">
        <f t="shared" si="203"/>
        <v>0</v>
      </c>
      <c r="F780" s="25">
        <f t="shared" si="203"/>
        <v>0</v>
      </c>
      <c r="G780" s="25">
        <f t="shared" si="203"/>
        <v>0</v>
      </c>
      <c r="H780" s="25">
        <f t="shared" si="203"/>
        <v>1</v>
      </c>
      <c r="J780" s="9">
        <f t="shared" si="192"/>
        <v>0</v>
      </c>
      <c r="K780" s="9">
        <f t="shared" si="196"/>
        <v>0</v>
      </c>
      <c r="L780" s="9">
        <f t="shared" si="196"/>
        <v>0</v>
      </c>
      <c r="M780" s="9">
        <f t="shared" si="196"/>
        <v>0</v>
      </c>
      <c r="N780" s="9">
        <f t="shared" si="196"/>
        <v>0</v>
      </c>
      <c r="O780" s="9">
        <f t="shared" si="196"/>
        <v>0</v>
      </c>
      <c r="P780" s="27">
        <f>'Glass Data'!C776/100</f>
        <v>0.99299443520530839</v>
      </c>
      <c r="Q780" s="10">
        <f>'BBAR summary'!O776</f>
        <v>0.95799120533592907</v>
      </c>
      <c r="R780" s="27">
        <f>'Glass Data'!D776/100</f>
        <v>0.99283348655548254</v>
      </c>
      <c r="S780" s="10">
        <f>'BBAR summary'!P776</f>
        <v>0.97170780479599272</v>
      </c>
      <c r="T780" s="27">
        <f>'Glass Data'!F776/100</f>
        <v>0.99681117839259703</v>
      </c>
      <c r="U780" s="27">
        <f>'Glass Data'!G776/100</f>
        <v>0.99742178009316051</v>
      </c>
      <c r="V780" s="27">
        <f>'Glass Data'!H776/100</f>
        <v>0.99785301823755579</v>
      </c>
      <c r="W780" s="27">
        <f>'Glass Data'!I776/100</f>
        <v>0.99811664443887183</v>
      </c>
      <c r="X780" s="27">
        <f>'Glass Data'!J776/100</f>
        <v>0.99827245629423478</v>
      </c>
      <c r="Y780" s="27">
        <f>'Glass Data'!K776/100</f>
        <v>0.9983683526022874</v>
      </c>
      <c r="Z780" s="10">
        <f>'Filter Throughput'!B775</f>
        <v>8.8231373133326052E-5</v>
      </c>
      <c r="AA780" s="10">
        <f>'Filter Throughput'!C775</f>
        <v>4.4937018151719216E-5</v>
      </c>
      <c r="AB780" s="10">
        <f>'Filter Throughput'!D775</f>
        <v>3.7557080119731236E-5</v>
      </c>
      <c r="AC780" s="10">
        <f>'Filter Throughput'!E775</f>
        <v>3.6842133907152993E-4</v>
      </c>
      <c r="AD780" s="10">
        <f>'Filter Throughput'!F775</f>
        <v>1.9619124413244568E-9</v>
      </c>
      <c r="AE780" s="10">
        <f>'Filter Throughput'!G775</f>
        <v>0.9839829773967983</v>
      </c>
      <c r="AF780" s="27">
        <f>'Glass Data'!E776/100</f>
        <v>0.9943092292308009</v>
      </c>
      <c r="AG780" s="10">
        <f>'BBAR summary'!Q776</f>
        <v>0.97170780479599272</v>
      </c>
      <c r="AH780" s="27">
        <f>'QE Data'!E775</f>
        <v>6.5694381120710479E-2</v>
      </c>
      <c r="AI780" s="10">
        <f>MIN(1,1+Condensible!C775/2)</f>
        <v>1</v>
      </c>
      <c r="AJ780" s="27">
        <f t="shared" si="197"/>
        <v>5.1232054188092945E-6</v>
      </c>
      <c r="AK780" s="27">
        <f t="shared" si="198"/>
        <v>2.6108921362412957E-6</v>
      </c>
      <c r="AL780" s="27">
        <f t="shared" si="199"/>
        <v>2.1830527394200026E-6</v>
      </c>
      <c r="AM780" s="27">
        <f t="shared" si="200"/>
        <v>2.1420613564441541E-5</v>
      </c>
      <c r="AN780" s="27">
        <f t="shared" si="201"/>
        <v>1.1408657480314386E-10</v>
      </c>
      <c r="AO780" s="27">
        <f t="shared" si="202"/>
        <v>5.7224792028441634E-2</v>
      </c>
    </row>
    <row r="781" spans="1:41" ht="15">
      <c r="A781" s="2">
        <v>1074</v>
      </c>
      <c r="B781" s="26"/>
      <c r="C781" s="25">
        <f t="shared" si="203"/>
        <v>0</v>
      </c>
      <c r="D781" s="25">
        <f t="shared" si="203"/>
        <v>0</v>
      </c>
      <c r="E781" s="25">
        <f t="shared" si="203"/>
        <v>0</v>
      </c>
      <c r="F781" s="25">
        <f t="shared" si="203"/>
        <v>0</v>
      </c>
      <c r="G781" s="25">
        <f t="shared" si="203"/>
        <v>0</v>
      </c>
      <c r="H781" s="25">
        <f t="shared" si="203"/>
        <v>1</v>
      </c>
      <c r="J781" s="9">
        <f t="shared" si="192"/>
        <v>0</v>
      </c>
      <c r="K781" s="9">
        <f t="shared" si="196"/>
        <v>0</v>
      </c>
      <c r="L781" s="9">
        <f t="shared" si="196"/>
        <v>0</v>
      </c>
      <c r="M781" s="9">
        <f t="shared" si="196"/>
        <v>0</v>
      </c>
      <c r="N781" s="9">
        <f t="shared" si="196"/>
        <v>0</v>
      </c>
      <c r="O781" s="9">
        <f t="shared" si="196"/>
        <v>0</v>
      </c>
      <c r="P781" s="27">
        <f>'Glass Data'!C777/100</f>
        <v>0.99299443520530839</v>
      </c>
      <c r="Q781" s="10">
        <f>'BBAR summary'!O777</f>
        <v>0.95830429500358405</v>
      </c>
      <c r="R781" s="27">
        <f>'Glass Data'!D777/100</f>
        <v>0.99283348655548254</v>
      </c>
      <c r="S781" s="10">
        <f>'BBAR summary'!P777</f>
        <v>0.97106260920355236</v>
      </c>
      <c r="T781" s="27">
        <f>'Glass Data'!F777/100</f>
        <v>0.99681117839259703</v>
      </c>
      <c r="U781" s="27">
        <f>'Glass Data'!G777/100</f>
        <v>0.99742178009316051</v>
      </c>
      <c r="V781" s="27">
        <f>'Glass Data'!H777/100</f>
        <v>0.99785301823755579</v>
      </c>
      <c r="W781" s="27">
        <f>'Glass Data'!I777/100</f>
        <v>0.99811664443887183</v>
      </c>
      <c r="X781" s="27">
        <f>'Glass Data'!J777/100</f>
        <v>0.99827245629423478</v>
      </c>
      <c r="Y781" s="27">
        <f>'Glass Data'!K777/100</f>
        <v>0.9983683526022874</v>
      </c>
      <c r="Z781" s="10">
        <f>'Filter Throughput'!B776</f>
        <v>1.0574836668090488E-4</v>
      </c>
      <c r="AA781" s="10">
        <f>'Filter Throughput'!C776</f>
        <v>4.411794015212012E-5</v>
      </c>
      <c r="AB781" s="10">
        <f>'Filter Throughput'!D776</f>
        <v>5.4600244443956984E-5</v>
      </c>
      <c r="AC781" s="10">
        <f>'Filter Throughput'!E776</f>
        <v>4.7372934040720274E-4</v>
      </c>
      <c r="AD781" s="10">
        <f>'Filter Throughput'!F776</f>
        <v>1.4697903146209879E-9</v>
      </c>
      <c r="AE781" s="10">
        <f>'Filter Throughput'!G776</f>
        <v>0.98143300483345541</v>
      </c>
      <c r="AF781" s="27">
        <f>'Glass Data'!E777/100</f>
        <v>0.9943092292308009</v>
      </c>
      <c r="AG781" s="10">
        <f>'BBAR summary'!Q777</f>
        <v>0.97106260920355236</v>
      </c>
      <c r="AH781" s="27">
        <f>'QE Data'!E776</f>
        <v>6.4595816013722093E-2</v>
      </c>
      <c r="AI781" s="10">
        <f>MIN(1,1+Condensible!C776/2)</f>
        <v>1</v>
      </c>
      <c r="AJ781" s="27">
        <f t="shared" si="197"/>
        <v>6.0316142307850184E-6</v>
      </c>
      <c r="AK781" s="27">
        <f t="shared" si="198"/>
        <v>2.5179149936061382E-6</v>
      </c>
      <c r="AL781" s="27">
        <f t="shared" si="199"/>
        <v>3.1175121278306393E-6</v>
      </c>
      <c r="AM781" s="27">
        <f t="shared" si="200"/>
        <v>2.7055687295260819E-5</v>
      </c>
      <c r="AN781" s="27">
        <f t="shared" si="201"/>
        <v>8.395594590483349E-11</v>
      </c>
      <c r="AO781" s="27">
        <f t="shared" si="202"/>
        <v>5.6065855583880553E-2</v>
      </c>
    </row>
    <row r="782" spans="1:41" ht="15">
      <c r="A782" s="2">
        <v>1075</v>
      </c>
      <c r="B782" s="26"/>
      <c r="C782" s="25">
        <f t="shared" si="203"/>
        <v>0</v>
      </c>
      <c r="D782" s="25">
        <f t="shared" si="203"/>
        <v>0</v>
      </c>
      <c r="E782" s="25">
        <f t="shared" si="203"/>
        <v>0</v>
      </c>
      <c r="F782" s="25">
        <f t="shared" si="203"/>
        <v>0</v>
      </c>
      <c r="G782" s="25">
        <f t="shared" si="203"/>
        <v>0</v>
      </c>
      <c r="H782" s="25">
        <f t="shared" si="203"/>
        <v>1</v>
      </c>
      <c r="J782" s="9">
        <f t="shared" si="192"/>
        <v>0</v>
      </c>
      <c r="K782" s="9">
        <f t="shared" si="196"/>
        <v>0</v>
      </c>
      <c r="L782" s="9">
        <f t="shared" si="196"/>
        <v>0</v>
      </c>
      <c r="M782" s="9">
        <f t="shared" si="196"/>
        <v>0</v>
      </c>
      <c r="N782" s="9">
        <f t="shared" si="196"/>
        <v>0</v>
      </c>
      <c r="O782" s="9">
        <f t="shared" si="196"/>
        <v>0</v>
      </c>
      <c r="P782" s="27">
        <f>'Glass Data'!C778/100</f>
        <v>0.99299443520530839</v>
      </c>
      <c r="Q782" s="10">
        <f>'BBAR summary'!O778</f>
        <v>0.95746906533735521</v>
      </c>
      <c r="R782" s="27">
        <f>'Glass Data'!D778/100</f>
        <v>0.99283348655548254</v>
      </c>
      <c r="S782" s="10">
        <f>'BBAR summary'!P778</f>
        <v>0.97209699079862011</v>
      </c>
      <c r="T782" s="27">
        <f>'Glass Data'!F778/100</f>
        <v>0.99681117839259703</v>
      </c>
      <c r="U782" s="27">
        <f>'Glass Data'!G778/100</f>
        <v>0.99742178009316051</v>
      </c>
      <c r="V782" s="27">
        <f>'Glass Data'!H778/100</f>
        <v>0.99785301823755579</v>
      </c>
      <c r="W782" s="27">
        <f>'Glass Data'!I778/100</f>
        <v>0.99811664443887183</v>
      </c>
      <c r="X782" s="27">
        <f>'Glass Data'!J778/100</f>
        <v>0.99827245629423478</v>
      </c>
      <c r="Y782" s="27">
        <f>'Glass Data'!K778/100</f>
        <v>0.9983683526022874</v>
      </c>
      <c r="Z782" s="10">
        <f>'Filter Throughput'!B777</f>
        <v>1.2592878444454914E-4</v>
      </c>
      <c r="AA782" s="10">
        <f>'Filter Throughput'!C777</f>
        <v>4.3375581403266477E-5</v>
      </c>
      <c r="AB782" s="10">
        <f>'Filter Throughput'!D777</f>
        <v>1.452756430649082E-4</v>
      </c>
      <c r="AC782" s="10">
        <f>'Filter Throughput'!E777</f>
        <v>6.0865185448475984E-4</v>
      </c>
      <c r="AD782" s="10">
        <f>'Filter Throughput'!F777</f>
        <v>1.6065159186549925E-9</v>
      </c>
      <c r="AE782" s="10">
        <f>'Filter Throughput'!G777</f>
        <v>0.97873794717139684</v>
      </c>
      <c r="AF782" s="27">
        <f>'Glass Data'!E778/100</f>
        <v>0.9943092292308009</v>
      </c>
      <c r="AG782" s="10">
        <f>'BBAR summary'!Q778</f>
        <v>0.97209699079862011</v>
      </c>
      <c r="AH782" s="27">
        <f>'QE Data'!E777</f>
        <v>6.3497250906733735E-2</v>
      </c>
      <c r="AI782" s="10">
        <f>MIN(1,1+Condensible!C777/2)</f>
        <v>1</v>
      </c>
      <c r="AJ782" s="27">
        <f t="shared" si="197"/>
        <v>7.0693825692040276E-6</v>
      </c>
      <c r="AK782" s="27">
        <f t="shared" si="198"/>
        <v>2.436507375644903E-6</v>
      </c>
      <c r="AL782" s="27">
        <f t="shared" si="199"/>
        <v>8.1639992415957862E-6</v>
      </c>
      <c r="AM782" s="27">
        <f t="shared" si="200"/>
        <v>3.4213209863979093E-5</v>
      </c>
      <c r="AN782" s="27">
        <f t="shared" si="201"/>
        <v>9.0318703676731877E-11</v>
      </c>
      <c r="AO782" s="27">
        <f t="shared" si="202"/>
        <v>5.5030163937820217E-2</v>
      </c>
    </row>
    <row r="783" spans="1:41" ht="15">
      <c r="A783" s="2">
        <v>1076</v>
      </c>
      <c r="B783" s="26"/>
      <c r="C783" s="25">
        <f t="shared" si="203"/>
        <v>0</v>
      </c>
      <c r="D783" s="25">
        <f t="shared" si="203"/>
        <v>0</v>
      </c>
      <c r="E783" s="25">
        <f t="shared" si="203"/>
        <v>0</v>
      </c>
      <c r="F783" s="25">
        <f t="shared" si="203"/>
        <v>0</v>
      </c>
      <c r="G783" s="25">
        <f t="shared" si="203"/>
        <v>0</v>
      </c>
      <c r="H783" s="25">
        <f t="shared" si="203"/>
        <v>1</v>
      </c>
      <c r="J783" s="9">
        <f t="shared" si="192"/>
        <v>0</v>
      </c>
      <c r="K783" s="9">
        <f t="shared" si="196"/>
        <v>0</v>
      </c>
      <c r="L783" s="9">
        <f t="shared" si="196"/>
        <v>0</v>
      </c>
      <c r="M783" s="9">
        <f t="shared" si="196"/>
        <v>0</v>
      </c>
      <c r="N783" s="9">
        <f t="shared" si="196"/>
        <v>0</v>
      </c>
      <c r="O783" s="9">
        <f t="shared" si="196"/>
        <v>0</v>
      </c>
      <c r="P783" s="27">
        <f>'Glass Data'!C779/100</f>
        <v>0.99299443520530839</v>
      </c>
      <c r="Q783" s="10">
        <f>'BBAR summary'!O779</f>
        <v>0.95808668432516697</v>
      </c>
      <c r="R783" s="27">
        <f>'Glass Data'!D779/100</f>
        <v>0.99283348655548254</v>
      </c>
      <c r="S783" s="10">
        <f>'BBAR summary'!P779</f>
        <v>0.97057870744785602</v>
      </c>
      <c r="T783" s="27">
        <f>'Glass Data'!F779/100</f>
        <v>0.99681117839259703</v>
      </c>
      <c r="U783" s="27">
        <f>'Glass Data'!G779/100</f>
        <v>0.99742178009316051</v>
      </c>
      <c r="V783" s="27">
        <f>'Glass Data'!H779/100</f>
        <v>0.99785301823755579</v>
      </c>
      <c r="W783" s="27">
        <f>'Glass Data'!I779/100</f>
        <v>0.99811664443887183</v>
      </c>
      <c r="X783" s="27">
        <f>'Glass Data'!J779/100</f>
        <v>0.99827245629423478</v>
      </c>
      <c r="Y783" s="27">
        <f>'Glass Data'!K779/100</f>
        <v>0.9983683526022874</v>
      </c>
      <c r="Z783" s="10">
        <f>'Filter Throughput'!B778</f>
        <v>1.4923403644051067E-4</v>
      </c>
      <c r="AA783" s="10">
        <f>'Filter Throughput'!C778</f>
        <v>4.272149188360601E-5</v>
      </c>
      <c r="AB783" s="10">
        <f>'Filter Throughput'!D778</f>
        <v>8.3369435741231896E-5</v>
      </c>
      <c r="AC783" s="10">
        <f>'Filter Throughput'!E778</f>
        <v>8.2888648779542442E-4</v>
      </c>
      <c r="AD783" s="10">
        <f>'Filter Throughput'!F778</f>
        <v>1.162129669907302E-9</v>
      </c>
      <c r="AE783" s="10">
        <f>'Filter Throughput'!G778</f>
        <v>0.97597738796012223</v>
      </c>
      <c r="AF783" s="27">
        <f>'Glass Data'!E779/100</f>
        <v>0.9943092292308009</v>
      </c>
      <c r="AG783" s="10">
        <f>'BBAR summary'!Q779</f>
        <v>0.97057870744785602</v>
      </c>
      <c r="AH783" s="27">
        <f>'QE Data'!E778</f>
        <v>6.2398685799745363E-2</v>
      </c>
      <c r="AI783" s="10">
        <f>MIN(1,1+Condensible!C778/2)</f>
        <v>1</v>
      </c>
      <c r="AJ783" s="27">
        <f t="shared" si="197"/>
        <v>8.2123462853648546E-6</v>
      </c>
      <c r="AK783" s="27">
        <f t="shared" si="198"/>
        <v>2.3524030081392569E-6</v>
      </c>
      <c r="AL783" s="27">
        <f t="shared" si="199"/>
        <v>4.5926135808995537E-6</v>
      </c>
      <c r="AM783" s="27">
        <f t="shared" si="200"/>
        <v>4.5673345713936897E-5</v>
      </c>
      <c r="AN783" s="27">
        <f t="shared" si="201"/>
        <v>6.4045724958913934E-11</v>
      </c>
      <c r="AO783" s="27">
        <f t="shared" si="202"/>
        <v>5.3791918023487463E-2</v>
      </c>
    </row>
    <row r="784" spans="1:41" ht="15">
      <c r="A784" s="2">
        <v>1077</v>
      </c>
      <c r="B784" s="26"/>
      <c r="C784" s="25">
        <f t="shared" si="203"/>
        <v>0</v>
      </c>
      <c r="D784" s="25">
        <f t="shared" si="203"/>
        <v>0</v>
      </c>
      <c r="E784" s="25">
        <f t="shared" si="203"/>
        <v>0</v>
      </c>
      <c r="F784" s="25">
        <f t="shared" si="203"/>
        <v>0</v>
      </c>
      <c r="G784" s="25">
        <f t="shared" si="203"/>
        <v>0</v>
      </c>
      <c r="H784" s="25">
        <f t="shared" si="203"/>
        <v>1</v>
      </c>
      <c r="J784" s="9">
        <f t="shared" si="192"/>
        <v>0</v>
      </c>
      <c r="K784" s="9">
        <f t="shared" si="196"/>
        <v>0</v>
      </c>
      <c r="L784" s="9">
        <f t="shared" si="196"/>
        <v>0</v>
      </c>
      <c r="M784" s="9">
        <f t="shared" si="196"/>
        <v>0</v>
      </c>
      <c r="N784" s="9">
        <f t="shared" si="196"/>
        <v>0</v>
      </c>
      <c r="O784" s="9">
        <f t="shared" si="196"/>
        <v>0</v>
      </c>
      <c r="P784" s="27">
        <f>'Glass Data'!C780/100</f>
        <v>0.99299443520530839</v>
      </c>
      <c r="Q784" s="10">
        <f>'BBAR summary'!O780</f>
        <v>0.95958270359651787</v>
      </c>
      <c r="R784" s="27">
        <f>'Glass Data'!D780/100</f>
        <v>0.99283348655548254</v>
      </c>
      <c r="S784" s="10">
        <f>'BBAR summary'!P780</f>
        <v>0.97084104507953795</v>
      </c>
      <c r="T784" s="27">
        <f>'Glass Data'!F780/100</f>
        <v>0.99681117839259703</v>
      </c>
      <c r="U784" s="27">
        <f>'Glass Data'!G780/100</f>
        <v>0.99742178009316051</v>
      </c>
      <c r="V784" s="27">
        <f>'Glass Data'!H780/100</f>
        <v>0.99785301823755579</v>
      </c>
      <c r="W784" s="27">
        <f>'Glass Data'!I780/100</f>
        <v>0.99811664443887183</v>
      </c>
      <c r="X784" s="27">
        <f>'Glass Data'!J780/100</f>
        <v>0.99827245629423478</v>
      </c>
      <c r="Y784" s="27">
        <f>'Glass Data'!K780/100</f>
        <v>0.9983683526022874</v>
      </c>
      <c r="Z784" s="10">
        <f>'Filter Throughput'!B779</f>
        <v>1.7341480235784782E-4</v>
      </c>
      <c r="AA784" s="10">
        <f>'Filter Throughput'!C779</f>
        <v>4.2100350208949141E-5</v>
      </c>
      <c r="AB784" s="10">
        <f>'Filter Throughput'!D779</f>
        <v>1.9549692282597122E-5</v>
      </c>
      <c r="AC784" s="10">
        <f>'Filter Throughput'!E779</f>
        <v>1.1102708898613734E-3</v>
      </c>
      <c r="AD784" s="10">
        <f>'Filter Throughput'!F779</f>
        <v>1.0012723663612325E-9</v>
      </c>
      <c r="AE784" s="10">
        <f>'Filter Throughput'!G779</f>
        <v>0.97323344273546308</v>
      </c>
      <c r="AF784" s="27">
        <f>'Glass Data'!E780/100</f>
        <v>0.9943092292308009</v>
      </c>
      <c r="AG784" s="10">
        <f>'BBAR summary'!Q780</f>
        <v>0.97084104507953795</v>
      </c>
      <c r="AH784" s="27">
        <f>'QE Data'!E779</f>
        <v>6.130012069275699E-2</v>
      </c>
      <c r="AI784" s="10">
        <f>MIN(1,1+Condensible!C779/2)</f>
        <v>1</v>
      </c>
      <c r="AJ784" s="27">
        <f t="shared" si="197"/>
        <v>9.3947183766245121E-6</v>
      </c>
      <c r="AK784" s="27">
        <f t="shared" si="198"/>
        <v>2.2821766465519789E-6</v>
      </c>
      <c r="AL784" s="27">
        <f t="shared" si="199"/>
        <v>1.0602083057096486E-6</v>
      </c>
      <c r="AM784" s="27">
        <f t="shared" si="200"/>
        <v>6.0227516062101789E-5</v>
      </c>
      <c r="AN784" s="27">
        <f t="shared" si="201"/>
        <v>5.4323284442586084E-11</v>
      </c>
      <c r="AO784" s="27">
        <f t="shared" si="202"/>
        <v>5.2807125866563595E-2</v>
      </c>
    </row>
    <row r="785" spans="1:41" ht="15">
      <c r="A785" s="2">
        <v>1078</v>
      </c>
      <c r="B785" s="26"/>
      <c r="C785" s="25">
        <f t="shared" si="203"/>
        <v>0</v>
      </c>
      <c r="D785" s="25">
        <f t="shared" si="203"/>
        <v>0</v>
      </c>
      <c r="E785" s="25">
        <f t="shared" si="203"/>
        <v>0</v>
      </c>
      <c r="F785" s="25">
        <f t="shared" si="203"/>
        <v>0</v>
      </c>
      <c r="G785" s="25">
        <f t="shared" si="203"/>
        <v>0</v>
      </c>
      <c r="H785" s="25">
        <f t="shared" si="203"/>
        <v>1</v>
      </c>
      <c r="J785" s="9">
        <f t="shared" si="192"/>
        <v>0</v>
      </c>
      <c r="K785" s="9">
        <f t="shared" si="196"/>
        <v>0</v>
      </c>
      <c r="L785" s="9">
        <f t="shared" si="196"/>
        <v>0</v>
      </c>
      <c r="M785" s="9">
        <f t="shared" si="196"/>
        <v>0</v>
      </c>
      <c r="N785" s="9">
        <f t="shared" si="196"/>
        <v>0</v>
      </c>
      <c r="O785" s="9">
        <f t="shared" si="196"/>
        <v>0</v>
      </c>
      <c r="P785" s="27">
        <f>'Glass Data'!C781/100</f>
        <v>0.99299443520530839</v>
      </c>
      <c r="Q785" s="10">
        <f>'BBAR summary'!O781</f>
        <v>0.95740970681185644</v>
      </c>
      <c r="R785" s="27">
        <f>'Glass Data'!D781/100</f>
        <v>0.99283348655548254</v>
      </c>
      <c r="S785" s="10">
        <f>'BBAR summary'!P781</f>
        <v>0.97262643112635527</v>
      </c>
      <c r="T785" s="27">
        <f>'Glass Data'!F781/100</f>
        <v>0.99681117839259703</v>
      </c>
      <c r="U785" s="27">
        <f>'Glass Data'!G781/100</f>
        <v>0.99742178009316051</v>
      </c>
      <c r="V785" s="27">
        <f>'Glass Data'!H781/100</f>
        <v>0.99785301823755579</v>
      </c>
      <c r="W785" s="27">
        <f>'Glass Data'!I781/100</f>
        <v>0.99811664443887183</v>
      </c>
      <c r="X785" s="27">
        <f>'Glass Data'!J781/100</f>
        <v>0.99827245629423478</v>
      </c>
      <c r="Y785" s="27">
        <f>'Glass Data'!K781/100</f>
        <v>0.9983683526022874</v>
      </c>
      <c r="Z785" s="10">
        <f>'Filter Throughput'!B780</f>
        <v>1.9854555009033819E-4</v>
      </c>
      <c r="AA785" s="10">
        <f>'Filter Throughput'!C780</f>
        <v>4.153498545849888E-5</v>
      </c>
      <c r="AB785" s="10">
        <f>'Filter Throughput'!D780</f>
        <v>5.3186180904015877E-5</v>
      </c>
      <c r="AC785" s="10">
        <f>'Filter Throughput'!E780</f>
        <v>1.5487897163611499E-3</v>
      </c>
      <c r="AD785" s="10">
        <f>'Filter Throughput'!F780</f>
        <v>2.2359494920004473E-9</v>
      </c>
      <c r="AE785" s="10">
        <f>'Filter Throughput'!G780</f>
        <v>0.9705927487701228</v>
      </c>
      <c r="AF785" s="27">
        <f>'Glass Data'!E781/100</f>
        <v>0.9943092292308009</v>
      </c>
      <c r="AG785" s="10">
        <f>'BBAR summary'!Q781</f>
        <v>0.97262643112635527</v>
      </c>
      <c r="AH785" s="27">
        <f>'QE Data'!E780</f>
        <v>6.0201555585768618E-2</v>
      </c>
      <c r="AI785" s="10">
        <f>MIN(1,1+Condensible!C780/2)</f>
        <v>1</v>
      </c>
      <c r="AJ785" s="27">
        <f t="shared" si="197"/>
        <v>1.0578289147703623E-5</v>
      </c>
      <c r="AK785" s="27">
        <f t="shared" si="198"/>
        <v>2.2142940170098179E-6</v>
      </c>
      <c r="AL785" s="27">
        <f t="shared" si="199"/>
        <v>2.8366630923084359E-6</v>
      </c>
      <c r="AM785" s="27">
        <f t="shared" si="200"/>
        <v>8.2625886224656366E-5</v>
      </c>
      <c r="AN785" s="27">
        <f t="shared" si="201"/>
        <v>1.1930357395537971E-10</v>
      </c>
      <c r="AO785" s="27">
        <f t="shared" si="202"/>
        <v>5.1792899501889637E-2</v>
      </c>
    </row>
    <row r="786" spans="1:41" ht="15">
      <c r="A786" s="2">
        <v>1079</v>
      </c>
      <c r="B786" s="26"/>
      <c r="C786" s="25">
        <f t="shared" si="203"/>
        <v>0</v>
      </c>
      <c r="D786" s="25">
        <f t="shared" si="203"/>
        <v>0</v>
      </c>
      <c r="E786" s="25">
        <f t="shared" si="203"/>
        <v>0</v>
      </c>
      <c r="F786" s="25">
        <f t="shared" si="203"/>
        <v>0</v>
      </c>
      <c r="G786" s="25">
        <f t="shared" si="203"/>
        <v>0</v>
      </c>
      <c r="H786" s="25">
        <f t="shared" si="203"/>
        <v>1</v>
      </c>
      <c r="J786" s="9">
        <f t="shared" si="192"/>
        <v>0</v>
      </c>
      <c r="K786" s="9">
        <f t="shared" si="196"/>
        <v>0</v>
      </c>
      <c r="L786" s="9">
        <f t="shared" si="196"/>
        <v>0</v>
      </c>
      <c r="M786" s="9">
        <f t="shared" si="196"/>
        <v>0</v>
      </c>
      <c r="N786" s="9">
        <f t="shared" si="196"/>
        <v>0</v>
      </c>
      <c r="O786" s="9">
        <f t="shared" si="196"/>
        <v>0</v>
      </c>
      <c r="P786" s="27">
        <f>'Glass Data'!C782/100</f>
        <v>0.99299443520530839</v>
      </c>
      <c r="Q786" s="10">
        <f>'BBAR summary'!O782</f>
        <v>0.95756356111296836</v>
      </c>
      <c r="R786" s="27">
        <f>'Glass Data'!D782/100</f>
        <v>0.99283348655548254</v>
      </c>
      <c r="S786" s="10">
        <f>'BBAR summary'!P782</f>
        <v>0.97188192442844756</v>
      </c>
      <c r="T786" s="27">
        <f>'Glass Data'!F782/100</f>
        <v>0.99681117839259703</v>
      </c>
      <c r="U786" s="27">
        <f>'Glass Data'!G782/100</f>
        <v>0.99742178009316051</v>
      </c>
      <c r="V786" s="27">
        <f>'Glass Data'!H782/100</f>
        <v>0.99785301823755579</v>
      </c>
      <c r="W786" s="27">
        <f>'Glass Data'!I782/100</f>
        <v>0.99811664443887183</v>
      </c>
      <c r="X786" s="27">
        <f>'Glass Data'!J782/100</f>
        <v>0.99827245629423478</v>
      </c>
      <c r="Y786" s="27">
        <f>'Glass Data'!K782/100</f>
        <v>0.9983683526022874</v>
      </c>
      <c r="Z786" s="10">
        <f>'Filter Throughput'!B781</f>
        <v>2.23372456978492E-4</v>
      </c>
      <c r="AA786" s="10">
        <f>'Filter Throughput'!C781</f>
        <v>4.0994025860911558E-5</v>
      </c>
      <c r="AB786" s="10">
        <f>'Filter Throughput'!D781</f>
        <v>4.6147819640899E-5</v>
      </c>
      <c r="AC786" s="10">
        <f>'Filter Throughput'!E781</f>
        <v>2.2322421456277496E-3</v>
      </c>
      <c r="AD786" s="10">
        <f>'Filter Throughput'!F781</f>
        <v>1.9238457139310835E-9</v>
      </c>
      <c r="AE786" s="10">
        <f>'Filter Throughput'!G781</f>
        <v>0.96815829524694297</v>
      </c>
      <c r="AF786" s="27">
        <f>'Glass Data'!E782/100</f>
        <v>0.9943092292308009</v>
      </c>
      <c r="AG786" s="10">
        <f>'BBAR summary'!Q782</f>
        <v>0.97188192442844756</v>
      </c>
      <c r="AH786" s="27">
        <f>'QE Data'!E781</f>
        <v>5.9102990478780253E-2</v>
      </c>
      <c r="AI786" s="10">
        <f>MIN(1,1+Condensible!C781/2)</f>
        <v>1</v>
      </c>
      <c r="AJ786" s="27">
        <f t="shared" si="197"/>
        <v>1.1667862424070143E-5</v>
      </c>
      <c r="AK786" s="27">
        <f t="shared" si="198"/>
        <v>2.142635010822841E-6</v>
      </c>
      <c r="AL786" s="27">
        <f t="shared" si="199"/>
        <v>2.4130512218403319E-6</v>
      </c>
      <c r="AM786" s="27">
        <f t="shared" si="200"/>
        <v>1.1675389564663173E-4</v>
      </c>
      <c r="AN786" s="27">
        <f t="shared" si="201"/>
        <v>1.0063941589544639E-10</v>
      </c>
      <c r="AO786" s="27">
        <f t="shared" si="202"/>
        <v>5.0650758757644625E-2</v>
      </c>
    </row>
    <row r="787" spans="1:41" ht="15">
      <c r="A787" s="2">
        <v>1080</v>
      </c>
      <c r="B787" s="26"/>
      <c r="C787" s="25">
        <f t="shared" ref="C787:H796" si="204">IF($A787&lt;C$2,0,IF($A787&gt;C$3,0,1))</f>
        <v>0</v>
      </c>
      <c r="D787" s="25">
        <f t="shared" si="204"/>
        <v>0</v>
      </c>
      <c r="E787" s="25">
        <f t="shared" si="204"/>
        <v>0</v>
      </c>
      <c r="F787" s="25">
        <f t="shared" si="204"/>
        <v>0</v>
      </c>
      <c r="G787" s="25">
        <f t="shared" si="204"/>
        <v>0</v>
      </c>
      <c r="H787" s="25">
        <f t="shared" si="204"/>
        <v>1</v>
      </c>
      <c r="J787" s="9">
        <f t="shared" si="192"/>
        <v>0</v>
      </c>
      <c r="K787" s="9">
        <f t="shared" si="196"/>
        <v>0</v>
      </c>
      <c r="L787" s="9">
        <f t="shared" si="196"/>
        <v>0</v>
      </c>
      <c r="M787" s="9">
        <f t="shared" si="196"/>
        <v>0</v>
      </c>
      <c r="N787" s="9">
        <f t="shared" si="196"/>
        <v>0</v>
      </c>
      <c r="O787" s="9">
        <f t="shared" si="196"/>
        <v>0</v>
      </c>
      <c r="P787" s="27">
        <f>'Glass Data'!C783/100</f>
        <v>0.99299443520530839</v>
      </c>
      <c r="Q787" s="10">
        <f>'BBAR summary'!O783</f>
        <v>0.95755445662655281</v>
      </c>
      <c r="R787" s="27">
        <f>'Glass Data'!D783/100</f>
        <v>0.99283348655548254</v>
      </c>
      <c r="S787" s="10">
        <f>'BBAR summary'!P783</f>
        <v>0.97103859930382386</v>
      </c>
      <c r="T787" s="27">
        <f>'Glass Data'!F783/100</f>
        <v>0.99681117839259703</v>
      </c>
      <c r="U787" s="27">
        <f>'Glass Data'!G783/100</f>
        <v>0.99742178009316051</v>
      </c>
      <c r="V787" s="27">
        <f>'Glass Data'!H783/100</f>
        <v>0.99785301823755579</v>
      </c>
      <c r="W787" s="27">
        <f>'Glass Data'!I783/100</f>
        <v>0.99811664443887183</v>
      </c>
      <c r="X787" s="27">
        <f>'Glass Data'!J783/100</f>
        <v>0.99827245629423478</v>
      </c>
      <c r="Y787" s="27">
        <f>'Glass Data'!K783/100</f>
        <v>0.9983683526022874</v>
      </c>
      <c r="Z787" s="10">
        <f>'Filter Throughput'!B782</f>
        <v>2.4799660484873002E-4</v>
      </c>
      <c r="AA787" s="10">
        <f>'Filter Throughput'!C782</f>
        <v>4.0469352305569099E-5</v>
      </c>
      <c r="AB787" s="10">
        <f>'Filter Throughput'!D782</f>
        <v>1.1966324825506674E-5</v>
      </c>
      <c r="AC787" s="10">
        <f>'Filter Throughput'!E782</f>
        <v>3.0791436228985187E-3</v>
      </c>
      <c r="AD787" s="10">
        <f>'Filter Throughput'!F782</f>
        <v>5.7954437976370605E-10</v>
      </c>
      <c r="AE787" s="10">
        <f>'Filter Throughput'!G782</f>
        <v>0.96586147005874967</v>
      </c>
      <c r="AF787" s="27">
        <f>'Glass Data'!E783/100</f>
        <v>0.9943092292308009</v>
      </c>
      <c r="AG787" s="10">
        <f>'BBAR summary'!Q783</f>
        <v>0.97103859930382386</v>
      </c>
      <c r="AH787" s="27">
        <f>'QE Data'!E782</f>
        <v>5.8004425371791873E-2</v>
      </c>
      <c r="AI787" s="10">
        <f>MIN(1,1+Condensible!C782/2)</f>
        <v>1</v>
      </c>
      <c r="AJ787" s="27">
        <f t="shared" si="197"/>
        <v>1.2691148763595769E-5</v>
      </c>
      <c r="AK787" s="27">
        <f t="shared" si="198"/>
        <v>2.0722750645211961E-6</v>
      </c>
      <c r="AL787" s="27">
        <f t="shared" si="199"/>
        <v>6.1301296940392167E-7</v>
      </c>
      <c r="AM787" s="27">
        <f t="shared" si="200"/>
        <v>1.5778057863461071E-4</v>
      </c>
      <c r="AN787" s="27">
        <f t="shared" si="201"/>
        <v>2.9701479773603509E-11</v>
      </c>
      <c r="AO787" s="27">
        <f t="shared" si="202"/>
        <v>4.9504872631603698E-2</v>
      </c>
    </row>
    <row r="788" spans="1:41" ht="15">
      <c r="A788" s="2">
        <v>1081</v>
      </c>
      <c r="B788" s="26"/>
      <c r="C788" s="25">
        <f t="shared" si="204"/>
        <v>0</v>
      </c>
      <c r="D788" s="25">
        <f t="shared" si="204"/>
        <v>0</v>
      </c>
      <c r="E788" s="25">
        <f t="shared" si="204"/>
        <v>0</v>
      </c>
      <c r="F788" s="25">
        <f t="shared" si="204"/>
        <v>0</v>
      </c>
      <c r="G788" s="25">
        <f t="shared" si="204"/>
        <v>0</v>
      </c>
      <c r="H788" s="25">
        <f t="shared" si="204"/>
        <v>1</v>
      </c>
      <c r="J788" s="9">
        <f t="shared" si="192"/>
        <v>0</v>
      </c>
      <c r="K788" s="9">
        <f t="shared" si="196"/>
        <v>0</v>
      </c>
      <c r="L788" s="9">
        <f t="shared" si="196"/>
        <v>0</v>
      </c>
      <c r="M788" s="9">
        <f t="shared" si="196"/>
        <v>0</v>
      </c>
      <c r="N788" s="9">
        <f t="shared" si="196"/>
        <v>0</v>
      </c>
      <c r="O788" s="9">
        <f t="shared" si="196"/>
        <v>0</v>
      </c>
      <c r="P788" s="27">
        <f>'Glass Data'!C784/100</f>
        <v>0.99287802151252924</v>
      </c>
      <c r="Q788" s="10">
        <f>'BBAR summary'!O784</f>
        <v>0.95859300977825246</v>
      </c>
      <c r="R788" s="27">
        <f>'Glass Data'!D784/100</f>
        <v>0.99271440815186041</v>
      </c>
      <c r="S788" s="10">
        <f>'BBAR summary'!P784</f>
        <v>0.97067194753195674</v>
      </c>
      <c r="T788" s="27">
        <f>'Glass Data'!F784/100</f>
        <v>0.99675808520744213</v>
      </c>
      <c r="U788" s="27">
        <f>'Glass Data'!G784/100</f>
        <v>0.99737883992222875</v>
      </c>
      <c r="V788" s="27">
        <f>'Glass Data'!H784/100</f>
        <v>0.99781725246312591</v>
      </c>
      <c r="W788" s="27">
        <f>'Glass Data'!I784/100</f>
        <v>0.99808526610108927</v>
      </c>
      <c r="X788" s="27">
        <f>'Glass Data'!J784/100</f>
        <v>0.99824367163255312</v>
      </c>
      <c r="Y788" s="27">
        <f>'Glass Data'!K784/100</f>
        <v>0.99834116445519827</v>
      </c>
      <c r="Z788" s="10">
        <f>'Filter Throughput'!B783</f>
        <v>2.7255506857045683E-4</v>
      </c>
      <c r="AA788" s="10">
        <f>'Filter Throughput'!C783</f>
        <v>3.9954716247191647E-5</v>
      </c>
      <c r="AB788" s="10">
        <f>'Filter Throughput'!D783</f>
        <v>7.1217810065125897E-6</v>
      </c>
      <c r="AC788" s="10">
        <f>'Filter Throughput'!E783</f>
        <v>4.6783541895246156E-3</v>
      </c>
      <c r="AD788" s="10">
        <f>'Filter Throughput'!F783</f>
        <v>5.6248409679648042E-10</v>
      </c>
      <c r="AE788" s="10">
        <f>'Filter Throughput'!G783</f>
        <v>0.96408768841269066</v>
      </c>
      <c r="AF788" s="27">
        <f>'Glass Data'!E784/100</f>
        <v>0.99421460019212016</v>
      </c>
      <c r="AG788" s="10">
        <f>'BBAR summary'!Q784</f>
        <v>0.97067194753195674</v>
      </c>
      <c r="AH788" s="27">
        <f>'QE Data'!E783</f>
        <v>5.6904096708617243E-2</v>
      </c>
      <c r="AI788" s="10">
        <f>MIN(1,1+Condensible!C783/2)</f>
        <v>1</v>
      </c>
      <c r="AJ788" s="27">
        <f t="shared" si="197"/>
        <v>1.3682552957364722E-5</v>
      </c>
      <c r="AK788" s="27">
        <f t="shared" si="198"/>
        <v>2.0070181901618512E-6</v>
      </c>
      <c r="AL788" s="27">
        <f t="shared" si="199"/>
        <v>3.5790085144116516E-7</v>
      </c>
      <c r="AM788" s="27">
        <f t="shared" si="200"/>
        <v>2.3517104590118523E-4</v>
      </c>
      <c r="AN788" s="27">
        <f t="shared" si="201"/>
        <v>2.8279382463217757E-11</v>
      </c>
      <c r="AO788" s="27">
        <f t="shared" si="202"/>
        <v>4.8475089919564569E-2</v>
      </c>
    </row>
    <row r="789" spans="1:41" ht="15">
      <c r="A789" s="2">
        <v>1082</v>
      </c>
      <c r="B789" s="26"/>
      <c r="C789" s="25">
        <f t="shared" si="204"/>
        <v>0</v>
      </c>
      <c r="D789" s="25">
        <f t="shared" si="204"/>
        <v>0</v>
      </c>
      <c r="E789" s="25">
        <f t="shared" si="204"/>
        <v>0</v>
      </c>
      <c r="F789" s="25">
        <f t="shared" si="204"/>
        <v>0</v>
      </c>
      <c r="G789" s="25">
        <f t="shared" si="204"/>
        <v>0</v>
      </c>
      <c r="H789" s="25">
        <f t="shared" si="204"/>
        <v>1</v>
      </c>
      <c r="J789" s="9">
        <f t="shared" si="192"/>
        <v>0</v>
      </c>
      <c r="K789" s="9">
        <f t="shared" si="196"/>
        <v>0</v>
      </c>
      <c r="L789" s="9">
        <f t="shared" si="196"/>
        <v>0</v>
      </c>
      <c r="M789" s="9">
        <f t="shared" si="196"/>
        <v>0</v>
      </c>
      <c r="N789" s="9">
        <f t="shared" si="196"/>
        <v>0</v>
      </c>
      <c r="O789" s="9">
        <f t="shared" si="196"/>
        <v>0</v>
      </c>
      <c r="P789" s="27">
        <f>'Glass Data'!C785/100</f>
        <v>0.99276161913677674</v>
      </c>
      <c r="Q789" s="10">
        <f>'BBAR summary'!O785</f>
        <v>0.95642650677788799</v>
      </c>
      <c r="R789" s="27">
        <f>'Glass Data'!D785/100</f>
        <v>0.99259534164618468</v>
      </c>
      <c r="S789" s="10">
        <f>'BBAR summary'!P785</f>
        <v>0.9720146128879843</v>
      </c>
      <c r="T789" s="27">
        <f>'Glass Data'!F785/100</f>
        <v>0.99670499378710486</v>
      </c>
      <c r="U789" s="27">
        <f>'Glass Data'!G785/100</f>
        <v>0.99733590074011591</v>
      </c>
      <c r="V789" s="27">
        <f>'Glass Data'!H785/100</f>
        <v>0.99778148725448124</v>
      </c>
      <c r="W789" s="27">
        <f>'Glass Data'!I785/100</f>
        <v>0.99805388812145479</v>
      </c>
      <c r="X789" s="27">
        <f>'Glass Data'!J785/100</f>
        <v>0.99821488722448481</v>
      </c>
      <c r="Y789" s="27">
        <f>'Glass Data'!K785/100</f>
        <v>0.99831397650410236</v>
      </c>
      <c r="Z789" s="10">
        <f>'Filter Throughput'!B784</f>
        <v>2.974398722210663E-4</v>
      </c>
      <c r="AA789" s="10">
        <f>'Filter Throughput'!C784</f>
        <v>3.9434592190120863E-5</v>
      </c>
      <c r="AB789" s="10">
        <f>'Filter Throughput'!D784</f>
        <v>4.4445690137718189E-6</v>
      </c>
      <c r="AC789" s="10">
        <f>'Filter Throughput'!E784</f>
        <v>6.6649302153587034E-3</v>
      </c>
      <c r="AD789" s="10">
        <f>'Filter Throughput'!F784</f>
        <v>5.03924126567803E-10</v>
      </c>
      <c r="AE789" s="10">
        <f>'Filter Throughput'!G784</f>
        <v>0.96256276686016506</v>
      </c>
      <c r="AF789" s="27">
        <f>'Glass Data'!E785/100</f>
        <v>0.99411997826470411</v>
      </c>
      <c r="AG789" s="10">
        <f>'BBAR summary'!Q785</f>
        <v>0.9720146128879843</v>
      </c>
      <c r="AH789" s="27">
        <f>'QE Data'!E784</f>
        <v>5.5803760912540329E-2</v>
      </c>
      <c r="AI789" s="10">
        <f>MIN(1,1+Condensible!C784/2)</f>
        <v>1</v>
      </c>
      <c r="AJ789" s="27">
        <f t="shared" si="197"/>
        <v>1.4644767938266057E-5</v>
      </c>
      <c r="AK789" s="27">
        <f t="shared" si="198"/>
        <v>1.9428330402733179E-6</v>
      </c>
      <c r="AL789" s="27">
        <f t="shared" si="199"/>
        <v>2.1906942590700872E-7</v>
      </c>
      <c r="AM789" s="27">
        <f t="shared" si="200"/>
        <v>3.2859902580223736E-4</v>
      </c>
      <c r="AN789" s="27">
        <f t="shared" si="201"/>
        <v>2.4848825625726352E-11</v>
      </c>
      <c r="AO789" s="27">
        <f t="shared" si="202"/>
        <v>4.7469306185399678E-2</v>
      </c>
    </row>
    <row r="790" spans="1:41" ht="15">
      <c r="A790" s="2">
        <v>1083</v>
      </c>
      <c r="B790" s="26"/>
      <c r="C790" s="25">
        <f t="shared" si="204"/>
        <v>0</v>
      </c>
      <c r="D790" s="25">
        <f t="shared" si="204"/>
        <v>0</v>
      </c>
      <c r="E790" s="25">
        <f t="shared" si="204"/>
        <v>0</v>
      </c>
      <c r="F790" s="25">
        <f t="shared" si="204"/>
        <v>0</v>
      </c>
      <c r="G790" s="25">
        <f t="shared" si="204"/>
        <v>0</v>
      </c>
      <c r="H790" s="25">
        <f t="shared" si="204"/>
        <v>1</v>
      </c>
      <c r="J790" s="9">
        <f t="shared" si="192"/>
        <v>0</v>
      </c>
      <c r="K790" s="9">
        <f t="shared" si="196"/>
        <v>0</v>
      </c>
      <c r="L790" s="9">
        <f t="shared" si="196"/>
        <v>0</v>
      </c>
      <c r="M790" s="9">
        <f t="shared" si="196"/>
        <v>0</v>
      </c>
      <c r="N790" s="9">
        <f t="shared" si="196"/>
        <v>0</v>
      </c>
      <c r="O790" s="9">
        <f t="shared" si="196"/>
        <v>0</v>
      </c>
      <c r="P790" s="27">
        <f>'Glass Data'!C786/100</f>
        <v>0.99264522807717637</v>
      </c>
      <c r="Q790" s="10">
        <f>'BBAR summary'!O786</f>
        <v>0.95728647298417746</v>
      </c>
      <c r="R790" s="27">
        <f>'Glass Data'!D786/100</f>
        <v>0.99247628703750346</v>
      </c>
      <c r="S790" s="10">
        <f>'BBAR summary'!P786</f>
        <v>0.97040983053097007</v>
      </c>
      <c r="T790" s="27">
        <f>'Glass Data'!F786/100</f>
        <v>0.99665190413156113</v>
      </c>
      <c r="U790" s="27">
        <f>'Glass Data'!G786/100</f>
        <v>0.99729296254681854</v>
      </c>
      <c r="V790" s="27">
        <f>'Glass Data'!H786/100</f>
        <v>0.99774572261162331</v>
      </c>
      <c r="W790" s="27">
        <f>'Glass Data'!I786/100</f>
        <v>0.99802251049997093</v>
      </c>
      <c r="X790" s="27">
        <f>'Glass Data'!J786/100</f>
        <v>0.9981861030700323</v>
      </c>
      <c r="Y790" s="27">
        <f>'Glass Data'!K786/100</f>
        <v>0.99828678874900167</v>
      </c>
      <c r="Z790" s="10">
        <f>'Filter Throughput'!B785</f>
        <v>3.2295497996001393E-4</v>
      </c>
      <c r="AA790" s="10">
        <f>'Filter Throughput'!C785</f>
        <v>3.8903401644789262E-5</v>
      </c>
      <c r="AB790" s="10">
        <f>'Filter Throughput'!D785</f>
        <v>4.397646634302431E-6</v>
      </c>
      <c r="AC790" s="10">
        <f>'Filter Throughput'!E785</f>
        <v>9.356291836398533E-3</v>
      </c>
      <c r="AD790" s="10">
        <f>'Filter Throughput'!F785</f>
        <v>2.9629300078854527E-10</v>
      </c>
      <c r="AE790" s="10">
        <f>'Filter Throughput'!G785</f>
        <v>0.96148855368205721</v>
      </c>
      <c r="AF790" s="27">
        <f>'Glass Data'!E786/100</f>
        <v>0.99402536344815939</v>
      </c>
      <c r="AG790" s="10">
        <f>'BBAR summary'!Q786</f>
        <v>0.97040983053097007</v>
      </c>
      <c r="AH790" s="27">
        <f>'QE Data'!E785</f>
        <v>5.4703425116463415E-2</v>
      </c>
      <c r="AI790" s="10">
        <f>MIN(1,1+Condensible!C785/2)</f>
        <v>1</v>
      </c>
      <c r="AJ790" s="27">
        <f t="shared" si="197"/>
        <v>1.5544042217342329E-5</v>
      </c>
      <c r="AK790" s="27">
        <f t="shared" si="198"/>
        <v>1.8736514862636457E-6</v>
      </c>
      <c r="AL790" s="27">
        <f t="shared" si="199"/>
        <v>2.1189401229355692E-7</v>
      </c>
      <c r="AM790" s="27">
        <f t="shared" si="200"/>
        <v>4.5094396294252518E-4</v>
      </c>
      <c r="AN790" s="27">
        <f t="shared" si="201"/>
        <v>1.4282735454273114E-11</v>
      </c>
      <c r="AO790" s="27">
        <f t="shared" si="202"/>
        <v>4.6353008054481219E-2</v>
      </c>
    </row>
    <row r="791" spans="1:41" ht="15">
      <c r="A791" s="2">
        <v>1084</v>
      </c>
      <c r="B791" s="26"/>
      <c r="C791" s="25">
        <f t="shared" si="204"/>
        <v>0</v>
      </c>
      <c r="D791" s="25">
        <f t="shared" si="204"/>
        <v>0</v>
      </c>
      <c r="E791" s="25">
        <f t="shared" si="204"/>
        <v>0</v>
      </c>
      <c r="F791" s="25">
        <f t="shared" si="204"/>
        <v>0</v>
      </c>
      <c r="G791" s="25">
        <f t="shared" si="204"/>
        <v>0</v>
      </c>
      <c r="H791" s="25">
        <f t="shared" si="204"/>
        <v>1</v>
      </c>
      <c r="J791" s="9">
        <f t="shared" si="192"/>
        <v>0</v>
      </c>
      <c r="K791" s="9">
        <f t="shared" si="196"/>
        <v>0</v>
      </c>
      <c r="L791" s="9">
        <f t="shared" si="196"/>
        <v>0</v>
      </c>
      <c r="M791" s="9">
        <f t="shared" si="196"/>
        <v>0</v>
      </c>
      <c r="N791" s="9">
        <f t="shared" si="196"/>
        <v>0</v>
      </c>
      <c r="O791" s="9">
        <f t="shared" si="196"/>
        <v>0</v>
      </c>
      <c r="P791" s="27">
        <f>'Glass Data'!C787/100</f>
        <v>0.99252884833285704</v>
      </c>
      <c r="Q791" s="10">
        <f>'BBAR summary'!O787</f>
        <v>0.95587123250263417</v>
      </c>
      <c r="R791" s="27">
        <f>'Glass Data'!D787/100</f>
        <v>0.99235724432486894</v>
      </c>
      <c r="S791" s="10">
        <f>'BBAR summary'!P787</f>
        <v>0.97168224751917809</v>
      </c>
      <c r="T791" s="27">
        <f>'Glass Data'!F787/100</f>
        <v>0.99659881624078894</v>
      </c>
      <c r="U791" s="27">
        <f>'Glass Data'!G787/100</f>
        <v>0.99725002534233465</v>
      </c>
      <c r="V791" s="27">
        <f>'Glass Data'!H787/100</f>
        <v>0.99770995853455569</v>
      </c>
      <c r="W791" s="27">
        <f>'Glass Data'!I787/100</f>
        <v>0.99799113323664146</v>
      </c>
      <c r="X791" s="27">
        <f>'Glass Data'!J787/100</f>
        <v>0.99815731916919925</v>
      </c>
      <c r="Y791" s="27">
        <f>'Glass Data'!K787/100</f>
        <v>0.9982596011898992</v>
      </c>
      <c r="Z791" s="10">
        <f>'Filter Throughput'!B786</f>
        <v>3.4898867668293435E-4</v>
      </c>
      <c r="AA791" s="10">
        <f>'Filter Throughput'!C786</f>
        <v>3.8344359347550052E-5</v>
      </c>
      <c r="AB791" s="10">
        <f>'Filter Throughput'!D786</f>
        <v>6.2343747278437485E-6</v>
      </c>
      <c r="AC791" s="10">
        <f>'Filter Throughput'!E786</f>
        <v>1.2376798910358668E-2</v>
      </c>
      <c r="AD791" s="10">
        <f>'Filter Throughput'!F786</f>
        <v>2.4703136827690769E-10</v>
      </c>
      <c r="AE791" s="10">
        <f>'Filter Throughput'!G786</f>
        <v>0.96095468910278659</v>
      </c>
      <c r="AF791" s="27">
        <f>'Glass Data'!E787/100</f>
        <v>0.99393075574209622</v>
      </c>
      <c r="AG791" s="10">
        <f>'BBAR summary'!Q787</f>
        <v>0.97168224751917809</v>
      </c>
      <c r="AH791" s="27">
        <f>'QE Data'!E786</f>
        <v>5.3603089320386509E-2</v>
      </c>
      <c r="AI791" s="10">
        <f>MIN(1,1+Condensible!C786/2)</f>
        <v>1</v>
      </c>
      <c r="AJ791" s="27">
        <f t="shared" si="197"/>
        <v>1.6471637037458204E-5</v>
      </c>
      <c r="AK791" s="27">
        <f t="shared" si="198"/>
        <v>1.8109672763507587E-6</v>
      </c>
      <c r="AL791" s="27">
        <f t="shared" si="199"/>
        <v>2.945793303697592E-7</v>
      </c>
      <c r="AM791" s="27">
        <f t="shared" si="200"/>
        <v>5.8497873419927331E-4</v>
      </c>
      <c r="AN791" s="27">
        <f t="shared" si="201"/>
        <v>1.1677668977438892E-11</v>
      </c>
      <c r="AO791" s="27">
        <f t="shared" si="202"/>
        <v>4.5430913240247145E-2</v>
      </c>
    </row>
    <row r="792" spans="1:41" ht="15">
      <c r="A792" s="2">
        <v>1085</v>
      </c>
      <c r="B792" s="26"/>
      <c r="C792" s="25">
        <f t="shared" si="204"/>
        <v>0</v>
      </c>
      <c r="D792" s="25">
        <f t="shared" si="204"/>
        <v>0</v>
      </c>
      <c r="E792" s="25">
        <f t="shared" si="204"/>
        <v>0</v>
      </c>
      <c r="F792" s="25">
        <f t="shared" si="204"/>
        <v>0</v>
      </c>
      <c r="G792" s="25">
        <f t="shared" si="204"/>
        <v>0</v>
      </c>
      <c r="H792" s="25">
        <f t="shared" si="204"/>
        <v>1</v>
      </c>
      <c r="J792" s="9">
        <f t="shared" si="192"/>
        <v>0</v>
      </c>
      <c r="K792" s="9">
        <f t="shared" si="196"/>
        <v>0</v>
      </c>
      <c r="L792" s="9">
        <f t="shared" si="196"/>
        <v>0</v>
      </c>
      <c r="M792" s="9">
        <f t="shared" si="196"/>
        <v>0</v>
      </c>
      <c r="N792" s="9">
        <f t="shared" si="196"/>
        <v>0</v>
      </c>
      <c r="O792" s="9">
        <f t="shared" si="196"/>
        <v>0</v>
      </c>
      <c r="P792" s="27">
        <f>'Glass Data'!C788/100</f>
        <v>0.99241247990294346</v>
      </c>
      <c r="Q792" s="10">
        <f>'BBAR summary'!O788</f>
        <v>0.9558527485138032</v>
      </c>
      <c r="R792" s="27">
        <f>'Glass Data'!D788/100</f>
        <v>0.99223821350732866</v>
      </c>
      <c r="S792" s="10">
        <f>'BBAR summary'!P788</f>
        <v>0.97046287380579355</v>
      </c>
      <c r="T792" s="27">
        <f>'Glass Data'!F788/100</f>
        <v>0.99654573011476411</v>
      </c>
      <c r="U792" s="27">
        <f>'Glass Data'!G788/100</f>
        <v>0.99720708912666045</v>
      </c>
      <c r="V792" s="27">
        <f>'Glass Data'!H788/100</f>
        <v>0.99767419502327992</v>
      </c>
      <c r="W792" s="27">
        <f>'Glass Data'!I788/100</f>
        <v>0.99795975633146905</v>
      </c>
      <c r="X792" s="27">
        <f>'Glass Data'!J788/100</f>
        <v>0.99812853552198777</v>
      </c>
      <c r="Y792" s="27">
        <f>'Glass Data'!K788/100</f>
        <v>0.99823241382679739</v>
      </c>
      <c r="Z792" s="10">
        <f>'Filter Throughput'!B787</f>
        <v>3.7519526496798813E-4</v>
      </c>
      <c r="AA792" s="10">
        <f>'Filter Throughput'!C787</f>
        <v>3.7770053164647068E-5</v>
      </c>
      <c r="AB792" s="10">
        <f>'Filter Throughput'!D787</f>
        <v>1.0257534754499811E-5</v>
      </c>
      <c r="AC792" s="10">
        <f>'Filter Throughput'!E787</f>
        <v>1.5490506910071635E-2</v>
      </c>
      <c r="AD792" s="10">
        <f>'Filter Throughput'!F787</f>
        <v>2.7283418518137507E-10</v>
      </c>
      <c r="AE792" s="10">
        <f>'Filter Throughput'!G787</f>
        <v>0.96069501532342461</v>
      </c>
      <c r="AF792" s="27">
        <f>'Glass Data'!E788/100</f>
        <v>0.99383615514612089</v>
      </c>
      <c r="AG792" s="10">
        <f>'BBAR summary'!Q788</f>
        <v>0.97046287380579355</v>
      </c>
      <c r="AH792" s="27">
        <f>'QE Data'!E787</f>
        <v>5.2502753524309595E-2</v>
      </c>
      <c r="AI792" s="10">
        <f>MIN(1,1+Condensible!C787/2)</f>
        <v>1</v>
      </c>
      <c r="AJ792" s="27">
        <f t="shared" si="197"/>
        <v>1.7294518075757086E-5</v>
      </c>
      <c r="AK792" s="27">
        <f t="shared" si="198"/>
        <v>1.7421551794458692E-6</v>
      </c>
      <c r="AL792" s="27">
        <f t="shared" si="199"/>
        <v>4.7335352919284259E-7</v>
      </c>
      <c r="AM792" s="27">
        <f t="shared" si="200"/>
        <v>7.1504362851653792E-4</v>
      </c>
      <c r="AN792" s="27">
        <f t="shared" si="201"/>
        <v>1.2596188172370286E-11</v>
      </c>
      <c r="AO792" s="27">
        <f t="shared" si="202"/>
        <v>4.4357911305726382E-2</v>
      </c>
    </row>
    <row r="793" spans="1:41" ht="15">
      <c r="A793" s="2">
        <v>1085.99999999999</v>
      </c>
      <c r="B793" s="26"/>
      <c r="C793" s="25">
        <f t="shared" si="204"/>
        <v>0</v>
      </c>
      <c r="D793" s="25">
        <f t="shared" si="204"/>
        <v>0</v>
      </c>
      <c r="E793" s="25">
        <f t="shared" si="204"/>
        <v>0</v>
      </c>
      <c r="F793" s="25">
        <f t="shared" si="204"/>
        <v>0</v>
      </c>
      <c r="G793" s="25">
        <f t="shared" si="204"/>
        <v>0</v>
      </c>
      <c r="H793" s="25">
        <f t="shared" si="204"/>
        <v>1</v>
      </c>
      <c r="J793" s="9">
        <f t="shared" si="192"/>
        <v>0</v>
      </c>
      <c r="K793" s="9">
        <f t="shared" si="196"/>
        <v>0</v>
      </c>
      <c r="L793" s="9">
        <f t="shared" si="196"/>
        <v>0</v>
      </c>
      <c r="M793" s="9">
        <f t="shared" si="196"/>
        <v>0</v>
      </c>
      <c r="N793" s="9">
        <f t="shared" si="196"/>
        <v>0</v>
      </c>
      <c r="O793" s="9">
        <f t="shared" si="196"/>
        <v>0</v>
      </c>
      <c r="P793" s="27">
        <f>'Glass Data'!C789/100</f>
        <v>0.99241247990294346</v>
      </c>
      <c r="Q793" s="10">
        <f>'BBAR summary'!O789</f>
        <v>0.95653598990045252</v>
      </c>
      <c r="R793" s="27">
        <f>'Glass Data'!D789/100</f>
        <v>0.99223821350732866</v>
      </c>
      <c r="S793" s="10">
        <f>'BBAR summary'!P789</f>
        <v>0.97035324964836167</v>
      </c>
      <c r="T793" s="27">
        <f>'Glass Data'!F789/100</f>
        <v>0.99654573011476411</v>
      </c>
      <c r="U793" s="27">
        <f>'Glass Data'!G789/100</f>
        <v>0.99720708912666045</v>
      </c>
      <c r="V793" s="27">
        <f>'Glass Data'!H789/100</f>
        <v>0.99767419502327992</v>
      </c>
      <c r="W793" s="27">
        <f>'Glass Data'!I789/100</f>
        <v>0.99795975633146905</v>
      </c>
      <c r="X793" s="27">
        <f>'Glass Data'!J789/100</f>
        <v>0.99812853552198777</v>
      </c>
      <c r="Y793" s="27">
        <f>'Glass Data'!K789/100</f>
        <v>0.99823241382679739</v>
      </c>
      <c r="Z793" s="10">
        <f>'Filter Throughput'!B788</f>
        <v>4.0078849126208853E-4</v>
      </c>
      <c r="AA793" s="10">
        <f>'Filter Throughput'!C788</f>
        <v>3.7142992154012048E-5</v>
      </c>
      <c r="AB793" s="10">
        <f>'Filter Throughput'!D788</f>
        <v>3.4391982688122081E-5</v>
      </c>
      <c r="AC793" s="10">
        <f>'Filter Throughput'!E788</f>
        <v>1.7977938180485077E-2</v>
      </c>
      <c r="AD793" s="10">
        <f>'Filter Throughput'!F788</f>
        <v>4.3049072765598937E-10</v>
      </c>
      <c r="AE793" s="10">
        <f>'Filter Throughput'!G788</f>
        <v>0.96114430809358764</v>
      </c>
      <c r="AF793" s="27">
        <f>'Glass Data'!E789/100</f>
        <v>0.99383615514612089</v>
      </c>
      <c r="AG793" s="10">
        <f>'BBAR summary'!Q789</f>
        <v>0.97035324964836167</v>
      </c>
      <c r="AH793" s="27">
        <f>'QE Data'!E788</f>
        <v>5.1402417728232688E-2</v>
      </c>
      <c r="AI793" s="10">
        <f>MIN(1,1+Condensible!C788/2)</f>
        <v>1</v>
      </c>
      <c r="AJ793" s="27">
        <f t="shared" si="197"/>
        <v>1.8095893168932164E-5</v>
      </c>
      <c r="AK793" s="27">
        <f t="shared" si="198"/>
        <v>1.6781461953868798E-6</v>
      </c>
      <c r="AL793" s="27">
        <f t="shared" si="199"/>
        <v>1.5545815231269604E-6</v>
      </c>
      <c r="AM793" s="27">
        <f t="shared" si="200"/>
        <v>8.1286880998628281E-4</v>
      </c>
      <c r="AN793" s="27">
        <f t="shared" si="201"/>
        <v>1.9467842421843672E-11</v>
      </c>
      <c r="AO793" s="27">
        <f t="shared" si="202"/>
        <v>4.3469817317654438E-2</v>
      </c>
    </row>
    <row r="794" spans="1:41" ht="15">
      <c r="A794" s="2">
        <v>1087</v>
      </c>
      <c r="B794" s="26"/>
      <c r="C794" s="25">
        <f t="shared" si="204"/>
        <v>0</v>
      </c>
      <c r="D794" s="25">
        <f t="shared" si="204"/>
        <v>0</v>
      </c>
      <c r="E794" s="25">
        <f t="shared" si="204"/>
        <v>0</v>
      </c>
      <c r="F794" s="25">
        <f t="shared" si="204"/>
        <v>0</v>
      </c>
      <c r="G794" s="25">
        <f t="shared" si="204"/>
        <v>0</v>
      </c>
      <c r="H794" s="25">
        <f t="shared" si="204"/>
        <v>1</v>
      </c>
      <c r="J794" s="9">
        <f t="shared" si="192"/>
        <v>0</v>
      </c>
      <c r="K794" s="9">
        <f t="shared" si="196"/>
        <v>0</v>
      </c>
      <c r="L794" s="9">
        <f t="shared" si="196"/>
        <v>0</v>
      </c>
      <c r="M794" s="9">
        <f t="shared" si="196"/>
        <v>0</v>
      </c>
      <c r="N794" s="9">
        <f t="shared" si="196"/>
        <v>0</v>
      </c>
      <c r="O794" s="9">
        <f t="shared" si="196"/>
        <v>0</v>
      </c>
      <c r="P794" s="27">
        <f>'Glass Data'!C790/100</f>
        <v>0.99241247990294346</v>
      </c>
      <c r="Q794" s="10">
        <f>'BBAR summary'!O790</f>
        <v>0.95510770297257541</v>
      </c>
      <c r="R794" s="27">
        <f>'Glass Data'!D790/100</f>
        <v>0.99223821350732866</v>
      </c>
      <c r="S794" s="10">
        <f>'BBAR summary'!P790</f>
        <v>0.97074596343803532</v>
      </c>
      <c r="T794" s="27">
        <f>'Glass Data'!F790/100</f>
        <v>0.99654573011476411</v>
      </c>
      <c r="U794" s="27">
        <f>'Glass Data'!G790/100</f>
        <v>0.99720708912666045</v>
      </c>
      <c r="V794" s="27">
        <f>'Glass Data'!H790/100</f>
        <v>0.99767419502327992</v>
      </c>
      <c r="W794" s="27">
        <f>'Glass Data'!I790/100</f>
        <v>0.99795975633146905</v>
      </c>
      <c r="X794" s="27">
        <f>'Glass Data'!J790/100</f>
        <v>0.99812853552198777</v>
      </c>
      <c r="Y794" s="27">
        <f>'Glass Data'!K790/100</f>
        <v>0.99823241382679739</v>
      </c>
      <c r="Z794" s="10">
        <f>'Filter Throughput'!B789</f>
        <v>4.2577543409277663E-4</v>
      </c>
      <c r="AA794" s="10">
        <f>'Filter Throughput'!C789</f>
        <v>3.6487789585144722E-5</v>
      </c>
      <c r="AB794" s="10">
        <f>'Filter Throughput'!D789</f>
        <v>6.0701574490824643E-5</v>
      </c>
      <c r="AC794" s="10">
        <f>'Filter Throughput'!E789</f>
        <v>2.0273315536872252E-2</v>
      </c>
      <c r="AD794" s="10">
        <f>'Filter Throughput'!F789</f>
        <v>1.0652148353247745E-9</v>
      </c>
      <c r="AE794" s="10">
        <f>'Filter Throughput'!G789</f>
        <v>0.96186812450790693</v>
      </c>
      <c r="AF794" s="27">
        <f>'Glass Data'!E790/100</f>
        <v>0.99383615514612089</v>
      </c>
      <c r="AG794" s="10">
        <f>'BBAR summary'!Q790</f>
        <v>0.97074596343803532</v>
      </c>
      <c r="AH794" s="27">
        <f>'QE Data'!E789</f>
        <v>5.0302081932155775E-2</v>
      </c>
      <c r="AI794" s="10">
        <f>MIN(1,1+Condensible!C789/2)</f>
        <v>1</v>
      </c>
      <c r="AJ794" s="27">
        <f t="shared" si="197"/>
        <v>1.8799672579245381E-5</v>
      </c>
      <c r="AK794" s="27">
        <f t="shared" si="198"/>
        <v>1.612149691422101E-6</v>
      </c>
      <c r="AL794" s="27">
        <f t="shared" si="199"/>
        <v>2.6832500602585084E-6</v>
      </c>
      <c r="AM794" s="27">
        <f t="shared" si="200"/>
        <v>8.9641736440938282E-4</v>
      </c>
      <c r="AN794" s="27">
        <f t="shared" si="201"/>
        <v>4.710815881789137E-11</v>
      </c>
      <c r="AO794" s="27">
        <f t="shared" si="202"/>
        <v>4.2542171410392571E-2</v>
      </c>
    </row>
    <row r="795" spans="1:41" ht="15">
      <c r="A795" s="2">
        <v>1088</v>
      </c>
      <c r="B795" s="26"/>
      <c r="C795" s="25">
        <f t="shared" si="204"/>
        <v>0</v>
      </c>
      <c r="D795" s="25">
        <f t="shared" si="204"/>
        <v>0</v>
      </c>
      <c r="E795" s="25">
        <f t="shared" si="204"/>
        <v>0</v>
      </c>
      <c r="F795" s="25">
        <f t="shared" si="204"/>
        <v>0</v>
      </c>
      <c r="G795" s="25">
        <f t="shared" si="204"/>
        <v>0</v>
      </c>
      <c r="H795" s="25">
        <f t="shared" si="204"/>
        <v>1</v>
      </c>
      <c r="J795" s="9">
        <f t="shared" si="192"/>
        <v>0</v>
      </c>
      <c r="K795" s="9">
        <f t="shared" si="196"/>
        <v>0</v>
      </c>
      <c r="L795" s="9">
        <f t="shared" si="196"/>
        <v>0</v>
      </c>
      <c r="M795" s="9">
        <f t="shared" si="196"/>
        <v>0</v>
      </c>
      <c r="N795" s="9">
        <f t="shared" si="196"/>
        <v>0</v>
      </c>
      <c r="O795" s="9">
        <f t="shared" si="196"/>
        <v>0</v>
      </c>
      <c r="P795" s="27">
        <f>'Glass Data'!C791/100</f>
        <v>0.99241247990294346</v>
      </c>
      <c r="Q795" s="10">
        <f>'BBAR summary'!O791</f>
        <v>0.95529168900435191</v>
      </c>
      <c r="R795" s="27">
        <f>'Glass Data'!D791/100</f>
        <v>0.99223821350732866</v>
      </c>
      <c r="S795" s="10">
        <f>'BBAR summary'!P791</f>
        <v>0.96929219419725809</v>
      </c>
      <c r="T795" s="27">
        <f>'Glass Data'!F791/100</f>
        <v>0.99654573011476411</v>
      </c>
      <c r="U795" s="27">
        <f>'Glass Data'!G791/100</f>
        <v>0.99720708912666045</v>
      </c>
      <c r="V795" s="27">
        <f>'Glass Data'!H791/100</f>
        <v>0.99767419502327992</v>
      </c>
      <c r="W795" s="27">
        <f>'Glass Data'!I791/100</f>
        <v>0.99795975633146905</v>
      </c>
      <c r="X795" s="27">
        <f>'Glass Data'!J791/100</f>
        <v>0.99812853552198777</v>
      </c>
      <c r="Y795" s="27">
        <f>'Glass Data'!K791/100</f>
        <v>0.99823241382679739</v>
      </c>
      <c r="Z795" s="10">
        <f>'Filter Throughput'!B790</f>
        <v>4.4992231466695618E-4</v>
      </c>
      <c r="AA795" s="10">
        <f>'Filter Throughput'!C790</f>
        <v>3.57935942639809E-5</v>
      </c>
      <c r="AB795" s="10">
        <f>'Filter Throughput'!D790</f>
        <v>9.0025030891788889E-5</v>
      </c>
      <c r="AC795" s="10">
        <f>'Filter Throughput'!E790</f>
        <v>2.2302584292044885E-2</v>
      </c>
      <c r="AD795" s="10">
        <f>'Filter Throughput'!F790</f>
        <v>2.3609605269706902E-9</v>
      </c>
      <c r="AE795" s="10">
        <f>'Filter Throughput'!G790</f>
        <v>0.96297231902239222</v>
      </c>
      <c r="AF795" s="27">
        <f>'Glass Data'!E791/100</f>
        <v>0.99383615514612089</v>
      </c>
      <c r="AG795" s="10">
        <f>'BBAR summary'!Q791</f>
        <v>0.96929219419725809</v>
      </c>
      <c r="AH795" s="27">
        <f>'QE Data'!E790</f>
        <v>4.9201746136078868E-2</v>
      </c>
      <c r="AI795" s="10">
        <f>MIN(1,1+Condensible!C790/2)</f>
        <v>1</v>
      </c>
      <c r="AJ795" s="27">
        <f t="shared" si="197"/>
        <v>1.9376871970415109E-5</v>
      </c>
      <c r="AK795" s="27">
        <f t="shared" si="198"/>
        <v>1.5425511429928188E-6</v>
      </c>
      <c r="AL795" s="27">
        <f t="shared" si="199"/>
        <v>3.8815119015431869E-6</v>
      </c>
      <c r="AM795" s="27">
        <f t="shared" si="200"/>
        <v>9.6187164319428819E-4</v>
      </c>
      <c r="AN795" s="27">
        <f t="shared" si="201"/>
        <v>1.0184133923814791E-10</v>
      </c>
      <c r="AO795" s="27">
        <f t="shared" si="202"/>
        <v>4.1542667056512959E-2</v>
      </c>
    </row>
    <row r="796" spans="1:41" ht="15">
      <c r="A796" s="2">
        <v>1089</v>
      </c>
      <c r="B796" s="26"/>
      <c r="C796" s="25">
        <f t="shared" si="204"/>
        <v>0</v>
      </c>
      <c r="D796" s="25">
        <f t="shared" si="204"/>
        <v>0</v>
      </c>
      <c r="E796" s="25">
        <f t="shared" si="204"/>
        <v>0</v>
      </c>
      <c r="F796" s="25">
        <f t="shared" si="204"/>
        <v>0</v>
      </c>
      <c r="G796" s="25">
        <f t="shared" si="204"/>
        <v>0</v>
      </c>
      <c r="H796" s="25">
        <f t="shared" si="204"/>
        <v>1</v>
      </c>
      <c r="J796" s="9">
        <f t="shared" si="192"/>
        <v>0</v>
      </c>
      <c r="K796" s="9">
        <f t="shared" si="196"/>
        <v>0</v>
      </c>
      <c r="L796" s="9">
        <f t="shared" si="196"/>
        <v>0</v>
      </c>
      <c r="M796" s="9">
        <f t="shared" si="196"/>
        <v>0</v>
      </c>
      <c r="N796" s="9">
        <f t="shared" si="196"/>
        <v>0</v>
      </c>
      <c r="O796" s="9">
        <f t="shared" si="196"/>
        <v>0</v>
      </c>
      <c r="P796" s="27">
        <f>'Glass Data'!C792/100</f>
        <v>0.99241247990294346</v>
      </c>
      <c r="Q796" s="10">
        <f>'BBAR summary'!O792</f>
        <v>0.95534715869321929</v>
      </c>
      <c r="R796" s="27">
        <f>'Glass Data'!D792/100</f>
        <v>0.99223821350732866</v>
      </c>
      <c r="S796" s="10">
        <f>'BBAR summary'!P792</f>
        <v>0.97111670386639959</v>
      </c>
      <c r="T796" s="27">
        <f>'Glass Data'!F792/100</f>
        <v>0.99654573011476411</v>
      </c>
      <c r="U796" s="27">
        <f>'Glass Data'!G792/100</f>
        <v>0.99720708912666045</v>
      </c>
      <c r="V796" s="27">
        <f>'Glass Data'!H792/100</f>
        <v>0.99767419502327992</v>
      </c>
      <c r="W796" s="27">
        <f>'Glass Data'!I792/100</f>
        <v>0.99795975633146905</v>
      </c>
      <c r="X796" s="27">
        <f>'Glass Data'!J792/100</f>
        <v>0.99812853552198777</v>
      </c>
      <c r="Y796" s="27">
        <f>'Glass Data'!K792/100</f>
        <v>0.99823241382679739</v>
      </c>
      <c r="Z796" s="10">
        <f>'Filter Throughput'!B791</f>
        <v>4.7337971344303057E-4</v>
      </c>
      <c r="AA796" s="10">
        <f>'Filter Throughput'!C791</f>
        <v>3.5044617658796815E-5</v>
      </c>
      <c r="AB796" s="10">
        <f>'Filter Throughput'!D791</f>
        <v>6.2386501355175456E-5</v>
      </c>
      <c r="AC796" s="10">
        <f>'Filter Throughput'!E791</f>
        <v>2.4408717925680157E-2</v>
      </c>
      <c r="AD796" s="10">
        <f>'Filter Throughput'!F791</f>
        <v>1.3052361845739269E-8</v>
      </c>
      <c r="AE796" s="10">
        <f>'Filter Throughput'!G791</f>
        <v>0.96442506842430287</v>
      </c>
      <c r="AF796" s="27">
        <f>'Glass Data'!E792/100</f>
        <v>0.99383615514612089</v>
      </c>
      <c r="AG796" s="10">
        <f>'BBAR summary'!Q792</f>
        <v>0.97111670386639959</v>
      </c>
      <c r="AH796" s="27">
        <f>'QE Data'!E791</f>
        <v>4.8101410340001961E-2</v>
      </c>
      <c r="AI796" s="10">
        <f>MIN(1,1+Condensible!C791/2)</f>
        <v>1</v>
      </c>
      <c r="AJ796" s="27">
        <f t="shared" si="197"/>
        <v>2.0007448518245073E-5</v>
      </c>
      <c r="AK796" s="27">
        <f t="shared" si="198"/>
        <v>1.4821478090004456E-6</v>
      </c>
      <c r="AL796" s="27">
        <f t="shared" si="199"/>
        <v>2.6397585382314995E-6</v>
      </c>
      <c r="AM796" s="27">
        <f t="shared" si="200"/>
        <v>1.0331011140503918E-3</v>
      </c>
      <c r="AN796" s="27">
        <f t="shared" si="201"/>
        <v>5.5253578436506762E-10</v>
      </c>
      <c r="AO796" s="27">
        <f t="shared" si="202"/>
        <v>4.0830527557760926E-2</v>
      </c>
    </row>
    <row r="797" spans="1:41" ht="15">
      <c r="A797" s="2">
        <v>1089.99999999999</v>
      </c>
      <c r="B797" s="26"/>
      <c r="C797" s="25">
        <f t="shared" ref="C797:H806" si="205">IF($A797&lt;C$2,0,IF($A797&gt;C$3,0,1))</f>
        <v>0</v>
      </c>
      <c r="D797" s="25">
        <f t="shared" si="205"/>
        <v>0</v>
      </c>
      <c r="E797" s="25">
        <f t="shared" si="205"/>
        <v>0</v>
      </c>
      <c r="F797" s="25">
        <f t="shared" si="205"/>
        <v>0</v>
      </c>
      <c r="G797" s="25">
        <f t="shared" si="205"/>
        <v>0</v>
      </c>
      <c r="H797" s="25">
        <f t="shared" si="205"/>
        <v>1</v>
      </c>
      <c r="J797" s="9">
        <f t="shared" si="192"/>
        <v>0</v>
      </c>
      <c r="K797" s="9">
        <f t="shared" si="196"/>
        <v>0</v>
      </c>
      <c r="L797" s="9">
        <f t="shared" si="196"/>
        <v>0</v>
      </c>
      <c r="M797" s="9">
        <f t="shared" si="196"/>
        <v>0</v>
      </c>
      <c r="N797" s="9">
        <f t="shared" si="196"/>
        <v>0</v>
      </c>
      <c r="O797" s="9">
        <f t="shared" si="196"/>
        <v>0</v>
      </c>
      <c r="P797" s="27">
        <f>'Glass Data'!C793/100</f>
        <v>0.99241247990294346</v>
      </c>
      <c r="Q797" s="10">
        <f>'BBAR summary'!O793</f>
        <v>0.95582422764892261</v>
      </c>
      <c r="R797" s="27">
        <f>'Glass Data'!D793/100</f>
        <v>0.99223821350732866</v>
      </c>
      <c r="S797" s="10">
        <f>'BBAR summary'!P793</f>
        <v>0.96858301614148101</v>
      </c>
      <c r="T797" s="27">
        <f>'Glass Data'!F793/100</f>
        <v>0.99654573011476411</v>
      </c>
      <c r="U797" s="27">
        <f>'Glass Data'!G793/100</f>
        <v>0.99720708912666045</v>
      </c>
      <c r="V797" s="27">
        <f>'Glass Data'!H793/100</f>
        <v>0.99767419502327992</v>
      </c>
      <c r="W797" s="27">
        <f>'Glass Data'!I793/100</f>
        <v>0.99795975633146905</v>
      </c>
      <c r="X797" s="27">
        <f>'Glass Data'!J793/100</f>
        <v>0.99812853552198777</v>
      </c>
      <c r="Y797" s="27">
        <f>'Glass Data'!K793/100</f>
        <v>0.99823241382679739</v>
      </c>
      <c r="Z797" s="10">
        <f>'Filter Throughput'!B792</f>
        <v>4.9658856055194076E-4</v>
      </c>
      <c r="AA797" s="10">
        <f>'Filter Throughput'!C792</f>
        <v>3.4271346680612763E-5</v>
      </c>
      <c r="AB797" s="10">
        <f>'Filter Throughput'!D792</f>
        <v>2.5115910784153824E-5</v>
      </c>
      <c r="AC797" s="10">
        <f>'Filter Throughput'!E792</f>
        <v>2.6561401418679357E-2</v>
      </c>
      <c r="AD797" s="10">
        <f>'Filter Throughput'!F792</f>
        <v>2.4226445952769255E-8</v>
      </c>
      <c r="AE797" s="10">
        <f>'Filter Throughput'!G792</f>
        <v>0.96600154718913966</v>
      </c>
      <c r="AF797" s="27">
        <f>'Glass Data'!E793/100</f>
        <v>0.99383615514612089</v>
      </c>
      <c r="AG797" s="10">
        <f>'BBAR summary'!Q793</f>
        <v>0.96858301614148101</v>
      </c>
      <c r="AH797" s="27">
        <f>'QE Data'!E792</f>
        <v>4.7001074543925048E-2</v>
      </c>
      <c r="AI797" s="10">
        <f>MIN(1,1+Condensible!C792/2)</f>
        <v>1</v>
      </c>
      <c r="AJ797" s="27">
        <f t="shared" si="197"/>
        <v>2.0411570530011243E-5</v>
      </c>
      <c r="AK797" s="27">
        <f t="shared" si="198"/>
        <v>1.4096101097851523E-6</v>
      </c>
      <c r="AL797" s="27">
        <f t="shared" si="199"/>
        <v>1.033523008423001E-6</v>
      </c>
      <c r="AM797" s="27">
        <f t="shared" si="200"/>
        <v>1.0933179843862339E-3</v>
      </c>
      <c r="AN797" s="27">
        <f t="shared" si="201"/>
        <v>9.9737541214721006E-10</v>
      </c>
      <c r="AO797" s="27">
        <f t="shared" si="202"/>
        <v>3.9773331343327445E-2</v>
      </c>
    </row>
    <row r="798" spans="1:41" ht="15">
      <c r="A798" s="2">
        <v>1091</v>
      </c>
      <c r="B798" s="26"/>
      <c r="C798" s="25">
        <f t="shared" si="205"/>
        <v>0</v>
      </c>
      <c r="D798" s="25">
        <f t="shared" si="205"/>
        <v>0</v>
      </c>
      <c r="E798" s="25">
        <f t="shared" si="205"/>
        <v>0</v>
      </c>
      <c r="F798" s="25">
        <f t="shared" si="205"/>
        <v>0</v>
      </c>
      <c r="G798" s="25">
        <f t="shared" si="205"/>
        <v>0</v>
      </c>
      <c r="H798" s="25">
        <f t="shared" si="205"/>
        <v>1</v>
      </c>
      <c r="J798" s="9">
        <f t="shared" si="192"/>
        <v>0</v>
      </c>
      <c r="K798" s="9">
        <f t="shared" si="196"/>
        <v>0</v>
      </c>
      <c r="L798" s="9">
        <f t="shared" si="196"/>
        <v>0</v>
      </c>
      <c r="M798" s="9">
        <f t="shared" si="196"/>
        <v>0</v>
      </c>
      <c r="N798" s="9">
        <f t="shared" si="196"/>
        <v>0</v>
      </c>
      <c r="O798" s="9">
        <f t="shared" si="196"/>
        <v>0</v>
      </c>
      <c r="P798" s="27">
        <f>'Glass Data'!C794/100</f>
        <v>0.99241247990294346</v>
      </c>
      <c r="Q798" s="10">
        <f>'BBAR summary'!O794</f>
        <v>0.9556431098514091</v>
      </c>
      <c r="R798" s="27">
        <f>'Glass Data'!D794/100</f>
        <v>0.99223821350732866</v>
      </c>
      <c r="S798" s="10">
        <f>'BBAR summary'!P794</f>
        <v>0.97040810881783501</v>
      </c>
      <c r="T798" s="27">
        <f>'Glass Data'!F794/100</f>
        <v>0.99654573011476411</v>
      </c>
      <c r="U798" s="27">
        <f>'Glass Data'!G794/100</f>
        <v>0.99720708912666045</v>
      </c>
      <c r="V798" s="27">
        <f>'Glass Data'!H794/100</f>
        <v>0.99767419502327992</v>
      </c>
      <c r="W798" s="27">
        <f>'Glass Data'!I794/100</f>
        <v>0.99795975633146905</v>
      </c>
      <c r="X798" s="27">
        <f>'Glass Data'!J794/100</f>
        <v>0.99812853552198777</v>
      </c>
      <c r="Y798" s="27">
        <f>'Glass Data'!K794/100</f>
        <v>0.99823241382679739</v>
      </c>
      <c r="Z798" s="10">
        <f>'Filter Throughput'!B793</f>
        <v>5.1947702405660042E-4</v>
      </c>
      <c r="AA798" s="10">
        <f>'Filter Throughput'!C793</f>
        <v>3.343660869044761E-5</v>
      </c>
      <c r="AB798" s="10">
        <f>'Filter Throughput'!D793</f>
        <v>4.7735010496047292E-5</v>
      </c>
      <c r="AC798" s="10">
        <f>'Filter Throughput'!E793</f>
        <v>2.8899043525232409E-2</v>
      </c>
      <c r="AD798" s="10">
        <f>'Filter Throughput'!F793</f>
        <v>1.6760427143505466E-8</v>
      </c>
      <c r="AE798" s="10">
        <f>'Filter Throughput'!G793</f>
        <v>0.96772477041435101</v>
      </c>
      <c r="AF798" s="27">
        <f>'Glass Data'!E794/100</f>
        <v>0.99383615514612089</v>
      </c>
      <c r="AG798" s="10">
        <f>'BBAR summary'!Q794</f>
        <v>0.97040810881783501</v>
      </c>
      <c r="AH798" s="27">
        <f>'QE Data'!E793</f>
        <v>5.0393945316440501E-2</v>
      </c>
      <c r="AI798" s="10">
        <f>MIN(1,1+Condensible!C793/2)</f>
        <v>1</v>
      </c>
      <c r="AJ798" s="27">
        <f t="shared" si="197"/>
        <v>2.2975737538945721E-5</v>
      </c>
      <c r="AK798" s="27">
        <f t="shared" si="198"/>
        <v>1.4798355794524041E-6</v>
      </c>
      <c r="AL798" s="27">
        <f t="shared" si="199"/>
        <v>2.1136430530651929E-6</v>
      </c>
      <c r="AM798" s="27">
        <f t="shared" si="200"/>
        <v>1.2799776379261787E-3</v>
      </c>
      <c r="AN798" s="27">
        <f t="shared" si="201"/>
        <v>7.4246748494395974E-10</v>
      </c>
      <c r="AO798" s="27">
        <f t="shared" si="202"/>
        <v>4.2873546550642967E-2</v>
      </c>
    </row>
    <row r="799" spans="1:41" ht="15">
      <c r="A799" s="2">
        <v>1092</v>
      </c>
      <c r="B799" s="26"/>
      <c r="C799" s="25">
        <f t="shared" si="205"/>
        <v>0</v>
      </c>
      <c r="D799" s="25">
        <f t="shared" si="205"/>
        <v>0</v>
      </c>
      <c r="E799" s="25">
        <f t="shared" si="205"/>
        <v>0</v>
      </c>
      <c r="F799" s="25">
        <f t="shared" si="205"/>
        <v>0</v>
      </c>
      <c r="G799" s="25">
        <f t="shared" si="205"/>
        <v>0</v>
      </c>
      <c r="H799" s="25">
        <f t="shared" si="205"/>
        <v>1</v>
      </c>
      <c r="J799" s="9">
        <f t="shared" si="192"/>
        <v>0</v>
      </c>
      <c r="K799" s="9">
        <f t="shared" si="196"/>
        <v>0</v>
      </c>
      <c r="L799" s="9">
        <f t="shared" si="196"/>
        <v>0</v>
      </c>
      <c r="M799" s="9">
        <f t="shared" si="196"/>
        <v>0</v>
      </c>
      <c r="N799" s="9">
        <f t="shared" si="196"/>
        <v>0</v>
      </c>
      <c r="O799" s="9">
        <f t="shared" si="196"/>
        <v>0</v>
      </c>
      <c r="P799" s="27">
        <f>'Glass Data'!C795/100</f>
        <v>0.99241247990294346</v>
      </c>
      <c r="Q799" s="10">
        <f>'BBAR summary'!O795</f>
        <v>0.95377761072568357</v>
      </c>
      <c r="R799" s="27">
        <f>'Glass Data'!D795/100</f>
        <v>0.99223821350732866</v>
      </c>
      <c r="S799" s="10">
        <f>'BBAR summary'!P795</f>
        <v>0.96890514632058977</v>
      </c>
      <c r="T799" s="27">
        <f>'Glass Data'!F795/100</f>
        <v>0.99654573011476411</v>
      </c>
      <c r="U799" s="27">
        <f>'Glass Data'!G795/100</f>
        <v>0.99720708912666045</v>
      </c>
      <c r="V799" s="27">
        <f>'Glass Data'!H795/100</f>
        <v>0.99767419502327992</v>
      </c>
      <c r="W799" s="27">
        <f>'Glass Data'!I795/100</f>
        <v>0.99795975633146905</v>
      </c>
      <c r="X799" s="27">
        <f>'Glass Data'!J795/100</f>
        <v>0.99812853552198777</v>
      </c>
      <c r="Y799" s="27">
        <f>'Glass Data'!K795/100</f>
        <v>0.99823241382679739</v>
      </c>
      <c r="Z799" s="10">
        <f>'Filter Throughput'!B794</f>
        <v>5.4205825832908511E-4</v>
      </c>
      <c r="AA799" s="10">
        <f>'Filter Throughput'!C794</f>
        <v>3.2574140076649339E-5</v>
      </c>
      <c r="AB799" s="10">
        <f>'Filter Throughput'!D794</f>
        <v>5.0228272091480024E-5</v>
      </c>
      <c r="AC799" s="10">
        <f>'Filter Throughput'!E794</f>
        <v>3.1424255171539087E-2</v>
      </c>
      <c r="AD799" s="10">
        <f>'Filter Throughput'!F794</f>
        <v>1.4547870545468475E-8</v>
      </c>
      <c r="AE799" s="10">
        <f>'Filter Throughput'!G794</f>
        <v>0.96936267114935537</v>
      </c>
      <c r="AF799" s="27">
        <f>'Glass Data'!E795/100</f>
        <v>0.99383615514612089</v>
      </c>
      <c r="AG799" s="10">
        <f>'BBAR summary'!Q795</f>
        <v>0.96890514632058977</v>
      </c>
      <c r="AH799" s="27">
        <f>'QE Data'!E794</f>
        <v>5.3791208263985153E-2</v>
      </c>
      <c r="AI799" s="10">
        <f>MIN(1,1+Condensible!C794/2)</f>
        <v>1</v>
      </c>
      <c r="AJ799" s="27">
        <f t="shared" si="197"/>
        <v>2.5461682844856789E-5</v>
      </c>
      <c r="AK799" s="27">
        <f t="shared" si="198"/>
        <v>1.5310952988940866E-6</v>
      </c>
      <c r="AL799" s="27">
        <f t="shared" si="199"/>
        <v>2.3620053864058896E-6</v>
      </c>
      <c r="AM799" s="27">
        <f t="shared" si="200"/>
        <v>1.4781616383742026E-3</v>
      </c>
      <c r="AN799" s="27">
        <f t="shared" si="201"/>
        <v>6.8443121112412583E-10</v>
      </c>
      <c r="AO799" s="27">
        <f t="shared" si="202"/>
        <v>4.5610188343108905E-2</v>
      </c>
    </row>
    <row r="800" spans="1:41" ht="15">
      <c r="A800" s="2">
        <v>1093</v>
      </c>
      <c r="B800" s="26"/>
      <c r="C800" s="25">
        <f t="shared" si="205"/>
        <v>0</v>
      </c>
      <c r="D800" s="25">
        <f t="shared" si="205"/>
        <v>0</v>
      </c>
      <c r="E800" s="25">
        <f t="shared" si="205"/>
        <v>0</v>
      </c>
      <c r="F800" s="25">
        <f t="shared" si="205"/>
        <v>0</v>
      </c>
      <c r="G800" s="25">
        <f t="shared" si="205"/>
        <v>0</v>
      </c>
      <c r="H800" s="25">
        <f t="shared" si="205"/>
        <v>1</v>
      </c>
      <c r="J800" s="9">
        <f t="shared" si="192"/>
        <v>0</v>
      </c>
      <c r="K800" s="9">
        <f t="shared" si="196"/>
        <v>0</v>
      </c>
      <c r="L800" s="9">
        <f t="shared" si="196"/>
        <v>0</v>
      </c>
      <c r="M800" s="9">
        <f t="shared" si="196"/>
        <v>0</v>
      </c>
      <c r="N800" s="9">
        <f t="shared" si="196"/>
        <v>0</v>
      </c>
      <c r="O800" s="9">
        <f t="shared" si="196"/>
        <v>0</v>
      </c>
      <c r="P800" s="27">
        <f>'Glass Data'!C796/100</f>
        <v>0.99241247990294346</v>
      </c>
      <c r="Q800" s="10">
        <f>'BBAR summary'!O796</f>
        <v>0.95530412313509283</v>
      </c>
      <c r="R800" s="27">
        <f>'Glass Data'!D796/100</f>
        <v>0.99223821350732866</v>
      </c>
      <c r="S800" s="10">
        <f>'BBAR summary'!P796</f>
        <v>0.97014308944815286</v>
      </c>
      <c r="T800" s="27">
        <f>'Glass Data'!F796/100</f>
        <v>0.99654573011476411</v>
      </c>
      <c r="U800" s="27">
        <f>'Glass Data'!G796/100</f>
        <v>0.99720708912666045</v>
      </c>
      <c r="V800" s="27">
        <f>'Glass Data'!H796/100</f>
        <v>0.99767419502327992</v>
      </c>
      <c r="W800" s="27">
        <f>'Glass Data'!I796/100</f>
        <v>0.99795975633146905</v>
      </c>
      <c r="X800" s="27">
        <f>'Glass Data'!J796/100</f>
        <v>0.99812853552198777</v>
      </c>
      <c r="Y800" s="27">
        <f>'Glass Data'!K796/100</f>
        <v>0.99823241382679739</v>
      </c>
      <c r="Z800" s="10">
        <f>'Filter Throughput'!B795</f>
        <v>5.6426548431522019E-4</v>
      </c>
      <c r="AA800" s="10">
        <f>'Filter Throughput'!C795</f>
        <v>3.1677913337196789E-5</v>
      </c>
      <c r="AB800" s="10">
        <f>'Filter Throughput'!D795</f>
        <v>2.8221162508034213E-5</v>
      </c>
      <c r="AC800" s="10">
        <f>'Filter Throughput'!E795</f>
        <v>3.4177806294652779E-2</v>
      </c>
      <c r="AD800" s="10">
        <f>'Filter Throughput'!F795</f>
        <v>1.8730663716442912E-8</v>
      </c>
      <c r="AE800" s="10">
        <f>'Filter Throughput'!G795</f>
        <v>0.97089670377870008</v>
      </c>
      <c r="AF800" s="27">
        <f>'Glass Data'!E796/100</f>
        <v>0.99383615514612089</v>
      </c>
      <c r="AG800" s="10">
        <f>'BBAR summary'!Q796</f>
        <v>0.97014308944815286</v>
      </c>
      <c r="AH800" s="27">
        <f>'QE Data'!E795</f>
        <v>5.7188471211529791E-2</v>
      </c>
      <c r="AI800" s="10">
        <f>MIN(1,1+Condensible!C795/2)</f>
        <v>1</v>
      </c>
      <c r="AJ800" s="27">
        <f t="shared" si="197"/>
        <v>2.8296023283071094E-5</v>
      </c>
      <c r="AK800" s="27">
        <f t="shared" si="198"/>
        <v>1.5895954443556674E-6</v>
      </c>
      <c r="AL800" s="27">
        <f t="shared" si="199"/>
        <v>1.4167992710234359E-6</v>
      </c>
      <c r="AM800" s="27">
        <f t="shared" si="200"/>
        <v>1.7163343652668273E-3</v>
      </c>
      <c r="AN800" s="27">
        <f t="shared" si="201"/>
        <v>9.4077187294171596E-10</v>
      </c>
      <c r="AO800" s="27">
        <f t="shared" si="202"/>
        <v>4.8769620971322508E-2</v>
      </c>
    </row>
    <row r="801" spans="1:41" ht="15">
      <c r="A801" s="2">
        <v>1093.99999999999</v>
      </c>
      <c r="B801" s="26"/>
      <c r="C801" s="25">
        <f t="shared" si="205"/>
        <v>0</v>
      </c>
      <c r="D801" s="25">
        <f t="shared" si="205"/>
        <v>0</v>
      </c>
      <c r="E801" s="25">
        <f t="shared" si="205"/>
        <v>0</v>
      </c>
      <c r="F801" s="25">
        <f t="shared" si="205"/>
        <v>0</v>
      </c>
      <c r="G801" s="25">
        <f t="shared" si="205"/>
        <v>0</v>
      </c>
      <c r="H801" s="25">
        <f t="shared" si="205"/>
        <v>1</v>
      </c>
      <c r="J801" s="9">
        <f t="shared" si="192"/>
        <v>0</v>
      </c>
      <c r="K801" s="9">
        <f t="shared" si="196"/>
        <v>0</v>
      </c>
      <c r="L801" s="9">
        <f t="shared" si="196"/>
        <v>0</v>
      </c>
      <c r="M801" s="9">
        <f t="shared" si="196"/>
        <v>0</v>
      </c>
      <c r="N801" s="9">
        <f t="shared" si="196"/>
        <v>0</v>
      </c>
      <c r="O801" s="9">
        <f t="shared" si="196"/>
        <v>0</v>
      </c>
      <c r="P801" s="27">
        <f>'Glass Data'!C797/100</f>
        <v>0.99241247990294346</v>
      </c>
      <c r="Q801" s="10">
        <f>'BBAR summary'!O797</f>
        <v>0.95510201240437709</v>
      </c>
      <c r="R801" s="27">
        <f>'Glass Data'!D797/100</f>
        <v>0.99223821350732866</v>
      </c>
      <c r="S801" s="10">
        <f>'BBAR summary'!P797</f>
        <v>0.96917394993387063</v>
      </c>
      <c r="T801" s="27">
        <f>'Glass Data'!F797/100</f>
        <v>0.99654573011476411</v>
      </c>
      <c r="U801" s="27">
        <f>'Glass Data'!G797/100</f>
        <v>0.99720708912666045</v>
      </c>
      <c r="V801" s="27">
        <f>'Glass Data'!H797/100</f>
        <v>0.99767419502327992</v>
      </c>
      <c r="W801" s="27">
        <f>'Glass Data'!I797/100</f>
        <v>0.99795975633146905</v>
      </c>
      <c r="X801" s="27">
        <f>'Glass Data'!J797/100</f>
        <v>0.99812853552198777</v>
      </c>
      <c r="Y801" s="27">
        <f>'Glass Data'!K797/100</f>
        <v>0.99823241382679739</v>
      </c>
      <c r="Z801" s="10">
        <f>'Filter Throughput'!B796</f>
        <v>5.8553518223553155E-4</v>
      </c>
      <c r="AA801" s="10">
        <f>'Filter Throughput'!C796</f>
        <v>3.0743241763123254E-5</v>
      </c>
      <c r="AB801" s="10">
        <f>'Filter Throughput'!D796</f>
        <v>6.0300179187454705E-5</v>
      </c>
      <c r="AC801" s="10">
        <f>'Filter Throughput'!E796</f>
        <v>3.7301395055779465E-2</v>
      </c>
      <c r="AD801" s="10">
        <f>'Filter Throughput'!F796</f>
        <v>1.5580703375153004E-8</v>
      </c>
      <c r="AE801" s="10">
        <f>'Filter Throughput'!G796</f>
        <v>0.97197659659847158</v>
      </c>
      <c r="AF801" s="27">
        <f>'Glass Data'!E797/100</f>
        <v>0.99383615514612089</v>
      </c>
      <c r="AG801" s="10">
        <f>'BBAR summary'!Q797</f>
        <v>0.96917394993387063</v>
      </c>
      <c r="AH801" s="27">
        <f>'QE Data'!E796</f>
        <v>6.0585734159074443E-2</v>
      </c>
      <c r="AI801" s="10">
        <f>MIN(1,1+Condensible!C796/2)</f>
        <v>1</v>
      </c>
      <c r="AJ801" s="27">
        <f t="shared" si="197"/>
        <v>3.1038218445811742E-5</v>
      </c>
      <c r="AK801" s="27">
        <f t="shared" si="198"/>
        <v>1.6307281765605662E-6</v>
      </c>
      <c r="AL801" s="27">
        <f t="shared" si="199"/>
        <v>3.2000288932477143E-6</v>
      </c>
      <c r="AM801" s="27">
        <f t="shared" si="200"/>
        <v>1.98008876903492E-3</v>
      </c>
      <c r="AN801" s="27">
        <f t="shared" si="201"/>
        <v>8.2721821536373931E-10</v>
      </c>
      <c r="AO801" s="27">
        <f t="shared" si="202"/>
        <v>5.1610020730609871E-2</v>
      </c>
    </row>
    <row r="802" spans="1:41" ht="15">
      <c r="A802" s="2">
        <v>1095</v>
      </c>
      <c r="B802" s="26"/>
      <c r="C802" s="25">
        <f t="shared" si="205"/>
        <v>0</v>
      </c>
      <c r="D802" s="25">
        <f t="shared" si="205"/>
        <v>0</v>
      </c>
      <c r="E802" s="25">
        <f t="shared" si="205"/>
        <v>0</v>
      </c>
      <c r="F802" s="25">
        <f t="shared" si="205"/>
        <v>0</v>
      </c>
      <c r="G802" s="25">
        <f t="shared" si="205"/>
        <v>0</v>
      </c>
      <c r="H802" s="25">
        <f t="shared" si="205"/>
        <v>1</v>
      </c>
      <c r="J802" s="9">
        <f t="shared" si="192"/>
        <v>0</v>
      </c>
      <c r="K802" s="9">
        <f t="shared" si="196"/>
        <v>0</v>
      </c>
      <c r="L802" s="9">
        <f t="shared" si="196"/>
        <v>0</v>
      </c>
      <c r="M802" s="9">
        <f t="shared" si="196"/>
        <v>0</v>
      </c>
      <c r="N802" s="9">
        <f t="shared" si="196"/>
        <v>0</v>
      </c>
      <c r="O802" s="9">
        <f t="shared" si="196"/>
        <v>0</v>
      </c>
      <c r="P802" s="27">
        <f>'Glass Data'!C798/100</f>
        <v>0.99241247990294346</v>
      </c>
      <c r="Q802" s="10">
        <f>'BBAR summary'!O798</f>
        <v>0.95451258730812638</v>
      </c>
      <c r="R802" s="27">
        <f>'Glass Data'!D798/100</f>
        <v>0.99223821350732866</v>
      </c>
      <c r="S802" s="10">
        <f>'BBAR summary'!P798</f>
        <v>0.97011384410199752</v>
      </c>
      <c r="T802" s="27">
        <f>'Glass Data'!F798/100</f>
        <v>0.99654573011476411</v>
      </c>
      <c r="U802" s="27">
        <f>'Glass Data'!G798/100</f>
        <v>0.99720708912666045</v>
      </c>
      <c r="V802" s="27">
        <f>'Glass Data'!H798/100</f>
        <v>0.99767419502327992</v>
      </c>
      <c r="W802" s="27">
        <f>'Glass Data'!I798/100</f>
        <v>0.99795975633146905</v>
      </c>
      <c r="X802" s="27">
        <f>'Glass Data'!J798/100</f>
        <v>0.99812853552198777</v>
      </c>
      <c r="Y802" s="27">
        <f>'Glass Data'!K798/100</f>
        <v>0.99823241382679739</v>
      </c>
      <c r="Z802" s="10">
        <f>'Filter Throughput'!B797</f>
        <v>6.0642053010959705E-4</v>
      </c>
      <c r="AA802" s="10">
        <f>'Filter Throughput'!C797</f>
        <v>2.9794306261095924E-5</v>
      </c>
      <c r="AB802" s="10">
        <f>'Filter Throughput'!D797</f>
        <v>9.6265798834293135E-5</v>
      </c>
      <c r="AC802" s="10">
        <f>'Filter Throughput'!E797</f>
        <v>4.0776074936359236E-2</v>
      </c>
      <c r="AD802" s="10">
        <f>'Filter Throughput'!F797</f>
        <v>1.1923130123403982E-8</v>
      </c>
      <c r="AE802" s="10">
        <f>'Filter Throughput'!G797</f>
        <v>0.97282229838079515</v>
      </c>
      <c r="AF802" s="27">
        <f>'Glass Data'!E798/100</f>
        <v>0.99383615514612089</v>
      </c>
      <c r="AG802" s="10">
        <f>'BBAR summary'!Q798</f>
        <v>0.97011384410199752</v>
      </c>
      <c r="AH802" s="27">
        <f>'QE Data'!E797</f>
        <v>6.3982997106619088E-2</v>
      </c>
      <c r="AI802" s="10">
        <f>MIN(1,1+Condensible!C797/2)</f>
        <v>1</v>
      </c>
      <c r="AJ802" s="27">
        <f t="shared" si="197"/>
        <v>3.399270538216952E-5</v>
      </c>
      <c r="AK802" s="27">
        <f t="shared" si="198"/>
        <v>1.6712185082972679E-6</v>
      </c>
      <c r="AL802" s="27">
        <f t="shared" si="199"/>
        <v>5.4022584831630405E-6</v>
      </c>
      <c r="AM802" s="27">
        <f t="shared" si="200"/>
        <v>2.2889328330472662E-3</v>
      </c>
      <c r="AN802" s="27">
        <f t="shared" si="201"/>
        <v>6.6940870757668031E-10</v>
      </c>
      <c r="AO802" s="27">
        <f t="shared" si="202"/>
        <v>5.4623532976791428E-2</v>
      </c>
    </row>
    <row r="803" spans="1:41" ht="15">
      <c r="A803" s="2">
        <v>1096</v>
      </c>
      <c r="B803" s="26"/>
      <c r="C803" s="25">
        <f t="shared" si="205"/>
        <v>0</v>
      </c>
      <c r="D803" s="25">
        <f t="shared" si="205"/>
        <v>0</v>
      </c>
      <c r="E803" s="25">
        <f t="shared" si="205"/>
        <v>0</v>
      </c>
      <c r="F803" s="25">
        <f t="shared" si="205"/>
        <v>0</v>
      </c>
      <c r="G803" s="25">
        <f t="shared" si="205"/>
        <v>0</v>
      </c>
      <c r="H803" s="25">
        <f t="shared" si="205"/>
        <v>1</v>
      </c>
      <c r="J803" s="9">
        <f t="shared" si="192"/>
        <v>0</v>
      </c>
      <c r="K803" s="9">
        <f t="shared" si="196"/>
        <v>0</v>
      </c>
      <c r="L803" s="9">
        <f t="shared" si="196"/>
        <v>0</v>
      </c>
      <c r="M803" s="9">
        <f t="shared" si="196"/>
        <v>0</v>
      </c>
      <c r="N803" s="9">
        <f t="shared" si="196"/>
        <v>0</v>
      </c>
      <c r="O803" s="9">
        <f t="shared" si="196"/>
        <v>0</v>
      </c>
      <c r="P803" s="27">
        <f>'Glass Data'!C799/100</f>
        <v>0.99241247990294346</v>
      </c>
      <c r="Q803" s="10">
        <f>'BBAR summary'!O799</f>
        <v>0.95386542496923399</v>
      </c>
      <c r="R803" s="27">
        <f>'Glass Data'!D799/100</f>
        <v>0.99223821350732866</v>
      </c>
      <c r="S803" s="10">
        <f>'BBAR summary'!P799</f>
        <v>0.96853766171763045</v>
      </c>
      <c r="T803" s="27">
        <f>'Glass Data'!F799/100</f>
        <v>0.99654573011476411</v>
      </c>
      <c r="U803" s="27">
        <f>'Glass Data'!G799/100</f>
        <v>0.99720708912666045</v>
      </c>
      <c r="V803" s="27">
        <f>'Glass Data'!H799/100</f>
        <v>0.99767419502327992</v>
      </c>
      <c r="W803" s="27">
        <f>'Glass Data'!I799/100</f>
        <v>0.99795975633146905</v>
      </c>
      <c r="X803" s="27">
        <f>'Glass Data'!J799/100</f>
        <v>0.99812853552198777</v>
      </c>
      <c r="Y803" s="27">
        <f>'Glass Data'!K799/100</f>
        <v>0.99823241382679739</v>
      </c>
      <c r="Z803" s="10">
        <f>'Filter Throughput'!B798</f>
        <v>6.2631208653317284E-4</v>
      </c>
      <c r="AA803" s="10">
        <f>'Filter Throughput'!C798</f>
        <v>2.8816306342701247E-5</v>
      </c>
      <c r="AB803" s="10">
        <f>'Filter Throughput'!D798</f>
        <v>4.6789739984187108E-5</v>
      </c>
      <c r="AC803" s="10">
        <f>'Filter Throughput'!E798</f>
        <v>4.6199748011895928E-2</v>
      </c>
      <c r="AD803" s="10">
        <f>'Filter Throughput'!F798</f>
        <v>2.0000159633198743E-8</v>
      </c>
      <c r="AE803" s="10">
        <f>'Filter Throughput'!G798</f>
        <v>0.9728117549078179</v>
      </c>
      <c r="AF803" s="27">
        <f>'Glass Data'!E799/100</f>
        <v>0.99383615514612089</v>
      </c>
      <c r="AG803" s="10">
        <f>'BBAR summary'!Q799</f>
        <v>0.96853766171763045</v>
      </c>
      <c r="AH803" s="27">
        <f>'QE Data'!E798</f>
        <v>6.7380260054163726E-2</v>
      </c>
      <c r="AI803" s="10">
        <f>MIN(1,1+Condensible!C798/2)</f>
        <v>1</v>
      </c>
      <c r="AJ803" s="27">
        <f t="shared" si="197"/>
        <v>3.6826784389043352E-5</v>
      </c>
      <c r="AK803" s="27">
        <f t="shared" si="198"/>
        <v>1.6955064387445368E-6</v>
      </c>
      <c r="AL803" s="27">
        <f t="shared" si="199"/>
        <v>2.7543247507061301E-6</v>
      </c>
      <c r="AM803" s="27">
        <f t="shared" si="200"/>
        <v>2.7203727056722212E-3</v>
      </c>
      <c r="AN803" s="27">
        <f t="shared" si="201"/>
        <v>1.1778655168050526E-9</v>
      </c>
      <c r="AO803" s="27">
        <f t="shared" si="202"/>
        <v>5.729757625459718E-2</v>
      </c>
    </row>
    <row r="804" spans="1:41" ht="15">
      <c r="A804" s="2">
        <v>1097</v>
      </c>
      <c r="B804" s="26"/>
      <c r="C804" s="25">
        <f t="shared" si="205"/>
        <v>0</v>
      </c>
      <c r="D804" s="25">
        <f t="shared" si="205"/>
        <v>0</v>
      </c>
      <c r="E804" s="25">
        <f t="shared" si="205"/>
        <v>0</v>
      </c>
      <c r="F804" s="25">
        <f t="shared" si="205"/>
        <v>0</v>
      </c>
      <c r="G804" s="25">
        <f t="shared" si="205"/>
        <v>0</v>
      </c>
      <c r="H804" s="25">
        <f t="shared" si="205"/>
        <v>1</v>
      </c>
      <c r="J804" s="9">
        <f t="shared" si="192"/>
        <v>0</v>
      </c>
      <c r="K804" s="9">
        <f t="shared" si="196"/>
        <v>0</v>
      </c>
      <c r="L804" s="9">
        <f t="shared" si="196"/>
        <v>0</v>
      </c>
      <c r="M804" s="9">
        <f t="shared" si="196"/>
        <v>0</v>
      </c>
      <c r="N804" s="9">
        <f t="shared" si="196"/>
        <v>0</v>
      </c>
      <c r="O804" s="9">
        <f t="shared" si="196"/>
        <v>0</v>
      </c>
      <c r="P804" s="27">
        <f>'Glass Data'!C800/100</f>
        <v>0.99241247990294346</v>
      </c>
      <c r="Q804" s="10">
        <f>'BBAR summary'!O800</f>
        <v>0.95534520057327521</v>
      </c>
      <c r="R804" s="27">
        <f>'Glass Data'!D800/100</f>
        <v>0.99223821350732866</v>
      </c>
      <c r="S804" s="10">
        <f>'BBAR summary'!P800</f>
        <v>0.969917934069497</v>
      </c>
      <c r="T804" s="27">
        <f>'Glass Data'!F800/100</f>
        <v>0.99654573011476411</v>
      </c>
      <c r="U804" s="27">
        <f>'Glass Data'!G800/100</f>
        <v>0.99720708912666045</v>
      </c>
      <c r="V804" s="27">
        <f>'Glass Data'!H800/100</f>
        <v>0.99767419502327992</v>
      </c>
      <c r="W804" s="27">
        <f>'Glass Data'!I800/100</f>
        <v>0.99795975633146905</v>
      </c>
      <c r="X804" s="27">
        <f>'Glass Data'!J800/100</f>
        <v>0.99812853552198777</v>
      </c>
      <c r="Y804" s="27">
        <f>'Glass Data'!K800/100</f>
        <v>0.99823241382679739</v>
      </c>
      <c r="Z804" s="10">
        <f>'Filter Throughput'!B799</f>
        <v>6.4603317165559605E-4</v>
      </c>
      <c r="AA804" s="10">
        <f>'Filter Throughput'!C799</f>
        <v>2.7832138111452912E-5</v>
      </c>
      <c r="AB804" s="10">
        <f>'Filter Throughput'!D799</f>
        <v>2.4363967956526398E-5</v>
      </c>
      <c r="AC804" s="10">
        <f>'Filter Throughput'!E799</f>
        <v>5.7680651580687775E-2</v>
      </c>
      <c r="AD804" s="10">
        <f>'Filter Throughput'!F799</f>
        <v>2.1569062089741271E-8</v>
      </c>
      <c r="AE804" s="10">
        <f>'Filter Throughput'!G799</f>
        <v>0.97222754293620806</v>
      </c>
      <c r="AF804" s="27">
        <f>'Glass Data'!E800/100</f>
        <v>0.99383615514612089</v>
      </c>
      <c r="AG804" s="10">
        <f>'BBAR summary'!Q800</f>
        <v>0.969917934069497</v>
      </c>
      <c r="AH804" s="27">
        <f>'QE Data'!E799</f>
        <v>7.0777523001708378E-2</v>
      </c>
      <c r="AI804" s="10">
        <f>MIN(1,1+Condensible!C799/2)</f>
        <v>1</v>
      </c>
      <c r="AJ804" s="27">
        <f t="shared" si="197"/>
        <v>4.0077504696097966E-5</v>
      </c>
      <c r="AK804" s="27">
        <f t="shared" si="198"/>
        <v>1.7277486048051678E-6</v>
      </c>
      <c r="AL804" s="27">
        <f t="shared" si="199"/>
        <v>1.5131618447913575E-6</v>
      </c>
      <c r="AM804" s="27">
        <f t="shared" si="200"/>
        <v>3.5833712821533022E-3</v>
      </c>
      <c r="AN804" s="27">
        <f t="shared" si="201"/>
        <v>1.3401899452015721E-9</v>
      </c>
      <c r="AO804" s="27">
        <f t="shared" si="202"/>
        <v>6.0415477322030189E-2</v>
      </c>
    </row>
    <row r="805" spans="1:41" ht="15">
      <c r="A805" s="2">
        <v>1097.99999999999</v>
      </c>
      <c r="B805" s="26"/>
      <c r="C805" s="25">
        <f t="shared" si="205"/>
        <v>0</v>
      </c>
      <c r="D805" s="25">
        <f t="shared" si="205"/>
        <v>0</v>
      </c>
      <c r="E805" s="25">
        <f t="shared" si="205"/>
        <v>0</v>
      </c>
      <c r="F805" s="25">
        <f t="shared" si="205"/>
        <v>0</v>
      </c>
      <c r="G805" s="25">
        <f t="shared" si="205"/>
        <v>0</v>
      </c>
      <c r="H805" s="25">
        <f t="shared" si="205"/>
        <v>1</v>
      </c>
      <c r="J805" s="9">
        <f t="shared" si="192"/>
        <v>0</v>
      </c>
      <c r="K805" s="9">
        <f t="shared" si="196"/>
        <v>0</v>
      </c>
      <c r="L805" s="9">
        <f t="shared" si="196"/>
        <v>0</v>
      </c>
      <c r="M805" s="9">
        <f t="shared" si="196"/>
        <v>0</v>
      </c>
      <c r="N805" s="9">
        <f t="shared" si="196"/>
        <v>0</v>
      </c>
      <c r="O805" s="9">
        <f t="shared" si="196"/>
        <v>0</v>
      </c>
      <c r="P805" s="27">
        <f>'Glass Data'!C801/100</f>
        <v>0.99241247990294346</v>
      </c>
      <c r="Q805" s="10">
        <f>'BBAR summary'!O801</f>
        <v>0.95509361615179844</v>
      </c>
      <c r="R805" s="27">
        <f>'Glass Data'!D801/100</f>
        <v>0.99223821350732866</v>
      </c>
      <c r="S805" s="10">
        <f>'BBAR summary'!P801</f>
        <v>0.96822131375844334</v>
      </c>
      <c r="T805" s="27">
        <f>'Glass Data'!F801/100</f>
        <v>0.99654573011476411</v>
      </c>
      <c r="U805" s="27">
        <f>'Glass Data'!G801/100</f>
        <v>0.99720708912666045</v>
      </c>
      <c r="V805" s="27">
        <f>'Glass Data'!H801/100</f>
        <v>0.99767419502327992</v>
      </c>
      <c r="W805" s="27">
        <f>'Glass Data'!I801/100</f>
        <v>0.99795975633146905</v>
      </c>
      <c r="X805" s="27">
        <f>'Glass Data'!J801/100</f>
        <v>0.99812853552198777</v>
      </c>
      <c r="Y805" s="27">
        <f>'Glass Data'!K801/100</f>
        <v>0.99823241382679739</v>
      </c>
      <c r="Z805" s="10">
        <f>'Filter Throughput'!B800</f>
        <v>6.6553476733235268E-4</v>
      </c>
      <c r="AA805" s="10">
        <f>'Filter Throughput'!C800</f>
        <v>2.6840027900764094E-5</v>
      </c>
      <c r="AB805" s="10">
        <f>'Filter Throughput'!D800</f>
        <v>3.6766653385555696E-5</v>
      </c>
      <c r="AC805" s="10">
        <f>'Filter Throughput'!E800</f>
        <v>7.6960511069039506E-2</v>
      </c>
      <c r="AD805" s="10">
        <f>'Filter Throughput'!F800</f>
        <v>1.4758459083559902E-8</v>
      </c>
      <c r="AE805" s="10">
        <f>'Filter Throughput'!G800</f>
        <v>0.97090470704426735</v>
      </c>
      <c r="AF805" s="27">
        <f>'Glass Data'!E801/100</f>
        <v>0.99383615514612089</v>
      </c>
      <c r="AG805" s="10">
        <f>'BBAR summary'!Q801</f>
        <v>0.96822131375844334</v>
      </c>
      <c r="AH805" s="27">
        <f>'QE Data'!E800</f>
        <v>7.417478594925303E-2</v>
      </c>
      <c r="AI805" s="10">
        <f>MIN(1,1+Condensible!C800/2)</f>
        <v>1</v>
      </c>
      <c r="AJ805" s="27">
        <f t="shared" si="197"/>
        <v>4.3106469982151853E-5</v>
      </c>
      <c r="AK805" s="27">
        <f t="shared" si="198"/>
        <v>1.7395735648087384E-6</v>
      </c>
      <c r="AL805" s="27">
        <f t="shared" si="199"/>
        <v>2.3840607581925966E-6</v>
      </c>
      <c r="AM805" s="27">
        <f t="shared" si="200"/>
        <v>4.9917801590207986E-3</v>
      </c>
      <c r="AN805" s="27">
        <f t="shared" si="201"/>
        <v>9.5741883411307076E-10</v>
      </c>
      <c r="AO805" s="27">
        <f t="shared" si="202"/>
        <v>6.2991616523882604E-2</v>
      </c>
    </row>
    <row r="806" spans="1:41" ht="15">
      <c r="A806" s="2">
        <v>1099</v>
      </c>
      <c r="B806" s="26"/>
      <c r="C806" s="25">
        <f t="shared" si="205"/>
        <v>0</v>
      </c>
      <c r="D806" s="25">
        <f t="shared" si="205"/>
        <v>0</v>
      </c>
      <c r="E806" s="25">
        <f t="shared" si="205"/>
        <v>0</v>
      </c>
      <c r="F806" s="25">
        <f t="shared" si="205"/>
        <v>0</v>
      </c>
      <c r="G806" s="25">
        <f t="shared" si="205"/>
        <v>0</v>
      </c>
      <c r="H806" s="25">
        <f t="shared" si="205"/>
        <v>1</v>
      </c>
      <c r="J806" s="9">
        <f t="shared" si="192"/>
        <v>0</v>
      </c>
      <c r="K806" s="9">
        <f t="shared" si="196"/>
        <v>0</v>
      </c>
      <c r="L806" s="9">
        <f t="shared" si="196"/>
        <v>0</v>
      </c>
      <c r="M806" s="9">
        <f t="shared" si="196"/>
        <v>0</v>
      </c>
      <c r="N806" s="9">
        <f t="shared" si="196"/>
        <v>0</v>
      </c>
      <c r="O806" s="9">
        <f t="shared" si="196"/>
        <v>0</v>
      </c>
      <c r="P806" s="27">
        <f>'Glass Data'!C802/100</f>
        <v>0.99241247990294346</v>
      </c>
      <c r="Q806" s="10">
        <f>'BBAR summary'!O802</f>
        <v>0.95322620967828053</v>
      </c>
      <c r="R806" s="27">
        <f>'Glass Data'!D802/100</f>
        <v>0.99223821350732866</v>
      </c>
      <c r="S806" s="10">
        <f>'BBAR summary'!P802</f>
        <v>0.96947422393508431</v>
      </c>
      <c r="T806" s="27">
        <f>'Glass Data'!F802/100</f>
        <v>0.99654573011476411</v>
      </c>
      <c r="U806" s="27">
        <f>'Glass Data'!G802/100</f>
        <v>0.99720708912666045</v>
      </c>
      <c r="V806" s="27">
        <f>'Glass Data'!H802/100</f>
        <v>0.99767419502327992</v>
      </c>
      <c r="W806" s="27">
        <f>'Glass Data'!I802/100</f>
        <v>0.99795975633146905</v>
      </c>
      <c r="X806" s="27">
        <f>'Glass Data'!J802/100</f>
        <v>0.99812853552198777</v>
      </c>
      <c r="Y806" s="27">
        <f>'Glass Data'!K802/100</f>
        <v>0.99823241382679739</v>
      </c>
      <c r="Z806" s="10">
        <f>'Filter Throughput'!B801</f>
        <v>6.8585264238797325E-4</v>
      </c>
      <c r="AA806" s="10">
        <f>'Filter Throughput'!C801</f>
        <v>2.5852216323660268E-5</v>
      </c>
      <c r="AB806" s="10">
        <f>'Filter Throughput'!D801</f>
        <v>3.63868249121066E-5</v>
      </c>
      <c r="AC806" s="10">
        <f>'Filter Throughput'!E801</f>
        <v>0.10639072499933772</v>
      </c>
      <c r="AD806" s="10">
        <f>'Filter Throughput'!F801</f>
        <v>1.599013588757331E-8</v>
      </c>
      <c r="AE806" s="10">
        <f>'Filter Throughput'!G801</f>
        <v>0.96838563556844348</v>
      </c>
      <c r="AF806" s="27">
        <f>'Glass Data'!E802/100</f>
        <v>0.99383615514612089</v>
      </c>
      <c r="AG806" s="10">
        <f>'BBAR summary'!Q802</f>
        <v>0.96947422393508431</v>
      </c>
      <c r="AH806" s="27">
        <f>'QE Data'!E801</f>
        <v>7.7572048896797682E-2</v>
      </c>
      <c r="AI806" s="10">
        <f>MIN(1,1+Condensible!C801/2)</f>
        <v>1</v>
      </c>
      <c r="AJ806" s="27">
        <f t="shared" si="197"/>
        <v>4.6486278282260484E-5</v>
      </c>
      <c r="AK806" s="27">
        <f t="shared" si="198"/>
        <v>1.7533954183618454E-6</v>
      </c>
      <c r="AL806" s="27">
        <f t="shared" si="199"/>
        <v>2.46904854666383E-6</v>
      </c>
      <c r="AM806" s="27">
        <f t="shared" si="200"/>
        <v>7.2212690387728979E-3</v>
      </c>
      <c r="AN806" s="27">
        <f t="shared" si="201"/>
        <v>1.0855138155254878E-9</v>
      </c>
      <c r="AO806" s="27">
        <f t="shared" si="202"/>
        <v>6.5747120271849313E-2</v>
      </c>
    </row>
    <row r="807" spans="1:41" ht="15">
      <c r="A807" s="2">
        <v>1100</v>
      </c>
      <c r="B807" s="26"/>
      <c r="C807" s="25">
        <f t="shared" ref="C807:H816" si="206">IF($A807&lt;C$2,0,IF($A807&gt;C$3,0,1))</f>
        <v>0</v>
      </c>
      <c r="D807" s="25">
        <f t="shared" si="206"/>
        <v>0</v>
      </c>
      <c r="E807" s="25">
        <f t="shared" si="206"/>
        <v>0</v>
      </c>
      <c r="F807" s="25">
        <f t="shared" si="206"/>
        <v>0</v>
      </c>
      <c r="G807" s="25">
        <f t="shared" si="206"/>
        <v>0</v>
      </c>
      <c r="H807" s="25">
        <f t="shared" si="206"/>
        <v>1</v>
      </c>
      <c r="J807" s="9">
        <f t="shared" si="192"/>
        <v>0</v>
      </c>
      <c r="K807" s="9">
        <f t="shared" si="196"/>
        <v>0</v>
      </c>
      <c r="L807" s="9">
        <f t="shared" si="196"/>
        <v>0</v>
      </c>
      <c r="M807" s="9">
        <f t="shared" si="196"/>
        <v>0</v>
      </c>
      <c r="N807" s="9">
        <f t="shared" si="196"/>
        <v>0</v>
      </c>
      <c r="O807" s="9">
        <f t="shared" si="196"/>
        <v>0</v>
      </c>
      <c r="P807" s="27">
        <f>'Glass Data'!C803/100</f>
        <v>0.99241247990294346</v>
      </c>
      <c r="Q807" s="10">
        <f>'BBAR summary'!O803</f>
        <v>0.95340739605869573</v>
      </c>
      <c r="R807" s="27">
        <f>'Glass Data'!D803/100</f>
        <v>0.99223821350732866</v>
      </c>
      <c r="S807" s="10">
        <f>'BBAR summary'!P803</f>
        <v>0.96858589773070713</v>
      </c>
      <c r="T807" s="27">
        <f>'Glass Data'!F803/100</f>
        <v>0.99654573011476411</v>
      </c>
      <c r="U807" s="27">
        <f>'Glass Data'!G803/100</f>
        <v>0.99720708912666045</v>
      </c>
      <c r="V807" s="27">
        <f>'Glass Data'!H803/100</f>
        <v>0.99767419502327992</v>
      </c>
      <c r="W807" s="27">
        <f>'Glass Data'!I803/100</f>
        <v>0.99795975633146905</v>
      </c>
      <c r="X807" s="27">
        <f>'Glass Data'!J803/100</f>
        <v>0.99812853552198777</v>
      </c>
      <c r="Y807" s="27">
        <f>'Glass Data'!K803/100</f>
        <v>0.99823241382679739</v>
      </c>
      <c r="Z807" s="10">
        <f>'Filter Throughput'!B802</f>
        <v>7.066511224507173E-4</v>
      </c>
      <c r="AA807" s="10">
        <f>'Filter Throughput'!C802</f>
        <v>2.4867529809319816E-5</v>
      </c>
      <c r="AB807" s="10">
        <f>'Filter Throughput'!D802</f>
        <v>3.1894953953390019E-5</v>
      </c>
      <c r="AC807" s="10">
        <f>'Filter Throughput'!E802</f>
        <v>0.13560950410250316</v>
      </c>
      <c r="AD807" s="10">
        <f>'Filter Throughput'!F802</f>
        <v>2.0185130807851579E-8</v>
      </c>
      <c r="AE807" s="10">
        <f>'Filter Throughput'!G802</f>
        <v>0.96535890896244059</v>
      </c>
      <c r="AF807" s="27">
        <f>'Glass Data'!E803/100</f>
        <v>0.99383615514612089</v>
      </c>
      <c r="AG807" s="10">
        <f>'BBAR summary'!Q803</f>
        <v>0.96858589773070713</v>
      </c>
      <c r="AH807" s="27">
        <f>'QE Data'!E802</f>
        <v>8.0969311844342307E-2</v>
      </c>
      <c r="AI807" s="10">
        <f>MIN(1,1+Condensible!C802/2)</f>
        <v>1</v>
      </c>
      <c r="AJ807" s="27">
        <f t="shared" si="197"/>
        <v>4.9911485024719183E-5</v>
      </c>
      <c r="AK807" s="27">
        <f t="shared" si="198"/>
        <v>1.7575844855080892E-6</v>
      </c>
      <c r="AL807" s="27">
        <f t="shared" si="199"/>
        <v>2.2553239127423932E-6</v>
      </c>
      <c r="AM807" s="27">
        <f t="shared" si="200"/>
        <v>9.5918275497830843E-3</v>
      </c>
      <c r="AN807" s="27">
        <f t="shared" si="201"/>
        <v>1.4279606698170669E-9</v>
      </c>
      <c r="AO807" s="27">
        <f t="shared" si="202"/>
        <v>6.8299682154410152E-2</v>
      </c>
    </row>
    <row r="808" spans="1:41" ht="15">
      <c r="A808" s="2">
        <v>1101</v>
      </c>
      <c r="B808" s="26"/>
      <c r="C808" s="25">
        <f t="shared" si="206"/>
        <v>0</v>
      </c>
      <c r="D808" s="25">
        <f t="shared" si="206"/>
        <v>0</v>
      </c>
      <c r="E808" s="25">
        <f t="shared" si="206"/>
        <v>0</v>
      </c>
      <c r="F808" s="25">
        <f t="shared" si="206"/>
        <v>0</v>
      </c>
      <c r="G808" s="25">
        <f t="shared" si="206"/>
        <v>0</v>
      </c>
      <c r="H808" s="25">
        <f t="shared" si="206"/>
        <v>0</v>
      </c>
      <c r="J808" s="9">
        <f t="shared" si="192"/>
        <v>0</v>
      </c>
      <c r="K808" s="9">
        <f t="shared" si="196"/>
        <v>0</v>
      </c>
      <c r="L808" s="9">
        <f t="shared" si="196"/>
        <v>0</v>
      </c>
      <c r="M808" s="9">
        <f t="shared" si="196"/>
        <v>0</v>
      </c>
      <c r="N808" s="9">
        <f t="shared" si="196"/>
        <v>0</v>
      </c>
      <c r="O808" s="9">
        <f t="shared" si="196"/>
        <v>0</v>
      </c>
      <c r="P808" s="27">
        <f>'Glass Data'!C804/100</f>
        <v>0.99241247990294346</v>
      </c>
      <c r="Q808" s="10">
        <f>'BBAR summary'!O804</f>
        <v>0.95278480598303616</v>
      </c>
      <c r="R808" s="27">
        <f>'Glass Data'!D804/100</f>
        <v>0.99223821350732866</v>
      </c>
      <c r="S808" s="10">
        <f>'BBAR summary'!P804</f>
        <v>0.96891950596110532</v>
      </c>
      <c r="T808" s="27">
        <f>'Glass Data'!F804/100</f>
        <v>0.99654573011476411</v>
      </c>
      <c r="U808" s="27">
        <f>'Glass Data'!G804/100</f>
        <v>0.99720708912666045</v>
      </c>
      <c r="V808" s="27">
        <f>'Glass Data'!H804/100</f>
        <v>0.99767419502327992</v>
      </c>
      <c r="W808" s="27">
        <f>'Glass Data'!I804/100</f>
        <v>0.99795975633146905</v>
      </c>
      <c r="X808" s="27">
        <f>'Glass Data'!J804/100</f>
        <v>0.99812853552198777</v>
      </c>
      <c r="Y808" s="27">
        <f>'Glass Data'!K804/100</f>
        <v>0.99823241382679739</v>
      </c>
      <c r="Z808" s="10">
        <f>'Filter Throughput'!B803</f>
        <v>7.3037566870175457E-4</v>
      </c>
      <c r="AA808" s="10">
        <f>'Filter Throughput'!C803</f>
        <v>2.3906278318449184E-5</v>
      </c>
      <c r="AB808" s="10">
        <f>'Filter Throughput'!D803</f>
        <v>2.7700866392821729E-5</v>
      </c>
      <c r="AC808" s="10">
        <f>'Filter Throughput'!E803</f>
        <v>0.11762572335792949</v>
      </c>
      <c r="AD808" s="10">
        <f>'Filter Throughput'!F803</f>
        <v>2.9274401534975746E-8</v>
      </c>
      <c r="AE808" s="10">
        <f>'Filter Throughput'!G803</f>
        <v>0.96070071245597832</v>
      </c>
      <c r="AF808" s="27">
        <f>'Glass Data'!E804/100</f>
        <v>0.99383615514612089</v>
      </c>
      <c r="AG808" s="10">
        <f>'BBAR summary'!Q804</f>
        <v>0.96891950596110532</v>
      </c>
      <c r="AH808" s="27">
        <f>'QE Data'!E803</f>
        <v>0</v>
      </c>
      <c r="AI808" s="10">
        <f>MIN(1,1+Condensible!C803/2)</f>
        <v>1</v>
      </c>
      <c r="AJ808" s="27">
        <f t="shared" si="197"/>
        <v>0</v>
      </c>
      <c r="AK808" s="27">
        <f t="shared" si="198"/>
        <v>0</v>
      </c>
      <c r="AL808" s="27">
        <f t="shared" si="199"/>
        <v>0</v>
      </c>
      <c r="AM808" s="27">
        <f t="shared" si="200"/>
        <v>0</v>
      </c>
      <c r="AN808" s="27">
        <f t="shared" si="201"/>
        <v>0</v>
      </c>
      <c r="AO808" s="27">
        <f t="shared" si="202"/>
        <v>0</v>
      </c>
    </row>
    <row r="809" spans="1:41" ht="15">
      <c r="A809" s="2">
        <v>1101.99999999999</v>
      </c>
      <c r="B809" s="26"/>
      <c r="C809" s="25">
        <f t="shared" si="206"/>
        <v>0</v>
      </c>
      <c r="D809" s="25">
        <f t="shared" si="206"/>
        <v>0</v>
      </c>
      <c r="E809" s="25">
        <f t="shared" si="206"/>
        <v>0</v>
      </c>
      <c r="F809" s="25">
        <f t="shared" si="206"/>
        <v>0</v>
      </c>
      <c r="G809" s="25">
        <f t="shared" si="206"/>
        <v>0</v>
      </c>
      <c r="H809" s="25">
        <f t="shared" si="206"/>
        <v>0</v>
      </c>
      <c r="J809" s="9">
        <f t="shared" si="192"/>
        <v>0</v>
      </c>
      <c r="K809" s="9">
        <f t="shared" si="196"/>
        <v>0</v>
      </c>
      <c r="L809" s="9">
        <f t="shared" si="196"/>
        <v>0</v>
      </c>
      <c r="M809" s="9">
        <f t="shared" si="196"/>
        <v>0</v>
      </c>
      <c r="N809" s="9">
        <f t="shared" si="196"/>
        <v>0</v>
      </c>
      <c r="O809" s="9">
        <f t="shared" si="196"/>
        <v>0</v>
      </c>
      <c r="P809" s="27">
        <f>'Glass Data'!C805/100</f>
        <v>0.99241247990294346</v>
      </c>
      <c r="Q809" s="10">
        <f>'BBAR summary'!O805</f>
        <v>0.95423717366549776</v>
      </c>
      <c r="R809" s="27">
        <f>'Glass Data'!D805/100</f>
        <v>0.99223821350732866</v>
      </c>
      <c r="S809" s="10">
        <f>'BBAR summary'!P805</f>
        <v>0.96742609608878627</v>
      </c>
      <c r="T809" s="27">
        <f>'Glass Data'!F805/100</f>
        <v>0.99654573011476411</v>
      </c>
      <c r="U809" s="27">
        <f>'Glass Data'!G805/100</f>
        <v>0.99720708912666045</v>
      </c>
      <c r="V809" s="27">
        <f>'Glass Data'!H805/100</f>
        <v>0.99767419502327992</v>
      </c>
      <c r="W809" s="27">
        <f>'Glass Data'!I805/100</f>
        <v>0.99795975633146905</v>
      </c>
      <c r="X809" s="27">
        <f>'Glass Data'!J805/100</f>
        <v>0.99812853552198777</v>
      </c>
      <c r="Y809" s="27">
        <f>'Glass Data'!K805/100</f>
        <v>0.99823241382679739</v>
      </c>
      <c r="Z809" s="10">
        <f>'Filter Throughput'!B804</f>
        <v>7.5607121915290186E-4</v>
      </c>
      <c r="AA809" s="10">
        <f>'Filter Throughput'!C804</f>
        <v>2.2961213470389246E-5</v>
      </c>
      <c r="AB809" s="10">
        <f>'Filter Throughput'!D804</f>
        <v>2.906783649926592E-5</v>
      </c>
      <c r="AC809" s="10">
        <f>'Filter Throughput'!E804</f>
        <v>0.10703808909025379</v>
      </c>
      <c r="AD809" s="10">
        <f>'Filter Throughput'!F804</f>
        <v>5.2178366829024626E-8</v>
      </c>
      <c r="AE809" s="10">
        <f>'Filter Throughput'!G804</f>
        <v>0.95536210812532918</v>
      </c>
      <c r="AF809" s="27">
        <f>'Glass Data'!E805/100</f>
        <v>0.99383615514612089</v>
      </c>
      <c r="AG809" s="10">
        <f>'BBAR summary'!Q805</f>
        <v>0.96742609608878627</v>
      </c>
      <c r="AH809" s="27">
        <f>'QE Data'!E804</f>
        <v>0</v>
      </c>
      <c r="AI809" s="10">
        <f>MIN(1,1+Condensible!C804/2)</f>
        <v>1</v>
      </c>
      <c r="AJ809" s="27">
        <f t="shared" si="197"/>
        <v>0</v>
      </c>
      <c r="AK809" s="27">
        <f t="shared" si="198"/>
        <v>0</v>
      </c>
      <c r="AL809" s="27">
        <f t="shared" si="199"/>
        <v>0</v>
      </c>
      <c r="AM809" s="27">
        <f t="shared" si="200"/>
        <v>0</v>
      </c>
      <c r="AN809" s="27">
        <f t="shared" si="201"/>
        <v>0</v>
      </c>
      <c r="AO809" s="27">
        <f t="shared" si="202"/>
        <v>0</v>
      </c>
    </row>
    <row r="810" spans="1:41" ht="15">
      <c r="A810" s="2">
        <v>1103</v>
      </c>
      <c r="B810" s="26"/>
      <c r="C810" s="25">
        <f t="shared" si="206"/>
        <v>0</v>
      </c>
      <c r="D810" s="25">
        <f t="shared" si="206"/>
        <v>0</v>
      </c>
      <c r="E810" s="25">
        <f t="shared" si="206"/>
        <v>0</v>
      </c>
      <c r="F810" s="25">
        <f t="shared" si="206"/>
        <v>0</v>
      </c>
      <c r="G810" s="25">
        <f t="shared" si="206"/>
        <v>0</v>
      </c>
      <c r="H810" s="25">
        <f t="shared" si="206"/>
        <v>0</v>
      </c>
      <c r="J810" s="9">
        <f t="shared" ref="J810:J873" si="207">IF($A810&lt;J$2,0,IF($A810&lt;J$3,($A810-J$2)/(J$3-J$2),IF($A810&lt;J$4,1,IF($A810&lt;J$5,($A810-J$5)/(J$4-J$5),0))))</f>
        <v>0</v>
      </c>
      <c r="K810" s="9">
        <f t="shared" si="196"/>
        <v>0</v>
      </c>
      <c r="L810" s="9">
        <f t="shared" si="196"/>
        <v>0</v>
      </c>
      <c r="M810" s="9">
        <f t="shared" si="196"/>
        <v>0</v>
      </c>
      <c r="N810" s="9">
        <f t="shared" si="196"/>
        <v>0</v>
      </c>
      <c r="O810" s="9">
        <f t="shared" si="196"/>
        <v>0</v>
      </c>
      <c r="P810" s="27">
        <f>'Glass Data'!C806/100</f>
        <v>0.99241247990294346</v>
      </c>
      <c r="Q810" s="10">
        <f>'BBAR summary'!O806</f>
        <v>0.95304663354331343</v>
      </c>
      <c r="R810" s="27">
        <f>'Glass Data'!D806/100</f>
        <v>0.99223821350732866</v>
      </c>
      <c r="S810" s="10">
        <f>'BBAR summary'!P806</f>
        <v>0.96729513266687139</v>
      </c>
      <c r="T810" s="27">
        <f>'Glass Data'!F806/100</f>
        <v>0.99654573011476411</v>
      </c>
      <c r="U810" s="27">
        <f>'Glass Data'!G806/100</f>
        <v>0.99720708912666045</v>
      </c>
      <c r="V810" s="27">
        <f>'Glass Data'!H806/100</f>
        <v>0.99767419502327992</v>
      </c>
      <c r="W810" s="27">
        <f>'Glass Data'!I806/100</f>
        <v>0.99795975633146905</v>
      </c>
      <c r="X810" s="27">
        <f>'Glass Data'!J806/100</f>
        <v>0.99812853552198777</v>
      </c>
      <c r="Y810" s="27">
        <f>'Glass Data'!K806/100</f>
        <v>0.99823241382679739</v>
      </c>
      <c r="Z810" s="10">
        <f>'Filter Throughput'!B805</f>
        <v>7.8502333923020408E-4</v>
      </c>
      <c r="AA810" s="10">
        <f>'Filter Throughput'!C805</f>
        <v>2.2042892821719544E-5</v>
      </c>
      <c r="AB810" s="10">
        <f>'Filter Throughput'!D805</f>
        <v>3.9623001885394262E-5</v>
      </c>
      <c r="AC810" s="10">
        <f>'Filter Throughput'!E805</f>
        <v>0.10867065504635938</v>
      </c>
      <c r="AD810" s="10">
        <f>'Filter Throughput'!F805</f>
        <v>9.7907506579192156E-8</v>
      </c>
      <c r="AE810" s="10">
        <f>'Filter Throughput'!G805</f>
        <v>0.94889930758367147</v>
      </c>
      <c r="AF810" s="27">
        <f>'Glass Data'!E806/100</f>
        <v>0.99383615514612089</v>
      </c>
      <c r="AG810" s="10">
        <f>'BBAR summary'!Q806</f>
        <v>0.96729513266687139</v>
      </c>
      <c r="AH810" s="27">
        <f>'QE Data'!E805</f>
        <v>0</v>
      </c>
      <c r="AI810" s="10">
        <f>MIN(1,1+Condensible!C805/2)</f>
        <v>1</v>
      </c>
      <c r="AJ810" s="27">
        <f t="shared" si="197"/>
        <v>0</v>
      </c>
      <c r="AK810" s="27">
        <f t="shared" si="198"/>
        <v>0</v>
      </c>
      <c r="AL810" s="27">
        <f t="shared" si="199"/>
        <v>0</v>
      </c>
      <c r="AM810" s="27">
        <f t="shared" si="200"/>
        <v>0</v>
      </c>
      <c r="AN810" s="27">
        <f t="shared" si="201"/>
        <v>0</v>
      </c>
      <c r="AO810" s="27">
        <f t="shared" si="202"/>
        <v>0</v>
      </c>
    </row>
    <row r="811" spans="1:41" ht="15">
      <c r="A811" s="2">
        <v>1104</v>
      </c>
      <c r="B811" s="26"/>
      <c r="C811" s="25">
        <f t="shared" si="206"/>
        <v>0</v>
      </c>
      <c r="D811" s="25">
        <f t="shared" si="206"/>
        <v>0</v>
      </c>
      <c r="E811" s="25">
        <f t="shared" si="206"/>
        <v>0</v>
      </c>
      <c r="F811" s="25">
        <f t="shared" si="206"/>
        <v>0</v>
      </c>
      <c r="G811" s="25">
        <f t="shared" si="206"/>
        <v>0</v>
      </c>
      <c r="H811" s="25">
        <f t="shared" si="206"/>
        <v>0</v>
      </c>
      <c r="J811" s="9">
        <f t="shared" si="207"/>
        <v>0</v>
      </c>
      <c r="K811" s="9">
        <f t="shared" si="196"/>
        <v>0</v>
      </c>
      <c r="L811" s="9">
        <f t="shared" si="196"/>
        <v>0</v>
      </c>
      <c r="M811" s="9">
        <f t="shared" si="196"/>
        <v>0</v>
      </c>
      <c r="N811" s="9">
        <f t="shared" si="196"/>
        <v>0</v>
      </c>
      <c r="O811" s="9">
        <f t="shared" si="196"/>
        <v>0</v>
      </c>
      <c r="P811" s="27">
        <f>'Glass Data'!C807/100</f>
        <v>0.99241247990294346</v>
      </c>
      <c r="Q811" s="10">
        <f>'BBAR summary'!O807</f>
        <v>0.95296100507901793</v>
      </c>
      <c r="R811" s="27">
        <f>'Glass Data'!D807/100</f>
        <v>0.99223821350732866</v>
      </c>
      <c r="S811" s="10">
        <f>'BBAR summary'!P807</f>
        <v>0.96838989354904514</v>
      </c>
      <c r="T811" s="27">
        <f>'Glass Data'!F807/100</f>
        <v>0.99654573011476411</v>
      </c>
      <c r="U811" s="27">
        <f>'Glass Data'!G807/100</f>
        <v>0.99720708912666045</v>
      </c>
      <c r="V811" s="27">
        <f>'Glass Data'!H807/100</f>
        <v>0.99767419502327992</v>
      </c>
      <c r="W811" s="27">
        <f>'Glass Data'!I807/100</f>
        <v>0.99795975633146905</v>
      </c>
      <c r="X811" s="27">
        <f>'Glass Data'!J807/100</f>
        <v>0.99812853552198777</v>
      </c>
      <c r="Y811" s="27">
        <f>'Glass Data'!K807/100</f>
        <v>0.99823241382679739</v>
      </c>
      <c r="Z811" s="10">
        <f>'Filter Throughput'!B806</f>
        <v>8.1868772295190181E-4</v>
      </c>
      <c r="AA811" s="10">
        <f>'Filter Throughput'!C806</f>
        <v>2.1163870495277258E-5</v>
      </c>
      <c r="AB811" s="10">
        <f>'Filter Throughput'!D806</f>
        <v>3.0483661746042623E-5</v>
      </c>
      <c r="AC811" s="10">
        <f>'Filter Throughput'!E806</f>
        <v>0.11880717513794992</v>
      </c>
      <c r="AD811" s="10">
        <f>'Filter Throughput'!F806</f>
        <v>7.7737750899459361E-8</v>
      </c>
      <c r="AE811" s="10">
        <f>'Filter Throughput'!G806</f>
        <v>0.94125571144913689</v>
      </c>
      <c r="AF811" s="27">
        <f>'Glass Data'!E807/100</f>
        <v>0.99383615514612089</v>
      </c>
      <c r="AG811" s="10">
        <f>'BBAR summary'!Q807</f>
        <v>0.96838989354904514</v>
      </c>
      <c r="AH811" s="27">
        <f>'QE Data'!E806</f>
        <v>0</v>
      </c>
      <c r="AI811" s="10">
        <f>MIN(1,1+Condensible!C806/2)</f>
        <v>1</v>
      </c>
      <c r="AJ811" s="27">
        <f t="shared" si="197"/>
        <v>0</v>
      </c>
      <c r="AK811" s="27">
        <f t="shared" si="198"/>
        <v>0</v>
      </c>
      <c r="AL811" s="27">
        <f t="shared" si="199"/>
        <v>0</v>
      </c>
      <c r="AM811" s="27">
        <f t="shared" si="200"/>
        <v>0</v>
      </c>
      <c r="AN811" s="27">
        <f t="shared" si="201"/>
        <v>0</v>
      </c>
      <c r="AO811" s="27">
        <f t="shared" si="202"/>
        <v>0</v>
      </c>
    </row>
    <row r="812" spans="1:41" ht="15">
      <c r="A812" s="2">
        <v>1105</v>
      </c>
      <c r="B812" s="26"/>
      <c r="C812" s="25">
        <f t="shared" si="206"/>
        <v>0</v>
      </c>
      <c r="D812" s="25">
        <f t="shared" si="206"/>
        <v>0</v>
      </c>
      <c r="E812" s="25">
        <f t="shared" si="206"/>
        <v>0</v>
      </c>
      <c r="F812" s="25">
        <f t="shared" si="206"/>
        <v>0</v>
      </c>
      <c r="G812" s="25">
        <f t="shared" si="206"/>
        <v>0</v>
      </c>
      <c r="H812" s="25">
        <f t="shared" si="206"/>
        <v>0</v>
      </c>
      <c r="J812" s="9">
        <f t="shared" si="207"/>
        <v>0</v>
      </c>
      <c r="K812" s="9">
        <f t="shared" si="196"/>
        <v>0</v>
      </c>
      <c r="L812" s="9">
        <f t="shared" si="196"/>
        <v>0</v>
      </c>
      <c r="M812" s="9">
        <f t="shared" si="196"/>
        <v>0</v>
      </c>
      <c r="N812" s="9">
        <f t="shared" si="196"/>
        <v>0</v>
      </c>
      <c r="O812" s="9">
        <f t="shared" si="196"/>
        <v>0</v>
      </c>
      <c r="P812" s="27">
        <f>'Glass Data'!C808/100</f>
        <v>0.99241247990294346</v>
      </c>
      <c r="Q812" s="10">
        <f>'BBAR summary'!O808</f>
        <v>0.95229197533240639</v>
      </c>
      <c r="R812" s="27">
        <f>'Glass Data'!D808/100</f>
        <v>0.99223821350732866</v>
      </c>
      <c r="S812" s="10">
        <f>'BBAR summary'!P808</f>
        <v>0.96759530514877512</v>
      </c>
      <c r="T812" s="27">
        <f>'Glass Data'!F808/100</f>
        <v>0.99654573011476411</v>
      </c>
      <c r="U812" s="27">
        <f>'Glass Data'!G808/100</f>
        <v>0.99720708912666045</v>
      </c>
      <c r="V812" s="27">
        <f>'Glass Data'!H808/100</f>
        <v>0.99767419502327992</v>
      </c>
      <c r="W812" s="27">
        <f>'Glass Data'!I808/100</f>
        <v>0.99795975633146905</v>
      </c>
      <c r="X812" s="27">
        <f>'Glass Data'!J808/100</f>
        <v>0.99812853552198777</v>
      </c>
      <c r="Y812" s="27">
        <f>'Glass Data'!K808/100</f>
        <v>0.99823241382679739</v>
      </c>
      <c r="Z812" s="10">
        <f>'Filter Throughput'!B807</f>
        <v>8.5457022458490549E-4</v>
      </c>
      <c r="AA812" s="10">
        <f>'Filter Throughput'!C807</f>
        <v>2.0303346351236244E-5</v>
      </c>
      <c r="AB812" s="10">
        <f>'Filter Throughput'!D807</f>
        <v>1.207388625820704E-5</v>
      </c>
      <c r="AC812" s="10">
        <f>'Filter Throughput'!E807</f>
        <v>0.13294660644340625</v>
      </c>
      <c r="AD812" s="10">
        <f>'Filter Throughput'!F807</f>
        <v>2.6548610202467731E-8</v>
      </c>
      <c r="AE812" s="10">
        <f>'Filter Throughput'!G807</f>
        <v>0.9330563009434637</v>
      </c>
      <c r="AF812" s="27">
        <f>'Glass Data'!E808/100</f>
        <v>0.99383615514612089</v>
      </c>
      <c r="AG812" s="10">
        <f>'BBAR summary'!Q808</f>
        <v>0.96759530514877512</v>
      </c>
      <c r="AH812" s="27">
        <f>'QE Data'!E807</f>
        <v>0</v>
      </c>
      <c r="AI812" s="10">
        <f>MIN(1,1+Condensible!C807/2)</f>
        <v>1</v>
      </c>
      <c r="AJ812" s="27">
        <f t="shared" si="197"/>
        <v>0</v>
      </c>
      <c r="AK812" s="27">
        <f t="shared" si="198"/>
        <v>0</v>
      </c>
      <c r="AL812" s="27">
        <f t="shared" si="199"/>
        <v>0</v>
      </c>
      <c r="AM812" s="27">
        <f t="shared" si="200"/>
        <v>0</v>
      </c>
      <c r="AN812" s="27">
        <f t="shared" si="201"/>
        <v>0</v>
      </c>
      <c r="AO812" s="27">
        <f t="shared" si="202"/>
        <v>0</v>
      </c>
    </row>
    <row r="813" spans="1:41" ht="15">
      <c r="A813" s="2">
        <v>1105.99999999999</v>
      </c>
      <c r="B813" s="26"/>
      <c r="C813" s="25">
        <f t="shared" si="206"/>
        <v>0</v>
      </c>
      <c r="D813" s="25">
        <f t="shared" si="206"/>
        <v>0</v>
      </c>
      <c r="E813" s="25">
        <f t="shared" si="206"/>
        <v>0</v>
      </c>
      <c r="F813" s="25">
        <f t="shared" si="206"/>
        <v>0</v>
      </c>
      <c r="G813" s="25">
        <f t="shared" si="206"/>
        <v>0</v>
      </c>
      <c r="H813" s="25">
        <f t="shared" si="206"/>
        <v>0</v>
      </c>
      <c r="J813" s="9">
        <f t="shared" si="207"/>
        <v>0</v>
      </c>
      <c r="K813" s="9">
        <f t="shared" si="196"/>
        <v>0</v>
      </c>
      <c r="L813" s="9">
        <f t="shared" si="196"/>
        <v>0</v>
      </c>
      <c r="M813" s="9">
        <f t="shared" si="196"/>
        <v>0</v>
      </c>
      <c r="N813" s="9">
        <f t="shared" si="196"/>
        <v>0</v>
      </c>
      <c r="O813" s="9">
        <f t="shared" si="196"/>
        <v>0</v>
      </c>
      <c r="P813" s="27">
        <f>'Glass Data'!C809/100</f>
        <v>0.99229612278656321</v>
      </c>
      <c r="Q813" s="10">
        <f>'BBAR summary'!O809</f>
        <v>0.95215405702545486</v>
      </c>
      <c r="R813" s="27">
        <f>'Glass Data'!D809/100</f>
        <v>0.99211919458393338</v>
      </c>
      <c r="S813" s="10">
        <f>'BBAR summary'!P809</f>
        <v>0.96710408576661266</v>
      </c>
      <c r="T813" s="27">
        <f>'Glass Data'!F809/100</f>
        <v>0.99649264575346364</v>
      </c>
      <c r="U813" s="27">
        <f>'Glass Data'!G809/100</f>
        <v>0.99716415389979363</v>
      </c>
      <c r="V813" s="27">
        <f>'Glass Data'!H809/100</f>
        <v>0.99763843207779912</v>
      </c>
      <c r="W813" s="27">
        <f>'Glass Data'!I809/100</f>
        <v>0.99792837978445714</v>
      </c>
      <c r="X813" s="27">
        <f>'Glass Data'!J809/100</f>
        <v>0.99809975212840119</v>
      </c>
      <c r="Y813" s="27">
        <f>'Glass Data'!K809/100</f>
        <v>0.9982052266596988</v>
      </c>
      <c r="Z813" s="10">
        <f>'Filter Throughput'!B808</f>
        <v>8.9857484490066958E-4</v>
      </c>
      <c r="AA813" s="10">
        <f>'Filter Throughput'!C808</f>
        <v>1.9510280659433087E-5</v>
      </c>
      <c r="AB813" s="10">
        <f>'Filter Throughput'!D808</f>
        <v>1.6926152318763451E-5</v>
      </c>
      <c r="AC813" s="10">
        <f>'Filter Throughput'!E808</f>
        <v>0.12069339138376486</v>
      </c>
      <c r="AD813" s="10">
        <f>'Filter Throughput'!F808</f>
        <v>5.7563252709145259E-8</v>
      </c>
      <c r="AE813" s="10">
        <f>'Filter Throughput'!G808</f>
        <v>0.92333674564507351</v>
      </c>
      <c r="AF813" s="27">
        <f>'Glass Data'!E809/100</f>
        <v>0.99374156165984273</v>
      </c>
      <c r="AG813" s="10">
        <f>'BBAR summary'!Q809</f>
        <v>0.96710408576661266</v>
      </c>
      <c r="AH813" s="27">
        <f>'QE Data'!E808</f>
        <v>0</v>
      </c>
      <c r="AI813" s="10">
        <f>MIN(1,1+Condensible!C808/2)</f>
        <v>1</v>
      </c>
      <c r="AJ813" s="27">
        <f t="shared" si="197"/>
        <v>0</v>
      </c>
      <c r="AK813" s="27">
        <f t="shared" si="198"/>
        <v>0</v>
      </c>
      <c r="AL813" s="27">
        <f t="shared" si="199"/>
        <v>0</v>
      </c>
      <c r="AM813" s="27">
        <f t="shared" si="200"/>
        <v>0</v>
      </c>
      <c r="AN813" s="27">
        <f t="shared" si="201"/>
        <v>0</v>
      </c>
      <c r="AO813" s="27">
        <f t="shared" si="202"/>
        <v>0</v>
      </c>
    </row>
    <row r="814" spans="1:41" ht="15">
      <c r="A814" s="2">
        <v>1107</v>
      </c>
      <c r="B814" s="26"/>
      <c r="C814" s="25">
        <f t="shared" si="206"/>
        <v>0</v>
      </c>
      <c r="D814" s="25">
        <f t="shared" si="206"/>
        <v>0</v>
      </c>
      <c r="E814" s="25">
        <f t="shared" si="206"/>
        <v>0</v>
      </c>
      <c r="F814" s="25">
        <f t="shared" si="206"/>
        <v>0</v>
      </c>
      <c r="G814" s="25">
        <f t="shared" si="206"/>
        <v>0</v>
      </c>
      <c r="H814" s="25">
        <f t="shared" si="206"/>
        <v>0</v>
      </c>
      <c r="J814" s="9">
        <f t="shared" si="207"/>
        <v>0</v>
      </c>
      <c r="K814" s="9">
        <f t="shared" si="196"/>
        <v>0</v>
      </c>
      <c r="L814" s="9">
        <f t="shared" si="196"/>
        <v>0</v>
      </c>
      <c r="M814" s="9">
        <f t="shared" si="196"/>
        <v>0</v>
      </c>
      <c r="N814" s="9">
        <f t="shared" si="196"/>
        <v>0</v>
      </c>
      <c r="O814" s="9">
        <f t="shared" si="196"/>
        <v>0</v>
      </c>
      <c r="P814" s="27">
        <f>'Glass Data'!C810/100</f>
        <v>0.99217977698284132</v>
      </c>
      <c r="Q814" s="10">
        <f>'BBAR summary'!O810</f>
        <v>0.952090873113284</v>
      </c>
      <c r="R814" s="27">
        <f>'Glass Data'!D810/100</f>
        <v>0.99200018755373098</v>
      </c>
      <c r="S814" s="10">
        <f>'BBAR summary'!P810</f>
        <v>0.96699463321683699</v>
      </c>
      <c r="T814" s="27">
        <f>'Glass Data'!F810/100</f>
        <v>0.99643956315686366</v>
      </c>
      <c r="U814" s="27">
        <f>'Glass Data'!G810/100</f>
        <v>0.99712121966173028</v>
      </c>
      <c r="V814" s="27">
        <f>'Glass Data'!H810/100</f>
        <v>0.99760266969811484</v>
      </c>
      <c r="W814" s="27">
        <f>'Glass Data'!I810/100</f>
        <v>0.99789700359560829</v>
      </c>
      <c r="X814" s="27">
        <f>'Glass Data'!J810/100</f>
        <v>0.99807096898844183</v>
      </c>
      <c r="Y814" s="27">
        <f>'Glass Data'!K810/100</f>
        <v>0.99817803968860541</v>
      </c>
      <c r="Z814" s="10">
        <f>'Filter Throughput'!B809</f>
        <v>9.4539434854633026E-4</v>
      </c>
      <c r="AA814" s="10">
        <f>'Filter Throughput'!C809</f>
        <v>1.8739363276236473E-5</v>
      </c>
      <c r="AB814" s="10">
        <f>'Filter Throughput'!D809</f>
        <v>2.4768848447202968E-5</v>
      </c>
      <c r="AC814" s="10">
        <f>'Filter Throughput'!E809</f>
        <v>0.11104182571956478</v>
      </c>
      <c r="AD814" s="10">
        <f>'Filter Throughput'!F809</f>
        <v>7.2603314646904479E-8</v>
      </c>
      <c r="AE814" s="10">
        <f>'Filter Throughput'!G809</f>
        <v>0.91323813307512447</v>
      </c>
      <c r="AF814" s="27">
        <f>'Glass Data'!E810/100</f>
        <v>0.99364697528286794</v>
      </c>
      <c r="AG814" s="10">
        <f>'BBAR summary'!Q810</f>
        <v>0.96699463321683699</v>
      </c>
      <c r="AH814" s="27">
        <f>'QE Data'!E809</f>
        <v>0</v>
      </c>
      <c r="AI814" s="10">
        <f>MIN(1,1+Condensible!C809/2)</f>
        <v>1</v>
      </c>
      <c r="AJ814" s="27">
        <f t="shared" si="197"/>
        <v>0</v>
      </c>
      <c r="AK814" s="27">
        <f t="shared" si="198"/>
        <v>0</v>
      </c>
      <c r="AL814" s="27">
        <f t="shared" si="199"/>
        <v>0</v>
      </c>
      <c r="AM814" s="27">
        <f t="shared" si="200"/>
        <v>0</v>
      </c>
      <c r="AN814" s="27">
        <f t="shared" si="201"/>
        <v>0</v>
      </c>
      <c r="AO814" s="27">
        <f t="shared" si="202"/>
        <v>0</v>
      </c>
    </row>
    <row r="815" spans="1:41" ht="15">
      <c r="A815" s="2">
        <v>1108</v>
      </c>
      <c r="B815" s="26"/>
      <c r="C815" s="25">
        <f t="shared" si="206"/>
        <v>0</v>
      </c>
      <c r="D815" s="25">
        <f t="shared" si="206"/>
        <v>0</v>
      </c>
      <c r="E815" s="25">
        <f t="shared" si="206"/>
        <v>0</v>
      </c>
      <c r="F815" s="25">
        <f t="shared" si="206"/>
        <v>0</v>
      </c>
      <c r="G815" s="25">
        <f t="shared" si="206"/>
        <v>0</v>
      </c>
      <c r="H815" s="25">
        <f t="shared" si="206"/>
        <v>0</v>
      </c>
      <c r="J815" s="9">
        <f t="shared" si="207"/>
        <v>0</v>
      </c>
      <c r="K815" s="9">
        <f t="shared" si="196"/>
        <v>0</v>
      </c>
      <c r="L815" s="9">
        <f t="shared" si="196"/>
        <v>0</v>
      </c>
      <c r="M815" s="9">
        <f t="shared" si="196"/>
        <v>0</v>
      </c>
      <c r="N815" s="9">
        <f t="shared" si="196"/>
        <v>0</v>
      </c>
      <c r="O815" s="9">
        <f t="shared" si="196"/>
        <v>0</v>
      </c>
      <c r="P815" s="27">
        <f>'Glass Data'!C811/100</f>
        <v>0.99206344249090672</v>
      </c>
      <c r="Q815" s="10">
        <f>'BBAR summary'!O811</f>
        <v>0.95271640721558715</v>
      </c>
      <c r="R815" s="27">
        <f>'Glass Data'!D811/100</f>
        <v>0.99188119241577366</v>
      </c>
      <c r="S815" s="10">
        <f>'BBAR summary'!P811</f>
        <v>0.96672113741017407</v>
      </c>
      <c r="T815" s="27">
        <f>'Glass Data'!F811/100</f>
        <v>0.99638648232494176</v>
      </c>
      <c r="U815" s="27">
        <f>'Glass Data'!G811/100</f>
        <v>0.99707828641246865</v>
      </c>
      <c r="V815" s="27">
        <f>'Glass Data'!H811/100</f>
        <v>0.99756690788423019</v>
      </c>
      <c r="W815" s="27">
        <f>'Glass Data'!I811/100</f>
        <v>0.99786562776492616</v>
      </c>
      <c r="X815" s="27">
        <f>'Glass Data'!J811/100</f>
        <v>0.99804218610211304</v>
      </c>
      <c r="Y815" s="27">
        <f>'Glass Data'!K811/100</f>
        <v>0.99815085291352057</v>
      </c>
      <c r="Z815" s="10">
        <f>'Filter Throughput'!B810</f>
        <v>9.9932100618661162E-4</v>
      </c>
      <c r="AA815" s="10">
        <f>'Filter Throughput'!C810</f>
        <v>1.8024147116119982E-5</v>
      </c>
      <c r="AB815" s="10">
        <f>'Filter Throughput'!D810</f>
        <v>3.9255807722775596E-5</v>
      </c>
      <c r="AC815" s="10">
        <f>'Filter Throughput'!E810</f>
        <v>0.11005813338327629</v>
      </c>
      <c r="AD815" s="10">
        <f>'Filter Throughput'!F810</f>
        <v>3.9365647399816359E-8</v>
      </c>
      <c r="AE815" s="10">
        <f>'Filter Throughput'!G810</f>
        <v>0.90220886193031191</v>
      </c>
      <c r="AF815" s="27">
        <f>'Glass Data'!E811/100</f>
        <v>0.99355239601480694</v>
      </c>
      <c r="AG815" s="10">
        <f>'BBAR summary'!Q811</f>
        <v>0.96672113741017407</v>
      </c>
      <c r="AH815" s="27">
        <f>'QE Data'!E810</f>
        <v>0</v>
      </c>
      <c r="AI815" s="10">
        <f>MIN(1,1+Condensible!C810/2)</f>
        <v>1</v>
      </c>
      <c r="AJ815" s="27">
        <f t="shared" si="197"/>
        <v>0</v>
      </c>
      <c r="AK815" s="27">
        <f t="shared" si="198"/>
        <v>0</v>
      </c>
      <c r="AL815" s="27">
        <f t="shared" si="199"/>
        <v>0</v>
      </c>
      <c r="AM815" s="27">
        <f t="shared" si="200"/>
        <v>0</v>
      </c>
      <c r="AN815" s="27">
        <f t="shared" si="201"/>
        <v>0</v>
      </c>
      <c r="AO815" s="27">
        <f t="shared" si="202"/>
        <v>0</v>
      </c>
    </row>
    <row r="816" spans="1:41" ht="15">
      <c r="A816" s="2">
        <v>1109</v>
      </c>
      <c r="B816" s="26"/>
      <c r="C816" s="25">
        <f t="shared" si="206"/>
        <v>0</v>
      </c>
      <c r="D816" s="25">
        <f t="shared" si="206"/>
        <v>0</v>
      </c>
      <c r="E816" s="25">
        <f t="shared" si="206"/>
        <v>0</v>
      </c>
      <c r="F816" s="25">
        <f t="shared" si="206"/>
        <v>0</v>
      </c>
      <c r="G816" s="25">
        <f t="shared" si="206"/>
        <v>0</v>
      </c>
      <c r="H816" s="25">
        <f t="shared" si="206"/>
        <v>0</v>
      </c>
      <c r="J816" s="9">
        <f t="shared" si="207"/>
        <v>0</v>
      </c>
      <c r="K816" s="9">
        <f t="shared" si="196"/>
        <v>0</v>
      </c>
      <c r="L816" s="9">
        <f t="shared" si="196"/>
        <v>0</v>
      </c>
      <c r="M816" s="9">
        <f t="shared" si="196"/>
        <v>0</v>
      </c>
      <c r="N816" s="9">
        <f t="shared" si="196"/>
        <v>0</v>
      </c>
      <c r="O816" s="9">
        <f t="shared" si="196"/>
        <v>0</v>
      </c>
      <c r="P816" s="27">
        <f>'Glass Data'!C812/100</f>
        <v>0.99194711930988377</v>
      </c>
      <c r="Q816" s="10">
        <f>'BBAR summary'!O812</f>
        <v>0.95071009010247576</v>
      </c>
      <c r="R816" s="27">
        <f>'Glass Data'!D812/100</f>
        <v>0.99176220916910851</v>
      </c>
      <c r="S816" s="10">
        <f>'BBAR summary'!P812</f>
        <v>0.96708982836533597</v>
      </c>
      <c r="T816" s="27">
        <f>'Glass Data'!F812/100</f>
        <v>0.9963334032576735</v>
      </c>
      <c r="U816" s="27">
        <f>'Glass Data'!G812/100</f>
        <v>0.9970353541520045</v>
      </c>
      <c r="V816" s="27">
        <f>'Glass Data'!H812/100</f>
        <v>0.99753114663614673</v>
      </c>
      <c r="W816" s="27">
        <f>'Glass Data'!I812/100</f>
        <v>0.99783425229241318</v>
      </c>
      <c r="X816" s="27">
        <f>'Glass Data'!J812/100</f>
        <v>0.99801340346941725</v>
      </c>
      <c r="Y816" s="27">
        <f>'Glass Data'!K812/100</f>
        <v>0.99812366633444616</v>
      </c>
      <c r="Z816" s="10">
        <f>'Filter Throughput'!B811</f>
        <v>1.0597363658961774E-3</v>
      </c>
      <c r="AA816" s="10">
        <f>'Filter Throughput'!C811</f>
        <v>1.7353471166985207E-5</v>
      </c>
      <c r="AB816" s="10">
        <f>'Filter Throughput'!D811</f>
        <v>3.6992750887930882E-5</v>
      </c>
      <c r="AC816" s="10">
        <f>'Filter Throughput'!E811</f>
        <v>0.11372889088393517</v>
      </c>
      <c r="AD816" s="10">
        <f>'Filter Throughput'!F811</f>
        <v>5.7508148076974697E-8</v>
      </c>
      <c r="AE816" s="10">
        <f>'Filter Throughput'!G811</f>
        <v>0.89066794759184764</v>
      </c>
      <c r="AF816" s="27">
        <f>'Glass Data'!E812/100</f>
        <v>0.99345782385526549</v>
      </c>
      <c r="AG816" s="10">
        <f>'BBAR summary'!Q812</f>
        <v>0.96708982836533597</v>
      </c>
      <c r="AH816" s="27">
        <f>'QE Data'!E811</f>
        <v>0</v>
      </c>
      <c r="AI816" s="10">
        <f>MIN(1,1+Condensible!C811/2)</f>
        <v>1</v>
      </c>
      <c r="AJ816" s="27">
        <f t="shared" si="197"/>
        <v>0</v>
      </c>
      <c r="AK816" s="27">
        <f t="shared" si="198"/>
        <v>0</v>
      </c>
      <c r="AL816" s="27">
        <f t="shared" si="199"/>
        <v>0</v>
      </c>
      <c r="AM816" s="27">
        <f t="shared" si="200"/>
        <v>0</v>
      </c>
      <c r="AN816" s="27">
        <f t="shared" si="201"/>
        <v>0</v>
      </c>
      <c r="AO816" s="27">
        <f t="shared" si="202"/>
        <v>0</v>
      </c>
    </row>
    <row r="817" spans="1:41" ht="15">
      <c r="A817" s="2">
        <v>1109.99999999999</v>
      </c>
      <c r="B817" s="26"/>
      <c r="C817" s="25">
        <f t="shared" ref="C817:H826" si="208">IF($A817&lt;C$2,0,IF($A817&gt;C$3,0,1))</f>
        <v>0</v>
      </c>
      <c r="D817" s="25">
        <f t="shared" si="208"/>
        <v>0</v>
      </c>
      <c r="E817" s="25">
        <f t="shared" si="208"/>
        <v>0</v>
      </c>
      <c r="F817" s="25">
        <f t="shared" si="208"/>
        <v>0</v>
      </c>
      <c r="G817" s="25">
        <f t="shared" si="208"/>
        <v>0</v>
      </c>
      <c r="H817" s="25">
        <f t="shared" si="208"/>
        <v>0</v>
      </c>
      <c r="J817" s="9">
        <f t="shared" si="207"/>
        <v>0</v>
      </c>
      <c r="K817" s="9">
        <f t="shared" si="196"/>
        <v>0</v>
      </c>
      <c r="L817" s="9">
        <f t="shared" si="196"/>
        <v>0</v>
      </c>
      <c r="M817" s="9">
        <f t="shared" si="196"/>
        <v>0</v>
      </c>
      <c r="N817" s="9">
        <f t="shared" si="196"/>
        <v>0</v>
      </c>
      <c r="O817" s="9">
        <f t="shared" si="196"/>
        <v>0</v>
      </c>
      <c r="P817" s="27">
        <f>'Glass Data'!C813/100</f>
        <v>0.99183080743890173</v>
      </c>
      <c r="Q817" s="10">
        <f>'BBAR summary'!O813</f>
        <v>0.95401591777289108</v>
      </c>
      <c r="R817" s="27">
        <f>'Glass Data'!D813/100</f>
        <v>0.99164323781278807</v>
      </c>
      <c r="S817" s="10">
        <f>'BBAR summary'!P813</f>
        <v>0.96638296617632657</v>
      </c>
      <c r="T817" s="27">
        <f>'Glass Data'!F813/100</f>
        <v>0.99628032595503679</v>
      </c>
      <c r="U817" s="27">
        <f>'Glass Data'!G813/100</f>
        <v>0.99699242288033607</v>
      </c>
      <c r="V817" s="27">
        <f>'Glass Data'!H813/100</f>
        <v>0.99749538595386777</v>
      </c>
      <c r="W817" s="27">
        <f>'Glass Data'!I813/100</f>
        <v>0.99780287717807326</v>
      </c>
      <c r="X817" s="27">
        <f>'Glass Data'!J813/100</f>
        <v>0.99798462109035802</v>
      </c>
      <c r="Y817" s="27">
        <f>'Glass Data'!K813/100</f>
        <v>0.99809647995138506</v>
      </c>
      <c r="Z817" s="10">
        <f>'Filter Throughput'!B812</f>
        <v>1.1253096260513623E-3</v>
      </c>
      <c r="AA817" s="10">
        <f>'Filter Throughput'!C812</f>
        <v>1.6718200445524248E-5</v>
      </c>
      <c r="AB817" s="10">
        <f>'Filter Throughput'!D812</f>
        <v>2.1415025782367263E-5</v>
      </c>
      <c r="AC817" s="10">
        <f>'Filter Throughput'!E812</f>
        <v>0.12109949291925771</v>
      </c>
      <c r="AD817" s="10">
        <f>'Filter Throughput'!F812</f>
        <v>1.1649299105968499E-7</v>
      </c>
      <c r="AE817" s="10">
        <f>'Filter Throughput'!G812</f>
        <v>0.87872032562089286</v>
      </c>
      <c r="AF817" s="27">
        <f>'Glass Data'!E813/100</f>
        <v>0.99336325880385379</v>
      </c>
      <c r="AG817" s="10">
        <f>'BBAR summary'!Q813</f>
        <v>0.96638296617632657</v>
      </c>
      <c r="AH817" s="27">
        <f>'QE Data'!E812</f>
        <v>0</v>
      </c>
      <c r="AI817" s="10">
        <f>MIN(1,1+Condensible!C812/2)</f>
        <v>1</v>
      </c>
      <c r="AJ817" s="27">
        <f t="shared" si="197"/>
        <v>0</v>
      </c>
      <c r="AK817" s="27">
        <f t="shared" si="198"/>
        <v>0</v>
      </c>
      <c r="AL817" s="27">
        <f t="shared" si="199"/>
        <v>0</v>
      </c>
      <c r="AM817" s="27">
        <f t="shared" si="200"/>
        <v>0</v>
      </c>
      <c r="AN817" s="27">
        <f t="shared" si="201"/>
        <v>0</v>
      </c>
      <c r="AO817" s="27">
        <f t="shared" si="202"/>
        <v>0</v>
      </c>
    </row>
    <row r="818" spans="1:41" ht="15">
      <c r="A818" s="2">
        <v>1111</v>
      </c>
      <c r="B818" s="26"/>
      <c r="C818" s="25">
        <f t="shared" si="208"/>
        <v>0</v>
      </c>
      <c r="D818" s="25">
        <f t="shared" si="208"/>
        <v>0</v>
      </c>
      <c r="E818" s="25">
        <f t="shared" si="208"/>
        <v>0</v>
      </c>
      <c r="F818" s="25">
        <f t="shared" si="208"/>
        <v>0</v>
      </c>
      <c r="G818" s="25">
        <f t="shared" si="208"/>
        <v>0</v>
      </c>
      <c r="H818" s="25">
        <f t="shared" si="208"/>
        <v>0</v>
      </c>
      <c r="J818" s="9">
        <f t="shared" si="207"/>
        <v>0</v>
      </c>
      <c r="K818" s="9">
        <f t="shared" si="196"/>
        <v>0</v>
      </c>
      <c r="L818" s="9">
        <f t="shared" si="196"/>
        <v>0</v>
      </c>
      <c r="M818" s="9">
        <f t="shared" si="196"/>
        <v>0</v>
      </c>
      <c r="N818" s="9">
        <f t="shared" si="196"/>
        <v>0</v>
      </c>
      <c r="O818" s="9">
        <f t="shared" si="196"/>
        <v>0</v>
      </c>
      <c r="P818" s="27">
        <f>'Glass Data'!C814/100</f>
        <v>0.99194711930988377</v>
      </c>
      <c r="Q818" s="10">
        <f>'BBAR summary'!O814</f>
        <v>0.95191263033746376</v>
      </c>
      <c r="R818" s="27">
        <f>'Glass Data'!D814/100</f>
        <v>0.99176220916910851</v>
      </c>
      <c r="S818" s="10">
        <f>'BBAR summary'!P814</f>
        <v>0.96668763840493233</v>
      </c>
      <c r="T818" s="27">
        <f>'Glass Data'!F814/100</f>
        <v>0.9963334032576735</v>
      </c>
      <c r="U818" s="27">
        <f>'Glass Data'!G814/100</f>
        <v>0.9970353541520045</v>
      </c>
      <c r="V818" s="27">
        <f>'Glass Data'!H814/100</f>
        <v>0.99753114663614673</v>
      </c>
      <c r="W818" s="27">
        <f>'Glass Data'!I814/100</f>
        <v>0.99783425229241318</v>
      </c>
      <c r="X818" s="27">
        <f>'Glass Data'!J814/100</f>
        <v>0.99801340346941725</v>
      </c>
      <c r="Y818" s="27">
        <f>'Glass Data'!K814/100</f>
        <v>0.99812366633444616</v>
      </c>
      <c r="Z818" s="10">
        <f>'Filter Throughput'!B813</f>
        <v>1.2030112330044496E-3</v>
      </c>
      <c r="AA818" s="10">
        <f>'Filter Throughput'!C813</f>
        <v>1.6150494015111018E-5</v>
      </c>
      <c r="AB818" s="10">
        <f>'Filter Throughput'!D813</f>
        <v>1.9348031518183444E-5</v>
      </c>
      <c r="AC818" s="10">
        <f>'Filter Throughput'!E813</f>
        <v>0.12308092088276058</v>
      </c>
      <c r="AD818" s="10">
        <f>'Filter Throughput'!F813</f>
        <v>9.2631540373838962E-8</v>
      </c>
      <c r="AE818" s="10">
        <f>'Filter Throughput'!G813</f>
        <v>0.86634319079010425</v>
      </c>
      <c r="AF818" s="27">
        <f>'Glass Data'!E814/100</f>
        <v>0.99345782385526549</v>
      </c>
      <c r="AG818" s="10">
        <f>'BBAR summary'!Q814</f>
        <v>0.96668763840493233</v>
      </c>
      <c r="AH818" s="27">
        <f>'QE Data'!E813</f>
        <v>0</v>
      </c>
      <c r="AI818" s="10">
        <f>MIN(1,1+Condensible!C813/2)</f>
        <v>1</v>
      </c>
      <c r="AJ818" s="27">
        <f t="shared" si="197"/>
        <v>0</v>
      </c>
      <c r="AK818" s="27">
        <f t="shared" si="198"/>
        <v>0</v>
      </c>
      <c r="AL818" s="27">
        <f t="shared" si="199"/>
        <v>0</v>
      </c>
      <c r="AM818" s="27">
        <f t="shared" si="200"/>
        <v>0</v>
      </c>
      <c r="AN818" s="27">
        <f t="shared" si="201"/>
        <v>0</v>
      </c>
      <c r="AO818" s="27">
        <f t="shared" si="202"/>
        <v>0</v>
      </c>
    </row>
    <row r="819" spans="1:41" ht="15">
      <c r="A819" s="2">
        <v>1112</v>
      </c>
      <c r="B819" s="26"/>
      <c r="C819" s="25">
        <f t="shared" si="208"/>
        <v>0</v>
      </c>
      <c r="D819" s="25">
        <f t="shared" si="208"/>
        <v>0</v>
      </c>
      <c r="E819" s="25">
        <f t="shared" si="208"/>
        <v>0</v>
      </c>
      <c r="F819" s="25">
        <f t="shared" si="208"/>
        <v>0</v>
      </c>
      <c r="G819" s="25">
        <f t="shared" si="208"/>
        <v>0</v>
      </c>
      <c r="H819" s="25">
        <f t="shared" si="208"/>
        <v>0</v>
      </c>
      <c r="J819" s="9">
        <f t="shared" si="207"/>
        <v>0</v>
      </c>
      <c r="K819" s="9">
        <f t="shared" si="196"/>
        <v>0</v>
      </c>
      <c r="L819" s="9">
        <f t="shared" si="196"/>
        <v>0</v>
      </c>
      <c r="M819" s="9">
        <f t="shared" ref="K819:O870" si="209">IF($A819&lt;M$2,0,IF($A819&lt;M$3,($A819-M$2)/(M$3-M$2),IF($A819&lt;M$4,1,IF($A819&lt;M$5,($A819-M$5)/(M$4-M$5),0))))</f>
        <v>0</v>
      </c>
      <c r="N819" s="9">
        <f t="shared" si="209"/>
        <v>0</v>
      </c>
      <c r="O819" s="9">
        <f t="shared" si="209"/>
        <v>0</v>
      </c>
      <c r="P819" s="27">
        <f>'Glass Data'!C815/100</f>
        <v>0.99206344249090672</v>
      </c>
      <c r="Q819" s="10">
        <f>'BBAR summary'!O815</f>
        <v>0.9510583036612732</v>
      </c>
      <c r="R819" s="27">
        <f>'Glass Data'!D815/100</f>
        <v>0.99188119241577366</v>
      </c>
      <c r="S819" s="10">
        <f>'BBAR summary'!P815</f>
        <v>0.96599712740976584</v>
      </c>
      <c r="T819" s="27">
        <f>'Glass Data'!F815/100</f>
        <v>0.99638648232494176</v>
      </c>
      <c r="U819" s="27">
        <f>'Glass Data'!G815/100</f>
        <v>0.99707828641246865</v>
      </c>
      <c r="V819" s="27">
        <f>'Glass Data'!H815/100</f>
        <v>0.99756690788423019</v>
      </c>
      <c r="W819" s="27">
        <f>'Glass Data'!I815/100</f>
        <v>0.99786562776492616</v>
      </c>
      <c r="X819" s="27">
        <f>'Glass Data'!J815/100</f>
        <v>0.99804218610211304</v>
      </c>
      <c r="Y819" s="27">
        <f>'Glass Data'!K815/100</f>
        <v>0.99815085291352057</v>
      </c>
      <c r="Z819" s="10">
        <f>'Filter Throughput'!B814</f>
        <v>1.285192452371295E-3</v>
      </c>
      <c r="AA819" s="10">
        <f>'Filter Throughput'!C814</f>
        <v>1.5604842273422796E-5</v>
      </c>
      <c r="AB819" s="10">
        <f>'Filter Throughput'!D814</f>
        <v>1.9682059594423054E-5</v>
      </c>
      <c r="AC819" s="10">
        <f>'Filter Throughput'!E814</f>
        <v>0.12387681592789301</v>
      </c>
      <c r="AD819" s="10">
        <f>'Filter Throughput'!F814</f>
        <v>6.1482403231534987E-8</v>
      </c>
      <c r="AE819" s="10">
        <f>'Filter Throughput'!G814</f>
        <v>0.85387462255274982</v>
      </c>
      <c r="AF819" s="27">
        <f>'Glass Data'!E815/100</f>
        <v>0.99355239601480694</v>
      </c>
      <c r="AG819" s="10">
        <f>'BBAR summary'!Q815</f>
        <v>0.96599712740976584</v>
      </c>
      <c r="AH819" s="27">
        <f>'QE Data'!E814</f>
        <v>0</v>
      </c>
      <c r="AI819" s="10">
        <f>MIN(1,1+Condensible!C814/2)</f>
        <v>1</v>
      </c>
      <c r="AJ819" s="27">
        <f t="shared" si="197"/>
        <v>0</v>
      </c>
      <c r="AK819" s="27">
        <f t="shared" si="198"/>
        <v>0</v>
      </c>
      <c r="AL819" s="27">
        <f t="shared" si="199"/>
        <v>0</v>
      </c>
      <c r="AM819" s="27">
        <f t="shared" si="200"/>
        <v>0</v>
      </c>
      <c r="AN819" s="27">
        <f t="shared" si="201"/>
        <v>0</v>
      </c>
      <c r="AO819" s="27">
        <f t="shared" si="202"/>
        <v>0</v>
      </c>
    </row>
    <row r="820" spans="1:41" ht="15">
      <c r="A820" s="2">
        <v>1113</v>
      </c>
      <c r="B820" s="26"/>
      <c r="C820" s="25">
        <f t="shared" si="208"/>
        <v>0</v>
      </c>
      <c r="D820" s="25">
        <f t="shared" si="208"/>
        <v>0</v>
      </c>
      <c r="E820" s="25">
        <f t="shared" si="208"/>
        <v>0</v>
      </c>
      <c r="F820" s="25">
        <f t="shared" si="208"/>
        <v>0</v>
      </c>
      <c r="G820" s="25">
        <f t="shared" si="208"/>
        <v>0</v>
      </c>
      <c r="H820" s="25">
        <f t="shared" si="208"/>
        <v>0</v>
      </c>
      <c r="J820" s="9">
        <f t="shared" si="207"/>
        <v>0</v>
      </c>
      <c r="K820" s="9">
        <f t="shared" si="209"/>
        <v>0</v>
      </c>
      <c r="L820" s="9">
        <f t="shared" si="209"/>
        <v>0</v>
      </c>
      <c r="M820" s="9">
        <f t="shared" si="209"/>
        <v>0</v>
      </c>
      <c r="N820" s="9">
        <f t="shared" si="209"/>
        <v>0</v>
      </c>
      <c r="O820" s="9">
        <f t="shared" si="209"/>
        <v>0</v>
      </c>
      <c r="P820" s="27">
        <f>'Glass Data'!C816/100</f>
        <v>0.99217977698284132</v>
      </c>
      <c r="Q820" s="10">
        <f>'BBAR summary'!O816</f>
        <v>0.95095387262680264</v>
      </c>
      <c r="R820" s="27">
        <f>'Glass Data'!D816/100</f>
        <v>0.99200018755373098</v>
      </c>
      <c r="S820" s="10">
        <f>'BBAR summary'!P816</f>
        <v>0.96532110121730985</v>
      </c>
      <c r="T820" s="27">
        <f>'Glass Data'!F816/100</f>
        <v>0.99643956315686366</v>
      </c>
      <c r="U820" s="27">
        <f>'Glass Data'!G816/100</f>
        <v>0.99712121966173028</v>
      </c>
      <c r="V820" s="27">
        <f>'Glass Data'!H816/100</f>
        <v>0.99760266969811484</v>
      </c>
      <c r="W820" s="27">
        <f>'Glass Data'!I816/100</f>
        <v>0.99789700359560829</v>
      </c>
      <c r="X820" s="27">
        <f>'Glass Data'!J816/100</f>
        <v>0.99807096898844183</v>
      </c>
      <c r="Y820" s="27">
        <f>'Glass Data'!K816/100</f>
        <v>0.99817803968860541</v>
      </c>
      <c r="Z820" s="10">
        <f>'Filter Throughput'!B815</f>
        <v>1.3838615113006757E-3</v>
      </c>
      <c r="AA820" s="10">
        <f>'Filter Throughput'!C815</f>
        <v>1.5128812185337988E-5</v>
      </c>
      <c r="AB820" s="10">
        <f>'Filter Throughput'!D815</f>
        <v>1.8538813098858142E-5</v>
      </c>
      <c r="AC820" s="10">
        <f>'Filter Throughput'!E815</f>
        <v>0.12351594237566087</v>
      </c>
      <c r="AD820" s="10">
        <f>'Filter Throughput'!F815</f>
        <v>9.6377218547503132E-8</v>
      </c>
      <c r="AE820" s="10">
        <f>'Filter Throughput'!G815</f>
        <v>0.84133725717881602</v>
      </c>
      <c r="AF820" s="27">
        <f>'Glass Data'!E816/100</f>
        <v>0.99364697528286794</v>
      </c>
      <c r="AG820" s="10">
        <f>'BBAR summary'!Q816</f>
        <v>0.96532110121730985</v>
      </c>
      <c r="AH820" s="27">
        <f>'QE Data'!E815</f>
        <v>0</v>
      </c>
      <c r="AI820" s="10">
        <f>MIN(1,1+Condensible!C815/2)</f>
        <v>1</v>
      </c>
      <c r="AJ820" s="27">
        <f t="shared" si="197"/>
        <v>0</v>
      </c>
      <c r="AK820" s="27">
        <f t="shared" si="198"/>
        <v>0</v>
      </c>
      <c r="AL820" s="27">
        <f t="shared" si="199"/>
        <v>0</v>
      </c>
      <c r="AM820" s="27">
        <f t="shared" si="200"/>
        <v>0</v>
      </c>
      <c r="AN820" s="27">
        <f t="shared" si="201"/>
        <v>0</v>
      </c>
      <c r="AO820" s="27">
        <f t="shared" si="202"/>
        <v>0</v>
      </c>
    </row>
    <row r="821" spans="1:41" ht="15">
      <c r="A821" s="2">
        <v>1113.99999999999</v>
      </c>
      <c r="B821" s="26"/>
      <c r="C821" s="25">
        <f t="shared" si="208"/>
        <v>0</v>
      </c>
      <c r="D821" s="25">
        <f t="shared" si="208"/>
        <v>0</v>
      </c>
      <c r="E821" s="25">
        <f t="shared" si="208"/>
        <v>0</v>
      </c>
      <c r="F821" s="25">
        <f t="shared" si="208"/>
        <v>0</v>
      </c>
      <c r="G821" s="25">
        <f t="shared" si="208"/>
        <v>0</v>
      </c>
      <c r="H821" s="25">
        <f t="shared" si="208"/>
        <v>0</v>
      </c>
      <c r="J821" s="9">
        <f t="shared" si="207"/>
        <v>0</v>
      </c>
      <c r="K821" s="9">
        <f t="shared" si="209"/>
        <v>0</v>
      </c>
      <c r="L821" s="9">
        <f t="shared" si="209"/>
        <v>0</v>
      </c>
      <c r="M821" s="9">
        <f t="shared" si="209"/>
        <v>0</v>
      </c>
      <c r="N821" s="9">
        <f t="shared" si="209"/>
        <v>0</v>
      </c>
      <c r="O821" s="9">
        <f t="shared" si="209"/>
        <v>0</v>
      </c>
      <c r="P821" s="27">
        <f>'Glass Data'!C817/100</f>
        <v>0.99229612278656321</v>
      </c>
      <c r="Q821" s="10">
        <f>'BBAR summary'!O817</f>
        <v>0.95176457667705738</v>
      </c>
      <c r="R821" s="27">
        <f>'Glass Data'!D817/100</f>
        <v>0.99211919458393338</v>
      </c>
      <c r="S821" s="10">
        <f>'BBAR summary'!P817</f>
        <v>0.96741749836412239</v>
      </c>
      <c r="T821" s="27">
        <f>'Glass Data'!F817/100</f>
        <v>0.99649264575346364</v>
      </c>
      <c r="U821" s="27">
        <f>'Glass Data'!G817/100</f>
        <v>0.99716415389979363</v>
      </c>
      <c r="V821" s="27">
        <f>'Glass Data'!H817/100</f>
        <v>0.99763843207779912</v>
      </c>
      <c r="W821" s="27">
        <f>'Glass Data'!I817/100</f>
        <v>0.99792837978445714</v>
      </c>
      <c r="X821" s="27">
        <f>'Glass Data'!J817/100</f>
        <v>0.99809975212840119</v>
      </c>
      <c r="Y821" s="27">
        <f>'Glass Data'!K817/100</f>
        <v>0.9982052266596988</v>
      </c>
      <c r="Z821" s="10">
        <f>'Filter Throughput'!B816</f>
        <v>1.4921326315201669E-3</v>
      </c>
      <c r="AA821" s="10">
        <f>'Filter Throughput'!C816</f>
        <v>1.4681983620750733E-5</v>
      </c>
      <c r="AB821" s="10">
        <f>'Filter Throughput'!D816</f>
        <v>1.7750646829718433E-5</v>
      </c>
      <c r="AC821" s="10">
        <f>'Filter Throughput'!E816</f>
        <v>0.11987489192485093</v>
      </c>
      <c r="AD821" s="10">
        <f>'Filter Throughput'!F816</f>
        <v>1.1971662162179144E-7</v>
      </c>
      <c r="AE821" s="10">
        <f>'Filter Throughput'!G816</f>
        <v>0.82893144355644399</v>
      </c>
      <c r="AF821" s="27">
        <f>'Glass Data'!E817/100</f>
        <v>0.99374156165984273</v>
      </c>
      <c r="AG821" s="10">
        <f>'BBAR summary'!Q817</f>
        <v>0.96741749836412239</v>
      </c>
      <c r="AH821" s="27">
        <f>'QE Data'!E816</f>
        <v>0</v>
      </c>
      <c r="AI821" s="10">
        <f>MIN(1,1+Condensible!C816/2)</f>
        <v>1</v>
      </c>
      <c r="AJ821" s="27">
        <f t="shared" si="197"/>
        <v>0</v>
      </c>
      <c r="AK821" s="27">
        <f t="shared" si="198"/>
        <v>0</v>
      </c>
      <c r="AL821" s="27">
        <f t="shared" si="199"/>
        <v>0</v>
      </c>
      <c r="AM821" s="27">
        <f t="shared" si="200"/>
        <v>0</v>
      </c>
      <c r="AN821" s="27">
        <f t="shared" si="201"/>
        <v>0</v>
      </c>
      <c r="AO821" s="27">
        <f t="shared" si="202"/>
        <v>0</v>
      </c>
    </row>
    <row r="822" spans="1:41" ht="15">
      <c r="A822" s="2">
        <v>1115</v>
      </c>
      <c r="B822" s="26"/>
      <c r="C822" s="25">
        <f t="shared" si="208"/>
        <v>0</v>
      </c>
      <c r="D822" s="25">
        <f t="shared" si="208"/>
        <v>0</v>
      </c>
      <c r="E822" s="25">
        <f t="shared" si="208"/>
        <v>0</v>
      </c>
      <c r="F822" s="25">
        <f t="shared" si="208"/>
        <v>0</v>
      </c>
      <c r="G822" s="25">
        <f t="shared" si="208"/>
        <v>0</v>
      </c>
      <c r="H822" s="25">
        <f t="shared" si="208"/>
        <v>0</v>
      </c>
      <c r="J822" s="9">
        <f t="shared" si="207"/>
        <v>0</v>
      </c>
      <c r="K822" s="9">
        <f t="shared" si="209"/>
        <v>0</v>
      </c>
      <c r="L822" s="9">
        <f t="shared" si="209"/>
        <v>0</v>
      </c>
      <c r="M822" s="9">
        <f t="shared" si="209"/>
        <v>0</v>
      </c>
      <c r="N822" s="9">
        <f t="shared" si="209"/>
        <v>0</v>
      </c>
      <c r="O822" s="9">
        <f t="shared" si="209"/>
        <v>0</v>
      </c>
      <c r="P822" s="27">
        <f>'Glass Data'!C818/100</f>
        <v>0.99241247990294346</v>
      </c>
      <c r="Q822" s="10">
        <f>'BBAR summary'!O818</f>
        <v>0.95119217403998457</v>
      </c>
      <c r="R822" s="27">
        <f>'Glass Data'!D818/100</f>
        <v>0.99223821350732866</v>
      </c>
      <c r="S822" s="10">
        <f>'BBAR summary'!P818</f>
        <v>0.96463010987794673</v>
      </c>
      <c r="T822" s="27">
        <f>'Glass Data'!F818/100</f>
        <v>0.99654573011476411</v>
      </c>
      <c r="U822" s="27">
        <f>'Glass Data'!G818/100</f>
        <v>0.99720708912666045</v>
      </c>
      <c r="V822" s="27">
        <f>'Glass Data'!H818/100</f>
        <v>0.99767419502327992</v>
      </c>
      <c r="W822" s="27">
        <f>'Glass Data'!I818/100</f>
        <v>0.99795975633146905</v>
      </c>
      <c r="X822" s="27">
        <f>'Glass Data'!J818/100</f>
        <v>0.99812853552198777</v>
      </c>
      <c r="Y822" s="27">
        <f>'Glass Data'!K818/100</f>
        <v>0.99823241382679739</v>
      </c>
      <c r="Z822" s="10">
        <f>'Filter Throughput'!B817</f>
        <v>1.6156434439913057E-3</v>
      </c>
      <c r="AA822" s="10">
        <f>'Filter Throughput'!C817</f>
        <v>1.4281501587177643E-5</v>
      </c>
      <c r="AB822" s="10">
        <f>'Filter Throughput'!D817</f>
        <v>1.7526038031404155E-5</v>
      </c>
      <c r="AC822" s="10">
        <f>'Filter Throughput'!E817</f>
        <v>0.11102778363344221</v>
      </c>
      <c r="AD822" s="10">
        <f>'Filter Throughput'!F817</f>
        <v>1.2471611609900647E-7</v>
      </c>
      <c r="AE822" s="10">
        <f>'Filter Throughput'!G817</f>
        <v>0.81673441929173063</v>
      </c>
      <c r="AF822" s="27">
        <f>'Glass Data'!E818/100</f>
        <v>0.99383615514612089</v>
      </c>
      <c r="AG822" s="10">
        <f>'BBAR summary'!Q818</f>
        <v>0.96463010987794673</v>
      </c>
      <c r="AH822" s="27">
        <f>'QE Data'!E817</f>
        <v>0</v>
      </c>
      <c r="AI822" s="10">
        <f>MIN(1,1+Condensible!C817/2)</f>
        <v>1</v>
      </c>
      <c r="AJ822" s="27">
        <f t="shared" si="197"/>
        <v>0</v>
      </c>
      <c r="AK822" s="27">
        <f t="shared" si="198"/>
        <v>0</v>
      </c>
      <c r="AL822" s="27">
        <f t="shared" si="199"/>
        <v>0</v>
      </c>
      <c r="AM822" s="27">
        <f t="shared" si="200"/>
        <v>0</v>
      </c>
      <c r="AN822" s="27">
        <f t="shared" si="201"/>
        <v>0</v>
      </c>
      <c r="AO822" s="27">
        <f t="shared" si="202"/>
        <v>0</v>
      </c>
    </row>
    <row r="823" spans="1:41" ht="15">
      <c r="A823" s="2">
        <v>1116</v>
      </c>
      <c r="B823" s="26"/>
      <c r="C823" s="25">
        <f t="shared" si="208"/>
        <v>0</v>
      </c>
      <c r="D823" s="25">
        <f t="shared" si="208"/>
        <v>0</v>
      </c>
      <c r="E823" s="25">
        <f t="shared" si="208"/>
        <v>0</v>
      </c>
      <c r="F823" s="25">
        <f t="shared" si="208"/>
        <v>0</v>
      </c>
      <c r="G823" s="25">
        <f t="shared" si="208"/>
        <v>0</v>
      </c>
      <c r="H823" s="25">
        <f t="shared" si="208"/>
        <v>0</v>
      </c>
      <c r="J823" s="9">
        <f t="shared" si="207"/>
        <v>0</v>
      </c>
      <c r="K823" s="9">
        <f t="shared" si="209"/>
        <v>0</v>
      </c>
      <c r="L823" s="9">
        <f t="shared" si="209"/>
        <v>0</v>
      </c>
      <c r="M823" s="9">
        <f t="shared" si="209"/>
        <v>0</v>
      </c>
      <c r="N823" s="9">
        <f t="shared" si="209"/>
        <v>0</v>
      </c>
      <c r="O823" s="9">
        <f t="shared" si="209"/>
        <v>0</v>
      </c>
      <c r="P823" s="27">
        <f>'Glass Data'!C819/100</f>
        <v>0.99241247990294346</v>
      </c>
      <c r="Q823" s="10">
        <f>'BBAR summary'!O819</f>
        <v>0.95028519141635015</v>
      </c>
      <c r="R823" s="27">
        <f>'Glass Data'!D819/100</f>
        <v>0.99223821350732866</v>
      </c>
      <c r="S823" s="10">
        <f>'BBAR summary'!P819</f>
        <v>0.9666605274260569</v>
      </c>
      <c r="T823" s="27">
        <f>'Glass Data'!F819/100</f>
        <v>0.99654573011476411</v>
      </c>
      <c r="U823" s="27">
        <f>'Glass Data'!G819/100</f>
        <v>0.99720708912666045</v>
      </c>
      <c r="V823" s="27">
        <f>'Glass Data'!H819/100</f>
        <v>0.99767419502327992</v>
      </c>
      <c r="W823" s="27">
        <f>'Glass Data'!I819/100</f>
        <v>0.99795975633146905</v>
      </c>
      <c r="X823" s="27">
        <f>'Glass Data'!J819/100</f>
        <v>0.99812853552198777</v>
      </c>
      <c r="Y823" s="27">
        <f>'Glass Data'!K819/100</f>
        <v>0.99823241382679739</v>
      </c>
      <c r="Z823" s="10">
        <f>'Filter Throughput'!B818</f>
        <v>1.7613581086057565E-3</v>
      </c>
      <c r="AA823" s="10">
        <f>'Filter Throughput'!C818</f>
        <v>1.3927866100823482E-5</v>
      </c>
      <c r="AB823" s="10">
        <f>'Filter Throughput'!D818</f>
        <v>2.2156177251763867E-5</v>
      </c>
      <c r="AC823" s="10">
        <f>'Filter Throughput'!E818</f>
        <v>0.10474716031729214</v>
      </c>
      <c r="AD823" s="10">
        <f>'Filter Throughput'!F818</f>
        <v>1.6908378412085865E-7</v>
      </c>
      <c r="AE823" s="10">
        <f>'Filter Throughput'!G818</f>
        <v>0.80500783558131861</v>
      </c>
      <c r="AF823" s="27">
        <f>'Glass Data'!E819/100</f>
        <v>0.99383615514612089</v>
      </c>
      <c r="AG823" s="10">
        <f>'BBAR summary'!Q819</f>
        <v>0.9666605274260569</v>
      </c>
      <c r="AH823" s="27">
        <f>'QE Data'!E818</f>
        <v>0</v>
      </c>
      <c r="AI823" s="10">
        <f>MIN(1,1+Condensible!C818/2)</f>
        <v>1</v>
      </c>
      <c r="AJ823" s="27">
        <f t="shared" si="197"/>
        <v>0</v>
      </c>
      <c r="AK823" s="27">
        <f t="shared" si="198"/>
        <v>0</v>
      </c>
      <c r="AL823" s="27">
        <f t="shared" si="199"/>
        <v>0</v>
      </c>
      <c r="AM823" s="27">
        <f t="shared" si="200"/>
        <v>0</v>
      </c>
      <c r="AN823" s="27">
        <f t="shared" si="201"/>
        <v>0</v>
      </c>
      <c r="AO823" s="27">
        <f t="shared" si="202"/>
        <v>0</v>
      </c>
    </row>
    <row r="824" spans="1:41" ht="15">
      <c r="A824" s="2">
        <v>1117</v>
      </c>
      <c r="B824" s="26"/>
      <c r="C824" s="25">
        <f t="shared" si="208"/>
        <v>0</v>
      </c>
      <c r="D824" s="25">
        <f t="shared" si="208"/>
        <v>0</v>
      </c>
      <c r="E824" s="25">
        <f t="shared" si="208"/>
        <v>0</v>
      </c>
      <c r="F824" s="25">
        <f t="shared" si="208"/>
        <v>0</v>
      </c>
      <c r="G824" s="25">
        <f t="shared" si="208"/>
        <v>0</v>
      </c>
      <c r="H824" s="25">
        <f t="shared" si="208"/>
        <v>0</v>
      </c>
      <c r="J824" s="9">
        <f t="shared" si="207"/>
        <v>0</v>
      </c>
      <c r="K824" s="9">
        <f t="shared" si="209"/>
        <v>0</v>
      </c>
      <c r="L824" s="9">
        <f t="shared" si="209"/>
        <v>0</v>
      </c>
      <c r="M824" s="9">
        <f t="shared" si="209"/>
        <v>0</v>
      </c>
      <c r="N824" s="9">
        <f t="shared" si="209"/>
        <v>0</v>
      </c>
      <c r="O824" s="9">
        <f t="shared" si="209"/>
        <v>0</v>
      </c>
      <c r="P824" s="27">
        <f>'Glass Data'!C820/100</f>
        <v>0.99241247990294346</v>
      </c>
      <c r="Q824" s="10">
        <f>'BBAR summary'!O820</f>
        <v>0.95057038307668162</v>
      </c>
      <c r="R824" s="27">
        <f>'Glass Data'!D820/100</f>
        <v>0.99223821350732866</v>
      </c>
      <c r="S824" s="10">
        <f>'BBAR summary'!P820</f>
        <v>0.96504847276795214</v>
      </c>
      <c r="T824" s="27">
        <f>'Glass Data'!F820/100</f>
        <v>0.99654573011476411</v>
      </c>
      <c r="U824" s="27">
        <f>'Glass Data'!G820/100</f>
        <v>0.99720708912666045</v>
      </c>
      <c r="V824" s="27">
        <f>'Glass Data'!H820/100</f>
        <v>0.99767419502327992</v>
      </c>
      <c r="W824" s="27">
        <f>'Glass Data'!I820/100</f>
        <v>0.99795975633146905</v>
      </c>
      <c r="X824" s="27">
        <f>'Glass Data'!J820/100</f>
        <v>0.99812853552198777</v>
      </c>
      <c r="Y824" s="27">
        <f>'Glass Data'!K820/100</f>
        <v>0.99823241382679739</v>
      </c>
      <c r="Z824" s="10">
        <f>'Filter Throughput'!B819</f>
        <v>1.918910431406326E-3</v>
      </c>
      <c r="AA824" s="10">
        <f>'Filter Throughput'!C819</f>
        <v>1.359920616418917E-5</v>
      </c>
      <c r="AB824" s="10">
        <f>'Filter Throughput'!D819</f>
        <v>2.9374554191140858E-5</v>
      </c>
      <c r="AC824" s="10">
        <f>'Filter Throughput'!E819</f>
        <v>9.9834820832291338E-2</v>
      </c>
      <c r="AD824" s="10">
        <f>'Filter Throughput'!F819</f>
        <v>2.3444001659654199E-7</v>
      </c>
      <c r="AE824" s="10">
        <f>'Filter Throughput'!G819</f>
        <v>0.79353206035417156</v>
      </c>
      <c r="AF824" s="27">
        <f>'Glass Data'!E820/100</f>
        <v>0.99383615514612089</v>
      </c>
      <c r="AG824" s="10">
        <f>'BBAR summary'!Q820</f>
        <v>0.96504847276795214</v>
      </c>
      <c r="AH824" s="27">
        <f>'QE Data'!E819</f>
        <v>0</v>
      </c>
      <c r="AI824" s="10">
        <f>MIN(1,1+Condensible!C819/2)</f>
        <v>1</v>
      </c>
      <c r="AJ824" s="27">
        <f t="shared" si="197"/>
        <v>0</v>
      </c>
      <c r="AK824" s="27">
        <f t="shared" si="198"/>
        <v>0</v>
      </c>
      <c r="AL824" s="27">
        <f t="shared" si="199"/>
        <v>0</v>
      </c>
      <c r="AM824" s="27">
        <f t="shared" si="200"/>
        <v>0</v>
      </c>
      <c r="AN824" s="27">
        <f t="shared" si="201"/>
        <v>0</v>
      </c>
      <c r="AO824" s="27">
        <f t="shared" si="202"/>
        <v>0</v>
      </c>
    </row>
    <row r="825" spans="1:41" ht="15">
      <c r="A825" s="2">
        <v>1117.99999999999</v>
      </c>
      <c r="B825" s="26"/>
      <c r="C825" s="25">
        <f t="shared" si="208"/>
        <v>0</v>
      </c>
      <c r="D825" s="25">
        <f t="shared" si="208"/>
        <v>0</v>
      </c>
      <c r="E825" s="25">
        <f t="shared" si="208"/>
        <v>0</v>
      </c>
      <c r="F825" s="25">
        <f t="shared" si="208"/>
        <v>0</v>
      </c>
      <c r="G825" s="25">
        <f t="shared" si="208"/>
        <v>0</v>
      </c>
      <c r="H825" s="25">
        <f t="shared" si="208"/>
        <v>0</v>
      </c>
      <c r="J825" s="9">
        <f t="shared" si="207"/>
        <v>0</v>
      </c>
      <c r="K825" s="9">
        <f t="shared" si="209"/>
        <v>0</v>
      </c>
      <c r="L825" s="9">
        <f t="shared" si="209"/>
        <v>0</v>
      </c>
      <c r="M825" s="9">
        <f t="shared" si="209"/>
        <v>0</v>
      </c>
      <c r="N825" s="9">
        <f t="shared" si="209"/>
        <v>0</v>
      </c>
      <c r="O825" s="9">
        <f t="shared" si="209"/>
        <v>0</v>
      </c>
      <c r="P825" s="27">
        <f>'Glass Data'!C821/100</f>
        <v>0.99241247990294346</v>
      </c>
      <c r="Q825" s="10">
        <f>'BBAR summary'!O821</f>
        <v>0.95035164950580764</v>
      </c>
      <c r="R825" s="27">
        <f>'Glass Data'!D821/100</f>
        <v>0.99223821350732866</v>
      </c>
      <c r="S825" s="10">
        <f>'BBAR summary'!P821</f>
        <v>0.96563755725826372</v>
      </c>
      <c r="T825" s="27">
        <f>'Glass Data'!F821/100</f>
        <v>0.99654573011476411</v>
      </c>
      <c r="U825" s="27">
        <f>'Glass Data'!G821/100</f>
        <v>0.99720708912666045</v>
      </c>
      <c r="V825" s="27">
        <f>'Glass Data'!H821/100</f>
        <v>0.99767419502327992</v>
      </c>
      <c r="W825" s="27">
        <f>'Glass Data'!I821/100</f>
        <v>0.99795975633146905</v>
      </c>
      <c r="X825" s="27">
        <f>'Glass Data'!J821/100</f>
        <v>0.99812853552198777</v>
      </c>
      <c r="Y825" s="27">
        <f>'Glass Data'!K821/100</f>
        <v>0.99823241382679739</v>
      </c>
      <c r="Z825" s="10">
        <f>'Filter Throughput'!B820</f>
        <v>2.1200477725895183E-3</v>
      </c>
      <c r="AA825" s="10">
        <f>'Filter Throughput'!C820</f>
        <v>1.333243751374674E-5</v>
      </c>
      <c r="AB825" s="10">
        <f>'Filter Throughput'!D820</f>
        <v>2.2856460624263348E-5</v>
      </c>
      <c r="AC825" s="10">
        <f>'Filter Throughput'!E820</f>
        <v>9.8368975938785297E-2</v>
      </c>
      <c r="AD825" s="10">
        <f>'Filter Throughput'!F820</f>
        <v>2.187795366603685E-7</v>
      </c>
      <c r="AE825" s="10">
        <f>'Filter Throughput'!G820</f>
        <v>0.78302305185855092</v>
      </c>
      <c r="AF825" s="27">
        <f>'Glass Data'!E821/100</f>
        <v>0.99383615514612089</v>
      </c>
      <c r="AG825" s="10">
        <f>'BBAR summary'!Q821</f>
        <v>0.96563755725826372</v>
      </c>
      <c r="AH825" s="27">
        <f>'QE Data'!E820</f>
        <v>0</v>
      </c>
      <c r="AI825" s="10">
        <f>MIN(1,1+Condensible!C820/2)</f>
        <v>1</v>
      </c>
      <c r="AJ825" s="27">
        <f t="shared" si="197"/>
        <v>0</v>
      </c>
      <c r="AK825" s="27">
        <f t="shared" si="198"/>
        <v>0</v>
      </c>
      <c r="AL825" s="27">
        <f t="shared" si="199"/>
        <v>0</v>
      </c>
      <c r="AM825" s="27">
        <f t="shared" si="200"/>
        <v>0</v>
      </c>
      <c r="AN825" s="27">
        <f t="shared" si="201"/>
        <v>0</v>
      </c>
      <c r="AO825" s="27">
        <f t="shared" si="202"/>
        <v>0</v>
      </c>
    </row>
    <row r="826" spans="1:41" ht="15">
      <c r="A826" s="2">
        <v>1119</v>
      </c>
      <c r="B826" s="26"/>
      <c r="C826" s="25">
        <f t="shared" si="208"/>
        <v>0</v>
      </c>
      <c r="D826" s="25">
        <f t="shared" si="208"/>
        <v>0</v>
      </c>
      <c r="E826" s="25">
        <f t="shared" si="208"/>
        <v>0</v>
      </c>
      <c r="F826" s="25">
        <f t="shared" si="208"/>
        <v>0</v>
      </c>
      <c r="G826" s="25">
        <f t="shared" si="208"/>
        <v>0</v>
      </c>
      <c r="H826" s="25">
        <f t="shared" si="208"/>
        <v>0</v>
      </c>
      <c r="J826" s="9">
        <f t="shared" si="207"/>
        <v>0</v>
      </c>
      <c r="K826" s="9">
        <f t="shared" si="209"/>
        <v>0</v>
      </c>
      <c r="L826" s="9">
        <f t="shared" si="209"/>
        <v>0</v>
      </c>
      <c r="M826" s="9">
        <f t="shared" si="209"/>
        <v>0</v>
      </c>
      <c r="N826" s="9">
        <f t="shared" si="209"/>
        <v>0</v>
      </c>
      <c r="O826" s="9">
        <f t="shared" si="209"/>
        <v>0</v>
      </c>
      <c r="P826" s="27">
        <f>'Glass Data'!C822/100</f>
        <v>0.99241247990294346</v>
      </c>
      <c r="Q826" s="10">
        <f>'BBAR summary'!O822</f>
        <v>0.94902964939095336</v>
      </c>
      <c r="R826" s="27">
        <f>'Glass Data'!D822/100</f>
        <v>0.99223821350732866</v>
      </c>
      <c r="S826" s="10">
        <f>'BBAR summary'!P822</f>
        <v>0.96492255835675167</v>
      </c>
      <c r="T826" s="27">
        <f>'Glass Data'!F822/100</f>
        <v>0.99654573011476411</v>
      </c>
      <c r="U826" s="27">
        <f>'Glass Data'!G822/100</f>
        <v>0.99720708912666045</v>
      </c>
      <c r="V826" s="27">
        <f>'Glass Data'!H822/100</f>
        <v>0.99767419502327992</v>
      </c>
      <c r="W826" s="27">
        <f>'Glass Data'!I822/100</f>
        <v>0.99795975633146905</v>
      </c>
      <c r="X826" s="27">
        <f>'Glass Data'!J822/100</f>
        <v>0.99812853552198777</v>
      </c>
      <c r="Y826" s="27">
        <f>'Glass Data'!K822/100</f>
        <v>0.99823241382679739</v>
      </c>
      <c r="Z826" s="10">
        <f>'Filter Throughput'!B821</f>
        <v>2.3368127193946603E-3</v>
      </c>
      <c r="AA826" s="10">
        <f>'Filter Throughput'!C821</f>
        <v>1.3082330548157652E-5</v>
      </c>
      <c r="AB826" s="10">
        <f>'Filter Throughput'!D821</f>
        <v>1.6943840511920311E-5</v>
      </c>
      <c r="AC826" s="10">
        <f>'Filter Throughput'!E821</f>
        <v>9.7631927376122682E-2</v>
      </c>
      <c r="AD826" s="10">
        <f>'Filter Throughput'!F821</f>
        <v>1.9653141455645485E-7</v>
      </c>
      <c r="AE826" s="10">
        <f>'Filter Throughput'!G821</f>
        <v>0.77283081592383784</v>
      </c>
      <c r="AF826" s="27">
        <f>'Glass Data'!E822/100</f>
        <v>0.99383615514612089</v>
      </c>
      <c r="AG826" s="10">
        <f>'BBAR summary'!Q822</f>
        <v>0.96492255835675167</v>
      </c>
      <c r="AH826" s="27">
        <f>'QE Data'!E821</f>
        <v>0</v>
      </c>
      <c r="AI826" s="10">
        <f>MIN(1,1+Condensible!C821/2)</f>
        <v>1</v>
      </c>
      <c r="AJ826" s="27">
        <f t="shared" si="197"/>
        <v>0</v>
      </c>
      <c r="AK826" s="27">
        <f t="shared" si="198"/>
        <v>0</v>
      </c>
      <c r="AL826" s="27">
        <f t="shared" si="199"/>
        <v>0</v>
      </c>
      <c r="AM826" s="27">
        <f t="shared" si="200"/>
        <v>0</v>
      </c>
      <c r="AN826" s="27">
        <f t="shared" si="201"/>
        <v>0</v>
      </c>
      <c r="AO826" s="27">
        <f t="shared" si="202"/>
        <v>0</v>
      </c>
    </row>
    <row r="827" spans="1:41" ht="15">
      <c r="A827" s="2">
        <v>1120</v>
      </c>
      <c r="B827" s="26"/>
      <c r="C827" s="25">
        <f t="shared" ref="C827:H836" si="210">IF($A827&lt;C$2,0,IF($A827&gt;C$3,0,1))</f>
        <v>0</v>
      </c>
      <c r="D827" s="25">
        <f t="shared" si="210"/>
        <v>0</v>
      </c>
      <c r="E827" s="25">
        <f t="shared" si="210"/>
        <v>0</v>
      </c>
      <c r="F827" s="25">
        <f t="shared" si="210"/>
        <v>0</v>
      </c>
      <c r="G827" s="25">
        <f t="shared" si="210"/>
        <v>0</v>
      </c>
      <c r="H827" s="25">
        <f t="shared" si="210"/>
        <v>0</v>
      </c>
      <c r="J827" s="9">
        <f t="shared" si="207"/>
        <v>0</v>
      </c>
      <c r="K827" s="9">
        <f t="shared" si="209"/>
        <v>0</v>
      </c>
      <c r="L827" s="9">
        <f t="shared" si="209"/>
        <v>0</v>
      </c>
      <c r="M827" s="9">
        <f t="shared" si="209"/>
        <v>0</v>
      </c>
      <c r="N827" s="9">
        <f t="shared" si="209"/>
        <v>0</v>
      </c>
      <c r="O827" s="9">
        <f t="shared" si="209"/>
        <v>0</v>
      </c>
      <c r="P827" s="27">
        <f>'Glass Data'!C823/100</f>
        <v>0.99241247990294346</v>
      </c>
      <c r="Q827" s="10">
        <f>'BBAR summary'!O823</f>
        <v>0.95096948634398903</v>
      </c>
      <c r="R827" s="27">
        <f>'Glass Data'!D823/100</f>
        <v>0.99223821350732866</v>
      </c>
      <c r="S827" s="10">
        <f>'BBAR summary'!P823</f>
        <v>0.96435327782961167</v>
      </c>
      <c r="T827" s="27">
        <f>'Glass Data'!F823/100</f>
        <v>0.99654573011476411</v>
      </c>
      <c r="U827" s="27">
        <f>'Glass Data'!G823/100</f>
        <v>0.99720708912666045</v>
      </c>
      <c r="V827" s="27">
        <f>'Glass Data'!H823/100</f>
        <v>0.99767419502327992</v>
      </c>
      <c r="W827" s="27">
        <f>'Glass Data'!I823/100</f>
        <v>0.99795975633146905</v>
      </c>
      <c r="X827" s="27">
        <f>'Glass Data'!J823/100</f>
        <v>0.99812853552198777</v>
      </c>
      <c r="Y827" s="27">
        <f>'Glass Data'!K823/100</f>
        <v>0.99823241382679739</v>
      </c>
      <c r="Z827" s="10">
        <f>'Filter Throughput'!B822</f>
        <v>2.6105132101610249E-3</v>
      </c>
      <c r="AA827" s="10">
        <f>'Filter Throughput'!C822</f>
        <v>1.2885581479804583E-5</v>
      </c>
      <c r="AB827" s="10">
        <f>'Filter Throughput'!D822</f>
        <v>2.0583565456717263E-5</v>
      </c>
      <c r="AC827" s="10">
        <f>'Filter Throughput'!E822</f>
        <v>9.8876688182445507E-2</v>
      </c>
      <c r="AD827" s="10">
        <f>'Filter Throughput'!F822</f>
        <v>1.8011785724099147E-7</v>
      </c>
      <c r="AE827" s="10">
        <f>'Filter Throughput'!G822</f>
        <v>0.76375299630600268</v>
      </c>
      <c r="AF827" s="27">
        <f>'Glass Data'!E823/100</f>
        <v>0.99383615514612089</v>
      </c>
      <c r="AG827" s="10">
        <f>'BBAR summary'!Q823</f>
        <v>0.96435327782961167</v>
      </c>
      <c r="AH827" s="27">
        <f>'QE Data'!E822</f>
        <v>0</v>
      </c>
      <c r="AI827" s="10">
        <f>MIN(1,1+Condensible!C822/2)</f>
        <v>1</v>
      </c>
      <c r="AJ827" s="27">
        <f t="shared" si="197"/>
        <v>0</v>
      </c>
      <c r="AK827" s="27">
        <f t="shared" si="198"/>
        <v>0</v>
      </c>
      <c r="AL827" s="27">
        <f t="shared" si="199"/>
        <v>0</v>
      </c>
      <c r="AM827" s="27">
        <f t="shared" si="200"/>
        <v>0</v>
      </c>
      <c r="AN827" s="27">
        <f t="shared" si="201"/>
        <v>0</v>
      </c>
      <c r="AO827" s="27">
        <f t="shared" si="202"/>
        <v>0</v>
      </c>
    </row>
    <row r="828" spans="1:41" ht="15">
      <c r="A828" s="2">
        <v>1121</v>
      </c>
      <c r="B828" s="26"/>
      <c r="C828" s="25">
        <f t="shared" si="210"/>
        <v>0</v>
      </c>
      <c r="D828" s="25">
        <f t="shared" si="210"/>
        <v>0</v>
      </c>
      <c r="E828" s="25">
        <f t="shared" si="210"/>
        <v>0</v>
      </c>
      <c r="F828" s="25">
        <f t="shared" si="210"/>
        <v>0</v>
      </c>
      <c r="G828" s="25">
        <f t="shared" si="210"/>
        <v>0</v>
      </c>
      <c r="H828" s="25">
        <f t="shared" si="210"/>
        <v>0</v>
      </c>
      <c r="J828" s="9">
        <f t="shared" si="207"/>
        <v>0</v>
      </c>
      <c r="K828" s="9">
        <f t="shared" si="209"/>
        <v>0</v>
      </c>
      <c r="L828" s="9">
        <f t="shared" si="209"/>
        <v>0</v>
      </c>
      <c r="M828" s="9">
        <f t="shared" si="209"/>
        <v>0</v>
      </c>
      <c r="N828" s="9">
        <f t="shared" si="209"/>
        <v>0</v>
      </c>
      <c r="O828" s="9">
        <f t="shared" si="209"/>
        <v>0</v>
      </c>
      <c r="P828" s="27">
        <f>'Glass Data'!C824/100</f>
        <v>0.99229612278656321</v>
      </c>
      <c r="Q828" s="10">
        <f>'BBAR summary'!O824</f>
        <v>0.94954002160460593</v>
      </c>
      <c r="R828" s="27">
        <f>'Glass Data'!D824/100</f>
        <v>0.99211919458393338</v>
      </c>
      <c r="S828" s="10">
        <f>'BBAR summary'!P824</f>
        <v>0.96394612356428366</v>
      </c>
      <c r="T828" s="27">
        <f>'Glass Data'!F824/100</f>
        <v>0.99649264575346364</v>
      </c>
      <c r="U828" s="27">
        <f>'Glass Data'!G824/100</f>
        <v>0.99716415389979363</v>
      </c>
      <c r="V828" s="27">
        <f>'Glass Data'!H824/100</f>
        <v>0.99763843207779912</v>
      </c>
      <c r="W828" s="27">
        <f>'Glass Data'!I824/100</f>
        <v>0.99792837978445714</v>
      </c>
      <c r="X828" s="27">
        <f>'Glass Data'!J824/100</f>
        <v>0.99809975212840119</v>
      </c>
      <c r="Y828" s="27">
        <f>'Glass Data'!K824/100</f>
        <v>0.9982052266596988</v>
      </c>
      <c r="Z828" s="10">
        <f>'Filter Throughput'!B823</f>
        <v>2.9257480968831306E-3</v>
      </c>
      <c r="AA828" s="10">
        <f>'Filter Throughput'!C823</f>
        <v>1.2714229964479107E-5</v>
      </c>
      <c r="AB828" s="10">
        <f>'Filter Throughput'!D823</f>
        <v>2.1132689901609596E-5</v>
      </c>
      <c r="AC828" s="10">
        <f>'Filter Throughput'!E823</f>
        <v>9.9487773688976197E-2</v>
      </c>
      <c r="AD828" s="10">
        <f>'Filter Throughput'!F823</f>
        <v>1.666148296884359E-7</v>
      </c>
      <c r="AE828" s="10">
        <f>'Filter Throughput'!G823</f>
        <v>0.75532396438630556</v>
      </c>
      <c r="AF828" s="27">
        <f>'Glass Data'!E824/100</f>
        <v>0.99374156165984273</v>
      </c>
      <c r="AG828" s="10">
        <f>'BBAR summary'!Q824</f>
        <v>0.96394612356428366</v>
      </c>
      <c r="AH828" s="27">
        <f>'QE Data'!E823</f>
        <v>0</v>
      </c>
      <c r="AI828" s="10">
        <f>MIN(1,1+Condensible!C823/2)</f>
        <v>1</v>
      </c>
      <c r="AJ828" s="27">
        <f t="shared" si="197"/>
        <v>0</v>
      </c>
      <c r="AK828" s="27">
        <f t="shared" si="198"/>
        <v>0</v>
      </c>
      <c r="AL828" s="27">
        <f t="shared" si="199"/>
        <v>0</v>
      </c>
      <c r="AM828" s="27">
        <f t="shared" si="200"/>
        <v>0</v>
      </c>
      <c r="AN828" s="27">
        <f t="shared" si="201"/>
        <v>0</v>
      </c>
      <c r="AO828" s="27">
        <f t="shared" si="202"/>
        <v>0</v>
      </c>
    </row>
    <row r="829" spans="1:41" ht="15">
      <c r="A829" s="2">
        <v>1121.99999999999</v>
      </c>
      <c r="B829" s="26"/>
      <c r="C829" s="25">
        <f t="shared" si="210"/>
        <v>0</v>
      </c>
      <c r="D829" s="25">
        <f t="shared" si="210"/>
        <v>0</v>
      </c>
      <c r="E829" s="25">
        <f t="shared" si="210"/>
        <v>0</v>
      </c>
      <c r="F829" s="25">
        <f t="shared" si="210"/>
        <v>0</v>
      </c>
      <c r="G829" s="25">
        <f t="shared" si="210"/>
        <v>0</v>
      </c>
      <c r="H829" s="25">
        <f t="shared" si="210"/>
        <v>0</v>
      </c>
      <c r="J829" s="9">
        <f t="shared" si="207"/>
        <v>0</v>
      </c>
      <c r="K829" s="9">
        <f t="shared" si="209"/>
        <v>0</v>
      </c>
      <c r="L829" s="9">
        <f t="shared" si="209"/>
        <v>0</v>
      </c>
      <c r="M829" s="9">
        <f t="shared" si="209"/>
        <v>0</v>
      </c>
      <c r="N829" s="9">
        <f t="shared" si="209"/>
        <v>0</v>
      </c>
      <c r="O829" s="9">
        <f t="shared" si="209"/>
        <v>0</v>
      </c>
      <c r="P829" s="27">
        <f>'Glass Data'!C825/100</f>
        <v>0.99217977698284132</v>
      </c>
      <c r="Q829" s="10">
        <f>'BBAR summary'!O825</f>
        <v>0.94885295721952478</v>
      </c>
      <c r="R829" s="27">
        <f>'Glass Data'!D825/100</f>
        <v>0.99200018755373098</v>
      </c>
      <c r="S829" s="10">
        <f>'BBAR summary'!P825</f>
        <v>0.96467409594910736</v>
      </c>
      <c r="T829" s="27">
        <f>'Glass Data'!F825/100</f>
        <v>0.99643956315686366</v>
      </c>
      <c r="U829" s="27">
        <f>'Glass Data'!G825/100</f>
        <v>0.99712121966173028</v>
      </c>
      <c r="V829" s="27">
        <f>'Glass Data'!H825/100</f>
        <v>0.99760266969811484</v>
      </c>
      <c r="W829" s="27">
        <f>'Glass Data'!I825/100</f>
        <v>0.99789700359560829</v>
      </c>
      <c r="X829" s="27">
        <f>'Glass Data'!J825/100</f>
        <v>0.99807096898844183</v>
      </c>
      <c r="Y829" s="27">
        <f>'Glass Data'!K825/100</f>
        <v>0.99817803968860541</v>
      </c>
      <c r="Z829" s="10">
        <f>'Filter Throughput'!B824</f>
        <v>3.2990794290651349E-3</v>
      </c>
      <c r="AA829" s="10">
        <f>'Filter Throughput'!C824</f>
        <v>1.2578403404322224E-5</v>
      </c>
      <c r="AB829" s="10">
        <f>'Filter Throughput'!D824</f>
        <v>1.7358821336747379E-5</v>
      </c>
      <c r="AC829" s="10">
        <f>'Filter Throughput'!E824</f>
        <v>9.921250267950292E-2</v>
      </c>
      <c r="AD829" s="10">
        <f>'Filter Throughput'!F824</f>
        <v>1.5718292029564291E-7</v>
      </c>
      <c r="AE829" s="10">
        <f>'Filter Throughput'!G824</f>
        <v>0.74780242752588644</v>
      </c>
      <c r="AF829" s="27">
        <f>'Glass Data'!E825/100</f>
        <v>0.99364697528286794</v>
      </c>
      <c r="AG829" s="10">
        <f>'BBAR summary'!Q825</f>
        <v>0.96467409594910736</v>
      </c>
      <c r="AH829" s="27">
        <f>'QE Data'!E824</f>
        <v>0</v>
      </c>
      <c r="AI829" s="10">
        <f>MIN(1,1+Condensible!C824/2)</f>
        <v>1</v>
      </c>
      <c r="AJ829" s="27">
        <f t="shared" si="197"/>
        <v>0</v>
      </c>
      <c r="AK829" s="27">
        <f t="shared" si="198"/>
        <v>0</v>
      </c>
      <c r="AL829" s="27">
        <f t="shared" si="199"/>
        <v>0</v>
      </c>
      <c r="AM829" s="27">
        <f t="shared" si="200"/>
        <v>0</v>
      </c>
      <c r="AN829" s="27">
        <f t="shared" si="201"/>
        <v>0</v>
      </c>
      <c r="AO829" s="27">
        <f t="shared" si="202"/>
        <v>0</v>
      </c>
    </row>
    <row r="830" spans="1:41" ht="15">
      <c r="A830" s="2">
        <v>1123</v>
      </c>
      <c r="B830" s="26"/>
      <c r="C830" s="25">
        <f t="shared" si="210"/>
        <v>0</v>
      </c>
      <c r="D830" s="25">
        <f t="shared" si="210"/>
        <v>0</v>
      </c>
      <c r="E830" s="25">
        <f t="shared" si="210"/>
        <v>0</v>
      </c>
      <c r="F830" s="25">
        <f t="shared" si="210"/>
        <v>0</v>
      </c>
      <c r="G830" s="25">
        <f t="shared" si="210"/>
        <v>0</v>
      </c>
      <c r="H830" s="25">
        <f t="shared" si="210"/>
        <v>0</v>
      </c>
      <c r="J830" s="9">
        <f t="shared" si="207"/>
        <v>0</v>
      </c>
      <c r="K830" s="9">
        <f t="shared" si="209"/>
        <v>0</v>
      </c>
      <c r="L830" s="9">
        <f t="shared" si="209"/>
        <v>0</v>
      </c>
      <c r="M830" s="9">
        <f t="shared" si="209"/>
        <v>0</v>
      </c>
      <c r="N830" s="9">
        <f t="shared" si="209"/>
        <v>0</v>
      </c>
      <c r="O830" s="9">
        <f t="shared" si="209"/>
        <v>0</v>
      </c>
      <c r="P830" s="27">
        <f>'Glass Data'!C826/100</f>
        <v>0.99206344249090672</v>
      </c>
      <c r="Q830" s="10">
        <f>'BBAR summary'!O826</f>
        <v>0.94827317982282888</v>
      </c>
      <c r="R830" s="27">
        <f>'Glass Data'!D826/100</f>
        <v>0.99188119241577366</v>
      </c>
      <c r="S830" s="10">
        <f>'BBAR summary'!P826</f>
        <v>0.96335173869697599</v>
      </c>
      <c r="T830" s="27">
        <f>'Glass Data'!F826/100</f>
        <v>0.99638648232494176</v>
      </c>
      <c r="U830" s="27">
        <f>'Glass Data'!G826/100</f>
        <v>0.99707828641246865</v>
      </c>
      <c r="V830" s="27">
        <f>'Glass Data'!H826/100</f>
        <v>0.99756690788423019</v>
      </c>
      <c r="W830" s="27">
        <f>'Glass Data'!I826/100</f>
        <v>0.99786562776492616</v>
      </c>
      <c r="X830" s="27">
        <f>'Glass Data'!J826/100</f>
        <v>0.99804218610211304</v>
      </c>
      <c r="Y830" s="27">
        <f>'Glass Data'!K826/100</f>
        <v>0.99815085291352057</v>
      </c>
      <c r="Z830" s="10">
        <f>'Filter Throughput'!B825</f>
        <v>3.7695383409397589E-3</v>
      </c>
      <c r="AA830" s="10">
        <f>'Filter Throughput'!C825</f>
        <v>1.2481237594951639E-5</v>
      </c>
      <c r="AB830" s="10">
        <f>'Filter Throughput'!D825</f>
        <v>1.9318544266416882E-5</v>
      </c>
      <c r="AC830" s="10">
        <f>'Filter Throughput'!E825</f>
        <v>9.730629190485976E-2</v>
      </c>
      <c r="AD830" s="10">
        <f>'Filter Throughput'!F825</f>
        <v>1.887104902380786E-7</v>
      </c>
      <c r="AE830" s="10">
        <f>'Filter Throughput'!G825</f>
        <v>0.74141456230846858</v>
      </c>
      <c r="AF830" s="27">
        <f>'Glass Data'!E826/100</f>
        <v>0.99355239601480694</v>
      </c>
      <c r="AG830" s="10">
        <f>'BBAR summary'!Q826</f>
        <v>0.96335173869697599</v>
      </c>
      <c r="AH830" s="27">
        <f>'QE Data'!E825</f>
        <v>0</v>
      </c>
      <c r="AI830" s="10">
        <f>MIN(1,1+Condensible!C825/2)</f>
        <v>1</v>
      </c>
      <c r="AJ830" s="27">
        <f t="shared" si="197"/>
        <v>0</v>
      </c>
      <c r="AK830" s="27">
        <f t="shared" si="198"/>
        <v>0</v>
      </c>
      <c r="AL830" s="27">
        <f t="shared" si="199"/>
        <v>0</v>
      </c>
      <c r="AM830" s="27">
        <f t="shared" si="200"/>
        <v>0</v>
      </c>
      <c r="AN830" s="27">
        <f t="shared" si="201"/>
        <v>0</v>
      </c>
      <c r="AO830" s="27">
        <f t="shared" si="202"/>
        <v>0</v>
      </c>
    </row>
    <row r="831" spans="1:41" ht="15">
      <c r="A831" s="2">
        <v>1124</v>
      </c>
      <c r="B831" s="26"/>
      <c r="C831" s="25">
        <f t="shared" si="210"/>
        <v>0</v>
      </c>
      <c r="D831" s="25">
        <f t="shared" si="210"/>
        <v>0</v>
      </c>
      <c r="E831" s="25">
        <f t="shared" si="210"/>
        <v>0</v>
      </c>
      <c r="F831" s="25">
        <f t="shared" si="210"/>
        <v>0</v>
      </c>
      <c r="G831" s="25">
        <f t="shared" si="210"/>
        <v>0</v>
      </c>
      <c r="H831" s="25">
        <f t="shared" si="210"/>
        <v>0</v>
      </c>
      <c r="J831" s="9">
        <f t="shared" si="207"/>
        <v>0</v>
      </c>
      <c r="K831" s="9">
        <f t="shared" si="209"/>
        <v>0</v>
      </c>
      <c r="L831" s="9">
        <f t="shared" si="209"/>
        <v>0</v>
      </c>
      <c r="M831" s="9">
        <f t="shared" si="209"/>
        <v>0</v>
      </c>
      <c r="N831" s="9">
        <f t="shared" si="209"/>
        <v>0</v>
      </c>
      <c r="O831" s="9">
        <f t="shared" si="209"/>
        <v>0</v>
      </c>
      <c r="P831" s="27">
        <f>'Glass Data'!C827/100</f>
        <v>0.99194711930988377</v>
      </c>
      <c r="Q831" s="10">
        <f>'BBAR summary'!O827</f>
        <v>0.94788955556909626</v>
      </c>
      <c r="R831" s="27">
        <f>'Glass Data'!D827/100</f>
        <v>0.99176220916910851</v>
      </c>
      <c r="S831" s="10">
        <f>'BBAR summary'!P827</f>
        <v>0.96346524765514951</v>
      </c>
      <c r="T831" s="27">
        <f>'Glass Data'!F827/100</f>
        <v>0.9963334032576735</v>
      </c>
      <c r="U831" s="27">
        <f>'Glass Data'!G827/100</f>
        <v>0.9970353541520045</v>
      </c>
      <c r="V831" s="27">
        <f>'Glass Data'!H827/100</f>
        <v>0.99753114663614673</v>
      </c>
      <c r="W831" s="27">
        <f>'Glass Data'!I827/100</f>
        <v>0.99783425229241318</v>
      </c>
      <c r="X831" s="27">
        <f>'Glass Data'!J827/100</f>
        <v>0.99801340346941725</v>
      </c>
      <c r="Y831" s="27">
        <f>'Glass Data'!K827/100</f>
        <v>0.99812366633444616</v>
      </c>
      <c r="Z831" s="10">
        <f>'Filter Throughput'!B826</f>
        <v>4.2898503468158681E-3</v>
      </c>
      <c r="AA831" s="10">
        <f>'Filter Throughput'!C826</f>
        <v>1.2403915356781085E-5</v>
      </c>
      <c r="AB831" s="10">
        <f>'Filter Throughput'!D826</f>
        <v>2.4221172564958963E-5</v>
      </c>
      <c r="AC831" s="10">
        <f>'Filter Throughput'!E826</f>
        <v>9.4562961604731766E-2</v>
      </c>
      <c r="AD831" s="10">
        <f>'Filter Throughput'!F826</f>
        <v>2.4126150975079354E-7</v>
      </c>
      <c r="AE831" s="10">
        <f>'Filter Throughput'!G826</f>
        <v>0.73560858165117482</v>
      </c>
      <c r="AF831" s="27">
        <f>'Glass Data'!E827/100</f>
        <v>0.99345782385526549</v>
      </c>
      <c r="AG831" s="10">
        <f>'BBAR summary'!Q827</f>
        <v>0.96346524765514951</v>
      </c>
      <c r="AH831" s="27">
        <f>'QE Data'!E826</f>
        <v>0</v>
      </c>
      <c r="AI831" s="10">
        <f>MIN(1,1+Condensible!C826/2)</f>
        <v>1</v>
      </c>
      <c r="AJ831" s="27">
        <f t="shared" si="197"/>
        <v>0</v>
      </c>
      <c r="AK831" s="27">
        <f t="shared" si="198"/>
        <v>0</v>
      </c>
      <c r="AL831" s="27">
        <f t="shared" si="199"/>
        <v>0</v>
      </c>
      <c r="AM831" s="27">
        <f t="shared" si="200"/>
        <v>0</v>
      </c>
      <c r="AN831" s="27">
        <f t="shared" si="201"/>
        <v>0</v>
      </c>
      <c r="AO831" s="27">
        <f t="shared" si="202"/>
        <v>0</v>
      </c>
    </row>
    <row r="832" spans="1:41" ht="15">
      <c r="A832" s="2">
        <v>1125</v>
      </c>
      <c r="B832" s="26"/>
      <c r="C832" s="25">
        <f t="shared" si="210"/>
        <v>0</v>
      </c>
      <c r="D832" s="25">
        <f t="shared" si="210"/>
        <v>0</v>
      </c>
      <c r="E832" s="25">
        <f t="shared" si="210"/>
        <v>0</v>
      </c>
      <c r="F832" s="25">
        <f t="shared" si="210"/>
        <v>0</v>
      </c>
      <c r="G832" s="25">
        <f t="shared" si="210"/>
        <v>0</v>
      </c>
      <c r="H832" s="25">
        <f t="shared" si="210"/>
        <v>0</v>
      </c>
      <c r="J832" s="9">
        <f t="shared" si="207"/>
        <v>0</v>
      </c>
      <c r="K832" s="9">
        <f t="shared" si="209"/>
        <v>0</v>
      </c>
      <c r="L832" s="9">
        <f t="shared" si="209"/>
        <v>0</v>
      </c>
      <c r="M832" s="9">
        <f t="shared" si="209"/>
        <v>0</v>
      </c>
      <c r="N832" s="9">
        <f t="shared" si="209"/>
        <v>0</v>
      </c>
      <c r="O832" s="9">
        <f t="shared" si="209"/>
        <v>0</v>
      </c>
      <c r="P832" s="27">
        <f>'Glass Data'!C828/100</f>
        <v>0.99183080743890173</v>
      </c>
      <c r="Q832" s="10">
        <f>'BBAR summary'!O828</f>
        <v>0.94977712059298713</v>
      </c>
      <c r="R832" s="27">
        <f>'Glass Data'!D828/100</f>
        <v>0.99164323781278807</v>
      </c>
      <c r="S832" s="10">
        <f>'BBAR summary'!P828</f>
        <v>0.96279048385253818</v>
      </c>
      <c r="T832" s="27">
        <f>'Glass Data'!F828/100</f>
        <v>0.99628032595503679</v>
      </c>
      <c r="U832" s="27">
        <f>'Glass Data'!G828/100</f>
        <v>0.99699242288033607</v>
      </c>
      <c r="V832" s="27">
        <f>'Glass Data'!H828/100</f>
        <v>0.99749538595386777</v>
      </c>
      <c r="W832" s="27">
        <f>'Glass Data'!I828/100</f>
        <v>0.99780287717807326</v>
      </c>
      <c r="X832" s="27">
        <f>'Glass Data'!J828/100</f>
        <v>0.99798462109035802</v>
      </c>
      <c r="Y832" s="27">
        <f>'Glass Data'!K828/100</f>
        <v>0.99809647995138506</v>
      </c>
      <c r="Z832" s="10">
        <f>'Filter Throughput'!B827</f>
        <v>5.0057848569576005E-3</v>
      </c>
      <c r="AA832" s="10">
        <f>'Filter Throughput'!C827</f>
        <v>1.2377806865682482E-5</v>
      </c>
      <c r="AB832" s="10">
        <f>'Filter Throughput'!D827</f>
        <v>2.199834071412548E-5</v>
      </c>
      <c r="AC832" s="10">
        <f>'Filter Throughput'!E827</f>
        <v>9.3166666875992371E-2</v>
      </c>
      <c r="AD832" s="10">
        <f>'Filter Throughput'!F827</f>
        <v>3.8996859388839258E-7</v>
      </c>
      <c r="AE832" s="10">
        <f>'Filter Throughput'!G827</f>
        <v>0.73144156691963103</v>
      </c>
      <c r="AF832" s="27">
        <f>'Glass Data'!E828/100</f>
        <v>0.99336325880385379</v>
      </c>
      <c r="AG832" s="10">
        <f>'BBAR summary'!Q828</f>
        <v>0.96279048385253818</v>
      </c>
      <c r="AH832" s="27">
        <f>'QE Data'!E827</f>
        <v>0</v>
      </c>
      <c r="AI832" s="10">
        <f>MIN(1,1+Condensible!C827/2)</f>
        <v>1</v>
      </c>
      <c r="AJ832" s="27">
        <f t="shared" si="197"/>
        <v>0</v>
      </c>
      <c r="AK832" s="27">
        <f t="shared" si="198"/>
        <v>0</v>
      </c>
      <c r="AL832" s="27">
        <f t="shared" si="199"/>
        <v>0</v>
      </c>
      <c r="AM832" s="27">
        <f t="shared" si="200"/>
        <v>0</v>
      </c>
      <c r="AN832" s="27">
        <f t="shared" si="201"/>
        <v>0</v>
      </c>
      <c r="AO832" s="27">
        <f t="shared" si="202"/>
        <v>0</v>
      </c>
    </row>
    <row r="833" spans="1:41" ht="15">
      <c r="A833" s="2">
        <v>1125.99999999999</v>
      </c>
      <c r="B833" s="26"/>
      <c r="C833" s="25">
        <f t="shared" si="210"/>
        <v>0</v>
      </c>
      <c r="D833" s="25">
        <f t="shared" si="210"/>
        <v>0</v>
      </c>
      <c r="E833" s="25">
        <f t="shared" si="210"/>
        <v>0</v>
      </c>
      <c r="F833" s="25">
        <f t="shared" si="210"/>
        <v>0</v>
      </c>
      <c r="G833" s="25">
        <f t="shared" si="210"/>
        <v>0</v>
      </c>
      <c r="H833" s="25">
        <f t="shared" si="210"/>
        <v>0</v>
      </c>
      <c r="J833" s="9">
        <f t="shared" si="207"/>
        <v>0</v>
      </c>
      <c r="K833" s="9">
        <f t="shared" si="209"/>
        <v>0</v>
      </c>
      <c r="L833" s="9">
        <f t="shared" si="209"/>
        <v>0</v>
      </c>
      <c r="M833" s="9">
        <f t="shared" si="209"/>
        <v>0</v>
      </c>
      <c r="N833" s="9">
        <f t="shared" si="209"/>
        <v>0</v>
      </c>
      <c r="O833" s="9">
        <f t="shared" si="209"/>
        <v>0</v>
      </c>
      <c r="P833" s="27">
        <f>'Glass Data'!C829/100</f>
        <v>0.9917145068770854</v>
      </c>
      <c r="Q833" s="10">
        <f>'BBAR summary'!O829</f>
        <v>0.94846854841992867</v>
      </c>
      <c r="R833" s="27">
        <f>'Glass Data'!D829/100</f>
        <v>0.99152427834586021</v>
      </c>
      <c r="S833" s="10">
        <f>'BBAR summary'!P829</f>
        <v>0.96344842142147247</v>
      </c>
      <c r="T833" s="27">
        <f>'Glass Data'!F829/100</f>
        <v>0.99622725041700733</v>
      </c>
      <c r="U833" s="27">
        <f>'Glass Data'!G829/100</f>
        <v>0.99694949259745957</v>
      </c>
      <c r="V833" s="27">
        <f>'Glass Data'!H829/100</f>
        <v>0.99745962583739511</v>
      </c>
      <c r="W833" s="27">
        <f>'Glass Data'!I829/100</f>
        <v>0.99777150242190882</v>
      </c>
      <c r="X833" s="27">
        <f>'Glass Data'!J829/100</f>
        <v>0.99795583896493723</v>
      </c>
      <c r="Y833" s="27">
        <f>'Glass Data'!K829/100</f>
        <v>0.99806929376433962</v>
      </c>
      <c r="Z833" s="10">
        <f>'Filter Throughput'!B828</f>
        <v>5.7855043145728091E-3</v>
      </c>
      <c r="AA833" s="10">
        <f>'Filter Throughput'!C828</f>
        <v>1.2364880132773166E-5</v>
      </c>
      <c r="AB833" s="10">
        <f>'Filter Throughput'!D828</f>
        <v>1.9218429571619129E-5</v>
      </c>
      <c r="AC833" s="10">
        <f>'Filter Throughput'!E828</f>
        <v>9.206890399489874E-2</v>
      </c>
      <c r="AD833" s="10">
        <f>'Filter Throughput'!F828</f>
        <v>5.0629760704520755E-7</v>
      </c>
      <c r="AE833" s="10">
        <f>'Filter Throughput'!G828</f>
        <v>0.72770717234442639</v>
      </c>
      <c r="AF833" s="27">
        <f>'Glass Data'!E829/100</f>
        <v>0.99326870086017849</v>
      </c>
      <c r="AG833" s="10">
        <f>'BBAR summary'!Q829</f>
        <v>0.96344842142147247</v>
      </c>
      <c r="AH833" s="27">
        <f>'QE Data'!E828</f>
        <v>0</v>
      </c>
      <c r="AI833" s="10">
        <f>MIN(1,1+Condensible!C828/2)</f>
        <v>1</v>
      </c>
      <c r="AJ833" s="27">
        <f t="shared" si="197"/>
        <v>0</v>
      </c>
      <c r="AK833" s="27">
        <f t="shared" si="198"/>
        <v>0</v>
      </c>
      <c r="AL833" s="27">
        <f t="shared" si="199"/>
        <v>0</v>
      </c>
      <c r="AM833" s="27">
        <f t="shared" si="200"/>
        <v>0</v>
      </c>
      <c r="AN833" s="27">
        <f t="shared" si="201"/>
        <v>0</v>
      </c>
      <c r="AO833" s="27">
        <f t="shared" si="202"/>
        <v>0</v>
      </c>
    </row>
    <row r="834" spans="1:41" ht="15">
      <c r="A834" s="2">
        <v>1127</v>
      </c>
      <c r="B834" s="26"/>
      <c r="C834" s="25">
        <f t="shared" si="210"/>
        <v>0</v>
      </c>
      <c r="D834" s="25">
        <f t="shared" si="210"/>
        <v>0</v>
      </c>
      <c r="E834" s="25">
        <f t="shared" si="210"/>
        <v>0</v>
      </c>
      <c r="F834" s="25">
        <f t="shared" si="210"/>
        <v>0</v>
      </c>
      <c r="G834" s="25">
        <f t="shared" si="210"/>
        <v>0</v>
      </c>
      <c r="H834" s="25">
        <f t="shared" si="210"/>
        <v>0</v>
      </c>
      <c r="J834" s="9">
        <f t="shared" si="207"/>
        <v>0</v>
      </c>
      <c r="K834" s="9">
        <f t="shared" si="209"/>
        <v>0</v>
      </c>
      <c r="L834" s="9">
        <f t="shared" si="209"/>
        <v>0</v>
      </c>
      <c r="M834" s="9">
        <f t="shared" si="209"/>
        <v>0</v>
      </c>
      <c r="N834" s="9">
        <f t="shared" si="209"/>
        <v>0</v>
      </c>
      <c r="O834" s="9">
        <f t="shared" si="209"/>
        <v>0</v>
      </c>
      <c r="P834" s="27">
        <f>'Glass Data'!C830/100</f>
        <v>0.99159821762356193</v>
      </c>
      <c r="Q834" s="10">
        <f>'BBAR summary'!O830</f>
        <v>0.94866241204299628</v>
      </c>
      <c r="R834" s="27">
        <f>'Glass Data'!D830/100</f>
        <v>0.9914053307673748</v>
      </c>
      <c r="S834" s="10">
        <f>'BBAR summary'!P830</f>
        <v>0.96345944446328824</v>
      </c>
      <c r="T834" s="27">
        <f>'Glass Data'!F830/100</f>
        <v>0.996174176643562</v>
      </c>
      <c r="U834" s="27">
        <f>'Glass Data'!G830/100</f>
        <v>0.99690656330337224</v>
      </c>
      <c r="V834" s="27">
        <f>'Glass Data'!H830/100</f>
        <v>0.99742386628673108</v>
      </c>
      <c r="W834" s="27">
        <f>'Glass Data'!I830/100</f>
        <v>0.99774012802392309</v>
      </c>
      <c r="X834" s="27">
        <f>'Glass Data'!J830/100</f>
        <v>0.99792705709315821</v>
      </c>
      <c r="Y834" s="27">
        <f>'Glass Data'!K830/100</f>
        <v>0.99804210777331204</v>
      </c>
      <c r="Z834" s="10">
        <f>'Filter Throughput'!B829</f>
        <v>6.8402193150331365E-3</v>
      </c>
      <c r="AA834" s="10">
        <f>'Filter Throughput'!C829</f>
        <v>1.2400845109247082E-5</v>
      </c>
      <c r="AB834" s="10">
        <f>'Filter Throughput'!D829</f>
        <v>1.8023572637951248E-5</v>
      </c>
      <c r="AC834" s="10">
        <f>'Filter Throughput'!E829</f>
        <v>9.1940647146165663E-2</v>
      </c>
      <c r="AD834" s="10">
        <f>'Filter Throughput'!F829</f>
        <v>3.3918246057762451E-7</v>
      </c>
      <c r="AE834" s="10">
        <f>'Filter Throughput'!G829</f>
        <v>0.72560818494094259</v>
      </c>
      <c r="AF834" s="27">
        <f>'Glass Data'!E830/100</f>
        <v>0.99317415002384746</v>
      </c>
      <c r="AG834" s="10">
        <f>'BBAR summary'!Q830</f>
        <v>0.96345944446328824</v>
      </c>
      <c r="AH834" s="27">
        <f>'QE Data'!E829</f>
        <v>0</v>
      </c>
      <c r="AI834" s="10">
        <f>MIN(1,1+Condensible!C829/2)</f>
        <v>1</v>
      </c>
      <c r="AJ834" s="27">
        <f t="shared" si="197"/>
        <v>0</v>
      </c>
      <c r="AK834" s="27">
        <f t="shared" si="198"/>
        <v>0</v>
      </c>
      <c r="AL834" s="27">
        <f t="shared" si="199"/>
        <v>0</v>
      </c>
      <c r="AM834" s="27">
        <f t="shared" si="200"/>
        <v>0</v>
      </c>
      <c r="AN834" s="27">
        <f t="shared" si="201"/>
        <v>0</v>
      </c>
      <c r="AO834" s="27">
        <f t="shared" si="202"/>
        <v>0</v>
      </c>
    </row>
    <row r="835" spans="1:41" ht="15">
      <c r="A835" s="2">
        <v>1128</v>
      </c>
      <c r="B835" s="26"/>
      <c r="C835" s="25">
        <f t="shared" si="210"/>
        <v>0</v>
      </c>
      <c r="D835" s="25">
        <f t="shared" si="210"/>
        <v>0</v>
      </c>
      <c r="E835" s="25">
        <f t="shared" si="210"/>
        <v>0</v>
      </c>
      <c r="F835" s="25">
        <f t="shared" si="210"/>
        <v>0</v>
      </c>
      <c r="G835" s="25">
        <f t="shared" si="210"/>
        <v>0</v>
      </c>
      <c r="H835" s="25">
        <f t="shared" si="210"/>
        <v>0</v>
      </c>
      <c r="J835" s="9">
        <f t="shared" si="207"/>
        <v>0</v>
      </c>
      <c r="K835" s="9">
        <f t="shared" si="209"/>
        <v>0</v>
      </c>
      <c r="L835" s="9">
        <f t="shared" si="209"/>
        <v>0</v>
      </c>
      <c r="M835" s="9">
        <f t="shared" si="209"/>
        <v>0</v>
      </c>
      <c r="N835" s="9">
        <f t="shared" si="209"/>
        <v>0</v>
      </c>
      <c r="O835" s="9">
        <f t="shared" si="209"/>
        <v>0</v>
      </c>
      <c r="P835" s="27">
        <f>'Glass Data'!C831/100</f>
        <v>0.99148193967745968</v>
      </c>
      <c r="Q835" s="10">
        <f>'BBAR summary'!O831</f>
        <v>0.94978104264935992</v>
      </c>
      <c r="R835" s="27">
        <f>'Glass Data'!D831/100</f>
        <v>0.99128639507638383</v>
      </c>
      <c r="S835" s="10">
        <f>'BBAR summary'!P831</f>
        <v>0.96279276074058762</v>
      </c>
      <c r="T835" s="27">
        <f>'Glass Data'!F831/100</f>
        <v>0.99612110463467796</v>
      </c>
      <c r="U835" s="27">
        <f>'Glass Data'!G831/100</f>
        <v>0.99686363499807129</v>
      </c>
      <c r="V835" s="27">
        <f>'Glass Data'!H831/100</f>
        <v>0.99738810730187855</v>
      </c>
      <c r="W835" s="27">
        <f>'Glass Data'!I831/100</f>
        <v>0.9977087539841194</v>
      </c>
      <c r="X835" s="27">
        <f>'Glass Data'!J831/100</f>
        <v>0.99789827547502408</v>
      </c>
      <c r="Y835" s="27">
        <f>'Glass Data'!K831/100</f>
        <v>0.99801492197830555</v>
      </c>
      <c r="Z835" s="10">
        <f>'Filter Throughput'!B830</f>
        <v>8.0518917455405428E-3</v>
      </c>
      <c r="AA835" s="10">
        <f>'Filter Throughput'!C830</f>
        <v>1.2457188330314349E-5</v>
      </c>
      <c r="AB835" s="10">
        <f>'Filter Throughput'!D830</f>
        <v>1.6679527616252752E-5</v>
      </c>
      <c r="AC835" s="10">
        <f>'Filter Throughput'!E830</f>
        <v>9.16133306145865E-2</v>
      </c>
      <c r="AD835" s="10">
        <f>'Filter Throughput'!F830</f>
        <v>2.406881168690365E-7</v>
      </c>
      <c r="AE835" s="10">
        <f>'Filter Throughput'!G830</f>
        <v>0.72419452781006433</v>
      </c>
      <c r="AF835" s="27">
        <f>'Glass Data'!E831/100</f>
        <v>0.99307960629447067</v>
      </c>
      <c r="AG835" s="10">
        <f>'BBAR summary'!Q831</f>
        <v>0.96279276074058762</v>
      </c>
      <c r="AH835" s="27">
        <f>'QE Data'!E830</f>
        <v>0</v>
      </c>
      <c r="AI835" s="10">
        <f>MIN(1,1+Condensible!C830/2)</f>
        <v>1</v>
      </c>
      <c r="AJ835" s="27">
        <f t="shared" si="197"/>
        <v>0</v>
      </c>
      <c r="AK835" s="27">
        <f t="shared" si="198"/>
        <v>0</v>
      </c>
      <c r="AL835" s="27">
        <f t="shared" si="199"/>
        <v>0</v>
      </c>
      <c r="AM835" s="27">
        <f t="shared" si="200"/>
        <v>0</v>
      </c>
      <c r="AN835" s="27">
        <f t="shared" si="201"/>
        <v>0</v>
      </c>
      <c r="AO835" s="27">
        <f t="shared" si="202"/>
        <v>0</v>
      </c>
    </row>
    <row r="836" spans="1:41" ht="15">
      <c r="A836" s="2">
        <v>1129</v>
      </c>
      <c r="B836" s="26"/>
      <c r="C836" s="25">
        <f t="shared" si="210"/>
        <v>0</v>
      </c>
      <c r="D836" s="25">
        <f t="shared" si="210"/>
        <v>0</v>
      </c>
      <c r="E836" s="25">
        <f t="shared" si="210"/>
        <v>0</v>
      </c>
      <c r="F836" s="25">
        <f t="shared" si="210"/>
        <v>0</v>
      </c>
      <c r="G836" s="25">
        <f t="shared" si="210"/>
        <v>0</v>
      </c>
      <c r="H836" s="25">
        <f t="shared" si="210"/>
        <v>0</v>
      </c>
      <c r="J836" s="9">
        <f t="shared" si="207"/>
        <v>0</v>
      </c>
      <c r="K836" s="9">
        <f t="shared" si="209"/>
        <v>0</v>
      </c>
      <c r="L836" s="9">
        <f t="shared" si="209"/>
        <v>0</v>
      </c>
      <c r="M836" s="9">
        <f t="shared" si="209"/>
        <v>0</v>
      </c>
      <c r="N836" s="9">
        <f t="shared" si="209"/>
        <v>0</v>
      </c>
      <c r="O836" s="9">
        <f t="shared" si="209"/>
        <v>0</v>
      </c>
      <c r="P836" s="27">
        <f>'Glass Data'!C832/100</f>
        <v>0.99136567303790346</v>
      </c>
      <c r="Q836" s="10">
        <f>'BBAR summary'!O832</f>
        <v>0.94858806919074379</v>
      </c>
      <c r="R836" s="27">
        <f>'Glass Data'!D832/100</f>
        <v>0.99116747127193472</v>
      </c>
      <c r="S836" s="10">
        <f>'BBAR summary'!P832</f>
        <v>0.96188593456781302</v>
      </c>
      <c r="T836" s="27">
        <f>'Glass Data'!F832/100</f>
        <v>0.9960680343903312</v>
      </c>
      <c r="U836" s="27">
        <f>'Glass Data'!G832/100</f>
        <v>0.9968207076815534</v>
      </c>
      <c r="V836" s="27">
        <f>'Glass Data'!H832/100</f>
        <v>0.9973523488828393</v>
      </c>
      <c r="W836" s="27">
        <f>'Glass Data'!I832/100</f>
        <v>0.99767738030250053</v>
      </c>
      <c r="X836" s="27">
        <f>'Glass Data'!J832/100</f>
        <v>0.99786949411053716</v>
      </c>
      <c r="Y836" s="27">
        <f>'Glass Data'!K832/100</f>
        <v>0.99798773637932181</v>
      </c>
      <c r="Z836" s="10">
        <f>'Filter Throughput'!B831</f>
        <v>9.5432703654906234E-3</v>
      </c>
      <c r="AA836" s="10">
        <f>'Filter Throughput'!C831</f>
        <v>1.2549846628285131E-5</v>
      </c>
      <c r="AB836" s="10">
        <f>'Filter Throughput'!D831</f>
        <v>1.5069621771012689E-5</v>
      </c>
      <c r="AC836" s="10">
        <f>'Filter Throughput'!E831</f>
        <v>9.0931279519987016E-2</v>
      </c>
      <c r="AD836" s="10">
        <f>'Filter Throughput'!F831</f>
        <v>2.6447956269241867E-7</v>
      </c>
      <c r="AE836" s="10">
        <f>'Filter Throughput'!G831</f>
        <v>0.72400216437011011</v>
      </c>
      <c r="AF836" s="27">
        <f>'Glass Data'!E832/100</f>
        <v>0.9929850696716539</v>
      </c>
      <c r="AG836" s="10">
        <f>'BBAR summary'!Q832</f>
        <v>0.96188593456781302</v>
      </c>
      <c r="AH836" s="27">
        <f>'QE Data'!E831</f>
        <v>0</v>
      </c>
      <c r="AI836" s="10">
        <f>MIN(1,1+Condensible!C831/2)</f>
        <v>1</v>
      </c>
      <c r="AJ836" s="27">
        <f t="shared" si="197"/>
        <v>0</v>
      </c>
      <c r="AK836" s="27">
        <f t="shared" si="198"/>
        <v>0</v>
      </c>
      <c r="AL836" s="27">
        <f t="shared" si="199"/>
        <v>0</v>
      </c>
      <c r="AM836" s="27">
        <f t="shared" si="200"/>
        <v>0</v>
      </c>
      <c r="AN836" s="27">
        <f t="shared" si="201"/>
        <v>0</v>
      </c>
      <c r="AO836" s="27">
        <f t="shared" si="202"/>
        <v>0</v>
      </c>
    </row>
    <row r="837" spans="1:41" ht="15">
      <c r="A837" s="2">
        <v>1129.99999999999</v>
      </c>
      <c r="B837" s="26"/>
      <c r="C837" s="25">
        <f t="shared" ref="C837:H846" si="211">IF($A837&lt;C$2,0,IF($A837&gt;C$3,0,1))</f>
        <v>0</v>
      </c>
      <c r="D837" s="25">
        <f t="shared" si="211"/>
        <v>0</v>
      </c>
      <c r="E837" s="25">
        <f t="shared" si="211"/>
        <v>0</v>
      </c>
      <c r="F837" s="25">
        <f t="shared" si="211"/>
        <v>0</v>
      </c>
      <c r="G837" s="25">
        <f t="shared" si="211"/>
        <v>0</v>
      </c>
      <c r="H837" s="25">
        <f t="shared" si="211"/>
        <v>0</v>
      </c>
      <c r="J837" s="9">
        <f t="shared" si="207"/>
        <v>0</v>
      </c>
      <c r="K837" s="9">
        <f t="shared" si="209"/>
        <v>0</v>
      </c>
      <c r="L837" s="9">
        <f t="shared" si="209"/>
        <v>0</v>
      </c>
      <c r="M837" s="9">
        <f t="shared" si="209"/>
        <v>0</v>
      </c>
      <c r="N837" s="9">
        <f t="shared" si="209"/>
        <v>0</v>
      </c>
      <c r="O837" s="9">
        <f t="shared" si="209"/>
        <v>0</v>
      </c>
      <c r="P837" s="27">
        <f>'Glass Data'!C833/100</f>
        <v>0.99124941770402275</v>
      </c>
      <c r="Q837" s="10">
        <f>'BBAR summary'!O833</f>
        <v>0.94709085731936637</v>
      </c>
      <c r="R837" s="27">
        <f>'Glass Data'!D833/100</f>
        <v>0.99104855935308023</v>
      </c>
      <c r="S837" s="10">
        <f>'BBAR summary'!P833</f>
        <v>0.96276685428395903</v>
      </c>
      <c r="T837" s="27">
        <f>'Glass Data'!F833/100</f>
        <v>0.99601496591049921</v>
      </c>
      <c r="U837" s="27">
        <f>'Glass Data'!G833/100</f>
        <v>0.99677778135381612</v>
      </c>
      <c r="V837" s="27">
        <f>'Glass Data'!H833/100</f>
        <v>0.99731659102961634</v>
      </c>
      <c r="W837" s="27">
        <f>'Glass Data'!I833/100</f>
        <v>0.99764600697907002</v>
      </c>
      <c r="X837" s="27">
        <f>'Glass Data'!J833/100</f>
        <v>0.99784071299970079</v>
      </c>
      <c r="Y837" s="27">
        <f>'Glass Data'!K833/100</f>
        <v>0.99796055097636438</v>
      </c>
      <c r="Z837" s="10">
        <f>'Filter Throughput'!B832</f>
        <v>1.1340697074902649E-2</v>
      </c>
      <c r="AA837" s="10">
        <f>'Filter Throughput'!C832</f>
        <v>1.2676241543145316E-5</v>
      </c>
      <c r="AB837" s="10">
        <f>'Filter Throughput'!D832</f>
        <v>1.8782271684201036E-5</v>
      </c>
      <c r="AC837" s="10">
        <f>'Filter Throughput'!E832</f>
        <v>8.9835984151963325E-2</v>
      </c>
      <c r="AD837" s="10">
        <f>'Filter Throughput'!F832</f>
        <v>2.559971972937098E-7</v>
      </c>
      <c r="AE837" s="10">
        <f>'Filter Throughput'!G832</f>
        <v>0.72490974303344924</v>
      </c>
      <c r="AF837" s="27">
        <f>'Glass Data'!E833/100</f>
        <v>0.99289054015500766</v>
      </c>
      <c r="AG837" s="10">
        <f>'BBAR summary'!Q833</f>
        <v>0.96276685428395903</v>
      </c>
      <c r="AH837" s="27">
        <f>'QE Data'!E832</f>
        <v>0</v>
      </c>
      <c r="AI837" s="10">
        <f>MIN(1,1+Condensible!C832/2)</f>
        <v>1</v>
      </c>
      <c r="AJ837" s="27">
        <f t="shared" si="197"/>
        <v>0</v>
      </c>
      <c r="AK837" s="27">
        <f t="shared" si="198"/>
        <v>0</v>
      </c>
      <c r="AL837" s="27">
        <f t="shared" si="199"/>
        <v>0</v>
      </c>
      <c r="AM837" s="27">
        <f t="shared" si="200"/>
        <v>0</v>
      </c>
      <c r="AN837" s="27">
        <f t="shared" si="201"/>
        <v>0</v>
      </c>
      <c r="AO837" s="27">
        <f t="shared" si="202"/>
        <v>0</v>
      </c>
    </row>
    <row r="838" spans="1:41" ht="15">
      <c r="A838" s="2">
        <v>1131</v>
      </c>
      <c r="B838" s="26"/>
      <c r="C838" s="25">
        <f t="shared" si="211"/>
        <v>0</v>
      </c>
      <c r="D838" s="25">
        <f t="shared" si="211"/>
        <v>0</v>
      </c>
      <c r="E838" s="25">
        <f t="shared" si="211"/>
        <v>0</v>
      </c>
      <c r="F838" s="25">
        <f t="shared" si="211"/>
        <v>0</v>
      </c>
      <c r="G838" s="25">
        <f t="shared" si="211"/>
        <v>0</v>
      </c>
      <c r="H838" s="25">
        <f t="shared" si="211"/>
        <v>0</v>
      </c>
      <c r="J838" s="9">
        <f t="shared" si="207"/>
        <v>0</v>
      </c>
      <c r="K838" s="9">
        <f t="shared" si="209"/>
        <v>0</v>
      </c>
      <c r="L838" s="9">
        <f t="shared" si="209"/>
        <v>0</v>
      </c>
      <c r="M838" s="9">
        <f t="shared" si="209"/>
        <v>0</v>
      </c>
      <c r="N838" s="9">
        <f t="shared" si="209"/>
        <v>0</v>
      </c>
      <c r="O838" s="9">
        <f t="shared" si="209"/>
        <v>0</v>
      </c>
      <c r="P838" s="27">
        <f>'Glass Data'!C834/100</f>
        <v>0.99124941770402275</v>
      </c>
      <c r="Q838" s="10">
        <f>'BBAR summary'!O834</f>
        <v>0.94813852298874945</v>
      </c>
      <c r="R838" s="27">
        <f>'Glass Data'!D834/100</f>
        <v>0.99104855935308023</v>
      </c>
      <c r="S838" s="10">
        <f>'BBAR summary'!P834</f>
        <v>0.96120945633707844</v>
      </c>
      <c r="T838" s="27">
        <f>'Glass Data'!F834/100</f>
        <v>0.99601496591049921</v>
      </c>
      <c r="U838" s="27">
        <f>'Glass Data'!G834/100</f>
        <v>0.99677778135381612</v>
      </c>
      <c r="V838" s="27">
        <f>'Glass Data'!H834/100</f>
        <v>0.99731659102961634</v>
      </c>
      <c r="W838" s="27">
        <f>'Glass Data'!I834/100</f>
        <v>0.99764600697907002</v>
      </c>
      <c r="X838" s="27">
        <f>'Glass Data'!J834/100</f>
        <v>0.99784071299970079</v>
      </c>
      <c r="Y838" s="27">
        <f>'Glass Data'!K834/100</f>
        <v>0.99796055097636438</v>
      </c>
      <c r="Z838" s="10">
        <f>'Filter Throughput'!B833</f>
        <v>1.3358676904509904E-2</v>
      </c>
      <c r="AA838" s="10">
        <f>'Filter Throughput'!C833</f>
        <v>1.2826948702963052E-5</v>
      </c>
      <c r="AB838" s="10">
        <f>'Filter Throughput'!D833</f>
        <v>2.6330613831241563E-5</v>
      </c>
      <c r="AC838" s="10">
        <f>'Filter Throughput'!E833</f>
        <v>8.8442884886301379E-2</v>
      </c>
      <c r="AD838" s="10">
        <f>'Filter Throughput'!F833</f>
        <v>2.2425675576017465E-7</v>
      </c>
      <c r="AE838" s="10">
        <f>'Filter Throughput'!G833</f>
        <v>0.72660999340842014</v>
      </c>
      <c r="AF838" s="27">
        <f>'Glass Data'!E834/100</f>
        <v>0.99289054015500766</v>
      </c>
      <c r="AG838" s="10">
        <f>'BBAR summary'!Q834</f>
        <v>0.96120945633707844</v>
      </c>
      <c r="AH838" s="27">
        <f>'QE Data'!E833</f>
        <v>0</v>
      </c>
      <c r="AI838" s="10">
        <f>MIN(1,1+Condensible!C833/2)</f>
        <v>1</v>
      </c>
      <c r="AJ838" s="27">
        <f t="shared" si="197"/>
        <v>0</v>
      </c>
      <c r="AK838" s="27">
        <f t="shared" si="198"/>
        <v>0</v>
      </c>
      <c r="AL838" s="27">
        <f t="shared" si="199"/>
        <v>0</v>
      </c>
      <c r="AM838" s="27">
        <f t="shared" si="200"/>
        <v>0</v>
      </c>
      <c r="AN838" s="27">
        <f t="shared" si="201"/>
        <v>0</v>
      </c>
      <c r="AO838" s="27">
        <f t="shared" si="202"/>
        <v>0</v>
      </c>
    </row>
    <row r="839" spans="1:41" ht="15">
      <c r="A839" s="2">
        <v>1132</v>
      </c>
      <c r="B839" s="26"/>
      <c r="C839" s="25">
        <f t="shared" si="211"/>
        <v>0</v>
      </c>
      <c r="D839" s="25">
        <f t="shared" si="211"/>
        <v>0</v>
      </c>
      <c r="E839" s="25">
        <f t="shared" si="211"/>
        <v>0</v>
      </c>
      <c r="F839" s="25">
        <f t="shared" si="211"/>
        <v>0</v>
      </c>
      <c r="G839" s="25">
        <f t="shared" si="211"/>
        <v>0</v>
      </c>
      <c r="H839" s="25">
        <f t="shared" si="211"/>
        <v>0</v>
      </c>
      <c r="J839" s="9">
        <f t="shared" si="207"/>
        <v>0</v>
      </c>
      <c r="K839" s="9">
        <f t="shared" si="209"/>
        <v>0</v>
      </c>
      <c r="L839" s="9">
        <f t="shared" si="209"/>
        <v>0</v>
      </c>
      <c r="M839" s="9">
        <f t="shared" si="209"/>
        <v>0</v>
      </c>
      <c r="N839" s="9">
        <f t="shared" si="209"/>
        <v>0</v>
      </c>
      <c r="O839" s="9">
        <f t="shared" si="209"/>
        <v>0</v>
      </c>
      <c r="P839" s="27">
        <f>'Glass Data'!C835/100</f>
        <v>0.99124941770402275</v>
      </c>
      <c r="Q839" s="10">
        <f>'BBAR summary'!O835</f>
        <v>0.9464098962694818</v>
      </c>
      <c r="R839" s="27">
        <f>'Glass Data'!D835/100</f>
        <v>0.99104855935308023</v>
      </c>
      <c r="S839" s="10">
        <f>'BBAR summary'!P835</f>
        <v>0.96268381444561857</v>
      </c>
      <c r="T839" s="27">
        <f>'Glass Data'!F835/100</f>
        <v>0.99601496591049921</v>
      </c>
      <c r="U839" s="27">
        <f>'Glass Data'!G835/100</f>
        <v>0.99677778135381612</v>
      </c>
      <c r="V839" s="27">
        <f>'Glass Data'!H835/100</f>
        <v>0.99731659102961634</v>
      </c>
      <c r="W839" s="27">
        <f>'Glass Data'!I835/100</f>
        <v>0.99764600697907002</v>
      </c>
      <c r="X839" s="27">
        <f>'Glass Data'!J835/100</f>
        <v>0.99784071299970079</v>
      </c>
      <c r="Y839" s="27">
        <f>'Glass Data'!K835/100</f>
        <v>0.99796055097636438</v>
      </c>
      <c r="Z839" s="10">
        <f>'Filter Throughput'!B834</f>
        <v>1.5756658523573549E-2</v>
      </c>
      <c r="AA839" s="10">
        <f>'Filter Throughput'!C834</f>
        <v>1.3025819994583815E-5</v>
      </c>
      <c r="AB839" s="10">
        <f>'Filter Throughput'!D834</f>
        <v>3.6173275094477488E-3</v>
      </c>
      <c r="AC839" s="10">
        <f>'Filter Throughput'!E834</f>
        <v>8.7847373756009636E-2</v>
      </c>
      <c r="AD839" s="10">
        <f>'Filter Throughput'!F834</f>
        <v>2.9352981041605497E-7</v>
      </c>
      <c r="AE839" s="10">
        <f>'Filter Throughput'!G834</f>
        <v>0.72977938750398774</v>
      </c>
      <c r="AF839" s="27">
        <f>'Glass Data'!E835/100</f>
        <v>0.99289054015500766</v>
      </c>
      <c r="AG839" s="10">
        <f>'BBAR summary'!Q835</f>
        <v>0.96268381444561857</v>
      </c>
      <c r="AH839" s="27">
        <f>'QE Data'!E834</f>
        <v>0</v>
      </c>
      <c r="AI839" s="10">
        <f>MIN(1,1+Condensible!C834/2)</f>
        <v>1</v>
      </c>
      <c r="AJ839" s="27">
        <f t="shared" ref="AJ839:AJ902" si="212">PRODUCT(P839,Q839,R839,S839,T839,Z839,AF839,AG839,AH839,AI839)</f>
        <v>0</v>
      </c>
      <c r="AK839" s="27">
        <f t="shared" ref="AK839:AK902" si="213">PRODUCT(P839,Q839,R839,S839,U839,AA839,AF839,AG839,AH839,AI839)</f>
        <v>0</v>
      </c>
      <c r="AL839" s="27">
        <f t="shared" ref="AL839:AL902" si="214">PRODUCT(P839,Q839,R839,S839,V839,AB839,AF839,AG839,AH839,AI839)</f>
        <v>0</v>
      </c>
      <c r="AM839" s="27">
        <f t="shared" ref="AM839:AM902" si="215">PRODUCT(P839,Q839,R839,S839,W839,AC839,AF839,AG839,AH839,AI839)</f>
        <v>0</v>
      </c>
      <c r="AN839" s="27">
        <f t="shared" ref="AN839:AN902" si="216">PRODUCT(P839,Q839,R839,S839,X839,AD839,AF839,AG839,AH839,AI839)</f>
        <v>0</v>
      </c>
      <c r="AO839" s="27">
        <f t="shared" ref="AO839:AO902" si="217">PRODUCT(P839,Q839,R839,S839,Y839,AE839,AF839,AG839,AH839,AI839)</f>
        <v>0</v>
      </c>
    </row>
    <row r="840" spans="1:41" ht="15">
      <c r="A840" s="2">
        <v>1133</v>
      </c>
      <c r="B840" s="26"/>
      <c r="C840" s="25">
        <f t="shared" si="211"/>
        <v>0</v>
      </c>
      <c r="D840" s="25">
        <f t="shared" si="211"/>
        <v>0</v>
      </c>
      <c r="E840" s="25">
        <f t="shared" si="211"/>
        <v>0</v>
      </c>
      <c r="F840" s="25">
        <f t="shared" si="211"/>
        <v>0</v>
      </c>
      <c r="G840" s="25">
        <f t="shared" si="211"/>
        <v>0</v>
      </c>
      <c r="H840" s="25">
        <f t="shared" si="211"/>
        <v>0</v>
      </c>
      <c r="J840" s="9">
        <f t="shared" si="207"/>
        <v>0</v>
      </c>
      <c r="K840" s="9">
        <f t="shared" si="209"/>
        <v>0</v>
      </c>
      <c r="L840" s="9">
        <f t="shared" si="209"/>
        <v>0</v>
      </c>
      <c r="M840" s="9">
        <f t="shared" si="209"/>
        <v>0</v>
      </c>
      <c r="N840" s="9">
        <f t="shared" si="209"/>
        <v>0</v>
      </c>
      <c r="O840" s="9">
        <f t="shared" si="209"/>
        <v>0</v>
      </c>
      <c r="P840" s="27">
        <f>'Glass Data'!C836/100</f>
        <v>0.99124941770402275</v>
      </c>
      <c r="Q840" s="10">
        <f>'BBAR summary'!O836</f>
        <v>0.94912544936904086</v>
      </c>
      <c r="R840" s="27">
        <f>'Glass Data'!D836/100</f>
        <v>0.99104855935308023</v>
      </c>
      <c r="S840" s="10">
        <f>'BBAR summary'!P836</f>
        <v>0.96075508979501312</v>
      </c>
      <c r="T840" s="27">
        <f>'Glass Data'!F836/100</f>
        <v>0.99601496591049921</v>
      </c>
      <c r="U840" s="27">
        <f>'Glass Data'!G836/100</f>
        <v>0.99677778135381612</v>
      </c>
      <c r="V840" s="27">
        <f>'Glass Data'!H836/100</f>
        <v>0.99731659102961634</v>
      </c>
      <c r="W840" s="27">
        <f>'Glass Data'!I836/100</f>
        <v>0.99764600697907002</v>
      </c>
      <c r="X840" s="27">
        <f>'Glass Data'!J836/100</f>
        <v>0.99784071299970079</v>
      </c>
      <c r="Y840" s="27">
        <f>'Glass Data'!K836/100</f>
        <v>0.99796055097636438</v>
      </c>
      <c r="Z840" s="10">
        <f>'Filter Throughput'!B835</f>
        <v>1.8253006618736273E-2</v>
      </c>
      <c r="AA840" s="10">
        <f>'Filter Throughput'!C835</f>
        <v>1.3237431678466738E-5</v>
      </c>
      <c r="AB840" s="10">
        <f>'Filter Throughput'!D835</f>
        <v>8.049683258532175E-3</v>
      </c>
      <c r="AC840" s="10">
        <f>'Filter Throughput'!E835</f>
        <v>8.74720326662973E-2</v>
      </c>
      <c r="AD840" s="10">
        <f>'Filter Throughput'!F835</f>
        <v>3.869013044037855E-7</v>
      </c>
      <c r="AE840" s="10">
        <f>'Filter Throughput'!G835</f>
        <v>0.7333359199889149</v>
      </c>
      <c r="AF840" s="27">
        <f>'Glass Data'!E836/100</f>
        <v>0.99289054015500766</v>
      </c>
      <c r="AG840" s="10">
        <f>'BBAR summary'!Q836</f>
        <v>0.96075508979501312</v>
      </c>
      <c r="AH840" s="27">
        <f>'QE Data'!E835</f>
        <v>0</v>
      </c>
      <c r="AI840" s="10">
        <f>MIN(1,1+Condensible!C835/2)</f>
        <v>1</v>
      </c>
      <c r="AJ840" s="27">
        <f t="shared" si="212"/>
        <v>0</v>
      </c>
      <c r="AK840" s="27">
        <f t="shared" si="213"/>
        <v>0</v>
      </c>
      <c r="AL840" s="27">
        <f t="shared" si="214"/>
        <v>0</v>
      </c>
      <c r="AM840" s="27">
        <f t="shared" si="215"/>
        <v>0</v>
      </c>
      <c r="AN840" s="27">
        <f t="shared" si="216"/>
        <v>0</v>
      </c>
      <c r="AO840" s="27">
        <f t="shared" si="217"/>
        <v>0</v>
      </c>
    </row>
    <row r="841" spans="1:41" ht="15">
      <c r="A841" s="2">
        <v>1133.99999999999</v>
      </c>
      <c r="B841" s="26"/>
      <c r="C841" s="25">
        <f t="shared" si="211"/>
        <v>0</v>
      </c>
      <c r="D841" s="25">
        <f t="shared" si="211"/>
        <v>0</v>
      </c>
      <c r="E841" s="25">
        <f t="shared" si="211"/>
        <v>0</v>
      </c>
      <c r="F841" s="25">
        <f t="shared" si="211"/>
        <v>0</v>
      </c>
      <c r="G841" s="25">
        <f t="shared" si="211"/>
        <v>0</v>
      </c>
      <c r="H841" s="25">
        <f t="shared" si="211"/>
        <v>0</v>
      </c>
      <c r="J841" s="9">
        <f t="shared" si="207"/>
        <v>0</v>
      </c>
      <c r="K841" s="9">
        <f t="shared" si="209"/>
        <v>0</v>
      </c>
      <c r="L841" s="9">
        <f t="shared" si="209"/>
        <v>0</v>
      </c>
      <c r="M841" s="9">
        <f t="shared" si="209"/>
        <v>0</v>
      </c>
      <c r="N841" s="9">
        <f t="shared" si="209"/>
        <v>0</v>
      </c>
      <c r="O841" s="9">
        <f t="shared" si="209"/>
        <v>0</v>
      </c>
      <c r="P841" s="27">
        <f>'Glass Data'!C837/100</f>
        <v>0.99124941770402275</v>
      </c>
      <c r="Q841" s="10">
        <f>'BBAR summary'!O837</f>
        <v>0.9479876710753764</v>
      </c>
      <c r="R841" s="27">
        <f>'Glass Data'!D837/100</f>
        <v>0.99104855935308023</v>
      </c>
      <c r="S841" s="10">
        <f>'BBAR summary'!P837</f>
        <v>0.96131187766844095</v>
      </c>
      <c r="T841" s="27">
        <f>'Glass Data'!F837/100</f>
        <v>0.99601496591049921</v>
      </c>
      <c r="U841" s="27">
        <f>'Glass Data'!G837/100</f>
        <v>0.99677778135381612</v>
      </c>
      <c r="V841" s="27">
        <f>'Glass Data'!H837/100</f>
        <v>0.99731659102961634</v>
      </c>
      <c r="W841" s="27">
        <f>'Glass Data'!I837/100</f>
        <v>0.99764600697907002</v>
      </c>
      <c r="X841" s="27">
        <f>'Glass Data'!J837/100</f>
        <v>0.99784071299970079</v>
      </c>
      <c r="Y841" s="27">
        <f>'Glass Data'!K837/100</f>
        <v>0.99796055097636438</v>
      </c>
      <c r="Z841" s="10">
        <f>'Filter Throughput'!B836</f>
        <v>2.0973282216600685E-2</v>
      </c>
      <c r="AA841" s="10">
        <f>'Filter Throughput'!C836</f>
        <v>1.3512318029168999E-5</v>
      </c>
      <c r="AB841" s="10">
        <f>'Filter Throughput'!D836</f>
        <v>3.5594552848878004E-3</v>
      </c>
      <c r="AC841" s="10">
        <f>'Filter Throughput'!E836</f>
        <v>8.9320503601718435E-2</v>
      </c>
      <c r="AD841" s="10">
        <f>'Filter Throughput'!F836</f>
        <v>2.7755816744666469E-7</v>
      </c>
      <c r="AE841" s="10">
        <f>'Filter Throughput'!G836</f>
        <v>0.73863315916788974</v>
      </c>
      <c r="AF841" s="27">
        <f>'Glass Data'!E837/100</f>
        <v>0.99289054015500766</v>
      </c>
      <c r="AG841" s="10">
        <f>'BBAR summary'!Q837</f>
        <v>0.96131187766844095</v>
      </c>
      <c r="AH841" s="27">
        <f>'QE Data'!E836</f>
        <v>0</v>
      </c>
      <c r="AI841" s="10">
        <f>MIN(1,1+Condensible!C836/2)</f>
        <v>1</v>
      </c>
      <c r="AJ841" s="27">
        <f t="shared" si="212"/>
        <v>0</v>
      </c>
      <c r="AK841" s="27">
        <f t="shared" si="213"/>
        <v>0</v>
      </c>
      <c r="AL841" s="27">
        <f t="shared" si="214"/>
        <v>0</v>
      </c>
      <c r="AM841" s="27">
        <f t="shared" si="215"/>
        <v>0</v>
      </c>
      <c r="AN841" s="27">
        <f t="shared" si="216"/>
        <v>0</v>
      </c>
      <c r="AO841" s="27">
        <f t="shared" si="217"/>
        <v>0</v>
      </c>
    </row>
    <row r="842" spans="1:41" ht="15">
      <c r="A842" s="2">
        <v>1135</v>
      </c>
      <c r="B842" s="26"/>
      <c r="C842" s="25">
        <f t="shared" si="211"/>
        <v>0</v>
      </c>
      <c r="D842" s="25">
        <f t="shared" si="211"/>
        <v>0</v>
      </c>
      <c r="E842" s="25">
        <f t="shared" si="211"/>
        <v>0</v>
      </c>
      <c r="F842" s="25">
        <f t="shared" si="211"/>
        <v>0</v>
      </c>
      <c r="G842" s="25">
        <f t="shared" si="211"/>
        <v>0</v>
      </c>
      <c r="H842" s="25">
        <f t="shared" si="211"/>
        <v>0</v>
      </c>
      <c r="J842" s="9">
        <f t="shared" si="207"/>
        <v>0</v>
      </c>
      <c r="K842" s="9">
        <f t="shared" si="209"/>
        <v>0</v>
      </c>
      <c r="L842" s="9">
        <f t="shared" si="209"/>
        <v>0</v>
      </c>
      <c r="M842" s="9">
        <f t="shared" si="209"/>
        <v>0</v>
      </c>
      <c r="N842" s="9">
        <f t="shared" si="209"/>
        <v>0</v>
      </c>
      <c r="O842" s="9">
        <f t="shared" si="209"/>
        <v>0</v>
      </c>
      <c r="P842" s="27">
        <f>'Glass Data'!C838/100</f>
        <v>0.99124941770402275</v>
      </c>
      <c r="Q842" s="10">
        <f>'BBAR summary'!O838</f>
        <v>0.9455772427906497</v>
      </c>
      <c r="R842" s="27">
        <f>'Glass Data'!D838/100</f>
        <v>0.99104855935308023</v>
      </c>
      <c r="S842" s="10">
        <f>'BBAR summary'!P838</f>
        <v>0.95983786440676111</v>
      </c>
      <c r="T842" s="27">
        <f>'Glass Data'!F838/100</f>
        <v>0.99601496591049921</v>
      </c>
      <c r="U842" s="27">
        <f>'Glass Data'!G838/100</f>
        <v>0.99677778135381612</v>
      </c>
      <c r="V842" s="27">
        <f>'Glass Data'!H838/100</f>
        <v>0.99731659102961634</v>
      </c>
      <c r="W842" s="27">
        <f>'Glass Data'!I838/100</f>
        <v>0.99764600697907002</v>
      </c>
      <c r="X842" s="27">
        <f>'Glass Data'!J838/100</f>
        <v>0.99784071299970079</v>
      </c>
      <c r="Y842" s="27">
        <f>'Glass Data'!K838/100</f>
        <v>0.99796055097636438</v>
      </c>
      <c r="Z842" s="10">
        <f>'Filter Throughput'!B837</f>
        <v>2.3688345646250407E-2</v>
      </c>
      <c r="AA842" s="10">
        <f>'Filter Throughput'!C837</f>
        <v>1.3801678285198901E-5</v>
      </c>
      <c r="AB842" s="10">
        <f>'Filter Throughput'!D837</f>
        <v>2.8627114258602697E-5</v>
      </c>
      <c r="AC842" s="10">
        <f>'Filter Throughput'!E837</f>
        <v>9.1794049933159497E-2</v>
      </c>
      <c r="AD842" s="10">
        <f>'Filter Throughput'!F837</f>
        <v>2.0537073352448556E-7</v>
      </c>
      <c r="AE842" s="10">
        <f>'Filter Throughput'!G837</f>
        <v>0.7442753580632665</v>
      </c>
      <c r="AF842" s="27">
        <f>'Glass Data'!E838/100</f>
        <v>0.99289054015500766</v>
      </c>
      <c r="AG842" s="10">
        <f>'BBAR summary'!Q838</f>
        <v>0.95983786440676111</v>
      </c>
      <c r="AH842" s="27">
        <f>'QE Data'!E837</f>
        <v>0</v>
      </c>
      <c r="AI842" s="10">
        <f>MIN(1,1+Condensible!C837/2)</f>
        <v>1</v>
      </c>
      <c r="AJ842" s="27">
        <f t="shared" si="212"/>
        <v>0</v>
      </c>
      <c r="AK842" s="27">
        <f t="shared" si="213"/>
        <v>0</v>
      </c>
      <c r="AL842" s="27">
        <f t="shared" si="214"/>
        <v>0</v>
      </c>
      <c r="AM842" s="27">
        <f t="shared" si="215"/>
        <v>0</v>
      </c>
      <c r="AN842" s="27">
        <f t="shared" si="216"/>
        <v>0</v>
      </c>
      <c r="AO842" s="27">
        <f t="shared" si="217"/>
        <v>0</v>
      </c>
    </row>
    <row r="843" spans="1:41" ht="15">
      <c r="A843" s="2">
        <v>1136</v>
      </c>
      <c r="B843" s="26"/>
      <c r="C843" s="25">
        <f t="shared" si="211"/>
        <v>0</v>
      </c>
      <c r="D843" s="25">
        <f t="shared" si="211"/>
        <v>0</v>
      </c>
      <c r="E843" s="25">
        <f t="shared" si="211"/>
        <v>0</v>
      </c>
      <c r="F843" s="25">
        <f t="shared" si="211"/>
        <v>0</v>
      </c>
      <c r="G843" s="25">
        <f t="shared" si="211"/>
        <v>0</v>
      </c>
      <c r="H843" s="25">
        <f t="shared" si="211"/>
        <v>0</v>
      </c>
      <c r="J843" s="9">
        <f t="shared" si="207"/>
        <v>0</v>
      </c>
      <c r="K843" s="9">
        <f t="shared" si="209"/>
        <v>0</v>
      </c>
      <c r="L843" s="9">
        <f t="shared" si="209"/>
        <v>0</v>
      </c>
      <c r="M843" s="9">
        <f t="shared" si="209"/>
        <v>0</v>
      </c>
      <c r="N843" s="9">
        <f t="shared" si="209"/>
        <v>0</v>
      </c>
      <c r="O843" s="9">
        <f t="shared" si="209"/>
        <v>0</v>
      </c>
      <c r="P843" s="27">
        <f>'Glass Data'!C839/100</f>
        <v>0.99124941770402275</v>
      </c>
      <c r="Q843" s="10">
        <f>'BBAR summary'!O839</f>
        <v>0.94836856042814888</v>
      </c>
      <c r="R843" s="27">
        <f>'Glass Data'!D839/100</f>
        <v>0.99104855935308023</v>
      </c>
      <c r="S843" s="10">
        <f>'BBAR summary'!P839</f>
        <v>0.96176508853944487</v>
      </c>
      <c r="T843" s="27">
        <f>'Glass Data'!F839/100</f>
        <v>0.99601496591049921</v>
      </c>
      <c r="U843" s="27">
        <f>'Glass Data'!G839/100</f>
        <v>0.99677778135381612</v>
      </c>
      <c r="V843" s="27">
        <f>'Glass Data'!H839/100</f>
        <v>0.99731659102961634</v>
      </c>
      <c r="W843" s="27">
        <f>'Glass Data'!I839/100</f>
        <v>0.99764600697907002</v>
      </c>
      <c r="X843" s="27">
        <f>'Glass Data'!J839/100</f>
        <v>0.99784071299970079</v>
      </c>
      <c r="Y843" s="27">
        <f>'Glass Data'!K839/100</f>
        <v>0.99796055097636438</v>
      </c>
      <c r="Z843" s="10">
        <f>'Filter Throughput'!B838</f>
        <v>2.6384099414165144E-2</v>
      </c>
      <c r="AA843" s="10">
        <f>'Filter Throughput'!C838</f>
        <v>1.4144660413038918E-5</v>
      </c>
      <c r="AB843" s="10">
        <f>'Filter Throughput'!D838</f>
        <v>5.2113559304211412E-5</v>
      </c>
      <c r="AC843" s="10">
        <f>'Filter Throughput'!E838</f>
        <v>9.6583330131743514E-2</v>
      </c>
      <c r="AD843" s="10">
        <f>'Filter Throughput'!F838</f>
        <v>2.7083504597302855E-7</v>
      </c>
      <c r="AE843" s="10">
        <f>'Filter Throughput'!G838</f>
        <v>0.75119553862798771</v>
      </c>
      <c r="AF843" s="27">
        <f>'Glass Data'!E839/100</f>
        <v>0.99289054015500766</v>
      </c>
      <c r="AG843" s="10">
        <f>'BBAR summary'!Q839</f>
        <v>0.96176508853944487</v>
      </c>
      <c r="AH843" s="27">
        <f>'QE Data'!E838</f>
        <v>0</v>
      </c>
      <c r="AI843" s="10">
        <f>MIN(1,1+Condensible!C838/2)</f>
        <v>1</v>
      </c>
      <c r="AJ843" s="27">
        <f t="shared" si="212"/>
        <v>0</v>
      </c>
      <c r="AK843" s="27">
        <f t="shared" si="213"/>
        <v>0</v>
      </c>
      <c r="AL843" s="27">
        <f t="shared" si="214"/>
        <v>0</v>
      </c>
      <c r="AM843" s="27">
        <f t="shared" si="215"/>
        <v>0</v>
      </c>
      <c r="AN843" s="27">
        <f t="shared" si="216"/>
        <v>0</v>
      </c>
      <c r="AO843" s="27">
        <f t="shared" si="217"/>
        <v>0</v>
      </c>
    </row>
    <row r="844" spans="1:41" ht="15">
      <c r="A844" s="2">
        <v>1137</v>
      </c>
      <c r="B844" s="26"/>
      <c r="C844" s="25">
        <f t="shared" si="211"/>
        <v>0</v>
      </c>
      <c r="D844" s="25">
        <f t="shared" si="211"/>
        <v>0</v>
      </c>
      <c r="E844" s="25">
        <f t="shared" si="211"/>
        <v>0</v>
      </c>
      <c r="F844" s="25">
        <f t="shared" si="211"/>
        <v>0</v>
      </c>
      <c r="G844" s="25">
        <f t="shared" si="211"/>
        <v>0</v>
      </c>
      <c r="H844" s="25">
        <f t="shared" si="211"/>
        <v>0</v>
      </c>
      <c r="J844" s="9">
        <f t="shared" si="207"/>
        <v>0</v>
      </c>
      <c r="K844" s="9">
        <f t="shared" si="209"/>
        <v>0</v>
      </c>
      <c r="L844" s="9">
        <f t="shared" si="209"/>
        <v>0</v>
      </c>
      <c r="M844" s="9">
        <f t="shared" si="209"/>
        <v>0</v>
      </c>
      <c r="N844" s="9">
        <f t="shared" si="209"/>
        <v>0</v>
      </c>
      <c r="O844" s="9">
        <f t="shared" si="209"/>
        <v>0</v>
      </c>
      <c r="P844" s="27">
        <f>'Glass Data'!C840/100</f>
        <v>0.99124941770402275</v>
      </c>
      <c r="Q844" s="10">
        <f>'BBAR summary'!O840</f>
        <v>0.94528799156060606</v>
      </c>
      <c r="R844" s="27">
        <f>'Glass Data'!D840/100</f>
        <v>0.99104855935308023</v>
      </c>
      <c r="S844" s="10">
        <f>'BBAR summary'!P840</f>
        <v>0.96055555174668261</v>
      </c>
      <c r="T844" s="27">
        <f>'Glass Data'!F840/100</f>
        <v>0.99601496591049921</v>
      </c>
      <c r="U844" s="27">
        <f>'Glass Data'!G840/100</f>
        <v>0.99677778135381612</v>
      </c>
      <c r="V844" s="27">
        <f>'Glass Data'!H840/100</f>
        <v>0.99731659102961634</v>
      </c>
      <c r="W844" s="27">
        <f>'Glass Data'!I840/100</f>
        <v>0.99764600697907002</v>
      </c>
      <c r="X844" s="27">
        <f>'Glass Data'!J840/100</f>
        <v>0.99784071299970079</v>
      </c>
      <c r="Y844" s="27">
        <f>'Glass Data'!K840/100</f>
        <v>0.99796055097636438</v>
      </c>
      <c r="Z844" s="10">
        <f>'Filter Throughput'!B839</f>
        <v>2.9074682022577708E-2</v>
      </c>
      <c r="AA844" s="10">
        <f>'Filter Throughput'!C839</f>
        <v>1.4517825336604756E-5</v>
      </c>
      <c r="AB844" s="10">
        <f>'Filter Throughput'!D839</f>
        <v>5.7066889286908054E-5</v>
      </c>
      <c r="AC844" s="10">
        <f>'Filter Throughput'!E839</f>
        <v>0.10233783981309769</v>
      </c>
      <c r="AD844" s="10">
        <f>'Filter Throughput'!F839</f>
        <v>3.1712064486486461E-7</v>
      </c>
      <c r="AE844" s="10">
        <f>'Filter Throughput'!G839</f>
        <v>0.7587098052875717</v>
      </c>
      <c r="AF844" s="27">
        <f>'Glass Data'!E840/100</f>
        <v>0.99289054015500766</v>
      </c>
      <c r="AG844" s="10">
        <f>'BBAR summary'!Q840</f>
        <v>0.96055555174668261</v>
      </c>
      <c r="AH844" s="27">
        <f>'QE Data'!E839</f>
        <v>0</v>
      </c>
      <c r="AI844" s="10">
        <f>MIN(1,1+Condensible!C839/2)</f>
        <v>1</v>
      </c>
      <c r="AJ844" s="27">
        <f t="shared" si="212"/>
        <v>0</v>
      </c>
      <c r="AK844" s="27">
        <f t="shared" si="213"/>
        <v>0</v>
      </c>
      <c r="AL844" s="27">
        <f t="shared" si="214"/>
        <v>0</v>
      </c>
      <c r="AM844" s="27">
        <f t="shared" si="215"/>
        <v>0</v>
      </c>
      <c r="AN844" s="27">
        <f t="shared" si="216"/>
        <v>0</v>
      </c>
      <c r="AO844" s="27">
        <f t="shared" si="217"/>
        <v>0</v>
      </c>
    </row>
    <row r="845" spans="1:41" ht="15">
      <c r="A845" s="2">
        <v>1137.99999999999</v>
      </c>
      <c r="B845" s="26"/>
      <c r="C845" s="25">
        <f t="shared" si="211"/>
        <v>0</v>
      </c>
      <c r="D845" s="25">
        <f t="shared" si="211"/>
        <v>0</v>
      </c>
      <c r="E845" s="25">
        <f t="shared" si="211"/>
        <v>0</v>
      </c>
      <c r="F845" s="25">
        <f t="shared" si="211"/>
        <v>0</v>
      </c>
      <c r="G845" s="25">
        <f t="shared" si="211"/>
        <v>0</v>
      </c>
      <c r="H845" s="25">
        <f t="shared" si="211"/>
        <v>0</v>
      </c>
      <c r="J845" s="9">
        <f t="shared" si="207"/>
        <v>0</v>
      </c>
      <c r="K845" s="9">
        <f t="shared" si="209"/>
        <v>0</v>
      </c>
      <c r="L845" s="9">
        <f t="shared" si="209"/>
        <v>0</v>
      </c>
      <c r="M845" s="9">
        <f t="shared" si="209"/>
        <v>0</v>
      </c>
      <c r="N845" s="9">
        <f t="shared" si="209"/>
        <v>0</v>
      </c>
      <c r="O845" s="9">
        <f t="shared" si="209"/>
        <v>0</v>
      </c>
      <c r="P845" s="27">
        <f>'Glass Data'!C841/100</f>
        <v>0.99124941770402275</v>
      </c>
      <c r="Q845" s="10">
        <f>'BBAR summary'!O841</f>
        <v>0.94429430291470429</v>
      </c>
      <c r="R845" s="27">
        <f>'Glass Data'!D841/100</f>
        <v>0.99104855935308023</v>
      </c>
      <c r="S845" s="10">
        <f>'BBAR summary'!P841</f>
        <v>0.96102921946448761</v>
      </c>
      <c r="T845" s="27">
        <f>'Glass Data'!F841/100</f>
        <v>0.99601496591049921</v>
      </c>
      <c r="U845" s="27">
        <f>'Glass Data'!G841/100</f>
        <v>0.99677778135381612</v>
      </c>
      <c r="V845" s="27">
        <f>'Glass Data'!H841/100</f>
        <v>0.99731659102961634</v>
      </c>
      <c r="W845" s="27">
        <f>'Glass Data'!I841/100</f>
        <v>0.99764600697907002</v>
      </c>
      <c r="X845" s="27">
        <f>'Glass Data'!J841/100</f>
        <v>0.99784071299970079</v>
      </c>
      <c r="Y845" s="27">
        <f>'Glass Data'!K841/100</f>
        <v>0.99796055097636438</v>
      </c>
      <c r="Z845" s="10">
        <f>'Filter Throughput'!B840</f>
        <v>3.1757873787131977E-2</v>
      </c>
      <c r="AA845" s="10">
        <f>'Filter Throughput'!C840</f>
        <v>1.4934128811654553E-5</v>
      </c>
      <c r="AB845" s="10">
        <f>'Filter Throughput'!D840</f>
        <v>3.5531893086636758E-5</v>
      </c>
      <c r="AC845" s="10">
        <f>'Filter Throughput'!E840</f>
        <v>0.10947189703917083</v>
      </c>
      <c r="AD845" s="10">
        <f>'Filter Throughput'!F840</f>
        <v>3.3599520040347721E-7</v>
      </c>
      <c r="AE845" s="10">
        <f>'Filter Throughput'!G840</f>
        <v>0.76707316537845815</v>
      </c>
      <c r="AF845" s="27">
        <f>'Glass Data'!E841/100</f>
        <v>0.99289054015500766</v>
      </c>
      <c r="AG845" s="10">
        <f>'BBAR summary'!Q841</f>
        <v>0.96102921946448761</v>
      </c>
      <c r="AH845" s="27">
        <f>'QE Data'!E840</f>
        <v>0</v>
      </c>
      <c r="AI845" s="10">
        <f>MIN(1,1+Condensible!C840/2)</f>
        <v>1</v>
      </c>
      <c r="AJ845" s="27">
        <f t="shared" si="212"/>
        <v>0</v>
      </c>
      <c r="AK845" s="27">
        <f t="shared" si="213"/>
        <v>0</v>
      </c>
      <c r="AL845" s="27">
        <f t="shared" si="214"/>
        <v>0</v>
      </c>
      <c r="AM845" s="27">
        <f t="shared" si="215"/>
        <v>0</v>
      </c>
      <c r="AN845" s="27">
        <f t="shared" si="216"/>
        <v>0</v>
      </c>
      <c r="AO845" s="27">
        <f t="shared" si="217"/>
        <v>0</v>
      </c>
    </row>
    <row r="846" spans="1:41" ht="15">
      <c r="A846" s="2">
        <v>1139</v>
      </c>
      <c r="B846" s="26"/>
      <c r="C846" s="25">
        <f t="shared" si="211"/>
        <v>0</v>
      </c>
      <c r="D846" s="25">
        <f t="shared" si="211"/>
        <v>0</v>
      </c>
      <c r="E846" s="25">
        <f t="shared" si="211"/>
        <v>0</v>
      </c>
      <c r="F846" s="25">
        <f t="shared" si="211"/>
        <v>0</v>
      </c>
      <c r="G846" s="25">
        <f t="shared" si="211"/>
        <v>0</v>
      </c>
      <c r="H846" s="25">
        <f t="shared" si="211"/>
        <v>0</v>
      </c>
      <c r="J846" s="9">
        <f t="shared" si="207"/>
        <v>0</v>
      </c>
      <c r="K846" s="9">
        <f t="shared" si="209"/>
        <v>0</v>
      </c>
      <c r="L846" s="9">
        <f t="shared" si="209"/>
        <v>0</v>
      </c>
      <c r="M846" s="9">
        <f t="shared" si="209"/>
        <v>0</v>
      </c>
      <c r="N846" s="9">
        <f t="shared" si="209"/>
        <v>0</v>
      </c>
      <c r="O846" s="9">
        <f t="shared" si="209"/>
        <v>0</v>
      </c>
      <c r="P846" s="27">
        <f>'Glass Data'!C842/100</f>
        <v>0.99124941770402275</v>
      </c>
      <c r="Q846" s="10">
        <f>'BBAR summary'!O842</f>
        <v>0.94600243635196823</v>
      </c>
      <c r="R846" s="27">
        <f>'Glass Data'!D842/100</f>
        <v>0.99104855935308023</v>
      </c>
      <c r="S846" s="10">
        <f>'BBAR summary'!P842</f>
        <v>0.95907375969671238</v>
      </c>
      <c r="T846" s="27">
        <f>'Glass Data'!F842/100</f>
        <v>0.99601496591049921</v>
      </c>
      <c r="U846" s="27">
        <f>'Glass Data'!G842/100</f>
        <v>0.99677778135381612</v>
      </c>
      <c r="V846" s="27">
        <f>'Glass Data'!H842/100</f>
        <v>0.99731659102961634</v>
      </c>
      <c r="W846" s="27">
        <f>'Glass Data'!I842/100</f>
        <v>0.99764600697907002</v>
      </c>
      <c r="X846" s="27">
        <f>'Glass Data'!J842/100</f>
        <v>0.99784071299970079</v>
      </c>
      <c r="Y846" s="27">
        <f>'Glass Data'!K842/100</f>
        <v>0.99796055097636438</v>
      </c>
      <c r="Z846" s="10">
        <f>'Filter Throughput'!B841</f>
        <v>3.4504918957066116E-2</v>
      </c>
      <c r="AA846" s="10">
        <f>'Filter Throughput'!C841</f>
        <v>1.5398423289948381E-5</v>
      </c>
      <c r="AB846" s="10">
        <f>'Filter Throughput'!D841</f>
        <v>2.8886561185139086E-4</v>
      </c>
      <c r="AC846" s="10">
        <f>'Filter Throughput'!E841</f>
        <v>0.11734777869869205</v>
      </c>
      <c r="AD846" s="10">
        <f>'Filter Throughput'!F841</f>
        <v>3.2453362292713348E-7</v>
      </c>
      <c r="AE846" s="10">
        <f>'Filter Throughput'!G841</f>
        <v>0.77616893776059925</v>
      </c>
      <c r="AF846" s="27">
        <f>'Glass Data'!E842/100</f>
        <v>0.99289054015500766</v>
      </c>
      <c r="AG846" s="10">
        <f>'BBAR summary'!Q842</f>
        <v>0.95907375969671238</v>
      </c>
      <c r="AH846" s="27">
        <f>'QE Data'!E841</f>
        <v>0</v>
      </c>
      <c r="AI846" s="10">
        <f>MIN(1,1+Condensible!C841/2)</f>
        <v>1</v>
      </c>
      <c r="AJ846" s="27">
        <f t="shared" si="212"/>
        <v>0</v>
      </c>
      <c r="AK846" s="27">
        <f t="shared" si="213"/>
        <v>0</v>
      </c>
      <c r="AL846" s="27">
        <f t="shared" si="214"/>
        <v>0</v>
      </c>
      <c r="AM846" s="27">
        <f t="shared" si="215"/>
        <v>0</v>
      </c>
      <c r="AN846" s="27">
        <f t="shared" si="216"/>
        <v>0</v>
      </c>
      <c r="AO846" s="27">
        <f t="shared" si="217"/>
        <v>0</v>
      </c>
    </row>
    <row r="847" spans="1:41" ht="15">
      <c r="A847" s="2">
        <v>1140</v>
      </c>
      <c r="B847" s="26"/>
      <c r="C847" s="25">
        <f t="shared" ref="C847:H856" si="218">IF($A847&lt;C$2,0,IF($A847&gt;C$3,0,1))</f>
        <v>0</v>
      </c>
      <c r="D847" s="25">
        <f t="shared" si="218"/>
        <v>0</v>
      </c>
      <c r="E847" s="25">
        <f t="shared" si="218"/>
        <v>0</v>
      </c>
      <c r="F847" s="25">
        <f t="shared" si="218"/>
        <v>0</v>
      </c>
      <c r="G847" s="25">
        <f t="shared" si="218"/>
        <v>0</v>
      </c>
      <c r="H847" s="25">
        <f t="shared" si="218"/>
        <v>0</v>
      </c>
      <c r="J847" s="9">
        <f t="shared" si="207"/>
        <v>0</v>
      </c>
      <c r="K847" s="9">
        <f t="shared" si="209"/>
        <v>0</v>
      </c>
      <c r="L847" s="9">
        <f t="shared" si="209"/>
        <v>0</v>
      </c>
      <c r="M847" s="9">
        <f t="shared" si="209"/>
        <v>0</v>
      </c>
      <c r="N847" s="9">
        <f t="shared" si="209"/>
        <v>0</v>
      </c>
      <c r="O847" s="9">
        <f t="shared" si="209"/>
        <v>0</v>
      </c>
      <c r="P847" s="27">
        <f>'Glass Data'!C843/100</f>
        <v>0.99124941770402275</v>
      </c>
      <c r="Q847" s="10">
        <f>'BBAR summary'!O843</f>
        <v>0.94609612794067643</v>
      </c>
      <c r="R847" s="27">
        <f>'Glass Data'!D843/100</f>
        <v>0.99104855935308023</v>
      </c>
      <c r="S847" s="10">
        <f>'BBAR summary'!P843</f>
        <v>0.96157356843247233</v>
      </c>
      <c r="T847" s="27">
        <f>'Glass Data'!F843/100</f>
        <v>0.99601496591049921</v>
      </c>
      <c r="U847" s="27">
        <f>'Glass Data'!G843/100</f>
        <v>0.99677778135381612</v>
      </c>
      <c r="V847" s="27">
        <f>'Glass Data'!H843/100</f>
        <v>0.99731659102961634</v>
      </c>
      <c r="W847" s="27">
        <f>'Glass Data'!I843/100</f>
        <v>0.99764600697907002</v>
      </c>
      <c r="X847" s="27">
        <f>'Glass Data'!J843/100</f>
        <v>0.99784071299970079</v>
      </c>
      <c r="Y847" s="27">
        <f>'Glass Data'!K843/100</f>
        <v>0.99796055097636438</v>
      </c>
      <c r="Z847" s="10">
        <f>'Filter Throughput'!B842</f>
        <v>3.7293649279762635E-2</v>
      </c>
      <c r="AA847" s="10">
        <f>'Filter Throughput'!C842</f>
        <v>1.5894047535065857E-5</v>
      </c>
      <c r="AB847" s="10">
        <f>'Filter Throughput'!D842</f>
        <v>7.2164072931288337E-4</v>
      </c>
      <c r="AC847" s="10">
        <f>'Filter Throughput'!E842</f>
        <v>0.1257079425143047</v>
      </c>
      <c r="AD847" s="10">
        <f>'Filter Throughput'!F842</f>
        <v>2.9326783404773249E-7</v>
      </c>
      <c r="AE847" s="10">
        <f>'Filter Throughput'!G842</f>
        <v>0.78574284780923376</v>
      </c>
      <c r="AF847" s="27">
        <f>'Glass Data'!E843/100</f>
        <v>0.99289054015500766</v>
      </c>
      <c r="AG847" s="10">
        <f>'BBAR summary'!Q843</f>
        <v>0.96157356843247233</v>
      </c>
      <c r="AH847" s="27">
        <f>'QE Data'!E842</f>
        <v>0</v>
      </c>
      <c r="AI847" s="10">
        <f>MIN(1,1+Condensible!C842/2)</f>
        <v>1</v>
      </c>
      <c r="AJ847" s="27">
        <f t="shared" si="212"/>
        <v>0</v>
      </c>
      <c r="AK847" s="27">
        <f t="shared" si="213"/>
        <v>0</v>
      </c>
      <c r="AL847" s="27">
        <f t="shared" si="214"/>
        <v>0</v>
      </c>
      <c r="AM847" s="27">
        <f t="shared" si="215"/>
        <v>0</v>
      </c>
      <c r="AN847" s="27">
        <f t="shared" si="216"/>
        <v>0</v>
      </c>
      <c r="AO847" s="27">
        <f t="shared" si="217"/>
        <v>0</v>
      </c>
    </row>
    <row r="848" spans="1:41" ht="15">
      <c r="A848" s="2">
        <v>1141</v>
      </c>
      <c r="B848" s="26"/>
      <c r="C848" s="25">
        <f t="shared" si="218"/>
        <v>0</v>
      </c>
      <c r="D848" s="25">
        <f t="shared" si="218"/>
        <v>0</v>
      </c>
      <c r="E848" s="25">
        <f t="shared" si="218"/>
        <v>0</v>
      </c>
      <c r="F848" s="25">
        <f t="shared" si="218"/>
        <v>0</v>
      </c>
      <c r="G848" s="25">
        <f t="shared" si="218"/>
        <v>0</v>
      </c>
      <c r="H848" s="25">
        <f t="shared" si="218"/>
        <v>0</v>
      </c>
      <c r="J848" s="9">
        <f t="shared" si="207"/>
        <v>0</v>
      </c>
      <c r="K848" s="9">
        <f t="shared" si="209"/>
        <v>0</v>
      </c>
      <c r="L848" s="9">
        <f t="shared" si="209"/>
        <v>0</v>
      </c>
      <c r="M848" s="9">
        <f t="shared" si="209"/>
        <v>0</v>
      </c>
      <c r="N848" s="9">
        <f t="shared" si="209"/>
        <v>0</v>
      </c>
      <c r="O848" s="9">
        <f t="shared" si="209"/>
        <v>0</v>
      </c>
      <c r="P848" s="27">
        <f>'Glass Data'!C844/100</f>
        <v>0.99124941770402275</v>
      </c>
      <c r="Q848" s="10">
        <f>'BBAR summary'!O844</f>
        <v>0.94588582079971872</v>
      </c>
      <c r="R848" s="27">
        <f>'Glass Data'!D844/100</f>
        <v>0.99104855935308023</v>
      </c>
      <c r="S848" s="10">
        <f>'BBAR summary'!P844</f>
        <v>0.95949464270616192</v>
      </c>
      <c r="T848" s="27">
        <f>'Glass Data'!F844/100</f>
        <v>0.99601496591049921</v>
      </c>
      <c r="U848" s="27">
        <f>'Glass Data'!G844/100</f>
        <v>0.99677778135381612</v>
      </c>
      <c r="V848" s="27">
        <f>'Glass Data'!H844/100</f>
        <v>0.99731659102961634</v>
      </c>
      <c r="W848" s="27">
        <f>'Glass Data'!I844/100</f>
        <v>0.99764600697907002</v>
      </c>
      <c r="X848" s="27">
        <f>'Glass Data'!J844/100</f>
        <v>0.99784071299970079</v>
      </c>
      <c r="Y848" s="27">
        <f>'Glass Data'!K844/100</f>
        <v>0.99796055097636438</v>
      </c>
      <c r="Z848" s="10">
        <f>'Filter Throughput'!B843</f>
        <v>4.0088980405372628E-2</v>
      </c>
      <c r="AA848" s="10">
        <f>'Filter Throughput'!C843</f>
        <v>1.6457750318371675E-5</v>
      </c>
      <c r="AB848" s="10">
        <f>'Filter Throughput'!D843</f>
        <v>4.8318559843730862E-4</v>
      </c>
      <c r="AC848" s="10">
        <f>'Filter Throughput'!E843</f>
        <v>0.1341654570493333</v>
      </c>
      <c r="AD848" s="10">
        <f>'Filter Throughput'!F843</f>
        <v>2.6713569088464516E-7</v>
      </c>
      <c r="AE848" s="10">
        <f>'Filter Throughput'!G843</f>
        <v>0.79604871023715029</v>
      </c>
      <c r="AF848" s="27">
        <f>'Glass Data'!E844/100</f>
        <v>0.99289054015500766</v>
      </c>
      <c r="AG848" s="10">
        <f>'BBAR summary'!Q844</f>
        <v>0.95949464270616192</v>
      </c>
      <c r="AH848" s="27">
        <f>'QE Data'!E843</f>
        <v>0</v>
      </c>
      <c r="AI848" s="10">
        <f>MIN(1,1+Condensible!C843/2)</f>
        <v>1</v>
      </c>
      <c r="AJ848" s="27">
        <f t="shared" si="212"/>
        <v>0</v>
      </c>
      <c r="AK848" s="27">
        <f t="shared" si="213"/>
        <v>0</v>
      </c>
      <c r="AL848" s="27">
        <f t="shared" si="214"/>
        <v>0</v>
      </c>
      <c r="AM848" s="27">
        <f t="shared" si="215"/>
        <v>0</v>
      </c>
      <c r="AN848" s="27">
        <f t="shared" si="216"/>
        <v>0</v>
      </c>
      <c r="AO848" s="27">
        <f t="shared" si="217"/>
        <v>0</v>
      </c>
    </row>
    <row r="849" spans="1:41" ht="15">
      <c r="A849" s="2">
        <v>1141.99999999999</v>
      </c>
      <c r="B849" s="26"/>
      <c r="C849" s="25">
        <f t="shared" si="218"/>
        <v>0</v>
      </c>
      <c r="D849" s="25">
        <f t="shared" si="218"/>
        <v>0</v>
      </c>
      <c r="E849" s="25">
        <f t="shared" si="218"/>
        <v>0</v>
      </c>
      <c r="F849" s="25">
        <f t="shared" si="218"/>
        <v>0</v>
      </c>
      <c r="G849" s="25">
        <f t="shared" si="218"/>
        <v>0</v>
      </c>
      <c r="H849" s="25">
        <f t="shared" si="218"/>
        <v>0</v>
      </c>
      <c r="J849" s="9">
        <f t="shared" si="207"/>
        <v>0</v>
      </c>
      <c r="K849" s="9">
        <f t="shared" si="209"/>
        <v>0</v>
      </c>
      <c r="L849" s="9">
        <f t="shared" si="209"/>
        <v>0</v>
      </c>
      <c r="M849" s="9">
        <f t="shared" si="209"/>
        <v>0</v>
      </c>
      <c r="N849" s="9">
        <f t="shared" si="209"/>
        <v>0</v>
      </c>
      <c r="O849" s="9">
        <f t="shared" si="209"/>
        <v>0</v>
      </c>
      <c r="P849" s="27">
        <f>'Glass Data'!C845/100</f>
        <v>0.99124941770402275</v>
      </c>
      <c r="Q849" s="10">
        <f>'BBAR summary'!O845</f>
        <v>0.94588719130384891</v>
      </c>
      <c r="R849" s="27">
        <f>'Glass Data'!D845/100</f>
        <v>0.99104855935308023</v>
      </c>
      <c r="S849" s="10">
        <f>'BBAR summary'!P845</f>
        <v>0.95964103224696373</v>
      </c>
      <c r="T849" s="27">
        <f>'Glass Data'!F845/100</f>
        <v>0.99601496591049921</v>
      </c>
      <c r="U849" s="27">
        <f>'Glass Data'!G845/100</f>
        <v>0.99677778135381612</v>
      </c>
      <c r="V849" s="27">
        <f>'Glass Data'!H845/100</f>
        <v>0.99731659102961634</v>
      </c>
      <c r="W849" s="27">
        <f>'Glass Data'!I845/100</f>
        <v>0.99764600697907002</v>
      </c>
      <c r="X849" s="27">
        <f>'Glass Data'!J845/100</f>
        <v>0.99784071299970079</v>
      </c>
      <c r="Y849" s="27">
        <f>'Glass Data'!K845/100</f>
        <v>0.99796055097636438</v>
      </c>
      <c r="Z849" s="10">
        <f>'Filter Throughput'!B844</f>
        <v>4.2886038287831593E-2</v>
      </c>
      <c r="AA849" s="10">
        <f>'Filter Throughput'!C844</f>
        <v>1.7039262311197236E-5</v>
      </c>
      <c r="AB849" s="10">
        <f>'Filter Throughput'!D844</f>
        <v>6.9137976201956712E-5</v>
      </c>
      <c r="AC849" s="10">
        <f>'Filter Throughput'!E844</f>
        <v>0.14264843833798377</v>
      </c>
      <c r="AD849" s="10">
        <f>'Filter Throughput'!F844</f>
        <v>2.4234649918019541E-7</v>
      </c>
      <c r="AE849" s="10">
        <f>'Filter Throughput'!G844</f>
        <v>0.80654604994451484</v>
      </c>
      <c r="AF849" s="27">
        <f>'Glass Data'!E845/100</f>
        <v>0.99289054015500766</v>
      </c>
      <c r="AG849" s="10">
        <f>'BBAR summary'!Q845</f>
        <v>0.95964103224696373</v>
      </c>
      <c r="AH849" s="27">
        <f>'QE Data'!E844</f>
        <v>0</v>
      </c>
      <c r="AI849" s="10">
        <f>MIN(1,1+Condensible!C844/2)</f>
        <v>1</v>
      </c>
      <c r="AJ849" s="27">
        <f t="shared" si="212"/>
        <v>0</v>
      </c>
      <c r="AK849" s="27">
        <f t="shared" si="213"/>
        <v>0</v>
      </c>
      <c r="AL849" s="27">
        <f t="shared" si="214"/>
        <v>0</v>
      </c>
      <c r="AM849" s="27">
        <f t="shared" si="215"/>
        <v>0</v>
      </c>
      <c r="AN849" s="27">
        <f t="shared" si="216"/>
        <v>0</v>
      </c>
      <c r="AO849" s="27">
        <f t="shared" si="217"/>
        <v>0</v>
      </c>
    </row>
    <row r="850" spans="1:41" ht="15">
      <c r="A850" s="2">
        <v>1143</v>
      </c>
      <c r="B850" s="26"/>
      <c r="C850" s="25">
        <f t="shared" si="218"/>
        <v>0</v>
      </c>
      <c r="D850" s="25">
        <f t="shared" si="218"/>
        <v>0</v>
      </c>
      <c r="E850" s="25">
        <f t="shared" si="218"/>
        <v>0</v>
      </c>
      <c r="F850" s="25">
        <f t="shared" si="218"/>
        <v>0</v>
      </c>
      <c r="G850" s="25">
        <f t="shared" si="218"/>
        <v>0</v>
      </c>
      <c r="H850" s="25">
        <f t="shared" si="218"/>
        <v>0</v>
      </c>
      <c r="J850" s="9">
        <f t="shared" si="207"/>
        <v>0</v>
      </c>
      <c r="K850" s="9">
        <f t="shared" si="209"/>
        <v>0</v>
      </c>
      <c r="L850" s="9">
        <f t="shared" si="209"/>
        <v>0</v>
      </c>
      <c r="M850" s="9">
        <f t="shared" si="209"/>
        <v>0</v>
      </c>
      <c r="N850" s="9">
        <f t="shared" si="209"/>
        <v>0</v>
      </c>
      <c r="O850" s="9">
        <f t="shared" si="209"/>
        <v>0</v>
      </c>
      <c r="P850" s="27">
        <f>'Glass Data'!C846/100</f>
        <v>0.99124941770402275</v>
      </c>
      <c r="Q850" s="10">
        <f>'BBAR summary'!O846</f>
        <v>0.94574437121255839</v>
      </c>
      <c r="R850" s="27">
        <f>'Glass Data'!D846/100</f>
        <v>0.99104855935308023</v>
      </c>
      <c r="S850" s="10">
        <f>'BBAR summary'!P846</f>
        <v>0.9597905189130147</v>
      </c>
      <c r="T850" s="27">
        <f>'Glass Data'!F846/100</f>
        <v>0.99601496591049921</v>
      </c>
      <c r="U850" s="27">
        <f>'Glass Data'!G846/100</f>
        <v>0.99677778135381612</v>
      </c>
      <c r="V850" s="27">
        <f>'Glass Data'!H846/100</f>
        <v>0.99731659102961634</v>
      </c>
      <c r="W850" s="27">
        <f>'Glass Data'!I846/100</f>
        <v>0.99764600697907002</v>
      </c>
      <c r="X850" s="27">
        <f>'Glass Data'!J846/100</f>
        <v>0.99784071299970079</v>
      </c>
      <c r="Y850" s="27">
        <f>'Glass Data'!K846/100</f>
        <v>0.99796055097636438</v>
      </c>
      <c r="Z850" s="10">
        <f>'Filter Throughput'!B845</f>
        <v>4.5465032366169937E-2</v>
      </c>
      <c r="AA850" s="10">
        <f>'Filter Throughput'!C845</f>
        <v>1.7711117775723924E-5</v>
      </c>
      <c r="AB850" s="10">
        <f>'Filter Throughput'!D845</f>
        <v>5.4414076556068116E-5</v>
      </c>
      <c r="AC850" s="10">
        <f>'Filter Throughput'!E845</f>
        <v>0.15076127517965696</v>
      </c>
      <c r="AD850" s="10">
        <f>'Filter Throughput'!F845</f>
        <v>2.0928747048361092E-7</v>
      </c>
      <c r="AE850" s="10">
        <f>'Filter Throughput'!G845</f>
        <v>0.81761334796667295</v>
      </c>
      <c r="AF850" s="27">
        <f>'Glass Data'!E846/100</f>
        <v>0.99289054015500766</v>
      </c>
      <c r="AG850" s="10">
        <f>'BBAR summary'!Q846</f>
        <v>0.9597905189130147</v>
      </c>
      <c r="AH850" s="27">
        <f>'QE Data'!E845</f>
        <v>0</v>
      </c>
      <c r="AI850" s="10">
        <f>MIN(1,1+Condensible!C845/2)</f>
        <v>1</v>
      </c>
      <c r="AJ850" s="27">
        <f t="shared" si="212"/>
        <v>0</v>
      </c>
      <c r="AK850" s="27">
        <f t="shared" si="213"/>
        <v>0</v>
      </c>
      <c r="AL850" s="27">
        <f t="shared" si="214"/>
        <v>0</v>
      </c>
      <c r="AM850" s="27">
        <f t="shared" si="215"/>
        <v>0</v>
      </c>
      <c r="AN850" s="27">
        <f t="shared" si="216"/>
        <v>0</v>
      </c>
      <c r="AO850" s="27">
        <f t="shared" si="217"/>
        <v>0</v>
      </c>
    </row>
    <row r="851" spans="1:41" ht="15">
      <c r="A851" s="2">
        <v>1144</v>
      </c>
      <c r="B851" s="26"/>
      <c r="C851" s="25">
        <f t="shared" si="218"/>
        <v>0</v>
      </c>
      <c r="D851" s="25">
        <f t="shared" si="218"/>
        <v>0</v>
      </c>
      <c r="E851" s="25">
        <f t="shared" si="218"/>
        <v>0</v>
      </c>
      <c r="F851" s="25">
        <f t="shared" si="218"/>
        <v>0</v>
      </c>
      <c r="G851" s="25">
        <f t="shared" si="218"/>
        <v>0</v>
      </c>
      <c r="H851" s="25">
        <f t="shared" si="218"/>
        <v>0</v>
      </c>
      <c r="J851" s="9">
        <f t="shared" si="207"/>
        <v>0</v>
      </c>
      <c r="K851" s="9">
        <f t="shared" si="209"/>
        <v>0</v>
      </c>
      <c r="L851" s="9">
        <f t="shared" si="209"/>
        <v>0</v>
      </c>
      <c r="M851" s="9">
        <f t="shared" si="209"/>
        <v>0</v>
      </c>
      <c r="N851" s="9">
        <f t="shared" si="209"/>
        <v>0</v>
      </c>
      <c r="O851" s="9">
        <f t="shared" si="209"/>
        <v>0</v>
      </c>
      <c r="P851" s="27">
        <f>'Glass Data'!C847/100</f>
        <v>0.99124941770402275</v>
      </c>
      <c r="Q851" s="10">
        <f>'BBAR summary'!O847</f>
        <v>0.94583407969654165</v>
      </c>
      <c r="R851" s="27">
        <f>'Glass Data'!D847/100</f>
        <v>0.99104855935308023</v>
      </c>
      <c r="S851" s="10">
        <f>'BBAR summary'!P847</f>
        <v>0.9592169046659188</v>
      </c>
      <c r="T851" s="27">
        <f>'Glass Data'!F847/100</f>
        <v>0.99601496591049921</v>
      </c>
      <c r="U851" s="27">
        <f>'Glass Data'!G847/100</f>
        <v>0.99677778135381612</v>
      </c>
      <c r="V851" s="27">
        <f>'Glass Data'!H847/100</f>
        <v>0.99731659102961634</v>
      </c>
      <c r="W851" s="27">
        <f>'Glass Data'!I847/100</f>
        <v>0.99764600697907002</v>
      </c>
      <c r="X851" s="27">
        <f>'Glass Data'!J847/100</f>
        <v>0.99784071299970079</v>
      </c>
      <c r="Y851" s="27">
        <f>'Glass Data'!K847/100</f>
        <v>0.99796055097636438</v>
      </c>
      <c r="Z851" s="10">
        <f>'Filter Throughput'!B846</f>
        <v>4.8004778801310516E-2</v>
      </c>
      <c r="AA851" s="10">
        <f>'Filter Throughput'!C846</f>
        <v>1.8400291324898785E-5</v>
      </c>
      <c r="AB851" s="10">
        <f>'Filter Throughput'!D846</f>
        <v>5.0185215117550436E-5</v>
      </c>
      <c r="AC851" s="10">
        <f>'Filter Throughput'!E846</f>
        <v>0.1589200385948108</v>
      </c>
      <c r="AD851" s="10">
        <f>'Filter Throughput'!F846</f>
        <v>1.7819355917702232E-7</v>
      </c>
      <c r="AE851" s="10">
        <f>'Filter Throughput'!G846</f>
        <v>0.82872625827826918</v>
      </c>
      <c r="AF851" s="27">
        <f>'Glass Data'!E847/100</f>
        <v>0.99289054015500766</v>
      </c>
      <c r="AG851" s="10">
        <f>'BBAR summary'!Q847</f>
        <v>0.9592169046659188</v>
      </c>
      <c r="AH851" s="27">
        <f>'QE Data'!E846</f>
        <v>0</v>
      </c>
      <c r="AI851" s="10">
        <f>MIN(1,1+Condensible!C846/2)</f>
        <v>1</v>
      </c>
      <c r="AJ851" s="27">
        <f t="shared" si="212"/>
        <v>0</v>
      </c>
      <c r="AK851" s="27">
        <f t="shared" si="213"/>
        <v>0</v>
      </c>
      <c r="AL851" s="27">
        <f t="shared" si="214"/>
        <v>0</v>
      </c>
      <c r="AM851" s="27">
        <f t="shared" si="215"/>
        <v>0</v>
      </c>
      <c r="AN851" s="27">
        <f t="shared" si="216"/>
        <v>0</v>
      </c>
      <c r="AO851" s="27">
        <f t="shared" si="217"/>
        <v>0</v>
      </c>
    </row>
    <row r="852" spans="1:41" ht="15">
      <c r="A852" s="2">
        <v>1145</v>
      </c>
      <c r="B852" s="26"/>
      <c r="C852" s="25">
        <f t="shared" si="218"/>
        <v>0</v>
      </c>
      <c r="D852" s="25">
        <f t="shared" si="218"/>
        <v>0</v>
      </c>
      <c r="E852" s="25">
        <f t="shared" si="218"/>
        <v>0</v>
      </c>
      <c r="F852" s="25">
        <f t="shared" si="218"/>
        <v>0</v>
      </c>
      <c r="G852" s="25">
        <f t="shared" si="218"/>
        <v>0</v>
      </c>
      <c r="H852" s="25">
        <f t="shared" si="218"/>
        <v>0</v>
      </c>
      <c r="J852" s="9">
        <f t="shared" si="207"/>
        <v>0</v>
      </c>
      <c r="K852" s="9">
        <f t="shared" si="209"/>
        <v>0</v>
      </c>
      <c r="L852" s="9">
        <f t="shared" si="209"/>
        <v>0</v>
      </c>
      <c r="M852" s="9">
        <f t="shared" si="209"/>
        <v>0</v>
      </c>
      <c r="N852" s="9">
        <f t="shared" si="209"/>
        <v>0</v>
      </c>
      <c r="O852" s="9">
        <f t="shared" si="209"/>
        <v>0</v>
      </c>
      <c r="P852" s="27">
        <f>'Glass Data'!C848/100</f>
        <v>0.99124941770402275</v>
      </c>
      <c r="Q852" s="10">
        <f>'BBAR summary'!O848</f>
        <v>0.9448451814145673</v>
      </c>
      <c r="R852" s="27">
        <f>'Glass Data'!D848/100</f>
        <v>0.99104855935308023</v>
      </c>
      <c r="S852" s="10">
        <f>'BBAR summary'!P848</f>
        <v>0.95999955872755793</v>
      </c>
      <c r="T852" s="27">
        <f>'Glass Data'!F848/100</f>
        <v>0.99601496591049921</v>
      </c>
      <c r="U852" s="27">
        <f>'Glass Data'!G848/100</f>
        <v>0.99677778135381612</v>
      </c>
      <c r="V852" s="27">
        <f>'Glass Data'!H848/100</f>
        <v>0.99731659102961634</v>
      </c>
      <c r="W852" s="27">
        <f>'Glass Data'!I848/100</f>
        <v>0.99764600697907002</v>
      </c>
      <c r="X852" s="27">
        <f>'Glass Data'!J848/100</f>
        <v>0.99784071299970079</v>
      </c>
      <c r="Y852" s="27">
        <f>'Glass Data'!K848/100</f>
        <v>0.99796055097636438</v>
      </c>
      <c r="Z852" s="10">
        <f>'Filter Throughput'!B847</f>
        <v>5.0355246585130159E-2</v>
      </c>
      <c r="AA852" s="10">
        <f>'Filter Throughput'!C847</f>
        <v>1.9173852829806182E-5</v>
      </c>
      <c r="AB852" s="10">
        <f>'Filter Throughput'!D847</f>
        <v>4.6183242185585092E-5</v>
      </c>
      <c r="AC852" s="10">
        <f>'Filter Throughput'!E847</f>
        <v>0.16739268655116191</v>
      </c>
      <c r="AD852" s="10">
        <f>'Filter Throughput'!F847</f>
        <v>1.5941198457865974E-7</v>
      </c>
      <c r="AE852" s="10">
        <f>'Filter Throughput'!G847</f>
        <v>0.84001237175494747</v>
      </c>
      <c r="AF852" s="27">
        <f>'Glass Data'!E848/100</f>
        <v>0.99289054015500766</v>
      </c>
      <c r="AG852" s="10">
        <f>'BBAR summary'!Q848</f>
        <v>0.95999955872755793</v>
      </c>
      <c r="AH852" s="27">
        <f>'QE Data'!E847</f>
        <v>0</v>
      </c>
      <c r="AI852" s="10">
        <f>MIN(1,1+Condensible!C847/2)</f>
        <v>1</v>
      </c>
      <c r="AJ852" s="27">
        <f t="shared" si="212"/>
        <v>0</v>
      </c>
      <c r="AK852" s="27">
        <f t="shared" si="213"/>
        <v>0</v>
      </c>
      <c r="AL852" s="27">
        <f t="shared" si="214"/>
        <v>0</v>
      </c>
      <c r="AM852" s="27">
        <f t="shared" si="215"/>
        <v>0</v>
      </c>
      <c r="AN852" s="27">
        <f t="shared" si="216"/>
        <v>0</v>
      </c>
      <c r="AO852" s="27">
        <f t="shared" si="217"/>
        <v>0</v>
      </c>
    </row>
    <row r="853" spans="1:41" ht="15">
      <c r="A853" s="2">
        <v>1145.99999999999</v>
      </c>
      <c r="B853" s="26"/>
      <c r="C853" s="25">
        <f t="shared" si="218"/>
        <v>0</v>
      </c>
      <c r="D853" s="25">
        <f t="shared" si="218"/>
        <v>0</v>
      </c>
      <c r="E853" s="25">
        <f t="shared" si="218"/>
        <v>0</v>
      </c>
      <c r="F853" s="25">
        <f t="shared" si="218"/>
        <v>0</v>
      </c>
      <c r="G853" s="25">
        <f t="shared" si="218"/>
        <v>0</v>
      </c>
      <c r="H853" s="25">
        <f t="shared" si="218"/>
        <v>0</v>
      </c>
      <c r="J853" s="9">
        <f t="shared" si="207"/>
        <v>0</v>
      </c>
      <c r="K853" s="9">
        <f t="shared" si="209"/>
        <v>0</v>
      </c>
      <c r="L853" s="9">
        <f t="shared" si="209"/>
        <v>0</v>
      </c>
      <c r="M853" s="9">
        <f t="shared" si="209"/>
        <v>0</v>
      </c>
      <c r="N853" s="9">
        <f t="shared" si="209"/>
        <v>0</v>
      </c>
      <c r="O853" s="9">
        <f t="shared" si="209"/>
        <v>0</v>
      </c>
      <c r="P853" s="27">
        <f>'Glass Data'!C849/100</f>
        <v>0.99124941770402275</v>
      </c>
      <c r="Q853" s="10">
        <f>'BBAR summary'!O849</f>
        <v>0.94534260979244222</v>
      </c>
      <c r="R853" s="27">
        <f>'Glass Data'!D849/100</f>
        <v>0.99104855935308023</v>
      </c>
      <c r="S853" s="10">
        <f>'BBAR summary'!P849</f>
        <v>0.95984638979431181</v>
      </c>
      <c r="T853" s="27">
        <f>'Glass Data'!F849/100</f>
        <v>0.99601496591049921</v>
      </c>
      <c r="U853" s="27">
        <f>'Glass Data'!G849/100</f>
        <v>0.99677778135381612</v>
      </c>
      <c r="V853" s="27">
        <f>'Glass Data'!H849/100</f>
        <v>0.99731659102961634</v>
      </c>
      <c r="W853" s="27">
        <f>'Glass Data'!I849/100</f>
        <v>0.99764600697907002</v>
      </c>
      <c r="X853" s="27">
        <f>'Glass Data'!J849/100</f>
        <v>0.99784071299970079</v>
      </c>
      <c r="Y853" s="27">
        <f>'Glass Data'!K849/100</f>
        <v>0.99796055097636438</v>
      </c>
      <c r="Z853" s="10">
        <f>'Filter Throughput'!B848</f>
        <v>5.2708606603970483E-2</v>
      </c>
      <c r="AA853" s="10">
        <f>'Filter Throughput'!C848</f>
        <v>1.9981154070510158E-5</v>
      </c>
      <c r="AB853" s="10">
        <f>'Filter Throughput'!D848</f>
        <v>4.4041256281686147E-5</v>
      </c>
      <c r="AC853" s="10">
        <f>'Filter Throughput'!E848</f>
        <v>0.17634239489215284</v>
      </c>
      <c r="AD853" s="10">
        <f>'Filter Throughput'!F848</f>
        <v>1.4442865907937944E-7</v>
      </c>
      <c r="AE853" s="10">
        <f>'Filter Throughput'!G848</f>
        <v>0.85123292310044718</v>
      </c>
      <c r="AF853" s="27">
        <f>'Glass Data'!E849/100</f>
        <v>0.99289054015500766</v>
      </c>
      <c r="AG853" s="10">
        <f>'BBAR summary'!Q849</f>
        <v>0.95984638979431181</v>
      </c>
      <c r="AH853" s="27">
        <f>'QE Data'!E848</f>
        <v>0</v>
      </c>
      <c r="AI853" s="10">
        <f>MIN(1,1+Condensible!C848/2)</f>
        <v>1</v>
      </c>
      <c r="AJ853" s="27">
        <f t="shared" si="212"/>
        <v>0</v>
      </c>
      <c r="AK853" s="27">
        <f t="shared" si="213"/>
        <v>0</v>
      </c>
      <c r="AL853" s="27">
        <f t="shared" si="214"/>
        <v>0</v>
      </c>
      <c r="AM853" s="27">
        <f t="shared" si="215"/>
        <v>0</v>
      </c>
      <c r="AN853" s="27">
        <f t="shared" si="216"/>
        <v>0</v>
      </c>
      <c r="AO853" s="27">
        <f t="shared" si="217"/>
        <v>0</v>
      </c>
    </row>
    <row r="854" spans="1:41" ht="15">
      <c r="A854" s="2">
        <v>1147</v>
      </c>
      <c r="B854" s="26"/>
      <c r="C854" s="25">
        <f t="shared" si="218"/>
        <v>0</v>
      </c>
      <c r="D854" s="25">
        <f t="shared" si="218"/>
        <v>0</v>
      </c>
      <c r="E854" s="25">
        <f t="shared" si="218"/>
        <v>0</v>
      </c>
      <c r="F854" s="25">
        <f t="shared" si="218"/>
        <v>0</v>
      </c>
      <c r="G854" s="25">
        <f t="shared" si="218"/>
        <v>0</v>
      </c>
      <c r="H854" s="25">
        <f t="shared" si="218"/>
        <v>0</v>
      </c>
      <c r="J854" s="9">
        <f t="shared" si="207"/>
        <v>0</v>
      </c>
      <c r="K854" s="9">
        <f t="shared" si="209"/>
        <v>0</v>
      </c>
      <c r="L854" s="9">
        <f t="shared" si="209"/>
        <v>0</v>
      </c>
      <c r="M854" s="9">
        <f t="shared" si="209"/>
        <v>0</v>
      </c>
      <c r="N854" s="9">
        <f t="shared" si="209"/>
        <v>0</v>
      </c>
      <c r="O854" s="9">
        <f t="shared" si="209"/>
        <v>0</v>
      </c>
      <c r="P854" s="27">
        <f>'Glass Data'!C850/100</f>
        <v>0.99124941770402275</v>
      </c>
      <c r="Q854" s="10">
        <f>'BBAR summary'!O850</f>
        <v>0.94383416418398813</v>
      </c>
      <c r="R854" s="27">
        <f>'Glass Data'!D850/100</f>
        <v>0.99104855935308023</v>
      </c>
      <c r="S854" s="10">
        <f>'BBAR summary'!P850</f>
        <v>0.95904750172942566</v>
      </c>
      <c r="T854" s="27">
        <f>'Glass Data'!F850/100</f>
        <v>0.99601496591049921</v>
      </c>
      <c r="U854" s="27">
        <f>'Glass Data'!G850/100</f>
        <v>0.99677778135381612</v>
      </c>
      <c r="V854" s="27">
        <f>'Glass Data'!H850/100</f>
        <v>0.99731659102961634</v>
      </c>
      <c r="W854" s="27">
        <f>'Glass Data'!I850/100</f>
        <v>0.99764600697907002</v>
      </c>
      <c r="X854" s="27">
        <f>'Glass Data'!J850/100</f>
        <v>0.99784071299970079</v>
      </c>
      <c r="Y854" s="27">
        <f>'Glass Data'!K850/100</f>
        <v>0.99796055097636438</v>
      </c>
      <c r="Z854" s="10">
        <f>'Filter Throughput'!B849</f>
        <v>5.5068092390658734E-2</v>
      </c>
      <c r="AA854" s="10">
        <f>'Filter Throughput'!C849</f>
        <v>2.0859916235814969E-5</v>
      </c>
      <c r="AB854" s="10">
        <f>'Filter Throughput'!D849</f>
        <v>4.5838731954267186E-5</v>
      </c>
      <c r="AC854" s="10">
        <f>'Filter Throughput'!E849</f>
        <v>0.18630251944927337</v>
      </c>
      <c r="AD854" s="10">
        <f>'Filter Throughput'!F849</f>
        <v>1.3749004365492669E-7</v>
      </c>
      <c r="AE854" s="10">
        <f>'Filter Throughput'!G849</f>
        <v>0.86231461353307315</v>
      </c>
      <c r="AF854" s="27">
        <f>'Glass Data'!E850/100</f>
        <v>0.99289054015500766</v>
      </c>
      <c r="AG854" s="10">
        <f>'BBAR summary'!Q850</f>
        <v>0.95904750172942566</v>
      </c>
      <c r="AH854" s="27">
        <f>'QE Data'!E849</f>
        <v>0</v>
      </c>
      <c r="AI854" s="10">
        <f>MIN(1,1+Condensible!C849/2)</f>
        <v>1</v>
      </c>
      <c r="AJ854" s="27">
        <f t="shared" si="212"/>
        <v>0</v>
      </c>
      <c r="AK854" s="27">
        <f t="shared" si="213"/>
        <v>0</v>
      </c>
      <c r="AL854" s="27">
        <f t="shared" si="214"/>
        <v>0</v>
      </c>
      <c r="AM854" s="27">
        <f t="shared" si="215"/>
        <v>0</v>
      </c>
      <c r="AN854" s="27">
        <f t="shared" si="216"/>
        <v>0</v>
      </c>
      <c r="AO854" s="27">
        <f t="shared" si="217"/>
        <v>0</v>
      </c>
    </row>
    <row r="855" spans="1:41" ht="15">
      <c r="A855" s="2">
        <v>1148</v>
      </c>
      <c r="B855" s="26"/>
      <c r="C855" s="25">
        <f t="shared" si="218"/>
        <v>0</v>
      </c>
      <c r="D855" s="25">
        <f t="shared" si="218"/>
        <v>0</v>
      </c>
      <c r="E855" s="25">
        <f t="shared" si="218"/>
        <v>0</v>
      </c>
      <c r="F855" s="25">
        <f t="shared" si="218"/>
        <v>0</v>
      </c>
      <c r="G855" s="25">
        <f t="shared" si="218"/>
        <v>0</v>
      </c>
      <c r="H855" s="25">
        <f t="shared" si="218"/>
        <v>0</v>
      </c>
      <c r="J855" s="9">
        <f t="shared" si="207"/>
        <v>0</v>
      </c>
      <c r="K855" s="9">
        <f t="shared" si="209"/>
        <v>0</v>
      </c>
      <c r="L855" s="9">
        <f t="shared" si="209"/>
        <v>0</v>
      </c>
      <c r="M855" s="9">
        <f t="shared" si="209"/>
        <v>0</v>
      </c>
      <c r="N855" s="9">
        <f t="shared" si="209"/>
        <v>0</v>
      </c>
      <c r="O855" s="9">
        <f t="shared" si="209"/>
        <v>0</v>
      </c>
      <c r="P855" s="27">
        <f>'Glass Data'!C851/100</f>
        <v>0.99124941770402275</v>
      </c>
      <c r="Q855" s="10">
        <f>'BBAR summary'!O851</f>
        <v>0.94549944873038227</v>
      </c>
      <c r="R855" s="27">
        <f>'Glass Data'!D851/100</f>
        <v>0.99104855935308023</v>
      </c>
      <c r="S855" s="10">
        <f>'BBAR summary'!P851</f>
        <v>0.95876653058347761</v>
      </c>
      <c r="T855" s="27">
        <f>'Glass Data'!F851/100</f>
        <v>0.99601496591049921</v>
      </c>
      <c r="U855" s="27">
        <f>'Glass Data'!G851/100</f>
        <v>0.99677778135381612</v>
      </c>
      <c r="V855" s="27">
        <f>'Glass Data'!H851/100</f>
        <v>0.99731659102961634</v>
      </c>
      <c r="W855" s="27">
        <f>'Glass Data'!I851/100</f>
        <v>0.99764600697907002</v>
      </c>
      <c r="X855" s="27">
        <f>'Glass Data'!J851/100</f>
        <v>0.99784071299970079</v>
      </c>
      <c r="Y855" s="27">
        <f>'Glass Data'!K851/100</f>
        <v>0.99796055097636438</v>
      </c>
      <c r="Z855" s="10">
        <f>'Filter Throughput'!B850</f>
        <v>5.7537488996369346E-2</v>
      </c>
      <c r="AA855" s="10">
        <f>'Filter Throughput'!C850</f>
        <v>2.1791761594872621E-5</v>
      </c>
      <c r="AB855" s="10">
        <f>'Filter Throughput'!D850</f>
        <v>8.7502249159031559E-5</v>
      </c>
      <c r="AC855" s="10">
        <f>'Filter Throughput'!E850</f>
        <v>0.19769994043620481</v>
      </c>
      <c r="AD855" s="10">
        <f>'Filter Throughput'!F850</f>
        <v>1.291267085169474E-7</v>
      </c>
      <c r="AE855" s="10">
        <f>'Filter Throughput'!G850</f>
        <v>0.87309521045291438</v>
      </c>
      <c r="AF855" s="27">
        <f>'Glass Data'!E851/100</f>
        <v>0.99289054015500766</v>
      </c>
      <c r="AG855" s="10">
        <f>'BBAR summary'!Q851</f>
        <v>0.95876653058347761</v>
      </c>
      <c r="AH855" s="27">
        <f>'QE Data'!E850</f>
        <v>0</v>
      </c>
      <c r="AI855" s="10">
        <f>MIN(1,1+Condensible!C850/2)</f>
        <v>1</v>
      </c>
      <c r="AJ855" s="27">
        <f t="shared" si="212"/>
        <v>0</v>
      </c>
      <c r="AK855" s="27">
        <f t="shared" si="213"/>
        <v>0</v>
      </c>
      <c r="AL855" s="27">
        <f t="shared" si="214"/>
        <v>0</v>
      </c>
      <c r="AM855" s="27">
        <f t="shared" si="215"/>
        <v>0</v>
      </c>
      <c r="AN855" s="27">
        <f t="shared" si="216"/>
        <v>0</v>
      </c>
      <c r="AO855" s="27">
        <f t="shared" si="217"/>
        <v>0</v>
      </c>
    </row>
    <row r="856" spans="1:41" ht="15">
      <c r="A856" s="2">
        <v>1149</v>
      </c>
      <c r="B856" s="26"/>
      <c r="C856" s="25">
        <f t="shared" si="218"/>
        <v>0</v>
      </c>
      <c r="D856" s="25">
        <f t="shared" si="218"/>
        <v>0</v>
      </c>
      <c r="E856" s="25">
        <f t="shared" si="218"/>
        <v>0</v>
      </c>
      <c r="F856" s="25">
        <f t="shared" si="218"/>
        <v>0</v>
      </c>
      <c r="G856" s="25">
        <f t="shared" si="218"/>
        <v>0</v>
      </c>
      <c r="H856" s="25">
        <f t="shared" si="218"/>
        <v>0</v>
      </c>
      <c r="J856" s="9">
        <f t="shared" si="207"/>
        <v>0</v>
      </c>
      <c r="K856" s="9">
        <f t="shared" si="209"/>
        <v>0</v>
      </c>
      <c r="L856" s="9">
        <f t="shared" si="209"/>
        <v>0</v>
      </c>
      <c r="M856" s="9">
        <f t="shared" si="209"/>
        <v>0</v>
      </c>
      <c r="N856" s="9">
        <f t="shared" si="209"/>
        <v>0</v>
      </c>
      <c r="O856" s="9">
        <f t="shared" si="209"/>
        <v>0</v>
      </c>
      <c r="P856" s="27">
        <f>'Glass Data'!C852/100</f>
        <v>0.99124941770402275</v>
      </c>
      <c r="Q856" s="10">
        <f>'BBAR summary'!O852</f>
        <v>0.9436673392379612</v>
      </c>
      <c r="R856" s="27">
        <f>'Glass Data'!D852/100</f>
        <v>0.99104855935308023</v>
      </c>
      <c r="S856" s="10">
        <f>'BBAR summary'!P852</f>
        <v>0.9587549464647348</v>
      </c>
      <c r="T856" s="27">
        <f>'Glass Data'!F852/100</f>
        <v>0.99601496591049921</v>
      </c>
      <c r="U856" s="27">
        <f>'Glass Data'!G852/100</f>
        <v>0.99677778135381612</v>
      </c>
      <c r="V856" s="27">
        <f>'Glass Data'!H852/100</f>
        <v>0.99731659102961634</v>
      </c>
      <c r="W856" s="27">
        <f>'Glass Data'!I852/100</f>
        <v>0.99764600697907002</v>
      </c>
      <c r="X856" s="27">
        <f>'Glass Data'!J852/100</f>
        <v>0.99784071299970079</v>
      </c>
      <c r="Y856" s="27">
        <f>'Glass Data'!K852/100</f>
        <v>0.99796055097636438</v>
      </c>
      <c r="Z856" s="10">
        <f>'Filter Throughput'!B851</f>
        <v>6.0123570653824919E-2</v>
      </c>
      <c r="AA856" s="10">
        <f>'Filter Throughput'!C851</f>
        <v>2.2779961872080581E-5</v>
      </c>
      <c r="AB856" s="10">
        <f>'Filter Throughput'!D851</f>
        <v>1.7148890761983459E-4</v>
      </c>
      <c r="AC856" s="10">
        <f>'Filter Throughput'!E851</f>
        <v>0.21062324404121807</v>
      </c>
      <c r="AD856" s="10">
        <f>'Filter Throughput'!F851</f>
        <v>1.1925084262927806E-7</v>
      </c>
      <c r="AE856" s="10">
        <f>'Filter Throughput'!G851</f>
        <v>0.88355615629170747</v>
      </c>
      <c r="AF856" s="27">
        <f>'Glass Data'!E852/100</f>
        <v>0.99289054015500766</v>
      </c>
      <c r="AG856" s="10">
        <f>'BBAR summary'!Q852</f>
        <v>0.9587549464647348</v>
      </c>
      <c r="AH856" s="27">
        <f>'QE Data'!E851</f>
        <v>0</v>
      </c>
      <c r="AI856" s="10">
        <f>MIN(1,1+Condensible!C851/2)</f>
        <v>1</v>
      </c>
      <c r="AJ856" s="27">
        <f t="shared" si="212"/>
        <v>0</v>
      </c>
      <c r="AK856" s="27">
        <f t="shared" si="213"/>
        <v>0</v>
      </c>
      <c r="AL856" s="27">
        <f t="shared" si="214"/>
        <v>0</v>
      </c>
      <c r="AM856" s="27">
        <f t="shared" si="215"/>
        <v>0</v>
      </c>
      <c r="AN856" s="27">
        <f t="shared" si="216"/>
        <v>0</v>
      </c>
      <c r="AO856" s="27">
        <f t="shared" si="217"/>
        <v>0</v>
      </c>
    </row>
    <row r="857" spans="1:41" ht="15">
      <c r="A857" s="2">
        <v>1150</v>
      </c>
      <c r="B857" s="26"/>
      <c r="C857" s="25">
        <f t="shared" ref="C857:H866" si="219">IF($A857&lt;C$2,0,IF($A857&gt;C$3,0,1))</f>
        <v>0</v>
      </c>
      <c r="D857" s="25">
        <f t="shared" si="219"/>
        <v>0</v>
      </c>
      <c r="E857" s="25">
        <f t="shared" si="219"/>
        <v>0</v>
      </c>
      <c r="F857" s="25">
        <f t="shared" si="219"/>
        <v>0</v>
      </c>
      <c r="G857" s="25">
        <f t="shared" si="219"/>
        <v>0</v>
      </c>
      <c r="H857" s="25">
        <f t="shared" si="219"/>
        <v>0</v>
      </c>
      <c r="J857" s="9">
        <f t="shared" si="207"/>
        <v>0</v>
      </c>
      <c r="K857" s="9">
        <f t="shared" si="209"/>
        <v>0</v>
      </c>
      <c r="L857" s="9">
        <f t="shared" si="209"/>
        <v>0</v>
      </c>
      <c r="M857" s="9">
        <f t="shared" si="209"/>
        <v>0</v>
      </c>
      <c r="N857" s="9">
        <f t="shared" si="209"/>
        <v>0</v>
      </c>
      <c r="O857" s="9">
        <f t="shared" si="209"/>
        <v>0</v>
      </c>
      <c r="P857" s="27">
        <f>'Glass Data'!C853/100</f>
        <v>0.99124941770402275</v>
      </c>
      <c r="Q857" s="10">
        <f>'BBAR summary'!O853</f>
        <v>0.94530806432771053</v>
      </c>
      <c r="R857" s="27">
        <f>'Glass Data'!D853/100</f>
        <v>0.99104855935308023</v>
      </c>
      <c r="S857" s="10">
        <f>'BBAR summary'!P853</f>
        <v>0.95992449809809544</v>
      </c>
      <c r="T857" s="27">
        <f>'Glass Data'!F853/100</f>
        <v>0.99601496591049921</v>
      </c>
      <c r="U857" s="27">
        <f>'Glass Data'!G853/100</f>
        <v>0.99677778135381612</v>
      </c>
      <c r="V857" s="27">
        <f>'Glass Data'!H853/100</f>
        <v>0.99731659102961634</v>
      </c>
      <c r="W857" s="27">
        <f>'Glass Data'!I853/100</f>
        <v>0.99764600697907002</v>
      </c>
      <c r="X857" s="27">
        <f>'Glass Data'!J853/100</f>
        <v>0.99784071299970079</v>
      </c>
      <c r="Y857" s="27">
        <f>'Glass Data'!K853/100</f>
        <v>0.99796055097636438</v>
      </c>
      <c r="Z857" s="10">
        <f>'Filter Throughput'!B852</f>
        <v>6.2996256789643781E-2</v>
      </c>
      <c r="AA857" s="10">
        <f>'Filter Throughput'!C852</f>
        <v>2.383889306737417E-5</v>
      </c>
      <c r="AB857" s="10">
        <f>'Filter Throughput'!D852</f>
        <v>1.5954636455189073E-4</v>
      </c>
      <c r="AC857" s="10">
        <f>'Filter Throughput'!E852</f>
        <v>0.22675231633785614</v>
      </c>
      <c r="AD857" s="10">
        <f>'Filter Throughput'!F852</f>
        <v>1.1075082513083823E-7</v>
      </c>
      <c r="AE857" s="10">
        <f>'Filter Throughput'!G852</f>
        <v>0.89335586559632096</v>
      </c>
      <c r="AF857" s="27">
        <f>'Glass Data'!E853/100</f>
        <v>0.99289054015500766</v>
      </c>
      <c r="AG857" s="10">
        <f>'BBAR summary'!Q853</f>
        <v>0.95992449809809544</v>
      </c>
      <c r="AH857" s="27">
        <f>'QE Data'!E852</f>
        <v>0</v>
      </c>
      <c r="AI857" s="10">
        <f>MIN(1,1+Condensible!C852/2)</f>
        <v>1</v>
      </c>
      <c r="AJ857" s="27">
        <f t="shared" si="212"/>
        <v>0</v>
      </c>
      <c r="AK857" s="27">
        <f t="shared" si="213"/>
        <v>0</v>
      </c>
      <c r="AL857" s="27">
        <f t="shared" si="214"/>
        <v>0</v>
      </c>
      <c r="AM857" s="27">
        <f t="shared" si="215"/>
        <v>0</v>
      </c>
      <c r="AN857" s="27">
        <f t="shared" si="216"/>
        <v>0</v>
      </c>
      <c r="AO857" s="27">
        <f t="shared" si="217"/>
        <v>0</v>
      </c>
    </row>
    <row r="858" spans="1:41" ht="15">
      <c r="A858" s="2">
        <v>1151</v>
      </c>
      <c r="B858" s="26"/>
      <c r="C858" s="25">
        <f t="shared" si="219"/>
        <v>0</v>
      </c>
      <c r="D858" s="25">
        <f t="shared" si="219"/>
        <v>0</v>
      </c>
      <c r="E858" s="25">
        <f t="shared" si="219"/>
        <v>0</v>
      </c>
      <c r="F858" s="25">
        <f t="shared" si="219"/>
        <v>0</v>
      </c>
      <c r="G858" s="25">
        <f t="shared" si="219"/>
        <v>0</v>
      </c>
      <c r="H858" s="25">
        <f t="shared" si="219"/>
        <v>0</v>
      </c>
      <c r="J858" s="9">
        <f t="shared" si="207"/>
        <v>0</v>
      </c>
      <c r="K858" s="9">
        <f t="shared" si="209"/>
        <v>0</v>
      </c>
      <c r="L858" s="9">
        <f t="shared" si="209"/>
        <v>0</v>
      </c>
      <c r="M858" s="9">
        <f t="shared" si="209"/>
        <v>0</v>
      </c>
      <c r="N858" s="9">
        <f t="shared" si="209"/>
        <v>0</v>
      </c>
      <c r="O858" s="9">
        <f t="shared" si="209"/>
        <v>0</v>
      </c>
      <c r="P858" s="27">
        <f>'Glass Data'!C854/100</f>
        <v>0.99124941770402275</v>
      </c>
      <c r="Q858" s="10">
        <f>'BBAR summary'!O854</f>
        <v>0.94303145189106541</v>
      </c>
      <c r="R858" s="27">
        <f>'Glass Data'!D854/100</f>
        <v>0.99104855935308023</v>
      </c>
      <c r="S858" s="10">
        <f>'BBAR summary'!P854</f>
        <v>0.95774710951964848</v>
      </c>
      <c r="T858" s="27">
        <f>'Glass Data'!F854/100</f>
        <v>0.99601496591049921</v>
      </c>
      <c r="U858" s="27">
        <f>'Glass Data'!G854/100</f>
        <v>0.99677778135381612</v>
      </c>
      <c r="V858" s="27">
        <f>'Glass Data'!H854/100</f>
        <v>0.99731659102961634</v>
      </c>
      <c r="W858" s="27">
        <f>'Glass Data'!I854/100</f>
        <v>0.99764600697907002</v>
      </c>
      <c r="X858" s="27">
        <f>'Glass Data'!J854/100</f>
        <v>0.99784071299970079</v>
      </c>
      <c r="Y858" s="27">
        <f>'Glass Data'!K854/100</f>
        <v>0.99796055097636438</v>
      </c>
      <c r="Z858" s="10">
        <f>'Filter Throughput'!B853</f>
        <v>6.6027725990483108E-2</v>
      </c>
      <c r="AA858" s="10">
        <f>'Filter Throughput'!C853</f>
        <v>2.4937010223855401E-5</v>
      </c>
      <c r="AB858" s="10">
        <f>'Filter Throughput'!D853</f>
        <v>9.4457643410636531E-5</v>
      </c>
      <c r="AC858" s="10">
        <f>'Filter Throughput'!E853</f>
        <v>0.24465743128920014</v>
      </c>
      <c r="AD858" s="10">
        <f>'Filter Throughput'!F853</f>
        <v>1.0301304772541067E-7</v>
      </c>
      <c r="AE858" s="10">
        <f>'Filter Throughput'!G853</f>
        <v>0.90278924020791007</v>
      </c>
      <c r="AF858" s="27">
        <f>'Glass Data'!E854/100</f>
        <v>0.99289054015500766</v>
      </c>
      <c r="AG858" s="10">
        <f>'BBAR summary'!Q854</f>
        <v>0.95774710951964848</v>
      </c>
      <c r="AH858" s="27">
        <f>'QE Data'!E853</f>
        <v>0</v>
      </c>
      <c r="AI858" s="10">
        <f>MIN(1,1+Condensible!C853/2)</f>
        <v>1</v>
      </c>
      <c r="AJ858" s="27">
        <f t="shared" si="212"/>
        <v>0</v>
      </c>
      <c r="AK858" s="27">
        <f t="shared" si="213"/>
        <v>0</v>
      </c>
      <c r="AL858" s="27">
        <f t="shared" si="214"/>
        <v>0</v>
      </c>
      <c r="AM858" s="27">
        <f t="shared" si="215"/>
        <v>0</v>
      </c>
      <c r="AN858" s="27">
        <f t="shared" si="216"/>
        <v>0</v>
      </c>
      <c r="AO858" s="27">
        <f t="shared" si="217"/>
        <v>0</v>
      </c>
    </row>
    <row r="859" spans="1:41" ht="15">
      <c r="A859" s="2">
        <v>1152</v>
      </c>
      <c r="B859" s="26"/>
      <c r="C859" s="25">
        <f t="shared" si="219"/>
        <v>0</v>
      </c>
      <c r="D859" s="25">
        <f t="shared" si="219"/>
        <v>0</v>
      </c>
      <c r="E859" s="25">
        <f t="shared" si="219"/>
        <v>0</v>
      </c>
      <c r="F859" s="25">
        <f t="shared" si="219"/>
        <v>0</v>
      </c>
      <c r="G859" s="25">
        <f t="shared" si="219"/>
        <v>0</v>
      </c>
      <c r="H859" s="25">
        <f t="shared" si="219"/>
        <v>0</v>
      </c>
      <c r="J859" s="9">
        <f t="shared" si="207"/>
        <v>0</v>
      </c>
      <c r="K859" s="9">
        <f t="shared" si="209"/>
        <v>0</v>
      </c>
      <c r="L859" s="9">
        <f t="shared" si="209"/>
        <v>0</v>
      </c>
      <c r="M859" s="9">
        <f t="shared" si="209"/>
        <v>0</v>
      </c>
      <c r="N859" s="9">
        <f t="shared" si="209"/>
        <v>0</v>
      </c>
      <c r="O859" s="9">
        <f t="shared" si="209"/>
        <v>0</v>
      </c>
      <c r="P859" s="27">
        <f>'Glass Data'!C855/100</f>
        <v>0.99124941770402275</v>
      </c>
      <c r="Q859" s="10">
        <f>'BBAR summary'!O855</f>
        <v>0.94409257995016727</v>
      </c>
      <c r="R859" s="27">
        <f>'Glass Data'!D855/100</f>
        <v>0.99104855935308023</v>
      </c>
      <c r="S859" s="10">
        <f>'BBAR summary'!P855</f>
        <v>0.95984230772421042</v>
      </c>
      <c r="T859" s="27">
        <f>'Glass Data'!F855/100</f>
        <v>0.99601496591049921</v>
      </c>
      <c r="U859" s="27">
        <f>'Glass Data'!G855/100</f>
        <v>0.99677778135381612</v>
      </c>
      <c r="V859" s="27">
        <f>'Glass Data'!H855/100</f>
        <v>0.99731659102961634</v>
      </c>
      <c r="W859" s="27">
        <f>'Glass Data'!I855/100</f>
        <v>0.99764600697907002</v>
      </c>
      <c r="X859" s="27">
        <f>'Glass Data'!J855/100</f>
        <v>0.99784071299970079</v>
      </c>
      <c r="Y859" s="27">
        <f>'Glass Data'!K855/100</f>
        <v>0.99796055097636438</v>
      </c>
      <c r="Z859" s="10">
        <f>'Filter Throughput'!B854</f>
        <v>6.9768203140122373E-2</v>
      </c>
      <c r="AA859" s="10">
        <f>'Filter Throughput'!C854</f>
        <v>2.6123028179923364E-5</v>
      </c>
      <c r="AB859" s="10">
        <f>'Filter Throughput'!D854</f>
        <v>5.5322466948683641E-5</v>
      </c>
      <c r="AC859" s="10">
        <f>'Filter Throughput'!E854</f>
        <v>0.26630102875935441</v>
      </c>
      <c r="AD859" s="10">
        <f>'Filter Throughput'!F854</f>
        <v>8.6250504862079809E-8</v>
      </c>
      <c r="AE859" s="10">
        <f>'Filter Throughput'!G854</f>
        <v>0.91112542029967003</v>
      </c>
      <c r="AF859" s="27">
        <f>'Glass Data'!E855/100</f>
        <v>0.99289054015500766</v>
      </c>
      <c r="AG859" s="10">
        <f>'BBAR summary'!Q855</f>
        <v>0.95984230772421042</v>
      </c>
      <c r="AH859" s="27">
        <f>'QE Data'!E854</f>
        <v>0</v>
      </c>
      <c r="AI859" s="10">
        <f>MIN(1,1+Condensible!C854/2)</f>
        <v>1</v>
      </c>
      <c r="AJ859" s="27">
        <f t="shared" si="212"/>
        <v>0</v>
      </c>
      <c r="AK859" s="27">
        <f t="shared" si="213"/>
        <v>0</v>
      </c>
      <c r="AL859" s="27">
        <f t="shared" si="214"/>
        <v>0</v>
      </c>
      <c r="AM859" s="27">
        <f t="shared" si="215"/>
        <v>0</v>
      </c>
      <c r="AN859" s="27">
        <f t="shared" si="216"/>
        <v>0</v>
      </c>
      <c r="AO859" s="27">
        <f t="shared" si="217"/>
        <v>0</v>
      </c>
    </row>
    <row r="860" spans="1:41" ht="15">
      <c r="A860" s="2">
        <v>1153</v>
      </c>
      <c r="B860" s="26"/>
      <c r="C860" s="25">
        <f t="shared" si="219"/>
        <v>0</v>
      </c>
      <c r="D860" s="25">
        <f t="shared" si="219"/>
        <v>0</v>
      </c>
      <c r="E860" s="25">
        <f t="shared" si="219"/>
        <v>0</v>
      </c>
      <c r="F860" s="25">
        <f t="shared" si="219"/>
        <v>0</v>
      </c>
      <c r="G860" s="25">
        <f t="shared" si="219"/>
        <v>0</v>
      </c>
      <c r="H860" s="25">
        <f t="shared" si="219"/>
        <v>0</v>
      </c>
      <c r="J860" s="9">
        <f t="shared" si="207"/>
        <v>0</v>
      </c>
      <c r="K860" s="9">
        <f t="shared" si="209"/>
        <v>0</v>
      </c>
      <c r="L860" s="9">
        <f t="shared" si="209"/>
        <v>0</v>
      </c>
      <c r="M860" s="9">
        <f t="shared" si="209"/>
        <v>0</v>
      </c>
      <c r="N860" s="9">
        <f t="shared" si="209"/>
        <v>0</v>
      </c>
      <c r="O860" s="9">
        <f t="shared" si="209"/>
        <v>0</v>
      </c>
      <c r="P860" s="27">
        <f>'Glass Data'!C856/100</f>
        <v>0.99124941770402275</v>
      </c>
      <c r="Q860" s="10">
        <f>'BBAR summary'!O856</f>
        <v>0.94265712341863561</v>
      </c>
      <c r="R860" s="27">
        <f>'Glass Data'!D856/100</f>
        <v>0.99104855935308023</v>
      </c>
      <c r="S860" s="10">
        <f>'BBAR summary'!P856</f>
        <v>0.95787523098910599</v>
      </c>
      <c r="T860" s="27">
        <f>'Glass Data'!F856/100</f>
        <v>0.99601496591049921</v>
      </c>
      <c r="U860" s="27">
        <f>'Glass Data'!G856/100</f>
        <v>0.99677778135381612</v>
      </c>
      <c r="V860" s="27">
        <f>'Glass Data'!H856/100</f>
        <v>0.99731659102961634</v>
      </c>
      <c r="W860" s="27">
        <f>'Glass Data'!I856/100</f>
        <v>0.99764600697907002</v>
      </c>
      <c r="X860" s="27">
        <f>'Glass Data'!J856/100</f>
        <v>0.99784071299970079</v>
      </c>
      <c r="Y860" s="27">
        <f>'Glass Data'!K856/100</f>
        <v>0.99796055097636438</v>
      </c>
      <c r="Z860" s="10">
        <f>'Filter Throughput'!B855</f>
        <v>7.3690367068603754E-2</v>
      </c>
      <c r="AA860" s="10">
        <f>'Filter Throughput'!C855</f>
        <v>2.7331571148809017E-5</v>
      </c>
      <c r="AB860" s="10">
        <f>'Filter Throughput'!D855</f>
        <v>2.283801413559718E-5</v>
      </c>
      <c r="AC860" s="10">
        <f>'Filter Throughput'!E855</f>
        <v>0.28890263078749701</v>
      </c>
      <c r="AD860" s="10">
        <f>'Filter Throughput'!F855</f>
        <v>6.717532140194374E-8</v>
      </c>
      <c r="AE860" s="10">
        <f>'Filter Throughput'!G855</f>
        <v>0.91918043889188905</v>
      </c>
      <c r="AF860" s="27">
        <f>'Glass Data'!E856/100</f>
        <v>0.99289054015500766</v>
      </c>
      <c r="AG860" s="10">
        <f>'BBAR summary'!Q856</f>
        <v>0.95787523098910599</v>
      </c>
      <c r="AH860" s="27">
        <f>'QE Data'!E855</f>
        <v>0</v>
      </c>
      <c r="AI860" s="10">
        <f>MIN(1,1+Condensible!C855/2)</f>
        <v>1</v>
      </c>
      <c r="AJ860" s="27">
        <f t="shared" si="212"/>
        <v>0</v>
      </c>
      <c r="AK860" s="27">
        <f t="shared" si="213"/>
        <v>0</v>
      </c>
      <c r="AL860" s="27">
        <f t="shared" si="214"/>
        <v>0</v>
      </c>
      <c r="AM860" s="27">
        <f t="shared" si="215"/>
        <v>0</v>
      </c>
      <c r="AN860" s="27">
        <f t="shared" si="216"/>
        <v>0</v>
      </c>
      <c r="AO860" s="27">
        <f t="shared" si="217"/>
        <v>0</v>
      </c>
    </row>
    <row r="861" spans="1:41" ht="15">
      <c r="A861" s="2">
        <v>1154</v>
      </c>
      <c r="B861" s="26"/>
      <c r="C861" s="25">
        <f t="shared" si="219"/>
        <v>0</v>
      </c>
      <c r="D861" s="25">
        <f t="shared" si="219"/>
        <v>0</v>
      </c>
      <c r="E861" s="25">
        <f t="shared" si="219"/>
        <v>0</v>
      </c>
      <c r="F861" s="25">
        <f t="shared" si="219"/>
        <v>0</v>
      </c>
      <c r="G861" s="25">
        <f t="shared" si="219"/>
        <v>0</v>
      </c>
      <c r="H861" s="25">
        <f t="shared" si="219"/>
        <v>0</v>
      </c>
      <c r="J861" s="9">
        <f t="shared" si="207"/>
        <v>0</v>
      </c>
      <c r="K861" s="9">
        <f t="shared" si="209"/>
        <v>0</v>
      </c>
      <c r="L861" s="9">
        <f t="shared" si="209"/>
        <v>0</v>
      </c>
      <c r="M861" s="9">
        <f t="shared" si="209"/>
        <v>0</v>
      </c>
      <c r="N861" s="9">
        <f t="shared" si="209"/>
        <v>0</v>
      </c>
      <c r="O861" s="9">
        <f t="shared" si="209"/>
        <v>0</v>
      </c>
      <c r="P861" s="27">
        <f>'Glass Data'!C857/100</f>
        <v>0.99124941770402275</v>
      </c>
      <c r="Q861" s="10">
        <f>'BBAR summary'!O857</f>
        <v>0.94367771985154436</v>
      </c>
      <c r="R861" s="27">
        <f>'Glass Data'!D857/100</f>
        <v>0.99104855935308023</v>
      </c>
      <c r="S861" s="10">
        <f>'BBAR summary'!P857</f>
        <v>0.95820144745582791</v>
      </c>
      <c r="T861" s="27">
        <f>'Glass Data'!F857/100</f>
        <v>0.99601496591049921</v>
      </c>
      <c r="U861" s="27">
        <f>'Glass Data'!G857/100</f>
        <v>0.99677778135381612</v>
      </c>
      <c r="V861" s="27">
        <f>'Glass Data'!H857/100</f>
        <v>0.99731659102961634</v>
      </c>
      <c r="W861" s="27">
        <f>'Glass Data'!I857/100</f>
        <v>0.99764600697907002</v>
      </c>
      <c r="X861" s="27">
        <f>'Glass Data'!J857/100</f>
        <v>0.99784071299970079</v>
      </c>
      <c r="Y861" s="27">
        <f>'Glass Data'!K857/100</f>
        <v>0.99796055097636438</v>
      </c>
      <c r="Z861" s="10">
        <f>'Filter Throughput'!B856</f>
        <v>7.9193283937892905E-2</v>
      </c>
      <c r="AA861" s="10">
        <f>'Filter Throughput'!C856</f>
        <v>2.8639892111788635E-5</v>
      </c>
      <c r="AB861" s="10">
        <f>'Filter Throughput'!D856</f>
        <v>9.3289827679644556E-5</v>
      </c>
      <c r="AC861" s="10">
        <f>'Filter Throughput'!E856</f>
        <v>0.30745537159037739</v>
      </c>
      <c r="AD861" s="10">
        <f>'Filter Throughput'!F856</f>
        <v>1.0183780777417912E-7</v>
      </c>
      <c r="AE861" s="10">
        <f>'Filter Throughput'!G856</f>
        <v>0.92565148599913516</v>
      </c>
      <c r="AF861" s="27">
        <f>'Glass Data'!E857/100</f>
        <v>0.99289054015500766</v>
      </c>
      <c r="AG861" s="10">
        <f>'BBAR summary'!Q857</f>
        <v>0.95820144745582791</v>
      </c>
      <c r="AH861" s="27">
        <f>'QE Data'!E856</f>
        <v>0</v>
      </c>
      <c r="AI861" s="10">
        <f>MIN(1,1+Condensible!C856/2)</f>
        <v>1</v>
      </c>
      <c r="AJ861" s="27">
        <f t="shared" si="212"/>
        <v>0</v>
      </c>
      <c r="AK861" s="27">
        <f t="shared" si="213"/>
        <v>0</v>
      </c>
      <c r="AL861" s="27">
        <f t="shared" si="214"/>
        <v>0</v>
      </c>
      <c r="AM861" s="27">
        <f t="shared" si="215"/>
        <v>0</v>
      </c>
      <c r="AN861" s="27">
        <f t="shared" si="216"/>
        <v>0</v>
      </c>
      <c r="AO861" s="27">
        <f t="shared" si="217"/>
        <v>0</v>
      </c>
    </row>
    <row r="862" spans="1:41" ht="15">
      <c r="A862" s="2">
        <v>1155</v>
      </c>
      <c r="B862" s="26"/>
      <c r="C862" s="25">
        <f t="shared" si="219"/>
        <v>0</v>
      </c>
      <c r="D862" s="25">
        <f t="shared" si="219"/>
        <v>0</v>
      </c>
      <c r="E862" s="25">
        <f t="shared" si="219"/>
        <v>0</v>
      </c>
      <c r="F862" s="25">
        <f t="shared" si="219"/>
        <v>0</v>
      </c>
      <c r="G862" s="25">
        <f t="shared" si="219"/>
        <v>0</v>
      </c>
      <c r="H862" s="25">
        <f t="shared" si="219"/>
        <v>0</v>
      </c>
      <c r="J862" s="9">
        <f t="shared" si="207"/>
        <v>0</v>
      </c>
      <c r="K862" s="9">
        <f t="shared" si="209"/>
        <v>0</v>
      </c>
      <c r="L862" s="9">
        <f t="shared" si="209"/>
        <v>0</v>
      </c>
      <c r="M862" s="9">
        <f t="shared" si="209"/>
        <v>0</v>
      </c>
      <c r="N862" s="9">
        <f t="shared" si="209"/>
        <v>0</v>
      </c>
      <c r="O862" s="9">
        <f t="shared" si="209"/>
        <v>0</v>
      </c>
      <c r="P862" s="27">
        <f>'Glass Data'!C858/100</f>
        <v>0.99124941770402275</v>
      </c>
      <c r="Q862" s="10">
        <f>'BBAR summary'!O858</f>
        <v>0.94354641117785631</v>
      </c>
      <c r="R862" s="27">
        <f>'Glass Data'!D858/100</f>
        <v>0.99104855935308023</v>
      </c>
      <c r="S862" s="10">
        <f>'BBAR summary'!P858</f>
        <v>0.95835765613862922</v>
      </c>
      <c r="T862" s="27">
        <f>'Glass Data'!F858/100</f>
        <v>0.99601496591049921</v>
      </c>
      <c r="U862" s="27">
        <f>'Glass Data'!G858/100</f>
        <v>0.99677778135381612</v>
      </c>
      <c r="V862" s="27">
        <f>'Glass Data'!H858/100</f>
        <v>0.99731659102961634</v>
      </c>
      <c r="W862" s="27">
        <f>'Glass Data'!I858/100</f>
        <v>0.99764600697907002</v>
      </c>
      <c r="X862" s="27">
        <f>'Glass Data'!J858/100</f>
        <v>0.99784071299970079</v>
      </c>
      <c r="Y862" s="27">
        <f>'Glass Data'!K858/100</f>
        <v>0.99796055097636438</v>
      </c>
      <c r="Z862" s="10">
        <f>'Filter Throughput'!B857</f>
        <v>8.5014412754320132E-2</v>
      </c>
      <c r="AA862" s="10">
        <f>'Filter Throughput'!C857</f>
        <v>2.9962387620121434E-5</v>
      </c>
      <c r="AB862" s="10">
        <f>'Filter Throughput'!D857</f>
        <v>1.5647566179968623E-4</v>
      </c>
      <c r="AC862" s="10">
        <f>'Filter Throughput'!E857</f>
        <v>0.32474972691270582</v>
      </c>
      <c r="AD862" s="10">
        <f>'Filter Throughput'!F857</f>
        <v>1.3209083927476098E-7</v>
      </c>
      <c r="AE862" s="10">
        <f>'Filter Throughput'!G857</f>
        <v>0.93186727545554549</v>
      </c>
      <c r="AF862" s="27">
        <f>'Glass Data'!E858/100</f>
        <v>0.99289054015500766</v>
      </c>
      <c r="AG862" s="10">
        <f>'BBAR summary'!Q858</f>
        <v>0.95835765613862922</v>
      </c>
      <c r="AH862" s="27">
        <f>'QE Data'!E857</f>
        <v>0</v>
      </c>
      <c r="AI862" s="10">
        <f>MIN(1,1+Condensible!C857/2)</f>
        <v>1</v>
      </c>
      <c r="AJ862" s="27">
        <f t="shared" si="212"/>
        <v>0</v>
      </c>
      <c r="AK862" s="27">
        <f t="shared" si="213"/>
        <v>0</v>
      </c>
      <c r="AL862" s="27">
        <f t="shared" si="214"/>
        <v>0</v>
      </c>
      <c r="AM862" s="27">
        <f t="shared" si="215"/>
        <v>0</v>
      </c>
      <c r="AN862" s="27">
        <f t="shared" si="216"/>
        <v>0</v>
      </c>
      <c r="AO862" s="27">
        <f t="shared" si="217"/>
        <v>0</v>
      </c>
    </row>
    <row r="863" spans="1:41" ht="15">
      <c r="A863" s="2">
        <v>1156</v>
      </c>
      <c r="B863" s="26"/>
      <c r="C863" s="25">
        <f t="shared" si="219"/>
        <v>0</v>
      </c>
      <c r="D863" s="25">
        <f t="shared" si="219"/>
        <v>0</v>
      </c>
      <c r="E863" s="25">
        <f t="shared" si="219"/>
        <v>0</v>
      </c>
      <c r="F863" s="25">
        <f t="shared" si="219"/>
        <v>0</v>
      </c>
      <c r="G863" s="25">
        <f t="shared" si="219"/>
        <v>0</v>
      </c>
      <c r="H863" s="25">
        <f t="shared" si="219"/>
        <v>0</v>
      </c>
      <c r="J863" s="9">
        <f t="shared" si="207"/>
        <v>0</v>
      </c>
      <c r="K863" s="9">
        <f t="shared" si="209"/>
        <v>0</v>
      </c>
      <c r="L863" s="9">
        <f t="shared" si="209"/>
        <v>0</v>
      </c>
      <c r="M863" s="9">
        <f t="shared" si="209"/>
        <v>0</v>
      </c>
      <c r="N863" s="9">
        <f t="shared" si="209"/>
        <v>0</v>
      </c>
      <c r="O863" s="9">
        <f t="shared" si="209"/>
        <v>0</v>
      </c>
      <c r="P863" s="27">
        <f>'Glass Data'!C859/100</f>
        <v>0.99124941770402275</v>
      </c>
      <c r="Q863" s="10">
        <f>'BBAR summary'!O859</f>
        <v>0.94190855135058571</v>
      </c>
      <c r="R863" s="27">
        <f>'Glass Data'!D859/100</f>
        <v>0.99104855935308023</v>
      </c>
      <c r="S863" s="10">
        <f>'BBAR summary'!P859</f>
        <v>0.95738464292099257</v>
      </c>
      <c r="T863" s="27">
        <f>'Glass Data'!F859/100</f>
        <v>0.99601496591049921</v>
      </c>
      <c r="U863" s="27">
        <f>'Glass Data'!G859/100</f>
        <v>0.99677778135381612</v>
      </c>
      <c r="V863" s="27">
        <f>'Glass Data'!H859/100</f>
        <v>0.99731659102961634</v>
      </c>
      <c r="W863" s="27">
        <f>'Glass Data'!I859/100</f>
        <v>0.99764600697907002</v>
      </c>
      <c r="X863" s="27">
        <f>'Glass Data'!J859/100</f>
        <v>0.99784071299970079</v>
      </c>
      <c r="Y863" s="27">
        <f>'Glass Data'!K859/100</f>
        <v>0.99796055097636438</v>
      </c>
      <c r="Z863" s="10">
        <f>'Filter Throughput'!B858</f>
        <v>9.3281535295067233E-2</v>
      </c>
      <c r="AA863" s="10">
        <f>'Filter Throughput'!C858</f>
        <v>3.1374126983302157E-5</v>
      </c>
      <c r="AB863" s="10">
        <f>'Filter Throughput'!D858</f>
        <v>7.0483351140532405E-5</v>
      </c>
      <c r="AC863" s="10">
        <f>'Filter Throughput'!E858</f>
        <v>0.33089293696378486</v>
      </c>
      <c r="AD863" s="10">
        <f>'Filter Throughput'!F858</f>
        <v>7.7673694774340169E-8</v>
      </c>
      <c r="AE863" s="10">
        <f>'Filter Throughput'!G858</f>
        <v>0.93633306840434793</v>
      </c>
      <c r="AF863" s="27">
        <f>'Glass Data'!E859/100</f>
        <v>0.99289054015500766</v>
      </c>
      <c r="AG863" s="10">
        <f>'BBAR summary'!Q859</f>
        <v>0.95738464292099257</v>
      </c>
      <c r="AH863" s="27">
        <f>'QE Data'!E858</f>
        <v>0</v>
      </c>
      <c r="AI863" s="10">
        <f>MIN(1,1+Condensible!C858/2)</f>
        <v>1</v>
      </c>
      <c r="AJ863" s="27">
        <f t="shared" si="212"/>
        <v>0</v>
      </c>
      <c r="AK863" s="27">
        <f t="shared" si="213"/>
        <v>0</v>
      </c>
      <c r="AL863" s="27">
        <f t="shared" si="214"/>
        <v>0</v>
      </c>
      <c r="AM863" s="27">
        <f t="shared" si="215"/>
        <v>0</v>
      </c>
      <c r="AN863" s="27">
        <f t="shared" si="216"/>
        <v>0</v>
      </c>
      <c r="AO863" s="27">
        <f t="shared" si="217"/>
        <v>0</v>
      </c>
    </row>
    <row r="864" spans="1:41" ht="15">
      <c r="A864" s="2">
        <v>1157</v>
      </c>
      <c r="B864" s="26"/>
      <c r="C864" s="25">
        <f t="shared" si="219"/>
        <v>0</v>
      </c>
      <c r="D864" s="25">
        <f t="shared" si="219"/>
        <v>0</v>
      </c>
      <c r="E864" s="25">
        <f t="shared" si="219"/>
        <v>0</v>
      </c>
      <c r="F864" s="25">
        <f t="shared" si="219"/>
        <v>0</v>
      </c>
      <c r="G864" s="25">
        <f t="shared" si="219"/>
        <v>0</v>
      </c>
      <c r="H864" s="25">
        <f t="shared" si="219"/>
        <v>0</v>
      </c>
      <c r="J864" s="9">
        <f t="shared" si="207"/>
        <v>0</v>
      </c>
      <c r="K864" s="9">
        <f t="shared" si="209"/>
        <v>0</v>
      </c>
      <c r="L864" s="9">
        <f t="shared" si="209"/>
        <v>0</v>
      </c>
      <c r="M864" s="9">
        <f t="shared" si="209"/>
        <v>0</v>
      </c>
      <c r="N864" s="9">
        <f t="shared" si="209"/>
        <v>0</v>
      </c>
      <c r="O864" s="9">
        <f t="shared" si="209"/>
        <v>0</v>
      </c>
      <c r="P864" s="27">
        <f>'Glass Data'!C860/100</f>
        <v>0.99124941770402275</v>
      </c>
      <c r="Q864" s="10">
        <f>'BBAR summary'!O860</f>
        <v>0.94344865885674689</v>
      </c>
      <c r="R864" s="27">
        <f>'Glass Data'!D860/100</f>
        <v>0.99104855935308023</v>
      </c>
      <c r="S864" s="10">
        <f>'BBAR summary'!P860</f>
        <v>0.95663873442585223</v>
      </c>
      <c r="T864" s="27">
        <f>'Glass Data'!F860/100</f>
        <v>0.99601496591049921</v>
      </c>
      <c r="U864" s="27">
        <f>'Glass Data'!G860/100</f>
        <v>0.99677778135381612</v>
      </c>
      <c r="V864" s="27">
        <f>'Glass Data'!H860/100</f>
        <v>0.99731659102961634</v>
      </c>
      <c r="W864" s="27">
        <f>'Glass Data'!I860/100</f>
        <v>0.99764600697907002</v>
      </c>
      <c r="X864" s="27">
        <f>'Glass Data'!J860/100</f>
        <v>0.99784071299970079</v>
      </c>
      <c r="Y864" s="27">
        <f>'Glass Data'!K860/100</f>
        <v>0.99796055097636438</v>
      </c>
      <c r="Z864" s="10">
        <f>'Filter Throughput'!B859</f>
        <v>0.10212433639898133</v>
      </c>
      <c r="AA864" s="10">
        <f>'Filter Throughput'!C859</f>
        <v>3.2804380968520307E-5</v>
      </c>
      <c r="AB864" s="10">
        <f>'Filter Throughput'!D859</f>
        <v>3.0857382975451579E-6</v>
      </c>
      <c r="AC864" s="10">
        <f>'Filter Throughput'!E859</f>
        <v>0.33588818625274586</v>
      </c>
      <c r="AD864" s="10">
        <f>'Filter Throughput'!F859</f>
        <v>4.7949645738048406E-8</v>
      </c>
      <c r="AE864" s="10">
        <f>'Filter Throughput'!G859</f>
        <v>0.94035164810094796</v>
      </c>
      <c r="AF864" s="27">
        <f>'Glass Data'!E860/100</f>
        <v>0.99289054015500766</v>
      </c>
      <c r="AG864" s="10">
        <f>'BBAR summary'!Q860</f>
        <v>0.95663873442585223</v>
      </c>
      <c r="AH864" s="27">
        <f>'QE Data'!E859</f>
        <v>0</v>
      </c>
      <c r="AI864" s="10">
        <f>MIN(1,1+Condensible!C859/2)</f>
        <v>1</v>
      </c>
      <c r="AJ864" s="27">
        <f t="shared" si="212"/>
        <v>0</v>
      </c>
      <c r="AK864" s="27">
        <f t="shared" si="213"/>
        <v>0</v>
      </c>
      <c r="AL864" s="27">
        <f t="shared" si="214"/>
        <v>0</v>
      </c>
      <c r="AM864" s="27">
        <f t="shared" si="215"/>
        <v>0</v>
      </c>
      <c r="AN864" s="27">
        <f t="shared" si="216"/>
        <v>0</v>
      </c>
      <c r="AO864" s="27">
        <f t="shared" si="217"/>
        <v>0</v>
      </c>
    </row>
    <row r="865" spans="1:41" ht="15">
      <c r="A865" s="2">
        <v>1158</v>
      </c>
      <c r="B865" s="26"/>
      <c r="C865" s="25">
        <f t="shared" si="219"/>
        <v>0</v>
      </c>
      <c r="D865" s="25">
        <f t="shared" si="219"/>
        <v>0</v>
      </c>
      <c r="E865" s="25">
        <f t="shared" si="219"/>
        <v>0</v>
      </c>
      <c r="F865" s="25">
        <f t="shared" si="219"/>
        <v>0</v>
      </c>
      <c r="G865" s="25">
        <f t="shared" si="219"/>
        <v>0</v>
      </c>
      <c r="H865" s="25">
        <f t="shared" si="219"/>
        <v>0</v>
      </c>
      <c r="J865" s="9">
        <f t="shared" si="207"/>
        <v>0</v>
      </c>
      <c r="K865" s="9">
        <f t="shared" si="209"/>
        <v>0</v>
      </c>
      <c r="L865" s="9">
        <f t="shared" si="209"/>
        <v>0</v>
      </c>
      <c r="M865" s="9">
        <f t="shared" si="209"/>
        <v>0</v>
      </c>
      <c r="N865" s="9">
        <f t="shared" si="209"/>
        <v>0</v>
      </c>
      <c r="O865" s="9">
        <f t="shared" si="209"/>
        <v>0</v>
      </c>
      <c r="P865" s="27">
        <f>'Glass Data'!C861/100</f>
        <v>0.99124941770402275</v>
      </c>
      <c r="Q865" s="10">
        <f>'BBAR summary'!O861</f>
        <v>0.94369443975066714</v>
      </c>
      <c r="R865" s="27">
        <f>'Glass Data'!D861/100</f>
        <v>0.99104855935308023</v>
      </c>
      <c r="S865" s="10">
        <f>'BBAR summary'!P861</f>
        <v>0.95575000080159045</v>
      </c>
      <c r="T865" s="27">
        <f>'Glass Data'!F861/100</f>
        <v>0.99601496591049921</v>
      </c>
      <c r="U865" s="27">
        <f>'Glass Data'!G861/100</f>
        <v>0.99677778135381612</v>
      </c>
      <c r="V865" s="27">
        <f>'Glass Data'!H861/100</f>
        <v>0.99731659102961634</v>
      </c>
      <c r="W865" s="27">
        <f>'Glass Data'!I861/100</f>
        <v>0.99764600697907002</v>
      </c>
      <c r="X865" s="27">
        <f>'Glass Data'!J861/100</f>
        <v>0.99784071299970079</v>
      </c>
      <c r="Y865" s="27">
        <f>'Glass Data'!K861/100</f>
        <v>0.99796055097636438</v>
      </c>
      <c r="Z865" s="10">
        <f>'Filter Throughput'!B860</f>
        <v>0.1130349149179216</v>
      </c>
      <c r="AA865" s="10">
        <f>'Filter Throughput'!C860</f>
        <v>3.4301137546932342E-5</v>
      </c>
      <c r="AB865" s="10">
        <f>'Filter Throughput'!D860</f>
        <v>2.4783425020356201E-6</v>
      </c>
      <c r="AC865" s="10">
        <f>'Filter Throughput'!E860</f>
        <v>0.33676008009802777</v>
      </c>
      <c r="AD865" s="10">
        <f>'Filter Throughput'!F860</f>
        <v>1.0692062266713567E-7</v>
      </c>
      <c r="AE865" s="10">
        <f>'Filter Throughput'!G860</f>
        <v>0.94276388439383108</v>
      </c>
      <c r="AF865" s="27">
        <f>'Glass Data'!E861/100</f>
        <v>0.99289054015500766</v>
      </c>
      <c r="AG865" s="10">
        <f>'BBAR summary'!Q861</f>
        <v>0.95575000080159045</v>
      </c>
      <c r="AH865" s="27">
        <f>'QE Data'!E860</f>
        <v>0</v>
      </c>
      <c r="AI865" s="10">
        <f>MIN(1,1+Condensible!C860/2)</f>
        <v>1</v>
      </c>
      <c r="AJ865" s="27">
        <f t="shared" si="212"/>
        <v>0</v>
      </c>
      <c r="AK865" s="27">
        <f t="shared" si="213"/>
        <v>0</v>
      </c>
      <c r="AL865" s="27">
        <f t="shared" si="214"/>
        <v>0</v>
      </c>
      <c r="AM865" s="27">
        <f t="shared" si="215"/>
        <v>0</v>
      </c>
      <c r="AN865" s="27">
        <f t="shared" si="216"/>
        <v>0</v>
      </c>
      <c r="AO865" s="27">
        <f t="shared" si="217"/>
        <v>0</v>
      </c>
    </row>
    <row r="866" spans="1:41" ht="15">
      <c r="A866" s="2">
        <v>1159</v>
      </c>
      <c r="B866" s="26"/>
      <c r="C866" s="25">
        <f t="shared" si="219"/>
        <v>0</v>
      </c>
      <c r="D866" s="25">
        <f t="shared" si="219"/>
        <v>0</v>
      </c>
      <c r="E866" s="25">
        <f t="shared" si="219"/>
        <v>0</v>
      </c>
      <c r="F866" s="25">
        <f t="shared" si="219"/>
        <v>0</v>
      </c>
      <c r="G866" s="25">
        <f t="shared" si="219"/>
        <v>0</v>
      </c>
      <c r="H866" s="25">
        <f t="shared" si="219"/>
        <v>0</v>
      </c>
      <c r="J866" s="9">
        <f t="shared" si="207"/>
        <v>0</v>
      </c>
      <c r="K866" s="9">
        <f t="shared" si="209"/>
        <v>0</v>
      </c>
      <c r="L866" s="9">
        <f t="shared" si="209"/>
        <v>0</v>
      </c>
      <c r="M866" s="9">
        <f t="shared" si="209"/>
        <v>0</v>
      </c>
      <c r="N866" s="9">
        <f t="shared" si="209"/>
        <v>0</v>
      </c>
      <c r="O866" s="9">
        <f t="shared" si="209"/>
        <v>0</v>
      </c>
      <c r="P866" s="27">
        <f>'Glass Data'!C862/100</f>
        <v>0.99124941770402275</v>
      </c>
      <c r="Q866" s="10">
        <f>'BBAR summary'!O862</f>
        <v>0.94098528547765947</v>
      </c>
      <c r="R866" s="27">
        <f>'Glass Data'!D862/100</f>
        <v>0.99104855935308023</v>
      </c>
      <c r="S866" s="10">
        <f>'BBAR summary'!P862</f>
        <v>0.95734837750073876</v>
      </c>
      <c r="T866" s="27">
        <f>'Glass Data'!F862/100</f>
        <v>0.99601496591049921</v>
      </c>
      <c r="U866" s="27">
        <f>'Glass Data'!G862/100</f>
        <v>0.99677778135381612</v>
      </c>
      <c r="V866" s="27">
        <f>'Glass Data'!H862/100</f>
        <v>0.99731659102961634</v>
      </c>
      <c r="W866" s="27">
        <f>'Glass Data'!I862/100</f>
        <v>0.99764600697907002</v>
      </c>
      <c r="X866" s="27">
        <f>'Glass Data'!J862/100</f>
        <v>0.99784071299970079</v>
      </c>
      <c r="Y866" s="27">
        <f>'Glass Data'!K862/100</f>
        <v>0.99796055097636438</v>
      </c>
      <c r="Z866" s="10">
        <f>'Filter Throughput'!B861</f>
        <v>0.1236145330230686</v>
      </c>
      <c r="AA866" s="10">
        <f>'Filter Throughput'!C861</f>
        <v>3.5821979394545432E-5</v>
      </c>
      <c r="AB866" s="10">
        <f>'Filter Throughput'!D861</f>
        <v>2.036458335435195E-6</v>
      </c>
      <c r="AC866" s="10">
        <f>'Filter Throughput'!E861</f>
        <v>0.33736799838848924</v>
      </c>
      <c r="AD866" s="10">
        <f>'Filter Throughput'!F861</f>
        <v>2.4185752787891754E-7</v>
      </c>
      <c r="AE866" s="10">
        <f>'Filter Throughput'!G861</f>
        <v>0.94444507542069411</v>
      </c>
      <c r="AF866" s="27">
        <f>'Glass Data'!E862/100</f>
        <v>0.99289054015500766</v>
      </c>
      <c r="AG866" s="10">
        <f>'BBAR summary'!Q862</f>
        <v>0.95734837750073876</v>
      </c>
      <c r="AH866" s="27">
        <f>'QE Data'!E861</f>
        <v>0</v>
      </c>
      <c r="AI866" s="10">
        <f>MIN(1,1+Condensible!C861/2)</f>
        <v>1</v>
      </c>
      <c r="AJ866" s="27">
        <f t="shared" si="212"/>
        <v>0</v>
      </c>
      <c r="AK866" s="27">
        <f t="shared" si="213"/>
        <v>0</v>
      </c>
      <c r="AL866" s="27">
        <f t="shared" si="214"/>
        <v>0</v>
      </c>
      <c r="AM866" s="27">
        <f t="shared" si="215"/>
        <v>0</v>
      </c>
      <c r="AN866" s="27">
        <f t="shared" si="216"/>
        <v>0</v>
      </c>
      <c r="AO866" s="27">
        <f t="shared" si="217"/>
        <v>0</v>
      </c>
    </row>
    <row r="867" spans="1:41" ht="15">
      <c r="A867" s="2">
        <v>1160</v>
      </c>
      <c r="B867" s="26"/>
      <c r="C867" s="25">
        <f t="shared" ref="C867:H876" si="220">IF($A867&lt;C$2,0,IF($A867&gt;C$3,0,1))</f>
        <v>0</v>
      </c>
      <c r="D867" s="25">
        <f t="shared" si="220"/>
        <v>0</v>
      </c>
      <c r="E867" s="25">
        <f t="shared" si="220"/>
        <v>0</v>
      </c>
      <c r="F867" s="25">
        <f t="shared" si="220"/>
        <v>0</v>
      </c>
      <c r="G867" s="25">
        <f t="shared" si="220"/>
        <v>0</v>
      </c>
      <c r="H867" s="25">
        <f t="shared" si="220"/>
        <v>0</v>
      </c>
      <c r="J867" s="9">
        <f t="shared" si="207"/>
        <v>0</v>
      </c>
      <c r="K867" s="9">
        <f t="shared" si="209"/>
        <v>0</v>
      </c>
      <c r="L867" s="9">
        <f t="shared" si="209"/>
        <v>0</v>
      </c>
      <c r="M867" s="9">
        <f t="shared" si="209"/>
        <v>0</v>
      </c>
      <c r="N867" s="9">
        <f t="shared" si="209"/>
        <v>0</v>
      </c>
      <c r="O867" s="9">
        <f t="shared" si="209"/>
        <v>0</v>
      </c>
      <c r="P867" s="27">
        <f>'Glass Data'!C863/100</f>
        <v>0.99124941770402275</v>
      </c>
      <c r="Q867" s="10">
        <f>'BBAR summary'!O863</f>
        <v>0.93917449472144032</v>
      </c>
      <c r="R867" s="27">
        <f>'Glass Data'!D863/100</f>
        <v>0.99104855935308023</v>
      </c>
      <c r="S867" s="10">
        <f>'BBAR summary'!P863</f>
        <v>0.95557943964102787</v>
      </c>
      <c r="T867" s="27">
        <f>'Glass Data'!F863/100</f>
        <v>0.99601496591049921</v>
      </c>
      <c r="U867" s="27">
        <f>'Glass Data'!G863/100</f>
        <v>0.99677778135381612</v>
      </c>
      <c r="V867" s="27">
        <f>'Glass Data'!H863/100</f>
        <v>0.99731659102961634</v>
      </c>
      <c r="W867" s="27">
        <f>'Glass Data'!I863/100</f>
        <v>0.99764600697907002</v>
      </c>
      <c r="X867" s="27">
        <f>'Glass Data'!J863/100</f>
        <v>0.99784071299970079</v>
      </c>
      <c r="Y867" s="27">
        <f>'Glass Data'!K863/100</f>
        <v>0.99796055097636438</v>
      </c>
      <c r="Z867" s="10">
        <f>'Filter Throughput'!B862</f>
        <v>0.13356948550044939</v>
      </c>
      <c r="AA867" s="10">
        <f>'Filter Throughput'!C862</f>
        <v>3.7388280575596483E-5</v>
      </c>
      <c r="AB867" s="10">
        <f>'Filter Throughput'!D862</f>
        <v>1.9069662896631388E-6</v>
      </c>
      <c r="AC867" s="10">
        <f>'Filter Throughput'!E862</f>
        <v>0.33747768048877619</v>
      </c>
      <c r="AD867" s="10">
        <f>'Filter Throughput'!F862</f>
        <v>5.2017503784541669E-7</v>
      </c>
      <c r="AE867" s="10">
        <f>'Filter Throughput'!G862</f>
        <v>0.94474646744141655</v>
      </c>
      <c r="AF867" s="27">
        <f>'Glass Data'!E863/100</f>
        <v>0.99289054015500766</v>
      </c>
      <c r="AG867" s="10">
        <f>'BBAR summary'!Q863</f>
        <v>0.95557943964102787</v>
      </c>
      <c r="AH867" s="27">
        <f>'QE Data'!E862</f>
        <v>0</v>
      </c>
      <c r="AI867" s="10">
        <f>MIN(1,1+Condensible!C862/2)</f>
        <v>1</v>
      </c>
      <c r="AJ867" s="27">
        <f t="shared" si="212"/>
        <v>0</v>
      </c>
      <c r="AK867" s="27">
        <f t="shared" si="213"/>
        <v>0</v>
      </c>
      <c r="AL867" s="27">
        <f t="shared" si="214"/>
        <v>0</v>
      </c>
      <c r="AM867" s="27">
        <f t="shared" si="215"/>
        <v>0</v>
      </c>
      <c r="AN867" s="27">
        <f t="shared" si="216"/>
        <v>0</v>
      </c>
      <c r="AO867" s="27">
        <f t="shared" si="217"/>
        <v>0</v>
      </c>
    </row>
    <row r="868" spans="1:41" ht="15">
      <c r="A868" s="2">
        <v>1161</v>
      </c>
      <c r="B868" s="26"/>
      <c r="C868" s="25">
        <f t="shared" si="220"/>
        <v>0</v>
      </c>
      <c r="D868" s="25">
        <f t="shared" si="220"/>
        <v>0</v>
      </c>
      <c r="E868" s="25">
        <f t="shared" si="220"/>
        <v>0</v>
      </c>
      <c r="F868" s="25">
        <f t="shared" si="220"/>
        <v>0</v>
      </c>
      <c r="G868" s="25">
        <f t="shared" si="220"/>
        <v>0</v>
      </c>
      <c r="H868" s="25">
        <f t="shared" si="220"/>
        <v>0</v>
      </c>
      <c r="J868" s="9">
        <f t="shared" si="207"/>
        <v>0</v>
      </c>
      <c r="K868" s="9">
        <f t="shared" si="209"/>
        <v>0</v>
      </c>
      <c r="L868" s="9">
        <f t="shared" si="209"/>
        <v>0</v>
      </c>
      <c r="M868" s="9">
        <f t="shared" si="209"/>
        <v>0</v>
      </c>
      <c r="N868" s="9">
        <f t="shared" si="209"/>
        <v>0</v>
      </c>
      <c r="O868" s="9">
        <f t="shared" si="209"/>
        <v>0</v>
      </c>
      <c r="P868" s="27">
        <f>'Glass Data'!C864/100</f>
        <v>0.99113317367494314</v>
      </c>
      <c r="Q868" s="10">
        <f>'BBAR summary'!O864</f>
        <v>0.94304076715779128</v>
      </c>
      <c r="R868" s="27">
        <f>'Glass Data'!D864/100</f>
        <v>0.99092965931886912</v>
      </c>
      <c r="S868" s="10">
        <f>'BBAR summary'!P864</f>
        <v>0.95569061693197155</v>
      </c>
      <c r="T868" s="27">
        <f>'Glass Data'!F864/100</f>
        <v>0.99596189919515832</v>
      </c>
      <c r="U868" s="27">
        <f>'Glass Data'!G864/100</f>
        <v>0.99673485601485634</v>
      </c>
      <c r="V868" s="27">
        <f>'Glass Data'!H864/100</f>
        <v>0.99728083374221166</v>
      </c>
      <c r="W868" s="27">
        <f>'Glass Data'!I864/100</f>
        <v>0.99761463401383055</v>
      </c>
      <c r="X868" s="27">
        <f>'Glass Data'!J864/100</f>
        <v>0.99781193214251762</v>
      </c>
      <c r="Y868" s="27">
        <f>'Glass Data'!K864/100</f>
        <v>0.99793336576943514</v>
      </c>
      <c r="Z868" s="10">
        <f>'Filter Throughput'!B863</f>
        <v>0.14142022781968536</v>
      </c>
      <c r="AA868" s="10">
        <f>'Filter Throughput'!C863</f>
        <v>3.8979014655484462E-5</v>
      </c>
      <c r="AB868" s="10">
        <f>'Filter Throughput'!D863</f>
        <v>1.8468292376034103E-6</v>
      </c>
      <c r="AC868" s="10">
        <f>'Filter Throughput'!E863</f>
        <v>0.3372311396718834</v>
      </c>
      <c r="AD868" s="10">
        <f>'Filter Throughput'!F863</f>
        <v>5.9905384294089242E-7</v>
      </c>
      <c r="AE868" s="10">
        <f>'Filter Throughput'!G863</f>
        <v>0.94407158918293466</v>
      </c>
      <c r="AF868" s="27">
        <f>'Glass Data'!E864/100</f>
        <v>0.99279601774413895</v>
      </c>
      <c r="AG868" s="10">
        <f>'BBAR summary'!Q864</f>
        <v>0.95569061693197155</v>
      </c>
      <c r="AH868" s="27">
        <f>'QE Data'!E863</f>
        <v>0</v>
      </c>
      <c r="AI868" s="10">
        <f>MIN(1,1+Condensible!C863/2)</f>
        <v>1</v>
      </c>
      <c r="AJ868" s="27">
        <f t="shared" si="212"/>
        <v>0</v>
      </c>
      <c r="AK868" s="27">
        <f t="shared" si="213"/>
        <v>0</v>
      </c>
      <c r="AL868" s="27">
        <f t="shared" si="214"/>
        <v>0</v>
      </c>
      <c r="AM868" s="27">
        <f t="shared" si="215"/>
        <v>0</v>
      </c>
      <c r="AN868" s="27">
        <f t="shared" si="216"/>
        <v>0</v>
      </c>
      <c r="AO868" s="27">
        <f t="shared" si="217"/>
        <v>0</v>
      </c>
    </row>
    <row r="869" spans="1:41" ht="15">
      <c r="A869" s="2">
        <v>1162</v>
      </c>
      <c r="B869" s="26"/>
      <c r="C869" s="25">
        <f t="shared" si="220"/>
        <v>0</v>
      </c>
      <c r="D869" s="25">
        <f t="shared" si="220"/>
        <v>0</v>
      </c>
      <c r="E869" s="25">
        <f t="shared" si="220"/>
        <v>0</v>
      </c>
      <c r="F869" s="25">
        <f t="shared" si="220"/>
        <v>0</v>
      </c>
      <c r="G869" s="25">
        <f t="shared" si="220"/>
        <v>0</v>
      </c>
      <c r="H869" s="25">
        <f t="shared" si="220"/>
        <v>0</v>
      </c>
      <c r="J869" s="9">
        <f t="shared" si="207"/>
        <v>0</v>
      </c>
      <c r="K869" s="9">
        <f t="shared" si="209"/>
        <v>0</v>
      </c>
      <c r="L869" s="9">
        <f t="shared" si="209"/>
        <v>0</v>
      </c>
      <c r="M869" s="9">
        <f t="shared" si="209"/>
        <v>0</v>
      </c>
      <c r="N869" s="9">
        <f t="shared" si="209"/>
        <v>0</v>
      </c>
      <c r="O869" s="9">
        <f t="shared" si="209"/>
        <v>0</v>
      </c>
      <c r="P869" s="27">
        <f>'Glass Data'!C865/100</f>
        <v>0.99101694094979154</v>
      </c>
      <c r="Q869" s="10">
        <f>'BBAR summary'!O865</f>
        <v>0.94244190595732258</v>
      </c>
      <c r="R869" s="27">
        <f>'Glass Data'!D865/100</f>
        <v>0.99081077116835092</v>
      </c>
      <c r="S869" s="10">
        <f>'BBAR summary'!P865</f>
        <v>0.9543174852305083</v>
      </c>
      <c r="T869" s="27">
        <f>'Glass Data'!F865/100</f>
        <v>0.99590883424428467</v>
      </c>
      <c r="U869" s="27">
        <f>'Glass Data'!G865/100</f>
        <v>0.99669193166467052</v>
      </c>
      <c r="V869" s="27">
        <f>'Glass Data'!H865/100</f>
        <v>0.9972450770206277</v>
      </c>
      <c r="W869" s="27">
        <f>'Glass Data'!I865/100</f>
        <v>0.99758326140678522</v>
      </c>
      <c r="X869" s="27">
        <f>'Glass Data'!J865/100</f>
        <v>0.99778315153899011</v>
      </c>
      <c r="Y869" s="27">
        <f>'Glass Data'!K865/100</f>
        <v>0.99790618075853643</v>
      </c>
      <c r="Z869" s="10">
        <f>'Filter Throughput'!B864</f>
        <v>0.14688683723338289</v>
      </c>
      <c r="AA869" s="10">
        <f>'Filter Throughput'!C864</f>
        <v>4.0597431938910526E-5</v>
      </c>
      <c r="AB869" s="10">
        <f>'Filter Throughput'!D864</f>
        <v>1.8652734631945592E-6</v>
      </c>
      <c r="AC869" s="10">
        <f>'Filter Throughput'!E864</f>
        <v>0.33658098765899497</v>
      </c>
      <c r="AD869" s="10">
        <f>'Filter Throughput'!F864</f>
        <v>4.5196264352873902E-7</v>
      </c>
      <c r="AE869" s="10">
        <f>'Filter Throughput'!G864</f>
        <v>0.94229056756308682</v>
      </c>
      <c r="AF869" s="27">
        <f>'Glass Data'!E865/100</f>
        <v>0.99270150243865518</v>
      </c>
      <c r="AG869" s="10">
        <f>'BBAR summary'!Q865</f>
        <v>0.9543174852305083</v>
      </c>
      <c r="AH869" s="27">
        <f>'QE Data'!E864</f>
        <v>0</v>
      </c>
      <c r="AI869" s="10">
        <f>MIN(1,1+Condensible!C864/2)</f>
        <v>1</v>
      </c>
      <c r="AJ869" s="27">
        <f t="shared" si="212"/>
        <v>0</v>
      </c>
      <c r="AK869" s="27">
        <f t="shared" si="213"/>
        <v>0</v>
      </c>
      <c r="AL869" s="27">
        <f t="shared" si="214"/>
        <v>0</v>
      </c>
      <c r="AM869" s="27">
        <f t="shared" si="215"/>
        <v>0</v>
      </c>
      <c r="AN869" s="27">
        <f t="shared" si="216"/>
        <v>0</v>
      </c>
      <c r="AO869" s="27">
        <f t="shared" si="217"/>
        <v>0</v>
      </c>
    </row>
    <row r="870" spans="1:41" ht="15">
      <c r="A870" s="2">
        <v>1163</v>
      </c>
      <c r="B870" s="26"/>
      <c r="C870" s="25">
        <f t="shared" si="220"/>
        <v>0</v>
      </c>
      <c r="D870" s="25">
        <f t="shared" si="220"/>
        <v>0</v>
      </c>
      <c r="E870" s="25">
        <f t="shared" si="220"/>
        <v>0</v>
      </c>
      <c r="F870" s="25">
        <f t="shared" si="220"/>
        <v>0</v>
      </c>
      <c r="G870" s="25">
        <f t="shared" si="220"/>
        <v>0</v>
      </c>
      <c r="H870" s="25">
        <f t="shared" si="220"/>
        <v>0</v>
      </c>
      <c r="J870" s="9">
        <f t="shared" si="207"/>
        <v>0</v>
      </c>
      <c r="K870" s="9">
        <f t="shared" si="209"/>
        <v>0</v>
      </c>
      <c r="L870" s="9">
        <f t="shared" si="209"/>
        <v>0</v>
      </c>
      <c r="M870" s="9">
        <f t="shared" ref="K870:O921" si="221">IF($A870&lt;M$2,0,IF($A870&lt;M$3,($A870-M$2)/(M$3-M$2),IF($A870&lt;M$4,1,IF($A870&lt;M$5,($A870-M$5)/(M$4-M$5),0))))</f>
        <v>0</v>
      </c>
      <c r="N870" s="9">
        <f t="shared" si="221"/>
        <v>0</v>
      </c>
      <c r="O870" s="9">
        <f t="shared" si="221"/>
        <v>0</v>
      </c>
      <c r="P870" s="27">
        <f>'Glass Data'!C866/100</f>
        <v>0.99090071952769532</v>
      </c>
      <c r="Q870" s="10">
        <f>'BBAR summary'!O866</f>
        <v>0.94087312739254214</v>
      </c>
      <c r="R870" s="27">
        <f>'Glass Data'!D866/100</f>
        <v>0.99069189490057663</v>
      </c>
      <c r="S870" s="10">
        <f>'BBAR summary'!P866</f>
        <v>0.95619194048094769</v>
      </c>
      <c r="T870" s="27">
        <f>'Glass Data'!F866/100</f>
        <v>0.99585577105785528</v>
      </c>
      <c r="U870" s="27">
        <f>'Glass Data'!G866/100</f>
        <v>0.9966490083032562</v>
      </c>
      <c r="V870" s="27">
        <f>'Glass Data'!H866/100</f>
        <v>0.99720932086486669</v>
      </c>
      <c r="W870" s="27">
        <f>'Glass Data'!I866/100</f>
        <v>0.99755188915793713</v>
      </c>
      <c r="X870" s="27">
        <f>'Glass Data'!J866/100</f>
        <v>0.99775437118912147</v>
      </c>
      <c r="Y870" s="27">
        <f>'Glass Data'!K866/100</f>
        <v>0.99787899594367091</v>
      </c>
      <c r="Z870" s="10">
        <f>'Filter Throughput'!B865</f>
        <v>0.15193096120898178</v>
      </c>
      <c r="AA870" s="10">
        <f>'Filter Throughput'!C865</f>
        <v>4.2235959081080211E-5</v>
      </c>
      <c r="AB870" s="10">
        <f>'Filter Throughput'!D865</f>
        <v>1.9471124155810741E-6</v>
      </c>
      <c r="AC870" s="10">
        <f>'Filter Throughput'!E865</f>
        <v>0.33381549865140669</v>
      </c>
      <c r="AD870" s="10">
        <f>'Filter Throughput'!F865</f>
        <v>3.8310386613785295E-7</v>
      </c>
      <c r="AE870" s="10">
        <f>'Filter Throughput'!G865</f>
        <v>0.93935359312083511</v>
      </c>
      <c r="AF870" s="27">
        <f>'Glass Data'!E866/100</f>
        <v>0.99260699423816545</v>
      </c>
      <c r="AG870" s="10">
        <f>'BBAR summary'!Q866</f>
        <v>0.95619194048094769</v>
      </c>
      <c r="AH870" s="27">
        <f>'QE Data'!E865</f>
        <v>0</v>
      </c>
      <c r="AI870" s="10">
        <f>MIN(1,1+Condensible!C865/2)</f>
        <v>1</v>
      </c>
      <c r="AJ870" s="27">
        <f t="shared" si="212"/>
        <v>0</v>
      </c>
      <c r="AK870" s="27">
        <f t="shared" si="213"/>
        <v>0</v>
      </c>
      <c r="AL870" s="27">
        <f t="shared" si="214"/>
        <v>0</v>
      </c>
      <c r="AM870" s="27">
        <f t="shared" si="215"/>
        <v>0</v>
      </c>
      <c r="AN870" s="27">
        <f t="shared" si="216"/>
        <v>0</v>
      </c>
      <c r="AO870" s="27">
        <f t="shared" si="217"/>
        <v>0</v>
      </c>
    </row>
    <row r="871" spans="1:41" ht="15">
      <c r="A871" s="2">
        <v>1164</v>
      </c>
      <c r="B871" s="26"/>
      <c r="C871" s="25">
        <f t="shared" si="220"/>
        <v>0</v>
      </c>
      <c r="D871" s="25">
        <f t="shared" si="220"/>
        <v>0</v>
      </c>
      <c r="E871" s="25">
        <f t="shared" si="220"/>
        <v>0</v>
      </c>
      <c r="F871" s="25">
        <f t="shared" si="220"/>
        <v>0</v>
      </c>
      <c r="G871" s="25">
        <f t="shared" si="220"/>
        <v>0</v>
      </c>
      <c r="H871" s="25">
        <f t="shared" si="220"/>
        <v>0</v>
      </c>
      <c r="J871" s="9">
        <f t="shared" si="207"/>
        <v>0</v>
      </c>
      <c r="K871" s="9">
        <f t="shared" si="221"/>
        <v>0</v>
      </c>
      <c r="L871" s="9">
        <f t="shared" si="221"/>
        <v>0</v>
      </c>
      <c r="M871" s="9">
        <f t="shared" si="221"/>
        <v>0</v>
      </c>
      <c r="N871" s="9">
        <f t="shared" si="221"/>
        <v>0</v>
      </c>
      <c r="O871" s="9">
        <f t="shared" si="221"/>
        <v>0</v>
      </c>
      <c r="P871" s="27">
        <f>'Glass Data'!C867/100</f>
        <v>0.99078450940778195</v>
      </c>
      <c r="Q871" s="10">
        <f>'BBAR summary'!O867</f>
        <v>0.94172624664149229</v>
      </c>
      <c r="R871" s="27">
        <f>'Glass Data'!D867/100</f>
        <v>0.99057303051459655</v>
      </c>
      <c r="S871" s="10">
        <f>'BBAR summary'!P867</f>
        <v>0.95333180210787705</v>
      </c>
      <c r="T871" s="27">
        <f>'Glass Data'!F867/100</f>
        <v>0.99580270963584705</v>
      </c>
      <c r="U871" s="27">
        <f>'Glass Data'!G867/100</f>
        <v>0.99660608593061029</v>
      </c>
      <c r="V871" s="27">
        <f>'Glass Data'!H867/100</f>
        <v>0.99717356527493128</v>
      </c>
      <c r="W871" s="27">
        <f>'Glass Data'!I867/100</f>
        <v>0.99752051726728941</v>
      </c>
      <c r="X871" s="27">
        <f>'Glass Data'!J867/100</f>
        <v>0.99772559109291459</v>
      </c>
      <c r="Y871" s="27">
        <f>'Glass Data'!K867/100</f>
        <v>0.99785181132484124</v>
      </c>
      <c r="Z871" s="10">
        <f>'Filter Throughput'!B866</f>
        <v>0.15667563294752473</v>
      </c>
      <c r="AA871" s="10">
        <f>'Filter Throughput'!C866</f>
        <v>4.388873983211925E-5</v>
      </c>
      <c r="AB871" s="10">
        <f>'Filter Throughput'!D866</f>
        <v>2.0738847338176805E-6</v>
      </c>
      <c r="AC871" s="10">
        <f>'Filter Throughput'!E866</f>
        <v>0.32955068602679438</v>
      </c>
      <c r="AD871" s="10">
        <f>'Filter Throughput'!F866</f>
        <v>3.6969522186872251E-7</v>
      </c>
      <c r="AE871" s="10">
        <f>'Filter Throughput'!G866</f>
        <v>0.93559729420634152</v>
      </c>
      <c r="AF871" s="27">
        <f>'Glass Data'!E867/100</f>
        <v>0.99251249314227774</v>
      </c>
      <c r="AG871" s="10">
        <f>'BBAR summary'!Q867</f>
        <v>0.95333180210787705</v>
      </c>
      <c r="AH871" s="27">
        <f>'QE Data'!E866</f>
        <v>0</v>
      </c>
      <c r="AI871" s="10">
        <f>MIN(1,1+Condensible!C866/2)</f>
        <v>1</v>
      </c>
      <c r="AJ871" s="27">
        <f t="shared" si="212"/>
        <v>0</v>
      </c>
      <c r="AK871" s="27">
        <f t="shared" si="213"/>
        <v>0</v>
      </c>
      <c r="AL871" s="27">
        <f t="shared" si="214"/>
        <v>0</v>
      </c>
      <c r="AM871" s="27">
        <f t="shared" si="215"/>
        <v>0</v>
      </c>
      <c r="AN871" s="27">
        <f t="shared" si="216"/>
        <v>0</v>
      </c>
      <c r="AO871" s="27">
        <f t="shared" si="217"/>
        <v>0</v>
      </c>
    </row>
    <row r="872" spans="1:41" ht="15">
      <c r="A872" s="2">
        <v>1165</v>
      </c>
      <c r="B872" s="26"/>
      <c r="C872" s="25">
        <f t="shared" si="220"/>
        <v>0</v>
      </c>
      <c r="D872" s="25">
        <f t="shared" si="220"/>
        <v>0</v>
      </c>
      <c r="E872" s="25">
        <f t="shared" si="220"/>
        <v>0</v>
      </c>
      <c r="F872" s="25">
        <f t="shared" si="220"/>
        <v>0</v>
      </c>
      <c r="G872" s="25">
        <f t="shared" si="220"/>
        <v>0</v>
      </c>
      <c r="H872" s="25">
        <f t="shared" si="220"/>
        <v>0</v>
      </c>
      <c r="J872" s="9">
        <f t="shared" si="207"/>
        <v>0</v>
      </c>
      <c r="K872" s="9">
        <f t="shared" si="221"/>
        <v>0</v>
      </c>
      <c r="L872" s="9">
        <f t="shared" si="221"/>
        <v>0</v>
      </c>
      <c r="M872" s="9">
        <f t="shared" si="221"/>
        <v>0</v>
      </c>
      <c r="N872" s="9">
        <f t="shared" si="221"/>
        <v>0</v>
      </c>
      <c r="O872" s="9">
        <f t="shared" si="221"/>
        <v>0</v>
      </c>
      <c r="P872" s="27">
        <f>'Glass Data'!C868/100</f>
        <v>0.99066831058917915</v>
      </c>
      <c r="Q872" s="10">
        <f>'BBAR summary'!O868</f>
        <v>0.94282608450661831</v>
      </c>
      <c r="R872" s="27">
        <f>'Glass Data'!D868/100</f>
        <v>0.99045417800946178</v>
      </c>
      <c r="S872" s="10">
        <f>'BBAR summary'!P868</f>
        <v>0.95539352865834604</v>
      </c>
      <c r="T872" s="27">
        <f>'Glass Data'!F868/100</f>
        <v>0.99574964997823689</v>
      </c>
      <c r="U872" s="27">
        <f>'Glass Data'!G868/100</f>
        <v>0.99656316454673</v>
      </c>
      <c r="V872" s="27">
        <f>'Glass Data'!H868/100</f>
        <v>0.99713781025082371</v>
      </c>
      <c r="W872" s="27">
        <f>'Glass Data'!I868/100</f>
        <v>0.99748914573484537</v>
      </c>
      <c r="X872" s="27">
        <f>'Glass Data'!J868/100</f>
        <v>0.99769681125037257</v>
      </c>
      <c r="Y872" s="27">
        <f>'Glass Data'!K868/100</f>
        <v>0.99782462690204998</v>
      </c>
      <c r="Z872" s="10">
        <f>'Filter Throughput'!B867</f>
        <v>0.16385969437631284</v>
      </c>
      <c r="AA872" s="10">
        <f>'Filter Throughput'!C867</f>
        <v>4.5554171298446522E-5</v>
      </c>
      <c r="AB872" s="10">
        <f>'Filter Throughput'!D867</f>
        <v>2.2928842709513573E-6</v>
      </c>
      <c r="AC872" s="10">
        <f>'Filter Throughput'!E867</f>
        <v>0.32387131401036262</v>
      </c>
      <c r="AD872" s="10">
        <f>'Filter Throughput'!F867</f>
        <v>3.3467973119842774E-7</v>
      </c>
      <c r="AE872" s="10">
        <f>'Filter Throughput'!G867</f>
        <v>0.93058851639778029</v>
      </c>
      <c r="AF872" s="27">
        <f>'Glass Data'!E868/100</f>
        <v>0.9924179991506008</v>
      </c>
      <c r="AG872" s="10">
        <f>'BBAR summary'!Q868</f>
        <v>0.95539352865834604</v>
      </c>
      <c r="AH872" s="27">
        <f>'QE Data'!E867</f>
        <v>0</v>
      </c>
      <c r="AI872" s="10">
        <f>MIN(1,1+Condensible!C867/2)</f>
        <v>1</v>
      </c>
      <c r="AJ872" s="27">
        <f t="shared" si="212"/>
        <v>0</v>
      </c>
      <c r="AK872" s="27">
        <f t="shared" si="213"/>
        <v>0</v>
      </c>
      <c r="AL872" s="27">
        <f t="shared" si="214"/>
        <v>0</v>
      </c>
      <c r="AM872" s="27">
        <f t="shared" si="215"/>
        <v>0</v>
      </c>
      <c r="AN872" s="27">
        <f t="shared" si="216"/>
        <v>0</v>
      </c>
      <c r="AO872" s="27">
        <f t="shared" si="217"/>
        <v>0</v>
      </c>
    </row>
    <row r="873" spans="1:41" ht="15">
      <c r="A873" s="2">
        <v>1166</v>
      </c>
      <c r="B873" s="26"/>
      <c r="C873" s="25">
        <f t="shared" si="220"/>
        <v>0</v>
      </c>
      <c r="D873" s="25">
        <f t="shared" si="220"/>
        <v>0</v>
      </c>
      <c r="E873" s="25">
        <f t="shared" si="220"/>
        <v>0</v>
      </c>
      <c r="F873" s="25">
        <f t="shared" si="220"/>
        <v>0</v>
      </c>
      <c r="G873" s="25">
        <f t="shared" si="220"/>
        <v>0</v>
      </c>
      <c r="H873" s="25">
        <f t="shared" si="220"/>
        <v>0</v>
      </c>
      <c r="J873" s="9">
        <f t="shared" si="207"/>
        <v>0</v>
      </c>
      <c r="K873" s="9">
        <f t="shared" si="221"/>
        <v>0</v>
      </c>
      <c r="L873" s="9">
        <f t="shared" si="221"/>
        <v>0</v>
      </c>
      <c r="M873" s="9">
        <f t="shared" si="221"/>
        <v>0</v>
      </c>
      <c r="N873" s="9">
        <f t="shared" si="221"/>
        <v>0</v>
      </c>
      <c r="O873" s="9">
        <f t="shared" si="221"/>
        <v>0</v>
      </c>
      <c r="P873" s="27">
        <f>'Glass Data'!C869/100</f>
        <v>0.99078450940778195</v>
      </c>
      <c r="Q873" s="10">
        <f>'BBAR summary'!O869</f>
        <v>0.94080181850586375</v>
      </c>
      <c r="R873" s="27">
        <f>'Glass Data'!D869/100</f>
        <v>0.99057303051459655</v>
      </c>
      <c r="S873" s="10">
        <f>'BBAR summary'!P869</f>
        <v>0.9542118430584462</v>
      </c>
      <c r="T873" s="27">
        <f>'Glass Data'!F869/100</f>
        <v>0.99580270963584705</v>
      </c>
      <c r="U873" s="27">
        <f>'Glass Data'!G869/100</f>
        <v>0.99660608593061029</v>
      </c>
      <c r="V873" s="27">
        <f>'Glass Data'!H869/100</f>
        <v>0.99717356527493128</v>
      </c>
      <c r="W873" s="27">
        <f>'Glass Data'!I869/100</f>
        <v>0.99752051726728941</v>
      </c>
      <c r="X873" s="27">
        <f>'Glass Data'!J869/100</f>
        <v>0.99772559109291459</v>
      </c>
      <c r="Y873" s="27">
        <f>'Glass Data'!K869/100</f>
        <v>0.99785181132484124</v>
      </c>
      <c r="Z873" s="10">
        <f>'Filter Throughput'!B868</f>
        <v>0.1721118580183908</v>
      </c>
      <c r="AA873" s="10">
        <f>'Filter Throughput'!C868</f>
        <v>4.7225141960521459E-5</v>
      </c>
      <c r="AB873" s="10">
        <f>'Filter Throughput'!D868</f>
        <v>2.552266079529177E-6</v>
      </c>
      <c r="AC873" s="10">
        <f>'Filter Throughput'!E868</f>
        <v>0.31757256821233543</v>
      </c>
      <c r="AD873" s="10">
        <f>'Filter Throughput'!F868</f>
        <v>2.9020354609477377E-7</v>
      </c>
      <c r="AE873" s="10">
        <f>'Filter Throughput'!G868</f>
        <v>0.9250313327792733</v>
      </c>
      <c r="AF873" s="27">
        <f>'Glass Data'!E869/100</f>
        <v>0.99251249314227774</v>
      </c>
      <c r="AG873" s="10">
        <f>'BBAR summary'!Q869</f>
        <v>0.9542118430584462</v>
      </c>
      <c r="AH873" s="27">
        <f>'QE Data'!E868</f>
        <v>0</v>
      </c>
      <c r="AI873" s="10">
        <f>MIN(1,1+Condensible!C868/2)</f>
        <v>1</v>
      </c>
      <c r="AJ873" s="27">
        <f t="shared" si="212"/>
        <v>0</v>
      </c>
      <c r="AK873" s="27">
        <f t="shared" si="213"/>
        <v>0</v>
      </c>
      <c r="AL873" s="27">
        <f t="shared" si="214"/>
        <v>0</v>
      </c>
      <c r="AM873" s="27">
        <f t="shared" si="215"/>
        <v>0</v>
      </c>
      <c r="AN873" s="27">
        <f t="shared" si="216"/>
        <v>0</v>
      </c>
      <c r="AO873" s="27">
        <f t="shared" si="217"/>
        <v>0</v>
      </c>
    </row>
    <row r="874" spans="1:41" ht="15">
      <c r="A874" s="2">
        <v>1167</v>
      </c>
      <c r="B874" s="26"/>
      <c r="C874" s="25">
        <f t="shared" si="220"/>
        <v>0</v>
      </c>
      <c r="D874" s="25">
        <f t="shared" si="220"/>
        <v>0</v>
      </c>
      <c r="E874" s="25">
        <f t="shared" si="220"/>
        <v>0</v>
      </c>
      <c r="F874" s="25">
        <f t="shared" si="220"/>
        <v>0</v>
      </c>
      <c r="G874" s="25">
        <f t="shared" si="220"/>
        <v>0</v>
      </c>
      <c r="H874" s="25">
        <f t="shared" si="220"/>
        <v>0</v>
      </c>
      <c r="J874" s="9">
        <f t="shared" ref="J874:J932" si="222">IF($A874&lt;J$2,0,IF($A874&lt;J$3,($A874-J$2)/(J$3-J$2),IF($A874&lt;J$4,1,IF($A874&lt;J$5,($A874-J$5)/(J$4-J$5),0))))</f>
        <v>0</v>
      </c>
      <c r="K874" s="9">
        <f t="shared" si="221"/>
        <v>0</v>
      </c>
      <c r="L874" s="9">
        <f t="shared" si="221"/>
        <v>0</v>
      </c>
      <c r="M874" s="9">
        <f t="shared" si="221"/>
        <v>0</v>
      </c>
      <c r="N874" s="9">
        <f t="shared" si="221"/>
        <v>0</v>
      </c>
      <c r="O874" s="9">
        <f t="shared" si="221"/>
        <v>0</v>
      </c>
      <c r="P874" s="27">
        <f>'Glass Data'!C870/100</f>
        <v>0.99090071952769532</v>
      </c>
      <c r="Q874" s="10">
        <f>'BBAR summary'!O870</f>
        <v>0.94075881725640931</v>
      </c>
      <c r="R874" s="27">
        <f>'Glass Data'!D870/100</f>
        <v>0.99069189490057663</v>
      </c>
      <c r="S874" s="10">
        <f>'BBAR summary'!P870</f>
        <v>0.95401580504615313</v>
      </c>
      <c r="T874" s="27">
        <f>'Glass Data'!F870/100</f>
        <v>0.99585577105785528</v>
      </c>
      <c r="U874" s="27">
        <f>'Glass Data'!G870/100</f>
        <v>0.9966490083032562</v>
      </c>
      <c r="V874" s="27">
        <f>'Glass Data'!H870/100</f>
        <v>0.99720932086486669</v>
      </c>
      <c r="W874" s="27">
        <f>'Glass Data'!I870/100</f>
        <v>0.99755188915793713</v>
      </c>
      <c r="X874" s="27">
        <f>'Glass Data'!J870/100</f>
        <v>0.99775437118912147</v>
      </c>
      <c r="Y874" s="27">
        <f>'Glass Data'!K870/100</f>
        <v>0.99787899594367091</v>
      </c>
      <c r="Z874" s="10">
        <f>'Filter Throughput'!B869</f>
        <v>0.18424846716103321</v>
      </c>
      <c r="AA874" s="10">
        <f>'Filter Throughput'!C869</f>
        <v>4.8900567221807741E-5</v>
      </c>
      <c r="AB874" s="10">
        <f>'Filter Throughput'!D869</f>
        <v>2.9843289457473226E-6</v>
      </c>
      <c r="AC874" s="10">
        <f>'Filter Throughput'!E869</f>
        <v>0.31078789239289423</v>
      </c>
      <c r="AD874" s="10">
        <f>'Filter Throughput'!F869</f>
        <v>3.3732158891610213E-7</v>
      </c>
      <c r="AE874" s="10">
        <f>'Filter Throughput'!G869</f>
        <v>0.91821570332791269</v>
      </c>
      <c r="AF874" s="27">
        <f>'Glass Data'!E870/100</f>
        <v>0.99260699423816545</v>
      </c>
      <c r="AG874" s="10">
        <f>'BBAR summary'!Q870</f>
        <v>0.95401580504615313</v>
      </c>
      <c r="AH874" s="27">
        <f>'QE Data'!E869</f>
        <v>0</v>
      </c>
      <c r="AI874" s="10">
        <f>MIN(1,1+Condensible!C869/2)</f>
        <v>1</v>
      </c>
      <c r="AJ874" s="27">
        <f t="shared" si="212"/>
        <v>0</v>
      </c>
      <c r="AK874" s="27">
        <f t="shared" si="213"/>
        <v>0</v>
      </c>
      <c r="AL874" s="27">
        <f t="shared" si="214"/>
        <v>0</v>
      </c>
      <c r="AM874" s="27">
        <f t="shared" si="215"/>
        <v>0</v>
      </c>
      <c r="AN874" s="27">
        <f t="shared" si="216"/>
        <v>0</v>
      </c>
      <c r="AO874" s="27">
        <f t="shared" si="217"/>
        <v>0</v>
      </c>
    </row>
    <row r="875" spans="1:41" ht="15">
      <c r="A875" s="2">
        <v>1168</v>
      </c>
      <c r="B875" s="26"/>
      <c r="C875" s="25">
        <f t="shared" si="220"/>
        <v>0</v>
      </c>
      <c r="D875" s="25">
        <f t="shared" si="220"/>
        <v>0</v>
      </c>
      <c r="E875" s="25">
        <f t="shared" si="220"/>
        <v>0</v>
      </c>
      <c r="F875" s="25">
        <f t="shared" si="220"/>
        <v>0</v>
      </c>
      <c r="G875" s="25">
        <f t="shared" si="220"/>
        <v>0</v>
      </c>
      <c r="H875" s="25">
        <f t="shared" si="220"/>
        <v>0</v>
      </c>
      <c r="J875" s="9">
        <f t="shared" si="222"/>
        <v>0</v>
      </c>
      <c r="K875" s="9">
        <f t="shared" si="221"/>
        <v>0</v>
      </c>
      <c r="L875" s="9">
        <f t="shared" si="221"/>
        <v>0</v>
      </c>
      <c r="M875" s="9">
        <f t="shared" si="221"/>
        <v>0</v>
      </c>
      <c r="N875" s="9">
        <f t="shared" si="221"/>
        <v>0</v>
      </c>
      <c r="O875" s="9">
        <f t="shared" si="221"/>
        <v>0</v>
      </c>
      <c r="P875" s="27">
        <f>'Glass Data'!C871/100</f>
        <v>0.99101694094979154</v>
      </c>
      <c r="Q875" s="10">
        <f>'BBAR summary'!O871</f>
        <v>0.94233086103913866</v>
      </c>
      <c r="R875" s="27">
        <f>'Glass Data'!D871/100</f>
        <v>0.99081077116835092</v>
      </c>
      <c r="S875" s="10">
        <f>'BBAR summary'!P871</f>
        <v>0.95411748121718698</v>
      </c>
      <c r="T875" s="27">
        <f>'Glass Data'!F871/100</f>
        <v>0.99590883424428467</v>
      </c>
      <c r="U875" s="27">
        <f>'Glass Data'!G871/100</f>
        <v>0.99669193166467052</v>
      </c>
      <c r="V875" s="27">
        <f>'Glass Data'!H871/100</f>
        <v>0.9972450770206277</v>
      </c>
      <c r="W875" s="27">
        <f>'Glass Data'!I871/100</f>
        <v>0.99758326140678522</v>
      </c>
      <c r="X875" s="27">
        <f>'Glass Data'!J871/100</f>
        <v>0.99778315153899011</v>
      </c>
      <c r="Y875" s="27">
        <f>'Glass Data'!K871/100</f>
        <v>0.99790618075853643</v>
      </c>
      <c r="Z875" s="10">
        <f>'Filter Throughput'!B870</f>
        <v>0.19735864765398961</v>
      </c>
      <c r="AA875" s="10">
        <f>'Filter Throughput'!C870</f>
        <v>5.057710895394389E-5</v>
      </c>
      <c r="AB875" s="10">
        <f>'Filter Throughput'!D870</f>
        <v>3.4596714333261248E-6</v>
      </c>
      <c r="AC875" s="10">
        <f>'Filter Throughput'!E870</f>
        <v>0.3038814263341415</v>
      </c>
      <c r="AD875" s="10">
        <f>'Filter Throughput'!F870</f>
        <v>4.0739619430187647E-7</v>
      </c>
      <c r="AE875" s="10">
        <f>'Filter Throughput'!G870</f>
        <v>0.9110846654589001</v>
      </c>
      <c r="AF875" s="27">
        <f>'Glass Data'!E871/100</f>
        <v>0.99270150243865518</v>
      </c>
      <c r="AG875" s="10">
        <f>'BBAR summary'!Q871</f>
        <v>0.95411748121718698</v>
      </c>
      <c r="AH875" s="27">
        <f>'QE Data'!E870</f>
        <v>0</v>
      </c>
      <c r="AI875" s="10">
        <f>MIN(1,1+Condensible!C870/2)</f>
        <v>1</v>
      </c>
      <c r="AJ875" s="27">
        <f t="shared" si="212"/>
        <v>0</v>
      </c>
      <c r="AK875" s="27">
        <f t="shared" si="213"/>
        <v>0</v>
      </c>
      <c r="AL875" s="27">
        <f t="shared" si="214"/>
        <v>0</v>
      </c>
      <c r="AM875" s="27">
        <f t="shared" si="215"/>
        <v>0</v>
      </c>
      <c r="AN875" s="27">
        <f t="shared" si="216"/>
        <v>0</v>
      </c>
      <c r="AO875" s="27">
        <f t="shared" si="217"/>
        <v>0</v>
      </c>
    </row>
    <row r="876" spans="1:41" ht="15">
      <c r="A876" s="2">
        <v>1169</v>
      </c>
      <c r="B876" s="26"/>
      <c r="C876" s="25">
        <f t="shared" si="220"/>
        <v>0</v>
      </c>
      <c r="D876" s="25">
        <f t="shared" si="220"/>
        <v>0</v>
      </c>
      <c r="E876" s="25">
        <f t="shared" si="220"/>
        <v>0</v>
      </c>
      <c r="F876" s="25">
        <f t="shared" si="220"/>
        <v>0</v>
      </c>
      <c r="G876" s="25">
        <f t="shared" si="220"/>
        <v>0</v>
      </c>
      <c r="H876" s="25">
        <f t="shared" si="220"/>
        <v>0</v>
      </c>
      <c r="J876" s="9">
        <f t="shared" si="222"/>
        <v>0</v>
      </c>
      <c r="K876" s="9">
        <f t="shared" si="221"/>
        <v>0</v>
      </c>
      <c r="L876" s="9">
        <f t="shared" si="221"/>
        <v>0</v>
      </c>
      <c r="M876" s="9">
        <f t="shared" si="221"/>
        <v>0</v>
      </c>
      <c r="N876" s="9">
        <f t="shared" si="221"/>
        <v>0</v>
      </c>
      <c r="O876" s="9">
        <f t="shared" si="221"/>
        <v>0</v>
      </c>
      <c r="P876" s="27">
        <f>'Glass Data'!C872/100</f>
        <v>0.99113317367494314</v>
      </c>
      <c r="Q876" s="10">
        <f>'BBAR summary'!O872</f>
        <v>0.94245889233242219</v>
      </c>
      <c r="R876" s="27">
        <f>'Glass Data'!D872/100</f>
        <v>0.99092965931886912</v>
      </c>
      <c r="S876" s="10">
        <f>'BBAR summary'!P872</f>
        <v>0.95381183208208642</v>
      </c>
      <c r="T876" s="27">
        <f>'Glass Data'!F872/100</f>
        <v>0.99596189919515832</v>
      </c>
      <c r="U876" s="27">
        <f>'Glass Data'!G872/100</f>
        <v>0.99673485601485634</v>
      </c>
      <c r="V876" s="27">
        <f>'Glass Data'!H872/100</f>
        <v>0.99728083374221166</v>
      </c>
      <c r="W876" s="27">
        <f>'Glass Data'!I872/100</f>
        <v>0.99761463401383055</v>
      </c>
      <c r="X876" s="27">
        <f>'Glass Data'!J872/100</f>
        <v>0.99781193214251762</v>
      </c>
      <c r="Y876" s="27">
        <f>'Glass Data'!K872/100</f>
        <v>0.99793336576943514</v>
      </c>
      <c r="Z876" s="10">
        <f>'Filter Throughput'!B871</f>
        <v>0.20974149224400829</v>
      </c>
      <c r="AA876" s="10">
        <f>'Filter Throughput'!C871</f>
        <v>5.2252194368591745E-5</v>
      </c>
      <c r="AB876" s="10">
        <f>'Filter Throughput'!D871</f>
        <v>4.3107880500527057E-6</v>
      </c>
      <c r="AC876" s="10">
        <f>'Filter Throughput'!E871</f>
        <v>0.29461340338998493</v>
      </c>
      <c r="AD876" s="10">
        <f>'Filter Throughput'!F871</f>
        <v>3.9952291180766539E-7</v>
      </c>
      <c r="AE876" s="10">
        <f>'Filter Throughput'!G871</f>
        <v>0.9027776290428704</v>
      </c>
      <c r="AF876" s="27">
        <f>'Glass Data'!E872/100</f>
        <v>0.99279601774413895</v>
      </c>
      <c r="AG876" s="10">
        <f>'BBAR summary'!Q872</f>
        <v>0.95381183208208642</v>
      </c>
      <c r="AH876" s="27">
        <f>'QE Data'!E871</f>
        <v>0</v>
      </c>
      <c r="AI876" s="10">
        <f>MIN(1,1+Condensible!C871/2)</f>
        <v>1</v>
      </c>
      <c r="AJ876" s="27">
        <f t="shared" si="212"/>
        <v>0</v>
      </c>
      <c r="AK876" s="27">
        <f t="shared" si="213"/>
        <v>0</v>
      </c>
      <c r="AL876" s="27">
        <f t="shared" si="214"/>
        <v>0</v>
      </c>
      <c r="AM876" s="27">
        <f t="shared" si="215"/>
        <v>0</v>
      </c>
      <c r="AN876" s="27">
        <f t="shared" si="216"/>
        <v>0</v>
      </c>
      <c r="AO876" s="27">
        <f t="shared" si="217"/>
        <v>0</v>
      </c>
    </row>
    <row r="877" spans="1:41" ht="15">
      <c r="A877" s="2">
        <v>1170</v>
      </c>
      <c r="B877" s="26"/>
      <c r="C877" s="25">
        <f t="shared" ref="C877:H886" si="223">IF($A877&lt;C$2,0,IF($A877&gt;C$3,0,1))</f>
        <v>0</v>
      </c>
      <c r="D877" s="25">
        <f t="shared" si="223"/>
        <v>0</v>
      </c>
      <c r="E877" s="25">
        <f t="shared" si="223"/>
        <v>0</v>
      </c>
      <c r="F877" s="25">
        <f t="shared" si="223"/>
        <v>0</v>
      </c>
      <c r="G877" s="25">
        <f t="shared" si="223"/>
        <v>0</v>
      </c>
      <c r="H877" s="25">
        <f t="shared" si="223"/>
        <v>0</v>
      </c>
      <c r="J877" s="9">
        <f t="shared" si="222"/>
        <v>0</v>
      </c>
      <c r="K877" s="9">
        <f t="shared" si="221"/>
        <v>0</v>
      </c>
      <c r="L877" s="9">
        <f t="shared" si="221"/>
        <v>0</v>
      </c>
      <c r="M877" s="9">
        <f t="shared" si="221"/>
        <v>0</v>
      </c>
      <c r="N877" s="9">
        <f t="shared" si="221"/>
        <v>0</v>
      </c>
      <c r="O877" s="9">
        <f t="shared" si="221"/>
        <v>0</v>
      </c>
      <c r="P877" s="27">
        <f>'Glass Data'!C873/100</f>
        <v>0.99124941770402275</v>
      </c>
      <c r="Q877" s="10">
        <f>'BBAR summary'!O873</f>
        <v>0.93967325678550073</v>
      </c>
      <c r="R877" s="27">
        <f>'Glass Data'!D873/100</f>
        <v>0.99104855935308023</v>
      </c>
      <c r="S877" s="10">
        <f>'BBAR summary'!P873</f>
        <v>0.95471457292891271</v>
      </c>
      <c r="T877" s="27">
        <f>'Glass Data'!F873/100</f>
        <v>0.99601496591049921</v>
      </c>
      <c r="U877" s="27">
        <f>'Glass Data'!G873/100</f>
        <v>0.99677778135381612</v>
      </c>
      <c r="V877" s="27">
        <f>'Glass Data'!H873/100</f>
        <v>0.99731659102961634</v>
      </c>
      <c r="W877" s="27">
        <f>'Glass Data'!I873/100</f>
        <v>0.99764600697907002</v>
      </c>
      <c r="X877" s="27">
        <f>'Glass Data'!J873/100</f>
        <v>0.99784071299970079</v>
      </c>
      <c r="Y877" s="27">
        <f>'Glass Data'!K873/100</f>
        <v>0.99796055097636438</v>
      </c>
      <c r="Z877" s="10">
        <f>'Filter Throughput'!B872</f>
        <v>0.22204129378438714</v>
      </c>
      <c r="AA877" s="10">
        <f>'Filter Throughput'!C872</f>
        <v>5.3927113509245711E-5</v>
      </c>
      <c r="AB877" s="10">
        <f>'Filter Throughput'!D872</f>
        <v>5.2048084056626894E-6</v>
      </c>
      <c r="AC877" s="10">
        <f>'Filter Throughput'!E872</f>
        <v>0.28507575139978558</v>
      </c>
      <c r="AD877" s="10">
        <f>'Filter Throughput'!F872</f>
        <v>3.8274998570121253E-7</v>
      </c>
      <c r="AE877" s="10">
        <f>'Filter Throughput'!G872</f>
        <v>0.89433632384494555</v>
      </c>
      <c r="AF877" s="27">
        <f>'Glass Data'!E873/100</f>
        <v>0.99289054015500766</v>
      </c>
      <c r="AG877" s="10">
        <f>'BBAR summary'!Q873</f>
        <v>0.95471457292891271</v>
      </c>
      <c r="AH877" s="27">
        <f>'QE Data'!E872</f>
        <v>0</v>
      </c>
      <c r="AI877" s="10">
        <f>MIN(1,1+Condensible!C872/2)</f>
        <v>1</v>
      </c>
      <c r="AJ877" s="27">
        <f t="shared" si="212"/>
        <v>0</v>
      </c>
      <c r="AK877" s="27">
        <f t="shared" si="213"/>
        <v>0</v>
      </c>
      <c r="AL877" s="27">
        <f t="shared" si="214"/>
        <v>0</v>
      </c>
      <c r="AM877" s="27">
        <f t="shared" si="215"/>
        <v>0</v>
      </c>
      <c r="AN877" s="27">
        <f t="shared" si="216"/>
        <v>0</v>
      </c>
      <c r="AO877" s="27">
        <f t="shared" si="217"/>
        <v>0</v>
      </c>
    </row>
    <row r="878" spans="1:41" ht="15">
      <c r="A878" s="2">
        <v>1171</v>
      </c>
      <c r="B878" s="26"/>
      <c r="C878" s="25">
        <f t="shared" si="223"/>
        <v>0</v>
      </c>
      <c r="D878" s="25">
        <f t="shared" si="223"/>
        <v>0</v>
      </c>
      <c r="E878" s="25">
        <f t="shared" si="223"/>
        <v>0</v>
      </c>
      <c r="F878" s="25">
        <f t="shared" si="223"/>
        <v>0</v>
      </c>
      <c r="G878" s="25">
        <f t="shared" si="223"/>
        <v>0</v>
      </c>
      <c r="H878" s="25">
        <f t="shared" si="223"/>
        <v>0</v>
      </c>
      <c r="J878" s="9">
        <f t="shared" si="222"/>
        <v>0</v>
      </c>
      <c r="K878" s="9">
        <f t="shared" si="221"/>
        <v>0</v>
      </c>
      <c r="L878" s="9">
        <f t="shared" si="221"/>
        <v>0</v>
      </c>
      <c r="M878" s="9">
        <f t="shared" si="221"/>
        <v>0</v>
      </c>
      <c r="N878" s="9">
        <f t="shared" si="221"/>
        <v>0</v>
      </c>
      <c r="O878" s="9">
        <f t="shared" si="221"/>
        <v>0</v>
      </c>
      <c r="P878" s="27">
        <f>'Glass Data'!C874/100</f>
        <v>0.99113317367494314</v>
      </c>
      <c r="Q878" s="10">
        <f>'BBAR summary'!O874</f>
        <v>0.9410341187554313</v>
      </c>
      <c r="R878" s="27">
        <f>'Glass Data'!D874/100</f>
        <v>0.99092965931886912</v>
      </c>
      <c r="S878" s="10">
        <f>'BBAR summary'!P874</f>
        <v>0.9524749332278083</v>
      </c>
      <c r="T878" s="27">
        <f>'Glass Data'!F874/100</f>
        <v>0.99596189919515832</v>
      </c>
      <c r="U878" s="27">
        <f>'Glass Data'!G874/100</f>
        <v>0.99673485601485634</v>
      </c>
      <c r="V878" s="27">
        <f>'Glass Data'!H874/100</f>
        <v>0.99728083374221166</v>
      </c>
      <c r="W878" s="27">
        <f>'Glass Data'!I874/100</f>
        <v>0.99761463401383055</v>
      </c>
      <c r="X878" s="27">
        <f>'Glass Data'!J874/100</f>
        <v>0.99781193214251762</v>
      </c>
      <c r="Y878" s="27">
        <f>'Glass Data'!K874/100</f>
        <v>0.99793336576943514</v>
      </c>
      <c r="Z878" s="10">
        <f>'Filter Throughput'!B873</f>
        <v>0.22679611964345825</v>
      </c>
      <c r="AA878" s="10">
        <f>'Filter Throughput'!C873</f>
        <v>5.5600305675319308E-5</v>
      </c>
      <c r="AB878" s="10">
        <f>'Filter Throughput'!D873</f>
        <v>7.0352786622575024E-6</v>
      </c>
      <c r="AC878" s="10">
        <f>'Filter Throughput'!E873</f>
        <v>0.27087910924702613</v>
      </c>
      <c r="AD878" s="10">
        <f>'Filter Throughput'!F873</f>
        <v>2.9987069910030188E-7</v>
      </c>
      <c r="AE878" s="10">
        <f>'Filter Throughput'!G873</f>
        <v>0.88488024578679259</v>
      </c>
      <c r="AF878" s="27">
        <f>'Glass Data'!E874/100</f>
        <v>0.99279601774413895</v>
      </c>
      <c r="AG878" s="10">
        <f>'BBAR summary'!Q874</f>
        <v>0.9524749332278083</v>
      </c>
      <c r="AH878" s="27">
        <f>'QE Data'!E873</f>
        <v>0</v>
      </c>
      <c r="AI878" s="10">
        <f>MIN(1,1+Condensible!C873/2)</f>
        <v>1</v>
      </c>
      <c r="AJ878" s="27">
        <f t="shared" si="212"/>
        <v>0</v>
      </c>
      <c r="AK878" s="27">
        <f t="shared" si="213"/>
        <v>0</v>
      </c>
      <c r="AL878" s="27">
        <f t="shared" si="214"/>
        <v>0</v>
      </c>
      <c r="AM878" s="27">
        <f t="shared" si="215"/>
        <v>0</v>
      </c>
      <c r="AN878" s="27">
        <f t="shared" si="216"/>
        <v>0</v>
      </c>
      <c r="AO878" s="27">
        <f t="shared" si="217"/>
        <v>0</v>
      </c>
    </row>
    <row r="879" spans="1:41" ht="15">
      <c r="A879" s="2">
        <v>1172</v>
      </c>
      <c r="B879" s="26"/>
      <c r="C879" s="25">
        <f t="shared" si="223"/>
        <v>0</v>
      </c>
      <c r="D879" s="25">
        <f t="shared" si="223"/>
        <v>0</v>
      </c>
      <c r="E879" s="25">
        <f t="shared" si="223"/>
        <v>0</v>
      </c>
      <c r="F879" s="25">
        <f t="shared" si="223"/>
        <v>0</v>
      </c>
      <c r="G879" s="25">
        <f t="shared" si="223"/>
        <v>0</v>
      </c>
      <c r="H879" s="25">
        <f t="shared" si="223"/>
        <v>0</v>
      </c>
      <c r="J879" s="9">
        <f t="shared" si="222"/>
        <v>0</v>
      </c>
      <c r="K879" s="9">
        <f t="shared" si="221"/>
        <v>0</v>
      </c>
      <c r="L879" s="9">
        <f t="shared" si="221"/>
        <v>0</v>
      </c>
      <c r="M879" s="9">
        <f t="shared" si="221"/>
        <v>0</v>
      </c>
      <c r="N879" s="9">
        <f t="shared" si="221"/>
        <v>0</v>
      </c>
      <c r="O879" s="9">
        <f t="shared" si="221"/>
        <v>0</v>
      </c>
      <c r="P879" s="27">
        <f>'Glass Data'!C875/100</f>
        <v>0.99101694094979154</v>
      </c>
      <c r="Q879" s="10">
        <f>'BBAR summary'!O875</f>
        <v>0.93931323935297384</v>
      </c>
      <c r="R879" s="27">
        <f>'Glass Data'!D875/100</f>
        <v>0.99081077116835092</v>
      </c>
      <c r="S879" s="10">
        <f>'BBAR summary'!P875</f>
        <v>0.95448597795044909</v>
      </c>
      <c r="T879" s="27">
        <f>'Glass Data'!F875/100</f>
        <v>0.99590883424428467</v>
      </c>
      <c r="U879" s="27">
        <f>'Glass Data'!G875/100</f>
        <v>0.99669193166467052</v>
      </c>
      <c r="V879" s="27">
        <f>'Glass Data'!H875/100</f>
        <v>0.9972450770206277</v>
      </c>
      <c r="W879" s="27">
        <f>'Glass Data'!I875/100</f>
        <v>0.99758326140678522</v>
      </c>
      <c r="X879" s="27">
        <f>'Glass Data'!J875/100</f>
        <v>0.99778315153899011</v>
      </c>
      <c r="Y879" s="27">
        <f>'Glass Data'!K875/100</f>
        <v>0.99790618075853643</v>
      </c>
      <c r="Z879" s="10">
        <f>'Filter Throughput'!B874</f>
        <v>0.23131630472268738</v>
      </c>
      <c r="AA879" s="10">
        <f>'Filter Throughput'!C874</f>
        <v>5.7273969430553342E-5</v>
      </c>
      <c r="AB879" s="10">
        <f>'Filter Throughput'!D874</f>
        <v>9.0690577493177611E-6</v>
      </c>
      <c r="AC879" s="10">
        <f>'Filter Throughput'!E874</f>
        <v>0.25638451914830385</v>
      </c>
      <c r="AD879" s="10">
        <f>'Filter Throughput'!F874</f>
        <v>2.3706676178376313E-7</v>
      </c>
      <c r="AE879" s="10">
        <f>'Filter Throughput'!G874</f>
        <v>0.87535827708110192</v>
      </c>
      <c r="AF879" s="27">
        <f>'Glass Data'!E875/100</f>
        <v>0.99270150243865518</v>
      </c>
      <c r="AG879" s="10">
        <f>'BBAR summary'!Q875</f>
        <v>0.95448597795044909</v>
      </c>
      <c r="AH879" s="27">
        <f>'QE Data'!E874</f>
        <v>0</v>
      </c>
      <c r="AI879" s="10">
        <f>MIN(1,1+Condensible!C874/2)</f>
        <v>1</v>
      </c>
      <c r="AJ879" s="27">
        <f t="shared" si="212"/>
        <v>0</v>
      </c>
      <c r="AK879" s="27">
        <f t="shared" si="213"/>
        <v>0</v>
      </c>
      <c r="AL879" s="27">
        <f t="shared" si="214"/>
        <v>0</v>
      </c>
      <c r="AM879" s="27">
        <f t="shared" si="215"/>
        <v>0</v>
      </c>
      <c r="AN879" s="27">
        <f t="shared" si="216"/>
        <v>0</v>
      </c>
      <c r="AO879" s="27">
        <f t="shared" si="217"/>
        <v>0</v>
      </c>
    </row>
    <row r="880" spans="1:41" ht="15">
      <c r="A880" s="2">
        <v>1173</v>
      </c>
      <c r="B880" s="26"/>
      <c r="C880" s="25">
        <f t="shared" si="223"/>
        <v>0</v>
      </c>
      <c r="D880" s="25">
        <f t="shared" si="223"/>
        <v>0</v>
      </c>
      <c r="E880" s="25">
        <f t="shared" si="223"/>
        <v>0</v>
      </c>
      <c r="F880" s="25">
        <f t="shared" si="223"/>
        <v>0</v>
      </c>
      <c r="G880" s="25">
        <f t="shared" si="223"/>
        <v>0</v>
      </c>
      <c r="H880" s="25">
        <f t="shared" si="223"/>
        <v>0</v>
      </c>
      <c r="J880" s="9">
        <f t="shared" si="222"/>
        <v>0</v>
      </c>
      <c r="K880" s="9">
        <f t="shared" si="221"/>
        <v>0</v>
      </c>
      <c r="L880" s="9">
        <f t="shared" si="221"/>
        <v>0</v>
      </c>
      <c r="M880" s="9">
        <f t="shared" si="221"/>
        <v>0</v>
      </c>
      <c r="N880" s="9">
        <f t="shared" si="221"/>
        <v>0</v>
      </c>
      <c r="O880" s="9">
        <f t="shared" si="221"/>
        <v>0</v>
      </c>
      <c r="P880" s="27">
        <f>'Glass Data'!C876/100</f>
        <v>0.99090071952769532</v>
      </c>
      <c r="Q880" s="10">
        <f>'BBAR summary'!O876</f>
        <v>0.94042184789180794</v>
      </c>
      <c r="R880" s="27">
        <f>'Glass Data'!D876/100</f>
        <v>0.99069189490057663</v>
      </c>
      <c r="S880" s="10">
        <f>'BBAR summary'!P876</f>
        <v>0.95406020722564233</v>
      </c>
      <c r="T880" s="27">
        <f>'Glass Data'!F876/100</f>
        <v>0.99585577105785528</v>
      </c>
      <c r="U880" s="27">
        <f>'Glass Data'!G876/100</f>
        <v>0.9966490083032562</v>
      </c>
      <c r="V880" s="27">
        <f>'Glass Data'!H876/100</f>
        <v>0.99720932086486669</v>
      </c>
      <c r="W880" s="27">
        <f>'Glass Data'!I876/100</f>
        <v>0.99755188915793713</v>
      </c>
      <c r="X880" s="27">
        <f>'Glass Data'!J876/100</f>
        <v>0.99775437118912147</v>
      </c>
      <c r="Y880" s="27">
        <f>'Glass Data'!K876/100</f>
        <v>0.99787899594367091</v>
      </c>
      <c r="Z880" s="10">
        <f>'Filter Throughput'!B875</f>
        <v>0.23394675562183828</v>
      </c>
      <c r="AA880" s="10">
        <f>'Filter Throughput'!C875</f>
        <v>5.8953706235237083E-5</v>
      </c>
      <c r="AB880" s="10">
        <f>'Filter Throughput'!D875</f>
        <v>1.3494611934123941E-5</v>
      </c>
      <c r="AC880" s="10">
        <f>'Filter Throughput'!E875</f>
        <v>0.23882745848870424</v>
      </c>
      <c r="AD880" s="10">
        <f>'Filter Throughput'!F875</f>
        <v>4.3179189689990233E-7</v>
      </c>
      <c r="AE880" s="10">
        <f>'Filter Throughput'!G875</f>
        <v>0.86515695361617373</v>
      </c>
      <c r="AF880" s="27">
        <f>'Glass Data'!E876/100</f>
        <v>0.99260699423816545</v>
      </c>
      <c r="AG880" s="10">
        <f>'BBAR summary'!Q876</f>
        <v>0.95406020722564233</v>
      </c>
      <c r="AH880" s="27">
        <f>'QE Data'!E875</f>
        <v>0</v>
      </c>
      <c r="AI880" s="10">
        <f>MIN(1,1+Condensible!C875/2)</f>
        <v>1</v>
      </c>
      <c r="AJ880" s="27">
        <f t="shared" si="212"/>
        <v>0</v>
      </c>
      <c r="AK880" s="27">
        <f t="shared" si="213"/>
        <v>0</v>
      </c>
      <c r="AL880" s="27">
        <f t="shared" si="214"/>
        <v>0</v>
      </c>
      <c r="AM880" s="27">
        <f t="shared" si="215"/>
        <v>0</v>
      </c>
      <c r="AN880" s="27">
        <f t="shared" si="216"/>
        <v>0</v>
      </c>
      <c r="AO880" s="27">
        <f t="shared" si="217"/>
        <v>0</v>
      </c>
    </row>
    <row r="881" spans="1:41" ht="15">
      <c r="A881" s="2">
        <v>1174</v>
      </c>
      <c r="B881" s="26"/>
      <c r="C881" s="25">
        <f t="shared" si="223"/>
        <v>0</v>
      </c>
      <c r="D881" s="25">
        <f t="shared" si="223"/>
        <v>0</v>
      </c>
      <c r="E881" s="25">
        <f t="shared" si="223"/>
        <v>0</v>
      </c>
      <c r="F881" s="25">
        <f t="shared" si="223"/>
        <v>0</v>
      </c>
      <c r="G881" s="25">
        <f t="shared" si="223"/>
        <v>0</v>
      </c>
      <c r="H881" s="25">
        <f t="shared" si="223"/>
        <v>0</v>
      </c>
      <c r="J881" s="9">
        <f t="shared" si="222"/>
        <v>0</v>
      </c>
      <c r="K881" s="9">
        <f t="shared" si="221"/>
        <v>0</v>
      </c>
      <c r="L881" s="9">
        <f t="shared" si="221"/>
        <v>0</v>
      </c>
      <c r="M881" s="9">
        <f t="shared" si="221"/>
        <v>0</v>
      </c>
      <c r="N881" s="9">
        <f t="shared" si="221"/>
        <v>0</v>
      </c>
      <c r="O881" s="9">
        <f t="shared" si="221"/>
        <v>0</v>
      </c>
      <c r="P881" s="27">
        <f>'Glass Data'!C877/100</f>
        <v>0.99078450940778195</v>
      </c>
      <c r="Q881" s="10">
        <f>'BBAR summary'!O877</f>
        <v>0.93974068873684624</v>
      </c>
      <c r="R881" s="27">
        <f>'Glass Data'!D877/100</f>
        <v>0.99057303051459655</v>
      </c>
      <c r="S881" s="10">
        <f>'BBAR summary'!P877</f>
        <v>0.95352579110363822</v>
      </c>
      <c r="T881" s="27">
        <f>'Glass Data'!F877/100</f>
        <v>0.99580270963584705</v>
      </c>
      <c r="U881" s="27">
        <f>'Glass Data'!G877/100</f>
        <v>0.99660608593061029</v>
      </c>
      <c r="V881" s="27">
        <f>'Glass Data'!H877/100</f>
        <v>0.99717356527493128</v>
      </c>
      <c r="W881" s="27">
        <f>'Glass Data'!I877/100</f>
        <v>0.99752051726728941</v>
      </c>
      <c r="X881" s="27">
        <f>'Glass Data'!J877/100</f>
        <v>0.99772559109291459</v>
      </c>
      <c r="Y881" s="27">
        <f>'Glass Data'!K877/100</f>
        <v>0.99785181132484124</v>
      </c>
      <c r="Z881" s="10">
        <f>'Filter Throughput'!B876</f>
        <v>0.23671000284628302</v>
      </c>
      <c r="AA881" s="10">
        <f>'Filter Throughput'!C876</f>
        <v>6.0637193344049859E-5</v>
      </c>
      <c r="AB881" s="10">
        <f>'Filter Throughput'!D876</f>
        <v>1.9353515650136999E-5</v>
      </c>
      <c r="AC881" s="10">
        <f>'Filter Throughput'!E876</f>
        <v>0.22123441311160022</v>
      </c>
      <c r="AD881" s="10">
        <f>'Filter Throughput'!F876</f>
        <v>6.356020849291036E-7</v>
      </c>
      <c r="AE881" s="10">
        <f>'Filter Throughput'!G876</f>
        <v>0.85488692730153915</v>
      </c>
      <c r="AF881" s="27">
        <f>'Glass Data'!E877/100</f>
        <v>0.99251249314227774</v>
      </c>
      <c r="AG881" s="10">
        <f>'BBAR summary'!Q877</f>
        <v>0.95352579110363822</v>
      </c>
      <c r="AH881" s="27">
        <f>'QE Data'!E876</f>
        <v>0</v>
      </c>
      <c r="AI881" s="10">
        <f>MIN(1,1+Condensible!C876/2)</f>
        <v>1</v>
      </c>
      <c r="AJ881" s="27">
        <f t="shared" si="212"/>
        <v>0</v>
      </c>
      <c r="AK881" s="27">
        <f t="shared" si="213"/>
        <v>0</v>
      </c>
      <c r="AL881" s="27">
        <f t="shared" si="214"/>
        <v>0</v>
      </c>
      <c r="AM881" s="27">
        <f t="shared" si="215"/>
        <v>0</v>
      </c>
      <c r="AN881" s="27">
        <f t="shared" si="216"/>
        <v>0</v>
      </c>
      <c r="AO881" s="27">
        <f t="shared" si="217"/>
        <v>0</v>
      </c>
    </row>
    <row r="882" spans="1:41" ht="15">
      <c r="A882" s="2">
        <v>1175</v>
      </c>
      <c r="B882" s="26"/>
      <c r="C882" s="25">
        <f t="shared" si="223"/>
        <v>0</v>
      </c>
      <c r="D882" s="25">
        <f t="shared" si="223"/>
        <v>0</v>
      </c>
      <c r="E882" s="25">
        <f t="shared" si="223"/>
        <v>0</v>
      </c>
      <c r="F882" s="25">
        <f t="shared" si="223"/>
        <v>0</v>
      </c>
      <c r="G882" s="25">
        <f t="shared" si="223"/>
        <v>0</v>
      </c>
      <c r="H882" s="25">
        <f t="shared" si="223"/>
        <v>0</v>
      </c>
      <c r="J882" s="9">
        <f t="shared" si="222"/>
        <v>0</v>
      </c>
      <c r="K882" s="9">
        <f t="shared" si="221"/>
        <v>0</v>
      </c>
      <c r="L882" s="9">
        <f t="shared" si="221"/>
        <v>0</v>
      </c>
      <c r="M882" s="9">
        <f t="shared" si="221"/>
        <v>0</v>
      </c>
      <c r="N882" s="9">
        <f t="shared" si="221"/>
        <v>0</v>
      </c>
      <c r="O882" s="9">
        <f t="shared" si="221"/>
        <v>0</v>
      </c>
      <c r="P882" s="27">
        <f>'Glass Data'!C878/100</f>
        <v>0.99066831058917915</v>
      </c>
      <c r="Q882" s="10">
        <f>'BBAR summary'!O878</f>
        <v>0.94036271488146095</v>
      </c>
      <c r="R882" s="27">
        <f>'Glass Data'!D878/100</f>
        <v>0.99045417800946178</v>
      </c>
      <c r="S882" s="10">
        <f>'BBAR summary'!P878</f>
        <v>0.95406798843356011</v>
      </c>
      <c r="T882" s="27">
        <f>'Glass Data'!F878/100</f>
        <v>0.99574964997823689</v>
      </c>
      <c r="U882" s="27">
        <f>'Glass Data'!G878/100</f>
        <v>0.99656316454673</v>
      </c>
      <c r="V882" s="27">
        <f>'Glass Data'!H878/100</f>
        <v>0.99713781025082371</v>
      </c>
      <c r="W882" s="27">
        <f>'Glass Data'!I878/100</f>
        <v>0.99748914573484537</v>
      </c>
      <c r="X882" s="27">
        <f>'Glass Data'!J878/100</f>
        <v>0.99769681125037257</v>
      </c>
      <c r="Y882" s="27">
        <f>'Glass Data'!K878/100</f>
        <v>0.99782462690204998</v>
      </c>
      <c r="Z882" s="10">
        <f>'Filter Throughput'!B877</f>
        <v>0.24020328493432369</v>
      </c>
      <c r="AA882" s="10">
        <f>'Filter Throughput'!C877</f>
        <v>6.2341297384522706E-5</v>
      </c>
      <c r="AB882" s="10">
        <f>'Filter Throughput'!D877</f>
        <v>3.3092118801990903E-5</v>
      </c>
      <c r="AC882" s="10">
        <f>'Filter Throughput'!E877</f>
        <v>0.20344354525502048</v>
      </c>
      <c r="AD882" s="10">
        <f>'Filter Throughput'!F877</f>
        <v>8.8935646644010218E-7</v>
      </c>
      <c r="AE882" s="10">
        <f>'Filter Throughput'!G877</f>
        <v>0.84423921376247957</v>
      </c>
      <c r="AF882" s="27">
        <f>'Glass Data'!E878/100</f>
        <v>0.9924179991506008</v>
      </c>
      <c r="AG882" s="10">
        <f>'BBAR summary'!Q878</f>
        <v>0.95406798843356011</v>
      </c>
      <c r="AH882" s="27">
        <f>'QE Data'!E877</f>
        <v>0</v>
      </c>
      <c r="AI882" s="10">
        <f>MIN(1,1+Condensible!C877/2)</f>
        <v>1</v>
      </c>
      <c r="AJ882" s="27">
        <f t="shared" si="212"/>
        <v>0</v>
      </c>
      <c r="AK882" s="27">
        <f t="shared" si="213"/>
        <v>0</v>
      </c>
      <c r="AL882" s="27">
        <f t="shared" si="214"/>
        <v>0</v>
      </c>
      <c r="AM882" s="27">
        <f t="shared" si="215"/>
        <v>0</v>
      </c>
      <c r="AN882" s="27">
        <f t="shared" si="216"/>
        <v>0</v>
      </c>
      <c r="AO882" s="27">
        <f t="shared" si="217"/>
        <v>0</v>
      </c>
    </row>
    <row r="883" spans="1:41" ht="15">
      <c r="A883" s="2">
        <v>1176</v>
      </c>
      <c r="B883" s="26"/>
      <c r="C883" s="25">
        <f t="shared" si="223"/>
        <v>0</v>
      </c>
      <c r="D883" s="25">
        <f t="shared" si="223"/>
        <v>0</v>
      </c>
      <c r="E883" s="25">
        <f t="shared" si="223"/>
        <v>0</v>
      </c>
      <c r="F883" s="25">
        <f t="shared" si="223"/>
        <v>0</v>
      </c>
      <c r="G883" s="25">
        <f t="shared" si="223"/>
        <v>0</v>
      </c>
      <c r="H883" s="25">
        <f t="shared" si="223"/>
        <v>0</v>
      </c>
      <c r="J883" s="9">
        <f t="shared" si="222"/>
        <v>0</v>
      </c>
      <c r="K883" s="9">
        <f t="shared" si="221"/>
        <v>0</v>
      </c>
      <c r="L883" s="9">
        <f t="shared" si="221"/>
        <v>0</v>
      </c>
      <c r="M883" s="9">
        <f t="shared" si="221"/>
        <v>0</v>
      </c>
      <c r="N883" s="9">
        <f t="shared" si="221"/>
        <v>0</v>
      </c>
      <c r="O883" s="9">
        <f t="shared" si="221"/>
        <v>0</v>
      </c>
      <c r="P883" s="27">
        <f>'Glass Data'!C879/100</f>
        <v>0.99055212307101315</v>
      </c>
      <c r="Q883" s="10">
        <f>'BBAR summary'!O879</f>
        <v>0.93905765463345037</v>
      </c>
      <c r="R883" s="27">
        <f>'Glass Data'!D879/100</f>
        <v>0.99033533738422141</v>
      </c>
      <c r="S883" s="10">
        <f>'BBAR summary'!P879</f>
        <v>0.95112775778771441</v>
      </c>
      <c r="T883" s="27">
        <f>'Glass Data'!F879/100</f>
        <v>0.99569659208500061</v>
      </c>
      <c r="U883" s="27">
        <f>'Glass Data'!G879/100</f>
        <v>0.99652024415161189</v>
      </c>
      <c r="V883" s="27">
        <f>'Glass Data'!H879/100</f>
        <v>0.99710205579254629</v>
      </c>
      <c r="W883" s="27">
        <f>'Glass Data'!I879/100</f>
        <v>0.99745777456060769</v>
      </c>
      <c r="X883" s="27">
        <f>'Glass Data'!J879/100</f>
        <v>0.99766803166149742</v>
      </c>
      <c r="Y883" s="27">
        <f>'Glass Data'!K879/100</f>
        <v>0.99779744267529946</v>
      </c>
      <c r="Z883" s="10">
        <f>'Filter Throughput'!B878</f>
        <v>0.24305201769229362</v>
      </c>
      <c r="AA883" s="10">
        <f>'Filter Throughput'!C878</f>
        <v>6.4057294188880423E-5</v>
      </c>
      <c r="AB883" s="10">
        <f>'Filter Throughput'!D878</f>
        <v>5.8201481938284521E-5</v>
      </c>
      <c r="AC883" s="10">
        <f>'Filter Throughput'!E878</f>
        <v>0.18615261137253991</v>
      </c>
      <c r="AD883" s="10">
        <f>'Filter Throughput'!F878</f>
        <v>1.0063161011473565E-6</v>
      </c>
      <c r="AE883" s="10">
        <f>'Filter Throughput'!G878</f>
        <v>0.83355284260808371</v>
      </c>
      <c r="AF883" s="27">
        <f>'Glass Data'!E879/100</f>
        <v>0.99232351226274185</v>
      </c>
      <c r="AG883" s="10">
        <f>'BBAR summary'!Q879</f>
        <v>0.95112775778771441</v>
      </c>
      <c r="AH883" s="27">
        <f>'QE Data'!E878</f>
        <v>0</v>
      </c>
      <c r="AI883" s="10">
        <f>MIN(1,1+Condensible!C878/2)</f>
        <v>1</v>
      </c>
      <c r="AJ883" s="27">
        <f t="shared" si="212"/>
        <v>0</v>
      </c>
      <c r="AK883" s="27">
        <f t="shared" si="213"/>
        <v>0</v>
      </c>
      <c r="AL883" s="27">
        <f t="shared" si="214"/>
        <v>0</v>
      </c>
      <c r="AM883" s="27">
        <f t="shared" si="215"/>
        <v>0</v>
      </c>
      <c r="AN883" s="27">
        <f t="shared" si="216"/>
        <v>0</v>
      </c>
      <c r="AO883" s="27">
        <f t="shared" si="217"/>
        <v>0</v>
      </c>
    </row>
    <row r="884" spans="1:41" ht="15">
      <c r="A884" s="2">
        <v>1177</v>
      </c>
      <c r="B884" s="26"/>
      <c r="C884" s="25">
        <f t="shared" si="223"/>
        <v>0</v>
      </c>
      <c r="D884" s="25">
        <f t="shared" si="223"/>
        <v>0</v>
      </c>
      <c r="E884" s="25">
        <f t="shared" si="223"/>
        <v>0</v>
      </c>
      <c r="F884" s="25">
        <f t="shared" si="223"/>
        <v>0</v>
      </c>
      <c r="G884" s="25">
        <f t="shared" si="223"/>
        <v>0</v>
      </c>
      <c r="H884" s="25">
        <f t="shared" si="223"/>
        <v>0</v>
      </c>
      <c r="J884" s="9">
        <f t="shared" si="222"/>
        <v>0</v>
      </c>
      <c r="K884" s="9">
        <f t="shared" si="221"/>
        <v>0</v>
      </c>
      <c r="L884" s="9">
        <f t="shared" si="221"/>
        <v>0</v>
      </c>
      <c r="M884" s="9">
        <f t="shared" si="221"/>
        <v>0</v>
      </c>
      <c r="N884" s="9">
        <f t="shared" si="221"/>
        <v>0</v>
      </c>
      <c r="O884" s="9">
        <f t="shared" si="221"/>
        <v>0</v>
      </c>
      <c r="P884" s="27">
        <f>'Glass Data'!C880/100</f>
        <v>0.99043594685241176</v>
      </c>
      <c r="Q884" s="10">
        <f>'BBAR summary'!O880</f>
        <v>0.94044016937250097</v>
      </c>
      <c r="R884" s="27">
        <f>'Glass Data'!D880/100</f>
        <v>0.99021650863792643</v>
      </c>
      <c r="S884" s="10">
        <f>'BBAR summary'!P880</f>
        <v>0.95442487438686485</v>
      </c>
      <c r="T884" s="27">
        <f>'Glass Data'!F880/100</f>
        <v>0.99564353595611521</v>
      </c>
      <c r="U884" s="27">
        <f>'Glass Data'!G880/100</f>
        <v>0.99647732474525352</v>
      </c>
      <c r="V884" s="27">
        <f>'Glass Data'!H880/100</f>
        <v>0.99706630190010148</v>
      </c>
      <c r="W884" s="27">
        <f>'Glass Data'!I880/100</f>
        <v>0.99742640374457958</v>
      </c>
      <c r="X884" s="27">
        <f>'Glass Data'!J880/100</f>
        <v>0.99763925232629258</v>
      </c>
      <c r="Y884" s="27">
        <f>'Glass Data'!K880/100</f>
        <v>0.99777025864459223</v>
      </c>
      <c r="Z884" s="10">
        <f>'Filter Throughput'!B879</f>
        <v>0.24370331973633838</v>
      </c>
      <c r="AA884" s="10">
        <f>'Filter Throughput'!C879</f>
        <v>6.5813836415310319E-5</v>
      </c>
      <c r="AB884" s="10">
        <f>'Filter Throughput'!D879</f>
        <v>1.2207662461194435E-4</v>
      </c>
      <c r="AC884" s="10">
        <f>'Filter Throughput'!E879</f>
        <v>0.17056607809737923</v>
      </c>
      <c r="AD884" s="10">
        <f>'Filter Throughput'!F879</f>
        <v>6.5690805210078993E-7</v>
      </c>
      <c r="AE884" s="10">
        <f>'Filter Throughput'!G879</f>
        <v>0.82273467792400157</v>
      </c>
      <c r="AF884" s="27">
        <f>'Glass Data'!E880/100</f>
        <v>0.99222903247830974</v>
      </c>
      <c r="AG884" s="10">
        <f>'BBAR summary'!Q880</f>
        <v>0.95442487438686485</v>
      </c>
      <c r="AH884" s="27">
        <f>'QE Data'!E879</f>
        <v>0</v>
      </c>
      <c r="AI884" s="10">
        <f>MIN(1,1+Condensible!C879/2)</f>
        <v>1</v>
      </c>
      <c r="AJ884" s="27">
        <f t="shared" si="212"/>
        <v>0</v>
      </c>
      <c r="AK884" s="27">
        <f t="shared" si="213"/>
        <v>0</v>
      </c>
      <c r="AL884" s="27">
        <f t="shared" si="214"/>
        <v>0</v>
      </c>
      <c r="AM884" s="27">
        <f t="shared" si="215"/>
        <v>0</v>
      </c>
      <c r="AN884" s="27">
        <f t="shared" si="216"/>
        <v>0</v>
      </c>
      <c r="AO884" s="27">
        <f t="shared" si="217"/>
        <v>0</v>
      </c>
    </row>
    <row r="885" spans="1:41" ht="15">
      <c r="A885" s="2">
        <v>1178</v>
      </c>
      <c r="B885" s="26"/>
      <c r="C885" s="25">
        <f t="shared" si="223"/>
        <v>0</v>
      </c>
      <c r="D885" s="25">
        <f t="shared" si="223"/>
        <v>0</v>
      </c>
      <c r="E885" s="25">
        <f t="shared" si="223"/>
        <v>0</v>
      </c>
      <c r="F885" s="25">
        <f t="shared" si="223"/>
        <v>0</v>
      </c>
      <c r="G885" s="25">
        <f t="shared" si="223"/>
        <v>0</v>
      </c>
      <c r="H885" s="25">
        <f t="shared" si="223"/>
        <v>0</v>
      </c>
      <c r="J885" s="9">
        <f t="shared" si="222"/>
        <v>0</v>
      </c>
      <c r="K885" s="9">
        <f t="shared" si="221"/>
        <v>0</v>
      </c>
      <c r="L885" s="9">
        <f t="shared" si="221"/>
        <v>0</v>
      </c>
      <c r="M885" s="9">
        <f t="shared" si="221"/>
        <v>0</v>
      </c>
      <c r="N885" s="9">
        <f t="shared" si="221"/>
        <v>0</v>
      </c>
      <c r="O885" s="9">
        <f t="shared" si="221"/>
        <v>0</v>
      </c>
      <c r="P885" s="27">
        <f>'Glass Data'!C881/100</f>
        <v>0.99031978193250259</v>
      </c>
      <c r="Q885" s="10">
        <f>'BBAR summary'!O881</f>
        <v>0.93807879034519193</v>
      </c>
      <c r="R885" s="27">
        <f>'Glass Data'!D881/100</f>
        <v>0.99009769176962759</v>
      </c>
      <c r="S885" s="10">
        <f>'BBAR summary'!P881</f>
        <v>0.95084884014987769</v>
      </c>
      <c r="T885" s="27">
        <f>'Glass Data'!F881/100</f>
        <v>0.99559048159155761</v>
      </c>
      <c r="U885" s="27">
        <f>'Glass Data'!G881/100</f>
        <v>0.99643440632765168</v>
      </c>
      <c r="V885" s="27">
        <f>'Glass Data'!H881/100</f>
        <v>0.99703054857349172</v>
      </c>
      <c r="W885" s="27">
        <f>'Glass Data'!I881/100</f>
        <v>0.99739503328676449</v>
      </c>
      <c r="X885" s="27">
        <f>'Glass Data'!J881/100</f>
        <v>0.99761047324476082</v>
      </c>
      <c r="Y885" s="27">
        <f>'Glass Data'!K881/100</f>
        <v>0.99774307480993074</v>
      </c>
      <c r="Z885" s="10">
        <f>'Filter Throughput'!B880</f>
        <v>0.24329747224565623</v>
      </c>
      <c r="AA885" s="10">
        <f>'Filter Throughput'!C880</f>
        <v>6.7597161789607817E-5</v>
      </c>
      <c r="AB885" s="10">
        <f>'Filter Throughput'!D880</f>
        <v>2.1489395569723626E-4</v>
      </c>
      <c r="AC885" s="10">
        <f>'Filter Throughput'!E880</f>
        <v>0.15576713045471316</v>
      </c>
      <c r="AD885" s="10">
        <f>'Filter Throughput'!F880</f>
        <v>3.9520641372207665E-7</v>
      </c>
      <c r="AE885" s="10">
        <f>'Filter Throughput'!G880</f>
        <v>0.81194221996813265</v>
      </c>
      <c r="AF885" s="27">
        <f>'Glass Data'!E881/100</f>
        <v>0.99213455979691256</v>
      </c>
      <c r="AG885" s="10">
        <f>'BBAR summary'!Q881</f>
        <v>0.95084884014987769</v>
      </c>
      <c r="AH885" s="27">
        <f>'QE Data'!E880</f>
        <v>0</v>
      </c>
      <c r="AI885" s="10">
        <f>MIN(1,1+Condensible!C880/2)</f>
        <v>1</v>
      </c>
      <c r="AJ885" s="27">
        <f t="shared" si="212"/>
        <v>0</v>
      </c>
      <c r="AK885" s="27">
        <f t="shared" si="213"/>
        <v>0</v>
      </c>
      <c r="AL885" s="27">
        <f t="shared" si="214"/>
        <v>0</v>
      </c>
      <c r="AM885" s="27">
        <f t="shared" si="215"/>
        <v>0</v>
      </c>
      <c r="AN885" s="27">
        <f t="shared" si="216"/>
        <v>0</v>
      </c>
      <c r="AO885" s="27">
        <f t="shared" si="217"/>
        <v>0</v>
      </c>
    </row>
    <row r="886" spans="1:41" ht="15">
      <c r="A886" s="2">
        <v>1179</v>
      </c>
      <c r="B886" s="26"/>
      <c r="C886" s="25">
        <f t="shared" si="223"/>
        <v>0</v>
      </c>
      <c r="D886" s="25">
        <f t="shared" si="223"/>
        <v>0</v>
      </c>
      <c r="E886" s="25">
        <f t="shared" si="223"/>
        <v>0</v>
      </c>
      <c r="F886" s="25">
        <f t="shared" si="223"/>
        <v>0</v>
      </c>
      <c r="G886" s="25">
        <f t="shared" si="223"/>
        <v>0</v>
      </c>
      <c r="H886" s="25">
        <f t="shared" si="223"/>
        <v>0</v>
      </c>
      <c r="J886" s="9">
        <f t="shared" si="222"/>
        <v>0</v>
      </c>
      <c r="K886" s="9">
        <f t="shared" si="221"/>
        <v>0</v>
      </c>
      <c r="L886" s="9">
        <f t="shared" si="221"/>
        <v>0</v>
      </c>
      <c r="M886" s="9">
        <f t="shared" si="221"/>
        <v>0</v>
      </c>
      <c r="N886" s="9">
        <f t="shared" si="221"/>
        <v>0</v>
      </c>
      <c r="O886" s="9">
        <f t="shared" si="221"/>
        <v>0</v>
      </c>
      <c r="P886" s="27">
        <f>'Glass Data'!C882/100</f>
        <v>0.99020362831041286</v>
      </c>
      <c r="Q886" s="10">
        <f>'BBAR summary'!O882</f>
        <v>0.93892386395653138</v>
      </c>
      <c r="R886" s="27">
        <f>'Glass Data'!D882/100</f>
        <v>0.98997888677837542</v>
      </c>
      <c r="S886" s="10">
        <f>'BBAR summary'!P882</f>
        <v>0.95343058556011029</v>
      </c>
      <c r="T886" s="27">
        <f>'Glass Data'!F882/100</f>
        <v>0.99553742899130437</v>
      </c>
      <c r="U886" s="27">
        <f>'Glass Data'!G882/100</f>
        <v>0.99639148889880313</v>
      </c>
      <c r="V886" s="27">
        <f>'Glass Data'!H882/100</f>
        <v>0.99699479581271933</v>
      </c>
      <c r="W886" s="27">
        <f>'Glass Data'!I882/100</f>
        <v>0.99736366318716496</v>
      </c>
      <c r="X886" s="27">
        <f>'Glass Data'!J882/100</f>
        <v>0.99758169441690503</v>
      </c>
      <c r="Y886" s="27">
        <f>'Glass Data'!K882/100</f>
        <v>0.99771589117131765</v>
      </c>
      <c r="Z886" s="10">
        <f>'Filter Throughput'!B881</f>
        <v>0.24034501309892495</v>
      </c>
      <c r="AA886" s="10">
        <f>'Filter Throughput'!C881</f>
        <v>6.9445006207148263E-5</v>
      </c>
      <c r="AB886" s="10">
        <f>'Filter Throughput'!D881</f>
        <v>3.7743133294390071E-4</v>
      </c>
      <c r="AC886" s="10">
        <f>'Filter Throughput'!E881</f>
        <v>0.14286543072822358</v>
      </c>
      <c r="AD886" s="10">
        <f>'Filter Throughput'!F881</f>
        <v>3.4478441022934905E-7</v>
      </c>
      <c r="AE886" s="10">
        <f>'Filter Throughput'!G881</f>
        <v>0.80121168802325526</v>
      </c>
      <c r="AF886" s="27">
        <f>'Glass Data'!E882/100</f>
        <v>0.99204009421815864</v>
      </c>
      <c r="AG886" s="10">
        <f>'BBAR summary'!Q882</f>
        <v>0.95343058556011029</v>
      </c>
      <c r="AH886" s="27">
        <f>'QE Data'!E881</f>
        <v>0</v>
      </c>
      <c r="AI886" s="10">
        <f>MIN(1,1+Condensible!C881/2)</f>
        <v>1</v>
      </c>
      <c r="AJ886" s="27">
        <f t="shared" si="212"/>
        <v>0</v>
      </c>
      <c r="AK886" s="27">
        <f t="shared" si="213"/>
        <v>0</v>
      </c>
      <c r="AL886" s="27">
        <f t="shared" si="214"/>
        <v>0</v>
      </c>
      <c r="AM886" s="27">
        <f t="shared" si="215"/>
        <v>0</v>
      </c>
      <c r="AN886" s="27">
        <f t="shared" si="216"/>
        <v>0</v>
      </c>
      <c r="AO886" s="27">
        <f t="shared" si="217"/>
        <v>0</v>
      </c>
    </row>
    <row r="887" spans="1:41" ht="15">
      <c r="A887" s="2">
        <v>1180</v>
      </c>
      <c r="B887" s="26"/>
      <c r="C887" s="25">
        <f t="shared" ref="C887:H896" si="224">IF($A887&lt;C$2,0,IF($A887&gt;C$3,0,1))</f>
        <v>0</v>
      </c>
      <c r="D887" s="25">
        <f t="shared" si="224"/>
        <v>0</v>
      </c>
      <c r="E887" s="25">
        <f t="shared" si="224"/>
        <v>0</v>
      </c>
      <c r="F887" s="25">
        <f t="shared" si="224"/>
        <v>0</v>
      </c>
      <c r="G887" s="25">
        <f t="shared" si="224"/>
        <v>0</v>
      </c>
      <c r="H887" s="25">
        <f t="shared" si="224"/>
        <v>0</v>
      </c>
      <c r="J887" s="9">
        <f t="shared" si="222"/>
        <v>0</v>
      </c>
      <c r="K887" s="9">
        <f t="shared" si="221"/>
        <v>0</v>
      </c>
      <c r="L887" s="9">
        <f t="shared" si="221"/>
        <v>0</v>
      </c>
      <c r="M887" s="9">
        <f t="shared" si="221"/>
        <v>0</v>
      </c>
      <c r="N887" s="9">
        <f t="shared" si="221"/>
        <v>0</v>
      </c>
      <c r="O887" s="9">
        <f t="shared" si="221"/>
        <v>0</v>
      </c>
      <c r="P887" s="27">
        <f>'Glass Data'!C883/100</f>
        <v>0.9900874859852703</v>
      </c>
      <c r="Q887" s="10">
        <f>'BBAR summary'!O883</f>
        <v>0.93829185242075108</v>
      </c>
      <c r="R887" s="27">
        <f>'Glass Data'!D883/100</f>
        <v>0.9898600936632207</v>
      </c>
      <c r="S887" s="10">
        <f>'BBAR summary'!P883</f>
        <v>0.94996389912014467</v>
      </c>
      <c r="T887" s="27">
        <f>'Glass Data'!F883/100</f>
        <v>0.99548437815533219</v>
      </c>
      <c r="U887" s="27">
        <f>'Glass Data'!G883/100</f>
        <v>0.99634857245870534</v>
      </c>
      <c r="V887" s="27">
        <f>'Glass Data'!H883/100</f>
        <v>0.99695904361778664</v>
      </c>
      <c r="W887" s="27">
        <f>'Glass Data'!I883/100</f>
        <v>0.99733229344578445</v>
      </c>
      <c r="X887" s="27">
        <f>'Glass Data'!J883/100</f>
        <v>0.99755291584272787</v>
      </c>
      <c r="Y887" s="27">
        <f>'Glass Data'!K883/100</f>
        <v>0.9976887077287554</v>
      </c>
      <c r="Z887" s="10">
        <f>'Filter Throughput'!B882</f>
        <v>0.2372962021191137</v>
      </c>
      <c r="AA887" s="10">
        <f>'Filter Throughput'!C882</f>
        <v>7.1342820323380427E-5</v>
      </c>
      <c r="AB887" s="10">
        <f>'Filter Throughput'!D882</f>
        <v>4.4059758463481694E-4</v>
      </c>
      <c r="AC887" s="10">
        <f>'Filter Throughput'!E882</f>
        <v>0.1307184182272686</v>
      </c>
      <c r="AD887" s="10">
        <f>'Filter Throughput'!F882</f>
        <v>5.0391741481397867E-7</v>
      </c>
      <c r="AE887" s="10">
        <f>'Filter Throughput'!G882</f>
        <v>0.79059532313979275</v>
      </c>
      <c r="AF887" s="27">
        <f>'Glass Data'!E883/100</f>
        <v>0.99194563574165651</v>
      </c>
      <c r="AG887" s="10">
        <f>'BBAR summary'!Q883</f>
        <v>0.94996389912014467</v>
      </c>
      <c r="AH887" s="27">
        <f>'QE Data'!E882</f>
        <v>0</v>
      </c>
      <c r="AI887" s="10">
        <f>MIN(1,1+Condensible!C882/2)</f>
        <v>1</v>
      </c>
      <c r="AJ887" s="27">
        <f t="shared" si="212"/>
        <v>0</v>
      </c>
      <c r="AK887" s="27">
        <f t="shared" si="213"/>
        <v>0</v>
      </c>
      <c r="AL887" s="27">
        <f t="shared" si="214"/>
        <v>0</v>
      </c>
      <c r="AM887" s="27">
        <f t="shared" si="215"/>
        <v>0</v>
      </c>
      <c r="AN887" s="27">
        <f t="shared" si="216"/>
        <v>0</v>
      </c>
      <c r="AO887" s="27">
        <f t="shared" si="217"/>
        <v>0</v>
      </c>
    </row>
    <row r="888" spans="1:41" ht="15">
      <c r="A888" s="2">
        <v>1181</v>
      </c>
      <c r="B888" s="26"/>
      <c r="C888" s="25">
        <f t="shared" si="224"/>
        <v>0</v>
      </c>
      <c r="D888" s="25">
        <f t="shared" si="224"/>
        <v>0</v>
      </c>
      <c r="E888" s="25">
        <f t="shared" si="224"/>
        <v>0</v>
      </c>
      <c r="F888" s="25">
        <f t="shared" si="224"/>
        <v>0</v>
      </c>
      <c r="G888" s="25">
        <f t="shared" si="224"/>
        <v>0</v>
      </c>
      <c r="H888" s="25">
        <f t="shared" si="224"/>
        <v>0</v>
      </c>
      <c r="J888" s="9">
        <f t="shared" si="222"/>
        <v>0</v>
      </c>
      <c r="K888" s="9">
        <f t="shared" si="221"/>
        <v>0</v>
      </c>
      <c r="L888" s="9">
        <f t="shared" si="221"/>
        <v>0</v>
      </c>
      <c r="M888" s="9">
        <f t="shared" si="221"/>
        <v>0</v>
      </c>
      <c r="N888" s="9">
        <f t="shared" si="221"/>
        <v>0</v>
      </c>
      <c r="O888" s="9">
        <f t="shared" si="221"/>
        <v>0</v>
      </c>
      <c r="P888" s="27">
        <f>'Glass Data'!C884/100</f>
        <v>0.9900874859852703</v>
      </c>
      <c r="Q888" s="10">
        <f>'BBAR summary'!O884</f>
        <v>0.94120090090871822</v>
      </c>
      <c r="R888" s="27">
        <f>'Glass Data'!D884/100</f>
        <v>0.9898600936632207</v>
      </c>
      <c r="S888" s="10">
        <f>'BBAR summary'!P884</f>
        <v>0.95217705589265922</v>
      </c>
      <c r="T888" s="27">
        <f>'Glass Data'!F884/100</f>
        <v>0.99548437815533219</v>
      </c>
      <c r="U888" s="27">
        <f>'Glass Data'!G884/100</f>
        <v>0.99634857245870534</v>
      </c>
      <c r="V888" s="27">
        <f>'Glass Data'!H884/100</f>
        <v>0.99695904361778664</v>
      </c>
      <c r="W888" s="27">
        <f>'Glass Data'!I884/100</f>
        <v>0.99733229344578445</v>
      </c>
      <c r="X888" s="27">
        <f>'Glass Data'!J884/100</f>
        <v>0.99755291584272787</v>
      </c>
      <c r="Y888" s="27">
        <f>'Glass Data'!K884/100</f>
        <v>0.9976887077287554</v>
      </c>
      <c r="Z888" s="10">
        <f>'Filter Throughput'!B883</f>
        <v>0.23407119867362933</v>
      </c>
      <c r="AA888" s="10">
        <f>'Filter Throughput'!C883</f>
        <v>7.3332010847720205E-5</v>
      </c>
      <c r="AB888" s="10">
        <f>'Filter Throughput'!D883</f>
        <v>3.2205018263895311E-4</v>
      </c>
      <c r="AC888" s="10">
        <f>'Filter Throughput'!E883</f>
        <v>0.11995145423009848</v>
      </c>
      <c r="AD888" s="10">
        <f>'Filter Throughput'!F883</f>
        <v>1.0462503273511106E-6</v>
      </c>
      <c r="AE888" s="10">
        <f>'Filter Throughput'!G883</f>
        <v>0.78018772829636351</v>
      </c>
      <c r="AF888" s="27">
        <f>'Glass Data'!E884/100</f>
        <v>0.99194563574165651</v>
      </c>
      <c r="AG888" s="10">
        <f>'BBAR summary'!Q884</f>
        <v>0.95217705589265922</v>
      </c>
      <c r="AH888" s="27">
        <f>'QE Data'!E883</f>
        <v>0</v>
      </c>
      <c r="AI888" s="10">
        <f>MIN(1,1+Condensible!C883/2)</f>
        <v>1</v>
      </c>
      <c r="AJ888" s="27">
        <f t="shared" si="212"/>
        <v>0</v>
      </c>
      <c r="AK888" s="27">
        <f t="shared" si="213"/>
        <v>0</v>
      </c>
      <c r="AL888" s="27">
        <f t="shared" si="214"/>
        <v>0</v>
      </c>
      <c r="AM888" s="27">
        <f t="shared" si="215"/>
        <v>0</v>
      </c>
      <c r="AN888" s="27">
        <f t="shared" si="216"/>
        <v>0</v>
      </c>
      <c r="AO888" s="27">
        <f t="shared" si="217"/>
        <v>0</v>
      </c>
    </row>
    <row r="889" spans="1:41" ht="15">
      <c r="A889" s="2">
        <v>1182</v>
      </c>
      <c r="B889" s="26"/>
      <c r="C889" s="25">
        <f t="shared" si="224"/>
        <v>0</v>
      </c>
      <c r="D889" s="25">
        <f t="shared" si="224"/>
        <v>0</v>
      </c>
      <c r="E889" s="25">
        <f t="shared" si="224"/>
        <v>0</v>
      </c>
      <c r="F889" s="25">
        <f t="shared" si="224"/>
        <v>0</v>
      </c>
      <c r="G889" s="25">
        <f t="shared" si="224"/>
        <v>0</v>
      </c>
      <c r="H889" s="25">
        <f t="shared" si="224"/>
        <v>0</v>
      </c>
      <c r="J889" s="9">
        <f t="shared" si="222"/>
        <v>0</v>
      </c>
      <c r="K889" s="9">
        <f t="shared" si="221"/>
        <v>0</v>
      </c>
      <c r="L889" s="9">
        <f t="shared" si="221"/>
        <v>0</v>
      </c>
      <c r="M889" s="9">
        <f t="shared" si="221"/>
        <v>0</v>
      </c>
      <c r="N889" s="9">
        <f t="shared" si="221"/>
        <v>0</v>
      </c>
      <c r="O889" s="9">
        <f t="shared" si="221"/>
        <v>0</v>
      </c>
      <c r="P889" s="27">
        <f>'Glass Data'!C885/100</f>
        <v>0.9900874859852703</v>
      </c>
      <c r="Q889" s="10">
        <f>'BBAR summary'!O885</f>
        <v>0.93744638147787929</v>
      </c>
      <c r="R889" s="27">
        <f>'Glass Data'!D885/100</f>
        <v>0.9898600936632207</v>
      </c>
      <c r="S889" s="10">
        <f>'BBAR summary'!P885</f>
        <v>0.95070454811517369</v>
      </c>
      <c r="T889" s="27">
        <f>'Glass Data'!F885/100</f>
        <v>0.99548437815533219</v>
      </c>
      <c r="U889" s="27">
        <f>'Glass Data'!G885/100</f>
        <v>0.99634857245870534</v>
      </c>
      <c r="V889" s="27">
        <f>'Glass Data'!H885/100</f>
        <v>0.99695904361778664</v>
      </c>
      <c r="W889" s="27">
        <f>'Glass Data'!I885/100</f>
        <v>0.99733229344578445</v>
      </c>
      <c r="X889" s="27">
        <f>'Glass Data'!J885/100</f>
        <v>0.99755291584272787</v>
      </c>
      <c r="Y889" s="27">
        <f>'Glass Data'!K885/100</f>
        <v>0.9976887077287554</v>
      </c>
      <c r="Z889" s="10">
        <f>'Filter Throughput'!B884</f>
        <v>0.23071986938543579</v>
      </c>
      <c r="AA889" s="10">
        <f>'Filter Throughput'!C884</f>
        <v>7.5403893458125812E-5</v>
      </c>
      <c r="AB889" s="10">
        <f>'Filter Throughput'!D884</f>
        <v>2.6548801300434129E-4</v>
      </c>
      <c r="AC889" s="10">
        <f>'Filter Throughput'!E884</f>
        <v>0.10981453982434018</v>
      </c>
      <c r="AD889" s="10">
        <f>'Filter Throughput'!F884</f>
        <v>1.1501269113286654E-6</v>
      </c>
      <c r="AE889" s="10">
        <f>'Filter Throughput'!G884</f>
        <v>0.76999620132898594</v>
      </c>
      <c r="AF889" s="27">
        <f>'Glass Data'!E885/100</f>
        <v>0.99194563574165651</v>
      </c>
      <c r="AG889" s="10">
        <f>'BBAR summary'!Q885</f>
        <v>0.95070454811517369</v>
      </c>
      <c r="AH889" s="27">
        <f>'QE Data'!E884</f>
        <v>0</v>
      </c>
      <c r="AI889" s="10">
        <f>MIN(1,1+Condensible!C884/2)</f>
        <v>1</v>
      </c>
      <c r="AJ889" s="27">
        <f t="shared" si="212"/>
        <v>0</v>
      </c>
      <c r="AK889" s="27">
        <f t="shared" si="213"/>
        <v>0</v>
      </c>
      <c r="AL889" s="27">
        <f t="shared" si="214"/>
        <v>0</v>
      </c>
      <c r="AM889" s="27">
        <f t="shared" si="215"/>
        <v>0</v>
      </c>
      <c r="AN889" s="27">
        <f t="shared" si="216"/>
        <v>0</v>
      </c>
      <c r="AO889" s="27">
        <f t="shared" si="217"/>
        <v>0</v>
      </c>
    </row>
    <row r="890" spans="1:41" ht="15">
      <c r="A890" s="2">
        <v>1183</v>
      </c>
      <c r="B890" s="26"/>
      <c r="C890" s="25">
        <f t="shared" si="224"/>
        <v>0</v>
      </c>
      <c r="D890" s="25">
        <f t="shared" si="224"/>
        <v>0</v>
      </c>
      <c r="E890" s="25">
        <f t="shared" si="224"/>
        <v>0</v>
      </c>
      <c r="F890" s="25">
        <f t="shared" si="224"/>
        <v>0</v>
      </c>
      <c r="G890" s="25">
        <f t="shared" si="224"/>
        <v>0</v>
      </c>
      <c r="H890" s="25">
        <f t="shared" si="224"/>
        <v>0</v>
      </c>
      <c r="J890" s="9">
        <f t="shared" si="222"/>
        <v>0</v>
      </c>
      <c r="K890" s="9">
        <f t="shared" si="221"/>
        <v>0</v>
      </c>
      <c r="L890" s="9">
        <f t="shared" si="221"/>
        <v>0</v>
      </c>
      <c r="M890" s="9">
        <f t="shared" si="221"/>
        <v>0</v>
      </c>
      <c r="N890" s="9">
        <f t="shared" si="221"/>
        <v>0</v>
      </c>
      <c r="O890" s="9">
        <f t="shared" si="221"/>
        <v>0</v>
      </c>
      <c r="P890" s="27">
        <f>'Glass Data'!C886/100</f>
        <v>0.9900874859852703</v>
      </c>
      <c r="Q890" s="10">
        <f>'BBAR summary'!O886</f>
        <v>0.93817534017189241</v>
      </c>
      <c r="R890" s="27">
        <f>'Glass Data'!D886/100</f>
        <v>0.9898600936632207</v>
      </c>
      <c r="S890" s="10">
        <f>'BBAR summary'!P886</f>
        <v>0.95115021067124461</v>
      </c>
      <c r="T890" s="27">
        <f>'Glass Data'!F886/100</f>
        <v>0.99548437815533219</v>
      </c>
      <c r="U890" s="27">
        <f>'Glass Data'!G886/100</f>
        <v>0.99634857245870534</v>
      </c>
      <c r="V890" s="27">
        <f>'Glass Data'!H886/100</f>
        <v>0.99695904361778664</v>
      </c>
      <c r="W890" s="27">
        <f>'Glass Data'!I886/100</f>
        <v>0.99733229344578445</v>
      </c>
      <c r="X890" s="27">
        <f>'Glass Data'!J886/100</f>
        <v>0.99755291584272787</v>
      </c>
      <c r="Y890" s="27">
        <f>'Glass Data'!K886/100</f>
        <v>0.9976887077287554</v>
      </c>
      <c r="Z890" s="10">
        <f>'Filter Throughput'!B885</f>
        <v>0.2271847174004174</v>
      </c>
      <c r="AA890" s="10">
        <f>'Filter Throughput'!C885</f>
        <v>7.7596105226371989E-5</v>
      </c>
      <c r="AB890" s="10">
        <f>'Filter Throughput'!D885</f>
        <v>2.991234809362389E-4</v>
      </c>
      <c r="AC890" s="10">
        <f>'Filter Throughput'!E885</f>
        <v>0.10059444031997467</v>
      </c>
      <c r="AD890" s="10">
        <f>'Filter Throughput'!F885</f>
        <v>6.1598499467894826E-7</v>
      </c>
      <c r="AE890" s="10">
        <f>'Filter Throughput'!G885</f>
        <v>0.76011908492734293</v>
      </c>
      <c r="AF890" s="27">
        <f>'Glass Data'!E886/100</f>
        <v>0.99194563574165651</v>
      </c>
      <c r="AG890" s="10">
        <f>'BBAR summary'!Q886</f>
        <v>0.95115021067124461</v>
      </c>
      <c r="AH890" s="27">
        <f>'QE Data'!E885</f>
        <v>0</v>
      </c>
      <c r="AI890" s="10">
        <f>MIN(1,1+Condensible!C885/2)</f>
        <v>1</v>
      </c>
      <c r="AJ890" s="27">
        <f t="shared" si="212"/>
        <v>0</v>
      </c>
      <c r="AK890" s="27">
        <f t="shared" si="213"/>
        <v>0</v>
      </c>
      <c r="AL890" s="27">
        <f t="shared" si="214"/>
        <v>0</v>
      </c>
      <c r="AM890" s="27">
        <f t="shared" si="215"/>
        <v>0</v>
      </c>
      <c r="AN890" s="27">
        <f t="shared" si="216"/>
        <v>0</v>
      </c>
      <c r="AO890" s="27">
        <f t="shared" si="217"/>
        <v>0</v>
      </c>
    </row>
    <row r="891" spans="1:41" ht="15">
      <c r="A891" s="2">
        <v>1184</v>
      </c>
      <c r="B891" s="26"/>
      <c r="C891" s="25">
        <f t="shared" si="224"/>
        <v>0</v>
      </c>
      <c r="D891" s="25">
        <f t="shared" si="224"/>
        <v>0</v>
      </c>
      <c r="E891" s="25">
        <f t="shared" si="224"/>
        <v>0</v>
      </c>
      <c r="F891" s="25">
        <f t="shared" si="224"/>
        <v>0</v>
      </c>
      <c r="G891" s="25">
        <f t="shared" si="224"/>
        <v>0</v>
      </c>
      <c r="H891" s="25">
        <f t="shared" si="224"/>
        <v>0</v>
      </c>
      <c r="J891" s="9">
        <f t="shared" si="222"/>
        <v>0</v>
      </c>
      <c r="K891" s="9">
        <f t="shared" si="221"/>
        <v>0</v>
      </c>
      <c r="L891" s="9">
        <f t="shared" si="221"/>
        <v>0</v>
      </c>
      <c r="M891" s="9">
        <f t="shared" si="221"/>
        <v>0</v>
      </c>
      <c r="N891" s="9">
        <f t="shared" si="221"/>
        <v>0</v>
      </c>
      <c r="O891" s="9">
        <f t="shared" si="221"/>
        <v>0</v>
      </c>
      <c r="P891" s="27">
        <f>'Glass Data'!C887/100</f>
        <v>0.9900874859852703</v>
      </c>
      <c r="Q891" s="10">
        <f>'BBAR summary'!O887</f>
        <v>0.93813014068412992</v>
      </c>
      <c r="R891" s="27">
        <f>'Glass Data'!D887/100</f>
        <v>0.9898600936632207</v>
      </c>
      <c r="S891" s="10">
        <f>'BBAR summary'!P887</f>
        <v>0.9509157781350025</v>
      </c>
      <c r="T891" s="27">
        <f>'Glass Data'!F887/100</f>
        <v>0.99548437815533219</v>
      </c>
      <c r="U891" s="27">
        <f>'Glass Data'!G887/100</f>
        <v>0.99634857245870534</v>
      </c>
      <c r="V891" s="27">
        <f>'Glass Data'!H887/100</f>
        <v>0.99695904361778664</v>
      </c>
      <c r="W891" s="27">
        <f>'Glass Data'!I887/100</f>
        <v>0.99733229344578445</v>
      </c>
      <c r="X891" s="27">
        <f>'Glass Data'!J887/100</f>
        <v>0.99755291584272787</v>
      </c>
      <c r="Y891" s="27">
        <f>'Glass Data'!K887/100</f>
        <v>0.9976887077287554</v>
      </c>
      <c r="Z891" s="10">
        <f>'Filter Throughput'!B886</f>
        <v>0.22399229204308285</v>
      </c>
      <c r="AA891" s="10">
        <f>'Filter Throughput'!C886</f>
        <v>7.991432467108019E-5</v>
      </c>
      <c r="AB891" s="10">
        <f>'Filter Throughput'!D886</f>
        <v>3.0585674050984536E-4</v>
      </c>
      <c r="AC891" s="10">
        <f>'Filter Throughput'!E886</f>
        <v>9.1921321719897933E-2</v>
      </c>
      <c r="AD891" s="10">
        <f>'Filter Throughput'!F886</f>
        <v>3.8164864381923362E-7</v>
      </c>
      <c r="AE891" s="10">
        <f>'Filter Throughput'!G886</f>
        <v>0.75056220331474588</v>
      </c>
      <c r="AF891" s="27">
        <f>'Glass Data'!E887/100</f>
        <v>0.99194563574165651</v>
      </c>
      <c r="AG891" s="10">
        <f>'BBAR summary'!Q887</f>
        <v>0.9509157781350025</v>
      </c>
      <c r="AH891" s="27">
        <f>'QE Data'!E886</f>
        <v>0</v>
      </c>
      <c r="AI891" s="10">
        <f>MIN(1,1+Condensible!C886/2)</f>
        <v>1</v>
      </c>
      <c r="AJ891" s="27">
        <f t="shared" si="212"/>
        <v>0</v>
      </c>
      <c r="AK891" s="27">
        <f t="shared" si="213"/>
        <v>0</v>
      </c>
      <c r="AL891" s="27">
        <f t="shared" si="214"/>
        <v>0</v>
      </c>
      <c r="AM891" s="27">
        <f t="shared" si="215"/>
        <v>0</v>
      </c>
      <c r="AN891" s="27">
        <f t="shared" si="216"/>
        <v>0</v>
      </c>
      <c r="AO891" s="27">
        <f t="shared" si="217"/>
        <v>0</v>
      </c>
    </row>
    <row r="892" spans="1:41" ht="15">
      <c r="A892" s="2">
        <v>1185</v>
      </c>
      <c r="B892" s="26"/>
      <c r="C892" s="25">
        <f t="shared" si="224"/>
        <v>0</v>
      </c>
      <c r="D892" s="25">
        <f t="shared" si="224"/>
        <v>0</v>
      </c>
      <c r="E892" s="25">
        <f t="shared" si="224"/>
        <v>0</v>
      </c>
      <c r="F892" s="25">
        <f t="shared" si="224"/>
        <v>0</v>
      </c>
      <c r="G892" s="25">
        <f t="shared" si="224"/>
        <v>0</v>
      </c>
      <c r="H892" s="25">
        <f t="shared" si="224"/>
        <v>0</v>
      </c>
      <c r="J892" s="9">
        <f t="shared" si="222"/>
        <v>0</v>
      </c>
      <c r="K892" s="9">
        <f t="shared" si="221"/>
        <v>0</v>
      </c>
      <c r="L892" s="9">
        <f t="shared" si="221"/>
        <v>0</v>
      </c>
      <c r="M892" s="9">
        <f t="shared" si="221"/>
        <v>0</v>
      </c>
      <c r="N892" s="9">
        <f t="shared" si="221"/>
        <v>0</v>
      </c>
      <c r="O892" s="9">
        <f t="shared" si="221"/>
        <v>0</v>
      </c>
      <c r="P892" s="27">
        <f>'Glass Data'!C888/100</f>
        <v>0.9900874859852703</v>
      </c>
      <c r="Q892" s="10">
        <f>'BBAR summary'!O888</f>
        <v>0.93795924972798606</v>
      </c>
      <c r="R892" s="27">
        <f>'Glass Data'!D888/100</f>
        <v>0.9898600936632207</v>
      </c>
      <c r="S892" s="10">
        <f>'BBAR summary'!P888</f>
        <v>0.95049059616638898</v>
      </c>
      <c r="T892" s="27">
        <f>'Glass Data'!F888/100</f>
        <v>0.99548437815533219</v>
      </c>
      <c r="U892" s="27">
        <f>'Glass Data'!G888/100</f>
        <v>0.99634857245870534</v>
      </c>
      <c r="V892" s="27">
        <f>'Glass Data'!H888/100</f>
        <v>0.99695904361778664</v>
      </c>
      <c r="W892" s="27">
        <f>'Glass Data'!I888/100</f>
        <v>0.99733229344578445</v>
      </c>
      <c r="X892" s="27">
        <f>'Glass Data'!J888/100</f>
        <v>0.99755291584272787</v>
      </c>
      <c r="Y892" s="27">
        <f>'Glass Data'!K888/100</f>
        <v>0.9976887077287554</v>
      </c>
      <c r="Z892" s="10">
        <f>'Filter Throughput'!B887</f>
        <v>0.22121095633757115</v>
      </c>
      <c r="AA892" s="10">
        <f>'Filter Throughput'!C887</f>
        <v>8.2383686302182985E-5</v>
      </c>
      <c r="AB892" s="10">
        <f>'Filter Throughput'!D887</f>
        <v>2.8032165973879836E-4</v>
      </c>
      <c r="AC892" s="10">
        <f>'Filter Throughput'!E887</f>
        <v>8.3904289257678247E-2</v>
      </c>
      <c r="AD892" s="10">
        <f>'Filter Throughput'!F887</f>
        <v>5.0691950086190153E-7</v>
      </c>
      <c r="AE892" s="10">
        <f>'Filter Throughput'!G887</f>
        <v>0.74138943311135042</v>
      </c>
      <c r="AF892" s="27">
        <f>'Glass Data'!E888/100</f>
        <v>0.99194563574165651</v>
      </c>
      <c r="AG892" s="10">
        <f>'BBAR summary'!Q888</f>
        <v>0.95049059616638898</v>
      </c>
      <c r="AH892" s="27">
        <f>'QE Data'!E887</f>
        <v>0</v>
      </c>
      <c r="AI892" s="10">
        <f>MIN(1,1+Condensible!C887/2)</f>
        <v>1</v>
      </c>
      <c r="AJ892" s="27">
        <f t="shared" si="212"/>
        <v>0</v>
      </c>
      <c r="AK892" s="27">
        <f t="shared" si="213"/>
        <v>0</v>
      </c>
      <c r="AL892" s="27">
        <f t="shared" si="214"/>
        <v>0</v>
      </c>
      <c r="AM892" s="27">
        <f t="shared" si="215"/>
        <v>0</v>
      </c>
      <c r="AN892" s="27">
        <f t="shared" si="216"/>
        <v>0</v>
      </c>
      <c r="AO892" s="27">
        <f t="shared" si="217"/>
        <v>0</v>
      </c>
    </row>
    <row r="893" spans="1:41" ht="15">
      <c r="A893" s="2">
        <v>1186</v>
      </c>
      <c r="B893" s="26"/>
      <c r="C893" s="25">
        <f t="shared" si="224"/>
        <v>0</v>
      </c>
      <c r="D893" s="25">
        <f t="shared" si="224"/>
        <v>0</v>
      </c>
      <c r="E893" s="25">
        <f t="shared" si="224"/>
        <v>0</v>
      </c>
      <c r="F893" s="25">
        <f t="shared" si="224"/>
        <v>0</v>
      </c>
      <c r="G893" s="25">
        <f t="shared" si="224"/>
        <v>0</v>
      </c>
      <c r="H893" s="25">
        <f t="shared" si="224"/>
        <v>0</v>
      </c>
      <c r="J893" s="9">
        <f t="shared" si="222"/>
        <v>0</v>
      </c>
      <c r="K893" s="9">
        <f t="shared" si="221"/>
        <v>0</v>
      </c>
      <c r="L893" s="9">
        <f t="shared" si="221"/>
        <v>0</v>
      </c>
      <c r="M893" s="9">
        <f t="shared" si="221"/>
        <v>0</v>
      </c>
      <c r="N893" s="9">
        <f t="shared" si="221"/>
        <v>0</v>
      </c>
      <c r="O893" s="9">
        <f t="shared" si="221"/>
        <v>0</v>
      </c>
      <c r="P893" s="27">
        <f>'Glass Data'!C889/100</f>
        <v>0.9900874859852703</v>
      </c>
      <c r="Q893" s="10">
        <f>'BBAR summary'!O889</f>
        <v>0.93865758191850857</v>
      </c>
      <c r="R893" s="27">
        <f>'Glass Data'!D889/100</f>
        <v>0.9898600936632207</v>
      </c>
      <c r="S893" s="10">
        <f>'BBAR summary'!P889</f>
        <v>0.94816291019171062</v>
      </c>
      <c r="T893" s="27">
        <f>'Glass Data'!F889/100</f>
        <v>0.99548437815533219</v>
      </c>
      <c r="U893" s="27">
        <f>'Glass Data'!G889/100</f>
        <v>0.99634857245870534</v>
      </c>
      <c r="V893" s="27">
        <f>'Glass Data'!H889/100</f>
        <v>0.99695904361778664</v>
      </c>
      <c r="W893" s="27">
        <f>'Glass Data'!I889/100</f>
        <v>0.99733229344578445</v>
      </c>
      <c r="X893" s="27">
        <f>'Glass Data'!J889/100</f>
        <v>0.99755291584272787</v>
      </c>
      <c r="Y893" s="27">
        <f>'Glass Data'!K889/100</f>
        <v>0.9976887077287554</v>
      </c>
      <c r="Z893" s="10">
        <f>'Filter Throughput'!B888</f>
        <v>0.21968928004458024</v>
      </c>
      <c r="AA893" s="10">
        <f>'Filter Throughput'!C888</f>
        <v>8.5031468281544122E-5</v>
      </c>
      <c r="AB893" s="10">
        <f>'Filter Throughput'!D888</f>
        <v>3.3354600332667335E-4</v>
      </c>
      <c r="AC893" s="10">
        <f>'Filter Throughput'!E888</f>
        <v>7.6520206909815217E-2</v>
      </c>
      <c r="AD893" s="10">
        <f>'Filter Throughput'!F888</f>
        <v>6.3611091419580768E-7</v>
      </c>
      <c r="AE893" s="10">
        <f>'Filter Throughput'!G888</f>
        <v>0.73263403690546935</v>
      </c>
      <c r="AF893" s="27">
        <f>'Glass Data'!E889/100</f>
        <v>0.99194563574165651</v>
      </c>
      <c r="AG893" s="10">
        <f>'BBAR summary'!Q889</f>
        <v>0.94816291019171062</v>
      </c>
      <c r="AH893" s="27">
        <f>'QE Data'!E888</f>
        <v>0</v>
      </c>
      <c r="AI893" s="10">
        <f>MIN(1,1+Condensible!C888/2)</f>
        <v>1</v>
      </c>
      <c r="AJ893" s="27">
        <f t="shared" si="212"/>
        <v>0</v>
      </c>
      <c r="AK893" s="27">
        <f t="shared" si="213"/>
        <v>0</v>
      </c>
      <c r="AL893" s="27">
        <f t="shared" si="214"/>
        <v>0</v>
      </c>
      <c r="AM893" s="27">
        <f t="shared" si="215"/>
        <v>0</v>
      </c>
      <c r="AN893" s="27">
        <f t="shared" si="216"/>
        <v>0</v>
      </c>
      <c r="AO893" s="27">
        <f t="shared" si="217"/>
        <v>0</v>
      </c>
    </row>
    <row r="894" spans="1:41" ht="15">
      <c r="A894" s="2">
        <v>1187</v>
      </c>
      <c r="B894" s="26"/>
      <c r="C894" s="25">
        <f t="shared" si="224"/>
        <v>0</v>
      </c>
      <c r="D894" s="25">
        <f t="shared" si="224"/>
        <v>0</v>
      </c>
      <c r="E894" s="25">
        <f t="shared" si="224"/>
        <v>0</v>
      </c>
      <c r="F894" s="25">
        <f t="shared" si="224"/>
        <v>0</v>
      </c>
      <c r="G894" s="25">
        <f t="shared" si="224"/>
        <v>0</v>
      </c>
      <c r="H894" s="25">
        <f t="shared" si="224"/>
        <v>0</v>
      </c>
      <c r="J894" s="9">
        <f t="shared" si="222"/>
        <v>0</v>
      </c>
      <c r="K894" s="9">
        <f t="shared" si="221"/>
        <v>0</v>
      </c>
      <c r="L894" s="9">
        <f t="shared" si="221"/>
        <v>0</v>
      </c>
      <c r="M894" s="9">
        <f t="shared" si="221"/>
        <v>0</v>
      </c>
      <c r="N894" s="9">
        <f t="shared" si="221"/>
        <v>0</v>
      </c>
      <c r="O894" s="9">
        <f t="shared" si="221"/>
        <v>0</v>
      </c>
      <c r="P894" s="27">
        <f>'Glass Data'!C890/100</f>
        <v>0.9900874859852703</v>
      </c>
      <c r="Q894" s="10">
        <f>'BBAR summary'!O890</f>
        <v>0.93752466940362422</v>
      </c>
      <c r="R894" s="27">
        <f>'Glass Data'!D890/100</f>
        <v>0.9898600936632207</v>
      </c>
      <c r="S894" s="10">
        <f>'BBAR summary'!P890</f>
        <v>0.95110203597932408</v>
      </c>
      <c r="T894" s="27">
        <f>'Glass Data'!F890/100</f>
        <v>0.99548437815533219</v>
      </c>
      <c r="U894" s="27">
        <f>'Glass Data'!G890/100</f>
        <v>0.99634857245870534</v>
      </c>
      <c r="V894" s="27">
        <f>'Glass Data'!H890/100</f>
        <v>0.99695904361778664</v>
      </c>
      <c r="W894" s="27">
        <f>'Glass Data'!I890/100</f>
        <v>0.99733229344578445</v>
      </c>
      <c r="X894" s="27">
        <f>'Glass Data'!J890/100</f>
        <v>0.99755291584272787</v>
      </c>
      <c r="Y894" s="27">
        <f>'Glass Data'!K890/100</f>
        <v>0.9976887077287554</v>
      </c>
      <c r="Z894" s="10">
        <f>'Filter Throughput'!B889</f>
        <v>0.2194499440122569</v>
      </c>
      <c r="AA894" s="10">
        <f>'Filter Throughput'!C889</f>
        <v>8.7860883163910495E-5</v>
      </c>
      <c r="AB894" s="10">
        <f>'Filter Throughput'!D889</f>
        <v>4.6694787725216403E-4</v>
      </c>
      <c r="AC894" s="10">
        <f>'Filter Throughput'!E889</f>
        <v>6.978047128501555E-2</v>
      </c>
      <c r="AD894" s="10">
        <f>'Filter Throughput'!F889</f>
        <v>7.6929347555472456E-7</v>
      </c>
      <c r="AE894" s="10">
        <f>'Filter Throughput'!G889</f>
        <v>0.72430352974137913</v>
      </c>
      <c r="AF894" s="27">
        <f>'Glass Data'!E890/100</f>
        <v>0.99194563574165651</v>
      </c>
      <c r="AG894" s="10">
        <f>'BBAR summary'!Q890</f>
        <v>0.95110203597932408</v>
      </c>
      <c r="AH894" s="27">
        <f>'QE Data'!E889</f>
        <v>0</v>
      </c>
      <c r="AI894" s="10">
        <f>MIN(1,1+Condensible!C889/2)</f>
        <v>1</v>
      </c>
      <c r="AJ894" s="27">
        <f t="shared" si="212"/>
        <v>0</v>
      </c>
      <c r="AK894" s="27">
        <f t="shared" si="213"/>
        <v>0</v>
      </c>
      <c r="AL894" s="27">
        <f t="shared" si="214"/>
        <v>0</v>
      </c>
      <c r="AM894" s="27">
        <f t="shared" si="215"/>
        <v>0</v>
      </c>
      <c r="AN894" s="27">
        <f t="shared" si="216"/>
        <v>0</v>
      </c>
      <c r="AO894" s="27">
        <f t="shared" si="217"/>
        <v>0</v>
      </c>
    </row>
    <row r="895" spans="1:41" ht="15">
      <c r="A895" s="2">
        <v>1188</v>
      </c>
      <c r="B895" s="26"/>
      <c r="C895" s="25">
        <f t="shared" si="224"/>
        <v>0</v>
      </c>
      <c r="D895" s="25">
        <f t="shared" si="224"/>
        <v>0</v>
      </c>
      <c r="E895" s="25">
        <f t="shared" si="224"/>
        <v>0</v>
      </c>
      <c r="F895" s="25">
        <f t="shared" si="224"/>
        <v>0</v>
      </c>
      <c r="G895" s="25">
        <f t="shared" si="224"/>
        <v>0</v>
      </c>
      <c r="H895" s="25">
        <f t="shared" si="224"/>
        <v>0</v>
      </c>
      <c r="J895" s="9">
        <f t="shared" si="222"/>
        <v>0</v>
      </c>
      <c r="K895" s="9">
        <f t="shared" si="221"/>
        <v>0</v>
      </c>
      <c r="L895" s="9">
        <f t="shared" si="221"/>
        <v>0</v>
      </c>
      <c r="M895" s="9">
        <f t="shared" si="221"/>
        <v>0</v>
      </c>
      <c r="N895" s="9">
        <f t="shared" si="221"/>
        <v>0</v>
      </c>
      <c r="O895" s="9">
        <f t="shared" si="221"/>
        <v>0</v>
      </c>
      <c r="P895" s="27">
        <f>'Glass Data'!C891/100</f>
        <v>0.9900874859852703</v>
      </c>
      <c r="Q895" s="10">
        <f>'BBAR summary'!O891</f>
        <v>0.93670524828151358</v>
      </c>
      <c r="R895" s="27">
        <f>'Glass Data'!D891/100</f>
        <v>0.9898600936632207</v>
      </c>
      <c r="S895" s="10">
        <f>'BBAR summary'!P891</f>
        <v>0.94889165397997222</v>
      </c>
      <c r="T895" s="27">
        <f>'Glass Data'!F891/100</f>
        <v>0.99548437815533219</v>
      </c>
      <c r="U895" s="27">
        <f>'Glass Data'!G891/100</f>
        <v>0.99634857245870534</v>
      </c>
      <c r="V895" s="27">
        <f>'Glass Data'!H891/100</f>
        <v>0.99695904361778664</v>
      </c>
      <c r="W895" s="27">
        <f>'Glass Data'!I891/100</f>
        <v>0.99733229344578445</v>
      </c>
      <c r="X895" s="27">
        <f>'Glass Data'!J891/100</f>
        <v>0.99755291584272787</v>
      </c>
      <c r="Y895" s="27">
        <f>'Glass Data'!K891/100</f>
        <v>0.9976887077287554</v>
      </c>
      <c r="Z895" s="10">
        <f>'Filter Throughput'!B890</f>
        <v>0.22085704010441137</v>
      </c>
      <c r="AA895" s="10">
        <f>'Filter Throughput'!C890</f>
        <v>9.0938451899784143E-5</v>
      </c>
      <c r="AB895" s="10">
        <f>'Filter Throughput'!D890</f>
        <v>5.4621304942526166E-4</v>
      </c>
      <c r="AC895" s="10">
        <f>'Filter Throughput'!E890</f>
        <v>6.3999467152915948E-2</v>
      </c>
      <c r="AD895" s="10">
        <f>'Filter Throughput'!F890</f>
        <v>8.1401111132037235E-7</v>
      </c>
      <c r="AE895" s="10">
        <f>'Filter Throughput'!G890</f>
        <v>0.71646031301397484</v>
      </c>
      <c r="AF895" s="27">
        <f>'Glass Data'!E891/100</f>
        <v>0.99194563574165651</v>
      </c>
      <c r="AG895" s="10">
        <f>'BBAR summary'!Q891</f>
        <v>0.94889165397997222</v>
      </c>
      <c r="AH895" s="27">
        <f>'QE Data'!E890</f>
        <v>0</v>
      </c>
      <c r="AI895" s="10">
        <f>MIN(1,1+Condensible!C890/2)</f>
        <v>1</v>
      </c>
      <c r="AJ895" s="27">
        <f t="shared" si="212"/>
        <v>0</v>
      </c>
      <c r="AK895" s="27">
        <f t="shared" si="213"/>
        <v>0</v>
      </c>
      <c r="AL895" s="27">
        <f t="shared" si="214"/>
        <v>0</v>
      </c>
      <c r="AM895" s="27">
        <f t="shared" si="215"/>
        <v>0</v>
      </c>
      <c r="AN895" s="27">
        <f t="shared" si="216"/>
        <v>0</v>
      </c>
      <c r="AO895" s="27">
        <f t="shared" si="217"/>
        <v>0</v>
      </c>
    </row>
    <row r="896" spans="1:41" ht="15">
      <c r="A896" s="2">
        <v>1189</v>
      </c>
      <c r="B896" s="26"/>
      <c r="C896" s="25">
        <f t="shared" si="224"/>
        <v>0</v>
      </c>
      <c r="D896" s="25">
        <f t="shared" si="224"/>
        <v>0</v>
      </c>
      <c r="E896" s="25">
        <f t="shared" si="224"/>
        <v>0</v>
      </c>
      <c r="F896" s="25">
        <f t="shared" si="224"/>
        <v>0</v>
      </c>
      <c r="G896" s="25">
        <f t="shared" si="224"/>
        <v>0</v>
      </c>
      <c r="H896" s="25">
        <f t="shared" si="224"/>
        <v>0</v>
      </c>
      <c r="J896" s="9">
        <f t="shared" si="222"/>
        <v>0</v>
      </c>
      <c r="K896" s="9">
        <f t="shared" si="221"/>
        <v>0</v>
      </c>
      <c r="L896" s="9">
        <f t="shared" si="221"/>
        <v>0</v>
      </c>
      <c r="M896" s="9">
        <f t="shared" si="221"/>
        <v>0</v>
      </c>
      <c r="N896" s="9">
        <f t="shared" si="221"/>
        <v>0</v>
      </c>
      <c r="O896" s="9">
        <f t="shared" si="221"/>
        <v>0</v>
      </c>
      <c r="P896" s="27">
        <f>'Glass Data'!C892/100</f>
        <v>0.9900874859852703</v>
      </c>
      <c r="Q896" s="10">
        <f>'BBAR summary'!O892</f>
        <v>0.93621807088123021</v>
      </c>
      <c r="R896" s="27">
        <f>'Glass Data'!D892/100</f>
        <v>0.9898600936632207</v>
      </c>
      <c r="S896" s="10">
        <f>'BBAR summary'!P892</f>
        <v>0.95024358428062483</v>
      </c>
      <c r="T896" s="27">
        <f>'Glass Data'!F892/100</f>
        <v>0.99548437815533219</v>
      </c>
      <c r="U896" s="27">
        <f>'Glass Data'!G892/100</f>
        <v>0.99634857245870534</v>
      </c>
      <c r="V896" s="27">
        <f>'Glass Data'!H892/100</f>
        <v>0.99695904361778664</v>
      </c>
      <c r="W896" s="27">
        <f>'Glass Data'!I892/100</f>
        <v>0.99733229344578445</v>
      </c>
      <c r="X896" s="27">
        <f>'Glass Data'!J892/100</f>
        <v>0.99755291584272787</v>
      </c>
      <c r="Y896" s="27">
        <f>'Glass Data'!K892/100</f>
        <v>0.9976887077287554</v>
      </c>
      <c r="Z896" s="10">
        <f>'Filter Throughput'!B891</f>
        <v>0.22372461597487142</v>
      </c>
      <c r="AA896" s="10">
        <f>'Filter Throughput'!C891</f>
        <v>9.4236147344538057E-5</v>
      </c>
      <c r="AB896" s="10">
        <f>'Filter Throughput'!D891</f>
        <v>5.7745586039801287E-4</v>
      </c>
      <c r="AC896" s="10">
        <f>'Filter Throughput'!E891</f>
        <v>5.9068912873619844E-2</v>
      </c>
      <c r="AD896" s="10">
        <f>'Filter Throughput'!F891</f>
        <v>7.8025528134308811E-7</v>
      </c>
      <c r="AE896" s="10">
        <f>'Filter Throughput'!G891</f>
        <v>0.70904935086807452</v>
      </c>
      <c r="AF896" s="27">
        <f>'Glass Data'!E892/100</f>
        <v>0.99194563574165651</v>
      </c>
      <c r="AG896" s="10">
        <f>'BBAR summary'!Q892</f>
        <v>0.95024358428062483</v>
      </c>
      <c r="AH896" s="27">
        <f>'QE Data'!E891</f>
        <v>0</v>
      </c>
      <c r="AI896" s="10">
        <f>MIN(1,1+Condensible!C891/2)</f>
        <v>1</v>
      </c>
      <c r="AJ896" s="27">
        <f t="shared" si="212"/>
        <v>0</v>
      </c>
      <c r="AK896" s="27">
        <f t="shared" si="213"/>
        <v>0</v>
      </c>
      <c r="AL896" s="27">
        <f t="shared" si="214"/>
        <v>0</v>
      </c>
      <c r="AM896" s="27">
        <f t="shared" si="215"/>
        <v>0</v>
      </c>
      <c r="AN896" s="27">
        <f t="shared" si="216"/>
        <v>0</v>
      </c>
      <c r="AO896" s="27">
        <f t="shared" si="217"/>
        <v>0</v>
      </c>
    </row>
    <row r="897" spans="1:41" ht="15">
      <c r="A897" s="2">
        <v>1190</v>
      </c>
      <c r="B897" s="26"/>
      <c r="C897" s="25">
        <f t="shared" ref="C897:H906" si="225">IF($A897&lt;C$2,0,IF($A897&gt;C$3,0,1))</f>
        <v>0</v>
      </c>
      <c r="D897" s="25">
        <f t="shared" si="225"/>
        <v>0</v>
      </c>
      <c r="E897" s="25">
        <f t="shared" si="225"/>
        <v>0</v>
      </c>
      <c r="F897" s="25">
        <f t="shared" si="225"/>
        <v>0</v>
      </c>
      <c r="G897" s="25">
        <f t="shared" si="225"/>
        <v>0</v>
      </c>
      <c r="H897" s="25">
        <f t="shared" si="225"/>
        <v>0</v>
      </c>
      <c r="J897" s="9">
        <f t="shared" si="222"/>
        <v>0</v>
      </c>
      <c r="K897" s="9">
        <f t="shared" si="221"/>
        <v>0</v>
      </c>
      <c r="L897" s="9">
        <f t="shared" si="221"/>
        <v>0</v>
      </c>
      <c r="M897" s="9">
        <f t="shared" si="221"/>
        <v>0</v>
      </c>
      <c r="N897" s="9">
        <f t="shared" si="221"/>
        <v>0</v>
      </c>
      <c r="O897" s="9">
        <f t="shared" si="221"/>
        <v>0</v>
      </c>
      <c r="P897" s="27">
        <f>'Glass Data'!C893/100</f>
        <v>0.9900874859852703</v>
      </c>
      <c r="Q897" s="10">
        <f>'BBAR summary'!O893</f>
        <v>0.93639701746091786</v>
      </c>
      <c r="R897" s="27">
        <f>'Glass Data'!D893/100</f>
        <v>0.9898600936632207</v>
      </c>
      <c r="S897" s="10">
        <f>'BBAR summary'!P893</f>
        <v>0.94836107172504469</v>
      </c>
      <c r="T897" s="27">
        <f>'Glass Data'!F893/100</f>
        <v>0.99548437815533219</v>
      </c>
      <c r="U897" s="27">
        <f>'Glass Data'!G893/100</f>
        <v>0.99634857245870534</v>
      </c>
      <c r="V897" s="27">
        <f>'Glass Data'!H893/100</f>
        <v>0.99695904361778664</v>
      </c>
      <c r="W897" s="27">
        <f>'Glass Data'!I893/100</f>
        <v>0.99733229344578445</v>
      </c>
      <c r="X897" s="27">
        <f>'Glass Data'!J893/100</f>
        <v>0.99755291584272787</v>
      </c>
      <c r="Y897" s="27">
        <f>'Glass Data'!K893/100</f>
        <v>0.9976887077287554</v>
      </c>
      <c r="Z897" s="10">
        <f>'Filter Throughput'!B892</f>
        <v>0.22801279916732628</v>
      </c>
      <c r="AA897" s="10">
        <f>'Filter Throughput'!C892</f>
        <v>9.7865418814742095E-5</v>
      </c>
      <c r="AB897" s="10">
        <f>'Filter Throughput'!D892</f>
        <v>5.9115647580858645E-4</v>
      </c>
      <c r="AC897" s="10">
        <f>'Filter Throughput'!E892</f>
        <v>5.5607152947885735E-2</v>
      </c>
      <c r="AD897" s="10">
        <f>'Filter Throughput'!F892</f>
        <v>1.2039710272417782E-6</v>
      </c>
      <c r="AE897" s="10">
        <f>'Filter Throughput'!G892</f>
        <v>0.70216446116343834</v>
      </c>
      <c r="AF897" s="27">
        <f>'Glass Data'!E893/100</f>
        <v>0.99194563574165651</v>
      </c>
      <c r="AG897" s="10">
        <f>'BBAR summary'!Q893</f>
        <v>0.94836107172504469</v>
      </c>
      <c r="AH897" s="27">
        <f>'QE Data'!E892</f>
        <v>0</v>
      </c>
      <c r="AI897" s="10">
        <f>MIN(1,1+Condensible!C892/2)</f>
        <v>1</v>
      </c>
      <c r="AJ897" s="27">
        <f t="shared" si="212"/>
        <v>0</v>
      </c>
      <c r="AK897" s="27">
        <f t="shared" si="213"/>
        <v>0</v>
      </c>
      <c r="AL897" s="27">
        <f t="shared" si="214"/>
        <v>0</v>
      </c>
      <c r="AM897" s="27">
        <f t="shared" si="215"/>
        <v>0</v>
      </c>
      <c r="AN897" s="27">
        <f t="shared" si="216"/>
        <v>0</v>
      </c>
      <c r="AO897" s="27">
        <f t="shared" si="217"/>
        <v>0</v>
      </c>
    </row>
    <row r="898" spans="1:41" ht="15">
      <c r="A898" s="2">
        <v>1191</v>
      </c>
      <c r="B898" s="26"/>
      <c r="C898" s="25">
        <f t="shared" si="225"/>
        <v>0</v>
      </c>
      <c r="D898" s="25">
        <f t="shared" si="225"/>
        <v>0</v>
      </c>
      <c r="E898" s="25">
        <f t="shared" si="225"/>
        <v>0</v>
      </c>
      <c r="F898" s="25">
        <f t="shared" si="225"/>
        <v>0</v>
      </c>
      <c r="G898" s="25">
        <f t="shared" si="225"/>
        <v>0</v>
      </c>
      <c r="H898" s="25">
        <f t="shared" si="225"/>
        <v>0</v>
      </c>
      <c r="J898" s="9">
        <f t="shared" si="222"/>
        <v>0</v>
      </c>
      <c r="K898" s="9">
        <f t="shared" si="221"/>
        <v>0</v>
      </c>
      <c r="L898" s="9">
        <f t="shared" si="221"/>
        <v>0</v>
      </c>
      <c r="M898" s="9">
        <f t="shared" si="221"/>
        <v>0</v>
      </c>
      <c r="N898" s="9">
        <f t="shared" si="221"/>
        <v>0</v>
      </c>
      <c r="O898" s="9">
        <f t="shared" si="221"/>
        <v>0</v>
      </c>
      <c r="P898" s="27">
        <f>'Glass Data'!C894/100</f>
        <v>0.98997135495620303</v>
      </c>
      <c r="Q898" s="10">
        <f>'BBAR summary'!O894</f>
        <v>0.93799440343900931</v>
      </c>
      <c r="R898" s="27">
        <f>'Glass Data'!D894/100</f>
        <v>0.98974131242321439</v>
      </c>
      <c r="S898" s="10">
        <f>'BBAR summary'!P894</f>
        <v>0.95116896496425352</v>
      </c>
      <c r="T898" s="27">
        <f>'Glass Data'!F894/100</f>
        <v>0.99543132908361809</v>
      </c>
      <c r="U898" s="27">
        <f>'Glass Data'!G894/100</f>
        <v>0.99630565700735541</v>
      </c>
      <c r="V898" s="27">
        <f>'Glass Data'!H894/100</f>
        <v>0.99692329198869634</v>
      </c>
      <c r="W898" s="27">
        <f>'Glass Data'!I894/100</f>
        <v>0.99730092406262605</v>
      </c>
      <c r="X898" s="27">
        <f>'Glass Data'!J894/100</f>
        <v>0.99752413752223257</v>
      </c>
      <c r="Y898" s="27">
        <f>'Glass Data'!K894/100</f>
        <v>0.99766152448224676</v>
      </c>
      <c r="Z898" s="10">
        <f>'Filter Throughput'!B893</f>
        <v>0.23342725470068262</v>
      </c>
      <c r="AA898" s="10">
        <f>'Filter Throughput'!C893</f>
        <v>1.017575672253846E-4</v>
      </c>
      <c r="AB898" s="10">
        <f>'Filter Throughput'!D893</f>
        <v>5.9094945512967224E-4</v>
      </c>
      <c r="AC898" s="10">
        <f>'Filter Throughput'!E893</f>
        <v>5.3309868545596231E-2</v>
      </c>
      <c r="AD898" s="10">
        <f>'Filter Throughput'!F893</f>
        <v>1.9903750225113401E-6</v>
      </c>
      <c r="AE898" s="10">
        <f>'Filter Throughput'!G893</f>
        <v>0.69569664719164703</v>
      </c>
      <c r="AF898" s="27">
        <f>'Glass Data'!E894/100</f>
        <v>0.99185118436701458</v>
      </c>
      <c r="AG898" s="10">
        <f>'BBAR summary'!Q894</f>
        <v>0.95116896496425352</v>
      </c>
      <c r="AH898" s="27">
        <f>'QE Data'!E893</f>
        <v>0</v>
      </c>
      <c r="AI898" s="10">
        <f>MIN(1,1+Condensible!C893/2)</f>
        <v>1</v>
      </c>
      <c r="AJ898" s="27">
        <f t="shared" si="212"/>
        <v>0</v>
      </c>
      <c r="AK898" s="27">
        <f t="shared" si="213"/>
        <v>0</v>
      </c>
      <c r="AL898" s="27">
        <f t="shared" si="214"/>
        <v>0</v>
      </c>
      <c r="AM898" s="27">
        <f t="shared" si="215"/>
        <v>0</v>
      </c>
      <c r="AN898" s="27">
        <f t="shared" si="216"/>
        <v>0</v>
      </c>
      <c r="AO898" s="27">
        <f t="shared" si="217"/>
        <v>0</v>
      </c>
    </row>
    <row r="899" spans="1:41" ht="15">
      <c r="A899" s="2">
        <v>1192</v>
      </c>
      <c r="B899" s="26"/>
      <c r="C899" s="25">
        <f t="shared" si="225"/>
        <v>0</v>
      </c>
      <c r="D899" s="25">
        <f t="shared" si="225"/>
        <v>0</v>
      </c>
      <c r="E899" s="25">
        <f t="shared" si="225"/>
        <v>0</v>
      </c>
      <c r="F899" s="25">
        <f t="shared" si="225"/>
        <v>0</v>
      </c>
      <c r="G899" s="25">
        <f t="shared" si="225"/>
        <v>0</v>
      </c>
      <c r="H899" s="25">
        <f t="shared" si="225"/>
        <v>0</v>
      </c>
      <c r="J899" s="9">
        <f t="shared" si="222"/>
        <v>0</v>
      </c>
      <c r="K899" s="9">
        <f t="shared" si="221"/>
        <v>0</v>
      </c>
      <c r="L899" s="9">
        <f t="shared" si="221"/>
        <v>0</v>
      </c>
      <c r="M899" s="9">
        <f t="shared" si="221"/>
        <v>0</v>
      </c>
      <c r="N899" s="9">
        <f t="shared" si="221"/>
        <v>0</v>
      </c>
      <c r="O899" s="9">
        <f t="shared" si="221"/>
        <v>0</v>
      </c>
      <c r="P899" s="27">
        <f>'Glass Data'!C895/100</f>
        <v>0.98985523522233676</v>
      </c>
      <c r="Q899" s="10">
        <f>'BBAR summary'!O895</f>
        <v>0.93720262707964519</v>
      </c>
      <c r="R899" s="27">
        <f>'Glass Data'!D895/100</f>
        <v>0.98962254305740582</v>
      </c>
      <c r="S899" s="10">
        <f>'BBAR summary'!P895</f>
        <v>0.94843901194045133</v>
      </c>
      <c r="T899" s="27">
        <f>'Glass Data'!F895/100</f>
        <v>0.99537828177613763</v>
      </c>
      <c r="U899" s="27">
        <f>'Glass Data'!G895/100</f>
        <v>0.99626274254474967</v>
      </c>
      <c r="V899" s="27">
        <f>'Glass Data'!H895/100</f>
        <v>0.99688754092545007</v>
      </c>
      <c r="W899" s="27">
        <f>'Glass Data'!I895/100</f>
        <v>0.99726955503769232</v>
      </c>
      <c r="X899" s="27">
        <f>'Glass Data'!J895/100</f>
        <v>0.99749535945542134</v>
      </c>
      <c r="Y899" s="27">
        <f>'Glass Data'!K895/100</f>
        <v>0.99763434143179364</v>
      </c>
      <c r="Z899" s="10">
        <f>'Filter Throughput'!B894</f>
        <v>0.23971926330600055</v>
      </c>
      <c r="AA899" s="10">
        <f>'Filter Throughput'!C894</f>
        <v>1.0608261371027702E-4</v>
      </c>
      <c r="AB899" s="10">
        <f>'Filter Throughput'!D894</f>
        <v>6.3242213019678109E-4</v>
      </c>
      <c r="AC899" s="10">
        <f>'Filter Throughput'!E894</f>
        <v>5.3346161576709107E-2</v>
      </c>
      <c r="AD899" s="10">
        <f>'Filter Throughput'!F894</f>
        <v>3.4924487026990293E-6</v>
      </c>
      <c r="AE899" s="10">
        <f>'Filter Throughput'!G894</f>
        <v>0.68974983255927913</v>
      </c>
      <c r="AF899" s="27">
        <f>'Glass Data'!E895/100</f>
        <v>0.99175674009383985</v>
      </c>
      <c r="AG899" s="10">
        <f>'BBAR summary'!Q895</f>
        <v>0.94843901194045133</v>
      </c>
      <c r="AH899" s="27">
        <f>'QE Data'!E894</f>
        <v>0</v>
      </c>
      <c r="AI899" s="10">
        <f>MIN(1,1+Condensible!C894/2)</f>
        <v>1</v>
      </c>
      <c r="AJ899" s="27">
        <f t="shared" si="212"/>
        <v>0</v>
      </c>
      <c r="AK899" s="27">
        <f t="shared" si="213"/>
        <v>0</v>
      </c>
      <c r="AL899" s="27">
        <f t="shared" si="214"/>
        <v>0</v>
      </c>
      <c r="AM899" s="27">
        <f t="shared" si="215"/>
        <v>0</v>
      </c>
      <c r="AN899" s="27">
        <f t="shared" si="216"/>
        <v>0</v>
      </c>
      <c r="AO899" s="27">
        <f t="shared" si="217"/>
        <v>0</v>
      </c>
    </row>
    <row r="900" spans="1:41" ht="15">
      <c r="A900" s="2">
        <v>1193</v>
      </c>
      <c r="B900" s="26"/>
      <c r="C900" s="25">
        <f t="shared" si="225"/>
        <v>0</v>
      </c>
      <c r="D900" s="25">
        <f t="shared" si="225"/>
        <v>0</v>
      </c>
      <c r="E900" s="25">
        <f t="shared" si="225"/>
        <v>0</v>
      </c>
      <c r="F900" s="25">
        <f t="shared" si="225"/>
        <v>0</v>
      </c>
      <c r="G900" s="25">
        <f t="shared" si="225"/>
        <v>0</v>
      </c>
      <c r="H900" s="25">
        <f t="shared" si="225"/>
        <v>0</v>
      </c>
      <c r="J900" s="9">
        <f t="shared" si="222"/>
        <v>0</v>
      </c>
      <c r="K900" s="9">
        <f t="shared" si="221"/>
        <v>0</v>
      </c>
      <c r="L900" s="9">
        <f t="shared" si="221"/>
        <v>0</v>
      </c>
      <c r="M900" s="9">
        <f t="shared" si="221"/>
        <v>0</v>
      </c>
      <c r="N900" s="9">
        <f t="shared" si="221"/>
        <v>0</v>
      </c>
      <c r="O900" s="9">
        <f t="shared" si="221"/>
        <v>0</v>
      </c>
      <c r="P900" s="27">
        <f>'Glass Data'!C896/100</f>
        <v>0.98973912678280174</v>
      </c>
      <c r="Q900" s="10">
        <f>'BBAR summary'!O896</f>
        <v>0.93524721815398937</v>
      </c>
      <c r="R900" s="27">
        <f>'Glass Data'!D896/100</f>
        <v>0.9895037855648483</v>
      </c>
      <c r="S900" s="10">
        <f>'BBAR summary'!P896</f>
        <v>0.94945378519145263</v>
      </c>
      <c r="T900" s="27">
        <f>'Glass Data'!F896/100</f>
        <v>0.99532523623286873</v>
      </c>
      <c r="U900" s="27">
        <f>'Glass Data'!G896/100</f>
        <v>0.99621982907088613</v>
      </c>
      <c r="V900" s="27">
        <f>'Glass Data'!H896/100</f>
        <v>0.99685179042805128</v>
      </c>
      <c r="W900" s="27">
        <f>'Glass Data'!I896/100</f>
        <v>0.99723818637098716</v>
      </c>
      <c r="X900" s="27">
        <f>'Glass Data'!J896/100</f>
        <v>0.99746658164229773</v>
      </c>
      <c r="Y900" s="27">
        <f>'Glass Data'!K896/100</f>
        <v>0.99760715857739923</v>
      </c>
      <c r="Z900" s="10">
        <f>'Filter Throughput'!B895</f>
        <v>0.24664914576001004</v>
      </c>
      <c r="AA900" s="10">
        <f>'Filter Throughput'!C895</f>
        <v>1.1072232419616902E-4</v>
      </c>
      <c r="AB900" s="10">
        <f>'Filter Throughput'!D895</f>
        <v>7.0419085092455786E-4</v>
      </c>
      <c r="AC900" s="10">
        <f>'Filter Throughput'!E895</f>
        <v>5.5078680245021078E-2</v>
      </c>
      <c r="AD900" s="10">
        <f>'Filter Throughput'!F895</f>
        <v>5.5147267909120367E-6</v>
      </c>
      <c r="AE900" s="10">
        <f>'Filter Throughput'!G895</f>
        <v>0.68418172078195438</v>
      </c>
      <c r="AF900" s="27">
        <f>'Glass Data'!E896/100</f>
        <v>0.99166230292174273</v>
      </c>
      <c r="AG900" s="10">
        <f>'BBAR summary'!Q896</f>
        <v>0.94945378519145263</v>
      </c>
      <c r="AH900" s="27">
        <f>'QE Data'!E895</f>
        <v>0</v>
      </c>
      <c r="AI900" s="10">
        <f>MIN(1,1+Condensible!C895/2)</f>
        <v>1</v>
      </c>
      <c r="AJ900" s="27">
        <f t="shared" si="212"/>
        <v>0</v>
      </c>
      <c r="AK900" s="27">
        <f t="shared" si="213"/>
        <v>0</v>
      </c>
      <c r="AL900" s="27">
        <f t="shared" si="214"/>
        <v>0</v>
      </c>
      <c r="AM900" s="27">
        <f t="shared" si="215"/>
        <v>0</v>
      </c>
      <c r="AN900" s="27">
        <f t="shared" si="216"/>
        <v>0</v>
      </c>
      <c r="AO900" s="27">
        <f t="shared" si="217"/>
        <v>0</v>
      </c>
    </row>
    <row r="901" spans="1:41" ht="15">
      <c r="A901" s="2">
        <v>1194</v>
      </c>
      <c r="B901" s="26"/>
      <c r="C901" s="25">
        <f t="shared" si="225"/>
        <v>0</v>
      </c>
      <c r="D901" s="25">
        <f t="shared" si="225"/>
        <v>0</v>
      </c>
      <c r="E901" s="25">
        <f t="shared" si="225"/>
        <v>0</v>
      </c>
      <c r="F901" s="25">
        <f t="shared" si="225"/>
        <v>0</v>
      </c>
      <c r="G901" s="25">
        <f t="shared" si="225"/>
        <v>0</v>
      </c>
      <c r="H901" s="25">
        <f t="shared" si="225"/>
        <v>0</v>
      </c>
      <c r="J901" s="9">
        <f t="shared" si="222"/>
        <v>0</v>
      </c>
      <c r="K901" s="9">
        <f t="shared" si="221"/>
        <v>0</v>
      </c>
      <c r="L901" s="9">
        <f t="shared" si="221"/>
        <v>0</v>
      </c>
      <c r="M901" s="9">
        <f t="shared" si="221"/>
        <v>0</v>
      </c>
      <c r="N901" s="9">
        <f t="shared" si="221"/>
        <v>0</v>
      </c>
      <c r="O901" s="9">
        <f t="shared" si="221"/>
        <v>0</v>
      </c>
      <c r="P901" s="27">
        <f>'Glass Data'!C897/100</f>
        <v>0.98962302963672311</v>
      </c>
      <c r="Q901" s="10">
        <f>'BBAR summary'!O897</f>
        <v>0.93567249830205113</v>
      </c>
      <c r="R901" s="27">
        <f>'Glass Data'!D897/100</f>
        <v>0.98938503994458993</v>
      </c>
      <c r="S901" s="10">
        <f>'BBAR summary'!P897</f>
        <v>0.94908948440664731</v>
      </c>
      <c r="T901" s="27">
        <f>'Glass Data'!F897/100</f>
        <v>0.99527219245378729</v>
      </c>
      <c r="U901" s="27">
        <f>'Glass Data'!G897/100</f>
        <v>0.99617691658576069</v>
      </c>
      <c r="V901" s="27">
        <f>'Glass Data'!H897/100</f>
        <v>0.9968160404965013</v>
      </c>
      <c r="W901" s="27">
        <f>'Glass Data'!I897/100</f>
        <v>0.99720681806251288</v>
      </c>
      <c r="X901" s="27">
        <f>'Glass Data'!J897/100</f>
        <v>0.99743780408286398</v>
      </c>
      <c r="Y901" s="27">
        <f>'Glass Data'!K897/100</f>
        <v>0.99757997591906544</v>
      </c>
      <c r="Z901" s="10">
        <f>'Filter Throughput'!B896</f>
        <v>0.25365079848186511</v>
      </c>
      <c r="AA901" s="10">
        <f>'Filter Throughput'!C896</f>
        <v>1.1591861437497174E-4</v>
      </c>
      <c r="AB901" s="10">
        <f>'Filter Throughput'!D896</f>
        <v>1.0921909165371255E-3</v>
      </c>
      <c r="AC901" s="10">
        <f>'Filter Throughput'!E896</f>
        <v>6.1517607673084319E-2</v>
      </c>
      <c r="AD901" s="10">
        <f>'Filter Throughput'!F896</f>
        <v>5.2523453677010718E-6</v>
      </c>
      <c r="AE901" s="10">
        <f>'Filter Throughput'!G896</f>
        <v>0.67907786549346472</v>
      </c>
      <c r="AF901" s="27">
        <f>'Glass Data'!E897/100</f>
        <v>0.99156787285032932</v>
      </c>
      <c r="AG901" s="10">
        <f>'BBAR summary'!Q897</f>
        <v>0.94908948440664731</v>
      </c>
      <c r="AH901" s="27">
        <f>'QE Data'!E896</f>
        <v>0</v>
      </c>
      <c r="AI901" s="10">
        <f>MIN(1,1+Condensible!C896/2)</f>
        <v>1</v>
      </c>
      <c r="AJ901" s="27">
        <f t="shared" si="212"/>
        <v>0</v>
      </c>
      <c r="AK901" s="27">
        <f t="shared" si="213"/>
        <v>0</v>
      </c>
      <c r="AL901" s="27">
        <f t="shared" si="214"/>
        <v>0</v>
      </c>
      <c r="AM901" s="27">
        <f t="shared" si="215"/>
        <v>0</v>
      </c>
      <c r="AN901" s="27">
        <f t="shared" si="216"/>
        <v>0</v>
      </c>
      <c r="AO901" s="27">
        <f t="shared" si="217"/>
        <v>0</v>
      </c>
    </row>
    <row r="902" spans="1:41" ht="15">
      <c r="A902" s="2">
        <v>1195</v>
      </c>
      <c r="B902" s="26"/>
      <c r="C902" s="25">
        <f t="shared" si="225"/>
        <v>0</v>
      </c>
      <c r="D902" s="25">
        <f t="shared" si="225"/>
        <v>0</v>
      </c>
      <c r="E902" s="25">
        <f t="shared" si="225"/>
        <v>0</v>
      </c>
      <c r="F902" s="25">
        <f t="shared" si="225"/>
        <v>0</v>
      </c>
      <c r="G902" s="25">
        <f t="shared" si="225"/>
        <v>0</v>
      </c>
      <c r="H902" s="25">
        <f t="shared" si="225"/>
        <v>0</v>
      </c>
      <c r="J902" s="9">
        <f t="shared" si="222"/>
        <v>0</v>
      </c>
      <c r="K902" s="9">
        <f t="shared" si="221"/>
        <v>0</v>
      </c>
      <c r="L902" s="9">
        <f t="shared" si="221"/>
        <v>0</v>
      </c>
      <c r="M902" s="9">
        <f t="shared" si="221"/>
        <v>0</v>
      </c>
      <c r="N902" s="9">
        <f t="shared" si="221"/>
        <v>0</v>
      </c>
      <c r="O902" s="9">
        <f t="shared" si="221"/>
        <v>0</v>
      </c>
      <c r="P902" s="27">
        <f>'Glass Data'!C898/100</f>
        <v>0.98950694378323112</v>
      </c>
      <c r="Q902" s="10">
        <f>'BBAR summary'!O898</f>
        <v>0.93702974367931602</v>
      </c>
      <c r="R902" s="27">
        <f>'Glass Data'!D898/100</f>
        <v>0.98926630619568445</v>
      </c>
      <c r="S902" s="10">
        <f>'BBAR summary'!P898</f>
        <v>0.94884243946855862</v>
      </c>
      <c r="T902" s="27">
        <f>'Glass Data'!F898/100</f>
        <v>0.99521915043887066</v>
      </c>
      <c r="U902" s="27">
        <f>'Glass Data'!G898/100</f>
        <v>0.99613400508937144</v>
      </c>
      <c r="V902" s="27">
        <f>'Glass Data'!H898/100</f>
        <v>0.99678029113080346</v>
      </c>
      <c r="W902" s="27">
        <f>'Glass Data'!I898/100</f>
        <v>0.99717545011227327</v>
      </c>
      <c r="X902" s="27">
        <f>'Glass Data'!J898/100</f>
        <v>0.9974090267771234</v>
      </c>
      <c r="Y902" s="27">
        <f>'Glass Data'!K898/100</f>
        <v>0.99755279345679537</v>
      </c>
      <c r="Z902" s="10">
        <f>'Filter Throughput'!B897</f>
        <v>0.26070155071276307</v>
      </c>
      <c r="AA902" s="10">
        <f>'Filter Throughput'!C897</f>
        <v>1.2149567211233968E-4</v>
      </c>
      <c r="AB902" s="10">
        <f>'Filter Throughput'!D897</f>
        <v>1.6965313169970931E-3</v>
      </c>
      <c r="AC902" s="10">
        <f>'Filter Throughput'!E897</f>
        <v>7.1176285652391216E-2</v>
      </c>
      <c r="AD902" s="10">
        <f>'Filter Throughput'!F897</f>
        <v>3.4269816161765456E-6</v>
      </c>
      <c r="AE902" s="10">
        <f>'Filter Throughput'!G897</f>
        <v>0.67429161757019751</v>
      </c>
      <c r="AF902" s="27">
        <f>'Glass Data'!E898/100</f>
        <v>0.99147344987921016</v>
      </c>
      <c r="AG902" s="10">
        <f>'BBAR summary'!Q898</f>
        <v>0.94884243946855862</v>
      </c>
      <c r="AH902" s="27">
        <f>'QE Data'!E897</f>
        <v>0</v>
      </c>
      <c r="AI902" s="10">
        <f>MIN(1,1+Condensible!C897/2)</f>
        <v>1</v>
      </c>
      <c r="AJ902" s="27">
        <f t="shared" si="212"/>
        <v>0</v>
      </c>
      <c r="AK902" s="27">
        <f t="shared" si="213"/>
        <v>0</v>
      </c>
      <c r="AL902" s="27">
        <f t="shared" si="214"/>
        <v>0</v>
      </c>
      <c r="AM902" s="27">
        <f t="shared" si="215"/>
        <v>0</v>
      </c>
      <c r="AN902" s="27">
        <f t="shared" si="216"/>
        <v>0</v>
      </c>
      <c r="AO902" s="27">
        <f t="shared" si="217"/>
        <v>0</v>
      </c>
    </row>
    <row r="903" spans="1:41" ht="15">
      <c r="A903" s="2">
        <v>1196</v>
      </c>
      <c r="B903" s="26"/>
      <c r="C903" s="25">
        <f t="shared" si="225"/>
        <v>0</v>
      </c>
      <c r="D903" s="25">
        <f t="shared" si="225"/>
        <v>0</v>
      </c>
      <c r="E903" s="25">
        <f t="shared" si="225"/>
        <v>0</v>
      </c>
      <c r="F903" s="25">
        <f t="shared" si="225"/>
        <v>0</v>
      </c>
      <c r="G903" s="25">
        <f t="shared" si="225"/>
        <v>0</v>
      </c>
      <c r="H903" s="25">
        <f t="shared" si="225"/>
        <v>0</v>
      </c>
      <c r="J903" s="9">
        <f t="shared" si="222"/>
        <v>0</v>
      </c>
      <c r="K903" s="9">
        <f t="shared" si="221"/>
        <v>0</v>
      </c>
      <c r="L903" s="9">
        <f t="shared" si="221"/>
        <v>0</v>
      </c>
      <c r="M903" s="9">
        <f t="shared" si="221"/>
        <v>0</v>
      </c>
      <c r="N903" s="9">
        <f t="shared" si="221"/>
        <v>0</v>
      </c>
      <c r="O903" s="9">
        <f t="shared" si="221"/>
        <v>0</v>
      </c>
      <c r="P903" s="27">
        <f>'Glass Data'!C899/100</f>
        <v>0.98939086922145181</v>
      </c>
      <c r="Q903" s="10">
        <f>'BBAR summary'!O899</f>
        <v>0.93705215326328417</v>
      </c>
      <c r="R903" s="27">
        <f>'Glass Data'!D899/100</f>
        <v>0.98914758431718075</v>
      </c>
      <c r="S903" s="10">
        <f>'BBAR summary'!P899</f>
        <v>0.9482895493405753</v>
      </c>
      <c r="T903" s="27">
        <f>'Glass Data'!F899/100</f>
        <v>0.99516611018809475</v>
      </c>
      <c r="U903" s="27">
        <f>'Glass Data'!G899/100</f>
        <v>0.99609109458171485</v>
      </c>
      <c r="V903" s="27">
        <f>'Glass Data'!H899/100</f>
        <v>0.9967445423309591</v>
      </c>
      <c r="W903" s="27">
        <f>'Glass Data'!I899/100</f>
        <v>0.99714408252027087</v>
      </c>
      <c r="X903" s="27">
        <f>'Glass Data'!J899/100</f>
        <v>0.99738024972507877</v>
      </c>
      <c r="Y903" s="27">
        <f>'Glass Data'!K899/100</f>
        <v>0.99752561119059091</v>
      </c>
      <c r="Z903" s="10">
        <f>'Filter Throughput'!B898</f>
        <v>0.2672144385684172</v>
      </c>
      <c r="AA903" s="10">
        <f>'Filter Throughput'!C898</f>
        <v>1.2778085246291642E-4</v>
      </c>
      <c r="AB903" s="10">
        <f>'Filter Throughput'!D898</f>
        <v>2.1989880897274753E-3</v>
      </c>
      <c r="AC903" s="10">
        <f>'Filter Throughput'!E898</f>
        <v>8.8832724757049231E-2</v>
      </c>
      <c r="AD903" s="10">
        <f>'Filter Throughput'!F898</f>
        <v>2.7178973671217675E-6</v>
      </c>
      <c r="AE903" s="10">
        <f>'Filter Throughput'!G898</f>
        <v>0.66985909837617841</v>
      </c>
      <c r="AF903" s="27">
        <f>'Glass Data'!E899/100</f>
        <v>0.99137903400799199</v>
      </c>
      <c r="AG903" s="10">
        <f>'BBAR summary'!Q899</f>
        <v>0.9482895493405753</v>
      </c>
      <c r="AH903" s="27">
        <f>'QE Data'!E898</f>
        <v>0</v>
      </c>
      <c r="AI903" s="10">
        <f>MIN(1,1+Condensible!C898/2)</f>
        <v>1</v>
      </c>
      <c r="AJ903" s="27">
        <f t="shared" ref="AJ903:AJ932" si="226">PRODUCT(P903,Q903,R903,S903,T903,Z903,AF903,AG903,AH903,AI903)</f>
        <v>0</v>
      </c>
      <c r="AK903" s="27">
        <f t="shared" ref="AK903:AK932" si="227">PRODUCT(P903,Q903,R903,S903,U903,AA903,AF903,AG903,AH903,AI903)</f>
        <v>0</v>
      </c>
      <c r="AL903" s="27">
        <f t="shared" ref="AL903:AL932" si="228">PRODUCT(P903,Q903,R903,S903,V903,AB903,AF903,AG903,AH903,AI903)</f>
        <v>0</v>
      </c>
      <c r="AM903" s="27">
        <f t="shared" ref="AM903:AM932" si="229">PRODUCT(P903,Q903,R903,S903,W903,AC903,AF903,AG903,AH903,AI903)</f>
        <v>0</v>
      </c>
      <c r="AN903" s="27">
        <f t="shared" ref="AN903:AN932" si="230">PRODUCT(P903,Q903,R903,S903,X903,AD903,AF903,AG903,AH903,AI903)</f>
        <v>0</v>
      </c>
      <c r="AO903" s="27">
        <f t="shared" ref="AO903:AO932" si="231">PRODUCT(P903,Q903,R903,S903,Y903,AE903,AF903,AG903,AH903,AI903)</f>
        <v>0</v>
      </c>
    </row>
    <row r="904" spans="1:41" ht="15">
      <c r="A904" s="2">
        <v>1197</v>
      </c>
      <c r="B904" s="26"/>
      <c r="C904" s="25">
        <f t="shared" si="225"/>
        <v>0</v>
      </c>
      <c r="D904" s="25">
        <f t="shared" si="225"/>
        <v>0</v>
      </c>
      <c r="E904" s="25">
        <f t="shared" si="225"/>
        <v>0</v>
      </c>
      <c r="F904" s="25">
        <f t="shared" si="225"/>
        <v>0</v>
      </c>
      <c r="G904" s="25">
        <f t="shared" si="225"/>
        <v>0</v>
      </c>
      <c r="H904" s="25">
        <f t="shared" si="225"/>
        <v>0</v>
      </c>
      <c r="J904" s="9">
        <f t="shared" si="222"/>
        <v>0</v>
      </c>
      <c r="K904" s="9">
        <f t="shared" si="221"/>
        <v>0</v>
      </c>
      <c r="L904" s="9">
        <f t="shared" si="221"/>
        <v>0</v>
      </c>
      <c r="M904" s="9">
        <f t="shared" si="221"/>
        <v>0</v>
      </c>
      <c r="N904" s="9">
        <f t="shared" si="221"/>
        <v>0</v>
      </c>
      <c r="O904" s="9">
        <f t="shared" si="221"/>
        <v>0</v>
      </c>
      <c r="P904" s="27">
        <f>'Glass Data'!C900/100</f>
        <v>0.9892748059505142</v>
      </c>
      <c r="Q904" s="10">
        <f>'BBAR summary'!O900</f>
        <v>0.93662532348366379</v>
      </c>
      <c r="R904" s="27">
        <f>'Glass Data'!D900/100</f>
        <v>0.98902887430813136</v>
      </c>
      <c r="S904" s="10">
        <f>'BBAR summary'!P900</f>
        <v>0.94764451554263485</v>
      </c>
      <c r="T904" s="27">
        <f>'Glass Data'!F900/100</f>
        <v>0.99511307170143692</v>
      </c>
      <c r="U904" s="27">
        <f>'Glass Data'!G900/100</f>
        <v>0.99604818506278836</v>
      </c>
      <c r="V904" s="27">
        <f>'Glass Data'!H900/100</f>
        <v>0.99670879409697177</v>
      </c>
      <c r="W904" s="27">
        <f>'Glass Data'!I900/100</f>
        <v>0.99711271528650924</v>
      </c>
      <c r="X904" s="27">
        <f>'Glass Data'!J900/100</f>
        <v>0.99735147292673265</v>
      </c>
      <c r="Y904" s="27">
        <f>'Glass Data'!K900/100</f>
        <v>0.99749842912045539</v>
      </c>
      <c r="Z904" s="10">
        <f>'Filter Throughput'!B899</f>
        <v>0.2733715151693446</v>
      </c>
      <c r="AA904" s="10">
        <f>'Filter Throughput'!C899</f>
        <v>1.3453447431492562E-4</v>
      </c>
      <c r="AB904" s="10">
        <f>'Filter Throughput'!D899</f>
        <v>2.634046196386798E-3</v>
      </c>
      <c r="AC904" s="10">
        <f>'Filter Throughput'!E899</f>
        <v>0.11177989058017794</v>
      </c>
      <c r="AD904" s="10">
        <f>'Filter Throughput'!F899</f>
        <v>2.7472610032229251E-6</v>
      </c>
      <c r="AE904" s="10">
        <f>'Filter Throughput'!G899</f>
        <v>0.66566057992431582</v>
      </c>
      <c r="AF904" s="27">
        <f>'Glass Data'!E900/100</f>
        <v>0.99128462523628447</v>
      </c>
      <c r="AG904" s="10">
        <f>'BBAR summary'!Q900</f>
        <v>0.94764451554263485</v>
      </c>
      <c r="AH904" s="27">
        <f>'QE Data'!E899</f>
        <v>0</v>
      </c>
      <c r="AI904" s="10">
        <f>MIN(1,1+Condensible!C899/2)</f>
        <v>1</v>
      </c>
      <c r="AJ904" s="27">
        <f t="shared" si="226"/>
        <v>0</v>
      </c>
      <c r="AK904" s="27">
        <f t="shared" si="227"/>
        <v>0</v>
      </c>
      <c r="AL904" s="27">
        <f t="shared" si="228"/>
        <v>0</v>
      </c>
      <c r="AM904" s="27">
        <f t="shared" si="229"/>
        <v>0</v>
      </c>
      <c r="AN904" s="27">
        <f t="shared" si="230"/>
        <v>0</v>
      </c>
      <c r="AO904" s="27">
        <f t="shared" si="231"/>
        <v>0</v>
      </c>
    </row>
    <row r="905" spans="1:41" ht="15">
      <c r="A905" s="2">
        <v>1198</v>
      </c>
      <c r="B905" s="26"/>
      <c r="C905" s="25">
        <f t="shared" si="225"/>
        <v>0</v>
      </c>
      <c r="D905" s="25">
        <f t="shared" si="225"/>
        <v>0</v>
      </c>
      <c r="E905" s="25">
        <f t="shared" si="225"/>
        <v>0</v>
      </c>
      <c r="F905" s="25">
        <f t="shared" si="225"/>
        <v>0</v>
      </c>
      <c r="G905" s="25">
        <f t="shared" si="225"/>
        <v>0</v>
      </c>
      <c r="H905" s="25">
        <f t="shared" si="225"/>
        <v>0</v>
      </c>
      <c r="J905" s="9">
        <f t="shared" si="222"/>
        <v>0</v>
      </c>
      <c r="K905" s="9">
        <f t="shared" si="221"/>
        <v>0</v>
      </c>
      <c r="L905" s="9">
        <f t="shared" si="221"/>
        <v>0</v>
      </c>
      <c r="M905" s="9">
        <f t="shared" si="221"/>
        <v>0</v>
      </c>
      <c r="N905" s="9">
        <f t="shared" si="221"/>
        <v>0</v>
      </c>
      <c r="O905" s="9">
        <f t="shared" si="221"/>
        <v>0</v>
      </c>
      <c r="P905" s="27">
        <f>'Glass Data'!C901/100</f>
        <v>0.98915875396954434</v>
      </c>
      <c r="Q905" s="10">
        <f>'BBAR summary'!O901</f>
        <v>0.93688167379462972</v>
      </c>
      <c r="R905" s="27">
        <f>'Glass Data'!D901/100</f>
        <v>0.98891017616758536</v>
      </c>
      <c r="S905" s="10">
        <f>'BBAR summary'!P901</f>
        <v>0.9489011364851081</v>
      </c>
      <c r="T905" s="27">
        <f>'Glass Data'!F901/100</f>
        <v>0.99506003497887296</v>
      </c>
      <c r="U905" s="27">
        <f>'Glass Data'!G901/100</f>
        <v>0.99600527653258797</v>
      </c>
      <c r="V905" s="27">
        <f>'Glass Data'!H901/100</f>
        <v>0.9966730464288428</v>
      </c>
      <c r="W905" s="27">
        <f>'Glass Data'!I901/100</f>
        <v>0.99708134841099083</v>
      </c>
      <c r="X905" s="27">
        <f>'Glass Data'!J901/100</f>
        <v>0.99732269638208781</v>
      </c>
      <c r="Y905" s="27">
        <f>'Glass Data'!K901/100</f>
        <v>0.99747124724639036</v>
      </c>
      <c r="Z905" s="10">
        <f>'Filter Throughput'!B900</f>
        <v>0.27894915540087972</v>
      </c>
      <c r="AA905" s="10">
        <f>'Filter Throughput'!C900</f>
        <v>1.4218264135515773E-4</v>
      </c>
      <c r="AB905" s="10">
        <f>'Filter Throughput'!D900</f>
        <v>2.3751952787568688E-3</v>
      </c>
      <c r="AC905" s="10">
        <f>'Filter Throughput'!E900</f>
        <v>0.12515214287564583</v>
      </c>
      <c r="AD905" s="10">
        <f>'Filter Throughput'!F900</f>
        <v>3.2318333301415495E-6</v>
      </c>
      <c r="AE905" s="10">
        <f>'Filter Throughput'!G900</f>
        <v>0.66165697634712217</v>
      </c>
      <c r="AF905" s="27">
        <f>'Glass Data'!E901/100</f>
        <v>0.99119022356369413</v>
      </c>
      <c r="AG905" s="10">
        <f>'BBAR summary'!Q901</f>
        <v>0.9489011364851081</v>
      </c>
      <c r="AH905" s="27">
        <f>'QE Data'!E900</f>
        <v>0</v>
      </c>
      <c r="AI905" s="10">
        <f>MIN(1,1+Condensible!C900/2)</f>
        <v>1</v>
      </c>
      <c r="AJ905" s="27">
        <f t="shared" si="226"/>
        <v>0</v>
      </c>
      <c r="AK905" s="27">
        <f t="shared" si="227"/>
        <v>0</v>
      </c>
      <c r="AL905" s="27">
        <f t="shared" si="228"/>
        <v>0</v>
      </c>
      <c r="AM905" s="27">
        <f t="shared" si="229"/>
        <v>0</v>
      </c>
      <c r="AN905" s="27">
        <f t="shared" si="230"/>
        <v>0</v>
      </c>
      <c r="AO905" s="27">
        <f t="shared" si="231"/>
        <v>0</v>
      </c>
    </row>
    <row r="906" spans="1:41" ht="15">
      <c r="A906" s="2">
        <v>1199</v>
      </c>
      <c r="B906" s="26"/>
      <c r="C906" s="25">
        <f t="shared" si="225"/>
        <v>0</v>
      </c>
      <c r="D906" s="25">
        <f t="shared" si="225"/>
        <v>0</v>
      </c>
      <c r="E906" s="25">
        <f t="shared" si="225"/>
        <v>0</v>
      </c>
      <c r="F906" s="25">
        <f t="shared" si="225"/>
        <v>0</v>
      </c>
      <c r="G906" s="25">
        <f t="shared" si="225"/>
        <v>0</v>
      </c>
      <c r="H906" s="25">
        <f t="shared" si="225"/>
        <v>0</v>
      </c>
      <c r="J906" s="9">
        <f t="shared" si="222"/>
        <v>0</v>
      </c>
      <c r="K906" s="9">
        <f t="shared" si="221"/>
        <v>0</v>
      </c>
      <c r="L906" s="9">
        <f t="shared" si="221"/>
        <v>0</v>
      </c>
      <c r="M906" s="9">
        <f t="shared" si="221"/>
        <v>0</v>
      </c>
      <c r="N906" s="9">
        <f t="shared" si="221"/>
        <v>0</v>
      </c>
      <c r="O906" s="9">
        <f t="shared" si="221"/>
        <v>0</v>
      </c>
      <c r="P906" s="27">
        <f>'Glass Data'!C902/100</f>
        <v>0.98904271327767257</v>
      </c>
      <c r="Q906" s="10">
        <f>'BBAR summary'!O902</f>
        <v>0.93737236092923493</v>
      </c>
      <c r="R906" s="27">
        <f>'Glass Data'!D902/100</f>
        <v>0.98879148989459653</v>
      </c>
      <c r="S906" s="10">
        <f>'BBAR summary'!P902</f>
        <v>0.94761555018291621</v>
      </c>
      <c r="T906" s="27">
        <f>'Glass Data'!F902/100</f>
        <v>0.99500700002038056</v>
      </c>
      <c r="U906" s="27">
        <f>'Glass Data'!G902/100</f>
        <v>0.99596236899111201</v>
      </c>
      <c r="V906" s="27">
        <f>'Glass Data'!H902/100</f>
        <v>0.9966372993265753</v>
      </c>
      <c r="W906" s="27">
        <f>'Glass Data'!I902/100</f>
        <v>0.99704998189371929</v>
      </c>
      <c r="X906" s="27">
        <f>'Glass Data'!J902/100</f>
        <v>0.9972939200911477</v>
      </c>
      <c r="Y906" s="27">
        <f>'Glass Data'!K902/100</f>
        <v>0.99744406556839915</v>
      </c>
      <c r="Z906" s="10">
        <f>'Filter Throughput'!B901</f>
        <v>0.2841457400397549</v>
      </c>
      <c r="AA906" s="10">
        <f>'Filter Throughput'!C901</f>
        <v>1.5041908946448622E-4</v>
      </c>
      <c r="AB906" s="10">
        <f>'Filter Throughput'!D901</f>
        <v>1.6600079478983887E-3</v>
      </c>
      <c r="AC906" s="10">
        <f>'Filter Throughput'!E901</f>
        <v>0.1322276306915601</v>
      </c>
      <c r="AD906" s="10">
        <f>'Filter Throughput'!F901</f>
        <v>4.0157652185687974E-6</v>
      </c>
      <c r="AE906" s="10">
        <f>'Filter Throughput'!G901</f>
        <v>0.65778155492591428</v>
      </c>
      <c r="AF906" s="27">
        <f>'Glass Data'!E902/100</f>
        <v>0.99109582898983173</v>
      </c>
      <c r="AG906" s="10">
        <f>'BBAR summary'!Q902</f>
        <v>0.94761555018291621</v>
      </c>
      <c r="AH906" s="27">
        <f>'QE Data'!E901</f>
        <v>0</v>
      </c>
      <c r="AI906" s="10">
        <f>MIN(1,1+Condensible!C901/2)</f>
        <v>1</v>
      </c>
      <c r="AJ906" s="27">
        <f t="shared" si="226"/>
        <v>0</v>
      </c>
      <c r="AK906" s="27">
        <f t="shared" si="227"/>
        <v>0</v>
      </c>
      <c r="AL906" s="27">
        <f t="shared" si="228"/>
        <v>0</v>
      </c>
      <c r="AM906" s="27">
        <f t="shared" si="229"/>
        <v>0</v>
      </c>
      <c r="AN906" s="27">
        <f t="shared" si="230"/>
        <v>0</v>
      </c>
      <c r="AO906" s="27">
        <f t="shared" si="231"/>
        <v>0</v>
      </c>
    </row>
    <row r="907" spans="1:41" ht="15">
      <c r="A907" s="2">
        <v>1200</v>
      </c>
      <c r="B907" s="26"/>
      <c r="C907" s="25">
        <f t="shared" ref="C907:H916" si="232">IF($A907&lt;C$2,0,IF($A907&gt;C$3,0,1))</f>
        <v>0</v>
      </c>
      <c r="D907" s="25">
        <f t="shared" si="232"/>
        <v>0</v>
      </c>
      <c r="E907" s="25">
        <f t="shared" si="232"/>
        <v>0</v>
      </c>
      <c r="F907" s="25">
        <f t="shared" si="232"/>
        <v>0</v>
      </c>
      <c r="G907" s="25">
        <f t="shared" si="232"/>
        <v>0</v>
      </c>
      <c r="H907" s="25">
        <f t="shared" si="232"/>
        <v>0</v>
      </c>
      <c r="J907" s="9">
        <f t="shared" si="222"/>
        <v>0</v>
      </c>
      <c r="K907" s="9">
        <f t="shared" si="221"/>
        <v>0</v>
      </c>
      <c r="L907" s="9">
        <f t="shared" si="221"/>
        <v>0</v>
      </c>
      <c r="M907" s="9">
        <f t="shared" si="221"/>
        <v>0</v>
      </c>
      <c r="N907" s="9">
        <f t="shared" si="221"/>
        <v>0</v>
      </c>
      <c r="O907" s="9">
        <f t="shared" si="221"/>
        <v>0</v>
      </c>
      <c r="P907" s="27">
        <f>'Glass Data'!C903/100</f>
        <v>0.98892668387402538</v>
      </c>
      <c r="Q907" s="10">
        <f>'BBAR summary'!O903</f>
        <v>0.9364759269627464</v>
      </c>
      <c r="R907" s="27">
        <f>'Glass Data'!D903/100</f>
        <v>0.98867281548821428</v>
      </c>
      <c r="S907" s="10">
        <f>'BBAR summary'!P903</f>
        <v>0.94831003047341367</v>
      </c>
      <c r="T907" s="27">
        <f>'Glass Data'!F903/100</f>
        <v>0.99495396682593562</v>
      </c>
      <c r="U907" s="27">
        <f>'Glass Data'!G903/100</f>
        <v>0.99591946243835683</v>
      </c>
      <c r="V907" s="27">
        <f>'Glass Data'!H903/100</f>
        <v>0.99660155279017115</v>
      </c>
      <c r="W907" s="27">
        <f>'Glass Data'!I903/100</f>
        <v>0.99701861573469752</v>
      </c>
      <c r="X907" s="27">
        <f>'Glass Data'!J903/100</f>
        <v>0.99726514405391464</v>
      </c>
      <c r="Y907" s="27">
        <f>'Glass Data'!K903/100</f>
        <v>0.99741688408648377</v>
      </c>
      <c r="Z907" s="10">
        <f>'Filter Throughput'!B902</f>
        <v>0.28898010194019591</v>
      </c>
      <c r="AA907" s="10">
        <f>'Filter Throughput'!C902</f>
        <v>1.5978048684299383E-4</v>
      </c>
      <c r="AB907" s="10">
        <f>'Filter Throughput'!D902</f>
        <v>1.5870216001888252E-3</v>
      </c>
      <c r="AC907" s="10">
        <f>'Filter Throughput'!E902</f>
        <v>0.13433731588878423</v>
      </c>
      <c r="AD907" s="10">
        <f>'Filter Throughput'!F902</f>
        <v>5.4084302996877023E-6</v>
      </c>
      <c r="AE907" s="10">
        <f>'Filter Throughput'!G902</f>
        <v>0.65390442969717977</v>
      </c>
      <c r="AF907" s="27">
        <f>'Glass Data'!E903/100</f>
        <v>0.9910014415143038</v>
      </c>
      <c r="AG907" s="10">
        <f>'BBAR summary'!Q903</f>
        <v>0.94831003047341367</v>
      </c>
      <c r="AH907" s="27">
        <f>'QE Data'!E902</f>
        <v>0</v>
      </c>
      <c r="AI907" s="10">
        <f>MIN(1,1+Condensible!C902/2)</f>
        <v>1</v>
      </c>
      <c r="AJ907" s="27">
        <f t="shared" si="226"/>
        <v>0</v>
      </c>
      <c r="AK907" s="27">
        <f t="shared" si="227"/>
        <v>0</v>
      </c>
      <c r="AL907" s="27">
        <f t="shared" si="228"/>
        <v>0</v>
      </c>
      <c r="AM907" s="27">
        <f t="shared" si="229"/>
        <v>0</v>
      </c>
      <c r="AN907" s="27">
        <f t="shared" si="230"/>
        <v>0</v>
      </c>
      <c r="AO907" s="27">
        <f t="shared" si="231"/>
        <v>0</v>
      </c>
    </row>
    <row r="908" spans="1:41" ht="15">
      <c r="A908" s="2">
        <v>1201</v>
      </c>
      <c r="B908" s="26"/>
      <c r="C908" s="25">
        <f t="shared" si="232"/>
        <v>0</v>
      </c>
      <c r="D908" s="25">
        <f t="shared" si="232"/>
        <v>0</v>
      </c>
      <c r="E908" s="25">
        <f t="shared" si="232"/>
        <v>0</v>
      </c>
      <c r="F908" s="25">
        <f t="shared" si="232"/>
        <v>0</v>
      </c>
      <c r="G908" s="25">
        <f t="shared" si="232"/>
        <v>0</v>
      </c>
      <c r="H908" s="25">
        <f t="shared" si="232"/>
        <v>0</v>
      </c>
      <c r="J908" s="9">
        <f t="shared" si="222"/>
        <v>0</v>
      </c>
      <c r="K908" s="9">
        <f t="shared" si="221"/>
        <v>0</v>
      </c>
      <c r="L908" s="9">
        <f t="shared" si="221"/>
        <v>0</v>
      </c>
      <c r="M908" s="9">
        <f t="shared" si="221"/>
        <v>0</v>
      </c>
      <c r="N908" s="9">
        <f t="shared" si="221"/>
        <v>0</v>
      </c>
      <c r="O908" s="9">
        <f t="shared" si="221"/>
        <v>0</v>
      </c>
      <c r="P908" s="27">
        <f>'Glass Data'!C904/100</f>
        <v>0.98892668387402538</v>
      </c>
      <c r="Q908" s="10">
        <f>'BBAR summary'!O904</f>
        <v>0</v>
      </c>
      <c r="R908" s="27">
        <f>'Glass Data'!D904/100</f>
        <v>0.98867281548821428</v>
      </c>
      <c r="S908" s="10">
        <f>'BBAR summary'!P904</f>
        <v>0</v>
      </c>
      <c r="T908" s="27">
        <f>'Glass Data'!F904/100</f>
        <v>0.99495396682593562</v>
      </c>
      <c r="U908" s="27">
        <f>'Glass Data'!G904/100</f>
        <v>0.99591946243835683</v>
      </c>
      <c r="V908" s="27">
        <f>'Glass Data'!H904/100</f>
        <v>0.99660155279017115</v>
      </c>
      <c r="W908" s="27">
        <f>'Glass Data'!I904/100</f>
        <v>0.99701861573469752</v>
      </c>
      <c r="X908" s="27">
        <f>'Glass Data'!J904/100</f>
        <v>0.99726514405391464</v>
      </c>
      <c r="Y908" s="27">
        <f>'Glass Data'!K904/100</f>
        <v>0.99741688408648377</v>
      </c>
      <c r="Z908" s="10">
        <f>'Filter Throughput'!B903</f>
        <v>0.29357095317180698</v>
      </c>
      <c r="AA908" s="10">
        <f>'Filter Throughput'!C903</f>
        <v>1.6989815134631426E-4</v>
      </c>
      <c r="AB908" s="10">
        <f>'Filter Throughput'!D903</f>
        <v>1.9457662686098044E-3</v>
      </c>
      <c r="AC908" s="10">
        <f>'Filter Throughput'!E903</f>
        <v>0.13310865208511047</v>
      </c>
      <c r="AD908" s="10">
        <f>'Filter Throughput'!F903</f>
        <v>7.2103270804289335E-6</v>
      </c>
      <c r="AE908" s="10">
        <f>'Filter Throughput'!G903</f>
        <v>0.65002615905357686</v>
      </c>
      <c r="AF908" s="27">
        <f>'Glass Data'!E904/100</f>
        <v>0.9910014415143038</v>
      </c>
      <c r="AG908" s="10">
        <f>'BBAR summary'!Q904</f>
        <v>0</v>
      </c>
      <c r="AH908" s="27">
        <f>'QE Data'!E903</f>
        <v>0</v>
      </c>
      <c r="AI908" s="10">
        <f>MIN(1,1+Condensible!C903/2)</f>
        <v>1</v>
      </c>
      <c r="AJ908" s="27">
        <f t="shared" si="226"/>
        <v>0</v>
      </c>
      <c r="AK908" s="27">
        <f t="shared" si="227"/>
        <v>0</v>
      </c>
      <c r="AL908" s="27">
        <f t="shared" si="228"/>
        <v>0</v>
      </c>
      <c r="AM908" s="27">
        <f t="shared" si="229"/>
        <v>0</v>
      </c>
      <c r="AN908" s="27">
        <f t="shared" si="230"/>
        <v>0</v>
      </c>
      <c r="AO908" s="27">
        <f t="shared" si="231"/>
        <v>0</v>
      </c>
    </row>
    <row r="909" spans="1:41" ht="15">
      <c r="A909" s="2">
        <v>1202</v>
      </c>
      <c r="B909" s="26"/>
      <c r="C909" s="25">
        <f t="shared" si="232"/>
        <v>0</v>
      </c>
      <c r="D909" s="25">
        <f t="shared" si="232"/>
        <v>0</v>
      </c>
      <c r="E909" s="25">
        <f t="shared" si="232"/>
        <v>0</v>
      </c>
      <c r="F909" s="25">
        <f t="shared" si="232"/>
        <v>0</v>
      </c>
      <c r="G909" s="25">
        <f t="shared" si="232"/>
        <v>0</v>
      </c>
      <c r="H909" s="25">
        <f t="shared" si="232"/>
        <v>0</v>
      </c>
      <c r="J909" s="9">
        <f t="shared" si="222"/>
        <v>0</v>
      </c>
      <c r="K909" s="9">
        <f t="shared" si="221"/>
        <v>0</v>
      </c>
      <c r="L909" s="9">
        <f t="shared" si="221"/>
        <v>0</v>
      </c>
      <c r="M909" s="9">
        <f t="shared" si="221"/>
        <v>0</v>
      </c>
      <c r="N909" s="9">
        <f t="shared" si="221"/>
        <v>0</v>
      </c>
      <c r="O909" s="9">
        <f t="shared" si="221"/>
        <v>0</v>
      </c>
      <c r="P909" s="27">
        <f>'Glass Data'!C905/100</f>
        <v>0.98892668387402538</v>
      </c>
      <c r="Q909" s="10">
        <f>'BBAR summary'!O905</f>
        <v>0</v>
      </c>
      <c r="R909" s="27">
        <f>'Glass Data'!D905/100</f>
        <v>0.98867281548821428</v>
      </c>
      <c r="S909" s="10">
        <f>'BBAR summary'!P905</f>
        <v>0</v>
      </c>
      <c r="T909" s="27">
        <f>'Glass Data'!F905/100</f>
        <v>0.99495396682593562</v>
      </c>
      <c r="U909" s="27">
        <f>'Glass Data'!G905/100</f>
        <v>0.99591946243835683</v>
      </c>
      <c r="V909" s="27">
        <f>'Glass Data'!H905/100</f>
        <v>0.99660155279017115</v>
      </c>
      <c r="W909" s="27">
        <f>'Glass Data'!I905/100</f>
        <v>0.99701861573469752</v>
      </c>
      <c r="X909" s="27">
        <f>'Glass Data'!J905/100</f>
        <v>0.99726514405391464</v>
      </c>
      <c r="Y909" s="27">
        <f>'Glass Data'!K905/100</f>
        <v>0.99741688408648377</v>
      </c>
      <c r="Z909" s="10">
        <f>'Filter Throughput'!B904</f>
        <v>0.29789558805454958</v>
      </c>
      <c r="AA909" s="10">
        <f>'Filter Throughput'!C904</f>
        <v>1.8142592831749712E-4</v>
      </c>
      <c r="AB909" s="10">
        <f>'Filter Throughput'!D904</f>
        <v>2.1653614707552323E-3</v>
      </c>
      <c r="AC909" s="10">
        <f>'Filter Throughput'!E904</f>
        <v>0.12905523780832523</v>
      </c>
      <c r="AD909" s="10">
        <f>'Filter Throughput'!F904</f>
        <v>2.4137748302651088E-5</v>
      </c>
      <c r="AE909" s="10">
        <f>'Filter Throughput'!G904</f>
        <v>0.6459449210746091</v>
      </c>
      <c r="AF909" s="27">
        <f>'Glass Data'!E905/100</f>
        <v>0.9910014415143038</v>
      </c>
      <c r="AG909" s="10">
        <f>'BBAR summary'!Q905</f>
        <v>0</v>
      </c>
      <c r="AH909" s="27">
        <f>'QE Data'!E904</f>
        <v>0</v>
      </c>
      <c r="AI909" s="10">
        <f>MIN(1,1+Condensible!C904/2)</f>
        <v>1</v>
      </c>
      <c r="AJ909" s="27">
        <f t="shared" si="226"/>
        <v>0</v>
      </c>
      <c r="AK909" s="27">
        <f t="shared" si="227"/>
        <v>0</v>
      </c>
      <c r="AL909" s="27">
        <f t="shared" si="228"/>
        <v>0</v>
      </c>
      <c r="AM909" s="27">
        <f t="shared" si="229"/>
        <v>0</v>
      </c>
      <c r="AN909" s="27">
        <f t="shared" si="230"/>
        <v>0</v>
      </c>
      <c r="AO909" s="27">
        <f t="shared" si="231"/>
        <v>0</v>
      </c>
    </row>
    <row r="910" spans="1:41" ht="15">
      <c r="A910" s="2">
        <v>1203</v>
      </c>
      <c r="B910" s="26"/>
      <c r="C910" s="25">
        <f t="shared" si="232"/>
        <v>0</v>
      </c>
      <c r="D910" s="25">
        <f t="shared" si="232"/>
        <v>0</v>
      </c>
      <c r="E910" s="25">
        <f t="shared" si="232"/>
        <v>0</v>
      </c>
      <c r="F910" s="25">
        <f t="shared" si="232"/>
        <v>0</v>
      </c>
      <c r="G910" s="25">
        <f t="shared" si="232"/>
        <v>0</v>
      </c>
      <c r="H910" s="25">
        <f t="shared" si="232"/>
        <v>0</v>
      </c>
      <c r="J910" s="9">
        <f t="shared" si="222"/>
        <v>0</v>
      </c>
      <c r="K910" s="9">
        <f t="shared" si="221"/>
        <v>0</v>
      </c>
      <c r="L910" s="9">
        <f t="shared" si="221"/>
        <v>0</v>
      </c>
      <c r="M910" s="9">
        <f t="shared" si="221"/>
        <v>0</v>
      </c>
      <c r="N910" s="9">
        <f t="shared" si="221"/>
        <v>0</v>
      </c>
      <c r="O910" s="9">
        <f t="shared" si="221"/>
        <v>0</v>
      </c>
      <c r="P910" s="27">
        <f>'Glass Data'!C906/100</f>
        <v>0.98892668387402538</v>
      </c>
      <c r="Q910" s="10">
        <f>'BBAR summary'!O906</f>
        <v>0</v>
      </c>
      <c r="R910" s="27">
        <f>'Glass Data'!D906/100</f>
        <v>0.98867281548821428</v>
      </c>
      <c r="S910" s="10">
        <f>'BBAR summary'!P906</f>
        <v>0</v>
      </c>
      <c r="T910" s="27">
        <f>'Glass Data'!F906/100</f>
        <v>0.99495396682593562</v>
      </c>
      <c r="U910" s="27">
        <f>'Glass Data'!G906/100</f>
        <v>0.99591946243835683</v>
      </c>
      <c r="V910" s="27">
        <f>'Glass Data'!H906/100</f>
        <v>0.99660155279017115</v>
      </c>
      <c r="W910" s="27">
        <f>'Glass Data'!I906/100</f>
        <v>0.99701861573469752</v>
      </c>
      <c r="X910" s="27">
        <f>'Glass Data'!J906/100</f>
        <v>0.99726514405391464</v>
      </c>
      <c r="Y910" s="27">
        <f>'Glass Data'!K906/100</f>
        <v>0.99741688408648377</v>
      </c>
      <c r="Z910" s="10">
        <f>'Filter Throughput'!B905</f>
        <v>0.30203213166273551</v>
      </c>
      <c r="AA910" s="10">
        <f>'Filter Throughput'!C905</f>
        <v>1.9394999966532367E-4</v>
      </c>
      <c r="AB910" s="10">
        <f>'Filter Throughput'!D905</f>
        <v>2.2866426490742832E-3</v>
      </c>
      <c r="AC910" s="10">
        <f>'Filter Throughput'!E905</f>
        <v>0.12300603732588464</v>
      </c>
      <c r="AD910" s="10">
        <f>'Filter Throughput'!F905</f>
        <v>5.175188798760501E-5</v>
      </c>
      <c r="AE910" s="10">
        <f>'Filter Throughput'!G905</f>
        <v>0.64172027948814558</v>
      </c>
      <c r="AF910" s="27">
        <f>'Glass Data'!E906/100</f>
        <v>0.9910014415143038</v>
      </c>
      <c r="AG910" s="10">
        <f>'BBAR summary'!Q906</f>
        <v>0</v>
      </c>
      <c r="AH910" s="27">
        <f>'QE Data'!E905</f>
        <v>0</v>
      </c>
      <c r="AI910" s="10">
        <f>MIN(1,1+Condensible!C905/2)</f>
        <v>1</v>
      </c>
      <c r="AJ910" s="27">
        <f t="shared" si="226"/>
        <v>0</v>
      </c>
      <c r="AK910" s="27">
        <f t="shared" si="227"/>
        <v>0</v>
      </c>
      <c r="AL910" s="27">
        <f t="shared" si="228"/>
        <v>0</v>
      </c>
      <c r="AM910" s="27">
        <f t="shared" si="229"/>
        <v>0</v>
      </c>
      <c r="AN910" s="27">
        <f t="shared" si="230"/>
        <v>0</v>
      </c>
      <c r="AO910" s="27">
        <f t="shared" si="231"/>
        <v>0</v>
      </c>
    </row>
    <row r="911" spans="1:41" ht="15">
      <c r="A911" s="2">
        <v>1204</v>
      </c>
      <c r="B911" s="26"/>
      <c r="C911" s="25">
        <f t="shared" si="232"/>
        <v>0</v>
      </c>
      <c r="D911" s="25">
        <f t="shared" si="232"/>
        <v>0</v>
      </c>
      <c r="E911" s="25">
        <f t="shared" si="232"/>
        <v>0</v>
      </c>
      <c r="F911" s="25">
        <f t="shared" si="232"/>
        <v>0</v>
      </c>
      <c r="G911" s="25">
        <f t="shared" si="232"/>
        <v>0</v>
      </c>
      <c r="H911" s="25">
        <f t="shared" si="232"/>
        <v>0</v>
      </c>
      <c r="J911" s="9">
        <f t="shared" si="222"/>
        <v>0</v>
      </c>
      <c r="K911" s="9">
        <f t="shared" si="221"/>
        <v>0</v>
      </c>
      <c r="L911" s="9">
        <f t="shared" si="221"/>
        <v>0</v>
      </c>
      <c r="M911" s="9">
        <f t="shared" si="221"/>
        <v>0</v>
      </c>
      <c r="N911" s="9">
        <f t="shared" si="221"/>
        <v>0</v>
      </c>
      <c r="O911" s="9">
        <f t="shared" si="221"/>
        <v>0</v>
      </c>
      <c r="P911" s="27">
        <f>'Glass Data'!C907/100</f>
        <v>0.98892668387402538</v>
      </c>
      <c r="Q911" s="10">
        <f>'BBAR summary'!O907</f>
        <v>0</v>
      </c>
      <c r="R911" s="27">
        <f>'Glass Data'!D907/100</f>
        <v>0.98867281548821428</v>
      </c>
      <c r="S911" s="10">
        <f>'BBAR summary'!P907</f>
        <v>0</v>
      </c>
      <c r="T911" s="27">
        <f>'Glass Data'!F907/100</f>
        <v>0.99495396682593562</v>
      </c>
      <c r="U911" s="27">
        <f>'Glass Data'!G907/100</f>
        <v>0.99591946243835683</v>
      </c>
      <c r="V911" s="27">
        <f>'Glass Data'!H907/100</f>
        <v>0.99660155279017115</v>
      </c>
      <c r="W911" s="27">
        <f>'Glass Data'!I907/100</f>
        <v>0.99701861573469752</v>
      </c>
      <c r="X911" s="27">
        <f>'Glass Data'!J907/100</f>
        <v>0.99726514405391464</v>
      </c>
      <c r="Y911" s="27">
        <f>'Glass Data'!K907/100</f>
        <v>0.99741688408648377</v>
      </c>
      <c r="Z911" s="10">
        <f>'Filter Throughput'!B906</f>
        <v>0.30595689864173786</v>
      </c>
      <c r="AA911" s="10">
        <f>'Filter Throughput'!C906</f>
        <v>2.0823492364168566E-4</v>
      </c>
      <c r="AB911" s="10">
        <f>'Filter Throughput'!D906</f>
        <v>2.6255780103835924E-3</v>
      </c>
      <c r="AC911" s="10">
        <f>'Filter Throughput'!E906</f>
        <v>0.12335173139895085</v>
      </c>
      <c r="AD911" s="10">
        <f>'Filter Throughput'!F906</f>
        <v>5.749152402498906E-5</v>
      </c>
      <c r="AE911" s="10">
        <f>'Filter Throughput'!G906</f>
        <v>0.63711034850084969</v>
      </c>
      <c r="AF911" s="27">
        <f>'Glass Data'!E907/100</f>
        <v>0.9910014415143038</v>
      </c>
      <c r="AG911" s="10">
        <f>'BBAR summary'!Q907</f>
        <v>0</v>
      </c>
      <c r="AH911" s="27">
        <f>'QE Data'!E906</f>
        <v>0</v>
      </c>
      <c r="AI911" s="10">
        <f>MIN(1,1+Condensible!C906/2)</f>
        <v>1</v>
      </c>
      <c r="AJ911" s="27">
        <f t="shared" si="226"/>
        <v>0</v>
      </c>
      <c r="AK911" s="27">
        <f t="shared" si="227"/>
        <v>0</v>
      </c>
      <c r="AL911" s="27">
        <f t="shared" si="228"/>
        <v>0</v>
      </c>
      <c r="AM911" s="27">
        <f t="shared" si="229"/>
        <v>0</v>
      </c>
      <c r="AN911" s="27">
        <f t="shared" si="230"/>
        <v>0</v>
      </c>
      <c r="AO911" s="27">
        <f t="shared" si="231"/>
        <v>0</v>
      </c>
    </row>
    <row r="912" spans="1:41" ht="15">
      <c r="A912" s="2">
        <v>1205</v>
      </c>
      <c r="B912" s="26"/>
      <c r="C912" s="25">
        <f t="shared" si="232"/>
        <v>0</v>
      </c>
      <c r="D912" s="25">
        <f t="shared" si="232"/>
        <v>0</v>
      </c>
      <c r="E912" s="25">
        <f t="shared" si="232"/>
        <v>0</v>
      </c>
      <c r="F912" s="25">
        <f t="shared" si="232"/>
        <v>0</v>
      </c>
      <c r="G912" s="25">
        <f t="shared" si="232"/>
        <v>0</v>
      </c>
      <c r="H912" s="25">
        <f t="shared" si="232"/>
        <v>0</v>
      </c>
      <c r="J912" s="9">
        <f t="shared" si="222"/>
        <v>0</v>
      </c>
      <c r="K912" s="9">
        <f t="shared" si="221"/>
        <v>0</v>
      </c>
      <c r="L912" s="9">
        <f t="shared" si="221"/>
        <v>0</v>
      </c>
      <c r="M912" s="9">
        <f t="shared" si="221"/>
        <v>0</v>
      </c>
      <c r="N912" s="9">
        <f t="shared" si="221"/>
        <v>0</v>
      </c>
      <c r="O912" s="9">
        <f t="shared" si="221"/>
        <v>0</v>
      </c>
      <c r="P912" s="27">
        <f>'Glass Data'!C908/100</f>
        <v>0.98892668387402538</v>
      </c>
      <c r="Q912" s="10">
        <f>'BBAR summary'!O908</f>
        <v>0</v>
      </c>
      <c r="R912" s="27">
        <f>'Glass Data'!D908/100</f>
        <v>0.98867281548821428</v>
      </c>
      <c r="S912" s="10">
        <f>'BBAR summary'!P908</f>
        <v>0</v>
      </c>
      <c r="T912" s="27">
        <f>'Glass Data'!F908/100</f>
        <v>0.99495396682593562</v>
      </c>
      <c r="U912" s="27">
        <f>'Glass Data'!G908/100</f>
        <v>0.99591946243835683</v>
      </c>
      <c r="V912" s="27">
        <f>'Glass Data'!H908/100</f>
        <v>0.99660155279017115</v>
      </c>
      <c r="W912" s="27">
        <f>'Glass Data'!I908/100</f>
        <v>0.99701861573469752</v>
      </c>
      <c r="X912" s="27">
        <f>'Glass Data'!J908/100</f>
        <v>0.99726514405391464</v>
      </c>
      <c r="Y912" s="27">
        <f>'Glass Data'!K908/100</f>
        <v>0.99741688408648377</v>
      </c>
      <c r="Z912" s="10">
        <f>'Filter Throughput'!B907</f>
        <v>0.30972007882853098</v>
      </c>
      <c r="AA912" s="10">
        <f>'Filter Throughput'!C907</f>
        <v>2.2386338835195748E-4</v>
      </c>
      <c r="AB912" s="10">
        <f>'Filter Throughput'!D907</f>
        <v>3.1305847714309331E-3</v>
      </c>
      <c r="AC912" s="10">
        <f>'Filter Throughput'!E907</f>
        <v>0.12857676698257131</v>
      </c>
      <c r="AD912" s="10">
        <f>'Filter Throughput'!F907</f>
        <v>4.6540787337079883E-5</v>
      </c>
      <c r="AE912" s="10">
        <f>'Filter Throughput'!G907</f>
        <v>0.63220643947361266</v>
      </c>
      <c r="AF912" s="27">
        <f>'Glass Data'!E908/100</f>
        <v>0.9910014415143038</v>
      </c>
      <c r="AG912" s="10">
        <f>'BBAR summary'!Q908</f>
        <v>0</v>
      </c>
      <c r="AH912" s="27">
        <f>'QE Data'!E907</f>
        <v>0</v>
      </c>
      <c r="AI912" s="10">
        <f>MIN(1,1+Condensible!C907/2)</f>
        <v>1</v>
      </c>
      <c r="AJ912" s="27">
        <f t="shared" si="226"/>
        <v>0</v>
      </c>
      <c r="AK912" s="27">
        <f t="shared" si="227"/>
        <v>0</v>
      </c>
      <c r="AL912" s="27">
        <f t="shared" si="228"/>
        <v>0</v>
      </c>
      <c r="AM912" s="27">
        <f t="shared" si="229"/>
        <v>0</v>
      </c>
      <c r="AN912" s="27">
        <f t="shared" si="230"/>
        <v>0</v>
      </c>
      <c r="AO912" s="27">
        <f t="shared" si="231"/>
        <v>0</v>
      </c>
    </row>
    <row r="913" spans="1:41" ht="15">
      <c r="A913" s="2">
        <v>1206</v>
      </c>
      <c r="B913" s="26"/>
      <c r="C913" s="25">
        <f t="shared" si="232"/>
        <v>0</v>
      </c>
      <c r="D913" s="25">
        <f t="shared" si="232"/>
        <v>0</v>
      </c>
      <c r="E913" s="25">
        <f t="shared" si="232"/>
        <v>0</v>
      </c>
      <c r="F913" s="25">
        <f t="shared" si="232"/>
        <v>0</v>
      </c>
      <c r="G913" s="25">
        <f t="shared" si="232"/>
        <v>0</v>
      </c>
      <c r="H913" s="25">
        <f t="shared" si="232"/>
        <v>0</v>
      </c>
      <c r="J913" s="9">
        <f t="shared" si="222"/>
        <v>0</v>
      </c>
      <c r="K913" s="9">
        <f t="shared" si="221"/>
        <v>0</v>
      </c>
      <c r="L913" s="9">
        <f t="shared" si="221"/>
        <v>0</v>
      </c>
      <c r="M913" s="9">
        <f t="shared" si="221"/>
        <v>0</v>
      </c>
      <c r="N913" s="9">
        <f t="shared" si="221"/>
        <v>0</v>
      </c>
      <c r="O913" s="9">
        <f t="shared" si="221"/>
        <v>0</v>
      </c>
      <c r="P913" s="27">
        <f>'Glass Data'!C909/100</f>
        <v>0.98869465892791808</v>
      </c>
      <c r="Q913" s="10">
        <f>'BBAR summary'!O909</f>
        <v>0</v>
      </c>
      <c r="R913" s="27">
        <f>'Glass Data'!D909/100</f>
        <v>0.98843550227147592</v>
      </c>
      <c r="S913" s="10">
        <f>'BBAR summary'!P909</f>
        <v>0</v>
      </c>
      <c r="T913" s="27">
        <f>'Glass Data'!F909/100</f>
        <v>0.99484790572909576</v>
      </c>
      <c r="U913" s="27">
        <f>'Glass Data'!G909/100</f>
        <v>0.99583365229899679</v>
      </c>
      <c r="V913" s="27">
        <f>'Glass Data'!H909/100</f>
        <v>0.99653006141496325</v>
      </c>
      <c r="W913" s="27">
        <f>'Glass Data'!I909/100</f>
        <v>0.99695588449141548</v>
      </c>
      <c r="X913" s="27">
        <f>'Glass Data'!J909/100</f>
        <v>0.99720759274058157</v>
      </c>
      <c r="Y913" s="27">
        <f>'Glass Data'!K909/100</f>
        <v>0.99736252171089101</v>
      </c>
      <c r="Z913" s="10">
        <f>'Filter Throughput'!B908</f>
        <v>0.3134239828780454</v>
      </c>
      <c r="AA913" s="10">
        <f>'Filter Throughput'!C908</f>
        <v>2.4168276606787147E-4</v>
      </c>
      <c r="AB913" s="10">
        <f>'Filter Throughput'!D908</f>
        <v>3.0311596659003239E-3</v>
      </c>
      <c r="AC913" s="10">
        <f>'Filter Throughput'!E908</f>
        <v>0.12965359954401015</v>
      </c>
      <c r="AD913" s="10">
        <f>'Filter Throughput'!F908</f>
        <v>5.051334098753209E-5</v>
      </c>
      <c r="AE913" s="10">
        <f>'Filter Throughput'!G908</f>
        <v>0.62678116024239117</v>
      </c>
      <c r="AF913" s="27">
        <f>'Glass Data'!E909/100</f>
        <v>0.99081268785668741</v>
      </c>
      <c r="AG913" s="10">
        <f>'BBAR summary'!Q909</f>
        <v>0</v>
      </c>
      <c r="AH913" s="27">
        <f>'QE Data'!E908</f>
        <v>0</v>
      </c>
      <c r="AI913" s="10">
        <f>MIN(1,1+Condensible!C908/2)</f>
        <v>1</v>
      </c>
      <c r="AJ913" s="27">
        <f t="shared" si="226"/>
        <v>0</v>
      </c>
      <c r="AK913" s="27">
        <f t="shared" si="227"/>
        <v>0</v>
      </c>
      <c r="AL913" s="27">
        <f t="shared" si="228"/>
        <v>0</v>
      </c>
      <c r="AM913" s="27">
        <f t="shared" si="229"/>
        <v>0</v>
      </c>
      <c r="AN913" s="27">
        <f t="shared" si="230"/>
        <v>0</v>
      </c>
      <c r="AO913" s="27">
        <f t="shared" si="231"/>
        <v>0</v>
      </c>
    </row>
    <row r="914" spans="1:41" ht="15">
      <c r="A914" s="2">
        <v>1207</v>
      </c>
      <c r="B914" s="26"/>
      <c r="C914" s="25">
        <f t="shared" si="232"/>
        <v>0</v>
      </c>
      <c r="D914" s="25">
        <f t="shared" si="232"/>
        <v>0</v>
      </c>
      <c r="E914" s="25">
        <f t="shared" si="232"/>
        <v>0</v>
      </c>
      <c r="F914" s="25">
        <f t="shared" si="232"/>
        <v>0</v>
      </c>
      <c r="G914" s="25">
        <f t="shared" si="232"/>
        <v>0</v>
      </c>
      <c r="H914" s="25">
        <f t="shared" si="232"/>
        <v>0</v>
      </c>
      <c r="J914" s="9">
        <f t="shared" si="222"/>
        <v>0</v>
      </c>
      <c r="K914" s="9">
        <f t="shared" si="221"/>
        <v>0</v>
      </c>
      <c r="L914" s="9">
        <f t="shared" si="221"/>
        <v>0</v>
      </c>
      <c r="M914" s="9">
        <f t="shared" si="221"/>
        <v>0</v>
      </c>
      <c r="N914" s="9">
        <f t="shared" si="221"/>
        <v>0</v>
      </c>
      <c r="O914" s="9">
        <f t="shared" si="221"/>
        <v>0</v>
      </c>
      <c r="P914" s="27">
        <f>'Glass Data'!C910/100</f>
        <v>0.98846267912424879</v>
      </c>
      <c r="Q914" s="10">
        <f>'BBAR summary'!O910</f>
        <v>0</v>
      </c>
      <c r="R914" s="27">
        <f>'Glass Data'!D910/100</f>
        <v>0.98819823650978311</v>
      </c>
      <c r="S914" s="10">
        <f>'BBAR summary'!P910</f>
        <v>0</v>
      </c>
      <c r="T914" s="27">
        <f>'Glass Data'!F910/100</f>
        <v>0.9947418516881672</v>
      </c>
      <c r="U914" s="27">
        <f>'Glass Data'!G910/100</f>
        <v>0.99574784611448519</v>
      </c>
      <c r="V914" s="27">
        <f>'Glass Data'!H910/100</f>
        <v>0.99645857230323831</v>
      </c>
      <c r="W914" s="27">
        <f>'Glass Data'!I910/100</f>
        <v>0.9968931546811699</v>
      </c>
      <c r="X914" s="27">
        <f>'Glass Data'!J910/100</f>
        <v>0.99715004244211169</v>
      </c>
      <c r="Y914" s="27">
        <f>'Glass Data'!K910/100</f>
        <v>0.99730816011963275</v>
      </c>
      <c r="Z914" s="10">
        <f>'Filter Throughput'!B909</f>
        <v>0.31707772639453596</v>
      </c>
      <c r="AA914" s="10">
        <f>'Filter Throughput'!C909</f>
        <v>2.6135613375710551E-4</v>
      </c>
      <c r="AB914" s="10">
        <f>'Filter Throughput'!D909</f>
        <v>2.4202534484749224E-3</v>
      </c>
      <c r="AC914" s="10">
        <f>'Filter Throughput'!E909</f>
        <v>0.12722014813223109</v>
      </c>
      <c r="AD914" s="10">
        <f>'Filter Throughput'!F909</f>
        <v>6.7114251211254918E-5</v>
      </c>
      <c r="AE914" s="10">
        <f>'Filter Throughput'!G909</f>
        <v>0.62091468817143314</v>
      </c>
      <c r="AF914" s="27">
        <f>'Glass Data'!E910/100</f>
        <v>0.99062396258771368</v>
      </c>
      <c r="AG914" s="10">
        <f>'BBAR summary'!Q910</f>
        <v>0</v>
      </c>
      <c r="AH914" s="27">
        <f>'QE Data'!E909</f>
        <v>0</v>
      </c>
      <c r="AI914" s="10">
        <f>MIN(1,1+Condensible!C909/2)</f>
        <v>1</v>
      </c>
      <c r="AJ914" s="27">
        <f t="shared" si="226"/>
        <v>0</v>
      </c>
      <c r="AK914" s="27">
        <f t="shared" si="227"/>
        <v>0</v>
      </c>
      <c r="AL914" s="27">
        <f t="shared" si="228"/>
        <v>0</v>
      </c>
      <c r="AM914" s="27">
        <f t="shared" si="229"/>
        <v>0</v>
      </c>
      <c r="AN914" s="27">
        <f t="shared" si="230"/>
        <v>0</v>
      </c>
      <c r="AO914" s="27">
        <f t="shared" si="231"/>
        <v>0</v>
      </c>
    </row>
    <row r="915" spans="1:41" ht="15">
      <c r="A915" s="2">
        <v>1208</v>
      </c>
      <c r="B915" s="26"/>
      <c r="C915" s="25">
        <f t="shared" si="232"/>
        <v>0</v>
      </c>
      <c r="D915" s="25">
        <f t="shared" si="232"/>
        <v>0</v>
      </c>
      <c r="E915" s="25">
        <f t="shared" si="232"/>
        <v>0</v>
      </c>
      <c r="F915" s="25">
        <f t="shared" si="232"/>
        <v>0</v>
      </c>
      <c r="G915" s="25">
        <f t="shared" si="232"/>
        <v>0</v>
      </c>
      <c r="H915" s="25">
        <f t="shared" si="232"/>
        <v>0</v>
      </c>
      <c r="J915" s="9">
        <f t="shared" si="222"/>
        <v>0</v>
      </c>
      <c r="K915" s="9">
        <f t="shared" si="221"/>
        <v>0</v>
      </c>
      <c r="L915" s="9">
        <f t="shared" si="221"/>
        <v>0</v>
      </c>
      <c r="M915" s="9">
        <f t="shared" si="221"/>
        <v>0</v>
      </c>
      <c r="N915" s="9">
        <f t="shared" si="221"/>
        <v>0</v>
      </c>
      <c r="O915" s="9">
        <f t="shared" si="221"/>
        <v>0</v>
      </c>
      <c r="P915" s="27">
        <f>'Glass Data'!C911/100</f>
        <v>0.9882307444560422</v>
      </c>
      <c r="Q915" s="10">
        <f>'BBAR summary'!O911</f>
        <v>0</v>
      </c>
      <c r="R915" s="27">
        <f>'Glass Data'!D911/100</f>
        <v>0.98796101819554627</v>
      </c>
      <c r="S915" s="10">
        <f>'BBAR summary'!P911</f>
        <v>0</v>
      </c>
      <c r="T915" s="27">
        <f>'Glass Data'!F911/100</f>
        <v>0.99463580470296276</v>
      </c>
      <c r="U915" s="27">
        <f>'Glass Data'!G911/100</f>
        <v>0.99566204388479729</v>
      </c>
      <c r="V915" s="27">
        <f>'Glass Data'!H911/100</f>
        <v>0.9963870854550152</v>
      </c>
      <c r="W915" s="27">
        <f>'Glass Data'!I911/100</f>
        <v>0.99683042630398477</v>
      </c>
      <c r="X915" s="27">
        <f>'Glass Data'!J911/100</f>
        <v>0.99709249315852744</v>
      </c>
      <c r="Y915" s="27">
        <f>'Glass Data'!K911/100</f>
        <v>0.9972537993127284</v>
      </c>
      <c r="Z915" s="10">
        <f>'Filter Throughput'!B910</f>
        <v>0.32091320992380878</v>
      </c>
      <c r="AA915" s="10">
        <f>'Filter Throughput'!C910</f>
        <v>2.8374235833802144E-4</v>
      </c>
      <c r="AB915" s="10">
        <f>'Filter Throughput'!D910</f>
        <v>2.1133997208583923E-3</v>
      </c>
      <c r="AC915" s="10">
        <f>'Filter Throughput'!E910</f>
        <v>0.12175452903204782</v>
      </c>
      <c r="AD915" s="10">
        <f>'Filter Throughput'!F910</f>
        <v>6.0920667192417931E-5</v>
      </c>
      <c r="AE915" s="10">
        <f>'Filter Throughput'!G910</f>
        <v>0.61445864103084502</v>
      </c>
      <c r="AF915" s="27">
        <f>'Glass Data'!E911/100</f>
        <v>0.99043526570424945</v>
      </c>
      <c r="AG915" s="10">
        <f>'BBAR summary'!Q911</f>
        <v>0</v>
      </c>
      <c r="AH915" s="27">
        <f>'QE Data'!E910</f>
        <v>0</v>
      </c>
      <c r="AI915" s="10">
        <f>MIN(1,1+Condensible!C910/2)</f>
        <v>1</v>
      </c>
      <c r="AJ915" s="27">
        <f t="shared" si="226"/>
        <v>0</v>
      </c>
      <c r="AK915" s="27">
        <f t="shared" si="227"/>
        <v>0</v>
      </c>
      <c r="AL915" s="27">
        <f t="shared" si="228"/>
        <v>0</v>
      </c>
      <c r="AM915" s="27">
        <f t="shared" si="229"/>
        <v>0</v>
      </c>
      <c r="AN915" s="27">
        <f t="shared" si="230"/>
        <v>0</v>
      </c>
      <c r="AO915" s="27">
        <f t="shared" si="231"/>
        <v>0</v>
      </c>
    </row>
    <row r="916" spans="1:41" ht="15">
      <c r="A916" s="2">
        <v>1209</v>
      </c>
      <c r="B916" s="26"/>
      <c r="C916" s="25">
        <f t="shared" si="232"/>
        <v>0</v>
      </c>
      <c r="D916" s="25">
        <f t="shared" si="232"/>
        <v>0</v>
      </c>
      <c r="E916" s="25">
        <f t="shared" si="232"/>
        <v>0</v>
      </c>
      <c r="F916" s="25">
        <f t="shared" si="232"/>
        <v>0</v>
      </c>
      <c r="G916" s="25">
        <f t="shared" si="232"/>
        <v>0</v>
      </c>
      <c r="H916" s="25">
        <f t="shared" si="232"/>
        <v>0</v>
      </c>
      <c r="J916" s="9">
        <f t="shared" si="222"/>
        <v>0</v>
      </c>
      <c r="K916" s="9">
        <f t="shared" si="221"/>
        <v>0</v>
      </c>
      <c r="L916" s="9">
        <f t="shared" si="221"/>
        <v>0</v>
      </c>
      <c r="M916" s="9">
        <f t="shared" si="221"/>
        <v>0</v>
      </c>
      <c r="N916" s="9">
        <f t="shared" si="221"/>
        <v>0</v>
      </c>
      <c r="O916" s="9">
        <f t="shared" si="221"/>
        <v>0</v>
      </c>
      <c r="P916" s="27">
        <f>'Glass Data'!C912/100</f>
        <v>0.98799885491632689</v>
      </c>
      <c r="Q916" s="10">
        <f>'BBAR summary'!O912</f>
        <v>0</v>
      </c>
      <c r="R916" s="27">
        <f>'Glass Data'!D912/100</f>
        <v>0.98772384732117979</v>
      </c>
      <c r="S916" s="10">
        <f>'BBAR summary'!P912</f>
        <v>0</v>
      </c>
      <c r="T916" s="27">
        <f>'Glass Data'!F912/100</f>
        <v>0.99452976477329669</v>
      </c>
      <c r="U916" s="27">
        <f>'Glass Data'!G912/100</f>
        <v>0.9955762456099102</v>
      </c>
      <c r="V916" s="27">
        <f>'Glass Data'!H912/100</f>
        <v>0.99631560087031312</v>
      </c>
      <c r="W916" s="27">
        <f>'Glass Data'!I912/100</f>
        <v>0.99676769935988541</v>
      </c>
      <c r="X916" s="27">
        <f>'Glass Data'!J912/100</f>
        <v>0.997034944889852</v>
      </c>
      <c r="Y916" s="27">
        <f>'Glass Data'!K912/100</f>
        <v>0.99719943929019872</v>
      </c>
      <c r="Z916" s="10">
        <f>'Filter Throughput'!B911</f>
        <v>0.32492382954098076</v>
      </c>
      <c r="AA916" s="10">
        <f>'Filter Throughput'!C911</f>
        <v>3.0874286216193752E-4</v>
      </c>
      <c r="AB916" s="10">
        <f>'Filter Throughput'!D911</f>
        <v>2.0995500640894919E-3</v>
      </c>
      <c r="AC916" s="10">
        <f>'Filter Throughput'!E911</f>
        <v>0.11336692275539534</v>
      </c>
      <c r="AD916" s="10">
        <f>'Filter Throughput'!F911</f>
        <v>3.2760877239265954E-5</v>
      </c>
      <c r="AE916" s="10">
        <f>'Filter Throughput'!G911</f>
        <v>0.60743444233333177</v>
      </c>
      <c r="AF916" s="27">
        <f>'Glass Data'!E912/100</f>
        <v>0.99024659720316455</v>
      </c>
      <c r="AG916" s="10">
        <f>'BBAR summary'!Q912</f>
        <v>0</v>
      </c>
      <c r="AH916" s="27">
        <f>'QE Data'!E911</f>
        <v>0</v>
      </c>
      <c r="AI916" s="10">
        <f>MIN(1,1+Condensible!C911/2)</f>
        <v>1</v>
      </c>
      <c r="AJ916" s="27">
        <f t="shared" si="226"/>
        <v>0</v>
      </c>
      <c r="AK916" s="27">
        <f t="shared" si="227"/>
        <v>0</v>
      </c>
      <c r="AL916" s="27">
        <f t="shared" si="228"/>
        <v>0</v>
      </c>
      <c r="AM916" s="27">
        <f t="shared" si="229"/>
        <v>0</v>
      </c>
      <c r="AN916" s="27">
        <f t="shared" si="230"/>
        <v>0</v>
      </c>
      <c r="AO916" s="27">
        <f t="shared" si="231"/>
        <v>0</v>
      </c>
    </row>
    <row r="917" spans="1:41" ht="15">
      <c r="A917" s="2">
        <v>1210</v>
      </c>
      <c r="B917" s="26"/>
      <c r="C917" s="25">
        <f t="shared" ref="C917:H926" si="233">IF($A917&lt;C$2,0,IF($A917&gt;C$3,0,1))</f>
        <v>0</v>
      </c>
      <c r="D917" s="25">
        <f t="shared" si="233"/>
        <v>0</v>
      </c>
      <c r="E917" s="25">
        <f t="shared" si="233"/>
        <v>0</v>
      </c>
      <c r="F917" s="25">
        <f t="shared" si="233"/>
        <v>0</v>
      </c>
      <c r="G917" s="25">
        <f t="shared" si="233"/>
        <v>0</v>
      </c>
      <c r="H917" s="25">
        <f t="shared" si="233"/>
        <v>0</v>
      </c>
      <c r="J917" s="9">
        <f t="shared" si="222"/>
        <v>0</v>
      </c>
      <c r="K917" s="9">
        <f t="shared" si="221"/>
        <v>0</v>
      </c>
      <c r="L917" s="9">
        <f t="shared" si="221"/>
        <v>0</v>
      </c>
      <c r="M917" s="9">
        <f t="shared" si="221"/>
        <v>0</v>
      </c>
      <c r="N917" s="9">
        <f t="shared" si="221"/>
        <v>0</v>
      </c>
      <c r="O917" s="9">
        <f t="shared" si="221"/>
        <v>0</v>
      </c>
      <c r="P917" s="27">
        <f>'Glass Data'!C913/100</f>
        <v>0.98776701049812698</v>
      </c>
      <c r="Q917" s="10">
        <f>'BBAR summary'!O913</f>
        <v>0</v>
      </c>
      <c r="R917" s="27">
        <f>'Glass Data'!D913/100</f>
        <v>0.98748672387909464</v>
      </c>
      <c r="S917" s="10">
        <f>'BBAR summary'!P913</f>
        <v>0</v>
      </c>
      <c r="T917" s="27">
        <f>'Glass Data'!F913/100</f>
        <v>0.99442373189898081</v>
      </c>
      <c r="U917" s="27">
        <f>'Glass Data'!G913/100</f>
        <v>0.99549045128979885</v>
      </c>
      <c r="V917" s="27">
        <f>'Glass Data'!H913/100</f>
        <v>0.99624411854915063</v>
      </c>
      <c r="W917" s="27">
        <f>'Glass Data'!I913/100</f>
        <v>0.996704973848896</v>
      </c>
      <c r="X917" s="27">
        <f>'Glass Data'!J913/100</f>
        <v>0.9969773976361076</v>
      </c>
      <c r="Y917" s="27">
        <f>'Glass Data'!K913/100</f>
        <v>0.99714508005206337</v>
      </c>
      <c r="Z917" s="10">
        <f>'Filter Throughput'!B912</f>
        <v>0.32939441232175248</v>
      </c>
      <c r="AA917" s="10">
        <f>'Filter Throughput'!C912</f>
        <v>3.3707849151485701E-4</v>
      </c>
      <c r="AB917" s="10">
        <f>'Filter Throughput'!D912</f>
        <v>2.1435927252504107E-3</v>
      </c>
      <c r="AC917" s="10">
        <f>'Filter Throughput'!E912</f>
        <v>0.10739356573832309</v>
      </c>
      <c r="AD917" s="10">
        <f>'Filter Throughput'!F912</f>
        <v>1.7578358580196335E-5</v>
      </c>
      <c r="AE917" s="10">
        <f>'Filter Throughput'!G912</f>
        <v>0.59982655581946598</v>
      </c>
      <c r="AF917" s="27">
        <f>'Glass Data'!E913/100</f>
        <v>0.99005795708132416</v>
      </c>
      <c r="AG917" s="10">
        <f>'BBAR summary'!Q913</f>
        <v>0</v>
      </c>
      <c r="AH917" s="27">
        <f>'QE Data'!E912</f>
        <v>0</v>
      </c>
      <c r="AI917" s="10">
        <f>MIN(1,1+Condensible!C912/2)</f>
        <v>1</v>
      </c>
      <c r="AJ917" s="27">
        <f t="shared" si="226"/>
        <v>0</v>
      </c>
      <c r="AK917" s="27">
        <f t="shared" si="227"/>
        <v>0</v>
      </c>
      <c r="AL917" s="27">
        <f t="shared" si="228"/>
        <v>0</v>
      </c>
      <c r="AM917" s="27">
        <f t="shared" si="229"/>
        <v>0</v>
      </c>
      <c r="AN917" s="27">
        <f t="shared" si="230"/>
        <v>0</v>
      </c>
      <c r="AO917" s="27">
        <f t="shared" si="231"/>
        <v>0</v>
      </c>
    </row>
    <row r="918" spans="1:41" ht="15">
      <c r="A918" s="2">
        <v>1210.99999999999</v>
      </c>
      <c r="B918" s="26"/>
      <c r="C918" s="25">
        <f t="shared" si="233"/>
        <v>0</v>
      </c>
      <c r="D918" s="25">
        <f t="shared" si="233"/>
        <v>0</v>
      </c>
      <c r="E918" s="25">
        <f t="shared" si="233"/>
        <v>0</v>
      </c>
      <c r="F918" s="25">
        <f t="shared" si="233"/>
        <v>0</v>
      </c>
      <c r="G918" s="25">
        <f t="shared" si="233"/>
        <v>0</v>
      </c>
      <c r="H918" s="25">
        <f t="shared" si="233"/>
        <v>0</v>
      </c>
      <c r="J918" s="9">
        <f t="shared" si="222"/>
        <v>0</v>
      </c>
      <c r="K918" s="9">
        <f t="shared" si="221"/>
        <v>0</v>
      </c>
      <c r="L918" s="9">
        <f t="shared" si="221"/>
        <v>0</v>
      </c>
      <c r="M918" s="9">
        <f t="shared" si="221"/>
        <v>0</v>
      </c>
      <c r="N918" s="9">
        <f t="shared" si="221"/>
        <v>0</v>
      </c>
      <c r="O918" s="9">
        <f t="shared" si="221"/>
        <v>0</v>
      </c>
      <c r="P918" s="27">
        <f>'Glass Data'!C914/100</f>
        <v>0.98765110520741861</v>
      </c>
      <c r="Q918" s="10">
        <f>'BBAR summary'!O914</f>
        <v>0</v>
      </c>
      <c r="R918" s="27">
        <f>'Glass Data'!D914/100</f>
        <v>0.9873681799427888</v>
      </c>
      <c r="S918" s="10">
        <f>'BBAR summary'!P914</f>
        <v>0</v>
      </c>
      <c r="T918" s="27">
        <f>'Glass Data'!F914/100</f>
        <v>0.99437071810752153</v>
      </c>
      <c r="U918" s="27">
        <f>'Glass Data'!G914/100</f>
        <v>0.9954475556127772</v>
      </c>
      <c r="V918" s="27">
        <f>'Glass Data'!H914/100</f>
        <v>0.99620837823740327</v>
      </c>
      <c r="W918" s="27">
        <f>'Glass Data'!I914/100</f>
        <v>0.99667361163082546</v>
      </c>
      <c r="X918" s="27">
        <f>'Glass Data'!J914/100</f>
        <v>0.99694862438984189</v>
      </c>
      <c r="Y918" s="27">
        <f>'Glass Data'!K914/100</f>
        <v>0.99711790072715023</v>
      </c>
      <c r="Z918" s="10">
        <f>'Filter Throughput'!B913</f>
        <v>0.33438369326431533</v>
      </c>
      <c r="AA918" s="10">
        <f>'Filter Throughput'!C913</f>
        <v>3.6917512526582008E-4</v>
      </c>
      <c r="AB918" s="10">
        <f>'Filter Throughput'!D913</f>
        <v>2.2529202641328717E-3</v>
      </c>
      <c r="AC918" s="10">
        <f>'Filter Throughput'!E913</f>
        <v>0.10414274555061204</v>
      </c>
      <c r="AD918" s="10">
        <f>'Filter Throughput'!F913</f>
        <v>1.7030243929971197E-5</v>
      </c>
      <c r="AE918" s="10">
        <f>'Filter Throughput'!G913</f>
        <v>0.59156044747098124</v>
      </c>
      <c r="AF918" s="27">
        <f>'Glass Data'!E914/100</f>
        <v>0.98996364766164358</v>
      </c>
      <c r="AG918" s="10">
        <f>'BBAR summary'!Q914</f>
        <v>0</v>
      </c>
      <c r="AH918" s="27">
        <f>'QE Data'!E913</f>
        <v>0</v>
      </c>
      <c r="AI918" s="10">
        <f>MIN(1,1+Condensible!C913/2)</f>
        <v>1</v>
      </c>
      <c r="AJ918" s="27">
        <f t="shared" si="226"/>
        <v>0</v>
      </c>
      <c r="AK918" s="27">
        <f t="shared" si="227"/>
        <v>0</v>
      </c>
      <c r="AL918" s="27">
        <f t="shared" si="228"/>
        <v>0</v>
      </c>
      <c r="AM918" s="27">
        <f t="shared" si="229"/>
        <v>0</v>
      </c>
      <c r="AN918" s="27">
        <f t="shared" si="230"/>
        <v>0</v>
      </c>
      <c r="AO918" s="27">
        <f t="shared" si="231"/>
        <v>0</v>
      </c>
    </row>
    <row r="919" spans="1:41" ht="15">
      <c r="A919" s="2">
        <v>1212</v>
      </c>
      <c r="B919" s="26"/>
      <c r="C919" s="25">
        <f t="shared" si="233"/>
        <v>0</v>
      </c>
      <c r="D919" s="25">
        <f t="shared" si="233"/>
        <v>0</v>
      </c>
      <c r="E919" s="25">
        <f t="shared" si="233"/>
        <v>0</v>
      </c>
      <c r="F919" s="25">
        <f t="shared" si="233"/>
        <v>0</v>
      </c>
      <c r="G919" s="25">
        <f t="shared" si="233"/>
        <v>0</v>
      </c>
      <c r="H919" s="25">
        <f t="shared" si="233"/>
        <v>0</v>
      </c>
      <c r="J919" s="9">
        <f t="shared" si="222"/>
        <v>0</v>
      </c>
      <c r="K919" s="9">
        <f t="shared" si="221"/>
        <v>0</v>
      </c>
      <c r="L919" s="9">
        <f t="shared" si="221"/>
        <v>0</v>
      </c>
      <c r="M919" s="9">
        <f t="shared" si="221"/>
        <v>0</v>
      </c>
      <c r="N919" s="9">
        <f t="shared" si="221"/>
        <v>0</v>
      </c>
      <c r="O919" s="9">
        <f t="shared" si="221"/>
        <v>0</v>
      </c>
      <c r="P919" s="27">
        <f>'Glass Data'!C915/100</f>
        <v>0.98753521119447352</v>
      </c>
      <c r="Q919" s="10">
        <f>'BBAR summary'!O915</f>
        <v>0</v>
      </c>
      <c r="R919" s="27">
        <f>'Glass Data'!D915/100</f>
        <v>0.98724964786170799</v>
      </c>
      <c r="S919" s="10">
        <f>'BBAR summary'!P915</f>
        <v>0</v>
      </c>
      <c r="T919" s="27">
        <f>'Glass Data'!F915/100</f>
        <v>0.9943177060798295</v>
      </c>
      <c r="U919" s="27">
        <f>'Glass Data'!G915/100</f>
        <v>0.99540466092444047</v>
      </c>
      <c r="V919" s="27">
        <f>'Glass Data'!H915/100</f>
        <v>0.99617263849154758</v>
      </c>
      <c r="W919" s="27">
        <f>'Glass Data'!I915/100</f>
        <v>0.99664224977104143</v>
      </c>
      <c r="X919" s="27">
        <f>'Glass Data'!J915/100</f>
        <v>0.99691985139731731</v>
      </c>
      <c r="Y919" s="27">
        <f>'Glass Data'!K915/100</f>
        <v>0.99709072159834267</v>
      </c>
      <c r="Z919" s="10">
        <f>'Filter Throughput'!B914</f>
        <v>0.34003428871419478</v>
      </c>
      <c r="AA919" s="10">
        <f>'Filter Throughput'!C914</f>
        <v>4.0532646160289378E-4</v>
      </c>
      <c r="AB919" s="10">
        <f>'Filter Throughput'!D914</f>
        <v>2.3358261392699216E-3</v>
      </c>
      <c r="AC919" s="10">
        <f>'Filter Throughput'!E914</f>
        <v>0.10202524952864989</v>
      </c>
      <c r="AD919" s="10">
        <f>'Filter Throughput'!F914</f>
        <v>1.5396150085080099E-5</v>
      </c>
      <c r="AE919" s="10">
        <f>'Filter Throughput'!G914</f>
        <v>0.58278234736004175</v>
      </c>
      <c r="AF919" s="27">
        <f>'Glass Data'!E915/100</f>
        <v>0.98986934533559945</v>
      </c>
      <c r="AG919" s="10">
        <f>'BBAR summary'!Q915</f>
        <v>0</v>
      </c>
      <c r="AH919" s="27">
        <f>'QE Data'!E914</f>
        <v>0</v>
      </c>
      <c r="AI919" s="10">
        <f>MIN(1,1+Condensible!C914/2)</f>
        <v>1</v>
      </c>
      <c r="AJ919" s="27">
        <f t="shared" si="226"/>
        <v>0</v>
      </c>
      <c r="AK919" s="27">
        <f t="shared" si="227"/>
        <v>0</v>
      </c>
      <c r="AL919" s="27">
        <f t="shared" si="228"/>
        <v>0</v>
      </c>
      <c r="AM919" s="27">
        <f t="shared" si="229"/>
        <v>0</v>
      </c>
      <c r="AN919" s="27">
        <f t="shared" si="230"/>
        <v>0</v>
      </c>
      <c r="AO919" s="27">
        <f t="shared" si="231"/>
        <v>0</v>
      </c>
    </row>
    <row r="920" spans="1:41" ht="15">
      <c r="A920" s="2">
        <v>1213</v>
      </c>
      <c r="B920" s="26"/>
      <c r="C920" s="25">
        <f t="shared" si="233"/>
        <v>0</v>
      </c>
      <c r="D920" s="25">
        <f t="shared" si="233"/>
        <v>0</v>
      </c>
      <c r="E920" s="25">
        <f t="shared" si="233"/>
        <v>0</v>
      </c>
      <c r="F920" s="25">
        <f t="shared" si="233"/>
        <v>0</v>
      </c>
      <c r="G920" s="25">
        <f t="shared" si="233"/>
        <v>0</v>
      </c>
      <c r="H920" s="25">
        <f t="shared" si="233"/>
        <v>0</v>
      </c>
      <c r="J920" s="9">
        <f t="shared" si="222"/>
        <v>0</v>
      </c>
      <c r="K920" s="9">
        <f t="shared" si="221"/>
        <v>0</v>
      </c>
      <c r="L920" s="9">
        <f t="shared" si="221"/>
        <v>0</v>
      </c>
      <c r="M920" s="9">
        <f t="shared" si="221"/>
        <v>0</v>
      </c>
      <c r="N920" s="9">
        <f t="shared" si="221"/>
        <v>0</v>
      </c>
      <c r="O920" s="9">
        <f t="shared" si="221"/>
        <v>0</v>
      </c>
      <c r="P920" s="27">
        <f>'Glass Data'!C916/100</f>
        <v>0.98741932845842384</v>
      </c>
      <c r="Q920" s="10">
        <f>'BBAR summary'!O916</f>
        <v>0</v>
      </c>
      <c r="R920" s="27">
        <f>'Glass Data'!D916/100</f>
        <v>0.98713112763490674</v>
      </c>
      <c r="S920" s="10">
        <f>'BBAR summary'!P916</f>
        <v>0</v>
      </c>
      <c r="T920" s="27">
        <f>'Glass Data'!F916/100</f>
        <v>0.99426469581588284</v>
      </c>
      <c r="U920" s="27">
        <f>'Glass Data'!G916/100</f>
        <v>0.99536176722478642</v>
      </c>
      <c r="V920" s="27">
        <f>'Glass Data'!H916/100</f>
        <v>0.99613689931158678</v>
      </c>
      <c r="W920" s="27">
        <f>'Glass Data'!I916/100</f>
        <v>0.99661088826954769</v>
      </c>
      <c r="X920" s="27">
        <f>'Glass Data'!J916/100</f>
        <v>0.99689107865853732</v>
      </c>
      <c r="Y920" s="27">
        <f>'Glass Data'!K916/100</f>
        <v>0.99706354266564434</v>
      </c>
      <c r="Z920" s="10">
        <f>'Filter Throughput'!B915</f>
        <v>0.34658389076261009</v>
      </c>
      <c r="AA920" s="10">
        <f>'Filter Throughput'!C915</f>
        <v>4.4698985663470876E-4</v>
      </c>
      <c r="AB920" s="10">
        <f>'Filter Throughput'!D915</f>
        <v>2.3828137791518621E-3</v>
      </c>
      <c r="AC920" s="10">
        <f>'Filter Throughput'!E915</f>
        <v>0.10144842121020202</v>
      </c>
      <c r="AD920" s="10">
        <f>'Filter Throughput'!F915</f>
        <v>1.2285750411304891E-5</v>
      </c>
      <c r="AE920" s="10">
        <f>'Filter Throughput'!G915</f>
        <v>0.57330823352529903</v>
      </c>
      <c r="AF920" s="27">
        <f>'Glass Data'!E916/100</f>
        <v>0.9897750501028022</v>
      </c>
      <c r="AG920" s="10">
        <f>'BBAR summary'!Q916</f>
        <v>0</v>
      </c>
      <c r="AH920" s="27">
        <f>'QE Data'!E915</f>
        <v>0</v>
      </c>
      <c r="AI920" s="10">
        <f>MIN(1,1+Condensible!C915/2)</f>
        <v>1</v>
      </c>
      <c r="AJ920" s="27">
        <f t="shared" si="226"/>
        <v>0</v>
      </c>
      <c r="AK920" s="27">
        <f t="shared" si="227"/>
        <v>0</v>
      </c>
      <c r="AL920" s="27">
        <f t="shared" si="228"/>
        <v>0</v>
      </c>
      <c r="AM920" s="27">
        <f t="shared" si="229"/>
        <v>0</v>
      </c>
      <c r="AN920" s="27">
        <f t="shared" si="230"/>
        <v>0</v>
      </c>
      <c r="AO920" s="27">
        <f t="shared" si="231"/>
        <v>0</v>
      </c>
    </row>
    <row r="921" spans="1:41" ht="15">
      <c r="A921" s="2">
        <v>1214</v>
      </c>
      <c r="B921" s="26"/>
      <c r="C921" s="25">
        <f t="shared" si="233"/>
        <v>0</v>
      </c>
      <c r="D921" s="25">
        <f t="shared" si="233"/>
        <v>0</v>
      </c>
      <c r="E921" s="25">
        <f t="shared" si="233"/>
        <v>0</v>
      </c>
      <c r="F921" s="25">
        <f t="shared" si="233"/>
        <v>0</v>
      </c>
      <c r="G921" s="25">
        <f t="shared" si="233"/>
        <v>0</v>
      </c>
      <c r="H921" s="25">
        <f t="shared" si="233"/>
        <v>0</v>
      </c>
      <c r="J921" s="9">
        <f t="shared" si="222"/>
        <v>0</v>
      </c>
      <c r="K921" s="9">
        <f t="shared" si="221"/>
        <v>0</v>
      </c>
      <c r="L921" s="9">
        <f t="shared" si="221"/>
        <v>0</v>
      </c>
      <c r="M921" s="9">
        <f t="shared" ref="K921:O932" si="234">IF($A921&lt;M$2,0,IF($A921&lt;M$3,($A921-M$2)/(M$3-M$2),IF($A921&lt;M$4,1,IF($A921&lt;M$5,($A921-M$5)/(M$4-M$5),0))))</f>
        <v>0</v>
      </c>
      <c r="N921" s="9">
        <f t="shared" si="234"/>
        <v>0</v>
      </c>
      <c r="O921" s="9">
        <f t="shared" si="234"/>
        <v>0</v>
      </c>
      <c r="P921" s="27">
        <f>'Glass Data'!C917/100</f>
        <v>0.98730345699839517</v>
      </c>
      <c r="Q921" s="10">
        <f>'BBAR summary'!O917</f>
        <v>0</v>
      </c>
      <c r="R921" s="27">
        <f>'Glass Data'!D917/100</f>
        <v>0.98701261926143447</v>
      </c>
      <c r="S921" s="10">
        <f>'BBAR summary'!P917</f>
        <v>0</v>
      </c>
      <c r="T921" s="27">
        <f>'Glass Data'!F917/100</f>
        <v>0.99421168731565635</v>
      </c>
      <c r="U921" s="27">
        <f>'Glass Data'!G917/100</f>
        <v>0.99531887451381107</v>
      </c>
      <c r="V921" s="27">
        <f>'Glass Data'!H917/100</f>
        <v>0.99610116069752253</v>
      </c>
      <c r="W921" s="27">
        <f>'Glass Data'!I917/100</f>
        <v>0.99657952712634656</v>
      </c>
      <c r="X921" s="27">
        <f>'Glass Data'!J917/100</f>
        <v>0.99686230617350402</v>
      </c>
      <c r="Y921" s="27">
        <f>'Glass Data'!K917/100</f>
        <v>0.99703636392905681</v>
      </c>
      <c r="Z921" s="10">
        <f>'Filter Throughput'!B916</f>
        <v>0.35382915906841383</v>
      </c>
      <c r="AA921" s="10">
        <f>'Filter Throughput'!C916</f>
        <v>4.9349571272224205E-4</v>
      </c>
      <c r="AB921" s="10">
        <f>'Filter Throughput'!D916</f>
        <v>2.2799883155578014E-3</v>
      </c>
      <c r="AC921" s="10">
        <f>'Filter Throughput'!E916</f>
        <v>9.6788226090206264E-2</v>
      </c>
      <c r="AD921" s="10">
        <f>'Filter Throughput'!F916</f>
        <v>9.9511776288732379E-6</v>
      </c>
      <c r="AE921" s="10">
        <f>'Filter Throughput'!G916</f>
        <v>0.56344027790858486</v>
      </c>
      <c r="AF921" s="27">
        <f>'Glass Data'!E917/100</f>
        <v>0.98968076196285837</v>
      </c>
      <c r="AG921" s="10">
        <f>'BBAR summary'!Q917</f>
        <v>0</v>
      </c>
      <c r="AH921" s="27">
        <f>'QE Data'!E916</f>
        <v>0</v>
      </c>
      <c r="AI921" s="10">
        <f>MIN(1,1+Condensible!C916/2)</f>
        <v>1</v>
      </c>
      <c r="AJ921" s="27">
        <f t="shared" si="226"/>
        <v>0</v>
      </c>
      <c r="AK921" s="27">
        <f t="shared" si="227"/>
        <v>0</v>
      </c>
      <c r="AL921" s="27">
        <f t="shared" si="228"/>
        <v>0</v>
      </c>
      <c r="AM921" s="27">
        <f t="shared" si="229"/>
        <v>0</v>
      </c>
      <c r="AN921" s="27">
        <f t="shared" si="230"/>
        <v>0</v>
      </c>
      <c r="AO921" s="27">
        <f t="shared" si="231"/>
        <v>0</v>
      </c>
    </row>
    <row r="922" spans="1:41" ht="15">
      <c r="A922" s="2">
        <v>1214.99999999999</v>
      </c>
      <c r="B922" s="26"/>
      <c r="C922" s="25">
        <f t="shared" si="233"/>
        <v>0</v>
      </c>
      <c r="D922" s="25">
        <f t="shared" si="233"/>
        <v>0</v>
      </c>
      <c r="E922" s="25">
        <f t="shared" si="233"/>
        <v>0</v>
      </c>
      <c r="F922" s="25">
        <f t="shared" si="233"/>
        <v>0</v>
      </c>
      <c r="G922" s="25">
        <f t="shared" si="233"/>
        <v>0</v>
      </c>
      <c r="H922" s="25">
        <f t="shared" si="233"/>
        <v>0</v>
      </c>
      <c r="J922" s="9">
        <f t="shared" si="222"/>
        <v>0</v>
      </c>
      <c r="K922" s="9">
        <f t="shared" si="234"/>
        <v>0</v>
      </c>
      <c r="L922" s="9">
        <f t="shared" si="234"/>
        <v>0</v>
      </c>
      <c r="M922" s="9">
        <f t="shared" si="234"/>
        <v>0</v>
      </c>
      <c r="N922" s="9">
        <f t="shared" si="234"/>
        <v>0</v>
      </c>
      <c r="O922" s="9">
        <f t="shared" si="234"/>
        <v>0</v>
      </c>
      <c r="P922" s="27">
        <f>'Glass Data'!C918/100</f>
        <v>0.98718759681351886</v>
      </c>
      <c r="Q922" s="10">
        <f>'BBAR summary'!O918</f>
        <v>0</v>
      </c>
      <c r="R922" s="27">
        <f>'Glass Data'!D918/100</f>
        <v>0.98689412274034605</v>
      </c>
      <c r="S922" s="10">
        <f>'BBAR summary'!P918</f>
        <v>0</v>
      </c>
      <c r="T922" s="27">
        <f>'Glass Data'!F918/100</f>
        <v>0.99415868057912826</v>
      </c>
      <c r="U922" s="27">
        <f>'Glass Data'!G918/100</f>
        <v>0.99527598279151264</v>
      </c>
      <c r="V922" s="27">
        <f>'Glass Data'!H918/100</f>
        <v>0.99606542264935793</v>
      </c>
      <c r="W922" s="27">
        <f>'Glass Data'!I918/100</f>
        <v>0.99654816634144183</v>
      </c>
      <c r="X922" s="27">
        <f>'Glass Data'!J918/100</f>
        <v>0.99683353394222107</v>
      </c>
      <c r="Y922" s="27">
        <f>'Glass Data'!K918/100</f>
        <v>0.9970091853885833</v>
      </c>
      <c r="Z922" s="10">
        <f>'Filter Throughput'!B917</f>
        <v>0.36225519869737505</v>
      </c>
      <c r="AA922" s="10">
        <f>'Filter Throughput'!C917</f>
        <v>5.4822079618694242E-4</v>
      </c>
      <c r="AB922" s="10">
        <f>'Filter Throughput'!D917</f>
        <v>1.9228814137900066E-3</v>
      </c>
      <c r="AC922" s="10">
        <f>'Filter Throughput'!E917</f>
        <v>8.5197232803714856E-2</v>
      </c>
      <c r="AD922" s="10">
        <f>'Filter Throughput'!F917</f>
        <v>8.9334347707098505E-6</v>
      </c>
      <c r="AE922" s="10">
        <f>'Filter Throughput'!G917</f>
        <v>0.55290384501979628</v>
      </c>
      <c r="AF922" s="27">
        <f>'Glass Data'!E918/100</f>
        <v>0.98958648091537882</v>
      </c>
      <c r="AG922" s="10">
        <f>'BBAR summary'!Q918</f>
        <v>0</v>
      </c>
      <c r="AH922" s="27">
        <f>'QE Data'!E917</f>
        <v>0</v>
      </c>
      <c r="AI922" s="10">
        <f>MIN(1,1+Condensible!C917/2)</f>
        <v>1</v>
      </c>
      <c r="AJ922" s="27">
        <f t="shared" si="226"/>
        <v>0</v>
      </c>
      <c r="AK922" s="27">
        <f t="shared" si="227"/>
        <v>0</v>
      </c>
      <c r="AL922" s="27">
        <f t="shared" si="228"/>
        <v>0</v>
      </c>
      <c r="AM922" s="27">
        <f t="shared" si="229"/>
        <v>0</v>
      </c>
      <c r="AN922" s="27">
        <f t="shared" si="230"/>
        <v>0</v>
      </c>
      <c r="AO922" s="27">
        <f t="shared" si="231"/>
        <v>0</v>
      </c>
    </row>
    <row r="923" spans="1:41" ht="15">
      <c r="A923" s="2">
        <v>1216</v>
      </c>
      <c r="B923" s="26"/>
      <c r="C923" s="25">
        <f t="shared" si="233"/>
        <v>0</v>
      </c>
      <c r="D923" s="25">
        <f t="shared" si="233"/>
        <v>0</v>
      </c>
      <c r="E923" s="25">
        <f t="shared" si="233"/>
        <v>0</v>
      </c>
      <c r="F923" s="25">
        <f t="shared" si="233"/>
        <v>0</v>
      </c>
      <c r="G923" s="25">
        <f t="shared" si="233"/>
        <v>0</v>
      </c>
      <c r="H923" s="25">
        <f t="shared" si="233"/>
        <v>0</v>
      </c>
      <c r="J923" s="9">
        <f t="shared" si="222"/>
        <v>0</v>
      </c>
      <c r="K923" s="9">
        <f t="shared" si="234"/>
        <v>0</v>
      </c>
      <c r="L923" s="9">
        <f t="shared" si="234"/>
        <v>0</v>
      </c>
      <c r="M923" s="9">
        <f t="shared" si="234"/>
        <v>0</v>
      </c>
      <c r="N923" s="9">
        <f t="shared" si="234"/>
        <v>0</v>
      </c>
      <c r="O923" s="9">
        <f t="shared" si="234"/>
        <v>0</v>
      </c>
      <c r="P923" s="27">
        <f>'Glass Data'!C919/100</f>
        <v>0.98695591026573415</v>
      </c>
      <c r="Q923" s="10">
        <f>'BBAR summary'!O919</f>
        <v>0</v>
      </c>
      <c r="R923" s="27">
        <f>'Glass Data'!D919/100</f>
        <v>0.98665716525152358</v>
      </c>
      <c r="S923" s="10">
        <f>'BBAR summary'!P919</f>
        <v>0</v>
      </c>
      <c r="T923" s="27">
        <f>'Glass Data'!F919/100</f>
        <v>0.99405267239707185</v>
      </c>
      <c r="U923" s="27">
        <f>'Glass Data'!G919/100</f>
        <v>0.99519020231293209</v>
      </c>
      <c r="V923" s="27">
        <f>'Glass Data'!H919/100</f>
        <v>0.99599394825073573</v>
      </c>
      <c r="W923" s="27">
        <f>'Glass Data'!I919/100</f>
        <v>0.99648544584653265</v>
      </c>
      <c r="X923" s="27">
        <f>'Glass Data'!J919/100</f>
        <v>0.9967759902409159</v>
      </c>
      <c r="Y923" s="27">
        <f>'Glass Data'!K919/100</f>
        <v>0.99695482889598741</v>
      </c>
      <c r="Z923" s="10">
        <f>'Filter Throughput'!B918</f>
        <v>0.37127621790358267</v>
      </c>
      <c r="AA923" s="10">
        <f>'Filter Throughput'!C918</f>
        <v>6.0856045575467354E-4</v>
      </c>
      <c r="AB923" s="10">
        <f>'Filter Throughput'!D918</f>
        <v>1.6336396235782627E-3</v>
      </c>
      <c r="AC923" s="10">
        <f>'Filter Throughput'!E918</f>
        <v>7.3031466026701922E-2</v>
      </c>
      <c r="AD923" s="10">
        <f>'Filter Throughput'!F918</f>
        <v>8.3801293774197469E-6</v>
      </c>
      <c r="AE923" s="10">
        <f>'Filter Throughput'!G918</f>
        <v>0.5421126070401151</v>
      </c>
      <c r="AF923" s="27">
        <f>'Glass Data'!E919/100</f>
        <v>0.98939794009624282</v>
      </c>
      <c r="AG923" s="10">
        <f>'BBAR summary'!Q919</f>
        <v>0</v>
      </c>
      <c r="AH923" s="27">
        <f>'QE Data'!E918</f>
        <v>0</v>
      </c>
      <c r="AI923" s="10">
        <f>MIN(1,1+Condensible!C918/2)</f>
        <v>1</v>
      </c>
      <c r="AJ923" s="27">
        <f t="shared" si="226"/>
        <v>0</v>
      </c>
      <c r="AK923" s="27">
        <f t="shared" si="227"/>
        <v>0</v>
      </c>
      <c r="AL923" s="27">
        <f t="shared" si="228"/>
        <v>0</v>
      </c>
      <c r="AM923" s="27">
        <f t="shared" si="229"/>
        <v>0</v>
      </c>
      <c r="AN923" s="27">
        <f t="shared" si="230"/>
        <v>0</v>
      </c>
      <c r="AO923" s="27">
        <f t="shared" si="231"/>
        <v>0</v>
      </c>
    </row>
    <row r="924" spans="1:41" ht="15">
      <c r="A924" s="2">
        <v>1217</v>
      </c>
      <c r="B924" s="26"/>
      <c r="C924" s="25">
        <f t="shared" si="233"/>
        <v>0</v>
      </c>
      <c r="D924" s="25">
        <f t="shared" si="233"/>
        <v>0</v>
      </c>
      <c r="E924" s="25">
        <f t="shared" si="233"/>
        <v>0</v>
      </c>
      <c r="F924" s="25">
        <f t="shared" si="233"/>
        <v>0</v>
      </c>
      <c r="G924" s="25">
        <f t="shared" si="233"/>
        <v>0</v>
      </c>
      <c r="H924" s="25">
        <f t="shared" si="233"/>
        <v>0</v>
      </c>
      <c r="J924" s="9">
        <f t="shared" si="222"/>
        <v>0</v>
      </c>
      <c r="K924" s="9">
        <f t="shared" si="234"/>
        <v>0</v>
      </c>
      <c r="L924" s="9">
        <f t="shared" si="234"/>
        <v>0</v>
      </c>
      <c r="M924" s="9">
        <f t="shared" si="234"/>
        <v>0</v>
      </c>
      <c r="N924" s="9">
        <f t="shared" si="234"/>
        <v>0</v>
      </c>
      <c r="O924" s="9">
        <f t="shared" si="234"/>
        <v>0</v>
      </c>
      <c r="P924" s="27">
        <f>'Glass Data'!C920/100</f>
        <v>0.98672426880810082</v>
      </c>
      <c r="Q924" s="10">
        <f>'BBAR summary'!O920</f>
        <v>0</v>
      </c>
      <c r="R924" s="27">
        <f>'Glass Data'!D920/100</f>
        <v>0.98642025516085807</v>
      </c>
      <c r="S924" s="10">
        <f>'BBAR summary'!P920</f>
        <v>0</v>
      </c>
      <c r="T924" s="27">
        <f>'Glass Data'!F920/100</f>
        <v>0.99394667126952674</v>
      </c>
      <c r="U924" s="27">
        <f>'Glass Data'!G920/100</f>
        <v>0.99510442578902147</v>
      </c>
      <c r="V924" s="27">
        <f>'Glass Data'!H920/100</f>
        <v>0.99592247611573947</v>
      </c>
      <c r="W924" s="27">
        <f>'Glass Data'!I920/100</f>
        <v>0.996422726784845</v>
      </c>
      <c r="X924" s="27">
        <f>'Glass Data'!J920/100</f>
        <v>0.99671844755464478</v>
      </c>
      <c r="Y924" s="27">
        <f>'Glass Data'!K920/100</f>
        <v>0.99690047318787667</v>
      </c>
      <c r="Z924" s="10">
        <f>'Filter Throughput'!B919</f>
        <v>0.38161738769096504</v>
      </c>
      <c r="AA924" s="10">
        <f>'Filter Throughput'!C919</f>
        <v>6.813578301565332E-4</v>
      </c>
      <c r="AB924" s="10">
        <f>'Filter Throughput'!D919</f>
        <v>1.494978071560327E-3</v>
      </c>
      <c r="AC924" s="10">
        <f>'Filter Throughput'!E919</f>
        <v>5.9590382269789327E-2</v>
      </c>
      <c r="AD924" s="10">
        <f>'Filter Throughput'!F919</f>
        <v>8.8573255553086278E-6</v>
      </c>
      <c r="AE924" s="10">
        <f>'Filter Throughput'!G919</f>
        <v>0.53075600328706563</v>
      </c>
      <c r="AF924" s="27">
        <f>'Glass Data'!E920/100</f>
        <v>0.98920942764226383</v>
      </c>
      <c r="AG924" s="10">
        <f>'BBAR summary'!Q920</f>
        <v>0</v>
      </c>
      <c r="AH924" s="27">
        <f>'QE Data'!E919</f>
        <v>0</v>
      </c>
      <c r="AI924" s="10">
        <f>MIN(1,1+Condensible!C919/2)</f>
        <v>1</v>
      </c>
      <c r="AJ924" s="27">
        <f t="shared" si="226"/>
        <v>0</v>
      </c>
      <c r="AK924" s="27">
        <f t="shared" si="227"/>
        <v>0</v>
      </c>
      <c r="AL924" s="27">
        <f t="shared" si="228"/>
        <v>0</v>
      </c>
      <c r="AM924" s="27">
        <f t="shared" si="229"/>
        <v>0</v>
      </c>
      <c r="AN924" s="27">
        <f t="shared" si="230"/>
        <v>0</v>
      </c>
      <c r="AO924" s="27">
        <f t="shared" si="231"/>
        <v>0</v>
      </c>
    </row>
    <row r="925" spans="1:41" ht="15">
      <c r="A925" s="2">
        <v>1218</v>
      </c>
      <c r="B925" s="26"/>
      <c r="C925" s="25">
        <f t="shared" si="233"/>
        <v>0</v>
      </c>
      <c r="D925" s="25">
        <f t="shared" si="233"/>
        <v>0</v>
      </c>
      <c r="E925" s="25">
        <f t="shared" si="233"/>
        <v>0</v>
      </c>
      <c r="F925" s="25">
        <f t="shared" si="233"/>
        <v>0</v>
      </c>
      <c r="G925" s="25">
        <f t="shared" si="233"/>
        <v>0</v>
      </c>
      <c r="H925" s="25">
        <f t="shared" si="233"/>
        <v>0</v>
      </c>
      <c r="J925" s="9">
        <f t="shared" si="222"/>
        <v>0</v>
      </c>
      <c r="K925" s="9">
        <f t="shared" si="234"/>
        <v>0</v>
      </c>
      <c r="L925" s="9">
        <f t="shared" si="234"/>
        <v>0</v>
      </c>
      <c r="M925" s="9">
        <f t="shared" si="234"/>
        <v>0</v>
      </c>
      <c r="N925" s="9">
        <f t="shared" si="234"/>
        <v>0</v>
      </c>
      <c r="O925" s="9">
        <f t="shared" si="234"/>
        <v>0</v>
      </c>
      <c r="P925" s="27">
        <f>'Glass Data'!C921/100</f>
        <v>0.98649267243365002</v>
      </c>
      <c r="Q925" s="10">
        <f>'BBAR summary'!O921</f>
        <v>0</v>
      </c>
      <c r="R925" s="27">
        <f>'Glass Data'!D921/100</f>
        <v>0.98618339246076669</v>
      </c>
      <c r="S925" s="10">
        <f>'BBAR summary'!P921</f>
        <v>0</v>
      </c>
      <c r="T925" s="27">
        <f>'Glass Data'!F921/100</f>
        <v>0.99384067719630598</v>
      </c>
      <c r="U925" s="27">
        <f>'Glass Data'!G921/100</f>
        <v>0.99501865321975613</v>
      </c>
      <c r="V925" s="27">
        <f>'Glass Data'!H921/100</f>
        <v>0.99585100624438783</v>
      </c>
      <c r="W925" s="27">
        <f>'Glass Data'!I921/100</f>
        <v>0.99636000915640333</v>
      </c>
      <c r="X925" s="27">
        <f>'Glass Data'!J921/100</f>
        <v>0.99666090588343015</v>
      </c>
      <c r="Y925" s="27">
        <f>'Glass Data'!K921/100</f>
        <v>0.99684611826427105</v>
      </c>
      <c r="Z925" s="10">
        <f>'Filter Throughput'!B920</f>
        <v>0.39239299357360152</v>
      </c>
      <c r="AA925" s="10">
        <f>'Filter Throughput'!C920</f>
        <v>7.6033251763220431E-4</v>
      </c>
      <c r="AB925" s="10">
        <f>'Filter Throughput'!D920</f>
        <v>1.351957738351557E-3</v>
      </c>
      <c r="AC925" s="10">
        <f>'Filter Throughput'!E920</f>
        <v>4.7019948990437467E-2</v>
      </c>
      <c r="AD925" s="10">
        <f>'Filter Throughput'!F920</f>
        <v>8.5241599317204211E-6</v>
      </c>
      <c r="AE925" s="10">
        <f>'Filter Throughput'!G920</f>
        <v>0.51927695763289317</v>
      </c>
      <c r="AF925" s="27">
        <f>'Glass Data'!E921/100</f>
        <v>0.98902094355031034</v>
      </c>
      <c r="AG925" s="10">
        <f>'BBAR summary'!Q921</f>
        <v>0</v>
      </c>
      <c r="AH925" s="27">
        <f>'QE Data'!E920</f>
        <v>0</v>
      </c>
      <c r="AI925" s="10">
        <f>MIN(1,1+Condensible!C920/2)</f>
        <v>1</v>
      </c>
      <c r="AJ925" s="27">
        <f t="shared" si="226"/>
        <v>0</v>
      </c>
      <c r="AK925" s="27">
        <f t="shared" si="227"/>
        <v>0</v>
      </c>
      <c r="AL925" s="27">
        <f t="shared" si="228"/>
        <v>0</v>
      </c>
      <c r="AM925" s="27">
        <f t="shared" si="229"/>
        <v>0</v>
      </c>
      <c r="AN925" s="27">
        <f t="shared" si="230"/>
        <v>0</v>
      </c>
      <c r="AO925" s="27">
        <f t="shared" si="231"/>
        <v>0</v>
      </c>
    </row>
    <row r="926" spans="1:41" ht="15">
      <c r="A926" s="2">
        <v>1218.99999999999</v>
      </c>
      <c r="B926" s="26"/>
      <c r="C926" s="25">
        <f t="shared" si="233"/>
        <v>0</v>
      </c>
      <c r="D926" s="25">
        <f t="shared" si="233"/>
        <v>0</v>
      </c>
      <c r="E926" s="25">
        <f t="shared" si="233"/>
        <v>0</v>
      </c>
      <c r="F926" s="25">
        <f t="shared" si="233"/>
        <v>0</v>
      </c>
      <c r="G926" s="25">
        <f t="shared" si="233"/>
        <v>0</v>
      </c>
      <c r="H926" s="25">
        <f t="shared" si="233"/>
        <v>0</v>
      </c>
      <c r="J926" s="9">
        <f t="shared" si="222"/>
        <v>0</v>
      </c>
      <c r="K926" s="9">
        <f t="shared" si="234"/>
        <v>0</v>
      </c>
      <c r="L926" s="9">
        <f t="shared" si="234"/>
        <v>0</v>
      </c>
      <c r="M926" s="9">
        <f t="shared" si="234"/>
        <v>0</v>
      </c>
      <c r="N926" s="9">
        <f t="shared" si="234"/>
        <v>0</v>
      </c>
      <c r="O926" s="9">
        <f t="shared" si="234"/>
        <v>0</v>
      </c>
      <c r="P926" s="27">
        <f>'Glass Data'!C922/100</f>
        <v>0.98626112113541553</v>
      </c>
      <c r="Q926" s="10">
        <f>'BBAR summary'!O922</f>
        <v>0</v>
      </c>
      <c r="R926" s="27">
        <f>'Glass Data'!D922/100</f>
        <v>0.9859465771436704</v>
      </c>
      <c r="S926" s="10">
        <f>'BBAR summary'!P922</f>
        <v>0</v>
      </c>
      <c r="T926" s="27">
        <f>'Glass Data'!F922/100</f>
        <v>0.99373469017722327</v>
      </c>
      <c r="U926" s="27">
        <f>'Glass Data'!G922/100</f>
        <v>0.99493288460511309</v>
      </c>
      <c r="V926" s="27">
        <f>'Glass Data'!H922/100</f>
        <v>0.99577953863670032</v>
      </c>
      <c r="W926" s="27">
        <f>'Glass Data'!I922/100</f>
        <v>0.99629729296123248</v>
      </c>
      <c r="X926" s="27">
        <f>'Glass Data'!J922/100</f>
        <v>0.99660336522729509</v>
      </c>
      <c r="Y926" s="27">
        <f>'Glass Data'!K922/100</f>
        <v>0.99679176412519088</v>
      </c>
      <c r="Z926" s="10">
        <f>'Filter Throughput'!B921</f>
        <v>0.40451754054260702</v>
      </c>
      <c r="AA926" s="10">
        <f>'Filter Throughput'!C921</f>
        <v>8.5848800407844139E-4</v>
      </c>
      <c r="AB926" s="10">
        <f>'Filter Throughput'!D921</f>
        <v>1.1954032188745652E-3</v>
      </c>
      <c r="AC926" s="10">
        <f>'Filter Throughput'!E921</f>
        <v>3.7152919534750924E-2</v>
      </c>
      <c r="AD926" s="10">
        <f>'Filter Throughput'!F921</f>
        <v>5.6747891843456775E-6</v>
      </c>
      <c r="AE926" s="10">
        <f>'Filter Throughput'!G921</f>
        <v>0.50741772508144856</v>
      </c>
      <c r="AF926" s="27">
        <f>'Glass Data'!E922/100</f>
        <v>0.98883248781725341</v>
      </c>
      <c r="AG926" s="10">
        <f>'BBAR summary'!Q922</f>
        <v>0</v>
      </c>
      <c r="AH926" s="27">
        <f>'QE Data'!E921</f>
        <v>0</v>
      </c>
      <c r="AI926" s="10">
        <f>MIN(1,1+Condensible!C921/2)</f>
        <v>1</v>
      </c>
      <c r="AJ926" s="27">
        <f t="shared" si="226"/>
        <v>0</v>
      </c>
      <c r="AK926" s="27">
        <f t="shared" si="227"/>
        <v>0</v>
      </c>
      <c r="AL926" s="27">
        <f t="shared" si="228"/>
        <v>0</v>
      </c>
      <c r="AM926" s="27">
        <f t="shared" si="229"/>
        <v>0</v>
      </c>
      <c r="AN926" s="27">
        <f t="shared" si="230"/>
        <v>0</v>
      </c>
      <c r="AO926" s="27">
        <f t="shared" si="231"/>
        <v>0</v>
      </c>
    </row>
    <row r="927" spans="1:41" ht="15">
      <c r="A927" s="2">
        <v>1220</v>
      </c>
      <c r="B927" s="26"/>
      <c r="C927" s="25">
        <f t="shared" ref="C927:H932" si="235">IF($A927&lt;C$2,0,IF($A927&gt;C$3,0,1))</f>
        <v>0</v>
      </c>
      <c r="D927" s="25">
        <f t="shared" si="235"/>
        <v>0</v>
      </c>
      <c r="E927" s="25">
        <f t="shared" si="235"/>
        <v>0</v>
      </c>
      <c r="F927" s="25">
        <f t="shared" si="235"/>
        <v>0</v>
      </c>
      <c r="G927" s="25">
        <f t="shared" si="235"/>
        <v>0</v>
      </c>
      <c r="H927" s="25">
        <f t="shared" si="235"/>
        <v>0</v>
      </c>
      <c r="J927" s="9">
        <f t="shared" si="222"/>
        <v>0</v>
      </c>
      <c r="K927" s="9">
        <f t="shared" si="234"/>
        <v>0</v>
      </c>
      <c r="L927" s="9">
        <f t="shared" si="234"/>
        <v>0</v>
      </c>
      <c r="M927" s="9">
        <f t="shared" si="234"/>
        <v>0</v>
      </c>
      <c r="N927" s="9">
        <f t="shared" si="234"/>
        <v>0</v>
      </c>
      <c r="O927" s="9">
        <f t="shared" si="234"/>
        <v>0</v>
      </c>
      <c r="P927" s="27">
        <f>'Glass Data'!C923/100</f>
        <v>0.9860296149064296</v>
      </c>
      <c r="Q927" s="10">
        <f>'BBAR summary'!O923</f>
        <v>0</v>
      </c>
      <c r="R927" s="27">
        <f>'Glass Data'!D923/100</f>
        <v>0.98570980920198847</v>
      </c>
      <c r="S927" s="10">
        <f>'BBAR summary'!P923</f>
        <v>0</v>
      </c>
      <c r="T927" s="27">
        <f>'Glass Data'!F923/100</f>
        <v>0.99362871021209143</v>
      </c>
      <c r="U927" s="27">
        <f>'Glass Data'!G923/100</f>
        <v>0.99484711994506791</v>
      </c>
      <c r="V927" s="27">
        <f>'Glass Data'!H923/100</f>
        <v>0.99570807329269551</v>
      </c>
      <c r="W927" s="27">
        <f>'Glass Data'!I923/100</f>
        <v>0.9962345781993569</v>
      </c>
      <c r="X927" s="27">
        <f>'Glass Data'!J923/100</f>
        <v>0.99654582558626226</v>
      </c>
      <c r="Y927" s="27">
        <f>'Glass Data'!K923/100</f>
        <v>0.99673741077065581</v>
      </c>
      <c r="Z927" s="10">
        <f>'Filter Throughput'!B922</f>
        <v>0.41690460190161682</v>
      </c>
      <c r="AA927" s="10">
        <f>'Filter Throughput'!C922</f>
        <v>9.627641518275712E-4</v>
      </c>
      <c r="AB927" s="10">
        <f>'Filter Throughput'!D922</f>
        <v>1.0176303376590527E-3</v>
      </c>
      <c r="AC927" s="10">
        <f>'Filter Throughput'!E922</f>
        <v>2.8338551326852247E-2</v>
      </c>
      <c r="AD927" s="10">
        <f>'Filter Throughput'!F922</f>
        <v>3.2938460624308574E-6</v>
      </c>
      <c r="AE927" s="10">
        <f>'Filter Throughput'!G922</f>
        <v>0.49553557714859003</v>
      </c>
      <c r="AF927" s="27">
        <f>'Glass Data'!E923/100</f>
        <v>0.98864406043996167</v>
      </c>
      <c r="AG927" s="10">
        <f>'BBAR summary'!Q923</f>
        <v>0</v>
      </c>
      <c r="AH927" s="27">
        <f>'QE Data'!E922</f>
        <v>0</v>
      </c>
      <c r="AI927" s="10">
        <f>MIN(1,1+Condensible!C922/2)</f>
        <v>1</v>
      </c>
      <c r="AJ927" s="27">
        <f t="shared" si="226"/>
        <v>0</v>
      </c>
      <c r="AK927" s="27">
        <f t="shared" si="227"/>
        <v>0</v>
      </c>
      <c r="AL927" s="27">
        <f t="shared" si="228"/>
        <v>0</v>
      </c>
      <c r="AM927" s="27">
        <f t="shared" si="229"/>
        <v>0</v>
      </c>
      <c r="AN927" s="27">
        <f t="shared" si="230"/>
        <v>0</v>
      </c>
      <c r="AO927" s="27">
        <f t="shared" si="231"/>
        <v>0</v>
      </c>
    </row>
    <row r="928" spans="1:41" ht="15">
      <c r="A928" s="2">
        <v>1221</v>
      </c>
      <c r="B928" s="26"/>
      <c r="C928" s="25">
        <f t="shared" si="235"/>
        <v>0</v>
      </c>
      <c r="D928" s="25">
        <f t="shared" si="235"/>
        <v>0</v>
      </c>
      <c r="E928" s="25">
        <f t="shared" si="235"/>
        <v>0</v>
      </c>
      <c r="F928" s="25">
        <f t="shared" si="235"/>
        <v>0</v>
      </c>
      <c r="G928" s="25">
        <f t="shared" si="235"/>
        <v>0</v>
      </c>
      <c r="H928" s="25">
        <f t="shared" si="235"/>
        <v>0</v>
      </c>
      <c r="J928" s="9">
        <f t="shared" si="222"/>
        <v>0</v>
      </c>
      <c r="K928" s="9">
        <f t="shared" si="234"/>
        <v>0</v>
      </c>
      <c r="L928" s="9">
        <f t="shared" si="234"/>
        <v>0</v>
      </c>
      <c r="M928" s="9">
        <f t="shared" si="234"/>
        <v>0</v>
      </c>
      <c r="N928" s="9">
        <f t="shared" si="234"/>
        <v>0</v>
      </c>
      <c r="O928" s="9">
        <f t="shared" si="234"/>
        <v>0</v>
      </c>
      <c r="P928" s="27">
        <f>'Glass Data'!C924/100</f>
        <v>0.98533536656531406</v>
      </c>
      <c r="Q928" s="10">
        <f>'BBAR summary'!O924</f>
        <v>0</v>
      </c>
      <c r="R928" s="27">
        <f>'Glass Data'!D924/100</f>
        <v>0.98499978955365275</v>
      </c>
      <c r="S928" s="10">
        <f>'BBAR summary'!P924</f>
        <v>0</v>
      </c>
      <c r="T928" s="27">
        <f>'Glass Data'!F924/100</f>
        <v>0.99331081263853693</v>
      </c>
      <c r="U928" s="27">
        <f>'Glass Data'!G924/100</f>
        <v>0.99458984969228392</v>
      </c>
      <c r="V928" s="27">
        <f>'Glass Data'!H924/100</f>
        <v>0.99549369084296946</v>
      </c>
      <c r="W928" s="27">
        <f>'Glass Data'!I924/100</f>
        <v>0.99604644251375074</v>
      </c>
      <c r="X928" s="27">
        <f>'Glass Data'!J924/100</f>
        <v>0.99637321275400526</v>
      </c>
      <c r="Y928" s="27">
        <f>'Glass Data'!K924/100</f>
        <v>0.99657435541452566</v>
      </c>
      <c r="Z928" s="10">
        <f>'Filter Throughput'!B923</f>
        <v>0.43057798377165102</v>
      </c>
      <c r="AA928" s="10">
        <f>'Filter Throughput'!C923</f>
        <v>1.0970315399609486E-3</v>
      </c>
      <c r="AB928" s="10">
        <f>'Filter Throughput'!D923</f>
        <v>7.3588748392453061E-4</v>
      </c>
      <c r="AC928" s="10">
        <f>'Filter Throughput'!E923</f>
        <v>2.4682223233126833E-2</v>
      </c>
      <c r="AD928" s="10">
        <f>'Filter Throughput'!F923</f>
        <v>3.2081983052753125E-6</v>
      </c>
      <c r="AE928" s="10">
        <f>'Filter Throughput'!G923</f>
        <v>0.48354114384680313</v>
      </c>
      <c r="AF928" s="27">
        <f>'Glass Data'!E924/100</f>
        <v>0.98807894841138477</v>
      </c>
      <c r="AG928" s="10">
        <f>'BBAR summary'!Q924</f>
        <v>0</v>
      </c>
      <c r="AH928" s="27">
        <f>'QE Data'!E923</f>
        <v>0</v>
      </c>
      <c r="AI928" s="10">
        <f>MIN(1,1+Condensible!C923/2)</f>
        <v>1</v>
      </c>
      <c r="AJ928" s="27">
        <f t="shared" si="226"/>
        <v>0</v>
      </c>
      <c r="AK928" s="27">
        <f t="shared" si="227"/>
        <v>0</v>
      </c>
      <c r="AL928" s="27">
        <f t="shared" si="228"/>
        <v>0</v>
      </c>
      <c r="AM928" s="27">
        <f t="shared" si="229"/>
        <v>0</v>
      </c>
      <c r="AN928" s="27">
        <f t="shared" si="230"/>
        <v>0</v>
      </c>
      <c r="AO928" s="27">
        <f t="shared" si="231"/>
        <v>0</v>
      </c>
    </row>
    <row r="929" spans="1:41" ht="15">
      <c r="A929" s="2">
        <v>1222</v>
      </c>
      <c r="B929" s="26"/>
      <c r="C929" s="25">
        <f t="shared" si="235"/>
        <v>0</v>
      </c>
      <c r="D929" s="25">
        <f t="shared" si="235"/>
        <v>0</v>
      </c>
      <c r="E929" s="25">
        <f t="shared" si="235"/>
        <v>0</v>
      </c>
      <c r="F929" s="25">
        <f t="shared" si="235"/>
        <v>0</v>
      </c>
      <c r="G929" s="25">
        <f t="shared" si="235"/>
        <v>0</v>
      </c>
      <c r="H929" s="25">
        <f t="shared" si="235"/>
        <v>0</v>
      </c>
      <c r="J929" s="9">
        <f t="shared" si="222"/>
        <v>0</v>
      </c>
      <c r="K929" s="9">
        <f t="shared" si="234"/>
        <v>0</v>
      </c>
      <c r="L929" s="9">
        <f t="shared" si="234"/>
        <v>0</v>
      </c>
      <c r="M929" s="9">
        <f t="shared" si="234"/>
        <v>0</v>
      </c>
      <c r="N929" s="9">
        <f t="shared" si="234"/>
        <v>0</v>
      </c>
      <c r="O929" s="9">
        <f t="shared" si="234"/>
        <v>0</v>
      </c>
      <c r="P929" s="27">
        <f>'Glass Data'!C925/100</f>
        <v>0.98464152359672297</v>
      </c>
      <c r="Q929" s="10">
        <f>'BBAR summary'!O925</f>
        <v>0</v>
      </c>
      <c r="R929" s="27">
        <f>'Glass Data'!D925/100</f>
        <v>0.98429019601127909</v>
      </c>
      <c r="S929" s="10">
        <f>'BBAR summary'!P925</f>
        <v>0</v>
      </c>
      <c r="T929" s="27">
        <f>'Glass Data'!F925/100</f>
        <v>0.99299297854382307</v>
      </c>
      <c r="U929" s="27">
        <f>'Glass Data'!G925/100</f>
        <v>0.99433261503002723</v>
      </c>
      <c r="V929" s="27">
        <f>'Glass Data'!H925/100</f>
        <v>0.99527932876707592</v>
      </c>
      <c r="W929" s="27">
        <f>'Glass Data'!I925/100</f>
        <v>0.99585831972869354</v>
      </c>
      <c r="X929" s="27">
        <f>'Glass Data'!J925/100</f>
        <v>0.99620060905848906</v>
      </c>
      <c r="Y929" s="27">
        <f>'Glass Data'!K925/100</f>
        <v>0.99641130712002979</v>
      </c>
      <c r="Z929" s="10">
        <f>'Filter Throughput'!B924</f>
        <v>0.44435848367326697</v>
      </c>
      <c r="AA929" s="10">
        <f>'Filter Throughput'!C924</f>
        <v>1.2358959058952771E-3</v>
      </c>
      <c r="AB929" s="10">
        <f>'Filter Throughput'!D924</f>
        <v>4.7917750827359477E-4</v>
      </c>
      <c r="AC929" s="10">
        <f>'Filter Throughput'!E924</f>
        <v>2.1264913290381826E-2</v>
      </c>
      <c r="AD929" s="10">
        <f>'Filter Throughput'!F924</f>
        <v>3.0820541982215527E-6</v>
      </c>
      <c r="AE929" s="10">
        <f>'Filter Throughput'!G924</f>
        <v>0.47156950024565492</v>
      </c>
      <c r="AF929" s="27">
        <f>'Glass Data'!E925/100</f>
        <v>0.98751409147204017</v>
      </c>
      <c r="AG929" s="10">
        <f>'BBAR summary'!Q925</f>
        <v>0</v>
      </c>
      <c r="AH929" s="27">
        <f>'QE Data'!E924</f>
        <v>0</v>
      </c>
      <c r="AI929" s="10">
        <f>MIN(1,1+Condensible!C924/2)</f>
        <v>1</v>
      </c>
      <c r="AJ929" s="27">
        <f t="shared" si="226"/>
        <v>0</v>
      </c>
      <c r="AK929" s="27">
        <f t="shared" si="227"/>
        <v>0</v>
      </c>
      <c r="AL929" s="27">
        <f t="shared" si="228"/>
        <v>0</v>
      </c>
      <c r="AM929" s="27">
        <f t="shared" si="229"/>
        <v>0</v>
      </c>
      <c r="AN929" s="27">
        <f t="shared" si="230"/>
        <v>0</v>
      </c>
      <c r="AO929" s="27">
        <f t="shared" si="231"/>
        <v>0</v>
      </c>
    </row>
    <row r="930" spans="1:41" ht="15">
      <c r="A930" s="2">
        <v>1222.99999999999</v>
      </c>
      <c r="B930" s="26"/>
      <c r="C930" s="25">
        <f t="shared" si="235"/>
        <v>0</v>
      </c>
      <c r="D930" s="25">
        <f t="shared" si="235"/>
        <v>0</v>
      </c>
      <c r="E930" s="25">
        <f t="shared" si="235"/>
        <v>0</v>
      </c>
      <c r="F930" s="25">
        <f t="shared" si="235"/>
        <v>0</v>
      </c>
      <c r="G930" s="25">
        <f t="shared" si="235"/>
        <v>0</v>
      </c>
      <c r="H930" s="25">
        <f t="shared" si="235"/>
        <v>0</v>
      </c>
      <c r="J930" s="9">
        <f t="shared" si="222"/>
        <v>0</v>
      </c>
      <c r="K930" s="9">
        <f t="shared" si="234"/>
        <v>0</v>
      </c>
      <c r="L930" s="9">
        <f t="shared" si="234"/>
        <v>0</v>
      </c>
      <c r="M930" s="9">
        <f t="shared" si="234"/>
        <v>0</v>
      </c>
      <c r="N930" s="9">
        <f t="shared" si="234"/>
        <v>0</v>
      </c>
      <c r="O930" s="9">
        <f t="shared" si="234"/>
        <v>0</v>
      </c>
      <c r="P930" s="27">
        <f>'Glass Data'!C926/100</f>
        <v>0.98394808581268944</v>
      </c>
      <c r="Q930" s="10">
        <f>'BBAR summary'!O926</f>
        <v>0</v>
      </c>
      <c r="R930" s="27">
        <f>'Glass Data'!D926/100</f>
        <v>0.98358102837036909</v>
      </c>
      <c r="S930" s="10">
        <f>'BBAR summary'!P926</f>
        <v>0</v>
      </c>
      <c r="T930" s="27">
        <f>'Glass Data'!F926/100</f>
        <v>0.99267520792290953</v>
      </c>
      <c r="U930" s="27">
        <f>'Glass Data'!G926/100</f>
        <v>0.99407541595765547</v>
      </c>
      <c r="V930" s="27">
        <f>'Glass Data'!H926/100</f>
        <v>0.9950649870655297</v>
      </c>
      <c r="W930" s="27">
        <f>'Glass Data'!I926/100</f>
        <v>0.99567020984485299</v>
      </c>
      <c r="X930" s="27">
        <f>'Glass Data'!J926/100</f>
        <v>0.99602801450032952</v>
      </c>
      <c r="Y930" s="27">
        <f>'Glass Data'!K926/100</f>
        <v>0.99624826588771176</v>
      </c>
      <c r="Z930" s="10">
        <f>'Filter Throughput'!B925</f>
        <v>0.45924494443913355</v>
      </c>
      <c r="AA930" s="10">
        <f>'Filter Throughput'!C925</f>
        <v>1.4222226595023712E-3</v>
      </c>
      <c r="AB930" s="10">
        <f>'Filter Throughput'!D925</f>
        <v>4.8092433089618413E-4</v>
      </c>
      <c r="AC930" s="10">
        <f>'Filter Throughput'!E925</f>
        <v>2.0315392541727179E-2</v>
      </c>
      <c r="AD930" s="10">
        <f>'Filter Throughput'!F925</f>
        <v>2.5377976830975408E-6</v>
      </c>
      <c r="AE930" s="10">
        <f>'Filter Throughput'!G925</f>
        <v>0.45983315332277974</v>
      </c>
      <c r="AF930" s="27">
        <f>'Glass Data'!E926/100</f>
        <v>0.98694948953745243</v>
      </c>
      <c r="AG930" s="10">
        <f>'BBAR summary'!Q926</f>
        <v>0</v>
      </c>
      <c r="AH930" s="27">
        <f>'QE Data'!E925</f>
        <v>0</v>
      </c>
      <c r="AI930" s="10">
        <f>MIN(1,1+Condensible!C925/2)</f>
        <v>1</v>
      </c>
      <c r="AJ930" s="27">
        <f t="shared" si="226"/>
        <v>0</v>
      </c>
      <c r="AK930" s="27">
        <f t="shared" si="227"/>
        <v>0</v>
      </c>
      <c r="AL930" s="27">
        <f t="shared" si="228"/>
        <v>0</v>
      </c>
      <c r="AM930" s="27">
        <f t="shared" si="229"/>
        <v>0</v>
      </c>
      <c r="AN930" s="27">
        <f t="shared" si="230"/>
        <v>0</v>
      </c>
      <c r="AO930" s="27">
        <f t="shared" si="231"/>
        <v>0</v>
      </c>
    </row>
    <row r="931" spans="1:41" ht="15">
      <c r="A931" s="2">
        <v>1224</v>
      </c>
      <c r="B931" s="26"/>
      <c r="C931" s="25">
        <f t="shared" si="235"/>
        <v>0</v>
      </c>
      <c r="D931" s="25">
        <f t="shared" si="235"/>
        <v>0</v>
      </c>
      <c r="E931" s="25">
        <f t="shared" si="235"/>
        <v>0</v>
      </c>
      <c r="F931" s="25">
        <f t="shared" si="235"/>
        <v>0</v>
      </c>
      <c r="G931" s="25">
        <f t="shared" si="235"/>
        <v>0</v>
      </c>
      <c r="H931" s="25">
        <f t="shared" si="235"/>
        <v>0</v>
      </c>
      <c r="J931" s="9">
        <f t="shared" si="222"/>
        <v>0</v>
      </c>
      <c r="K931" s="9">
        <f t="shared" si="234"/>
        <v>0</v>
      </c>
      <c r="L931" s="9">
        <f t="shared" si="234"/>
        <v>0</v>
      </c>
      <c r="M931" s="9">
        <f t="shared" si="234"/>
        <v>0</v>
      </c>
      <c r="N931" s="9">
        <f t="shared" si="234"/>
        <v>0</v>
      </c>
      <c r="O931" s="9">
        <f t="shared" si="234"/>
        <v>0</v>
      </c>
      <c r="P931" s="27">
        <f>'Glass Data'!C927/100</f>
        <v>0.98325505302531147</v>
      </c>
      <c r="Q931" s="10">
        <f>'BBAR summary'!O927</f>
        <v>0</v>
      </c>
      <c r="R931" s="27">
        <f>'Glass Data'!D927/100</f>
        <v>0.98287228642649838</v>
      </c>
      <c r="S931" s="10">
        <f>'BBAR summary'!P927</f>
        <v>0</v>
      </c>
      <c r="T931" s="27">
        <f>'Glass Data'!F927/100</f>
        <v>0.9923575007707558</v>
      </c>
      <c r="U931" s="27">
        <f>'Glass Data'!G927/100</f>
        <v>0.99381825247452626</v>
      </c>
      <c r="V931" s="27">
        <f>'Glass Data'!H927/100</f>
        <v>0.99485066573884562</v>
      </c>
      <c r="W931" s="27">
        <f>'Glass Data'!I927/100</f>
        <v>0.99548211286289634</v>
      </c>
      <c r="X931" s="27">
        <f>'Glass Data'!J927/100</f>
        <v>0.99585542908014224</v>
      </c>
      <c r="Y931" s="27">
        <f>'Glass Data'!K927/100</f>
        <v>0.99608523171811558</v>
      </c>
      <c r="Z931" s="10">
        <f>'Filter Throughput'!B926</f>
        <v>0</v>
      </c>
      <c r="AA931" s="10">
        <f>'Filter Throughput'!C926</f>
        <v>0</v>
      </c>
      <c r="AB931" s="10">
        <f>'Filter Throughput'!D926</f>
        <v>0</v>
      </c>
      <c r="AC931" s="10">
        <f>'Filter Throughput'!E926</f>
        <v>0</v>
      </c>
      <c r="AD931" s="10">
        <f>'Filter Throughput'!F926</f>
        <v>0</v>
      </c>
      <c r="AE931" s="10">
        <f>'Filter Throughput'!G926</f>
        <v>0</v>
      </c>
      <c r="AF931" s="27">
        <f>'Glass Data'!E927/100</f>
        <v>0.98638514252316423</v>
      </c>
      <c r="AG931" s="10">
        <f>'BBAR summary'!Q927</f>
        <v>0</v>
      </c>
      <c r="AH931" s="27">
        <f>'QE Data'!E926</f>
        <v>0</v>
      </c>
      <c r="AI931" s="10">
        <f>MIN(1,1+Condensible!C926/2)</f>
        <v>1</v>
      </c>
      <c r="AJ931" s="27">
        <f t="shared" si="226"/>
        <v>0</v>
      </c>
      <c r="AK931" s="27">
        <f t="shared" si="227"/>
        <v>0</v>
      </c>
      <c r="AL931" s="27">
        <f t="shared" si="228"/>
        <v>0</v>
      </c>
      <c r="AM931" s="27">
        <f t="shared" si="229"/>
        <v>0</v>
      </c>
      <c r="AN931" s="27">
        <f t="shared" si="230"/>
        <v>0</v>
      </c>
      <c r="AO931" s="27">
        <f t="shared" si="231"/>
        <v>0</v>
      </c>
    </row>
    <row r="932" spans="1:41" ht="15">
      <c r="A932" s="2">
        <v>1225</v>
      </c>
      <c r="B932" s="26"/>
      <c r="C932" s="25">
        <f t="shared" si="235"/>
        <v>0</v>
      </c>
      <c r="D932" s="25">
        <f t="shared" si="235"/>
        <v>0</v>
      </c>
      <c r="E932" s="25">
        <f t="shared" si="235"/>
        <v>0</v>
      </c>
      <c r="F932" s="25">
        <f t="shared" si="235"/>
        <v>0</v>
      </c>
      <c r="G932" s="25">
        <f t="shared" si="235"/>
        <v>0</v>
      </c>
      <c r="H932" s="25">
        <f t="shared" si="235"/>
        <v>0</v>
      </c>
      <c r="J932" s="9">
        <f t="shared" si="222"/>
        <v>0</v>
      </c>
      <c r="K932" s="9">
        <f t="shared" si="234"/>
        <v>0</v>
      </c>
      <c r="L932" s="9">
        <f t="shared" si="234"/>
        <v>0</v>
      </c>
      <c r="M932" s="9">
        <f t="shared" si="234"/>
        <v>0</v>
      </c>
      <c r="N932" s="9">
        <f t="shared" si="234"/>
        <v>0</v>
      </c>
      <c r="O932" s="9">
        <f t="shared" si="234"/>
        <v>0</v>
      </c>
      <c r="P932" s="27">
        <f>'Glass Data'!C928/100</f>
        <v>0.98256242504675084</v>
      </c>
      <c r="Q932" s="10">
        <f>'BBAR summary'!O928</f>
        <v>0</v>
      </c>
      <c r="R932" s="27">
        <f>'Glass Data'!D928/100</f>
        <v>0.98216396997531585</v>
      </c>
      <c r="S932" s="10">
        <f>'BBAR summary'!P928</f>
        <v>0</v>
      </c>
      <c r="T932" s="27">
        <f>'Glass Data'!F928/100</f>
        <v>0.99203985708232112</v>
      </c>
      <c r="U932" s="27">
        <f>'Glass Data'!G928/100</f>
        <v>0.99356112457999723</v>
      </c>
      <c r="V932" s="27">
        <f>'Glass Data'!H928/100</f>
        <v>0.99463636478753881</v>
      </c>
      <c r="W932" s="27">
        <f>'Glass Data'!I928/100</f>
        <v>0.99529402878349127</v>
      </c>
      <c r="X932" s="27">
        <f>'Glass Data'!J928/100</f>
        <v>0.99568285279854296</v>
      </c>
      <c r="Y932" s="27">
        <f>'Glass Data'!K928/100</f>
        <v>0.99592220461178516</v>
      </c>
      <c r="Z932" s="10">
        <f>'Filter Throughput'!B927</f>
        <v>0</v>
      </c>
      <c r="AA932" s="10">
        <f>'Filter Throughput'!C927</f>
        <v>0</v>
      </c>
      <c r="AB932" s="10">
        <f>'Filter Throughput'!D927</f>
        <v>0</v>
      </c>
      <c r="AC932" s="10">
        <f>'Filter Throughput'!E927</f>
        <v>0</v>
      </c>
      <c r="AD932" s="10">
        <f>'Filter Throughput'!F927</f>
        <v>0</v>
      </c>
      <c r="AE932" s="10">
        <f>'Filter Throughput'!G927</f>
        <v>0</v>
      </c>
      <c r="AF932" s="27">
        <f>'Glass Data'!E928/100</f>
        <v>0.98582105034473566</v>
      </c>
      <c r="AG932" s="10">
        <f>'BBAR summary'!Q928</f>
        <v>0</v>
      </c>
      <c r="AH932" s="27">
        <f>'QE Data'!E927</f>
        <v>0</v>
      </c>
      <c r="AI932" s="10">
        <f>MIN(1,1+Condensible!C927/2)</f>
        <v>1</v>
      </c>
      <c r="AJ932" s="27">
        <f t="shared" si="226"/>
        <v>0</v>
      </c>
      <c r="AK932" s="27">
        <f t="shared" si="227"/>
        <v>0</v>
      </c>
      <c r="AL932" s="27">
        <f t="shared" si="228"/>
        <v>0</v>
      </c>
      <c r="AM932" s="27">
        <f t="shared" si="229"/>
        <v>0</v>
      </c>
      <c r="AN932" s="27">
        <f t="shared" si="230"/>
        <v>0</v>
      </c>
      <c r="AO932" s="27">
        <f t="shared" si="231"/>
        <v>0</v>
      </c>
    </row>
    <row r="933" spans="1:41" ht="15">
      <c r="A933" s="2"/>
      <c r="B933" s="26"/>
    </row>
    <row r="934" spans="1:41" ht="15">
      <c r="A934" s="2"/>
      <c r="B934" s="26"/>
    </row>
    <row r="935" spans="1:41" ht="15">
      <c r="A935" s="2"/>
      <c r="B935" s="26"/>
    </row>
    <row r="936" spans="1:41" ht="15">
      <c r="A936" s="2"/>
      <c r="B936" s="26"/>
    </row>
    <row r="937" spans="1:41" ht="15">
      <c r="A937" s="2"/>
      <c r="B937" s="26"/>
    </row>
    <row r="938" spans="1:41" ht="15">
      <c r="A938" s="2"/>
      <c r="B938" s="26"/>
    </row>
    <row r="939" spans="1:41" ht="15">
      <c r="A939" s="2"/>
      <c r="B939" s="26"/>
    </row>
    <row r="940" spans="1:41" ht="15">
      <c r="A940" s="2"/>
      <c r="B940" s="26"/>
    </row>
    <row r="941" spans="1:41" ht="15">
      <c r="A941" s="2"/>
      <c r="B941" s="26"/>
    </row>
    <row r="942" spans="1:41" ht="15">
      <c r="A942" s="2"/>
      <c r="B942" s="26"/>
    </row>
    <row r="943" spans="1:41" ht="15">
      <c r="A943" s="2"/>
      <c r="B943" s="26"/>
    </row>
    <row r="944" spans="1:41" ht="15">
      <c r="A944" s="2"/>
      <c r="B944" s="26"/>
    </row>
    <row r="945" spans="1:2" ht="15">
      <c r="A945" s="2"/>
      <c r="B945" s="26"/>
    </row>
    <row r="946" spans="1:2" ht="15">
      <c r="A946" s="2"/>
      <c r="B946" s="26"/>
    </row>
    <row r="947" spans="1:2" ht="15">
      <c r="A947" s="2"/>
      <c r="B947" s="26"/>
    </row>
    <row r="948" spans="1:2" ht="15">
      <c r="A948" s="2"/>
      <c r="B948" s="26"/>
    </row>
    <row r="949" spans="1:2" ht="15">
      <c r="A949" s="2"/>
      <c r="B949" s="26"/>
    </row>
    <row r="950" spans="1:2" ht="15">
      <c r="A950" s="2"/>
      <c r="B950" s="26"/>
    </row>
    <row r="951" spans="1:2" ht="15">
      <c r="A951" s="2"/>
      <c r="B951" s="26"/>
    </row>
    <row r="952" spans="1:2" ht="15">
      <c r="A952" s="2"/>
      <c r="B952" s="26"/>
    </row>
    <row r="953" spans="1:2" ht="15">
      <c r="A953" s="2"/>
      <c r="B953" s="26"/>
    </row>
    <row r="954" spans="1:2" ht="15">
      <c r="A954" s="2"/>
      <c r="B954" s="26"/>
    </row>
    <row r="955" spans="1:2" ht="15">
      <c r="A955" s="2"/>
      <c r="B955" s="26"/>
    </row>
    <row r="956" spans="1:2" ht="15">
      <c r="A956" s="2"/>
      <c r="B956" s="26"/>
    </row>
    <row r="957" spans="1:2" ht="15">
      <c r="A957" s="2"/>
      <c r="B957" s="26"/>
    </row>
    <row r="958" spans="1:2" ht="15">
      <c r="A958" s="2"/>
      <c r="B958" s="26"/>
    </row>
    <row r="959" spans="1:2" ht="15">
      <c r="A959" s="2"/>
      <c r="B959" s="26"/>
    </row>
    <row r="960" spans="1:2" ht="15">
      <c r="A960" s="2"/>
      <c r="B960" s="26"/>
    </row>
    <row r="961" spans="1:2" ht="15">
      <c r="A961" s="2"/>
      <c r="B961" s="26"/>
    </row>
    <row r="962" spans="1:2" ht="15">
      <c r="A962" s="2"/>
      <c r="B962" s="26"/>
    </row>
    <row r="963" spans="1:2" ht="15">
      <c r="A963" s="2"/>
      <c r="B963" s="26"/>
    </row>
    <row r="964" spans="1:2" ht="15">
      <c r="A964" s="2"/>
      <c r="B964" s="26"/>
    </row>
    <row r="965" spans="1:2" ht="15">
      <c r="A965" s="2"/>
      <c r="B965" s="26"/>
    </row>
    <row r="966" spans="1:2" ht="15">
      <c r="A966" s="2"/>
      <c r="B966" s="26"/>
    </row>
    <row r="967" spans="1:2" ht="15">
      <c r="A967" s="2"/>
      <c r="B967" s="26"/>
    </row>
    <row r="968" spans="1:2" ht="15">
      <c r="A968" s="2"/>
      <c r="B968" s="26"/>
    </row>
    <row r="969" spans="1:2" ht="15">
      <c r="A969" s="2"/>
      <c r="B969" s="26"/>
    </row>
    <row r="970" spans="1:2" ht="15">
      <c r="A970" s="2"/>
      <c r="B970" s="26"/>
    </row>
    <row r="971" spans="1:2" ht="15">
      <c r="A971" s="2"/>
      <c r="B971" s="26"/>
    </row>
    <row r="972" spans="1:2" ht="15">
      <c r="A972" s="2"/>
      <c r="B972" s="26"/>
    </row>
    <row r="973" spans="1:2" ht="15">
      <c r="A973" s="2"/>
      <c r="B973" s="26"/>
    </row>
    <row r="974" spans="1:2" ht="15">
      <c r="A974" s="2"/>
      <c r="B974" s="26"/>
    </row>
    <row r="975" spans="1:2" ht="15">
      <c r="A975" s="2"/>
      <c r="B975" s="26"/>
    </row>
    <row r="976" spans="1:2" ht="15">
      <c r="A976" s="2"/>
      <c r="B976" s="26"/>
    </row>
    <row r="977" spans="1:2" ht="15">
      <c r="A977" s="2"/>
      <c r="B977" s="26"/>
    </row>
    <row r="978" spans="1:2" ht="15">
      <c r="A978" s="2"/>
      <c r="B978" s="26"/>
    </row>
    <row r="979" spans="1:2" ht="15">
      <c r="A979" s="2"/>
      <c r="B979" s="26"/>
    </row>
    <row r="980" spans="1:2" ht="15">
      <c r="A980" s="2"/>
      <c r="B980" s="26"/>
    </row>
    <row r="981" spans="1:2" ht="15">
      <c r="A981" s="2"/>
      <c r="B981" s="26"/>
    </row>
    <row r="982" spans="1:2" ht="15">
      <c r="A982" s="2"/>
      <c r="B982" s="26"/>
    </row>
    <row r="983" spans="1:2" ht="15">
      <c r="A983" s="2"/>
      <c r="B983" s="26"/>
    </row>
    <row r="984" spans="1:2" ht="15">
      <c r="A984" s="2"/>
      <c r="B984" s="26"/>
    </row>
    <row r="985" spans="1:2" ht="15">
      <c r="A985" s="2"/>
      <c r="B985" s="26"/>
    </row>
    <row r="986" spans="1:2" ht="15">
      <c r="A986" s="2"/>
      <c r="B986" s="26"/>
    </row>
    <row r="987" spans="1:2" ht="15">
      <c r="A987" s="2"/>
      <c r="B987" s="26"/>
    </row>
    <row r="988" spans="1:2" ht="15">
      <c r="A988" s="2"/>
      <c r="B988" s="26"/>
    </row>
    <row r="989" spans="1:2" ht="15">
      <c r="A989" s="2"/>
      <c r="B989" s="26"/>
    </row>
    <row r="990" spans="1:2" ht="15">
      <c r="A990" s="2"/>
      <c r="B990" s="26"/>
    </row>
    <row r="991" spans="1:2" ht="15">
      <c r="A991" s="2"/>
      <c r="B991" s="26"/>
    </row>
    <row r="992" spans="1:2" ht="15">
      <c r="A992" s="2"/>
      <c r="B992" s="26"/>
    </row>
    <row r="993" spans="1:2" ht="15">
      <c r="A993" s="2"/>
      <c r="B993" s="26"/>
    </row>
    <row r="994" spans="1:2" ht="15">
      <c r="A994" s="2"/>
      <c r="B994" s="26"/>
    </row>
    <row r="995" spans="1:2" ht="15">
      <c r="A995" s="2"/>
      <c r="B995" s="26"/>
    </row>
    <row r="996" spans="1:2" ht="15">
      <c r="A996" s="2"/>
      <c r="B996" s="26"/>
    </row>
    <row r="997" spans="1:2" ht="15">
      <c r="A997" s="2"/>
      <c r="B997" s="26"/>
    </row>
    <row r="998" spans="1:2" ht="15">
      <c r="A998" s="2"/>
      <c r="B998" s="26"/>
    </row>
    <row r="999" spans="1:2" ht="15">
      <c r="A999" s="2"/>
      <c r="B999" s="26"/>
    </row>
    <row r="1000" spans="1:2" ht="15">
      <c r="A1000" s="2"/>
      <c r="B1000" s="26"/>
    </row>
    <row r="1001" spans="1:2" ht="15">
      <c r="A1001" s="2"/>
      <c r="B1001" s="26"/>
    </row>
    <row r="1002" spans="1:2" ht="15">
      <c r="A1002" s="2"/>
      <c r="B1002" s="26"/>
    </row>
    <row r="1003" spans="1:2" ht="15">
      <c r="A1003" s="2"/>
      <c r="B1003" s="26"/>
    </row>
    <row r="1004" spans="1:2" ht="15">
      <c r="A1004" s="2"/>
      <c r="B1004" s="26"/>
    </row>
    <row r="1005" spans="1:2" ht="15">
      <c r="A1005" s="2"/>
      <c r="B1005" s="26"/>
    </row>
    <row r="1006" spans="1:2" ht="15">
      <c r="A1006" s="2"/>
      <c r="B1006" s="26"/>
    </row>
    <row r="1007" spans="1:2" ht="15">
      <c r="A1007" s="2"/>
      <c r="B1007" s="26"/>
    </row>
    <row r="1008" spans="1:2" ht="15">
      <c r="A1008" s="2"/>
      <c r="B1008" s="26"/>
    </row>
    <row r="1009" spans="1:2" ht="15">
      <c r="A1009" s="2"/>
      <c r="B1009" s="26"/>
    </row>
    <row r="1010" spans="1:2" ht="15">
      <c r="A1010" s="2"/>
      <c r="B1010" s="26"/>
    </row>
    <row r="1011" spans="1:2" ht="15">
      <c r="A1011" s="2"/>
      <c r="B1011" s="26"/>
    </row>
    <row r="1012" spans="1:2" ht="15">
      <c r="A1012" s="2"/>
      <c r="B1012" s="26"/>
    </row>
    <row r="1013" spans="1:2" ht="15">
      <c r="A1013" s="2"/>
      <c r="B1013" s="26"/>
    </row>
    <row r="1014" spans="1:2" ht="15">
      <c r="A1014" s="2"/>
      <c r="B1014" s="26"/>
    </row>
    <row r="1015" spans="1:2" ht="15">
      <c r="A1015" s="2"/>
      <c r="B1015" s="26"/>
    </row>
    <row r="1016" spans="1:2" ht="15">
      <c r="A1016" s="2"/>
      <c r="B1016" s="26"/>
    </row>
    <row r="1017" spans="1:2" ht="15">
      <c r="A1017" s="2"/>
      <c r="B1017" s="26"/>
    </row>
    <row r="1018" spans="1:2" ht="15">
      <c r="A1018" s="2"/>
      <c r="B1018" s="26"/>
    </row>
    <row r="1019" spans="1:2" ht="15">
      <c r="A1019" s="2"/>
      <c r="B1019" s="26"/>
    </row>
    <row r="1020" spans="1:2" ht="15">
      <c r="A1020" s="2"/>
      <c r="B1020" s="26"/>
    </row>
    <row r="1021" spans="1:2" ht="15">
      <c r="A1021" s="2"/>
      <c r="B1021" s="26"/>
    </row>
    <row r="1022" spans="1:2" ht="15">
      <c r="A1022" s="2"/>
      <c r="B1022" s="26"/>
    </row>
    <row r="1023" spans="1:2" ht="15">
      <c r="A1023" s="2"/>
      <c r="B1023" s="26"/>
    </row>
    <row r="1024" spans="1:2" ht="15">
      <c r="A1024" s="2"/>
      <c r="B1024" s="26"/>
    </row>
    <row r="1025" spans="1:2" ht="15">
      <c r="A1025" s="2"/>
      <c r="B1025" s="26"/>
    </row>
    <row r="1026" spans="1:2" ht="15">
      <c r="A1026" s="2"/>
      <c r="B1026" s="26"/>
    </row>
    <row r="1027" spans="1:2" ht="15">
      <c r="A1027" s="2"/>
      <c r="B1027" s="26"/>
    </row>
    <row r="1028" spans="1:2" ht="15">
      <c r="A1028" s="2"/>
      <c r="B1028" s="26"/>
    </row>
    <row r="1029" spans="1:2" ht="15">
      <c r="A1029" s="2"/>
      <c r="B1029" s="26"/>
    </row>
    <row r="1030" spans="1:2" ht="15">
      <c r="A1030" s="2"/>
      <c r="B1030" s="26"/>
    </row>
    <row r="1031" spans="1:2" ht="15">
      <c r="A1031" s="2"/>
      <c r="B1031" s="26"/>
    </row>
    <row r="1032" spans="1:2" ht="15">
      <c r="A1032" s="2"/>
      <c r="B1032" s="26"/>
    </row>
    <row r="1033" spans="1:2" ht="15">
      <c r="A1033" s="2"/>
      <c r="B1033" s="26"/>
    </row>
    <row r="1034" spans="1:2" ht="15">
      <c r="A1034" s="2"/>
      <c r="B1034" s="26"/>
    </row>
    <row r="1035" spans="1:2" ht="15">
      <c r="A1035" s="2"/>
      <c r="B1035" s="26"/>
    </row>
    <row r="1036" spans="1:2" ht="15">
      <c r="A1036" s="2"/>
      <c r="B1036" s="26"/>
    </row>
    <row r="1037" spans="1:2" ht="15">
      <c r="A1037" s="2"/>
      <c r="B1037" s="26"/>
    </row>
    <row r="1038" spans="1:2" ht="15">
      <c r="A1038" s="2"/>
      <c r="B1038" s="26"/>
    </row>
    <row r="1039" spans="1:2" ht="15">
      <c r="A1039" s="2"/>
      <c r="B1039" s="26"/>
    </row>
    <row r="1040" spans="1:2" ht="15">
      <c r="A1040" s="2"/>
      <c r="B1040" s="26"/>
    </row>
    <row r="1041" spans="1:2" ht="15">
      <c r="A1041" s="2"/>
      <c r="B1041" s="26"/>
    </row>
    <row r="1042" spans="1:2" ht="15">
      <c r="A1042" s="2"/>
      <c r="B1042" s="26"/>
    </row>
    <row r="1043" spans="1:2" ht="15">
      <c r="A1043" s="2"/>
      <c r="B1043" s="26"/>
    </row>
    <row r="1044" spans="1:2" ht="15">
      <c r="A1044" s="2"/>
      <c r="B1044" s="26"/>
    </row>
    <row r="1045" spans="1:2" ht="15">
      <c r="A1045" s="2"/>
      <c r="B1045" s="26"/>
    </row>
    <row r="1046" spans="1:2" ht="15">
      <c r="A1046" s="2"/>
      <c r="B1046" s="26"/>
    </row>
    <row r="1047" spans="1:2" ht="15">
      <c r="A1047" s="2"/>
      <c r="B1047" s="26"/>
    </row>
    <row r="1048" spans="1:2" ht="15">
      <c r="A1048" s="2"/>
      <c r="B1048" s="26"/>
    </row>
    <row r="1049" spans="1:2" ht="15">
      <c r="A1049" s="2"/>
      <c r="B1049" s="26"/>
    </row>
    <row r="1050" spans="1:2" ht="15">
      <c r="A1050" s="2"/>
      <c r="B1050" s="26"/>
    </row>
    <row r="1051" spans="1:2" ht="15">
      <c r="A1051" s="2"/>
      <c r="B1051" s="26"/>
    </row>
    <row r="1052" spans="1:2" ht="15">
      <c r="A1052" s="2"/>
      <c r="B1052" s="26"/>
    </row>
    <row r="1053" spans="1:2" ht="15">
      <c r="A1053" s="2"/>
      <c r="B1053" s="26"/>
    </row>
    <row r="1054" spans="1:2" ht="15">
      <c r="A1054" s="2"/>
      <c r="B1054" s="26"/>
    </row>
    <row r="1055" spans="1:2" ht="15">
      <c r="A1055" s="2"/>
      <c r="B1055" s="26"/>
    </row>
    <row r="1056" spans="1:2" ht="15">
      <c r="A1056" s="2"/>
      <c r="B1056" s="26"/>
    </row>
    <row r="1057" spans="1:2" ht="15">
      <c r="A1057" s="2"/>
      <c r="B1057" s="26"/>
    </row>
    <row r="1058" spans="1:2" ht="15">
      <c r="A1058" s="2"/>
      <c r="B1058" s="26"/>
    </row>
    <row r="1059" spans="1:2" ht="15">
      <c r="A1059" s="2"/>
      <c r="B1059" s="26"/>
    </row>
    <row r="1060" spans="1:2" ht="15">
      <c r="A1060" s="2"/>
      <c r="B1060" s="26"/>
    </row>
    <row r="1061" spans="1:2" ht="15">
      <c r="A1061" s="2"/>
      <c r="B1061" s="26"/>
    </row>
    <row r="1062" spans="1:2" ht="15">
      <c r="A1062" s="2"/>
      <c r="B1062" s="26"/>
    </row>
    <row r="1063" spans="1:2" ht="15">
      <c r="A1063" s="2"/>
      <c r="B1063" s="26"/>
    </row>
    <row r="1064" spans="1:2" ht="15">
      <c r="A1064" s="2"/>
      <c r="B1064" s="26"/>
    </row>
    <row r="1065" spans="1:2" ht="15">
      <c r="A1065" s="2"/>
      <c r="B1065" s="26"/>
    </row>
    <row r="1066" spans="1:2" ht="15">
      <c r="A1066" s="2"/>
      <c r="B1066" s="26"/>
    </row>
    <row r="1067" spans="1:2" ht="15">
      <c r="A1067" s="2"/>
      <c r="B1067" s="26"/>
    </row>
    <row r="1068" spans="1:2" ht="15">
      <c r="A1068" s="2"/>
      <c r="B1068" s="26"/>
    </row>
    <row r="1069" spans="1:2" ht="15">
      <c r="A1069" s="2"/>
      <c r="B1069" s="26"/>
    </row>
    <row r="1070" spans="1:2" ht="15">
      <c r="A1070" s="2"/>
      <c r="B1070" s="26"/>
    </row>
    <row r="1071" spans="1:2" ht="15">
      <c r="A1071" s="2"/>
      <c r="B1071" s="26"/>
    </row>
    <row r="1072" spans="1:2" ht="15">
      <c r="A1072" s="2"/>
      <c r="B1072" s="26"/>
    </row>
    <row r="1073" spans="1:2" ht="15">
      <c r="A1073" s="2"/>
      <c r="B1073" s="26"/>
    </row>
    <row r="1074" spans="1:2" ht="15">
      <c r="A1074" s="2"/>
      <c r="B1074" s="26"/>
    </row>
    <row r="1075" spans="1:2" ht="15">
      <c r="A1075" s="2"/>
      <c r="B1075" s="26"/>
    </row>
    <row r="1076" spans="1:2" ht="15">
      <c r="A1076" s="2"/>
      <c r="B1076" s="26"/>
    </row>
    <row r="1077" spans="1:2" ht="15">
      <c r="A1077" s="2"/>
      <c r="B1077" s="26"/>
    </row>
    <row r="1078" spans="1:2" ht="15">
      <c r="A1078" s="2"/>
      <c r="B1078" s="26"/>
    </row>
    <row r="1079" spans="1:2" ht="15">
      <c r="A1079" s="2"/>
      <c r="B1079" s="26"/>
    </row>
    <row r="1080" spans="1:2" ht="15">
      <c r="A1080" s="2"/>
      <c r="B1080" s="26"/>
    </row>
    <row r="1081" spans="1:2" ht="15">
      <c r="A1081" s="2"/>
      <c r="B1081" s="26"/>
    </row>
    <row r="1082" spans="1:2" ht="15">
      <c r="A1082" s="2"/>
      <c r="B1082" s="26"/>
    </row>
    <row r="1083" spans="1:2" ht="15">
      <c r="A1083" s="2"/>
      <c r="B1083" s="26"/>
    </row>
    <row r="1084" spans="1:2" ht="15">
      <c r="A1084" s="2"/>
      <c r="B1084" s="26"/>
    </row>
    <row r="1085" spans="1:2" ht="15">
      <c r="A1085" s="2"/>
      <c r="B1085" s="26"/>
    </row>
    <row r="1086" spans="1:2" ht="15">
      <c r="A1086" s="2"/>
      <c r="B1086" s="26"/>
    </row>
    <row r="1087" spans="1:2" ht="15">
      <c r="A1087" s="2"/>
      <c r="B1087" s="26"/>
    </row>
    <row r="1088" spans="1:2" ht="15">
      <c r="A1088" s="2"/>
      <c r="B1088" s="26"/>
    </row>
    <row r="1089" spans="1:2" ht="15">
      <c r="A1089" s="2"/>
      <c r="B1089" s="26"/>
    </row>
    <row r="1090" spans="1:2" ht="15">
      <c r="A1090" s="2"/>
      <c r="B1090" s="26"/>
    </row>
    <row r="1091" spans="1:2" ht="15">
      <c r="A1091" s="2"/>
      <c r="B1091" s="26"/>
    </row>
    <row r="1092" spans="1:2" ht="15">
      <c r="A1092" s="2"/>
      <c r="B1092" s="26"/>
    </row>
    <row r="1093" spans="1:2" ht="15">
      <c r="A1093" s="2"/>
      <c r="B1093" s="26"/>
    </row>
    <row r="1094" spans="1:2" ht="15">
      <c r="A1094" s="2"/>
      <c r="B1094" s="26"/>
    </row>
    <row r="1095" spans="1:2" ht="15">
      <c r="A1095" s="2"/>
      <c r="B1095" s="26"/>
    </row>
    <row r="1096" spans="1:2" ht="15">
      <c r="A1096" s="2"/>
      <c r="B1096" s="26"/>
    </row>
    <row r="1097" spans="1:2" ht="15">
      <c r="A1097" s="2"/>
      <c r="B1097" s="26"/>
    </row>
    <row r="1098" spans="1:2" ht="15">
      <c r="A1098" s="2"/>
      <c r="B1098" s="26"/>
    </row>
    <row r="1099" spans="1:2" ht="15">
      <c r="A1099" s="2"/>
      <c r="B1099" s="26"/>
    </row>
    <row r="1100" spans="1:2" ht="15">
      <c r="A1100" s="2"/>
      <c r="B1100" s="26"/>
    </row>
    <row r="1101" spans="1:2" ht="15">
      <c r="A1101" s="2"/>
      <c r="B1101" s="26"/>
    </row>
    <row r="1102" spans="1:2" ht="15">
      <c r="A1102" s="2"/>
      <c r="B1102" s="26"/>
    </row>
    <row r="1103" spans="1:2" ht="15">
      <c r="A1103" s="2"/>
      <c r="B1103" s="26"/>
    </row>
    <row r="1104" spans="1:2" ht="15">
      <c r="A1104" s="2"/>
      <c r="B1104" s="26"/>
    </row>
    <row r="1105" spans="1:2" ht="15">
      <c r="A1105" s="2"/>
      <c r="B1105" s="26"/>
    </row>
    <row r="1106" spans="1:2" ht="15">
      <c r="A1106" s="2"/>
      <c r="B1106" s="26"/>
    </row>
    <row r="1107" spans="1:2" ht="15">
      <c r="A1107" s="2"/>
      <c r="B1107" s="26"/>
    </row>
    <row r="1108" spans="1:2" ht="15">
      <c r="A1108" s="2"/>
      <c r="B1108" s="26"/>
    </row>
    <row r="1109" spans="1:2" ht="15">
      <c r="A1109" s="2"/>
      <c r="B1109" s="26"/>
    </row>
    <row r="1110" spans="1:2" ht="15">
      <c r="A1110" s="2"/>
      <c r="B1110" s="26"/>
    </row>
    <row r="1111" spans="1:2" ht="15">
      <c r="A1111" s="2"/>
      <c r="B1111" s="26"/>
    </row>
    <row r="1112" spans="1:2" ht="15">
      <c r="A1112" s="2"/>
      <c r="B1112" s="26"/>
    </row>
    <row r="1113" spans="1:2" ht="15">
      <c r="A1113" s="2"/>
      <c r="B1113" s="26"/>
    </row>
    <row r="1114" spans="1:2" ht="15">
      <c r="A1114" s="2"/>
      <c r="B1114" s="26"/>
    </row>
    <row r="1115" spans="1:2" ht="15">
      <c r="A1115" s="2"/>
      <c r="B1115" s="26"/>
    </row>
    <row r="1116" spans="1:2" ht="15">
      <c r="A1116" s="2"/>
      <c r="B1116" s="26"/>
    </row>
    <row r="1117" spans="1:2" ht="15">
      <c r="A1117" s="2"/>
      <c r="B1117" s="26"/>
    </row>
    <row r="1118" spans="1:2" ht="15">
      <c r="A1118" s="2"/>
      <c r="B1118" s="26"/>
    </row>
    <row r="1119" spans="1:2" ht="15">
      <c r="A1119" s="2"/>
      <c r="B1119" s="26"/>
    </row>
    <row r="1120" spans="1:2" ht="15">
      <c r="A1120" s="2"/>
      <c r="B1120" s="26"/>
    </row>
    <row r="1121" spans="1:2" ht="15">
      <c r="A1121" s="2"/>
      <c r="B1121" s="26"/>
    </row>
    <row r="1122" spans="1:2" ht="15">
      <c r="A1122" s="2"/>
      <c r="B1122" s="26"/>
    </row>
    <row r="1123" spans="1:2" ht="15">
      <c r="A1123" s="2"/>
      <c r="B1123" s="26"/>
    </row>
    <row r="1124" spans="1:2" ht="15">
      <c r="A1124" s="2"/>
      <c r="B1124" s="26"/>
    </row>
    <row r="1125" spans="1:2" ht="15">
      <c r="A1125" s="2"/>
      <c r="B1125" s="26"/>
    </row>
    <row r="1126" spans="1:2" ht="15">
      <c r="A1126" s="2"/>
      <c r="B1126" s="26"/>
    </row>
    <row r="1127" spans="1:2" ht="15">
      <c r="A1127" s="2"/>
      <c r="B1127" s="26"/>
    </row>
    <row r="1128" spans="1:2" ht="15">
      <c r="A1128" s="2"/>
      <c r="B1128" s="26"/>
    </row>
    <row r="1129" spans="1:2" ht="15">
      <c r="A1129" s="2"/>
      <c r="B1129" s="26"/>
    </row>
    <row r="1130" spans="1:2" ht="15">
      <c r="A1130" s="2"/>
      <c r="B1130" s="26"/>
    </row>
    <row r="1131" spans="1:2" ht="15">
      <c r="A1131" s="2"/>
      <c r="B1131" s="26"/>
    </row>
    <row r="1132" spans="1:2" ht="15">
      <c r="A1132" s="2"/>
      <c r="B1132" s="26"/>
    </row>
    <row r="1133" spans="1:2" ht="15">
      <c r="A1133" s="2"/>
      <c r="B1133" s="26"/>
    </row>
    <row r="1134" spans="1:2" ht="15">
      <c r="A1134" s="2"/>
      <c r="B1134" s="26"/>
    </row>
    <row r="1135" spans="1:2" ht="15">
      <c r="A1135" s="2"/>
      <c r="B1135" s="26"/>
    </row>
    <row r="1136" spans="1:2" ht="15">
      <c r="A1136" s="2"/>
      <c r="B1136" s="26"/>
    </row>
    <row r="1137" spans="1:2" ht="15">
      <c r="A1137" s="2"/>
      <c r="B1137" s="26"/>
    </row>
    <row r="1138" spans="1:2" ht="15">
      <c r="A1138" s="2"/>
      <c r="B1138" s="26"/>
    </row>
    <row r="1139" spans="1:2" ht="15">
      <c r="A1139" s="2"/>
      <c r="B1139" s="26"/>
    </row>
    <row r="1140" spans="1:2" ht="15">
      <c r="A1140" s="2"/>
      <c r="B1140" s="26"/>
    </row>
    <row r="1141" spans="1:2" ht="15">
      <c r="A1141" s="2"/>
      <c r="B1141" s="26"/>
    </row>
    <row r="1142" spans="1:2" ht="15">
      <c r="A1142" s="2"/>
      <c r="B1142" s="26"/>
    </row>
    <row r="1143" spans="1:2" ht="15">
      <c r="A1143" s="2"/>
      <c r="B1143" s="26"/>
    </row>
    <row r="1144" spans="1:2" ht="15">
      <c r="A1144" s="2"/>
      <c r="B1144" s="26"/>
    </row>
    <row r="1145" spans="1:2" ht="15">
      <c r="A1145" s="2"/>
      <c r="B1145" s="26"/>
    </row>
    <row r="1146" spans="1:2" ht="15">
      <c r="A1146" s="2"/>
      <c r="B1146" s="26"/>
    </row>
    <row r="1147" spans="1:2" ht="15">
      <c r="A1147" s="2"/>
      <c r="B1147" s="26"/>
    </row>
    <row r="1148" spans="1:2" ht="15">
      <c r="A1148" s="2"/>
      <c r="B1148" s="26"/>
    </row>
    <row r="1149" spans="1:2" ht="15">
      <c r="A1149" s="2"/>
      <c r="B1149" s="26"/>
    </row>
    <row r="1150" spans="1:2" ht="15">
      <c r="A1150" s="2"/>
      <c r="B1150" s="26"/>
    </row>
    <row r="1151" spans="1:2" ht="15">
      <c r="A1151" s="2"/>
      <c r="B1151" s="26"/>
    </row>
    <row r="1152" spans="1:2" ht="15">
      <c r="A1152" s="2"/>
      <c r="B1152" s="26"/>
    </row>
    <row r="1153" spans="1:2" ht="15">
      <c r="A1153" s="2"/>
      <c r="B1153" s="26"/>
    </row>
    <row r="1154" spans="1:2" ht="15">
      <c r="A1154" s="2"/>
      <c r="B1154" s="26"/>
    </row>
    <row r="1155" spans="1:2" ht="15">
      <c r="A1155" s="2"/>
      <c r="B1155" s="26"/>
    </row>
    <row r="1156" spans="1:2" ht="15">
      <c r="A1156" s="2"/>
      <c r="B1156" s="26"/>
    </row>
    <row r="1157" spans="1:2" ht="15">
      <c r="A1157" s="2"/>
      <c r="B1157" s="26"/>
    </row>
    <row r="1158" spans="1:2" ht="15">
      <c r="A1158" s="2"/>
      <c r="B1158" s="26"/>
    </row>
    <row r="1159" spans="1:2" ht="15">
      <c r="A1159" s="2"/>
      <c r="B1159" s="26"/>
    </row>
    <row r="1160" spans="1:2" ht="15">
      <c r="A1160" s="2"/>
      <c r="B1160" s="26"/>
    </row>
    <row r="1161" spans="1:2" ht="15">
      <c r="A1161" s="2"/>
      <c r="B1161" s="26"/>
    </row>
    <row r="1162" spans="1:2" ht="15">
      <c r="A1162" s="2"/>
      <c r="B1162" s="26"/>
    </row>
    <row r="1163" spans="1:2" ht="15">
      <c r="A1163" s="2"/>
      <c r="B1163" s="26"/>
    </row>
    <row r="1164" spans="1:2" ht="15">
      <c r="A1164" s="2"/>
      <c r="B1164" s="26"/>
    </row>
    <row r="1165" spans="1:2" ht="15">
      <c r="A1165" s="2"/>
      <c r="B1165" s="26"/>
    </row>
    <row r="1166" spans="1:2" ht="15">
      <c r="A1166" s="2"/>
      <c r="B1166" s="26"/>
    </row>
    <row r="1167" spans="1:2" ht="15">
      <c r="A1167" s="2"/>
      <c r="B1167" s="26"/>
    </row>
    <row r="1168" spans="1:2" ht="15">
      <c r="A1168" s="2"/>
      <c r="B1168" s="26"/>
    </row>
    <row r="1169" spans="1:2" ht="15">
      <c r="A1169" s="2"/>
      <c r="B1169" s="26"/>
    </row>
    <row r="1170" spans="1:2" ht="15">
      <c r="A1170" s="2"/>
      <c r="B1170" s="26"/>
    </row>
    <row r="1171" spans="1:2" ht="15">
      <c r="A1171" s="2"/>
      <c r="B1171" s="26"/>
    </row>
    <row r="1172" spans="1:2" ht="15">
      <c r="A1172" s="2"/>
      <c r="B1172" s="26"/>
    </row>
    <row r="1173" spans="1:2" ht="15">
      <c r="A1173" s="2"/>
      <c r="B1173" s="26"/>
    </row>
    <row r="1174" spans="1:2" ht="15">
      <c r="A1174" s="2"/>
      <c r="B1174" s="26"/>
    </row>
    <row r="1175" spans="1:2" ht="15">
      <c r="A1175" s="2"/>
      <c r="B1175" s="26"/>
    </row>
    <row r="1176" spans="1:2" ht="15">
      <c r="A1176" s="2"/>
      <c r="B1176" s="26"/>
    </row>
    <row r="1177" spans="1:2" ht="15">
      <c r="A1177" s="2"/>
      <c r="B1177" s="26"/>
    </row>
    <row r="1178" spans="1:2" ht="15">
      <c r="A1178" s="2"/>
      <c r="B1178" s="26"/>
    </row>
    <row r="1179" spans="1:2" ht="15">
      <c r="A1179" s="2"/>
      <c r="B1179" s="26"/>
    </row>
    <row r="1180" spans="1:2" ht="15">
      <c r="A1180" s="2"/>
      <c r="B1180" s="26"/>
    </row>
    <row r="1181" spans="1:2" ht="15">
      <c r="A1181" s="2"/>
      <c r="B1181" s="26"/>
    </row>
    <row r="1182" spans="1:2" ht="15">
      <c r="A1182" s="2"/>
      <c r="B1182" s="26"/>
    </row>
    <row r="1183" spans="1:2" ht="15">
      <c r="A1183" s="2"/>
      <c r="B1183" s="26"/>
    </row>
    <row r="1184" spans="1:2" ht="15">
      <c r="A1184" s="2"/>
      <c r="B1184" s="26"/>
    </row>
    <row r="1185" spans="1:2" ht="15">
      <c r="A1185" s="2"/>
      <c r="B1185" s="26"/>
    </row>
    <row r="1186" spans="1:2" ht="15">
      <c r="A1186" s="2"/>
      <c r="B1186" s="26"/>
    </row>
    <row r="1187" spans="1:2" ht="15">
      <c r="A1187" s="2"/>
      <c r="B1187" s="26"/>
    </row>
    <row r="1188" spans="1:2" ht="15">
      <c r="A1188" s="2"/>
      <c r="B1188" s="26"/>
    </row>
    <row r="1189" spans="1:2" ht="15">
      <c r="A1189" s="2"/>
      <c r="B1189" s="26"/>
    </row>
    <row r="1190" spans="1:2" ht="15">
      <c r="A1190" s="2"/>
      <c r="B1190" s="26"/>
    </row>
    <row r="1191" spans="1:2" ht="15">
      <c r="A1191" s="2"/>
      <c r="B1191" s="26"/>
    </row>
    <row r="1192" spans="1:2" ht="15">
      <c r="A1192" s="2"/>
      <c r="B1192" s="26"/>
    </row>
    <row r="1193" spans="1:2" ht="15">
      <c r="A1193" s="2"/>
      <c r="B1193" s="26"/>
    </row>
    <row r="1194" spans="1:2" ht="15">
      <c r="A1194" s="2"/>
      <c r="B1194" s="26"/>
    </row>
    <row r="1195" spans="1:2" ht="15">
      <c r="A1195" s="2"/>
      <c r="B1195" s="26"/>
    </row>
    <row r="1196" spans="1:2" ht="15">
      <c r="A1196" s="2"/>
      <c r="B1196" s="26"/>
    </row>
    <row r="1197" spans="1:2" ht="15">
      <c r="A1197" s="2"/>
      <c r="B1197" s="26"/>
    </row>
    <row r="1198" spans="1:2" ht="15">
      <c r="A1198" s="2"/>
      <c r="B1198" s="26"/>
    </row>
    <row r="1199" spans="1:2" ht="15">
      <c r="A1199" s="2"/>
      <c r="B1199" s="26"/>
    </row>
    <row r="1200" spans="1:2" ht="15">
      <c r="A1200" s="2"/>
      <c r="B1200" s="26"/>
    </row>
    <row r="1201" spans="1:2" ht="15">
      <c r="A1201" s="2"/>
      <c r="B1201" s="26"/>
    </row>
    <row r="1202" spans="1:2" ht="15">
      <c r="A1202" s="2"/>
      <c r="B1202" s="26"/>
    </row>
    <row r="1203" spans="1:2" ht="15">
      <c r="A1203" s="2"/>
      <c r="B1203" s="26"/>
    </row>
    <row r="1204" spans="1:2" ht="15">
      <c r="A1204" s="2"/>
      <c r="B1204" s="26"/>
    </row>
    <row r="1205" spans="1:2" ht="15">
      <c r="A1205" s="2"/>
      <c r="B1205" s="26"/>
    </row>
    <row r="1206" spans="1:2" ht="15">
      <c r="A1206" s="2"/>
      <c r="B1206" s="26"/>
    </row>
    <row r="1207" spans="1:2" ht="16" thickBot="1">
      <c r="A1207" s="1"/>
      <c r="B1207" s="26"/>
    </row>
  </sheetData>
  <mergeCells count="5">
    <mergeCell ref="B1:H1"/>
    <mergeCell ref="I1:O1"/>
    <mergeCell ref="T1:Y1"/>
    <mergeCell ref="AJ1:AO1"/>
    <mergeCell ref="Z1:AE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C51934-B46E-4720-BBF0-97BD42534030}">
  <dimension ref="A1:AX1207"/>
  <sheetViews>
    <sheetView tabSelected="1" zoomScale="80" zoomScaleNormal="80" workbookViewId="0">
      <selection activeCell="P8" sqref="P8"/>
    </sheetView>
  </sheetViews>
  <sheetFormatPr baseColWidth="10" defaultColWidth="9.1640625" defaultRowHeight="13"/>
  <cols>
    <col min="1" max="1" width="11.5" style="9" customWidth="1"/>
    <col min="2" max="2" width="11.5" style="25" customWidth="1"/>
    <col min="3" max="8" width="9.1640625" style="25"/>
    <col min="9" max="9" width="17.33203125" style="9" customWidth="1"/>
    <col min="10" max="15" width="9.1640625" style="9"/>
    <col min="16" max="16" width="9.1640625" style="27"/>
    <col min="17" max="17" width="9.1640625" style="10"/>
    <col min="18" max="18" width="9.1640625" style="27"/>
    <col min="19" max="19" width="9.1640625" style="10"/>
    <col min="20" max="25" width="9.1640625" style="27"/>
    <col min="26" max="26" width="12.5" style="11" customWidth="1"/>
    <col min="27" max="31" width="9.1640625" style="11"/>
    <col min="32" max="32" width="9.1640625" style="27"/>
    <col min="33" max="33" width="9.1640625" style="10"/>
    <col min="34" max="34" width="9.1640625" style="27"/>
    <col min="35" max="35" width="9.1640625" style="10" customWidth="1"/>
    <col min="36" max="38" width="9.1640625" style="27"/>
    <col min="39" max="39" width="11.5" style="27" customWidth="1"/>
    <col min="40" max="41" width="9.1640625" style="27"/>
    <col min="42" max="43" width="9.1640625" style="9"/>
    <col min="44" max="44" width="42.83203125" style="9" customWidth="1"/>
    <col min="45" max="16384" width="9.1640625" style="9"/>
  </cols>
  <sheetData>
    <row r="1" spans="1:50" ht="15.75" customHeight="1" thickBot="1">
      <c r="A1" s="29" t="s">
        <v>42</v>
      </c>
      <c r="B1" s="52" t="s">
        <v>41</v>
      </c>
      <c r="C1" s="53"/>
      <c r="D1" s="53"/>
      <c r="E1" s="53"/>
      <c r="F1" s="53"/>
      <c r="G1" s="53"/>
      <c r="H1" s="54"/>
      <c r="I1" s="55" t="s">
        <v>60</v>
      </c>
      <c r="J1" s="56"/>
      <c r="K1" s="56"/>
      <c r="L1" s="56"/>
      <c r="M1" s="56"/>
      <c r="N1" s="56"/>
      <c r="O1" s="57"/>
      <c r="P1" s="28" t="s">
        <v>29</v>
      </c>
      <c r="Q1" s="24" t="s">
        <v>28</v>
      </c>
      <c r="R1" s="28" t="s">
        <v>27</v>
      </c>
      <c r="S1" s="24" t="s">
        <v>26</v>
      </c>
      <c r="T1" s="58" t="s">
        <v>40</v>
      </c>
      <c r="U1" s="59"/>
      <c r="V1" s="59"/>
      <c r="W1" s="59"/>
      <c r="X1" s="59"/>
      <c r="Y1" s="60"/>
      <c r="Z1" s="61"/>
      <c r="AA1" s="61"/>
      <c r="AB1" s="61"/>
      <c r="AC1" s="61"/>
      <c r="AD1" s="61"/>
      <c r="AE1" s="62"/>
      <c r="AF1" s="28" t="s">
        <v>39</v>
      </c>
      <c r="AG1" s="24" t="s">
        <v>25</v>
      </c>
      <c r="AH1" s="28" t="s">
        <v>24</v>
      </c>
      <c r="AI1" s="24" t="s">
        <v>64</v>
      </c>
      <c r="AJ1" s="58" t="s">
        <v>38</v>
      </c>
      <c r="AK1" s="59"/>
      <c r="AL1" s="59"/>
      <c r="AM1" s="59"/>
      <c r="AN1" s="59"/>
      <c r="AO1" s="60"/>
      <c r="AR1" s="44" t="s">
        <v>118</v>
      </c>
    </row>
    <row r="2" spans="1:50">
      <c r="B2" s="25" t="s">
        <v>37</v>
      </c>
      <c r="C2" s="25">
        <f>_xlfn.FLOOR.PRECISE('Filter band specifications'!B4)</f>
        <v>305</v>
      </c>
      <c r="D2" s="25">
        <f>_xlfn.FLOOR.PRECISE('Filter band specifications'!C4)</f>
        <v>386</v>
      </c>
      <c r="E2" s="25">
        <f>_xlfn.FLOOR.PRECISE('Filter band specifications'!D4)</f>
        <v>537</v>
      </c>
      <c r="F2" s="25">
        <f>_xlfn.FLOOR.PRECISE('Filter band specifications'!E4)</f>
        <v>676</v>
      </c>
      <c r="G2" s="25">
        <f>_xlfn.FLOOR.PRECISE('Filter band specifications'!F4)</f>
        <v>803</v>
      </c>
      <c r="H2" s="25">
        <f>_xlfn.FLOOR.PRECISE('Filter band specifications'!G4)</f>
        <v>908</v>
      </c>
      <c r="I2" s="9" t="s">
        <v>61</v>
      </c>
      <c r="J2" s="9">
        <v>308</v>
      </c>
      <c r="K2" s="9">
        <v>389</v>
      </c>
      <c r="L2" s="9">
        <v>539.5</v>
      </c>
      <c r="M2" s="9">
        <v>678.5</v>
      </c>
      <c r="N2" s="9">
        <v>805.5</v>
      </c>
      <c r="O2" s="9">
        <v>911</v>
      </c>
      <c r="Z2" s="10"/>
      <c r="AA2" s="10"/>
      <c r="AB2" s="10"/>
      <c r="AC2" s="10"/>
      <c r="AD2" s="10"/>
      <c r="AE2" s="10"/>
    </row>
    <row r="3" spans="1:50">
      <c r="B3" s="25" t="s">
        <v>36</v>
      </c>
      <c r="C3" s="25">
        <f>_xlfn.CEILING.PRECISE('Filter band specifications'!B7)</f>
        <v>409</v>
      </c>
      <c r="D3" s="25">
        <f>_xlfn.CEILING.PRECISE('Filter band specifications'!C7)</f>
        <v>567</v>
      </c>
      <c r="E3" s="25">
        <f>_xlfn.CEILING.PRECISE('Filter band specifications'!D7)</f>
        <v>706</v>
      </c>
      <c r="F3" s="25">
        <f>_xlfn.CEILING.PRECISE('Filter band specifications'!E7)</f>
        <v>833</v>
      </c>
      <c r="G3" s="25">
        <f>_xlfn.CEILING.PRECISE('Filter band specifications'!F7)</f>
        <v>939</v>
      </c>
      <c r="H3" s="25">
        <v>1100</v>
      </c>
      <c r="I3" s="9" t="s">
        <v>62</v>
      </c>
      <c r="J3" s="9">
        <v>333</v>
      </c>
      <c r="K3" s="9">
        <v>414</v>
      </c>
      <c r="L3" s="9">
        <v>564.5</v>
      </c>
      <c r="M3" s="9">
        <v>703.5</v>
      </c>
      <c r="N3" s="9">
        <v>830.5</v>
      </c>
      <c r="O3" s="9">
        <v>936</v>
      </c>
      <c r="Z3" s="10"/>
      <c r="AA3" s="10"/>
      <c r="AB3" s="10"/>
      <c r="AC3" s="10"/>
      <c r="AD3" s="10"/>
      <c r="AE3" s="10"/>
    </row>
    <row r="4" spans="1:50">
      <c r="I4" s="9" t="s">
        <v>63</v>
      </c>
      <c r="J4" s="9">
        <v>381</v>
      </c>
      <c r="K4" s="9">
        <v>539.5</v>
      </c>
      <c r="L4" s="9">
        <v>678.5</v>
      </c>
      <c r="M4" s="9">
        <v>805.5</v>
      </c>
      <c r="N4" s="9">
        <v>911</v>
      </c>
      <c r="O4" s="9">
        <v>1070</v>
      </c>
      <c r="Z4" s="10"/>
      <c r="AA4" s="10"/>
      <c r="AB4" s="10"/>
      <c r="AC4" s="10"/>
      <c r="AD4" s="10"/>
      <c r="AE4" s="10"/>
    </row>
    <row r="5" spans="1:50">
      <c r="I5" s="9" t="s">
        <v>61</v>
      </c>
      <c r="J5" s="9">
        <v>406</v>
      </c>
      <c r="K5" s="9">
        <v>564.5</v>
      </c>
      <c r="L5" s="9">
        <v>703.5</v>
      </c>
      <c r="M5" s="9">
        <v>830.5</v>
      </c>
      <c r="N5" s="9">
        <v>936</v>
      </c>
      <c r="O5" s="9">
        <v>1070</v>
      </c>
      <c r="Z5" s="10"/>
      <c r="AA5" s="10"/>
      <c r="AB5" s="10"/>
      <c r="AC5" s="10"/>
      <c r="AD5" s="10"/>
      <c r="AE5" s="10"/>
    </row>
    <row r="6" spans="1:50" ht="15">
      <c r="C6" s="25" t="s">
        <v>35</v>
      </c>
      <c r="D6" s="25" t="s">
        <v>34</v>
      </c>
      <c r="E6" s="25" t="s">
        <v>33</v>
      </c>
      <c r="F6" s="25" t="s">
        <v>32</v>
      </c>
      <c r="G6" s="25" t="s">
        <v>31</v>
      </c>
      <c r="H6" s="25" t="s">
        <v>30</v>
      </c>
      <c r="J6" s="9" t="s">
        <v>35</v>
      </c>
      <c r="K6" s="9" t="s">
        <v>34</v>
      </c>
      <c r="L6" s="9" t="s">
        <v>33</v>
      </c>
      <c r="M6" s="9" t="s">
        <v>32</v>
      </c>
      <c r="N6" s="9" t="s">
        <v>31</v>
      </c>
      <c r="O6" s="9" t="s">
        <v>30</v>
      </c>
      <c r="T6" s="27" t="s">
        <v>35</v>
      </c>
      <c r="U6" s="27" t="s">
        <v>34</v>
      </c>
      <c r="V6" s="27" t="s">
        <v>33</v>
      </c>
      <c r="W6" s="27" t="s">
        <v>32</v>
      </c>
      <c r="X6" s="27" t="s">
        <v>31</v>
      </c>
      <c r="Y6" s="27" t="s">
        <v>30</v>
      </c>
      <c r="Z6" s="10" t="s">
        <v>35</v>
      </c>
      <c r="AA6" s="10" t="s">
        <v>34</v>
      </c>
      <c r="AB6" s="10" t="s">
        <v>33</v>
      </c>
      <c r="AC6" s="10" t="s">
        <v>32</v>
      </c>
      <c r="AD6" s="10" t="s">
        <v>31</v>
      </c>
      <c r="AE6" s="10" t="s">
        <v>30</v>
      </c>
      <c r="AJ6" s="27" t="s">
        <v>35</v>
      </c>
      <c r="AK6" s="27" t="s">
        <v>34</v>
      </c>
      <c r="AL6" s="27" t="s">
        <v>33</v>
      </c>
      <c r="AM6" s="27" t="s">
        <v>32</v>
      </c>
      <c r="AN6" s="27" t="s">
        <v>31</v>
      </c>
      <c r="AO6" s="27" t="s">
        <v>30</v>
      </c>
      <c r="AS6" s="20" t="s">
        <v>35</v>
      </c>
      <c r="AT6" s="20" t="s">
        <v>34</v>
      </c>
      <c r="AU6" s="20" t="s">
        <v>33</v>
      </c>
      <c r="AV6" s="20" t="s">
        <v>32</v>
      </c>
      <c r="AW6" s="20" t="s">
        <v>31</v>
      </c>
      <c r="AX6" s="20" t="s">
        <v>30</v>
      </c>
    </row>
    <row r="7" spans="1:50" ht="15">
      <c r="A7" s="2">
        <v>300</v>
      </c>
      <c r="B7" s="26"/>
      <c r="C7" s="25">
        <f t="shared" ref="C7:H22" si="0">IF($A7&lt;C$2,0,IF($A7&gt;C$3,0,1))</f>
        <v>0</v>
      </c>
      <c r="D7" s="25">
        <f t="shared" si="0"/>
        <v>0</v>
      </c>
      <c r="E7" s="25">
        <f t="shared" si="0"/>
        <v>0</v>
      </c>
      <c r="F7" s="25">
        <f t="shared" si="0"/>
        <v>0</v>
      </c>
      <c r="G7" s="25">
        <f t="shared" si="0"/>
        <v>0</v>
      </c>
      <c r="H7" s="25">
        <f t="shared" si="0"/>
        <v>0</v>
      </c>
      <c r="J7" s="9">
        <f>IF($A7&lt;J$2,0,IF($A7&lt;J$3,($A7-J$2)/(J$3-J$2),IF($A7&lt;J$4,1,IF($A7&lt;J$5,($A7-J$5)/(J$4-J$5),0))))</f>
        <v>0</v>
      </c>
      <c r="K7" s="9">
        <f t="shared" ref="K7:O22" si="1">IF($A7&lt;K$2,0,IF($A7&lt;K$3,($A7-K$2)/(K$3-K$2),IF($A7&lt;K$4,1,IF($A7&lt;K$5,($A7-K$5)/(K$4-K$5),0))))</f>
        <v>0</v>
      </c>
      <c r="L7" s="9">
        <f t="shared" si="1"/>
        <v>0</v>
      </c>
      <c r="M7" s="9">
        <f t="shared" si="1"/>
        <v>0</v>
      </c>
      <c r="N7" s="9">
        <f t="shared" si="1"/>
        <v>0</v>
      </c>
      <c r="O7" s="9">
        <f>IF($A7&lt;O$2,0,IF($A7&lt;O$3,($A7-O$2)/(O$3-O$2),IF($A7&lt;O$4,1,IF($A7&lt;O$5,($A7-O$5)/(O$4-O$5),0))))</f>
        <v>0</v>
      </c>
      <c r="P7" s="27">
        <f>'Glass Data'!C3/100</f>
        <v>0.98892668387402538</v>
      </c>
      <c r="Q7" s="10">
        <f>'BBAR summary'!O3</f>
        <v>0.97434518481821686</v>
      </c>
      <c r="R7" s="27">
        <f>'Glass Data'!D3/100</f>
        <v>0.98867281548821428</v>
      </c>
      <c r="S7" s="10">
        <f ca="1">'BBAR as built'!G3</f>
        <v>0.91233699999999995</v>
      </c>
      <c r="T7" s="27">
        <f>'Glass Data'!F3/100</f>
        <v>0.99495396682593562</v>
      </c>
      <c r="U7" s="27">
        <f>'Glass Data'!G3/100</f>
        <v>0.99591946243835683</v>
      </c>
      <c r="V7" s="27">
        <f>'Glass Data'!H3/100</f>
        <v>0.99660155279017115</v>
      </c>
      <c r="W7" s="27">
        <f>'Glass Data'!I3/100</f>
        <v>0.99701861573469752</v>
      </c>
      <c r="X7" s="27">
        <f>'Glass Data'!J3/100</f>
        <v>0.99726514405391464</v>
      </c>
      <c r="Y7" s="27">
        <f>'Glass Data'!K3/100</f>
        <v>0.99741688408648377</v>
      </c>
      <c r="Z7" s="10">
        <f>'Filter Throughput'!B2</f>
        <v>6.7522658139487415E-5</v>
      </c>
      <c r="AA7" s="10">
        <f>'Filter Throughput'!C2</f>
        <v>8.8994350624599944E-7</v>
      </c>
      <c r="AB7" s="10">
        <f>'Filter Throughput Witness'!B2</f>
        <v>6.2039999999999992E-7</v>
      </c>
      <c r="AC7" s="10">
        <f>'Filter Throughput Witness'!D2</f>
        <v>0</v>
      </c>
      <c r="AD7" s="10">
        <f>'Filter Throughput Witness'!E2</f>
        <v>0</v>
      </c>
      <c r="AE7" s="10">
        <f>'Filter Throughput Witness'!F2</f>
        <v>0</v>
      </c>
      <c r="AF7" s="27">
        <f>'Glass Data'!E3/100</f>
        <v>0.9910014415143038</v>
      </c>
      <c r="AG7" s="10">
        <f>'BBAR summary'!Q3</f>
        <v>0.96856161781170103</v>
      </c>
      <c r="AH7" s="27">
        <f>'QE Data'!E2</f>
        <v>0.36</v>
      </c>
      <c r="AI7" s="10">
        <f>MIN(1,1+Condensible!C2/2)</f>
        <v>1</v>
      </c>
      <c r="AJ7" s="27">
        <f t="shared" ref="AJ7:AJ70" ca="1" si="2">PRODUCT(P7,Q7,R7,S7,T7,Z7,AF7,AG7,AH7,AI7)</f>
        <v>2.0176293186687901E-5</v>
      </c>
      <c r="AK7" s="27">
        <f t="shared" ref="AK7:AK70" ca="1" si="3">PRODUCT(P7,Q7,R7,S7,U7,AA7,AF7,AG7,AH7,AI7)</f>
        <v>2.6618006056256574E-7</v>
      </c>
      <c r="AL7" s="27">
        <f t="shared" ref="AL7:AL70" ca="1" si="4">PRODUCT(P7,Q7,R7,S7,V7,AB7,AF7,AG7,AH7,AI7)</f>
        <v>1.8568730378480019E-7</v>
      </c>
      <c r="AM7" s="27">
        <f t="shared" ref="AM7:AM70" ca="1" si="5">PRODUCT(P7,Q7,R7,S7,W7,AC7,AF7,AG7,AH7,AI7)</f>
        <v>0</v>
      </c>
      <c r="AN7" s="27">
        <f t="shared" ref="AN7:AN70" ca="1" si="6">PRODUCT(P7,Q7,R7,S7,X7,AD7,AF7,AG7,AH7,AI7)</f>
        <v>0</v>
      </c>
      <c r="AO7" s="27">
        <f t="shared" ref="AO7:AO70" ca="1" si="7">PRODUCT(P7,Q7,R7,S7,Y7,AE7,AF7,AG7,AH7,AI7)</f>
        <v>0</v>
      </c>
      <c r="AR7" s="20" t="s">
        <v>65</v>
      </c>
      <c r="AS7" s="22">
        <f t="shared" ref="AS7:AX7" si="8">SUMPRODUCT($P7:$P932,C7:C932)/SUM(C7:C932)</f>
        <v>0.99558778167164708</v>
      </c>
      <c r="AT7" s="22">
        <f t="shared" si="8"/>
        <v>0.99828783851587266</v>
      </c>
      <c r="AU7" s="22">
        <f t="shared" si="8"/>
        <v>0.99617984260740999</v>
      </c>
      <c r="AV7" s="22">
        <f t="shared" si="8"/>
        <v>0.9948238097194424</v>
      </c>
      <c r="AW7" s="22">
        <f t="shared" si="8"/>
        <v>0.99367008551786973</v>
      </c>
      <c r="AX7" s="22">
        <f t="shared" si="8"/>
        <v>0.99138118434924982</v>
      </c>
    </row>
    <row r="8" spans="1:50" ht="15">
      <c r="A8" s="2">
        <v>301</v>
      </c>
      <c r="B8" s="26"/>
      <c r="C8" s="25">
        <f t="shared" si="0"/>
        <v>0</v>
      </c>
      <c r="D8" s="25">
        <f t="shared" si="0"/>
        <v>0</v>
      </c>
      <c r="E8" s="25">
        <f t="shared" si="0"/>
        <v>0</v>
      </c>
      <c r="F8" s="25">
        <f t="shared" si="0"/>
        <v>0</v>
      </c>
      <c r="G8" s="25">
        <f t="shared" si="0"/>
        <v>0</v>
      </c>
      <c r="H8" s="25">
        <f t="shared" si="0"/>
        <v>0</v>
      </c>
      <c r="J8" s="9">
        <f t="shared" ref="J8:O62" si="9">IF($A8&lt;J$2,0,IF($A8&lt;J$3,($A8-J$2)/(J$3-J$2),IF($A8&lt;J$4,1,IF($A8&lt;J$5,($A8-J$5)/(J$4-J$5),0))))</f>
        <v>0</v>
      </c>
      <c r="K8" s="9">
        <f t="shared" si="1"/>
        <v>0</v>
      </c>
      <c r="L8" s="9">
        <f t="shared" si="1"/>
        <v>0</v>
      </c>
      <c r="M8" s="9">
        <f t="shared" si="1"/>
        <v>0</v>
      </c>
      <c r="N8" s="9">
        <f t="shared" si="1"/>
        <v>0</v>
      </c>
      <c r="O8" s="9">
        <f t="shared" si="1"/>
        <v>0</v>
      </c>
      <c r="P8" s="27">
        <f>'Glass Data'!C4/100</f>
        <v>0.9888106657577318</v>
      </c>
      <c r="Q8" s="10">
        <f>'BBAR summary'!O4</f>
        <v>0.97494298987482819</v>
      </c>
      <c r="R8" s="27">
        <f>'Glass Data'!D4/100</f>
        <v>0.98855415294749083</v>
      </c>
      <c r="S8" s="10">
        <f ca="1">'BBAR as built'!G4</f>
        <v>0.91011850000000005</v>
      </c>
      <c r="T8" s="27">
        <f>'Glass Data'!F4/100</f>
        <v>0.99490093539551538</v>
      </c>
      <c r="U8" s="27">
        <f>'Glass Data'!G4/100</f>
        <v>0.99587655687431964</v>
      </c>
      <c r="V8" s="27">
        <f>'Glass Data'!H4/100</f>
        <v>0.99656580681963325</v>
      </c>
      <c r="W8" s="27">
        <f>'Glass Data'!I4/100</f>
        <v>0.99698724993392884</v>
      </c>
      <c r="X8" s="27">
        <f>'Glass Data'!J4/100</f>
        <v>0.99723636827039186</v>
      </c>
      <c r="Y8" s="27">
        <f>'Glass Data'!K4/100</f>
        <v>0.99738970280064687</v>
      </c>
      <c r="Z8" s="10">
        <f>'Filter Throughput'!B3</f>
        <v>9.4473083180406764E-5</v>
      </c>
      <c r="AA8" s="10">
        <f>'Filter Throughput'!C3</f>
        <v>9.6786181226186409E-7</v>
      </c>
      <c r="AB8" s="10">
        <f>'Filter Throughput Witness'!B3</f>
        <v>1.0139600000000001E-6</v>
      </c>
      <c r="AC8" s="10">
        <f>'Filter Throughput Witness'!D3</f>
        <v>0</v>
      </c>
      <c r="AD8" s="10">
        <f>'Filter Throughput Witness'!E3</f>
        <v>0</v>
      </c>
      <c r="AE8" s="10">
        <f>'Filter Throughput Witness'!F3</f>
        <v>0</v>
      </c>
      <c r="AF8" s="27">
        <f>'Glass Data'!E4/100</f>
        <v>0.99090706113672011</v>
      </c>
      <c r="AG8" s="10">
        <f>'BBAR summary'!Q4</f>
        <v>0.96843812182879452</v>
      </c>
      <c r="AH8" s="27">
        <f>'QE Data'!E3</f>
        <v>0.3646985876139604</v>
      </c>
      <c r="AI8" s="10">
        <f>MIN(1,1+Condensible!C3/2)</f>
        <v>1</v>
      </c>
      <c r="AJ8" s="27">
        <f t="shared" ca="1" si="2"/>
        <v>2.8531038516177428E-5</v>
      </c>
      <c r="AK8" s="27">
        <f t="shared" ca="1" si="3"/>
        <v>2.9258261403800319E-7</v>
      </c>
      <c r="AL8" s="27">
        <f t="shared" ca="1" si="4"/>
        <v>3.0673014264260026E-7</v>
      </c>
      <c r="AM8" s="27">
        <f t="shared" ca="1" si="5"/>
        <v>0</v>
      </c>
      <c r="AN8" s="27">
        <f t="shared" ca="1" si="6"/>
        <v>0</v>
      </c>
      <c r="AO8" s="27">
        <f t="shared" ca="1" si="7"/>
        <v>0</v>
      </c>
      <c r="AR8" s="20" t="s">
        <v>66</v>
      </c>
      <c r="AS8" s="22">
        <f t="shared" ref="AS8:AX8" si="10">SUMPRODUCT($Q7:$Q932,C7:C932)/SUM(C7:C932)</f>
        <v>0.98027802189710989</v>
      </c>
      <c r="AT8" s="22">
        <f t="shared" si="10"/>
        <v>0.97743919074104724</v>
      </c>
      <c r="AU8" s="22">
        <f t="shared" si="10"/>
        <v>0.97805442654680708</v>
      </c>
      <c r="AV8" s="22">
        <f t="shared" si="10"/>
        <v>0.98355149027641908</v>
      </c>
      <c r="AW8" s="22">
        <f t="shared" si="10"/>
        <v>0.98258945162287326</v>
      </c>
      <c r="AX8" s="22">
        <f t="shared" si="10"/>
        <v>0.96946489839394423</v>
      </c>
    </row>
    <row r="9" spans="1:50" ht="15">
      <c r="A9" s="2">
        <v>302</v>
      </c>
      <c r="B9" s="26"/>
      <c r="C9" s="25">
        <f t="shared" si="0"/>
        <v>0</v>
      </c>
      <c r="D9" s="25">
        <f t="shared" si="0"/>
        <v>0</v>
      </c>
      <c r="E9" s="25">
        <f t="shared" si="0"/>
        <v>0</v>
      </c>
      <c r="F9" s="25">
        <f t="shared" si="0"/>
        <v>0</v>
      </c>
      <c r="G9" s="25">
        <f t="shared" si="0"/>
        <v>0</v>
      </c>
      <c r="H9" s="25">
        <f t="shared" si="0"/>
        <v>0</v>
      </c>
      <c r="J9" s="9">
        <f t="shared" si="9"/>
        <v>0</v>
      </c>
      <c r="K9" s="9">
        <f t="shared" si="1"/>
        <v>0</v>
      </c>
      <c r="L9" s="9">
        <f t="shared" si="1"/>
        <v>0</v>
      </c>
      <c r="M9" s="9">
        <f t="shared" si="1"/>
        <v>0</v>
      </c>
      <c r="N9" s="9">
        <f t="shared" si="1"/>
        <v>0</v>
      </c>
      <c r="O9" s="9">
        <f t="shared" si="1"/>
        <v>0</v>
      </c>
      <c r="P9" s="27">
        <f>'Glass Data'!C5/100</f>
        <v>0.98869465892791808</v>
      </c>
      <c r="Q9" s="10">
        <f>'BBAR summary'!O5</f>
        <v>0.97521826147518142</v>
      </c>
      <c r="R9" s="27">
        <f>'Glass Data'!D5/100</f>
        <v>0.98843550227147592</v>
      </c>
      <c r="S9" s="10">
        <f ca="1">'BBAR as built'!G5</f>
        <v>0.90790000000000004</v>
      </c>
      <c r="T9" s="27">
        <f>'Glass Data'!F5/100</f>
        <v>0.99484790572909576</v>
      </c>
      <c r="U9" s="27">
        <f>'Glass Data'!G5/100</f>
        <v>0.99583365229899679</v>
      </c>
      <c r="V9" s="27">
        <f>'Glass Data'!H5/100</f>
        <v>0.99653006141496325</v>
      </c>
      <c r="W9" s="27">
        <f>'Glass Data'!I5/100</f>
        <v>0.99695588449141548</v>
      </c>
      <c r="X9" s="27">
        <f>'Glass Data'!J5/100</f>
        <v>0.99720759274058157</v>
      </c>
      <c r="Y9" s="27">
        <f>'Glass Data'!K5/100</f>
        <v>0.99736252171089101</v>
      </c>
      <c r="Z9" s="10">
        <f>'Filter Throughput'!B4</f>
        <v>2.7166765982714503E-4</v>
      </c>
      <c r="AA9" s="10">
        <f>'Filter Throughput'!C4</f>
        <v>1.5559898405079477E-6</v>
      </c>
      <c r="AB9" s="10">
        <f>'Filter Throughput Witness'!B4</f>
        <v>8.7479999999999997E-7</v>
      </c>
      <c r="AC9" s="10">
        <f>'Filter Throughput Witness'!D4</f>
        <v>0</v>
      </c>
      <c r="AD9" s="10">
        <f>'Filter Throughput Witness'!E4</f>
        <v>0</v>
      </c>
      <c r="AE9" s="10">
        <f>'Filter Throughput Witness'!F4</f>
        <v>0</v>
      </c>
      <c r="AF9" s="27">
        <f>'Glass Data'!E5/100</f>
        <v>0.99081268785668741</v>
      </c>
      <c r="AG9" s="10">
        <f>'BBAR summary'!Q5</f>
        <v>0.96800704830355011</v>
      </c>
      <c r="AH9" s="27">
        <f>'QE Data'!E4</f>
        <v>0.36939717522792082</v>
      </c>
      <c r="AI9" s="10">
        <f>MIN(1,1+Condensible!C4/2)</f>
        <v>1</v>
      </c>
      <c r="AJ9" s="27">
        <f t="shared" ca="1" si="2"/>
        <v>8.2853077731333808E-5</v>
      </c>
      <c r="AK9" s="27">
        <f t="shared" ca="1" si="3"/>
        <v>4.7501526838591484E-7</v>
      </c>
      <c r="AL9" s="27">
        <f t="shared" ca="1" si="4"/>
        <v>2.6724721773641392E-7</v>
      </c>
      <c r="AM9" s="27">
        <f t="shared" ca="1" si="5"/>
        <v>0</v>
      </c>
      <c r="AN9" s="27">
        <f t="shared" ca="1" si="6"/>
        <v>0</v>
      </c>
      <c r="AO9" s="27">
        <f t="shared" ca="1" si="7"/>
        <v>0</v>
      </c>
      <c r="AR9" s="20" t="s">
        <v>67</v>
      </c>
      <c r="AS9" s="22">
        <f t="shared" ref="AS9:AX9" si="11">SUMPRODUCT($R7:$R932,C7:C932)/SUM(C7:C932)</f>
        <v>0.99548645002338942</v>
      </c>
      <c r="AT9" s="22">
        <f t="shared" si="11"/>
        <v>0.99824841409648157</v>
      </c>
      <c r="AU9" s="22">
        <f t="shared" si="11"/>
        <v>0.99609193821172304</v>
      </c>
      <c r="AV9" s="22">
        <f t="shared" si="11"/>
        <v>0.99470478116432959</v>
      </c>
      <c r="AW9" s="22">
        <f t="shared" si="11"/>
        <v>0.99352472625469779</v>
      </c>
      <c r="AX9" s="22">
        <f t="shared" si="11"/>
        <v>0.99118352078086558</v>
      </c>
    </row>
    <row r="10" spans="1:50" ht="15">
      <c r="A10" s="2">
        <v>303</v>
      </c>
      <c r="B10" s="26"/>
      <c r="C10" s="25">
        <f t="shared" si="0"/>
        <v>0</v>
      </c>
      <c r="D10" s="25">
        <f t="shared" si="0"/>
        <v>0</v>
      </c>
      <c r="E10" s="25">
        <f t="shared" si="0"/>
        <v>0</v>
      </c>
      <c r="F10" s="25">
        <f t="shared" si="0"/>
        <v>0</v>
      </c>
      <c r="G10" s="25">
        <f t="shared" si="0"/>
        <v>0</v>
      </c>
      <c r="H10" s="25">
        <f t="shared" si="0"/>
        <v>0</v>
      </c>
      <c r="J10" s="9">
        <f t="shared" si="9"/>
        <v>0</v>
      </c>
      <c r="K10" s="9">
        <f t="shared" si="1"/>
        <v>0</v>
      </c>
      <c r="L10" s="9">
        <f t="shared" si="1"/>
        <v>0</v>
      </c>
      <c r="M10" s="9">
        <f t="shared" si="1"/>
        <v>0</v>
      </c>
      <c r="N10" s="9">
        <f t="shared" si="1"/>
        <v>0</v>
      </c>
      <c r="O10" s="9">
        <f t="shared" si="1"/>
        <v>0</v>
      </c>
      <c r="P10" s="27">
        <f>'Glass Data'!C6/100</f>
        <v>0.98857866338371503</v>
      </c>
      <c r="Q10" s="10">
        <f>'BBAR summary'!O6</f>
        <v>0.97522912923435112</v>
      </c>
      <c r="R10" s="27">
        <f>'Glass Data'!D6/100</f>
        <v>0.98831686345922354</v>
      </c>
      <c r="S10" s="10">
        <f ca="1">'BBAR as built'!G6</f>
        <v>0.90676999999999996</v>
      </c>
      <c r="T10" s="27">
        <f>'Glass Data'!F6/100</f>
        <v>0.99479487782665443</v>
      </c>
      <c r="U10" s="27">
        <f>'Glass Data'!G6/100</f>
        <v>0.9957907487123866</v>
      </c>
      <c r="V10" s="27">
        <f>'Glass Data'!H6/100</f>
        <v>0.99649431657616427</v>
      </c>
      <c r="W10" s="27">
        <f>'Glass Data'!I6/100</f>
        <v>0.99692451940716187</v>
      </c>
      <c r="X10" s="27">
        <f>'Glass Data'!J6/100</f>
        <v>0.99717881746448744</v>
      </c>
      <c r="Y10" s="27">
        <f>'Glass Data'!K6/100</f>
        <v>0.99733534081721886</v>
      </c>
      <c r="Z10" s="10">
        <f>'Filter Throughput'!B5</f>
        <v>1.6395291450363241E-3</v>
      </c>
      <c r="AA10" s="10">
        <f>'Filter Throughput'!C5</f>
        <v>2.4650210143213604E-6</v>
      </c>
      <c r="AB10" s="10">
        <f>'Filter Throughput Witness'!B5</f>
        <v>9.7538899999999992E-7</v>
      </c>
      <c r="AC10" s="10">
        <f>'Filter Throughput Witness'!D5</f>
        <v>0</v>
      </c>
      <c r="AD10" s="10">
        <f>'Filter Throughput Witness'!E5</f>
        <v>0</v>
      </c>
      <c r="AE10" s="10">
        <f>'Filter Throughput Witness'!F5</f>
        <v>0</v>
      </c>
      <c r="AF10" s="27">
        <f>'Glass Data'!E6/100</f>
        <v>0.99071832167381624</v>
      </c>
      <c r="AG10" s="10">
        <f>'BBAR summary'!Q6</f>
        <v>0.96824067867293717</v>
      </c>
      <c r="AH10" s="27">
        <f>'QE Data'!E5</f>
        <v>0.37409576284188129</v>
      </c>
      <c r="AI10" s="10">
        <f>MIN(1,1+Condensible!C5/2)</f>
        <v>1</v>
      </c>
      <c r="AJ10" s="27">
        <f t="shared" ca="1" si="2"/>
        <v>5.0568519258970955E-4</v>
      </c>
      <c r="AK10" s="27">
        <f t="shared" ca="1" si="3"/>
        <v>7.6105539389594474E-7</v>
      </c>
      <c r="AL10" s="27">
        <f t="shared" ca="1" si="4"/>
        <v>3.0135627202413612E-7</v>
      </c>
      <c r="AM10" s="27">
        <f t="shared" ca="1" si="5"/>
        <v>0</v>
      </c>
      <c r="AN10" s="27">
        <f t="shared" ca="1" si="6"/>
        <v>0</v>
      </c>
      <c r="AO10" s="27">
        <f t="shared" ca="1" si="7"/>
        <v>0</v>
      </c>
      <c r="AR10" s="20" t="s">
        <v>68</v>
      </c>
      <c r="AS10" s="22">
        <f t="shared" ref="AS10:AX10" ca="1" si="12">SUMPRODUCT($S7:$S932,C7:C932)/SUM(C7:C932)</f>
        <v>0.96046147619047662</v>
      </c>
      <c r="AT10" s="22">
        <f t="shared" ca="1" si="12"/>
        <v>0.97191292582417488</v>
      </c>
      <c r="AU10" s="22">
        <f t="shared" ca="1" si="12"/>
        <v>0.97516967647058839</v>
      </c>
      <c r="AV10" s="22">
        <f t="shared" ca="1" si="12"/>
        <v>0.97858865605095535</v>
      </c>
      <c r="AW10" s="22">
        <f t="shared" ca="1" si="12"/>
        <v>0.9759001532846715</v>
      </c>
      <c r="AX10" s="22">
        <f t="shared" ca="1" si="12"/>
        <v>0.97629883678756502</v>
      </c>
    </row>
    <row r="11" spans="1:50" ht="15">
      <c r="A11" s="2">
        <v>304</v>
      </c>
      <c r="B11" s="26"/>
      <c r="C11" s="25">
        <f t="shared" si="0"/>
        <v>0</v>
      </c>
      <c r="D11" s="25">
        <f t="shared" si="0"/>
        <v>0</v>
      </c>
      <c r="E11" s="25">
        <f t="shared" si="0"/>
        <v>0</v>
      </c>
      <c r="F11" s="25">
        <f t="shared" si="0"/>
        <v>0</v>
      </c>
      <c r="G11" s="25">
        <f t="shared" si="0"/>
        <v>0</v>
      </c>
      <c r="H11" s="25">
        <f t="shared" si="0"/>
        <v>0</v>
      </c>
      <c r="J11" s="9">
        <f t="shared" si="9"/>
        <v>0</v>
      </c>
      <c r="K11" s="9">
        <f t="shared" si="1"/>
        <v>0</v>
      </c>
      <c r="L11" s="9">
        <f t="shared" si="1"/>
        <v>0</v>
      </c>
      <c r="M11" s="9">
        <f t="shared" si="1"/>
        <v>0</v>
      </c>
      <c r="N11" s="9">
        <f t="shared" si="1"/>
        <v>0</v>
      </c>
      <c r="O11" s="9">
        <f t="shared" si="1"/>
        <v>0</v>
      </c>
      <c r="P11" s="27">
        <f>'Glass Data'!C7/100</f>
        <v>0.98846267912424823</v>
      </c>
      <c r="Q11" s="10">
        <f>'BBAR summary'!O7</f>
        <v>0.9760393335965053</v>
      </c>
      <c r="R11" s="27">
        <f>'Glass Data'!D7/100</f>
        <v>0.98819823650978256</v>
      </c>
      <c r="S11" s="10">
        <f ca="1">'BBAR as built'!G7</f>
        <v>0.90563999999999989</v>
      </c>
      <c r="T11" s="27">
        <f>'Glass Data'!F7/100</f>
        <v>0.99474185168816687</v>
      </c>
      <c r="U11" s="27">
        <f>'Glass Data'!G7/100</f>
        <v>0.99574784611448497</v>
      </c>
      <c r="V11" s="27">
        <f>'Glass Data'!H7/100</f>
        <v>0.99645857230323809</v>
      </c>
      <c r="W11" s="27">
        <f>'Glass Data'!I7/100</f>
        <v>0.99689315468116968</v>
      </c>
      <c r="X11" s="27">
        <f>'Glass Data'!J7/100</f>
        <v>0.99715004244211147</v>
      </c>
      <c r="Y11" s="27">
        <f>'Glass Data'!K7/100</f>
        <v>0.99730816011963241</v>
      </c>
      <c r="Z11" s="10">
        <f>'Filter Throughput'!B6</f>
        <v>2.9034670593243374E-3</v>
      </c>
      <c r="AA11" s="10">
        <f>'Filter Throughput'!C6</f>
        <v>2.7142252845303481E-6</v>
      </c>
      <c r="AB11" s="10">
        <f>'Filter Throughput Witness'!B6</f>
        <v>7.6623800000000006E-7</v>
      </c>
      <c r="AC11" s="10">
        <f>'Filter Throughput Witness'!D6</f>
        <v>0</v>
      </c>
      <c r="AD11" s="10">
        <f>'Filter Throughput Witness'!E6</f>
        <v>0</v>
      </c>
      <c r="AE11" s="10">
        <f>'Filter Throughput Witness'!F6</f>
        <v>0</v>
      </c>
      <c r="AF11" s="27">
        <f>'Glass Data'!E7/100</f>
        <v>0.99062396258771335</v>
      </c>
      <c r="AG11" s="10">
        <f>'BBAR summary'!Q7</f>
        <v>0.96766033915449545</v>
      </c>
      <c r="AH11" s="27">
        <f>'QE Data'!E6</f>
        <v>0.37879435045584164</v>
      </c>
      <c r="AI11" s="10">
        <f>MIN(1,1+Condensible!C6/2)</f>
        <v>1</v>
      </c>
      <c r="AJ11" s="27">
        <f t="shared" ca="1" si="2"/>
        <v>9.0550285475623636E-4</v>
      </c>
      <c r="AK11" s="27">
        <f t="shared" ca="1" si="3"/>
        <v>8.4734017440031535E-7</v>
      </c>
      <c r="AL11" s="27">
        <f t="shared" ca="1" si="4"/>
        <v>2.3937867791815897E-7</v>
      </c>
      <c r="AM11" s="27">
        <f t="shared" ca="1" si="5"/>
        <v>0</v>
      </c>
      <c r="AN11" s="27">
        <f t="shared" ca="1" si="6"/>
        <v>0</v>
      </c>
      <c r="AO11" s="27">
        <f t="shared" ca="1" si="7"/>
        <v>0</v>
      </c>
      <c r="AR11" s="20" t="s">
        <v>69</v>
      </c>
      <c r="AS11" s="22">
        <f t="shared" ref="AS11:AX11" si="13">SUMPRODUCT(T7:T932,C7:C932)/SUM(C7:C932)</f>
        <v>0.9979912434710696</v>
      </c>
      <c r="AT11" s="22">
        <f t="shared" si="13"/>
        <v>0.99937075647889007</v>
      </c>
      <c r="AU11" s="22">
        <f t="shared" si="13"/>
        <v>0.99883049392765377</v>
      </c>
      <c r="AV11" s="22">
        <f t="shared" si="13"/>
        <v>0.99860935510481008</v>
      </c>
      <c r="AW11" s="22">
        <f t="shared" si="13"/>
        <v>0.99843853871616428</v>
      </c>
      <c r="AX11" s="22">
        <f t="shared" si="13"/>
        <v>0.99798996176741062</v>
      </c>
    </row>
    <row r="12" spans="1:50" ht="15">
      <c r="A12" s="2">
        <v>305</v>
      </c>
      <c r="B12" s="26"/>
      <c r="C12" s="25">
        <f t="shared" si="0"/>
        <v>1</v>
      </c>
      <c r="D12" s="25">
        <f t="shared" si="0"/>
        <v>0</v>
      </c>
      <c r="E12" s="25">
        <f t="shared" si="0"/>
        <v>0</v>
      </c>
      <c r="F12" s="25">
        <f t="shared" si="0"/>
        <v>0</v>
      </c>
      <c r="G12" s="25">
        <f t="shared" si="0"/>
        <v>0</v>
      </c>
      <c r="H12" s="25">
        <f t="shared" si="0"/>
        <v>0</v>
      </c>
      <c r="J12" s="9">
        <f t="shared" si="9"/>
        <v>0</v>
      </c>
      <c r="K12" s="9">
        <f t="shared" si="1"/>
        <v>0</v>
      </c>
      <c r="L12" s="9">
        <f t="shared" si="1"/>
        <v>0</v>
      </c>
      <c r="M12" s="9">
        <f t="shared" si="1"/>
        <v>0</v>
      </c>
      <c r="N12" s="9">
        <f t="shared" si="1"/>
        <v>0</v>
      </c>
      <c r="O12" s="9">
        <f t="shared" si="1"/>
        <v>0</v>
      </c>
      <c r="P12" s="27">
        <f>'Glass Data'!C8/100</f>
        <v>0.9883467061486485</v>
      </c>
      <c r="Q12" s="10">
        <f>'BBAR summary'!O8</f>
        <v>0.97641518174072539</v>
      </c>
      <c r="R12" s="27">
        <f>'Glass Data'!D8/100</f>
        <v>0.98807962142220673</v>
      </c>
      <c r="S12" s="10">
        <f ca="1">'BBAR as built'!G8</f>
        <v>0.90555949999999996</v>
      </c>
      <c r="T12" s="27">
        <f>'Glass Data'!F8/100</f>
        <v>0.99468882731361108</v>
      </c>
      <c r="U12" s="27">
        <f>'Glass Data'!G8/100</f>
        <v>0.99570494450528968</v>
      </c>
      <c r="V12" s="27">
        <f>'Glass Data'!H8/100</f>
        <v>0.99642282859618769</v>
      </c>
      <c r="W12" s="27">
        <f>'Glass Data'!I8/100</f>
        <v>0.99686179031344324</v>
      </c>
      <c r="X12" s="27">
        <f>'Glass Data'!J8/100</f>
        <v>0.99712126767345732</v>
      </c>
      <c r="Y12" s="27">
        <f>'Glass Data'!K8/100</f>
        <v>0.997280979618135</v>
      </c>
      <c r="Z12" s="10">
        <f>'Filter Throughput'!B7</f>
        <v>6.5381421708188845E-3</v>
      </c>
      <c r="AA12" s="10">
        <f>'Filter Throughput'!C7</f>
        <v>1.3330284873309949E-6</v>
      </c>
      <c r="AB12" s="10">
        <f>'Filter Throughput Witness'!B7</f>
        <v>7.54936E-7</v>
      </c>
      <c r="AC12" s="10">
        <f>'Filter Throughput Witness'!D7</f>
        <v>0</v>
      </c>
      <c r="AD12" s="10">
        <f>'Filter Throughput Witness'!E7</f>
        <v>0</v>
      </c>
      <c r="AE12" s="10">
        <f>'Filter Throughput Witness'!F7</f>
        <v>0</v>
      </c>
      <c r="AF12" s="27">
        <f>'Glass Data'!E8/100</f>
        <v>0.99052961059798861</v>
      </c>
      <c r="AG12" s="10">
        <f>'BBAR summary'!Q8</f>
        <v>0.96823020425719664</v>
      </c>
      <c r="AH12" s="27">
        <f>'QE Data'!E7</f>
        <v>0.38349293806980206</v>
      </c>
      <c r="AI12" s="10">
        <f>MIN(1,1+Condensible!C7/2)</f>
        <v>0.99986900000000001</v>
      </c>
      <c r="AJ12" s="27">
        <f t="shared" ca="1" si="2"/>
        <v>2.0650993007195317E-3</v>
      </c>
      <c r="AK12" s="27">
        <f t="shared" ca="1" si="3"/>
        <v>4.2147268520284621E-7</v>
      </c>
      <c r="AL12" s="27">
        <f t="shared" ca="1" si="4"/>
        <v>2.3886534405706802E-7</v>
      </c>
      <c r="AM12" s="27">
        <f t="shared" ca="1" si="5"/>
        <v>0</v>
      </c>
      <c r="AN12" s="27">
        <f t="shared" ca="1" si="6"/>
        <v>0</v>
      </c>
      <c r="AO12" s="27">
        <f t="shared" ca="1" si="7"/>
        <v>0</v>
      </c>
      <c r="AR12" s="20" t="s">
        <v>70</v>
      </c>
      <c r="AS12" s="22">
        <f t="shared" ref="AS12:AX12" si="14">SUMPRODUCT(Z7:Z932,C7:C932)/SUM(C7:C932)</f>
        <v>0.67435599908674793</v>
      </c>
      <c r="AT12" s="22">
        <f t="shared" si="14"/>
        <v>0.83954027022746436</v>
      </c>
      <c r="AU12" s="22">
        <f t="shared" si="14"/>
        <v>0.81550334815529368</v>
      </c>
      <c r="AV12" s="22">
        <f t="shared" si="14"/>
        <v>0.76472937324005263</v>
      </c>
      <c r="AW12" s="22">
        <f t="shared" si="14"/>
        <v>0.8055801459854014</v>
      </c>
      <c r="AX12" s="22">
        <f t="shared" si="14"/>
        <v>0.89603518134715066</v>
      </c>
    </row>
    <row r="13" spans="1:50" ht="15">
      <c r="A13" s="2">
        <v>306</v>
      </c>
      <c r="B13" s="26"/>
      <c r="C13" s="25">
        <f t="shared" si="0"/>
        <v>1</v>
      </c>
      <c r="D13" s="25">
        <f t="shared" si="0"/>
        <v>0</v>
      </c>
      <c r="E13" s="25">
        <f t="shared" si="0"/>
        <v>0</v>
      </c>
      <c r="F13" s="25">
        <f t="shared" si="0"/>
        <v>0</v>
      </c>
      <c r="G13" s="25">
        <f t="shared" si="0"/>
        <v>0</v>
      </c>
      <c r="H13" s="25">
        <f t="shared" si="0"/>
        <v>0</v>
      </c>
      <c r="J13" s="9">
        <f t="shared" si="9"/>
        <v>0</v>
      </c>
      <c r="K13" s="9">
        <f t="shared" si="1"/>
        <v>0</v>
      </c>
      <c r="L13" s="9">
        <f t="shared" si="1"/>
        <v>0</v>
      </c>
      <c r="M13" s="9">
        <f t="shared" si="1"/>
        <v>0</v>
      </c>
      <c r="N13" s="9">
        <f t="shared" si="1"/>
        <v>0</v>
      </c>
      <c r="O13" s="9">
        <f t="shared" si="1"/>
        <v>0</v>
      </c>
      <c r="P13" s="27">
        <f>'Glass Data'!C9/100</f>
        <v>0.98857866338371503</v>
      </c>
      <c r="Q13" s="10">
        <f>'BBAR summary'!O9</f>
        <v>0.97753636628806828</v>
      </c>
      <c r="R13" s="27">
        <f>'Glass Data'!D9/100</f>
        <v>0.98831686345922354</v>
      </c>
      <c r="S13" s="10">
        <f ca="1">'BBAR as built'!G9</f>
        <v>0.90547900000000003</v>
      </c>
      <c r="T13" s="27">
        <f>'Glass Data'!F9/100</f>
        <v>0.99479487782665443</v>
      </c>
      <c r="U13" s="27">
        <f>'Glass Data'!G9/100</f>
        <v>0.9957907487123866</v>
      </c>
      <c r="V13" s="27">
        <f>'Glass Data'!H9/100</f>
        <v>0.99649431657616427</v>
      </c>
      <c r="W13" s="27">
        <f>'Glass Data'!I9/100</f>
        <v>0.99692451940716187</v>
      </c>
      <c r="X13" s="27">
        <f>'Glass Data'!J9/100</f>
        <v>0.99717881746448744</v>
      </c>
      <c r="Y13" s="27">
        <f>'Glass Data'!K9/100</f>
        <v>0.99733534081721886</v>
      </c>
      <c r="Z13" s="10">
        <f>'Filter Throughput'!B8</f>
        <v>1.7579351271100635E-2</v>
      </c>
      <c r="AA13" s="10">
        <f>'Filter Throughput'!C8</f>
        <v>1.1513680169602112E-7</v>
      </c>
      <c r="AB13" s="10">
        <f>'Filter Throughput Witness'!B8</f>
        <v>6.529949999999999E-7</v>
      </c>
      <c r="AC13" s="10">
        <f>'Filter Throughput Witness'!D8</f>
        <v>0</v>
      </c>
      <c r="AD13" s="10">
        <f>'Filter Throughput Witness'!E8</f>
        <v>0</v>
      </c>
      <c r="AE13" s="10">
        <f>'Filter Throughput Witness'!F8</f>
        <v>0</v>
      </c>
      <c r="AF13" s="27">
        <f>'Glass Data'!E9/100</f>
        <v>0.99071832167381624</v>
      </c>
      <c r="AG13" s="10">
        <f>'BBAR summary'!Q9</f>
        <v>0.96873499027498899</v>
      </c>
      <c r="AH13" s="27">
        <f>'QE Data'!E8</f>
        <v>0.38819152568376247</v>
      </c>
      <c r="AI13" s="10">
        <f>MIN(1,1+Condensible!C8/2)</f>
        <v>0.99949049999999995</v>
      </c>
      <c r="AJ13" s="27">
        <f t="shared" ca="1" si="2"/>
        <v>5.6316418927525149E-3</v>
      </c>
      <c r="AK13" s="27">
        <f t="shared" ca="1" si="3"/>
        <v>3.6921632453851522E-8</v>
      </c>
      <c r="AL13" s="27">
        <f t="shared" ca="1" si="4"/>
        <v>2.0954790735942191E-7</v>
      </c>
      <c r="AM13" s="27">
        <f t="shared" ca="1" si="5"/>
        <v>0</v>
      </c>
      <c r="AN13" s="27">
        <f t="shared" ca="1" si="6"/>
        <v>0</v>
      </c>
      <c r="AO13" s="27">
        <f t="shared" ca="1" si="7"/>
        <v>0</v>
      </c>
      <c r="AR13" s="20" t="s">
        <v>71</v>
      </c>
      <c r="AS13" s="22">
        <f t="shared" ref="AS13:AX13" si="15">SUMPRODUCT($AF7:$AF932,C7:C932)/SUM(C7:C932)</f>
        <v>0.99641562386299909</v>
      </c>
      <c r="AT13" s="22">
        <f t="shared" si="15"/>
        <v>0.9986097482999815</v>
      </c>
      <c r="AU13" s="22">
        <f t="shared" si="15"/>
        <v>0.9968977023249338</v>
      </c>
      <c r="AV13" s="22">
        <f t="shared" si="15"/>
        <v>0.99579597403957454</v>
      </c>
      <c r="AW13" s="22">
        <f t="shared" si="15"/>
        <v>0.9948576410467721</v>
      </c>
      <c r="AX13" s="22">
        <f t="shared" si="15"/>
        <v>0.99299648916717231</v>
      </c>
    </row>
    <row r="14" spans="1:50" ht="15">
      <c r="A14" s="2">
        <v>307</v>
      </c>
      <c r="B14" s="26"/>
      <c r="C14" s="25">
        <f t="shared" si="0"/>
        <v>1</v>
      </c>
      <c r="D14" s="25">
        <f t="shared" si="0"/>
        <v>0</v>
      </c>
      <c r="E14" s="25">
        <f t="shared" si="0"/>
        <v>0</v>
      </c>
      <c r="F14" s="25">
        <f t="shared" si="0"/>
        <v>0</v>
      </c>
      <c r="G14" s="25">
        <f t="shared" si="0"/>
        <v>0</v>
      </c>
      <c r="H14" s="25">
        <f t="shared" si="0"/>
        <v>0</v>
      </c>
      <c r="J14" s="9">
        <f t="shared" si="9"/>
        <v>0</v>
      </c>
      <c r="K14" s="9">
        <f t="shared" si="1"/>
        <v>0</v>
      </c>
      <c r="L14" s="9">
        <f t="shared" si="1"/>
        <v>0</v>
      </c>
      <c r="M14" s="9">
        <f t="shared" si="1"/>
        <v>0</v>
      </c>
      <c r="N14" s="9">
        <f t="shared" si="1"/>
        <v>0</v>
      </c>
      <c r="O14" s="9">
        <f t="shared" si="1"/>
        <v>0</v>
      </c>
      <c r="P14" s="27">
        <f>'Glass Data'!C10/100</f>
        <v>0.98881066575773113</v>
      </c>
      <c r="Q14" s="10">
        <f>'BBAR summary'!O10</f>
        <v>0.97805898582817885</v>
      </c>
      <c r="R14" s="27">
        <f>'Glass Data'!D10/100</f>
        <v>0.98855415294749027</v>
      </c>
      <c r="S14" s="10">
        <f ca="1">'BBAR as built'!G10</f>
        <v>0.90636249999999985</v>
      </c>
      <c r="T14" s="27">
        <f>'Glass Data'!F10/100</f>
        <v>0.99490093539551505</v>
      </c>
      <c r="U14" s="27">
        <f>'Glass Data'!G10/100</f>
        <v>0.99587655687431931</v>
      </c>
      <c r="V14" s="27">
        <f>'Glass Data'!H10/100</f>
        <v>0.99656580681963303</v>
      </c>
      <c r="W14" s="27">
        <f>'Glass Data'!I10/100</f>
        <v>0.99698724993392862</v>
      </c>
      <c r="X14" s="27">
        <f>'Glass Data'!J10/100</f>
        <v>0.99723636827039153</v>
      </c>
      <c r="Y14" s="27">
        <f>'Glass Data'!K10/100</f>
        <v>0.99738970280064687</v>
      </c>
      <c r="Z14" s="10">
        <f>'Filter Throughput'!B9</f>
        <v>4.7139154582700925E-2</v>
      </c>
      <c r="AA14" s="10">
        <f>'Filter Throughput'!C9</f>
        <v>4.1014340859904369E-8</v>
      </c>
      <c r="AB14" s="10">
        <f>'Filter Throughput Witness'!B9</f>
        <v>4.8158300000000003E-7</v>
      </c>
      <c r="AC14" s="10">
        <f>'Filter Throughput Witness'!D9</f>
        <v>0</v>
      </c>
      <c r="AD14" s="10">
        <f>'Filter Throughput Witness'!E9</f>
        <v>0</v>
      </c>
      <c r="AE14" s="10">
        <f>'Filter Throughput Witness'!F9</f>
        <v>0</v>
      </c>
      <c r="AF14" s="27">
        <f>'Glass Data'!E10/100</f>
        <v>0.99090706113671956</v>
      </c>
      <c r="AG14" s="10">
        <f>'BBAR summary'!Q10</f>
        <v>0.96893172993690069</v>
      </c>
      <c r="AH14" s="27">
        <f>'QE Data'!E9</f>
        <v>0.39289011329772289</v>
      </c>
      <c r="AI14" s="10">
        <f>MIN(1,1+Condensible!C9/2)</f>
        <v>0.99911349999999999</v>
      </c>
      <c r="AJ14" s="27">
        <f t="shared" ca="1" si="2"/>
        <v>1.5316313277137615E-2</v>
      </c>
      <c r="AK14" s="27">
        <f t="shared" ca="1" si="3"/>
        <v>1.3339325117745672E-8</v>
      </c>
      <c r="AL14" s="27">
        <f t="shared" ca="1" si="4"/>
        <v>1.5673635471870308E-7</v>
      </c>
      <c r="AM14" s="27">
        <f t="shared" ca="1" si="5"/>
        <v>0</v>
      </c>
      <c r="AN14" s="27">
        <f t="shared" ca="1" si="6"/>
        <v>0</v>
      </c>
      <c r="AO14" s="27">
        <f t="shared" ca="1" si="7"/>
        <v>0</v>
      </c>
      <c r="AR14" s="20" t="s">
        <v>72</v>
      </c>
      <c r="AS14" s="22">
        <f t="shared" ref="AS14:AX14" si="16">SUMPRODUCT($AG7:$AG932,C7:C932)/SUM(C7:C932)</f>
        <v>0.98003398477640269</v>
      </c>
      <c r="AT14" s="22">
        <f t="shared" si="16"/>
        <v>0.97836478332961507</v>
      </c>
      <c r="AU14" s="22">
        <f t="shared" si="16"/>
        <v>0.97637791555933306</v>
      </c>
      <c r="AV14" s="22">
        <f t="shared" si="16"/>
        <v>0.98244170336809811</v>
      </c>
      <c r="AW14" s="22">
        <f t="shared" si="16"/>
        <v>0.98622008128188654</v>
      </c>
      <c r="AX14" s="22">
        <f t="shared" si="16"/>
        <v>0.97998784556825824</v>
      </c>
    </row>
    <row r="15" spans="1:50" ht="15">
      <c r="A15" s="2">
        <v>308</v>
      </c>
      <c r="B15" s="26"/>
      <c r="C15" s="25">
        <f t="shared" si="0"/>
        <v>1</v>
      </c>
      <c r="D15" s="25">
        <f t="shared" si="0"/>
        <v>0</v>
      </c>
      <c r="E15" s="25">
        <f t="shared" si="0"/>
        <v>0</v>
      </c>
      <c r="F15" s="25">
        <f t="shared" si="0"/>
        <v>0</v>
      </c>
      <c r="G15" s="25">
        <f t="shared" si="0"/>
        <v>0</v>
      </c>
      <c r="H15" s="25">
        <f t="shared" si="0"/>
        <v>0</v>
      </c>
      <c r="J15" s="9">
        <f t="shared" si="9"/>
        <v>0</v>
      </c>
      <c r="K15" s="9">
        <f t="shared" si="1"/>
        <v>0</v>
      </c>
      <c r="L15" s="9">
        <f t="shared" si="1"/>
        <v>0</v>
      </c>
      <c r="M15" s="9">
        <f t="shared" si="1"/>
        <v>0</v>
      </c>
      <c r="N15" s="9">
        <f t="shared" si="1"/>
        <v>0</v>
      </c>
      <c r="O15" s="9">
        <f t="shared" si="1"/>
        <v>0</v>
      </c>
      <c r="P15" s="27">
        <f>'Glass Data'!C11/100</f>
        <v>0.98904271327767257</v>
      </c>
      <c r="Q15" s="10">
        <f>'BBAR summary'!O11</f>
        <v>0.97796565381156331</v>
      </c>
      <c r="R15" s="27">
        <f>'Glass Data'!D11/100</f>
        <v>0.98879148989459653</v>
      </c>
      <c r="S15" s="10">
        <f ca="1">'BBAR as built'!G11</f>
        <v>0.907246</v>
      </c>
      <c r="T15" s="27">
        <f>'Glass Data'!F11/100</f>
        <v>0.99500700002038056</v>
      </c>
      <c r="U15" s="27">
        <f>'Glass Data'!G11/100</f>
        <v>0.99596236899111201</v>
      </c>
      <c r="V15" s="27">
        <f>'Glass Data'!H11/100</f>
        <v>0.9966372993265753</v>
      </c>
      <c r="W15" s="27">
        <f>'Glass Data'!I11/100</f>
        <v>0.99704998189371929</v>
      </c>
      <c r="X15" s="27">
        <f>'Glass Data'!J11/100</f>
        <v>0.9972939200911477</v>
      </c>
      <c r="Y15" s="27">
        <f>'Glass Data'!K11/100</f>
        <v>0.99744406556839915</v>
      </c>
      <c r="Z15" s="10">
        <f>'Filter Throughput'!B10</f>
        <v>8.7904730609008469E-2</v>
      </c>
      <c r="AA15" s="10">
        <f>'Filter Throughput'!C10</f>
        <v>1.9020756848759105E-8</v>
      </c>
      <c r="AB15" s="10">
        <f>'Filter Throughput Witness'!B10</f>
        <v>3.6886900000000002E-7</v>
      </c>
      <c r="AC15" s="10">
        <f>'Filter Throughput Witness'!D10</f>
        <v>0</v>
      </c>
      <c r="AD15" s="10">
        <f>'Filter Throughput Witness'!E10</f>
        <v>0</v>
      </c>
      <c r="AE15" s="10">
        <f>'Filter Throughput Witness'!F10</f>
        <v>0</v>
      </c>
      <c r="AF15" s="27">
        <f>'Glass Data'!E11/100</f>
        <v>0.99109582898983173</v>
      </c>
      <c r="AG15" s="10">
        <f>'BBAR summary'!Q11</f>
        <v>0.96939702329341015</v>
      </c>
      <c r="AH15" s="27">
        <f>'QE Data'!E10</f>
        <v>0.39758870091168336</v>
      </c>
      <c r="AI15" s="10">
        <f>MIN(1,1+Condensible!C10/2)</f>
        <v>0.99874200000000002</v>
      </c>
      <c r="AJ15" s="27">
        <f t="shared" ca="1" si="2"/>
        <v>2.8954194887683925E-2</v>
      </c>
      <c r="AK15" s="27">
        <f t="shared" ca="1" si="3"/>
        <v>6.271101545600465E-9</v>
      </c>
      <c r="AL15" s="27">
        <f t="shared" ca="1" si="4"/>
        <v>1.2169770965052142E-7</v>
      </c>
      <c r="AM15" s="27">
        <f t="shared" ca="1" si="5"/>
        <v>0</v>
      </c>
      <c r="AN15" s="27">
        <f t="shared" ca="1" si="6"/>
        <v>0</v>
      </c>
      <c r="AO15" s="27">
        <f t="shared" ca="1" si="7"/>
        <v>0</v>
      </c>
      <c r="AR15" s="20" t="s">
        <v>73</v>
      </c>
      <c r="AS15" s="22">
        <f t="shared" ref="AS15:AX15" si="17">SUMPRODUCT($AH7:$AH932,C7:C932)/SUM(C7:C932)</f>
        <v>0.62662713733976594</v>
      </c>
      <c r="AT15" s="22">
        <f t="shared" si="17"/>
        <v>0.84977245313693794</v>
      </c>
      <c r="AU15" s="22">
        <f t="shared" si="17"/>
        <v>0.88952625962409904</v>
      </c>
      <c r="AV15" s="22">
        <f t="shared" si="17"/>
        <v>0.93377749086967909</v>
      </c>
      <c r="AW15" s="22">
        <f t="shared" si="17"/>
        <v>0.86991707443299082</v>
      </c>
      <c r="AX15" s="23">
        <f t="shared" si="17"/>
        <v>0.34879049679480495</v>
      </c>
    </row>
    <row r="16" spans="1:50" ht="15">
      <c r="A16" s="2">
        <v>309</v>
      </c>
      <c r="B16" s="26"/>
      <c r="C16" s="25">
        <f t="shared" si="0"/>
        <v>1</v>
      </c>
      <c r="D16" s="25">
        <f t="shared" si="0"/>
        <v>0</v>
      </c>
      <c r="E16" s="25">
        <f t="shared" si="0"/>
        <v>0</v>
      </c>
      <c r="F16" s="25">
        <f t="shared" si="0"/>
        <v>0</v>
      </c>
      <c r="G16" s="25">
        <f t="shared" si="0"/>
        <v>0</v>
      </c>
      <c r="H16" s="25">
        <f t="shared" si="0"/>
        <v>0</v>
      </c>
      <c r="J16" s="9">
        <f t="shared" si="9"/>
        <v>0.04</v>
      </c>
      <c r="K16" s="9">
        <f t="shared" si="1"/>
        <v>0</v>
      </c>
      <c r="L16" s="9">
        <f t="shared" si="1"/>
        <v>0</v>
      </c>
      <c r="M16" s="9">
        <f t="shared" si="1"/>
        <v>0</v>
      </c>
      <c r="N16" s="9">
        <f t="shared" si="1"/>
        <v>0</v>
      </c>
      <c r="O16" s="9">
        <f t="shared" si="1"/>
        <v>0</v>
      </c>
      <c r="P16" s="27">
        <f>'Glass Data'!C12/100</f>
        <v>0.98927480595051354</v>
      </c>
      <c r="Q16" s="10">
        <f>'BBAR summary'!O12</f>
        <v>0.97874810588056538</v>
      </c>
      <c r="R16" s="27">
        <f>'Glass Data'!D12/100</f>
        <v>0.98902887430813069</v>
      </c>
      <c r="S16" s="10">
        <f ca="1">'BBAR as built'!G12</f>
        <v>0.90898049999999997</v>
      </c>
      <c r="T16" s="27">
        <f>'Glass Data'!F12/100</f>
        <v>0.99511307170143648</v>
      </c>
      <c r="U16" s="27">
        <f>'Glass Data'!G12/100</f>
        <v>0.99604818506278803</v>
      </c>
      <c r="V16" s="27">
        <f>'Glass Data'!H12/100</f>
        <v>0.99670879409697155</v>
      </c>
      <c r="W16" s="27">
        <f>'Glass Data'!I12/100</f>
        <v>0.99711271528650902</v>
      </c>
      <c r="X16" s="27">
        <f>'Glass Data'!J12/100</f>
        <v>0.99735147292673243</v>
      </c>
      <c r="Y16" s="27">
        <f>'Glass Data'!K12/100</f>
        <v>0.99749842912045528</v>
      </c>
      <c r="Z16" s="10">
        <f>'Filter Throughput'!B11</f>
        <v>0.14136397757855371</v>
      </c>
      <c r="AA16" s="10">
        <f>'Filter Throughput'!C11</f>
        <v>1.742960507229379E-8</v>
      </c>
      <c r="AB16" s="10">
        <f>'Filter Throughput Witness'!B11</f>
        <v>3.8368599999999996E-7</v>
      </c>
      <c r="AC16" s="10">
        <f>'Filter Throughput Witness'!D11</f>
        <v>0</v>
      </c>
      <c r="AD16" s="10">
        <f>'Filter Throughput Witness'!E11</f>
        <v>0</v>
      </c>
      <c r="AE16" s="10">
        <f>'Filter Throughput Witness'!F11</f>
        <v>0</v>
      </c>
      <c r="AF16" s="27">
        <f>'Glass Data'!E12/100</f>
        <v>0.99128462523628391</v>
      </c>
      <c r="AG16" s="10">
        <f>'BBAR summary'!Q12</f>
        <v>0.96994529305300925</v>
      </c>
      <c r="AH16" s="27">
        <f>'QE Data'!E11</f>
        <v>0.40228728852564372</v>
      </c>
      <c r="AI16" s="10">
        <f>MIN(1,1+Condensible!C11/2)</f>
        <v>0.99838099999999996</v>
      </c>
      <c r="AJ16" s="27">
        <f t="shared" ca="1" si="2"/>
        <v>4.7286899168251711E-2</v>
      </c>
      <c r="AK16" s="27">
        <f t="shared" ca="1" si="3"/>
        <v>5.8357616245170653E-9</v>
      </c>
      <c r="AL16" s="27">
        <f t="shared" ca="1" si="4"/>
        <v>1.2855053592315811E-7</v>
      </c>
      <c r="AM16" s="27">
        <f t="shared" ca="1" si="5"/>
        <v>0</v>
      </c>
      <c r="AN16" s="27">
        <f t="shared" ca="1" si="6"/>
        <v>0</v>
      </c>
      <c r="AO16" s="27">
        <f t="shared" ca="1" si="7"/>
        <v>0</v>
      </c>
      <c r="AR16" s="20" t="s">
        <v>74</v>
      </c>
      <c r="AS16" s="22">
        <f t="shared" ref="AS16:AX16" si="18">SUMPRODUCT($AI7:$AI932,C7:C932)/SUM(C7:C932)</f>
        <v>0.99669106666666685</v>
      </c>
      <c r="AT16" s="22">
        <f t="shared" si="18"/>
        <v>0.99824339835164844</v>
      </c>
      <c r="AU16" s="22">
        <f t="shared" si="18"/>
        <v>0.99497401176470546</v>
      </c>
      <c r="AV16" s="22">
        <f t="shared" si="18"/>
        <v>0.9974432929936301</v>
      </c>
      <c r="AW16" s="22">
        <f t="shared" si="18"/>
        <v>0.99975701459854016</v>
      </c>
      <c r="AX16" s="22">
        <f t="shared" si="18"/>
        <v>1</v>
      </c>
    </row>
    <row r="17" spans="1:50" ht="15">
      <c r="A17" s="2">
        <v>310</v>
      </c>
      <c r="B17" s="26"/>
      <c r="C17" s="25">
        <f t="shared" si="0"/>
        <v>1</v>
      </c>
      <c r="D17" s="25">
        <f t="shared" si="0"/>
        <v>0</v>
      </c>
      <c r="E17" s="25">
        <f t="shared" si="0"/>
        <v>0</v>
      </c>
      <c r="F17" s="25">
        <f t="shared" si="0"/>
        <v>0</v>
      </c>
      <c r="G17" s="25">
        <f t="shared" si="0"/>
        <v>0</v>
      </c>
      <c r="H17" s="25">
        <f t="shared" si="0"/>
        <v>0</v>
      </c>
      <c r="J17" s="9">
        <f t="shared" si="9"/>
        <v>0.08</v>
      </c>
      <c r="K17" s="9">
        <f t="shared" si="1"/>
        <v>0</v>
      </c>
      <c r="L17" s="9">
        <f t="shared" si="1"/>
        <v>0</v>
      </c>
      <c r="M17" s="9">
        <f t="shared" si="1"/>
        <v>0</v>
      </c>
      <c r="N17" s="9">
        <f t="shared" si="1"/>
        <v>0</v>
      </c>
      <c r="O17" s="9">
        <f t="shared" si="1"/>
        <v>0</v>
      </c>
      <c r="P17" s="27">
        <f>'Glass Data'!C13/100</f>
        <v>0.98950694378323112</v>
      </c>
      <c r="Q17" s="10">
        <f>'BBAR summary'!O13</f>
        <v>0.97947426993964615</v>
      </c>
      <c r="R17" s="27">
        <f>'Glass Data'!D13/100</f>
        <v>0.98926630619568445</v>
      </c>
      <c r="S17" s="10">
        <f ca="1">'BBAR as built'!G13</f>
        <v>0.91071500000000005</v>
      </c>
      <c r="T17" s="27">
        <f>'Glass Data'!F13/100</f>
        <v>0.99521915043887066</v>
      </c>
      <c r="U17" s="27">
        <f>'Glass Data'!G13/100</f>
        <v>0.99613400508937144</v>
      </c>
      <c r="V17" s="27">
        <f>'Glass Data'!H13/100</f>
        <v>0.99678029113080346</v>
      </c>
      <c r="W17" s="27">
        <f>'Glass Data'!I13/100</f>
        <v>0.99717545011227327</v>
      </c>
      <c r="X17" s="27">
        <f>'Glass Data'!J13/100</f>
        <v>0.9974090267771234</v>
      </c>
      <c r="Y17" s="27">
        <f>'Glass Data'!K13/100</f>
        <v>0.99755279345679537</v>
      </c>
      <c r="Z17" s="10">
        <f>'Filter Throughput'!B12</f>
        <v>0.18050379823179019</v>
      </c>
      <c r="AA17" s="10">
        <f>'Filter Throughput'!C12</f>
        <v>3.20776114532742E-8</v>
      </c>
      <c r="AB17" s="10">
        <f>'Filter Throughput Witness'!B12</f>
        <v>4.2347200000000002E-7</v>
      </c>
      <c r="AC17" s="10">
        <f>'Filter Throughput Witness'!D12</f>
        <v>0</v>
      </c>
      <c r="AD17" s="10">
        <f>'Filter Throughput Witness'!E12</f>
        <v>0</v>
      </c>
      <c r="AE17" s="10">
        <f>'Filter Throughput Witness'!F12</f>
        <v>0</v>
      </c>
      <c r="AF17" s="27">
        <f>'Glass Data'!E13/100</f>
        <v>0.99147344987921016</v>
      </c>
      <c r="AG17" s="10">
        <f>'BBAR summary'!Q13</f>
        <v>0.97105469643447806</v>
      </c>
      <c r="AH17" s="27">
        <f>'QE Data'!E12</f>
        <v>0.40698587613960413</v>
      </c>
      <c r="AI17" s="10">
        <f>MIN(1,1+Condensible!C12/2)</f>
        <v>0.99802599999999997</v>
      </c>
      <c r="AJ17" s="27">
        <f t="shared" ca="1" si="2"/>
        <v>6.1342098622483236E-2</v>
      </c>
      <c r="AK17" s="27">
        <f t="shared" ca="1" si="3"/>
        <v>1.091122092234758E-8</v>
      </c>
      <c r="AL17" s="27">
        <f t="shared" ca="1" si="4"/>
        <v>1.441377382402075E-7</v>
      </c>
      <c r="AM17" s="27">
        <f t="shared" ca="1" si="5"/>
        <v>0</v>
      </c>
      <c r="AN17" s="27">
        <f t="shared" ca="1" si="6"/>
        <v>0</v>
      </c>
      <c r="AO17" s="27">
        <f t="shared" ca="1" si="7"/>
        <v>0</v>
      </c>
    </row>
    <row r="18" spans="1:50" ht="15">
      <c r="A18" s="2">
        <v>311</v>
      </c>
      <c r="B18" s="26"/>
      <c r="C18" s="25">
        <f t="shared" si="0"/>
        <v>1</v>
      </c>
      <c r="D18" s="25">
        <f t="shared" si="0"/>
        <v>0</v>
      </c>
      <c r="E18" s="25">
        <f t="shared" si="0"/>
        <v>0</v>
      </c>
      <c r="F18" s="25">
        <f t="shared" si="0"/>
        <v>0</v>
      </c>
      <c r="G18" s="25">
        <f t="shared" si="0"/>
        <v>0</v>
      </c>
      <c r="H18" s="25">
        <f t="shared" si="0"/>
        <v>0</v>
      </c>
      <c r="J18" s="9">
        <f t="shared" si="9"/>
        <v>0.12</v>
      </c>
      <c r="K18" s="9">
        <f t="shared" si="1"/>
        <v>0</v>
      </c>
      <c r="L18" s="9">
        <f t="shared" si="1"/>
        <v>0</v>
      </c>
      <c r="M18" s="9">
        <f t="shared" si="1"/>
        <v>0</v>
      </c>
      <c r="N18" s="9">
        <f t="shared" si="1"/>
        <v>0</v>
      </c>
      <c r="O18" s="9">
        <f t="shared" si="1"/>
        <v>0</v>
      </c>
      <c r="P18" s="27">
        <f>'Glass Data'!C14/100</f>
        <v>0.98973912678280174</v>
      </c>
      <c r="Q18" s="10">
        <f>'BBAR summary'!O14</f>
        <v>0.97976093259727648</v>
      </c>
      <c r="R18" s="27">
        <f>'Glass Data'!D14/100</f>
        <v>0.9895037855648483</v>
      </c>
      <c r="S18" s="10">
        <f ca="1">'BBAR as built'!G14</f>
        <v>0.91316499999999989</v>
      </c>
      <c r="T18" s="27">
        <f>'Glass Data'!F14/100</f>
        <v>0.99532523623286873</v>
      </c>
      <c r="U18" s="27">
        <f>'Glass Data'!G14/100</f>
        <v>0.99621982907088613</v>
      </c>
      <c r="V18" s="27">
        <f>'Glass Data'!H14/100</f>
        <v>0.99685179042805128</v>
      </c>
      <c r="W18" s="27">
        <f>'Glass Data'!I14/100</f>
        <v>0.99723818637098716</v>
      </c>
      <c r="X18" s="27">
        <f>'Glass Data'!J14/100</f>
        <v>0.99746658164229773</v>
      </c>
      <c r="Y18" s="27">
        <f>'Glass Data'!K14/100</f>
        <v>0.99760715857739923</v>
      </c>
      <c r="Z18" s="10">
        <f>'Filter Throughput'!B13</f>
        <v>0.20209922190176605</v>
      </c>
      <c r="AA18" s="10">
        <f>'Filter Throughput'!C13</f>
        <v>2.8558223942828226E-8</v>
      </c>
      <c r="AB18" s="10">
        <f>'Filter Throughput Witness'!B13</f>
        <v>4.07622E-7</v>
      </c>
      <c r="AC18" s="10">
        <f>'Filter Throughput Witness'!D13</f>
        <v>0</v>
      </c>
      <c r="AD18" s="10">
        <f>'Filter Throughput Witness'!E13</f>
        <v>0</v>
      </c>
      <c r="AE18" s="10">
        <f>'Filter Throughput Witness'!F13</f>
        <v>0</v>
      </c>
      <c r="AF18" s="27">
        <f>'Glass Data'!E14/100</f>
        <v>0.99166230292174273</v>
      </c>
      <c r="AG18" s="10">
        <f>'BBAR summary'!Q14</f>
        <v>0.97197380212677909</v>
      </c>
      <c r="AH18" s="27">
        <f>'QE Data'!E13</f>
        <v>0.41168446375356454</v>
      </c>
      <c r="AI18" s="10">
        <f>MIN(1,1+Condensible!C13/2)</f>
        <v>0.997668</v>
      </c>
      <c r="AJ18" s="27">
        <f t="shared" ca="1" si="2"/>
        <v>6.9776007512331567E-2</v>
      </c>
      <c r="AK18" s="27">
        <f t="shared" ca="1" si="3"/>
        <v>9.8687656408306296E-9</v>
      </c>
      <c r="AL18" s="27">
        <f t="shared" ca="1" si="4"/>
        <v>1.4094986613745819E-7</v>
      </c>
      <c r="AM18" s="27">
        <f t="shared" ca="1" si="5"/>
        <v>0</v>
      </c>
      <c r="AN18" s="27">
        <f t="shared" ca="1" si="6"/>
        <v>0</v>
      </c>
      <c r="AO18" s="27">
        <f t="shared" ca="1" si="7"/>
        <v>0</v>
      </c>
    </row>
    <row r="19" spans="1:50" ht="15">
      <c r="A19" s="2">
        <v>312</v>
      </c>
      <c r="B19" s="26"/>
      <c r="C19" s="25">
        <f t="shared" si="0"/>
        <v>1</v>
      </c>
      <c r="D19" s="25">
        <f t="shared" si="0"/>
        <v>0</v>
      </c>
      <c r="E19" s="25">
        <f t="shared" si="0"/>
        <v>0</v>
      </c>
      <c r="F19" s="25">
        <f t="shared" si="0"/>
        <v>0</v>
      </c>
      <c r="G19" s="25">
        <f t="shared" si="0"/>
        <v>0</v>
      </c>
      <c r="H19" s="25">
        <f t="shared" si="0"/>
        <v>0</v>
      </c>
      <c r="J19" s="9">
        <f t="shared" si="9"/>
        <v>0.16</v>
      </c>
      <c r="K19" s="9">
        <f t="shared" si="1"/>
        <v>0</v>
      </c>
      <c r="L19" s="9">
        <f t="shared" si="1"/>
        <v>0</v>
      </c>
      <c r="M19" s="9">
        <f t="shared" si="1"/>
        <v>0</v>
      </c>
      <c r="N19" s="9">
        <f t="shared" si="1"/>
        <v>0</v>
      </c>
      <c r="O19" s="9">
        <f t="shared" si="1"/>
        <v>0</v>
      </c>
      <c r="P19" s="27">
        <f>'Glass Data'!C15/100</f>
        <v>0.98997135495620303</v>
      </c>
      <c r="Q19" s="10">
        <f>'BBAR summary'!O15</f>
        <v>0.98086186890003058</v>
      </c>
      <c r="R19" s="27">
        <f>'Glass Data'!D15/100</f>
        <v>0.98974131242321439</v>
      </c>
      <c r="S19" s="10">
        <f ca="1">'BBAR as built'!G15</f>
        <v>0.91561499999999996</v>
      </c>
      <c r="T19" s="27">
        <f>'Glass Data'!F15/100</f>
        <v>0.99543132908361809</v>
      </c>
      <c r="U19" s="27">
        <f>'Glass Data'!G15/100</f>
        <v>0.99630565700735541</v>
      </c>
      <c r="V19" s="27">
        <f>'Glass Data'!H15/100</f>
        <v>0.99692329198869634</v>
      </c>
      <c r="W19" s="27">
        <f>'Glass Data'!I15/100</f>
        <v>0.99730092406262605</v>
      </c>
      <c r="X19" s="27">
        <f>'Glass Data'!J15/100</f>
        <v>0.99752413752223257</v>
      </c>
      <c r="Y19" s="27">
        <f>'Glass Data'!K15/100</f>
        <v>0.99766152448224676</v>
      </c>
      <c r="Z19" s="10">
        <f>'Filter Throughput'!B14</f>
        <v>0.25220165587367277</v>
      </c>
      <c r="AA19" s="10">
        <f>'Filter Throughput'!C14</f>
        <v>2.7658710500278752E-8</v>
      </c>
      <c r="AB19" s="10">
        <f>'Filter Throughput Witness'!B14</f>
        <v>4.1120199999999998E-7</v>
      </c>
      <c r="AC19" s="10">
        <f>'Filter Throughput Witness'!D14</f>
        <v>0</v>
      </c>
      <c r="AD19" s="10">
        <f>'Filter Throughput Witness'!E14</f>
        <v>0</v>
      </c>
      <c r="AE19" s="10">
        <f>'Filter Throughput Witness'!F14</f>
        <v>0</v>
      </c>
      <c r="AF19" s="27">
        <f>'Glass Data'!E15/100</f>
        <v>0.99185118436701458</v>
      </c>
      <c r="AG19" s="10">
        <f>'BBAR summary'!Q15</f>
        <v>0.97282686253367334</v>
      </c>
      <c r="AH19" s="27">
        <f>'QE Data'!E14</f>
        <v>0.4163830513675249</v>
      </c>
      <c r="AI19" s="10">
        <f>MIN(1,1+Condensible!C14/2)</f>
        <v>0.99731899999999996</v>
      </c>
      <c r="AJ19" s="27">
        <f t="shared" ca="1" si="2"/>
        <v>8.8518393388091574E-2</v>
      </c>
      <c r="AK19" s="27">
        <f t="shared" ca="1" si="3"/>
        <v>9.7162528689726921E-9</v>
      </c>
      <c r="AL19" s="27">
        <f t="shared" ca="1" si="4"/>
        <v>1.4454106332056172E-7</v>
      </c>
      <c r="AM19" s="27">
        <f t="shared" ca="1" si="5"/>
        <v>0</v>
      </c>
      <c r="AN19" s="27">
        <f t="shared" ca="1" si="6"/>
        <v>0</v>
      </c>
      <c r="AO19" s="27">
        <f t="shared" ca="1" si="7"/>
        <v>0</v>
      </c>
    </row>
    <row r="20" spans="1:50" ht="15">
      <c r="A20" s="2">
        <v>313</v>
      </c>
      <c r="B20" s="26"/>
      <c r="C20" s="25">
        <f t="shared" si="0"/>
        <v>1</v>
      </c>
      <c r="D20" s="25">
        <f t="shared" si="0"/>
        <v>0</v>
      </c>
      <c r="E20" s="25">
        <f t="shared" si="0"/>
        <v>0</v>
      </c>
      <c r="F20" s="25">
        <f t="shared" si="0"/>
        <v>0</v>
      </c>
      <c r="G20" s="25">
        <f t="shared" si="0"/>
        <v>0</v>
      </c>
      <c r="H20" s="25">
        <f t="shared" si="0"/>
        <v>0</v>
      </c>
      <c r="J20" s="9">
        <f t="shared" si="9"/>
        <v>0.2</v>
      </c>
      <c r="K20" s="9">
        <f t="shared" si="1"/>
        <v>0</v>
      </c>
      <c r="L20" s="9">
        <f t="shared" si="1"/>
        <v>0</v>
      </c>
      <c r="M20" s="9">
        <f t="shared" si="1"/>
        <v>0</v>
      </c>
      <c r="N20" s="9">
        <f t="shared" si="1"/>
        <v>0</v>
      </c>
      <c r="O20" s="9">
        <f t="shared" si="1"/>
        <v>0</v>
      </c>
      <c r="P20" s="27">
        <f>'Glass Data'!C16/100</f>
        <v>0.99020362831041286</v>
      </c>
      <c r="Q20" s="10">
        <f>'BBAR summary'!O16</f>
        <v>0.98120172701983388</v>
      </c>
      <c r="R20" s="27">
        <f>'Glass Data'!D16/100</f>
        <v>0.98997888677837542</v>
      </c>
      <c r="S20" s="10">
        <f ca="1">'BBAR as built'!G16</f>
        <v>0.91863450000000002</v>
      </c>
      <c r="T20" s="27">
        <f>'Glass Data'!F16/100</f>
        <v>0.99553742899130437</v>
      </c>
      <c r="U20" s="27">
        <f>'Glass Data'!G16/100</f>
        <v>0.99639148889880313</v>
      </c>
      <c r="V20" s="27">
        <f>'Glass Data'!H16/100</f>
        <v>0.99699479581271933</v>
      </c>
      <c r="W20" s="27">
        <f>'Glass Data'!I16/100</f>
        <v>0.99736366318716496</v>
      </c>
      <c r="X20" s="27">
        <f>'Glass Data'!J16/100</f>
        <v>0.99758169441690503</v>
      </c>
      <c r="Y20" s="27">
        <f>'Glass Data'!K16/100</f>
        <v>0.99771589117131765</v>
      </c>
      <c r="Z20" s="10">
        <f>'Filter Throughput'!B15</f>
        <v>0.28943009374633327</v>
      </c>
      <c r="AA20" s="10">
        <f>'Filter Throughput'!C15</f>
        <v>5.0410787810199808E-8</v>
      </c>
      <c r="AB20" s="10">
        <f>'Filter Throughput Witness'!B15</f>
        <v>3.9564000000000001E-7</v>
      </c>
      <c r="AC20" s="10">
        <f>'Filter Throughput Witness'!D15</f>
        <v>0</v>
      </c>
      <c r="AD20" s="10">
        <f>'Filter Throughput Witness'!E15</f>
        <v>0</v>
      </c>
      <c r="AE20" s="10">
        <f>'Filter Throughput Witness'!F15</f>
        <v>0</v>
      </c>
      <c r="AF20" s="27">
        <f>'Glass Data'!E16/100</f>
        <v>0.99204009421815864</v>
      </c>
      <c r="AG20" s="10">
        <f>'BBAR summary'!Q16</f>
        <v>0.97440293710743664</v>
      </c>
      <c r="AH20" s="27">
        <f>'QE Data'!E15</f>
        <v>0.42108163898148532</v>
      </c>
      <c r="AI20" s="10">
        <f>MIN(1,1+Condensible!C15/2)</f>
        <v>0.99697950000000002</v>
      </c>
      <c r="AJ20" s="27">
        <f t="shared" ca="1" si="2"/>
        <v>0.10331731751646493</v>
      </c>
      <c r="AK20" s="27">
        <f t="shared" ca="1" si="3"/>
        <v>1.8010482078410709E-8</v>
      </c>
      <c r="AL20" s="27">
        <f t="shared" ca="1" si="4"/>
        <v>1.4143761628233338E-7</v>
      </c>
      <c r="AM20" s="27">
        <f t="shared" ca="1" si="5"/>
        <v>0</v>
      </c>
      <c r="AN20" s="27">
        <f t="shared" ca="1" si="6"/>
        <v>0</v>
      </c>
      <c r="AO20" s="27">
        <f t="shared" ca="1" si="7"/>
        <v>0</v>
      </c>
    </row>
    <row r="21" spans="1:50" ht="15">
      <c r="A21" s="2">
        <v>314</v>
      </c>
      <c r="B21" s="26"/>
      <c r="C21" s="25">
        <f t="shared" si="0"/>
        <v>1</v>
      </c>
      <c r="D21" s="25">
        <f t="shared" si="0"/>
        <v>0</v>
      </c>
      <c r="E21" s="25">
        <f t="shared" si="0"/>
        <v>0</v>
      </c>
      <c r="F21" s="25">
        <f t="shared" si="0"/>
        <v>0</v>
      </c>
      <c r="G21" s="25">
        <f t="shared" si="0"/>
        <v>0</v>
      </c>
      <c r="H21" s="25">
        <f t="shared" si="0"/>
        <v>0</v>
      </c>
      <c r="J21" s="9">
        <f t="shared" si="9"/>
        <v>0.24</v>
      </c>
      <c r="K21" s="9">
        <f t="shared" si="1"/>
        <v>0</v>
      </c>
      <c r="L21" s="9">
        <f t="shared" si="1"/>
        <v>0</v>
      </c>
      <c r="M21" s="9">
        <f t="shared" si="1"/>
        <v>0</v>
      </c>
      <c r="N21" s="9">
        <f t="shared" si="1"/>
        <v>0</v>
      </c>
      <c r="O21" s="9">
        <f t="shared" si="1"/>
        <v>0</v>
      </c>
      <c r="P21" s="27">
        <f>'Glass Data'!C17/100</f>
        <v>0.99043594685241176</v>
      </c>
      <c r="Q21" s="10">
        <f>'BBAR summary'!O17</f>
        <v>0.98164460545655174</v>
      </c>
      <c r="R21" s="27">
        <f>'Glass Data'!D17/100</f>
        <v>0.99021650863792643</v>
      </c>
      <c r="S21" s="10">
        <f ca="1">'BBAR as built'!G17</f>
        <v>0.92165400000000008</v>
      </c>
      <c r="T21" s="27">
        <f>'Glass Data'!F17/100</f>
        <v>0.99564353595611521</v>
      </c>
      <c r="U21" s="27">
        <f>'Glass Data'!G17/100</f>
        <v>0.99647732474525352</v>
      </c>
      <c r="V21" s="27">
        <f>'Glass Data'!H17/100</f>
        <v>0.99706630190010148</v>
      </c>
      <c r="W21" s="27">
        <f>'Glass Data'!I17/100</f>
        <v>0.99742640374457958</v>
      </c>
      <c r="X21" s="27">
        <f>'Glass Data'!J17/100</f>
        <v>0.99763925232629258</v>
      </c>
      <c r="Y21" s="27">
        <f>'Glass Data'!K17/100</f>
        <v>0.99777025864459223</v>
      </c>
      <c r="Z21" s="10">
        <f>'Filter Throughput'!B16</f>
        <v>0.31920392788182644</v>
      </c>
      <c r="AA21" s="10">
        <f>'Filter Throughput'!C16</f>
        <v>7.8468132101056074E-8</v>
      </c>
      <c r="AB21" s="10">
        <f>'Filter Throughput Witness'!B16</f>
        <v>3.3573800000000001E-7</v>
      </c>
      <c r="AC21" s="10">
        <f>'Filter Throughput Witness'!D16</f>
        <v>0</v>
      </c>
      <c r="AD21" s="10">
        <f>'Filter Throughput Witness'!E16</f>
        <v>0</v>
      </c>
      <c r="AE21" s="10">
        <f>'Filter Throughput Witness'!F16</f>
        <v>0</v>
      </c>
      <c r="AF21" s="27">
        <f>'Glass Data'!E17/100</f>
        <v>0.99222903247830974</v>
      </c>
      <c r="AG21" s="10">
        <f>'BBAR summary'!Q17</f>
        <v>0.97486426454084896</v>
      </c>
      <c r="AH21" s="27">
        <f>'QE Data'!E16</f>
        <v>0.42578022659544579</v>
      </c>
      <c r="AI21" s="10">
        <f>MIN(1,1+Condensible!C16/2)</f>
        <v>0.99664649999999999</v>
      </c>
      <c r="AJ21" s="27">
        <f t="shared" ca="1" si="2"/>
        <v>0.11575335152206524</v>
      </c>
      <c r="AK21" s="27">
        <f t="shared" ca="1" si="3"/>
        <v>2.8478834007393783E-8</v>
      </c>
      <c r="AL21" s="27">
        <f t="shared" ca="1" si="4"/>
        <v>1.2192310286589428E-7</v>
      </c>
      <c r="AM21" s="27">
        <f t="shared" ca="1" si="5"/>
        <v>0</v>
      </c>
      <c r="AN21" s="27">
        <f t="shared" ca="1" si="6"/>
        <v>0</v>
      </c>
      <c r="AO21" s="27">
        <f t="shared" ca="1" si="7"/>
        <v>0</v>
      </c>
      <c r="AR21" s="20" t="s">
        <v>75</v>
      </c>
      <c r="AS21" s="22">
        <f t="shared" ref="AS21:AX21" si="19">SUMPRODUCT($P$7:$P$932,J$7:J$932,1/$A$7:$A$932)</f>
        <v>0.20441522125560602</v>
      </c>
      <c r="AT21" s="22">
        <f t="shared" si="19"/>
        <v>0.31792632034975049</v>
      </c>
      <c r="AU21" s="22">
        <f t="shared" si="19"/>
        <v>0.22379156635045941</v>
      </c>
      <c r="AV21" s="22">
        <f t="shared" si="19"/>
        <v>0.16784607202249885</v>
      </c>
      <c r="AW21" s="22">
        <f t="shared" si="19"/>
        <v>0.12064261192606326</v>
      </c>
      <c r="AX21" s="22">
        <f t="shared" si="19"/>
        <v>0.14545364561278162</v>
      </c>
    </row>
    <row r="22" spans="1:50" ht="15">
      <c r="A22" s="2">
        <v>315</v>
      </c>
      <c r="B22" s="26"/>
      <c r="C22" s="25">
        <f t="shared" si="0"/>
        <v>1</v>
      </c>
      <c r="D22" s="25">
        <f t="shared" si="0"/>
        <v>0</v>
      </c>
      <c r="E22" s="25">
        <f t="shared" si="0"/>
        <v>0</v>
      </c>
      <c r="F22" s="25">
        <f t="shared" si="0"/>
        <v>0</v>
      </c>
      <c r="G22" s="25">
        <f t="shared" si="0"/>
        <v>0</v>
      </c>
      <c r="H22" s="25">
        <f t="shared" si="0"/>
        <v>0</v>
      </c>
      <c r="J22" s="9">
        <f t="shared" si="9"/>
        <v>0.28000000000000003</v>
      </c>
      <c r="K22" s="9">
        <f t="shared" si="1"/>
        <v>0</v>
      </c>
      <c r="L22" s="9">
        <f t="shared" si="1"/>
        <v>0</v>
      </c>
      <c r="M22" s="9">
        <f t="shared" si="1"/>
        <v>0</v>
      </c>
      <c r="N22" s="9">
        <f t="shared" si="1"/>
        <v>0</v>
      </c>
      <c r="O22" s="9">
        <f t="shared" si="1"/>
        <v>0</v>
      </c>
      <c r="P22" s="27">
        <f>'Glass Data'!C18/100</f>
        <v>0.99066831058917915</v>
      </c>
      <c r="Q22" s="10">
        <f>'BBAR summary'!O18</f>
        <v>0.98183395389763617</v>
      </c>
      <c r="R22" s="27">
        <f>'Glass Data'!D18/100</f>
        <v>0.99045417800946178</v>
      </c>
      <c r="S22" s="10">
        <f ca="1">'BBAR as built'!G18</f>
        <v>0.92509050000000004</v>
      </c>
      <c r="T22" s="27">
        <f>'Glass Data'!F18/100</f>
        <v>0.99574964997823689</v>
      </c>
      <c r="U22" s="27">
        <f>'Glass Data'!G18/100</f>
        <v>0.99656316454673</v>
      </c>
      <c r="V22" s="27">
        <f>'Glass Data'!H18/100</f>
        <v>0.99713781025082371</v>
      </c>
      <c r="W22" s="27">
        <f>'Glass Data'!I18/100</f>
        <v>0.99748914573484537</v>
      </c>
      <c r="X22" s="27">
        <f>'Glass Data'!J18/100</f>
        <v>0.99769681125037257</v>
      </c>
      <c r="Y22" s="27">
        <f>'Glass Data'!K18/100</f>
        <v>0.99782462690204998</v>
      </c>
      <c r="Z22" s="10">
        <f>'Filter Throughput'!B17</f>
        <v>0.3561601648832598</v>
      </c>
      <c r="AA22" s="10">
        <f>'Filter Throughput'!C17</f>
        <v>8.3449444613946954E-8</v>
      </c>
      <c r="AB22" s="10">
        <f>'Filter Throughput Witness'!B17</f>
        <v>8.7859499999999991E-7</v>
      </c>
      <c r="AC22" s="10">
        <f>'Filter Throughput Witness'!D17</f>
        <v>0</v>
      </c>
      <c r="AD22" s="10">
        <f>'Filter Throughput Witness'!E17</f>
        <v>0</v>
      </c>
      <c r="AE22" s="10">
        <f>'Filter Throughput Witness'!F17</f>
        <v>0</v>
      </c>
      <c r="AF22" s="27">
        <f>'Glass Data'!E18/100</f>
        <v>0.9924179991506008</v>
      </c>
      <c r="AG22" s="10">
        <f>'BBAR summary'!Q18</f>
        <v>0.97625666700290692</v>
      </c>
      <c r="AH22" s="27">
        <f>'QE Data'!E17</f>
        <v>0.4304788142094062</v>
      </c>
      <c r="AI22" s="10">
        <f>MIN(1,1+Condensible!C17/2)</f>
        <v>0.99631800000000004</v>
      </c>
      <c r="AJ22" s="27">
        <f t="shared" ca="1" si="2"/>
        <v>0.13133752798925635</v>
      </c>
      <c r="AK22" s="27">
        <f t="shared" ca="1" si="3"/>
        <v>3.0797936049604918E-8</v>
      </c>
      <c r="AL22" s="27">
        <f t="shared" ca="1" si="4"/>
        <v>3.2444212973847859E-7</v>
      </c>
      <c r="AM22" s="27">
        <f t="shared" ca="1" si="5"/>
        <v>0</v>
      </c>
      <c r="AN22" s="27">
        <f t="shared" ca="1" si="6"/>
        <v>0</v>
      </c>
      <c r="AO22" s="27">
        <f t="shared" ca="1" si="7"/>
        <v>0</v>
      </c>
      <c r="AR22" s="20" t="s">
        <v>76</v>
      </c>
      <c r="AS22" s="22">
        <f t="shared" ref="AS22:AX22" si="20">SUMPRODUCT($Q$7:$Q$932,J$7:J$932,1/$A$7:$A$932)</f>
        <v>0.20113979883986324</v>
      </c>
      <c r="AT22" s="22">
        <f t="shared" si="20"/>
        <v>0.31110646298556771</v>
      </c>
      <c r="AU22" s="22">
        <f t="shared" si="20"/>
        <v>0.21961961555522155</v>
      </c>
      <c r="AV22" s="22">
        <f t="shared" si="20"/>
        <v>0.16597742398297727</v>
      </c>
      <c r="AW22" s="22">
        <f t="shared" si="20"/>
        <v>0.11922996139137564</v>
      </c>
      <c r="AX22" s="22">
        <f t="shared" si="20"/>
        <v>0.14259852011740753</v>
      </c>
    </row>
    <row r="23" spans="1:50" ht="15">
      <c r="A23" s="2">
        <v>316</v>
      </c>
      <c r="B23" s="26"/>
      <c r="C23" s="25">
        <f t="shared" ref="C23:H38" si="21">IF($A23&lt;C$2,0,IF($A23&gt;C$3,0,1))</f>
        <v>1</v>
      </c>
      <c r="D23" s="25">
        <f t="shared" si="21"/>
        <v>0</v>
      </c>
      <c r="E23" s="25">
        <f t="shared" si="21"/>
        <v>0</v>
      </c>
      <c r="F23" s="25">
        <f t="shared" si="21"/>
        <v>0</v>
      </c>
      <c r="G23" s="25">
        <f t="shared" si="21"/>
        <v>0</v>
      </c>
      <c r="H23" s="25">
        <f t="shared" si="21"/>
        <v>0</v>
      </c>
      <c r="J23" s="9">
        <f t="shared" si="9"/>
        <v>0.32</v>
      </c>
      <c r="K23" s="9">
        <f t="shared" si="9"/>
        <v>0</v>
      </c>
      <c r="L23" s="9">
        <f t="shared" si="9"/>
        <v>0</v>
      </c>
      <c r="M23" s="9">
        <f t="shared" si="9"/>
        <v>0</v>
      </c>
      <c r="N23" s="9">
        <f t="shared" si="9"/>
        <v>0</v>
      </c>
      <c r="O23" s="9">
        <f t="shared" si="9"/>
        <v>0</v>
      </c>
      <c r="P23" s="27">
        <f>'Glass Data'!C19/100</f>
        <v>0.99055212307101315</v>
      </c>
      <c r="Q23" s="10">
        <f>'BBAR summary'!O19</f>
        <v>0.98207412493980328</v>
      </c>
      <c r="R23" s="27">
        <f>'Glass Data'!D19/100</f>
        <v>0.99033533738422141</v>
      </c>
      <c r="S23" s="10">
        <f ca="1">'BBAR as built'!G19</f>
        <v>0.92852699999999999</v>
      </c>
      <c r="T23" s="27">
        <f>'Glass Data'!F19/100</f>
        <v>0.99569659208500061</v>
      </c>
      <c r="U23" s="27">
        <f>'Glass Data'!G19/100</f>
        <v>0.99652024415161189</v>
      </c>
      <c r="V23" s="27">
        <f>'Glass Data'!H19/100</f>
        <v>0.99710205579254629</v>
      </c>
      <c r="W23" s="27">
        <f>'Glass Data'!I19/100</f>
        <v>0.99745777456060769</v>
      </c>
      <c r="X23" s="27">
        <f>'Glass Data'!J19/100</f>
        <v>0.99766803166149742</v>
      </c>
      <c r="Y23" s="27">
        <f>'Glass Data'!K19/100</f>
        <v>0.99779744267529946</v>
      </c>
      <c r="Z23" s="10">
        <f>'Filter Throughput'!B18</f>
        <v>0.39177355835293193</v>
      </c>
      <c r="AA23" s="10">
        <f>'Filter Throughput'!C18</f>
        <v>7.9772600001640836E-8</v>
      </c>
      <c r="AB23" s="10">
        <f>'Filter Throughput Witness'!B18</f>
        <v>1.3822500000000002E-6</v>
      </c>
      <c r="AC23" s="10">
        <f>'Filter Throughput Witness'!D18</f>
        <v>0</v>
      </c>
      <c r="AD23" s="10">
        <f>'Filter Throughput Witness'!E18</f>
        <v>0</v>
      </c>
      <c r="AE23" s="10">
        <f>'Filter Throughput Witness'!F18</f>
        <v>0</v>
      </c>
      <c r="AF23" s="27">
        <f>'Glass Data'!E19/100</f>
        <v>0.99232351226274185</v>
      </c>
      <c r="AG23" s="10">
        <f>'BBAR summary'!Q19</f>
        <v>0.97758408798458574</v>
      </c>
      <c r="AH23" s="27">
        <f>'QE Data'!E18</f>
        <v>0.43517740182336662</v>
      </c>
      <c r="AI23" s="10">
        <f>MIN(1,1+Condensible!C18/2)</f>
        <v>0.99599700000000002</v>
      </c>
      <c r="AJ23" s="27">
        <f t="shared" ca="1" si="2"/>
        <v>0.14672101657507075</v>
      </c>
      <c r="AK23" s="27">
        <f t="shared" ca="1" si="3"/>
        <v>2.9899922206500973E-8</v>
      </c>
      <c r="AL23" s="27">
        <f t="shared" ca="1" si="4"/>
        <v>5.1838973814932061E-7</v>
      </c>
      <c r="AM23" s="27">
        <f t="shared" ca="1" si="5"/>
        <v>0</v>
      </c>
      <c r="AN23" s="27">
        <f t="shared" ca="1" si="6"/>
        <v>0</v>
      </c>
      <c r="AO23" s="27">
        <f t="shared" ca="1" si="7"/>
        <v>0</v>
      </c>
      <c r="AR23" s="20" t="s">
        <v>77</v>
      </c>
      <c r="AS23" s="22">
        <f t="shared" ref="AS23:AX23" si="22">SUMPRODUCT($R$7:$R$932,J$7:J$932,1/$A$7:$A$932)</f>
        <v>0.20439525880418866</v>
      </c>
      <c r="AT23" s="22">
        <f t="shared" si="22"/>
        <v>0.31791504454883807</v>
      </c>
      <c r="AU23" s="22">
        <f t="shared" si="22"/>
        <v>0.22377243840248617</v>
      </c>
      <c r="AV23" s="22">
        <f t="shared" si="22"/>
        <v>0.16782555925343312</v>
      </c>
      <c r="AW23" s="22">
        <f t="shared" si="22"/>
        <v>0.12062710826975834</v>
      </c>
      <c r="AX23" s="22">
        <f t="shared" si="22"/>
        <v>0.14542264140051467</v>
      </c>
    </row>
    <row r="24" spans="1:50" ht="15">
      <c r="A24" s="2">
        <v>317</v>
      </c>
      <c r="B24" s="26"/>
      <c r="C24" s="25">
        <f t="shared" si="21"/>
        <v>1</v>
      </c>
      <c r="D24" s="25">
        <f t="shared" si="21"/>
        <v>0</v>
      </c>
      <c r="E24" s="25">
        <f t="shared" si="21"/>
        <v>0</v>
      </c>
      <c r="F24" s="25">
        <f t="shared" si="21"/>
        <v>0</v>
      </c>
      <c r="G24" s="25">
        <f t="shared" si="21"/>
        <v>0</v>
      </c>
      <c r="H24" s="25">
        <f t="shared" si="21"/>
        <v>0</v>
      </c>
      <c r="J24" s="9">
        <f t="shared" si="9"/>
        <v>0.36</v>
      </c>
      <c r="K24" s="9">
        <f t="shared" si="9"/>
        <v>0</v>
      </c>
      <c r="L24" s="9">
        <f t="shared" si="9"/>
        <v>0</v>
      </c>
      <c r="M24" s="9">
        <f t="shared" si="9"/>
        <v>0</v>
      </c>
      <c r="N24" s="9">
        <f t="shared" si="9"/>
        <v>0</v>
      </c>
      <c r="O24" s="9">
        <f t="shared" si="9"/>
        <v>0</v>
      </c>
      <c r="P24" s="27">
        <f>'Glass Data'!C20/100</f>
        <v>0.99043594685241176</v>
      </c>
      <c r="Q24" s="10">
        <f>'BBAR summary'!O20</f>
        <v>0.98272601386864489</v>
      </c>
      <c r="R24" s="27">
        <f>'Glass Data'!D20/100</f>
        <v>0.99021650863792643</v>
      </c>
      <c r="S24" s="10">
        <f ca="1">'BBAR as built'!G20</f>
        <v>0.93222800000000006</v>
      </c>
      <c r="T24" s="27">
        <f>'Glass Data'!F20/100</f>
        <v>0.99564353595611521</v>
      </c>
      <c r="U24" s="27">
        <f>'Glass Data'!G20/100</f>
        <v>0.99647732474525352</v>
      </c>
      <c r="V24" s="27">
        <f>'Glass Data'!H20/100</f>
        <v>0.99706630190010148</v>
      </c>
      <c r="W24" s="27">
        <f>'Glass Data'!I20/100</f>
        <v>0.99742640374457958</v>
      </c>
      <c r="X24" s="27">
        <f>'Glass Data'!J20/100</f>
        <v>0.99763925232629258</v>
      </c>
      <c r="Y24" s="27">
        <f>'Glass Data'!K20/100</f>
        <v>0.99777025864459223</v>
      </c>
      <c r="Z24" s="10">
        <f>'Filter Throughput'!B19</f>
        <v>0.43019688527589944</v>
      </c>
      <c r="AA24" s="10">
        <f>'Filter Throughput'!C19</f>
        <v>6.6198582099890293E-8</v>
      </c>
      <c r="AB24" s="10">
        <f>'Filter Throughput Witness'!B19</f>
        <v>2.94415E-6</v>
      </c>
      <c r="AC24" s="10">
        <f>'Filter Throughput Witness'!D19</f>
        <v>0</v>
      </c>
      <c r="AD24" s="10">
        <f>'Filter Throughput Witness'!E19</f>
        <v>0</v>
      </c>
      <c r="AE24" s="10">
        <f>'Filter Throughput Witness'!F19</f>
        <v>0</v>
      </c>
      <c r="AF24" s="27">
        <f>'Glass Data'!E20/100</f>
        <v>0.99222903247830974</v>
      </c>
      <c r="AG24" s="10">
        <f>'BBAR summary'!Q20</f>
        <v>0.97841715699297993</v>
      </c>
      <c r="AH24" s="27">
        <f>'QE Data'!E19</f>
        <v>0.43987598943732698</v>
      </c>
      <c r="AI24" s="10">
        <f>MIN(1,1+Condensible!C19/2)</f>
        <v>0.99568849999999998</v>
      </c>
      <c r="AJ24" s="27">
        <f t="shared" ca="1" si="2"/>
        <v>0.16363342861264174</v>
      </c>
      <c r="AK24" s="27">
        <f t="shared" ca="1" si="3"/>
        <v>2.5200954957043142E-8</v>
      </c>
      <c r="AL24" s="27">
        <f t="shared" ca="1" si="4"/>
        <v>1.121462772394743E-6</v>
      </c>
      <c r="AM24" s="27">
        <f t="shared" ca="1" si="5"/>
        <v>0</v>
      </c>
      <c r="AN24" s="27">
        <f t="shared" ca="1" si="6"/>
        <v>0</v>
      </c>
      <c r="AO24" s="27">
        <f t="shared" ca="1" si="7"/>
        <v>0</v>
      </c>
      <c r="AR24" s="20" t="s">
        <v>78</v>
      </c>
      <c r="AS24" s="22">
        <f t="shared" ref="AS24:AX24" ca="1" si="23">SUMPRODUCT($S$7:$S$932,J$7:J$932,1/$A$7:$A$932)</f>
        <v>0.19864964043877043</v>
      </c>
      <c r="AT24" s="22">
        <f t="shared" ca="1" si="23"/>
        <v>0.31006716892718306</v>
      </c>
      <c r="AU24" s="22">
        <f t="shared" ca="1" si="23"/>
        <v>0.219017416231617</v>
      </c>
      <c r="AV24" s="22">
        <f t="shared" ca="1" si="23"/>
        <v>0.16514860798838862</v>
      </c>
      <c r="AW24" s="22">
        <f t="shared" ca="1" si="23"/>
        <v>0.11837285906529418</v>
      </c>
      <c r="AX24" s="22">
        <f t="shared" ca="1" si="23"/>
        <v>0.14344487941004697</v>
      </c>
    </row>
    <row r="25" spans="1:50" ht="15">
      <c r="A25" s="2">
        <v>318</v>
      </c>
      <c r="B25" s="26"/>
      <c r="C25" s="25">
        <f t="shared" si="21"/>
        <v>1</v>
      </c>
      <c r="D25" s="25">
        <f t="shared" si="21"/>
        <v>0</v>
      </c>
      <c r="E25" s="25">
        <f t="shared" si="21"/>
        <v>0</v>
      </c>
      <c r="F25" s="25">
        <f t="shared" si="21"/>
        <v>0</v>
      </c>
      <c r="G25" s="25">
        <f t="shared" si="21"/>
        <v>0</v>
      </c>
      <c r="H25" s="25">
        <f t="shared" si="21"/>
        <v>0</v>
      </c>
      <c r="J25" s="9">
        <f t="shared" si="9"/>
        <v>0.4</v>
      </c>
      <c r="K25" s="9">
        <f t="shared" si="9"/>
        <v>0</v>
      </c>
      <c r="L25" s="9">
        <f t="shared" si="9"/>
        <v>0</v>
      </c>
      <c r="M25" s="9">
        <f t="shared" si="9"/>
        <v>0</v>
      </c>
      <c r="N25" s="9">
        <f t="shared" si="9"/>
        <v>0</v>
      </c>
      <c r="O25" s="9">
        <f t="shared" si="9"/>
        <v>0</v>
      </c>
      <c r="P25" s="27">
        <f>'Glass Data'!C21/100</f>
        <v>0.99031978193250259</v>
      </c>
      <c r="Q25" s="10">
        <f>'BBAR summary'!O21</f>
        <v>0.98291124087477744</v>
      </c>
      <c r="R25" s="27">
        <f>'Glass Data'!D21/100</f>
        <v>0.99009769176962759</v>
      </c>
      <c r="S25" s="10">
        <f ca="1">'BBAR as built'!G21</f>
        <v>0.93592900000000001</v>
      </c>
      <c r="T25" s="27">
        <f>'Glass Data'!F21/100</f>
        <v>0.99559048159155761</v>
      </c>
      <c r="U25" s="27">
        <f>'Glass Data'!G21/100</f>
        <v>0.99643440632765168</v>
      </c>
      <c r="V25" s="27">
        <f>'Glass Data'!H21/100</f>
        <v>0.99703054857349172</v>
      </c>
      <c r="W25" s="27">
        <f>'Glass Data'!I21/100</f>
        <v>0.99739503328676449</v>
      </c>
      <c r="X25" s="27">
        <f>'Glass Data'!J21/100</f>
        <v>0.99761047324476082</v>
      </c>
      <c r="Y25" s="27">
        <f>'Glass Data'!K21/100</f>
        <v>0.99774307480993074</v>
      </c>
      <c r="Z25" s="10">
        <f>'Filter Throughput'!B20</f>
        <v>0.47053865495319519</v>
      </c>
      <c r="AA25" s="10">
        <f>'Filter Throughput'!C20</f>
        <v>9.9725651608341981E-8</v>
      </c>
      <c r="AB25" s="10">
        <f>'Filter Throughput Witness'!B20</f>
        <v>5.1330600000000006E-6</v>
      </c>
      <c r="AC25" s="10">
        <f>'Filter Throughput Witness'!D20</f>
        <v>0</v>
      </c>
      <c r="AD25" s="10">
        <f>'Filter Throughput Witness'!E20</f>
        <v>0</v>
      </c>
      <c r="AE25" s="10">
        <f>'Filter Throughput Witness'!F20</f>
        <v>0</v>
      </c>
      <c r="AF25" s="27">
        <f>'Glass Data'!E21/100</f>
        <v>0.99213455979691256</v>
      </c>
      <c r="AG25" s="10">
        <f>'BBAR summary'!Q21</f>
        <v>0.97959706622757226</v>
      </c>
      <c r="AH25" s="27">
        <f>'QE Data'!E20</f>
        <v>0.44457457705128745</v>
      </c>
      <c r="AI25" s="10">
        <f>MIN(1,1+Condensible!C20/2)</f>
        <v>0.99538950000000004</v>
      </c>
      <c r="AJ25" s="27">
        <f t="shared" ca="1" si="2"/>
        <v>0.18173663561484832</v>
      </c>
      <c r="AK25" s="27">
        <f t="shared" ca="1" si="3"/>
        <v>3.8549792002341514E-8</v>
      </c>
      <c r="AL25" s="27">
        <f t="shared" ca="1" si="4"/>
        <v>1.9854147646961779E-6</v>
      </c>
      <c r="AM25" s="27">
        <f t="shared" ca="1" si="5"/>
        <v>0</v>
      </c>
      <c r="AN25" s="27">
        <f t="shared" ca="1" si="6"/>
        <v>0</v>
      </c>
      <c r="AO25" s="27">
        <f t="shared" ca="1" si="7"/>
        <v>0</v>
      </c>
      <c r="AR25" s="20" t="s">
        <v>84</v>
      </c>
      <c r="AS25" s="22">
        <f t="shared" ref="AS25:AX25" si="24">SUMPRODUCT(T$7:T$932,J$7:J$932,1/$A$7:$A$932)</f>
        <v>0.20488855089610522</v>
      </c>
      <c r="AT25" s="22">
        <f t="shared" si="24"/>
        <v>0.31823602887573893</v>
      </c>
      <c r="AU25" s="22">
        <f t="shared" si="24"/>
        <v>0.22436831261004772</v>
      </c>
      <c r="AV25" s="22">
        <f t="shared" si="24"/>
        <v>0.16849848100615672</v>
      </c>
      <c r="AW25" s="22">
        <f t="shared" si="24"/>
        <v>0.12115078223688806</v>
      </c>
      <c r="AX25" s="22">
        <f t="shared" si="24"/>
        <v>0.1464906504318281</v>
      </c>
    </row>
    <row r="26" spans="1:50" ht="15">
      <c r="A26" s="2">
        <v>319</v>
      </c>
      <c r="B26" s="26"/>
      <c r="C26" s="25">
        <f t="shared" si="21"/>
        <v>1</v>
      </c>
      <c r="D26" s="25">
        <f t="shared" si="21"/>
        <v>0</v>
      </c>
      <c r="E26" s="25">
        <f t="shared" si="21"/>
        <v>0</v>
      </c>
      <c r="F26" s="25">
        <f t="shared" si="21"/>
        <v>0</v>
      </c>
      <c r="G26" s="25">
        <f t="shared" si="21"/>
        <v>0</v>
      </c>
      <c r="H26" s="25">
        <f t="shared" si="21"/>
        <v>0</v>
      </c>
      <c r="J26" s="9">
        <f t="shared" si="9"/>
        <v>0.44</v>
      </c>
      <c r="K26" s="9">
        <f t="shared" si="9"/>
        <v>0</v>
      </c>
      <c r="L26" s="9">
        <f t="shared" si="9"/>
        <v>0</v>
      </c>
      <c r="M26" s="9">
        <f t="shared" si="9"/>
        <v>0</v>
      </c>
      <c r="N26" s="9">
        <f t="shared" si="9"/>
        <v>0</v>
      </c>
      <c r="O26" s="9">
        <f t="shared" si="9"/>
        <v>0</v>
      </c>
      <c r="P26" s="27">
        <f>'Glass Data'!C22/100</f>
        <v>0.99020362831041286</v>
      </c>
      <c r="Q26" s="10">
        <f>'BBAR summary'!O22</f>
        <v>0.98293902394940313</v>
      </c>
      <c r="R26" s="27">
        <f>'Glass Data'!D22/100</f>
        <v>0.98997888677837542</v>
      </c>
      <c r="S26" s="10">
        <f ca="1">'BBAR as built'!G22</f>
        <v>0.93974649999999993</v>
      </c>
      <c r="T26" s="27">
        <f>'Glass Data'!F22/100</f>
        <v>0.99553742899130437</v>
      </c>
      <c r="U26" s="27">
        <f>'Glass Data'!G22/100</f>
        <v>0.99639148889880313</v>
      </c>
      <c r="V26" s="27">
        <f>'Glass Data'!H22/100</f>
        <v>0.99699479581271933</v>
      </c>
      <c r="W26" s="27">
        <f>'Glass Data'!I22/100</f>
        <v>0.99736366318716496</v>
      </c>
      <c r="X26" s="27">
        <f>'Glass Data'!J22/100</f>
        <v>0.99758169441690503</v>
      </c>
      <c r="Y26" s="27">
        <f>'Glass Data'!K22/100</f>
        <v>0.99771589117131765</v>
      </c>
      <c r="Z26" s="10">
        <f>'Filter Throughput'!B21</f>
        <v>0.50118043212700791</v>
      </c>
      <c r="AA26" s="10">
        <f>'Filter Throughput'!C21</f>
        <v>2.330248483018153E-7</v>
      </c>
      <c r="AB26" s="10">
        <f>'Filter Throughput Witness'!B21</f>
        <v>7.7508200000000001E-6</v>
      </c>
      <c r="AC26" s="10">
        <f>'Filter Throughput Witness'!D21</f>
        <v>0</v>
      </c>
      <c r="AD26" s="10">
        <f>'Filter Throughput Witness'!E21</f>
        <v>0</v>
      </c>
      <c r="AE26" s="10">
        <f>'Filter Throughput Witness'!F21</f>
        <v>0</v>
      </c>
      <c r="AF26" s="27">
        <f>'Glass Data'!E22/100</f>
        <v>0.99204009421815864</v>
      </c>
      <c r="AG26" s="10">
        <f>'BBAR summary'!Q22</f>
        <v>0.98080240938189678</v>
      </c>
      <c r="AH26" s="27">
        <f>'QE Data'!E21</f>
        <v>0.44927316466524786</v>
      </c>
      <c r="AI26" s="10">
        <f>MIN(1,1+Condensible!C21/2)</f>
        <v>0.99509250000000005</v>
      </c>
      <c r="AJ26" s="27">
        <f t="shared" ca="1" si="2"/>
        <v>0.19652785762168759</v>
      </c>
      <c r="AK26" s="27">
        <f t="shared" ca="1" si="3"/>
        <v>9.1454412454394284E-8</v>
      </c>
      <c r="AL26" s="27">
        <f t="shared" ca="1" si="4"/>
        <v>3.043777928376681E-6</v>
      </c>
      <c r="AM26" s="27">
        <f t="shared" ca="1" si="5"/>
        <v>0</v>
      </c>
      <c r="AN26" s="27">
        <f t="shared" ca="1" si="6"/>
        <v>0</v>
      </c>
      <c r="AO26" s="27">
        <f t="shared" ca="1" si="7"/>
        <v>0</v>
      </c>
      <c r="AR26" s="20" t="s">
        <v>79</v>
      </c>
      <c r="AS26" s="22">
        <f t="shared" ref="AS26:AX26" si="25">SUMPRODUCT(Z$7:Z$932,1/$A$7:$A$932)</f>
        <v>0.2159843003381528</v>
      </c>
      <c r="AT26" s="22">
        <f t="shared" si="25"/>
        <v>0.3234341965799058</v>
      </c>
      <c r="AU26" s="22">
        <f t="shared" si="25"/>
        <v>0.22409783835031685</v>
      </c>
      <c r="AV26" s="22">
        <f t="shared" si="25"/>
        <v>0.15941531938861098</v>
      </c>
      <c r="AW26" s="22">
        <f t="shared" si="25"/>
        <v>0.13203653849182134</v>
      </c>
      <c r="AX26" s="22">
        <f t="shared" si="25"/>
        <v>0.25232699897143934</v>
      </c>
    </row>
    <row r="27" spans="1:50" ht="15">
      <c r="A27" s="2">
        <v>320</v>
      </c>
      <c r="B27" s="26"/>
      <c r="C27" s="25">
        <f t="shared" si="21"/>
        <v>1</v>
      </c>
      <c r="D27" s="25">
        <f t="shared" si="21"/>
        <v>0</v>
      </c>
      <c r="E27" s="25">
        <f t="shared" si="21"/>
        <v>0</v>
      </c>
      <c r="F27" s="25">
        <f t="shared" si="21"/>
        <v>0</v>
      </c>
      <c r="G27" s="25">
        <f t="shared" si="21"/>
        <v>0</v>
      </c>
      <c r="H27" s="25">
        <f t="shared" si="21"/>
        <v>0</v>
      </c>
      <c r="J27" s="9">
        <f t="shared" si="9"/>
        <v>0.48</v>
      </c>
      <c r="K27" s="9">
        <f t="shared" si="9"/>
        <v>0</v>
      </c>
      <c r="L27" s="9">
        <f t="shared" si="9"/>
        <v>0</v>
      </c>
      <c r="M27" s="9">
        <f t="shared" si="9"/>
        <v>0</v>
      </c>
      <c r="N27" s="9">
        <f t="shared" si="9"/>
        <v>0</v>
      </c>
      <c r="O27" s="9">
        <f t="shared" si="9"/>
        <v>0</v>
      </c>
      <c r="P27" s="27">
        <f>'Glass Data'!C23/100</f>
        <v>0.9900874859852703</v>
      </c>
      <c r="Q27" s="10">
        <f>'BBAR summary'!O23</f>
        <v>0.98299182187012102</v>
      </c>
      <c r="R27" s="27">
        <f>'Glass Data'!D23/100</f>
        <v>0.9898600936632207</v>
      </c>
      <c r="S27" s="10">
        <f ca="1">'BBAR as built'!G23</f>
        <v>0.94356399999999985</v>
      </c>
      <c r="T27" s="27">
        <f>'Glass Data'!F23/100</f>
        <v>0.99548437815533219</v>
      </c>
      <c r="U27" s="27">
        <f>'Glass Data'!G23/100</f>
        <v>0.99634857245870534</v>
      </c>
      <c r="V27" s="27">
        <f>'Glass Data'!H23/100</f>
        <v>0.99695904361778664</v>
      </c>
      <c r="W27" s="27">
        <f>'Glass Data'!I23/100</f>
        <v>0.99733229344578445</v>
      </c>
      <c r="X27" s="27">
        <f>'Glass Data'!J23/100</f>
        <v>0.99755291584272787</v>
      </c>
      <c r="Y27" s="27">
        <f>'Glass Data'!K23/100</f>
        <v>0.9976887077287554</v>
      </c>
      <c r="Z27" s="10">
        <f>'Filter Throughput'!B22</f>
        <v>0.52884766011546869</v>
      </c>
      <c r="AA27" s="10">
        <f>'Filter Throughput'!C22</f>
        <v>3.8674264495713901E-7</v>
      </c>
      <c r="AB27" s="10">
        <f>'Filter Throughput Witness'!B22</f>
        <v>1.027673E-5</v>
      </c>
      <c r="AC27" s="10">
        <f>'Filter Throughput Witness'!D22</f>
        <v>0</v>
      </c>
      <c r="AD27" s="10">
        <f>'Filter Throughput Witness'!E22</f>
        <v>0</v>
      </c>
      <c r="AE27" s="10">
        <f>'Filter Throughput Witness'!F22</f>
        <v>0</v>
      </c>
      <c r="AF27" s="27">
        <f>'Glass Data'!E23/100</f>
        <v>0.99194563574165651</v>
      </c>
      <c r="AG27" s="10">
        <f>'BBAR summary'!Q23</f>
        <v>0.98148907188048451</v>
      </c>
      <c r="AH27" s="27">
        <f>'QE Data'!E22</f>
        <v>0.45397175227920827</v>
      </c>
      <c r="AI27" s="10">
        <f>MIN(1,1+Condensible!C22/2)</f>
        <v>0.99480950000000001</v>
      </c>
      <c r="AJ27" s="27">
        <f t="shared" ca="1" si="2"/>
        <v>0.21041455834765446</v>
      </c>
      <c r="AK27" s="27">
        <f t="shared" ca="1" si="3"/>
        <v>1.540082955767735E-7</v>
      </c>
      <c r="AL27" s="27">
        <f t="shared" ca="1" si="4"/>
        <v>4.0948972829665532E-6</v>
      </c>
      <c r="AM27" s="27">
        <f t="shared" ca="1" si="5"/>
        <v>0</v>
      </c>
      <c r="AN27" s="27">
        <f t="shared" ca="1" si="6"/>
        <v>0</v>
      </c>
      <c r="AO27" s="27">
        <f t="shared" ca="1" si="7"/>
        <v>0</v>
      </c>
      <c r="AR27" s="20" t="s">
        <v>80</v>
      </c>
      <c r="AS27" s="22">
        <f t="shared" ref="AS27:AX27" si="26">SUMPRODUCT($AF$7:$AF$932,J$7:J$932,1/$A$7:$A$932)</f>
        <v>0.20457828728323729</v>
      </c>
      <c r="AT27" s="22">
        <f t="shared" si="26"/>
        <v>0.31801838828066203</v>
      </c>
      <c r="AU27" s="22">
        <f t="shared" si="26"/>
        <v>0.22394776951774811</v>
      </c>
      <c r="AV27" s="22">
        <f t="shared" si="26"/>
        <v>0.16801361180171204</v>
      </c>
      <c r="AW27" s="22">
        <f t="shared" si="26"/>
        <v>0.12076924519382623</v>
      </c>
      <c r="AX27" s="22">
        <f t="shared" si="26"/>
        <v>0.14570703750445096</v>
      </c>
    </row>
    <row r="28" spans="1:50" ht="15">
      <c r="A28" s="2">
        <v>321</v>
      </c>
      <c r="B28" s="26"/>
      <c r="C28" s="25">
        <f t="shared" si="21"/>
        <v>1</v>
      </c>
      <c r="D28" s="25">
        <f t="shared" si="21"/>
        <v>0</v>
      </c>
      <c r="E28" s="25">
        <f t="shared" si="21"/>
        <v>0</v>
      </c>
      <c r="F28" s="25">
        <f t="shared" si="21"/>
        <v>0</v>
      </c>
      <c r="G28" s="25">
        <f t="shared" si="21"/>
        <v>0</v>
      </c>
      <c r="H28" s="25">
        <f t="shared" si="21"/>
        <v>0</v>
      </c>
      <c r="J28" s="9">
        <f t="shared" si="9"/>
        <v>0.52</v>
      </c>
      <c r="K28" s="9">
        <f t="shared" si="9"/>
        <v>0</v>
      </c>
      <c r="L28" s="9">
        <f t="shared" si="9"/>
        <v>0</v>
      </c>
      <c r="M28" s="9">
        <f t="shared" si="9"/>
        <v>0</v>
      </c>
      <c r="N28" s="9">
        <f t="shared" si="9"/>
        <v>0</v>
      </c>
      <c r="O28" s="9">
        <f t="shared" si="9"/>
        <v>0</v>
      </c>
      <c r="P28" s="27">
        <f>'Glass Data'!C24/100</f>
        <v>0.99020362831041286</v>
      </c>
      <c r="Q28" s="10">
        <f>'BBAR summary'!O24</f>
        <v>0.98311949701242596</v>
      </c>
      <c r="R28" s="27">
        <f>'Glass Data'!D24/100</f>
        <v>0.98997888677837542</v>
      </c>
      <c r="S28" s="10">
        <f ca="1">'BBAR as built'!G24</f>
        <v>0.94735899999999984</v>
      </c>
      <c r="T28" s="27">
        <f>'Glass Data'!F24/100</f>
        <v>0.99553742899130437</v>
      </c>
      <c r="U28" s="27">
        <f>'Glass Data'!G24/100</f>
        <v>0.99639148889880313</v>
      </c>
      <c r="V28" s="27">
        <f>'Glass Data'!H24/100</f>
        <v>0.99699479581271933</v>
      </c>
      <c r="W28" s="27">
        <f>'Glass Data'!I24/100</f>
        <v>0.99736366318716496</v>
      </c>
      <c r="X28" s="27">
        <f>'Glass Data'!J24/100</f>
        <v>0.99758169441690503</v>
      </c>
      <c r="Y28" s="27">
        <f>'Glass Data'!K24/100</f>
        <v>0.99771589117131765</v>
      </c>
      <c r="Z28" s="10">
        <f>'Filter Throughput'!B23</f>
        <v>0.57946249188640042</v>
      </c>
      <c r="AA28" s="10">
        <f>'Filter Throughput'!C23</f>
        <v>3.1751373862463756E-7</v>
      </c>
      <c r="AB28" s="10">
        <f>'Filter Throughput Witness'!B23</f>
        <v>1.198808E-5</v>
      </c>
      <c r="AC28" s="10">
        <f>'Filter Throughput Witness'!D23</f>
        <v>0</v>
      </c>
      <c r="AD28" s="10">
        <f>'Filter Throughput Witness'!E23</f>
        <v>0</v>
      </c>
      <c r="AE28" s="10">
        <f>'Filter Throughput Witness'!F23</f>
        <v>0</v>
      </c>
      <c r="AF28" s="27">
        <f>'Glass Data'!E24/100</f>
        <v>0.99204009421815864</v>
      </c>
      <c r="AG28" s="10">
        <f>'BBAR summary'!Q24</f>
        <v>0.98269949682688884</v>
      </c>
      <c r="AH28" s="27">
        <f>'QE Data'!E23</f>
        <v>0.45827373121223092</v>
      </c>
      <c r="AI28" s="10">
        <f>MIN(1,1+Condensible!C23/2)</f>
        <v>0.99453849999999999</v>
      </c>
      <c r="AJ28" s="27">
        <f t="shared" ca="1" si="2"/>
        <v>0.23401881984405837</v>
      </c>
      <c r="AK28" s="27">
        <f t="shared" ca="1" si="3"/>
        <v>1.2833951486716423E-7</v>
      </c>
      <c r="AL28" s="27">
        <f t="shared" ca="1" si="4"/>
        <v>4.8485333394278348E-6</v>
      </c>
      <c r="AM28" s="27">
        <f t="shared" ca="1" si="5"/>
        <v>0</v>
      </c>
      <c r="AN28" s="27">
        <f t="shared" ca="1" si="6"/>
        <v>0</v>
      </c>
      <c r="AO28" s="27">
        <f t="shared" ca="1" si="7"/>
        <v>0</v>
      </c>
      <c r="AR28" s="20" t="s">
        <v>81</v>
      </c>
      <c r="AS28" s="22">
        <f t="shared" ref="AS28:AX28" si="27">SUMPRODUCT($AG$7:$AG$932,J$7:J$932,1/$A$7:$A$932)</f>
        <v>0.20113252388132238</v>
      </c>
      <c r="AT28" s="22">
        <f t="shared" si="27"/>
        <v>0.31137752856234502</v>
      </c>
      <c r="AU28" s="22">
        <f t="shared" si="27"/>
        <v>0.21921795091109916</v>
      </c>
      <c r="AV28" s="22">
        <f t="shared" si="27"/>
        <v>0.16576108587738608</v>
      </c>
      <c r="AW28" s="22">
        <f t="shared" si="27"/>
        <v>0.11966367494081212</v>
      </c>
      <c r="AX28" s="22">
        <f t="shared" si="27"/>
        <v>0.14408417775054097</v>
      </c>
    </row>
    <row r="29" spans="1:50" ht="15">
      <c r="A29" s="2">
        <v>322</v>
      </c>
      <c r="B29" s="26"/>
      <c r="C29" s="25">
        <f t="shared" si="21"/>
        <v>1</v>
      </c>
      <c r="D29" s="25">
        <f t="shared" si="21"/>
        <v>0</v>
      </c>
      <c r="E29" s="25">
        <f t="shared" si="21"/>
        <v>0</v>
      </c>
      <c r="F29" s="25">
        <f t="shared" si="21"/>
        <v>0</v>
      </c>
      <c r="G29" s="25">
        <f t="shared" si="21"/>
        <v>0</v>
      </c>
      <c r="H29" s="25">
        <f t="shared" si="21"/>
        <v>0</v>
      </c>
      <c r="J29" s="9">
        <f t="shared" si="9"/>
        <v>0.56000000000000005</v>
      </c>
      <c r="K29" s="9">
        <f t="shared" si="9"/>
        <v>0</v>
      </c>
      <c r="L29" s="9">
        <f t="shared" si="9"/>
        <v>0</v>
      </c>
      <c r="M29" s="9">
        <f t="shared" si="9"/>
        <v>0</v>
      </c>
      <c r="N29" s="9">
        <f t="shared" si="9"/>
        <v>0</v>
      </c>
      <c r="O29" s="9">
        <f t="shared" si="9"/>
        <v>0</v>
      </c>
      <c r="P29" s="27">
        <f>'Glass Data'!C25/100</f>
        <v>0.99031978193250259</v>
      </c>
      <c r="Q29" s="10">
        <f>'BBAR summary'!O25</f>
        <v>0.98319861347246273</v>
      </c>
      <c r="R29" s="27">
        <f>'Glass Data'!D25/100</f>
        <v>0.99009769176962759</v>
      </c>
      <c r="S29" s="10">
        <f ca="1">'BBAR as built'!G25</f>
        <v>0.95115399999999983</v>
      </c>
      <c r="T29" s="27">
        <f>'Glass Data'!F25/100</f>
        <v>0.99559048159155761</v>
      </c>
      <c r="U29" s="27">
        <f>'Glass Data'!G25/100</f>
        <v>0.99643440632765168</v>
      </c>
      <c r="V29" s="27">
        <f>'Glass Data'!H25/100</f>
        <v>0.99703054857349172</v>
      </c>
      <c r="W29" s="27">
        <f>'Glass Data'!I25/100</f>
        <v>0.99739503328676449</v>
      </c>
      <c r="X29" s="27">
        <f>'Glass Data'!J25/100</f>
        <v>0.99761047324476082</v>
      </c>
      <c r="Y29" s="27">
        <f>'Glass Data'!K25/100</f>
        <v>0.99774307480993074</v>
      </c>
      <c r="Z29" s="10">
        <f>'Filter Throughput'!B24</f>
        <v>0.6049208583568324</v>
      </c>
      <c r="AA29" s="10">
        <f>'Filter Throughput'!C24</f>
        <v>1.8439171393901995E-7</v>
      </c>
      <c r="AB29" s="10">
        <f>'Filter Throughput Witness'!B24</f>
        <v>1.225676E-5</v>
      </c>
      <c r="AC29" s="10">
        <f>'Filter Throughput Witness'!D24</f>
        <v>0</v>
      </c>
      <c r="AD29" s="10">
        <f>'Filter Throughput Witness'!E24</f>
        <v>0</v>
      </c>
      <c r="AE29" s="10">
        <f>'Filter Throughput Witness'!F24</f>
        <v>0</v>
      </c>
      <c r="AF29" s="27">
        <f>'Glass Data'!E25/100</f>
        <v>0.99213455979691256</v>
      </c>
      <c r="AG29" s="10">
        <f>'BBAR summary'!Q25</f>
        <v>0.98302530987945158</v>
      </c>
      <c r="AH29" s="27">
        <f>'QE Data'!E24</f>
        <v>0.46257331132813556</v>
      </c>
      <c r="AI29" s="10">
        <f>MIN(1,1+Condensible!C24/2)</f>
        <v>0.99427900000000002</v>
      </c>
      <c r="AJ29" s="27">
        <f t="shared" ca="1" si="2"/>
        <v>0.2477131207157674</v>
      </c>
      <c r="AK29" s="27">
        <f t="shared" ca="1" si="3"/>
        <v>7.5571811262497813E-8</v>
      </c>
      <c r="AL29" s="27">
        <f t="shared" ca="1" si="4"/>
        <v>5.026363145904778E-6</v>
      </c>
      <c r="AM29" s="27">
        <f t="shared" ca="1" si="5"/>
        <v>0</v>
      </c>
      <c r="AN29" s="27">
        <f t="shared" ca="1" si="6"/>
        <v>0</v>
      </c>
      <c r="AO29" s="27">
        <f t="shared" ca="1" si="7"/>
        <v>0</v>
      </c>
      <c r="AR29" s="20" t="s">
        <v>82</v>
      </c>
      <c r="AS29" s="22">
        <f t="shared" ref="AS29:AX29" si="28">SUMPRODUCT($AH$7:$AH$932,J$7:J$932,1/$A$7:$A$932)</f>
        <v>0.12685818080947017</v>
      </c>
      <c r="AT29" s="22">
        <f t="shared" si="28"/>
        <v>0.27132555153582871</v>
      </c>
      <c r="AU29" s="22">
        <f t="shared" si="28"/>
        <v>0.19955754963340763</v>
      </c>
      <c r="AV29" s="22">
        <f t="shared" si="28"/>
        <v>0.15768930645957246</v>
      </c>
      <c r="AW29" s="22">
        <f t="shared" si="28"/>
        <v>0.10710500652836262</v>
      </c>
      <c r="AX29" s="22">
        <f t="shared" si="28"/>
        <v>5.4670750954854318E-2</v>
      </c>
    </row>
    <row r="30" spans="1:50" ht="15">
      <c r="A30" s="2">
        <v>323</v>
      </c>
      <c r="B30" s="26"/>
      <c r="C30" s="25">
        <f t="shared" si="21"/>
        <v>1</v>
      </c>
      <c r="D30" s="25">
        <f t="shared" si="21"/>
        <v>0</v>
      </c>
      <c r="E30" s="25">
        <f t="shared" si="21"/>
        <v>0</v>
      </c>
      <c r="F30" s="25">
        <f t="shared" si="21"/>
        <v>0</v>
      </c>
      <c r="G30" s="25">
        <f t="shared" si="21"/>
        <v>0</v>
      </c>
      <c r="H30" s="25">
        <f t="shared" si="21"/>
        <v>0</v>
      </c>
      <c r="J30" s="9">
        <f t="shared" si="9"/>
        <v>0.6</v>
      </c>
      <c r="K30" s="9">
        <f t="shared" si="9"/>
        <v>0</v>
      </c>
      <c r="L30" s="9">
        <f t="shared" si="9"/>
        <v>0</v>
      </c>
      <c r="M30" s="9">
        <f t="shared" si="9"/>
        <v>0</v>
      </c>
      <c r="N30" s="9">
        <f t="shared" si="9"/>
        <v>0</v>
      </c>
      <c r="O30" s="9">
        <f t="shared" si="9"/>
        <v>0</v>
      </c>
      <c r="P30" s="27">
        <f>'Glass Data'!C26/100</f>
        <v>0.99043594685241176</v>
      </c>
      <c r="Q30" s="10">
        <f>'BBAR summary'!O26</f>
        <v>0.98319188516385647</v>
      </c>
      <c r="R30" s="27">
        <f>'Glass Data'!D26/100</f>
        <v>0.99021650863792643</v>
      </c>
      <c r="S30" s="10">
        <f ca="1">'BBAR as built'!G26</f>
        <v>0.95479999999999987</v>
      </c>
      <c r="T30" s="27">
        <f>'Glass Data'!F26/100</f>
        <v>0.99564353595611521</v>
      </c>
      <c r="U30" s="27">
        <f>'Glass Data'!G26/100</f>
        <v>0.99647732474525352</v>
      </c>
      <c r="V30" s="27">
        <f>'Glass Data'!H26/100</f>
        <v>0.99706630190010148</v>
      </c>
      <c r="W30" s="27">
        <f>'Glass Data'!I26/100</f>
        <v>0.99742640374457958</v>
      </c>
      <c r="X30" s="27">
        <f>'Glass Data'!J26/100</f>
        <v>0.99763925232629258</v>
      </c>
      <c r="Y30" s="27">
        <f>'Glass Data'!K26/100</f>
        <v>0.99777025864459223</v>
      </c>
      <c r="Z30" s="10">
        <f>'Filter Throughput'!B25</f>
        <v>0.65037897380036069</v>
      </c>
      <c r="AA30" s="10">
        <f>'Filter Throughput'!C25</f>
        <v>1.2221379626399604E-7</v>
      </c>
      <c r="AB30" s="10">
        <f>'Filter Throughput Witness'!B25</f>
        <v>1.101853E-5</v>
      </c>
      <c r="AC30" s="10">
        <f>'Filter Throughput Witness'!D25</f>
        <v>0</v>
      </c>
      <c r="AD30" s="10">
        <f>'Filter Throughput Witness'!E25</f>
        <v>0</v>
      </c>
      <c r="AE30" s="10">
        <f>'Filter Throughput Witness'!F25</f>
        <v>0</v>
      </c>
      <c r="AF30" s="27">
        <f>'Glass Data'!E26/100</f>
        <v>0.99222903247830974</v>
      </c>
      <c r="AG30" s="10">
        <f>'BBAR summary'!Q26</f>
        <v>0.98465050377832142</v>
      </c>
      <c r="AH30" s="27">
        <f>'QE Data'!E25</f>
        <v>0.46687289144404021</v>
      </c>
      <c r="AI30" s="10">
        <f>MIN(1,1+Condensible!C25/2)</f>
        <v>0.99402950000000001</v>
      </c>
      <c r="AJ30" s="27">
        <f t="shared" ca="1" si="2"/>
        <v>0.2703146554267728</v>
      </c>
      <c r="AK30" s="27">
        <f t="shared" ca="1" si="3"/>
        <v>5.0837814995350331E-8</v>
      </c>
      <c r="AL30" s="27">
        <f t="shared" ca="1" si="4"/>
        <v>4.5861358812508938E-6</v>
      </c>
      <c r="AM30" s="27">
        <f t="shared" ca="1" si="5"/>
        <v>0</v>
      </c>
      <c r="AN30" s="27">
        <f t="shared" ca="1" si="6"/>
        <v>0</v>
      </c>
      <c r="AO30" s="27">
        <f t="shared" ca="1" si="7"/>
        <v>0</v>
      </c>
      <c r="AR30" s="20" t="s">
        <v>83</v>
      </c>
      <c r="AS30" s="22">
        <f t="shared" ref="AS30:AX30" si="29">SUMPRODUCT($AI$7:$AI$932,J$7:J$932,1/$A$7:$A$932)</f>
        <v>0.204417594021058</v>
      </c>
      <c r="AT30" s="22">
        <f t="shared" si="29"/>
        <v>0.31795412365758047</v>
      </c>
      <c r="AU30" s="22">
        <f t="shared" si="29"/>
        <v>0.22345964797281945</v>
      </c>
      <c r="AV30" s="22">
        <f t="shared" si="29"/>
        <v>0.16829596378337899</v>
      </c>
      <c r="AW30" s="22">
        <f t="shared" si="29"/>
        <v>0.12129636467157649</v>
      </c>
      <c r="AX30" s="22">
        <f t="shared" si="29"/>
        <v>0.1468062040523993</v>
      </c>
    </row>
    <row r="31" spans="1:50" ht="15">
      <c r="A31" s="2">
        <v>324</v>
      </c>
      <c r="B31" s="26"/>
      <c r="C31" s="25">
        <f t="shared" si="21"/>
        <v>1</v>
      </c>
      <c r="D31" s="25">
        <f t="shared" si="21"/>
        <v>0</v>
      </c>
      <c r="E31" s="25">
        <f t="shared" si="21"/>
        <v>0</v>
      </c>
      <c r="F31" s="25">
        <f t="shared" si="21"/>
        <v>0</v>
      </c>
      <c r="G31" s="25">
        <f t="shared" si="21"/>
        <v>0</v>
      </c>
      <c r="H31" s="25">
        <f t="shared" si="21"/>
        <v>0</v>
      </c>
      <c r="J31" s="9">
        <f t="shared" si="9"/>
        <v>0.64</v>
      </c>
      <c r="K31" s="9">
        <f t="shared" si="9"/>
        <v>0</v>
      </c>
      <c r="L31" s="9">
        <f t="shared" si="9"/>
        <v>0</v>
      </c>
      <c r="M31" s="9">
        <f t="shared" si="9"/>
        <v>0</v>
      </c>
      <c r="N31" s="9">
        <f t="shared" si="9"/>
        <v>0</v>
      </c>
      <c r="O31" s="9">
        <f t="shared" si="9"/>
        <v>0</v>
      </c>
      <c r="P31" s="27">
        <f>'Glass Data'!C27/100</f>
        <v>0.99055212307101315</v>
      </c>
      <c r="Q31" s="10">
        <f>'BBAR summary'!O27</f>
        <v>0.9832963768749281</v>
      </c>
      <c r="R31" s="27">
        <f>'Glass Data'!D27/100</f>
        <v>0.99033533738422141</v>
      </c>
      <c r="S31" s="10">
        <f ca="1">'BBAR as built'!G27</f>
        <v>0.95844600000000002</v>
      </c>
      <c r="T31" s="27">
        <f>'Glass Data'!F27/100</f>
        <v>0.99569659208500061</v>
      </c>
      <c r="U31" s="27">
        <f>'Glass Data'!G27/100</f>
        <v>0.99652024415161189</v>
      </c>
      <c r="V31" s="27">
        <f>'Glass Data'!H27/100</f>
        <v>0.99710205579254629</v>
      </c>
      <c r="W31" s="27">
        <f>'Glass Data'!I27/100</f>
        <v>0.99745777456060769</v>
      </c>
      <c r="X31" s="27">
        <f>'Glass Data'!J27/100</f>
        <v>0.99766803166149742</v>
      </c>
      <c r="Y31" s="27">
        <f>'Glass Data'!K27/100</f>
        <v>0.99779744267529946</v>
      </c>
      <c r="Z31" s="10">
        <f>'Filter Throughput'!B26</f>
        <v>0.68227265390422842</v>
      </c>
      <c r="AA31" s="10">
        <f>'Filter Throughput'!C26</f>
        <v>1.9179523297272462E-7</v>
      </c>
      <c r="AB31" s="10">
        <f>'Filter Throughput Witness'!B26</f>
        <v>9.0248200000000001E-6</v>
      </c>
      <c r="AC31" s="10">
        <f>'Filter Throughput Witness'!D26</f>
        <v>0</v>
      </c>
      <c r="AD31" s="10">
        <f>'Filter Throughput Witness'!E26</f>
        <v>0</v>
      </c>
      <c r="AE31" s="10">
        <f>'Filter Throughput Witness'!F26</f>
        <v>0</v>
      </c>
      <c r="AF31" s="27">
        <f>'Glass Data'!E27/100</f>
        <v>0.99232351226274185</v>
      </c>
      <c r="AG31" s="10">
        <f>'BBAR summary'!Q27</f>
        <v>0.98502598166998379</v>
      </c>
      <c r="AH31" s="27">
        <f>'QE Data'!E26</f>
        <v>0.47117247155994485</v>
      </c>
      <c r="AI31" s="10">
        <f>MIN(1,1+Condensible!C26/2)</f>
        <v>0.99379150000000005</v>
      </c>
      <c r="AJ31" s="27">
        <f t="shared" ca="1" si="2"/>
        <v>0.28745696556507205</v>
      </c>
      <c r="AK31" s="27">
        <f t="shared" ca="1" si="3"/>
        <v>8.0874532981942397E-8</v>
      </c>
      <c r="AL31" s="27">
        <f t="shared" ca="1" si="4"/>
        <v>3.8077288254100294E-6</v>
      </c>
      <c r="AM31" s="27">
        <f t="shared" ca="1" si="5"/>
        <v>0</v>
      </c>
      <c r="AN31" s="27">
        <f t="shared" ca="1" si="6"/>
        <v>0</v>
      </c>
      <c r="AO31" s="27">
        <f t="shared" ca="1" si="7"/>
        <v>0</v>
      </c>
    </row>
    <row r="32" spans="1:50" ht="15">
      <c r="A32" s="2">
        <v>325</v>
      </c>
      <c r="B32" s="26"/>
      <c r="C32" s="25">
        <f t="shared" si="21"/>
        <v>1</v>
      </c>
      <c r="D32" s="25">
        <f t="shared" si="21"/>
        <v>0</v>
      </c>
      <c r="E32" s="25">
        <f t="shared" si="21"/>
        <v>0</v>
      </c>
      <c r="F32" s="25">
        <f t="shared" si="21"/>
        <v>0</v>
      </c>
      <c r="G32" s="25">
        <f t="shared" si="21"/>
        <v>0</v>
      </c>
      <c r="H32" s="25">
        <f t="shared" si="21"/>
        <v>0</v>
      </c>
      <c r="J32" s="9">
        <f t="shared" si="9"/>
        <v>0.68</v>
      </c>
      <c r="K32" s="9">
        <f t="shared" si="9"/>
        <v>0</v>
      </c>
      <c r="L32" s="9">
        <f t="shared" si="9"/>
        <v>0</v>
      </c>
      <c r="M32" s="9">
        <f t="shared" si="9"/>
        <v>0</v>
      </c>
      <c r="N32" s="9">
        <f t="shared" si="9"/>
        <v>0</v>
      </c>
      <c r="O32" s="9">
        <f t="shared" si="9"/>
        <v>0</v>
      </c>
      <c r="P32" s="27">
        <f>'Glass Data'!C28/100</f>
        <v>0.99066831058917915</v>
      </c>
      <c r="Q32" s="10">
        <f>'BBAR summary'!O28</f>
        <v>0.9827150901163445</v>
      </c>
      <c r="R32" s="27">
        <f>'Glass Data'!D28/100</f>
        <v>0.99045417800946178</v>
      </c>
      <c r="S32" s="10">
        <f ca="1">'BBAR as built'!G28</f>
        <v>0.96183200000000002</v>
      </c>
      <c r="T32" s="27">
        <f>'Glass Data'!F28/100</f>
        <v>0.99574964997823689</v>
      </c>
      <c r="U32" s="27">
        <f>'Glass Data'!G28/100</f>
        <v>0.99656316454673</v>
      </c>
      <c r="V32" s="27">
        <f>'Glass Data'!H28/100</f>
        <v>0.99713781025082371</v>
      </c>
      <c r="W32" s="27">
        <f>'Glass Data'!I28/100</f>
        <v>0.99748914573484537</v>
      </c>
      <c r="X32" s="27">
        <f>'Glass Data'!J28/100</f>
        <v>0.99769681125037257</v>
      </c>
      <c r="Y32" s="27">
        <f>'Glass Data'!K28/100</f>
        <v>0.99782462690204998</v>
      </c>
      <c r="Z32" s="10">
        <f>'Filter Throughput'!B27</f>
        <v>0.70869011606296894</v>
      </c>
      <c r="AA32" s="10">
        <f>'Filter Throughput'!C27</f>
        <v>1.8894152822833137E-7</v>
      </c>
      <c r="AB32" s="10">
        <f>'Filter Throughput Witness'!B27</f>
        <v>7.0648800000000002E-6</v>
      </c>
      <c r="AC32" s="10">
        <f>'Filter Throughput Witness'!D27</f>
        <v>0</v>
      </c>
      <c r="AD32" s="10">
        <f>'Filter Throughput Witness'!E27</f>
        <v>0</v>
      </c>
      <c r="AE32" s="10">
        <f>'Filter Throughput Witness'!F27</f>
        <v>0</v>
      </c>
      <c r="AF32" s="27">
        <f>'Glass Data'!E28/100</f>
        <v>0.9924179991506008</v>
      </c>
      <c r="AG32" s="10">
        <f>'BBAR summary'!Q28</f>
        <v>0.98513422618763391</v>
      </c>
      <c r="AH32" s="27">
        <f>'QE Data'!E27</f>
        <v>0.47547205167584944</v>
      </c>
      <c r="AI32" s="10">
        <f>MIN(1,1+Condensible!C27/2)</f>
        <v>0.99356750000000005</v>
      </c>
      <c r="AJ32" s="27">
        <f t="shared" ca="1" si="2"/>
        <v>0.30227933340185897</v>
      </c>
      <c r="AK32" s="27">
        <f t="shared" ca="1" si="3"/>
        <v>8.0655534186188385E-8</v>
      </c>
      <c r="AL32" s="27">
        <f t="shared" ca="1" si="4"/>
        <v>3.0176015328134318E-6</v>
      </c>
      <c r="AM32" s="27">
        <f t="shared" ca="1" si="5"/>
        <v>0</v>
      </c>
      <c r="AN32" s="27">
        <f t="shared" ca="1" si="6"/>
        <v>0</v>
      </c>
      <c r="AO32" s="27">
        <f t="shared" ca="1" si="7"/>
        <v>0</v>
      </c>
    </row>
    <row r="33" spans="1:41" ht="15">
      <c r="A33" s="2">
        <v>326</v>
      </c>
      <c r="B33" s="26"/>
      <c r="C33" s="25">
        <f t="shared" si="21"/>
        <v>1</v>
      </c>
      <c r="D33" s="25">
        <f t="shared" si="21"/>
        <v>0</v>
      </c>
      <c r="E33" s="25">
        <f t="shared" si="21"/>
        <v>0</v>
      </c>
      <c r="F33" s="25">
        <f t="shared" si="21"/>
        <v>0</v>
      </c>
      <c r="G33" s="25">
        <f t="shared" si="21"/>
        <v>0</v>
      </c>
      <c r="H33" s="25">
        <f t="shared" si="21"/>
        <v>0</v>
      </c>
      <c r="J33" s="9">
        <f t="shared" si="9"/>
        <v>0.72</v>
      </c>
      <c r="K33" s="9">
        <f t="shared" si="9"/>
        <v>0</v>
      </c>
      <c r="L33" s="9">
        <f t="shared" si="9"/>
        <v>0</v>
      </c>
      <c r="M33" s="9">
        <f t="shared" si="9"/>
        <v>0</v>
      </c>
      <c r="N33" s="9">
        <f t="shared" si="9"/>
        <v>0</v>
      </c>
      <c r="O33" s="9">
        <f t="shared" si="9"/>
        <v>0</v>
      </c>
      <c r="P33" s="27">
        <f>'Glass Data'!C29/100</f>
        <v>0.99066831058917915</v>
      </c>
      <c r="Q33" s="10">
        <f>'BBAR summary'!O29</f>
        <v>0.98275161223977359</v>
      </c>
      <c r="R33" s="27">
        <f>'Glass Data'!D29/100</f>
        <v>0.99045417800946178</v>
      </c>
      <c r="S33" s="10">
        <f ca="1">'BBAR as built'!G29</f>
        <v>0.96521800000000002</v>
      </c>
      <c r="T33" s="27">
        <f>'Glass Data'!F29/100</f>
        <v>0.99574964997823689</v>
      </c>
      <c r="U33" s="27">
        <f>'Glass Data'!G29/100</f>
        <v>0.99656316454673</v>
      </c>
      <c r="V33" s="27">
        <f>'Glass Data'!H29/100</f>
        <v>0.99713781025082371</v>
      </c>
      <c r="W33" s="27">
        <f>'Glass Data'!I29/100</f>
        <v>0.99748914573484537</v>
      </c>
      <c r="X33" s="27">
        <f>'Glass Data'!J29/100</f>
        <v>0.99769681125037257</v>
      </c>
      <c r="Y33" s="27">
        <f>'Glass Data'!K29/100</f>
        <v>0.99782462690204998</v>
      </c>
      <c r="Z33" s="10">
        <f>'Filter Throughput'!B28</f>
        <v>0.7571897477046492</v>
      </c>
      <c r="AA33" s="10">
        <f>'Filter Throughput'!C28</f>
        <v>2.5313126348179866E-7</v>
      </c>
      <c r="AB33" s="10">
        <f>'Filter Throughput Witness'!B28</f>
        <v>5.1525400000000005E-6</v>
      </c>
      <c r="AC33" s="10">
        <f>'Filter Throughput Witness'!D28</f>
        <v>0</v>
      </c>
      <c r="AD33" s="10">
        <f>'Filter Throughput Witness'!E28</f>
        <v>0</v>
      </c>
      <c r="AE33" s="10">
        <f>'Filter Throughput Witness'!F28</f>
        <v>0</v>
      </c>
      <c r="AF33" s="27">
        <f>'Glass Data'!E29/100</f>
        <v>0.9924179991506008</v>
      </c>
      <c r="AG33" s="10">
        <f>'BBAR summary'!Q29</f>
        <v>0.98625395206009614</v>
      </c>
      <c r="AH33" s="27">
        <f>'QE Data'!E28</f>
        <v>0.47977163179175408</v>
      </c>
      <c r="AI33" s="10">
        <f>MIN(1,1+Condensible!C28/2)</f>
        <v>0.99336000000000002</v>
      </c>
      <c r="AJ33" s="27">
        <f t="shared" ca="1" si="2"/>
        <v>0.32734924694653772</v>
      </c>
      <c r="AK33" s="27">
        <f t="shared" ca="1" si="3"/>
        <v>1.0952344003605339E-7</v>
      </c>
      <c r="AL33" s="27">
        <f t="shared" ca="1" si="4"/>
        <v>2.2306581282260971E-6</v>
      </c>
      <c r="AM33" s="27">
        <f t="shared" ca="1" si="5"/>
        <v>0</v>
      </c>
      <c r="AN33" s="27">
        <f t="shared" ca="1" si="6"/>
        <v>0</v>
      </c>
      <c r="AO33" s="27">
        <f t="shared" ca="1" si="7"/>
        <v>0</v>
      </c>
    </row>
    <row r="34" spans="1:41" ht="15">
      <c r="A34" s="2">
        <v>327</v>
      </c>
      <c r="B34" s="26"/>
      <c r="C34" s="25">
        <f t="shared" si="21"/>
        <v>1</v>
      </c>
      <c r="D34" s="25">
        <f t="shared" si="21"/>
        <v>0</v>
      </c>
      <c r="E34" s="25">
        <f t="shared" si="21"/>
        <v>0</v>
      </c>
      <c r="F34" s="25">
        <f t="shared" si="21"/>
        <v>0</v>
      </c>
      <c r="G34" s="25">
        <f t="shared" si="21"/>
        <v>0</v>
      </c>
      <c r="H34" s="25">
        <f t="shared" si="21"/>
        <v>0</v>
      </c>
      <c r="J34" s="9">
        <f t="shared" si="9"/>
        <v>0.76</v>
      </c>
      <c r="K34" s="9">
        <f t="shared" si="9"/>
        <v>0</v>
      </c>
      <c r="L34" s="9">
        <f t="shared" si="9"/>
        <v>0</v>
      </c>
      <c r="M34" s="9">
        <f t="shared" si="9"/>
        <v>0</v>
      </c>
      <c r="N34" s="9">
        <f t="shared" si="9"/>
        <v>0</v>
      </c>
      <c r="O34" s="9">
        <f t="shared" si="9"/>
        <v>0</v>
      </c>
      <c r="P34" s="27">
        <f>'Glass Data'!C30/100</f>
        <v>0.99066831058917915</v>
      </c>
      <c r="Q34" s="10">
        <f>'BBAR summary'!O30</f>
        <v>0.98224804537190868</v>
      </c>
      <c r="R34" s="27">
        <f>'Glass Data'!D30/100</f>
        <v>0.99045417800946178</v>
      </c>
      <c r="S34" s="10">
        <f ca="1">'BBAR as built'!G30</f>
        <v>0.968252</v>
      </c>
      <c r="T34" s="27">
        <f>'Glass Data'!F30/100</f>
        <v>0.99574964997823689</v>
      </c>
      <c r="U34" s="27">
        <f>'Glass Data'!G30/100</f>
        <v>0.99656316454673</v>
      </c>
      <c r="V34" s="27">
        <f>'Glass Data'!H30/100</f>
        <v>0.99713781025082371</v>
      </c>
      <c r="W34" s="27">
        <f>'Glass Data'!I30/100</f>
        <v>0.99748914573484537</v>
      </c>
      <c r="X34" s="27">
        <f>'Glass Data'!J30/100</f>
        <v>0.99769681125037257</v>
      </c>
      <c r="Y34" s="27">
        <f>'Glass Data'!K30/100</f>
        <v>0.99782462690204998</v>
      </c>
      <c r="Z34" s="10">
        <f>'Filter Throughput'!B29</f>
        <v>0.80207165428546867</v>
      </c>
      <c r="AA34" s="10">
        <f>'Filter Throughput'!C29</f>
        <v>2.7213551385513935E-7</v>
      </c>
      <c r="AB34" s="10">
        <f>'Filter Throughput Witness'!B29</f>
        <v>3.6801500000000002E-6</v>
      </c>
      <c r="AC34" s="10">
        <f>'Filter Throughput Witness'!D29</f>
        <v>0</v>
      </c>
      <c r="AD34" s="10">
        <f>'Filter Throughput Witness'!E29</f>
        <v>0</v>
      </c>
      <c r="AE34" s="10">
        <f>'Filter Throughput Witness'!F29</f>
        <v>0</v>
      </c>
      <c r="AF34" s="27">
        <f>'Glass Data'!E30/100</f>
        <v>0.9924179991506008</v>
      </c>
      <c r="AG34" s="10">
        <f>'BBAR summary'!Q30</f>
        <v>0.98545143303913396</v>
      </c>
      <c r="AH34" s="27">
        <f>'QE Data'!E29</f>
        <v>0.48407121190765873</v>
      </c>
      <c r="AI34" s="10">
        <f>MIN(1,1+Condensible!C29/2)</f>
        <v>0.99316249999999995</v>
      </c>
      <c r="AJ34" s="27">
        <f t="shared" ca="1" si="2"/>
        <v>0.35042492772586087</v>
      </c>
      <c r="AK34" s="27">
        <f t="shared" ca="1" si="3"/>
        <v>1.1899308204666047E-7</v>
      </c>
      <c r="AL34" s="27">
        <f t="shared" ca="1" si="4"/>
        <v>1.6100982080741553E-6</v>
      </c>
      <c r="AM34" s="27">
        <f t="shared" ca="1" si="5"/>
        <v>0</v>
      </c>
      <c r="AN34" s="27">
        <f t="shared" ca="1" si="6"/>
        <v>0</v>
      </c>
      <c r="AO34" s="27">
        <f t="shared" ca="1" si="7"/>
        <v>0</v>
      </c>
    </row>
    <row r="35" spans="1:41" ht="15">
      <c r="A35" s="2">
        <v>328</v>
      </c>
      <c r="B35" s="26"/>
      <c r="C35" s="25">
        <f t="shared" si="21"/>
        <v>1</v>
      </c>
      <c r="D35" s="25">
        <f t="shared" si="21"/>
        <v>0</v>
      </c>
      <c r="E35" s="25">
        <f t="shared" si="21"/>
        <v>0</v>
      </c>
      <c r="F35" s="25">
        <f t="shared" si="21"/>
        <v>0</v>
      </c>
      <c r="G35" s="25">
        <f t="shared" si="21"/>
        <v>0</v>
      </c>
      <c r="H35" s="25">
        <f t="shared" si="21"/>
        <v>0</v>
      </c>
      <c r="J35" s="9">
        <f t="shared" si="9"/>
        <v>0.8</v>
      </c>
      <c r="K35" s="9">
        <f t="shared" si="9"/>
        <v>0</v>
      </c>
      <c r="L35" s="9">
        <f t="shared" si="9"/>
        <v>0</v>
      </c>
      <c r="M35" s="9">
        <f t="shared" si="9"/>
        <v>0</v>
      </c>
      <c r="N35" s="9">
        <f t="shared" si="9"/>
        <v>0</v>
      </c>
      <c r="O35" s="9">
        <f t="shared" si="9"/>
        <v>0</v>
      </c>
      <c r="P35" s="27">
        <f>'Glass Data'!C31/100</f>
        <v>0.99066831058917915</v>
      </c>
      <c r="Q35" s="10">
        <f>'BBAR summary'!O31</f>
        <v>0.9815583041303455</v>
      </c>
      <c r="R35" s="27">
        <f>'Glass Data'!D31/100</f>
        <v>0.99045417800946178</v>
      </c>
      <c r="S35" s="10">
        <f ca="1">'BBAR as built'!G31</f>
        <v>0.97128600000000009</v>
      </c>
      <c r="T35" s="27">
        <f>'Glass Data'!F31/100</f>
        <v>0.99574964997823689</v>
      </c>
      <c r="U35" s="27">
        <f>'Glass Data'!G31/100</f>
        <v>0.99656316454673</v>
      </c>
      <c r="V35" s="27">
        <f>'Glass Data'!H31/100</f>
        <v>0.99713781025082371</v>
      </c>
      <c r="W35" s="27">
        <f>'Glass Data'!I31/100</f>
        <v>0.99748914573484537</v>
      </c>
      <c r="X35" s="27">
        <f>'Glass Data'!J31/100</f>
        <v>0.99769681125037257</v>
      </c>
      <c r="Y35" s="27">
        <f>'Glass Data'!K31/100</f>
        <v>0.99782462690204998</v>
      </c>
      <c r="Z35" s="10">
        <f>'Filter Throughput'!B30</f>
        <v>0.82772529848179999</v>
      </c>
      <c r="AA35" s="10">
        <f>'Filter Throughput'!C30</f>
        <v>1.1340830126572327E-7</v>
      </c>
      <c r="AB35" s="10">
        <f>'Filter Throughput Witness'!B30</f>
        <v>3.18997E-6</v>
      </c>
      <c r="AC35" s="10">
        <f>'Filter Throughput Witness'!D30</f>
        <v>0</v>
      </c>
      <c r="AD35" s="10">
        <f>'Filter Throughput Witness'!E30</f>
        <v>0</v>
      </c>
      <c r="AE35" s="10">
        <f>'Filter Throughput Witness'!F30</f>
        <v>0</v>
      </c>
      <c r="AF35" s="27">
        <f>'Glass Data'!E31/100</f>
        <v>0.9924179991506008</v>
      </c>
      <c r="AG35" s="10">
        <f>'BBAR summary'!Q31</f>
        <v>0.98646136432480036</v>
      </c>
      <c r="AH35" s="27">
        <f>'QE Data'!E30</f>
        <v>0.48837079202356337</v>
      </c>
      <c r="AI35" s="10">
        <f>MIN(1,1+Condensible!C30/2)</f>
        <v>0.99298299999999995</v>
      </c>
      <c r="AJ35" s="27">
        <f t="shared" ca="1" si="2"/>
        <v>0.3660399519707021</v>
      </c>
      <c r="AK35" s="27">
        <f t="shared" ca="1" si="3"/>
        <v>5.0192840506116023E-8</v>
      </c>
      <c r="AL35" s="27">
        <f t="shared" ca="1" si="4"/>
        <v>1.4126477477801342E-6</v>
      </c>
      <c r="AM35" s="27">
        <f t="shared" ca="1" si="5"/>
        <v>0</v>
      </c>
      <c r="AN35" s="27">
        <f t="shared" ca="1" si="6"/>
        <v>0</v>
      </c>
      <c r="AO35" s="27">
        <f t="shared" ca="1" si="7"/>
        <v>0</v>
      </c>
    </row>
    <row r="36" spans="1:41" ht="15">
      <c r="A36" s="2">
        <v>329</v>
      </c>
      <c r="B36" s="26"/>
      <c r="C36" s="25">
        <f t="shared" si="21"/>
        <v>1</v>
      </c>
      <c r="D36" s="25">
        <f t="shared" si="21"/>
        <v>0</v>
      </c>
      <c r="E36" s="25">
        <f t="shared" si="21"/>
        <v>0</v>
      </c>
      <c r="F36" s="25">
        <f t="shared" si="21"/>
        <v>0</v>
      </c>
      <c r="G36" s="25">
        <f t="shared" si="21"/>
        <v>0</v>
      </c>
      <c r="H36" s="25">
        <f t="shared" si="21"/>
        <v>0</v>
      </c>
      <c r="J36" s="9">
        <f t="shared" si="9"/>
        <v>0.84</v>
      </c>
      <c r="K36" s="9">
        <f t="shared" si="9"/>
        <v>0</v>
      </c>
      <c r="L36" s="9">
        <f t="shared" si="9"/>
        <v>0</v>
      </c>
      <c r="M36" s="9">
        <f t="shared" si="9"/>
        <v>0</v>
      </c>
      <c r="N36" s="9">
        <f t="shared" si="9"/>
        <v>0</v>
      </c>
      <c r="O36" s="9">
        <f t="shared" si="9"/>
        <v>0</v>
      </c>
      <c r="P36" s="27">
        <f>'Glass Data'!C32/100</f>
        <v>0.99066831058917915</v>
      </c>
      <c r="Q36" s="10">
        <f>'BBAR summary'!O32</f>
        <v>0.98192610245522172</v>
      </c>
      <c r="R36" s="27">
        <f>'Glass Data'!D32/100</f>
        <v>0.99045417800946178</v>
      </c>
      <c r="S36" s="10">
        <f ca="1">'BBAR as built'!G32</f>
        <v>0.97389550000000003</v>
      </c>
      <c r="T36" s="27">
        <f>'Glass Data'!F32/100</f>
        <v>0.99574964997823689</v>
      </c>
      <c r="U36" s="27">
        <f>'Glass Data'!G32/100</f>
        <v>0.99656316454673</v>
      </c>
      <c r="V36" s="27">
        <f>'Glass Data'!H32/100</f>
        <v>0.99713781025082371</v>
      </c>
      <c r="W36" s="27">
        <f>'Glass Data'!I32/100</f>
        <v>0.99748914573484537</v>
      </c>
      <c r="X36" s="27">
        <f>'Glass Data'!J32/100</f>
        <v>0.99769681125037257</v>
      </c>
      <c r="Y36" s="27">
        <f>'Glass Data'!K32/100</f>
        <v>0.99782462690204998</v>
      </c>
      <c r="Z36" s="10">
        <f>'Filter Throughput'!B31</f>
        <v>0.8638694904386387</v>
      </c>
      <c r="AA36" s="10">
        <f>'Filter Throughput'!C31</f>
        <v>1.9643584954468972E-9</v>
      </c>
      <c r="AB36" s="10">
        <f>'Filter Throughput Witness'!B31</f>
        <v>2.3803299999999999E-6</v>
      </c>
      <c r="AC36" s="10">
        <f>'Filter Throughput Witness'!D31</f>
        <v>0</v>
      </c>
      <c r="AD36" s="10">
        <f>'Filter Throughput Witness'!E31</f>
        <v>0</v>
      </c>
      <c r="AE36" s="10">
        <f>'Filter Throughput Witness'!F31</f>
        <v>0</v>
      </c>
      <c r="AF36" s="27">
        <f>'Glass Data'!E32/100</f>
        <v>0.9924179991506008</v>
      </c>
      <c r="AG36" s="10">
        <f>'BBAR summary'!Q32</f>
        <v>0.98626125287581712</v>
      </c>
      <c r="AH36" s="27">
        <f>'QE Data'!E31</f>
        <v>0.49267037213946802</v>
      </c>
      <c r="AI36" s="10">
        <f>MIN(1,1+Condensible!C31/2)</f>
        <v>0.99281600000000003</v>
      </c>
      <c r="AJ36" s="27">
        <f t="shared" ca="1" si="2"/>
        <v>0.38642386416982871</v>
      </c>
      <c r="AK36" s="27">
        <f t="shared" ca="1" si="3"/>
        <v>8.7940963684753002E-10</v>
      </c>
      <c r="AL36" s="27">
        <f t="shared" ca="1" si="4"/>
        <v>1.0662474245221667E-6</v>
      </c>
      <c r="AM36" s="27">
        <f t="shared" ca="1" si="5"/>
        <v>0</v>
      </c>
      <c r="AN36" s="27">
        <f t="shared" ca="1" si="6"/>
        <v>0</v>
      </c>
      <c r="AO36" s="27">
        <f t="shared" ca="1" si="7"/>
        <v>0</v>
      </c>
    </row>
    <row r="37" spans="1:41" ht="15">
      <c r="A37" s="2">
        <v>330</v>
      </c>
      <c r="B37" s="26"/>
      <c r="C37" s="25">
        <f t="shared" si="21"/>
        <v>1</v>
      </c>
      <c r="D37" s="25">
        <f t="shared" si="21"/>
        <v>0</v>
      </c>
      <c r="E37" s="25">
        <f t="shared" si="21"/>
        <v>0</v>
      </c>
      <c r="F37" s="25">
        <f t="shared" si="21"/>
        <v>0</v>
      </c>
      <c r="G37" s="25">
        <f t="shared" si="21"/>
        <v>0</v>
      </c>
      <c r="H37" s="25">
        <f t="shared" si="21"/>
        <v>0</v>
      </c>
      <c r="J37" s="9">
        <f t="shared" si="9"/>
        <v>0.88</v>
      </c>
      <c r="K37" s="9">
        <f t="shared" si="9"/>
        <v>0</v>
      </c>
      <c r="L37" s="9">
        <f t="shared" si="9"/>
        <v>0</v>
      </c>
      <c r="M37" s="9">
        <f t="shared" si="9"/>
        <v>0</v>
      </c>
      <c r="N37" s="9">
        <f t="shared" si="9"/>
        <v>0</v>
      </c>
      <c r="O37" s="9">
        <f t="shared" si="9"/>
        <v>0</v>
      </c>
      <c r="P37" s="27">
        <f>'Glass Data'!C33/100</f>
        <v>0.99066831058917915</v>
      </c>
      <c r="Q37" s="10">
        <f>'BBAR summary'!O33</f>
        <v>0.98119076024625584</v>
      </c>
      <c r="R37" s="27">
        <f>'Glass Data'!D33/100</f>
        <v>0.99045417800946178</v>
      </c>
      <c r="S37" s="10">
        <f ca="1">'BBAR as built'!G33</f>
        <v>0.97650499999999996</v>
      </c>
      <c r="T37" s="27">
        <f>'Glass Data'!F33/100</f>
        <v>0.99574964997823689</v>
      </c>
      <c r="U37" s="27">
        <f>'Glass Data'!G33/100</f>
        <v>0.99656316454673</v>
      </c>
      <c r="V37" s="27">
        <f>'Glass Data'!H33/100</f>
        <v>0.99713781025082371</v>
      </c>
      <c r="W37" s="27">
        <f>'Glass Data'!I33/100</f>
        <v>0.99748914573484537</v>
      </c>
      <c r="X37" s="27">
        <f>'Glass Data'!J33/100</f>
        <v>0.99769681125037257</v>
      </c>
      <c r="Y37" s="27">
        <f>'Glass Data'!K33/100</f>
        <v>0.99782462690204998</v>
      </c>
      <c r="Z37" s="10">
        <f>'Filter Throughput'!B32</f>
        <v>0.88556607268711929</v>
      </c>
      <c r="AA37" s="10">
        <f>'Filter Throughput'!C32</f>
        <v>2.6662144503883115E-10</v>
      </c>
      <c r="AB37" s="10">
        <f>'Filter Throughput Witness'!B32</f>
        <v>1.7094399999999999E-6</v>
      </c>
      <c r="AC37" s="10">
        <f>'Filter Throughput Witness'!D32</f>
        <v>0</v>
      </c>
      <c r="AD37" s="10">
        <f>'Filter Throughput Witness'!E32</f>
        <v>0</v>
      </c>
      <c r="AE37" s="10">
        <f>'Filter Throughput Witness'!F32</f>
        <v>0</v>
      </c>
      <c r="AF37" s="27">
        <f>'Glass Data'!E33/100</f>
        <v>0.9924179991506008</v>
      </c>
      <c r="AG37" s="10">
        <f>'BBAR summary'!Q33</f>
        <v>0.98623404694956474</v>
      </c>
      <c r="AH37" s="27">
        <f>'QE Data'!E32</f>
        <v>0.49696995225537266</v>
      </c>
      <c r="AI37" s="10">
        <f>MIN(1,1+Condensible!C32/2)</f>
        <v>0.99266600000000005</v>
      </c>
      <c r="AJ37" s="27">
        <f t="shared" ca="1" si="2"/>
        <v>0.40028527522518126</v>
      </c>
      <c r="AK37" s="27">
        <f t="shared" ca="1" si="3"/>
        <v>1.2061418616875672E-10</v>
      </c>
      <c r="AL37" s="27">
        <f t="shared" ca="1" si="4"/>
        <v>7.7376223429010849E-7</v>
      </c>
      <c r="AM37" s="27">
        <f t="shared" ca="1" si="5"/>
        <v>0</v>
      </c>
      <c r="AN37" s="27">
        <f t="shared" ca="1" si="6"/>
        <v>0</v>
      </c>
      <c r="AO37" s="27">
        <f t="shared" ca="1" si="7"/>
        <v>0</v>
      </c>
    </row>
    <row r="38" spans="1:41" ht="15">
      <c r="A38" s="2">
        <v>331</v>
      </c>
      <c r="B38" s="26"/>
      <c r="C38" s="25">
        <f t="shared" si="21"/>
        <v>1</v>
      </c>
      <c r="D38" s="25">
        <f t="shared" si="21"/>
        <v>0</v>
      </c>
      <c r="E38" s="25">
        <f t="shared" si="21"/>
        <v>0</v>
      </c>
      <c r="F38" s="25">
        <f t="shared" si="21"/>
        <v>0</v>
      </c>
      <c r="G38" s="25">
        <f t="shared" si="21"/>
        <v>0</v>
      </c>
      <c r="H38" s="25">
        <f t="shared" si="21"/>
        <v>0</v>
      </c>
      <c r="J38" s="9">
        <f t="shared" si="9"/>
        <v>0.92</v>
      </c>
      <c r="K38" s="9">
        <f t="shared" si="9"/>
        <v>0</v>
      </c>
      <c r="L38" s="9">
        <f t="shared" si="9"/>
        <v>0</v>
      </c>
      <c r="M38" s="9">
        <f t="shared" si="9"/>
        <v>0</v>
      </c>
      <c r="N38" s="9">
        <f t="shared" si="9"/>
        <v>0</v>
      </c>
      <c r="O38" s="9">
        <f t="shared" si="9"/>
        <v>0</v>
      </c>
      <c r="P38" s="27">
        <f>'Glass Data'!C34/100</f>
        <v>0.99078450940778195</v>
      </c>
      <c r="Q38" s="10">
        <f>'BBAR summary'!O34</f>
        <v>0.98066306654636026</v>
      </c>
      <c r="R38" s="27">
        <f>'Glass Data'!D34/100</f>
        <v>0.99057303051459655</v>
      </c>
      <c r="S38" s="10">
        <f ca="1">'BBAR as built'!G34</f>
        <v>0.97863699999999998</v>
      </c>
      <c r="T38" s="27">
        <f>'Glass Data'!F34/100</f>
        <v>0.99580270963584705</v>
      </c>
      <c r="U38" s="27">
        <f>'Glass Data'!G34/100</f>
        <v>0.99660608593061029</v>
      </c>
      <c r="V38" s="27">
        <f>'Glass Data'!H34/100</f>
        <v>0.99717356527493128</v>
      </c>
      <c r="W38" s="27">
        <f>'Glass Data'!I34/100</f>
        <v>0.99752051726728941</v>
      </c>
      <c r="X38" s="27">
        <f>'Glass Data'!J34/100</f>
        <v>0.99772559109291459</v>
      </c>
      <c r="Y38" s="27">
        <f>'Glass Data'!K34/100</f>
        <v>0.99785181132484124</v>
      </c>
      <c r="Z38" s="10">
        <f>'Filter Throughput'!B33</f>
        <v>0.89030937473378724</v>
      </c>
      <c r="AA38" s="10">
        <f>'Filter Throughput'!C33</f>
        <v>5.2651096959254654E-11</v>
      </c>
      <c r="AB38" s="10">
        <f>'Filter Throughput Witness'!B33</f>
        <v>1.11268E-6</v>
      </c>
      <c r="AC38" s="10">
        <f>'Filter Throughput Witness'!D33</f>
        <v>0</v>
      </c>
      <c r="AD38" s="10">
        <f>'Filter Throughput Witness'!E33</f>
        <v>0</v>
      </c>
      <c r="AE38" s="10">
        <f>'Filter Throughput Witness'!F33</f>
        <v>0</v>
      </c>
      <c r="AF38" s="27">
        <f>'Glass Data'!E34/100</f>
        <v>0.99251249314227774</v>
      </c>
      <c r="AG38" s="10">
        <f>'BBAR summary'!Q34</f>
        <v>0.98608501816589922</v>
      </c>
      <c r="AH38" s="27">
        <f>'QE Data'!E33</f>
        <v>0.50127464558770596</v>
      </c>
      <c r="AI38" s="10">
        <f>MIN(1,1+Condensible!C33/2)</f>
        <v>0.99252899999999999</v>
      </c>
      <c r="AJ38" s="27">
        <f t="shared" ca="1" si="2"/>
        <v>0.40662183374203797</v>
      </c>
      <c r="AK38" s="27">
        <f t="shared" ca="1" si="3"/>
        <v>2.4066193448953357E-11</v>
      </c>
      <c r="AL38" s="27">
        <f t="shared" ca="1" si="4"/>
        <v>5.0888246151735112E-7</v>
      </c>
      <c r="AM38" s="27">
        <f t="shared" ca="1" si="5"/>
        <v>0</v>
      </c>
      <c r="AN38" s="27">
        <f t="shared" ca="1" si="6"/>
        <v>0</v>
      </c>
      <c r="AO38" s="27">
        <f t="shared" ca="1" si="7"/>
        <v>0</v>
      </c>
    </row>
    <row r="39" spans="1:41" ht="15">
      <c r="A39" s="2">
        <v>332</v>
      </c>
      <c r="B39" s="26"/>
      <c r="C39" s="25">
        <f t="shared" ref="C39:H54" si="30">IF($A39&lt;C$2,0,IF($A39&gt;C$3,0,1))</f>
        <v>1</v>
      </c>
      <c r="D39" s="25">
        <f t="shared" si="30"/>
        <v>0</v>
      </c>
      <c r="E39" s="25">
        <f t="shared" si="30"/>
        <v>0</v>
      </c>
      <c r="F39" s="25">
        <f t="shared" si="30"/>
        <v>0</v>
      </c>
      <c r="G39" s="25">
        <f t="shared" si="30"/>
        <v>0</v>
      </c>
      <c r="H39" s="25">
        <f t="shared" si="30"/>
        <v>0</v>
      </c>
      <c r="J39" s="9">
        <f t="shared" si="9"/>
        <v>0.96</v>
      </c>
      <c r="K39" s="9">
        <f t="shared" si="9"/>
        <v>0</v>
      </c>
      <c r="L39" s="9">
        <f t="shared" si="9"/>
        <v>0</v>
      </c>
      <c r="M39" s="9">
        <f t="shared" si="9"/>
        <v>0</v>
      </c>
      <c r="N39" s="9">
        <f t="shared" si="9"/>
        <v>0</v>
      </c>
      <c r="O39" s="9">
        <f t="shared" si="9"/>
        <v>0</v>
      </c>
      <c r="P39" s="27">
        <f>'Glass Data'!C35/100</f>
        <v>0.99090071952769532</v>
      </c>
      <c r="Q39" s="10">
        <f>'BBAR summary'!O35</f>
        <v>0.98039652013104861</v>
      </c>
      <c r="R39" s="27">
        <f>'Glass Data'!D35/100</f>
        <v>0.99069189490057663</v>
      </c>
      <c r="S39" s="10">
        <f ca="1">'BBAR as built'!G35</f>
        <v>0.980769</v>
      </c>
      <c r="T39" s="27">
        <f>'Glass Data'!F35/100</f>
        <v>0.99585577105785528</v>
      </c>
      <c r="U39" s="27">
        <f>'Glass Data'!G35/100</f>
        <v>0.9966490083032562</v>
      </c>
      <c r="V39" s="27">
        <f>'Glass Data'!H35/100</f>
        <v>0.99720932086486669</v>
      </c>
      <c r="W39" s="27">
        <f>'Glass Data'!I35/100</f>
        <v>0.99755188915793713</v>
      </c>
      <c r="X39" s="27">
        <f>'Glass Data'!J35/100</f>
        <v>0.99775437118912147</v>
      </c>
      <c r="Y39" s="27">
        <f>'Glass Data'!K35/100</f>
        <v>0.99787899594367091</v>
      </c>
      <c r="Z39" s="10">
        <f>'Filter Throughput'!B34</f>
        <v>0.89115569781569237</v>
      </c>
      <c r="AA39" s="10">
        <f>'Filter Throughput'!C34</f>
        <v>6.7851074563653445E-13</v>
      </c>
      <c r="AB39" s="10">
        <f>'Filter Throughput Witness'!B34</f>
        <v>6.7354899999999997E-7</v>
      </c>
      <c r="AC39" s="10">
        <f>'Filter Throughput Witness'!D34</f>
        <v>0</v>
      </c>
      <c r="AD39" s="10">
        <f>'Filter Throughput Witness'!E34</f>
        <v>0</v>
      </c>
      <c r="AE39" s="10">
        <f>'Filter Throughput Witness'!F34</f>
        <v>0</v>
      </c>
      <c r="AF39" s="27">
        <f>'Glass Data'!E35/100</f>
        <v>0.99260699423816545</v>
      </c>
      <c r="AG39" s="10">
        <f>'BBAR summary'!Q35</f>
        <v>0.98558288083062384</v>
      </c>
      <c r="AH39" s="27">
        <f>'QE Data'!E34</f>
        <v>0.50557937490539051</v>
      </c>
      <c r="AI39" s="10">
        <f>MIN(1,1+Condensible!C34/2)</f>
        <v>0.99240649999999997</v>
      </c>
      <c r="AJ39" s="27">
        <f t="shared" ca="1" si="2"/>
        <v>0.41118447514744422</v>
      </c>
      <c r="AK39" s="27">
        <f t="shared" ca="1" si="3"/>
        <v>3.1331821609111991E-13</v>
      </c>
      <c r="AL39" s="27">
        <f t="shared" ca="1" si="4"/>
        <v>3.1120187221452279E-7</v>
      </c>
      <c r="AM39" s="27">
        <f t="shared" ca="1" si="5"/>
        <v>0</v>
      </c>
      <c r="AN39" s="27">
        <f t="shared" ca="1" si="6"/>
        <v>0</v>
      </c>
      <c r="AO39" s="27">
        <f t="shared" ca="1" si="7"/>
        <v>0</v>
      </c>
    </row>
    <row r="40" spans="1:41" ht="15">
      <c r="A40" s="2">
        <v>333</v>
      </c>
      <c r="B40" s="26"/>
      <c r="C40" s="25">
        <f t="shared" si="30"/>
        <v>1</v>
      </c>
      <c r="D40" s="25">
        <f t="shared" si="30"/>
        <v>0</v>
      </c>
      <c r="E40" s="25">
        <f t="shared" si="30"/>
        <v>0</v>
      </c>
      <c r="F40" s="25">
        <f t="shared" si="30"/>
        <v>0</v>
      </c>
      <c r="G40" s="25">
        <f t="shared" si="30"/>
        <v>0</v>
      </c>
      <c r="H40" s="25">
        <f t="shared" si="30"/>
        <v>0</v>
      </c>
      <c r="J40" s="9">
        <f t="shared" si="9"/>
        <v>1</v>
      </c>
      <c r="K40" s="9">
        <f t="shared" si="9"/>
        <v>0</v>
      </c>
      <c r="L40" s="9">
        <f t="shared" si="9"/>
        <v>0</v>
      </c>
      <c r="M40" s="9">
        <f t="shared" si="9"/>
        <v>0</v>
      </c>
      <c r="N40" s="9">
        <f t="shared" si="9"/>
        <v>0</v>
      </c>
      <c r="O40" s="9">
        <f t="shared" si="9"/>
        <v>0</v>
      </c>
      <c r="P40" s="27">
        <f>'Glass Data'!C36/100</f>
        <v>0.99101694094979154</v>
      </c>
      <c r="Q40" s="10">
        <f>'BBAR summary'!O36</f>
        <v>0.9801935460641793</v>
      </c>
      <c r="R40" s="27">
        <f>'Glass Data'!D36/100</f>
        <v>0.99081077116835092</v>
      </c>
      <c r="S40" s="10">
        <f ca="1">'BBAR as built'!G36</f>
        <v>0.98239299999999996</v>
      </c>
      <c r="T40" s="27">
        <f>'Glass Data'!F36/100</f>
        <v>0.99590883424428467</v>
      </c>
      <c r="U40" s="27">
        <f>'Glass Data'!G36/100</f>
        <v>0.99669193166467052</v>
      </c>
      <c r="V40" s="27">
        <f>'Glass Data'!H36/100</f>
        <v>0.9972450770206277</v>
      </c>
      <c r="W40" s="27">
        <f>'Glass Data'!I36/100</f>
        <v>0.99758326140678522</v>
      </c>
      <c r="X40" s="27">
        <f>'Glass Data'!J36/100</f>
        <v>0.99778315153899011</v>
      </c>
      <c r="Y40" s="27">
        <f>'Glass Data'!K36/100</f>
        <v>0.99790618075853643</v>
      </c>
      <c r="Z40" s="10">
        <f>'Filter Throughput'!B35</f>
        <v>0.89099620315038219</v>
      </c>
      <c r="AA40" s="10">
        <f>'Filter Throughput'!C35</f>
        <v>2.2851445038018647E-14</v>
      </c>
      <c r="AB40" s="10">
        <f>'Filter Throughput Witness'!B35</f>
        <v>4.3844499999999998E-7</v>
      </c>
      <c r="AC40" s="10">
        <f>'Filter Throughput Witness'!D35</f>
        <v>0</v>
      </c>
      <c r="AD40" s="10">
        <f>'Filter Throughput Witness'!E35</f>
        <v>0</v>
      </c>
      <c r="AE40" s="10">
        <f>'Filter Throughput Witness'!F35</f>
        <v>0</v>
      </c>
      <c r="AF40" s="27">
        <f>'Glass Data'!E36/100</f>
        <v>0.99270150243865518</v>
      </c>
      <c r="AG40" s="10">
        <f>'BBAR summary'!Q36</f>
        <v>0.985811349582559</v>
      </c>
      <c r="AH40" s="27">
        <f>'QE Data'!E35</f>
        <v>0.50988410422307484</v>
      </c>
      <c r="AI40" s="10">
        <f>MIN(1,1+Condensible!C35/2)</f>
        <v>0.9922995</v>
      </c>
      <c r="AJ40" s="27">
        <f t="shared" ca="1" si="2"/>
        <v>0.41542351141644929</v>
      </c>
      <c r="AK40" s="27">
        <f t="shared" ca="1" si="3"/>
        <v>1.0662775002791013E-14</v>
      </c>
      <c r="AL40" s="27">
        <f t="shared" ca="1" si="4"/>
        <v>2.0469755580779163E-7</v>
      </c>
      <c r="AM40" s="27">
        <f t="shared" ca="1" si="5"/>
        <v>0</v>
      </c>
      <c r="AN40" s="27">
        <f t="shared" ca="1" si="6"/>
        <v>0</v>
      </c>
      <c r="AO40" s="27">
        <f t="shared" ca="1" si="7"/>
        <v>0</v>
      </c>
    </row>
    <row r="41" spans="1:41" ht="15">
      <c r="A41" s="2">
        <v>334</v>
      </c>
      <c r="B41" s="26"/>
      <c r="C41" s="25">
        <f t="shared" si="30"/>
        <v>1</v>
      </c>
      <c r="D41" s="25">
        <f t="shared" si="30"/>
        <v>0</v>
      </c>
      <c r="E41" s="25">
        <f t="shared" si="30"/>
        <v>0</v>
      </c>
      <c r="F41" s="25">
        <f t="shared" si="30"/>
        <v>0</v>
      </c>
      <c r="G41" s="25">
        <f t="shared" si="30"/>
        <v>0</v>
      </c>
      <c r="H41" s="25">
        <f t="shared" si="30"/>
        <v>0</v>
      </c>
      <c r="J41" s="9">
        <f t="shared" si="9"/>
        <v>1</v>
      </c>
      <c r="K41" s="9">
        <f t="shared" si="9"/>
        <v>0</v>
      </c>
      <c r="L41" s="9">
        <f t="shared" si="9"/>
        <v>0</v>
      </c>
      <c r="M41" s="9">
        <f t="shared" si="9"/>
        <v>0</v>
      </c>
      <c r="N41" s="9">
        <f t="shared" si="9"/>
        <v>0</v>
      </c>
      <c r="O41" s="9">
        <f t="shared" si="9"/>
        <v>0</v>
      </c>
      <c r="P41" s="27">
        <f>'Glass Data'!C37/100</f>
        <v>0.99113317367494314</v>
      </c>
      <c r="Q41" s="10">
        <f>'BBAR summary'!O37</f>
        <v>0.97971060375023866</v>
      </c>
      <c r="R41" s="27">
        <f>'Glass Data'!D37/100</f>
        <v>0.99092965931886912</v>
      </c>
      <c r="S41" s="10">
        <f ca="1">'BBAR as built'!G37</f>
        <v>0.98401700000000003</v>
      </c>
      <c r="T41" s="27">
        <f>'Glass Data'!F37/100</f>
        <v>0.99596189919515832</v>
      </c>
      <c r="U41" s="27">
        <f>'Glass Data'!G37/100</f>
        <v>0.99673485601485634</v>
      </c>
      <c r="V41" s="27">
        <f>'Glass Data'!H37/100</f>
        <v>0.99728083374221166</v>
      </c>
      <c r="W41" s="27">
        <f>'Glass Data'!I37/100</f>
        <v>0.99761463401383055</v>
      </c>
      <c r="X41" s="27">
        <f>'Glass Data'!J37/100</f>
        <v>0.99781193214251762</v>
      </c>
      <c r="Y41" s="27">
        <f>'Glass Data'!K37/100</f>
        <v>0.99793336576943514</v>
      </c>
      <c r="Z41" s="10">
        <f>'Filter Throughput'!B36</f>
        <v>0.89182749455709753</v>
      </c>
      <c r="AA41" s="10">
        <f>'Filter Throughput'!C36</f>
        <v>3.5322812395719649E-15</v>
      </c>
      <c r="AB41" s="10">
        <f>'Filter Throughput Witness'!B36</f>
        <v>3.5482299999999997E-7</v>
      </c>
      <c r="AC41" s="10">
        <f>'Filter Throughput Witness'!D36</f>
        <v>0</v>
      </c>
      <c r="AD41" s="10">
        <f>'Filter Throughput Witness'!E36</f>
        <v>0</v>
      </c>
      <c r="AE41" s="10">
        <f>'Filter Throughput Witness'!F36</f>
        <v>0</v>
      </c>
      <c r="AF41" s="27">
        <f>'Glass Data'!E37/100</f>
        <v>0.99279601774413895</v>
      </c>
      <c r="AG41" s="10">
        <f>'BBAR summary'!Q37</f>
        <v>0.98464169376199562</v>
      </c>
      <c r="AH41" s="27">
        <f>'QE Data'!E36</f>
        <v>0.51418883354075939</v>
      </c>
      <c r="AI41" s="10">
        <f>MIN(1,1+Condensible!C36/2)</f>
        <v>0.99220750000000002</v>
      </c>
      <c r="AJ41" s="27">
        <f t="shared" ca="1" si="2"/>
        <v>0.41943264231324157</v>
      </c>
      <c r="AK41" s="27">
        <f t="shared" ca="1" si="3"/>
        <v>1.6625455967173957E-15</v>
      </c>
      <c r="AL41" s="27">
        <f t="shared" ca="1" si="4"/>
        <v>1.6709670286958208E-7</v>
      </c>
      <c r="AM41" s="27">
        <f t="shared" ca="1" si="5"/>
        <v>0</v>
      </c>
      <c r="AN41" s="27">
        <f t="shared" ca="1" si="6"/>
        <v>0</v>
      </c>
      <c r="AO41" s="27">
        <f t="shared" ca="1" si="7"/>
        <v>0</v>
      </c>
    </row>
    <row r="42" spans="1:41" ht="15">
      <c r="A42" s="2">
        <v>335</v>
      </c>
      <c r="B42" s="26"/>
      <c r="C42" s="25">
        <f t="shared" si="30"/>
        <v>1</v>
      </c>
      <c r="D42" s="25">
        <f t="shared" si="30"/>
        <v>0</v>
      </c>
      <c r="E42" s="25">
        <f t="shared" si="30"/>
        <v>0</v>
      </c>
      <c r="F42" s="25">
        <f t="shared" si="30"/>
        <v>0</v>
      </c>
      <c r="G42" s="25">
        <f t="shared" si="30"/>
        <v>0</v>
      </c>
      <c r="H42" s="25">
        <f t="shared" si="30"/>
        <v>0</v>
      </c>
      <c r="J42" s="9">
        <f t="shared" si="9"/>
        <v>1</v>
      </c>
      <c r="K42" s="9">
        <f t="shared" si="9"/>
        <v>0</v>
      </c>
      <c r="L42" s="9">
        <f t="shared" si="9"/>
        <v>0</v>
      </c>
      <c r="M42" s="9">
        <f t="shared" si="9"/>
        <v>0</v>
      </c>
      <c r="N42" s="9">
        <f t="shared" si="9"/>
        <v>0</v>
      </c>
      <c r="O42" s="9">
        <f t="shared" si="9"/>
        <v>0</v>
      </c>
      <c r="P42" s="27">
        <f>'Glass Data'!C38/100</f>
        <v>0.99124941770402275</v>
      </c>
      <c r="Q42" s="10">
        <f>'BBAR summary'!O38</f>
        <v>0.97885220794371885</v>
      </c>
      <c r="R42" s="27">
        <f>'Glass Data'!D38/100</f>
        <v>0.99104855935308023</v>
      </c>
      <c r="S42" s="10">
        <f ca="1">'BBAR as built'!G38</f>
        <v>0.98510950000000008</v>
      </c>
      <c r="T42" s="27">
        <f>'Glass Data'!F38/100</f>
        <v>0.99601496591049921</v>
      </c>
      <c r="U42" s="27">
        <f>'Glass Data'!G38/100</f>
        <v>0.99677778135381612</v>
      </c>
      <c r="V42" s="27">
        <f>'Glass Data'!H38/100</f>
        <v>0.99731659102961634</v>
      </c>
      <c r="W42" s="27">
        <f>'Glass Data'!I38/100</f>
        <v>0.99764600697907002</v>
      </c>
      <c r="X42" s="27">
        <f>'Glass Data'!J38/100</f>
        <v>0.99784071299970079</v>
      </c>
      <c r="Y42" s="27">
        <f>'Glass Data'!K38/100</f>
        <v>0.99796055097636438</v>
      </c>
      <c r="Z42" s="10">
        <f>'Filter Throughput'!B37</f>
        <v>0.89236174270147128</v>
      </c>
      <c r="AA42" s="10">
        <f>'Filter Throughput'!C37</f>
        <v>1.2892437254020908E-15</v>
      </c>
      <c r="AB42" s="10">
        <f>'Filter Throughput Witness'!B37</f>
        <v>1.3880600000000001E-7</v>
      </c>
      <c r="AC42" s="10">
        <f>'Filter Throughput Witness'!D37</f>
        <v>0</v>
      </c>
      <c r="AD42" s="10">
        <f>'Filter Throughput Witness'!E37</f>
        <v>0</v>
      </c>
      <c r="AE42" s="10">
        <f>'Filter Throughput Witness'!F37</f>
        <v>0</v>
      </c>
      <c r="AF42" s="27">
        <f>'Glass Data'!E38/100</f>
        <v>0.99289054015500766</v>
      </c>
      <c r="AG42" s="10">
        <f>'BBAR summary'!Q38</f>
        <v>0.98455115559291539</v>
      </c>
      <c r="AH42" s="27">
        <f>'QE Data'!E37</f>
        <v>0.51849356285844383</v>
      </c>
      <c r="AI42" s="10">
        <f>MIN(1,1+Condensible!C37/2)</f>
        <v>0.99213300000000004</v>
      </c>
      <c r="AJ42" s="27">
        <f t="shared" ca="1" si="2"/>
        <v>0.42338867995925439</v>
      </c>
      <c r="AK42" s="27">
        <f t="shared" ca="1" si="3"/>
        <v>6.1216121508813534E-16</v>
      </c>
      <c r="AL42" s="27">
        <f t="shared" ca="1" si="4"/>
        <v>6.5943761830979679E-8</v>
      </c>
      <c r="AM42" s="27">
        <f t="shared" ca="1" si="5"/>
        <v>0</v>
      </c>
      <c r="AN42" s="27">
        <f t="shared" ca="1" si="6"/>
        <v>0</v>
      </c>
      <c r="AO42" s="27">
        <f t="shared" ca="1" si="7"/>
        <v>0</v>
      </c>
    </row>
    <row r="43" spans="1:41" ht="15">
      <c r="A43" s="2">
        <v>336</v>
      </c>
      <c r="B43" s="26"/>
      <c r="C43" s="25">
        <f t="shared" si="30"/>
        <v>1</v>
      </c>
      <c r="D43" s="25">
        <f t="shared" si="30"/>
        <v>0</v>
      </c>
      <c r="E43" s="25">
        <f t="shared" si="30"/>
        <v>0</v>
      </c>
      <c r="F43" s="25">
        <f t="shared" si="30"/>
        <v>0</v>
      </c>
      <c r="G43" s="25">
        <f t="shared" si="30"/>
        <v>0</v>
      </c>
      <c r="H43" s="25">
        <f t="shared" si="30"/>
        <v>0</v>
      </c>
      <c r="J43" s="9">
        <f t="shared" si="9"/>
        <v>1</v>
      </c>
      <c r="K43" s="9">
        <f t="shared" si="9"/>
        <v>0</v>
      </c>
      <c r="L43" s="9">
        <f t="shared" si="9"/>
        <v>0</v>
      </c>
      <c r="M43" s="9">
        <f t="shared" si="9"/>
        <v>0</v>
      </c>
      <c r="N43" s="9">
        <f t="shared" si="9"/>
        <v>0</v>
      </c>
      <c r="O43" s="9">
        <f t="shared" si="9"/>
        <v>0</v>
      </c>
      <c r="P43" s="27">
        <f>'Glass Data'!C39/100</f>
        <v>0.99183080743890173</v>
      </c>
      <c r="Q43" s="10">
        <f>'BBAR summary'!O39</f>
        <v>0.97895521006006558</v>
      </c>
      <c r="R43" s="27">
        <f>'Glass Data'!D39/100</f>
        <v>0.99164323781278807</v>
      </c>
      <c r="S43" s="10">
        <f ca="1">'BBAR as built'!G39</f>
        <v>0.98620200000000002</v>
      </c>
      <c r="T43" s="27">
        <f>'Glass Data'!F39/100</f>
        <v>0.99628032595503679</v>
      </c>
      <c r="U43" s="27">
        <f>'Glass Data'!G39/100</f>
        <v>0.99699242288033607</v>
      </c>
      <c r="V43" s="27">
        <f>'Glass Data'!H39/100</f>
        <v>0.99749538595386777</v>
      </c>
      <c r="W43" s="27">
        <f>'Glass Data'!I39/100</f>
        <v>0.99780287717807326</v>
      </c>
      <c r="X43" s="27">
        <f>'Glass Data'!J39/100</f>
        <v>0.99798462109035802</v>
      </c>
      <c r="Y43" s="27">
        <f>'Glass Data'!K39/100</f>
        <v>0.99809647995138506</v>
      </c>
      <c r="Z43" s="10">
        <f>'Filter Throughput'!B38</f>
        <v>0.89269337720654851</v>
      </c>
      <c r="AA43" s="10">
        <f>'Filter Throughput'!C38</f>
        <v>7.0822890672824364E-16</v>
      </c>
      <c r="AB43" s="10">
        <f>'Filter Throughput Witness'!B38</f>
        <v>2.82201E-7</v>
      </c>
      <c r="AC43" s="10">
        <f>'Filter Throughput Witness'!D38</f>
        <v>0</v>
      </c>
      <c r="AD43" s="10">
        <f>'Filter Throughput Witness'!E38</f>
        <v>0</v>
      </c>
      <c r="AE43" s="10">
        <f>'Filter Throughput Witness'!F38</f>
        <v>0</v>
      </c>
      <c r="AF43" s="27">
        <f>'Glass Data'!E39/100</f>
        <v>0.99336325880385379</v>
      </c>
      <c r="AG43" s="10">
        <f>'BBAR summary'!Q39</f>
        <v>0.98434644697599405</v>
      </c>
      <c r="AH43" s="27">
        <f>'QE Data'!E38</f>
        <v>0.52279829217612828</v>
      </c>
      <c r="AI43" s="10">
        <f>MIN(1,1+Condensible!C38/2)</f>
        <v>0.9920715</v>
      </c>
      <c r="AJ43" s="27">
        <f t="shared" ca="1" si="2"/>
        <v>0.42829087455606829</v>
      </c>
      <c r="AK43" s="27">
        <f t="shared" ca="1" si="3"/>
        <v>3.4003252512533098E-16</v>
      </c>
      <c r="AL43" s="27">
        <f t="shared" ca="1" si="4"/>
        <v>1.3555776443486748E-7</v>
      </c>
      <c r="AM43" s="27">
        <f t="shared" ca="1" si="5"/>
        <v>0</v>
      </c>
      <c r="AN43" s="27">
        <f t="shared" ca="1" si="6"/>
        <v>0</v>
      </c>
      <c r="AO43" s="27">
        <f t="shared" ca="1" si="7"/>
        <v>0</v>
      </c>
    </row>
    <row r="44" spans="1:41" ht="15">
      <c r="A44" s="2">
        <v>337</v>
      </c>
      <c r="B44" s="26"/>
      <c r="C44" s="25">
        <f t="shared" si="30"/>
        <v>1</v>
      </c>
      <c r="D44" s="25">
        <f t="shared" si="30"/>
        <v>0</v>
      </c>
      <c r="E44" s="25">
        <f t="shared" si="30"/>
        <v>0</v>
      </c>
      <c r="F44" s="25">
        <f t="shared" si="30"/>
        <v>0</v>
      </c>
      <c r="G44" s="25">
        <f t="shared" si="30"/>
        <v>0</v>
      </c>
      <c r="H44" s="25">
        <f t="shared" si="30"/>
        <v>0</v>
      </c>
      <c r="J44" s="9">
        <f t="shared" si="9"/>
        <v>1</v>
      </c>
      <c r="K44" s="9">
        <f t="shared" si="9"/>
        <v>0</v>
      </c>
      <c r="L44" s="9">
        <f t="shared" si="9"/>
        <v>0</v>
      </c>
      <c r="M44" s="9">
        <f t="shared" si="9"/>
        <v>0</v>
      </c>
      <c r="N44" s="9">
        <f t="shared" si="9"/>
        <v>0</v>
      </c>
      <c r="O44" s="9">
        <f t="shared" si="9"/>
        <v>0</v>
      </c>
      <c r="P44" s="27">
        <f>'Glass Data'!C40/100</f>
        <v>0.99241247990294346</v>
      </c>
      <c r="Q44" s="10">
        <f>'BBAR summary'!O40</f>
        <v>0.97848192709531046</v>
      </c>
      <c r="R44" s="27">
        <f>'Glass Data'!D40/100</f>
        <v>0.99223821350732866</v>
      </c>
      <c r="S44" s="10">
        <f ca="1">'BBAR as built'!G40</f>
        <v>0.98682249999999994</v>
      </c>
      <c r="T44" s="27">
        <f>'Glass Data'!F40/100</f>
        <v>0.99654573011476411</v>
      </c>
      <c r="U44" s="27">
        <f>'Glass Data'!G40/100</f>
        <v>0.99720708912666045</v>
      </c>
      <c r="V44" s="27">
        <f>'Glass Data'!H40/100</f>
        <v>0.99767419502327992</v>
      </c>
      <c r="W44" s="27">
        <f>'Glass Data'!I40/100</f>
        <v>0.99795975633146905</v>
      </c>
      <c r="X44" s="27">
        <f>'Glass Data'!J40/100</f>
        <v>0.99812853552198777</v>
      </c>
      <c r="Y44" s="27">
        <f>'Glass Data'!K40/100</f>
        <v>0.99823241382679739</v>
      </c>
      <c r="Z44" s="10">
        <f>'Filter Throughput'!B39</f>
        <v>0.89325239131227108</v>
      </c>
      <c r="AA44" s="10">
        <f>'Filter Throughput'!C39</f>
        <v>6.8630225813990239E-16</v>
      </c>
      <c r="AB44" s="10">
        <f>'Filter Throughput Witness'!B39</f>
        <v>2.68408E-7</v>
      </c>
      <c r="AC44" s="10">
        <f>'Filter Throughput Witness'!D39</f>
        <v>0</v>
      </c>
      <c r="AD44" s="10">
        <f>'Filter Throughput Witness'!E39</f>
        <v>0</v>
      </c>
      <c r="AE44" s="10">
        <f>'Filter Throughput Witness'!F39</f>
        <v>0</v>
      </c>
      <c r="AF44" s="27">
        <f>'Glass Data'!E40/100</f>
        <v>0.99383615514612089</v>
      </c>
      <c r="AG44" s="10">
        <f>'BBAR summary'!Q40</f>
        <v>0.98279091478058267</v>
      </c>
      <c r="AH44" s="27">
        <f>'QE Data'!E39</f>
        <v>0.52710302149381283</v>
      </c>
      <c r="AI44" s="10">
        <f>MIN(1,1+Condensible!C39/2)</f>
        <v>0.99202849999999998</v>
      </c>
      <c r="AJ44" s="27">
        <f t="shared" ca="1" si="2"/>
        <v>0.43228186606162827</v>
      </c>
      <c r="AK44" s="27">
        <f t="shared" ca="1" si="3"/>
        <v>3.3235053517656661E-16</v>
      </c>
      <c r="AL44" s="27">
        <f t="shared" ca="1" si="4"/>
        <v>1.3004084792699312E-7</v>
      </c>
      <c r="AM44" s="27">
        <f t="shared" ca="1" si="5"/>
        <v>0</v>
      </c>
      <c r="AN44" s="27">
        <f t="shared" ca="1" si="6"/>
        <v>0</v>
      </c>
      <c r="AO44" s="27">
        <f t="shared" ca="1" si="7"/>
        <v>0</v>
      </c>
    </row>
    <row r="45" spans="1:41" ht="15">
      <c r="A45" s="2">
        <v>337.99999999999898</v>
      </c>
      <c r="B45" s="26"/>
      <c r="C45" s="25">
        <f t="shared" si="30"/>
        <v>1</v>
      </c>
      <c r="D45" s="25">
        <f t="shared" si="30"/>
        <v>0</v>
      </c>
      <c r="E45" s="25">
        <f t="shared" si="30"/>
        <v>0</v>
      </c>
      <c r="F45" s="25">
        <f t="shared" si="30"/>
        <v>0</v>
      </c>
      <c r="G45" s="25">
        <f t="shared" si="30"/>
        <v>0</v>
      </c>
      <c r="H45" s="25">
        <f t="shared" si="30"/>
        <v>0</v>
      </c>
      <c r="J45" s="9">
        <f t="shared" si="9"/>
        <v>1</v>
      </c>
      <c r="K45" s="9">
        <f t="shared" si="9"/>
        <v>0</v>
      </c>
      <c r="L45" s="9">
        <f t="shared" si="9"/>
        <v>0</v>
      </c>
      <c r="M45" s="9">
        <f t="shared" si="9"/>
        <v>0</v>
      </c>
      <c r="N45" s="9">
        <f t="shared" si="9"/>
        <v>0</v>
      </c>
      <c r="O45" s="9">
        <f t="shared" si="9"/>
        <v>0</v>
      </c>
      <c r="P45" s="27">
        <f>'Glass Data'!C41/100</f>
        <v>0.99299443520530839</v>
      </c>
      <c r="Q45" s="10">
        <f>'BBAR summary'!O41</f>
        <v>0.97809142441216412</v>
      </c>
      <c r="R45" s="27">
        <f>'Glass Data'!D41/100</f>
        <v>0.99283348655548254</v>
      </c>
      <c r="S45" s="10">
        <f ca="1">'BBAR as built'!G41</f>
        <v>0.98744299999999996</v>
      </c>
      <c r="T45" s="27">
        <f>'Glass Data'!F41/100</f>
        <v>0.99681117839259703</v>
      </c>
      <c r="U45" s="27">
        <f>'Glass Data'!G41/100</f>
        <v>0.99742178009316051</v>
      </c>
      <c r="V45" s="27">
        <f>'Glass Data'!H41/100</f>
        <v>0.99785301823755579</v>
      </c>
      <c r="W45" s="27">
        <f>'Glass Data'!I41/100</f>
        <v>0.99811664443887183</v>
      </c>
      <c r="X45" s="27">
        <f>'Glass Data'!J41/100</f>
        <v>0.99827245629423478</v>
      </c>
      <c r="Y45" s="27">
        <f>'Glass Data'!K41/100</f>
        <v>0.9983683526022874</v>
      </c>
      <c r="Z45" s="10">
        <f>'Filter Throughput'!B40</f>
        <v>0.89344827305639329</v>
      </c>
      <c r="AA45" s="10">
        <f>'Filter Throughput'!C40</f>
        <v>1.1053654623144087E-15</v>
      </c>
      <c r="AB45" s="10">
        <f>'Filter Throughput Witness'!B40</f>
        <v>7.9578399999999995E-8</v>
      </c>
      <c r="AC45" s="10">
        <f>'Filter Throughput Witness'!D40</f>
        <v>0</v>
      </c>
      <c r="AD45" s="10">
        <f>'Filter Throughput Witness'!E40</f>
        <v>0</v>
      </c>
      <c r="AE45" s="10">
        <f>'Filter Throughput Witness'!F40</f>
        <v>0</v>
      </c>
      <c r="AF45" s="27">
        <f>'Glass Data'!E41/100</f>
        <v>0.9943092292308009</v>
      </c>
      <c r="AG45" s="10">
        <f>'BBAR summary'!Q41</f>
        <v>0.98277984189926826</v>
      </c>
      <c r="AH45" s="27">
        <f>'QE Data'!E40</f>
        <v>0.53140775081149716</v>
      </c>
      <c r="AI45" s="10">
        <f>MIN(1,1+Condensible!C40/2)</f>
        <v>0.99200250000000001</v>
      </c>
      <c r="AJ45" s="27">
        <f t="shared" ca="1" si="2"/>
        <v>0.43683295357960189</v>
      </c>
      <c r="AK45" s="27">
        <f t="shared" ca="1" si="3"/>
        <v>5.4077650896661097E-16</v>
      </c>
      <c r="AL45" s="27">
        <f t="shared" ca="1" si="4"/>
        <v>3.8948869615721764E-8</v>
      </c>
      <c r="AM45" s="27">
        <f t="shared" ca="1" si="5"/>
        <v>0</v>
      </c>
      <c r="AN45" s="27">
        <f t="shared" ca="1" si="6"/>
        <v>0</v>
      </c>
      <c r="AO45" s="27">
        <f t="shared" ca="1" si="7"/>
        <v>0</v>
      </c>
    </row>
    <row r="46" spans="1:41" ht="15">
      <c r="A46" s="2">
        <v>338.99999999999898</v>
      </c>
      <c r="B46" s="26"/>
      <c r="C46" s="25">
        <f t="shared" si="30"/>
        <v>1</v>
      </c>
      <c r="D46" s="25">
        <f t="shared" si="30"/>
        <v>0</v>
      </c>
      <c r="E46" s="25">
        <f t="shared" si="30"/>
        <v>0</v>
      </c>
      <c r="F46" s="25">
        <f t="shared" si="30"/>
        <v>0</v>
      </c>
      <c r="G46" s="25">
        <f t="shared" si="30"/>
        <v>0</v>
      </c>
      <c r="H46" s="25">
        <f t="shared" si="30"/>
        <v>0</v>
      </c>
      <c r="J46" s="9">
        <f t="shared" si="9"/>
        <v>1</v>
      </c>
      <c r="K46" s="9">
        <f t="shared" si="9"/>
        <v>0</v>
      </c>
      <c r="L46" s="9">
        <f t="shared" si="9"/>
        <v>0</v>
      </c>
      <c r="M46" s="9">
        <f t="shared" si="9"/>
        <v>0</v>
      </c>
      <c r="N46" s="9">
        <f t="shared" si="9"/>
        <v>0</v>
      </c>
      <c r="O46" s="9">
        <f t="shared" si="9"/>
        <v>0</v>
      </c>
      <c r="P46" s="27">
        <f>'Glass Data'!C42/100</f>
        <v>0.99357667345519018</v>
      </c>
      <c r="Q46" s="10">
        <f>'BBAR summary'!O42</f>
        <v>0.97775888611580808</v>
      </c>
      <c r="R46" s="27">
        <f>'Glass Data'!D42/100</f>
        <v>0.99342905707606832</v>
      </c>
      <c r="S46" s="10">
        <f ca="1">'BBAR as built'!G42</f>
        <v>0.98765249999999993</v>
      </c>
      <c r="T46" s="27">
        <f>'Glass Data'!F42/100</f>
        <v>0.99707667079145157</v>
      </c>
      <c r="U46" s="27">
        <f>'Glass Data'!G42/100</f>
        <v>0.9976364957802083</v>
      </c>
      <c r="V46" s="27">
        <f>'Glass Data'!H42/100</f>
        <v>0.99803185559639784</v>
      </c>
      <c r="W46" s="27">
        <f>'Glass Data'!I42/100</f>
        <v>0.99827354149989678</v>
      </c>
      <c r="X46" s="27">
        <f>'Glass Data'!J42/100</f>
        <v>0.99841638340674377</v>
      </c>
      <c r="Y46" s="27">
        <f>'Glass Data'!K42/100</f>
        <v>0.99850429627754156</v>
      </c>
      <c r="Z46" s="10">
        <f>'Filter Throughput'!B41</f>
        <v>0.89404543781415768</v>
      </c>
      <c r="AA46" s="10">
        <f>'Filter Throughput'!C41</f>
        <v>2.0257341181973644E-15</v>
      </c>
      <c r="AB46" s="10">
        <f>'Filter Throughput Witness'!B41</f>
        <v>2.03439E-7</v>
      </c>
      <c r="AC46" s="10">
        <f>'Filter Throughput Witness'!D41</f>
        <v>0</v>
      </c>
      <c r="AD46" s="10">
        <f>'Filter Throughput Witness'!E41</f>
        <v>0</v>
      </c>
      <c r="AE46" s="10">
        <f>'Filter Throughput Witness'!F41</f>
        <v>0</v>
      </c>
      <c r="AF46" s="27">
        <f>'Glass Data'!E42/100</f>
        <v>0.99478248110689582</v>
      </c>
      <c r="AG46" s="10">
        <f>'BBAR summary'!Q42</f>
        <v>0.98209520064879829</v>
      </c>
      <c r="AH46" s="27">
        <f>'QE Data'!E41</f>
        <v>0.53571248012918171</v>
      </c>
      <c r="AI46" s="10">
        <f>MIN(1,1+Condensible!C41/2)</f>
        <v>0.99199000000000004</v>
      </c>
      <c r="AJ46" s="27">
        <f t="shared" ca="1" si="2"/>
        <v>0.44114677234139504</v>
      </c>
      <c r="AK46" s="27">
        <f t="shared" ca="1" si="3"/>
        <v>1.0001145156977924E-15</v>
      </c>
      <c r="AL46" s="27">
        <f t="shared" ca="1" si="4"/>
        <v>1.0047860008850755E-7</v>
      </c>
      <c r="AM46" s="27">
        <f t="shared" ca="1" si="5"/>
        <v>0</v>
      </c>
      <c r="AN46" s="27">
        <f t="shared" ca="1" si="6"/>
        <v>0</v>
      </c>
      <c r="AO46" s="27">
        <f t="shared" ca="1" si="7"/>
        <v>0</v>
      </c>
    </row>
    <row r="47" spans="1:41" ht="15">
      <c r="A47" s="2">
        <v>339.99999999999898</v>
      </c>
      <c r="B47" s="26"/>
      <c r="C47" s="25">
        <f t="shared" si="30"/>
        <v>1</v>
      </c>
      <c r="D47" s="25">
        <f t="shared" si="30"/>
        <v>0</v>
      </c>
      <c r="E47" s="25">
        <f t="shared" si="30"/>
        <v>0</v>
      </c>
      <c r="F47" s="25">
        <f t="shared" si="30"/>
        <v>0</v>
      </c>
      <c r="G47" s="25">
        <f t="shared" si="30"/>
        <v>0</v>
      </c>
      <c r="H47" s="25">
        <f t="shared" si="30"/>
        <v>0</v>
      </c>
      <c r="J47" s="9">
        <f t="shared" si="9"/>
        <v>1</v>
      </c>
      <c r="K47" s="9">
        <f t="shared" si="9"/>
        <v>0</v>
      </c>
      <c r="L47" s="9">
        <f t="shared" si="9"/>
        <v>0</v>
      </c>
      <c r="M47" s="9">
        <f t="shared" si="9"/>
        <v>0</v>
      </c>
      <c r="N47" s="9">
        <f t="shared" si="9"/>
        <v>0</v>
      </c>
      <c r="O47" s="9">
        <f t="shared" si="9"/>
        <v>0</v>
      </c>
      <c r="P47" s="27">
        <f>'Glass Data'!C43/100</f>
        <v>0.99415919476181047</v>
      </c>
      <c r="Q47" s="10">
        <f>'BBAR summary'!O43</f>
        <v>0.9770855856649977</v>
      </c>
      <c r="R47" s="27">
        <f>'Glass Data'!D43/100</f>
        <v>0.99402492518793617</v>
      </c>
      <c r="S47" s="10">
        <f ca="1">'BBAR as built'!G43</f>
        <v>0.98786200000000013</v>
      </c>
      <c r="T47" s="27">
        <f>'Glass Data'!F43/100</f>
        <v>0.99734220731424306</v>
      </c>
      <c r="U47" s="27">
        <f>'Glass Data'!G43/100</f>
        <v>0.99785123618817462</v>
      </c>
      <c r="V47" s="27">
        <f>'Glass Data'!H43/100</f>
        <v>0.99821070709950854</v>
      </c>
      <c r="W47" s="27">
        <f>'Glass Data'!I43/100</f>
        <v>0.99843044751415766</v>
      </c>
      <c r="X47" s="27">
        <f>'Glass Data'!J43/100</f>
        <v>0.99856031685915925</v>
      </c>
      <c r="Y47" s="27">
        <f>'Glass Data'!K43/100</f>
        <v>0.99864024485224556</v>
      </c>
      <c r="Z47" s="10">
        <f>'Filter Throughput'!B42</f>
        <v>0.89469836453238982</v>
      </c>
      <c r="AA47" s="10">
        <f>'Filter Throughput'!C42</f>
        <v>3.3768379479073968E-15</v>
      </c>
      <c r="AB47" s="10">
        <f>'Filter Throughput Witness'!B42</f>
        <v>3.0649699999999997E-7</v>
      </c>
      <c r="AC47" s="10">
        <f>'Filter Throughput Witness'!D42</f>
        <v>0</v>
      </c>
      <c r="AD47" s="10">
        <f>'Filter Throughput Witness'!E42</f>
        <v>0</v>
      </c>
      <c r="AE47" s="10">
        <f>'Filter Throughput Witness'!F42</f>
        <v>0</v>
      </c>
      <c r="AF47" s="27">
        <f>'Glass Data'!E43/100</f>
        <v>0.9952559108234138</v>
      </c>
      <c r="AG47" s="10">
        <f>'BBAR summary'!Q43</f>
        <v>0.98107913770855648</v>
      </c>
      <c r="AH47" s="27">
        <f>'QE Data'!E42</f>
        <v>0.54001517191576598</v>
      </c>
      <c r="AI47" s="10">
        <f>MIN(1,1+Condensible!C42/2)</f>
        <v>0.99199400000000004</v>
      </c>
      <c r="AJ47" s="27">
        <f t="shared" ca="1" si="2"/>
        <v>0.44520163405078483</v>
      </c>
      <c r="AK47" s="27">
        <f t="shared" ca="1" si="3"/>
        <v>1.6811711431951879E-15</v>
      </c>
      <c r="AL47" s="27">
        <f t="shared" ca="1" si="4"/>
        <v>1.5264562430126798E-7</v>
      </c>
      <c r="AM47" s="27">
        <f t="shared" ca="1" si="5"/>
        <v>0</v>
      </c>
      <c r="AN47" s="27">
        <f t="shared" ca="1" si="6"/>
        <v>0</v>
      </c>
      <c r="AO47" s="27">
        <f t="shared" ca="1" si="7"/>
        <v>0</v>
      </c>
    </row>
    <row r="48" spans="1:41" ht="15">
      <c r="A48" s="2">
        <v>340.99999999999898</v>
      </c>
      <c r="B48" s="26"/>
      <c r="C48" s="25">
        <f t="shared" si="30"/>
        <v>1</v>
      </c>
      <c r="D48" s="25">
        <f t="shared" si="30"/>
        <v>0</v>
      </c>
      <c r="E48" s="25">
        <f t="shared" si="30"/>
        <v>0</v>
      </c>
      <c r="F48" s="25">
        <f t="shared" si="30"/>
        <v>0</v>
      </c>
      <c r="G48" s="25">
        <f t="shared" si="30"/>
        <v>0</v>
      </c>
      <c r="H48" s="25">
        <f t="shared" si="30"/>
        <v>0</v>
      </c>
      <c r="J48" s="9">
        <f t="shared" si="9"/>
        <v>1</v>
      </c>
      <c r="K48" s="9">
        <f t="shared" si="9"/>
        <v>0</v>
      </c>
      <c r="L48" s="9">
        <f t="shared" si="9"/>
        <v>0</v>
      </c>
      <c r="M48" s="9">
        <f t="shared" si="9"/>
        <v>0</v>
      </c>
      <c r="N48" s="9">
        <f t="shared" si="9"/>
        <v>0</v>
      </c>
      <c r="O48" s="9">
        <f t="shared" si="9"/>
        <v>0</v>
      </c>
      <c r="P48" s="27">
        <f>'Glass Data'!C44/100</f>
        <v>0.99462541568137486</v>
      </c>
      <c r="Q48" s="10">
        <f>'BBAR summary'!O44</f>
        <v>0.97744261906863128</v>
      </c>
      <c r="R48" s="27">
        <f>'Glass Data'!D44/100</f>
        <v>0.99450183402304371</v>
      </c>
      <c r="S48" s="10">
        <f ca="1">'BBAR as built'!G44</f>
        <v>0.98770250000000004</v>
      </c>
      <c r="T48" s="27">
        <f>'Glass Data'!F44/100</f>
        <v>0.99755466830366912</v>
      </c>
      <c r="U48" s="27">
        <f>'Glass Data'!G44/100</f>
        <v>0.99802304631385785</v>
      </c>
      <c r="V48" s="27">
        <f>'Glass Data'!H44/100</f>
        <v>0.99835379848567063</v>
      </c>
      <c r="W48" s="27">
        <f>'Glass Data'!I44/100</f>
        <v>0.99855597877163715</v>
      </c>
      <c r="X48" s="27">
        <f>'Glass Data'!J44/100</f>
        <v>0.99867546818558495</v>
      </c>
      <c r="Y48" s="27">
        <f>'Glass Data'!K44/100</f>
        <v>0.99874900723940163</v>
      </c>
      <c r="Z48" s="10">
        <f>'Filter Throughput'!B43</f>
        <v>0.89515355527881146</v>
      </c>
      <c r="AA48" s="10">
        <f>'Filter Throughput'!C43</f>
        <v>6.2956887769176796E-15</v>
      </c>
      <c r="AB48" s="10">
        <f>'Filter Throughput Witness'!B43</f>
        <v>2.4328099999999997E-7</v>
      </c>
      <c r="AC48" s="10">
        <f>'Filter Throughput Witness'!D43</f>
        <v>0</v>
      </c>
      <c r="AD48" s="10">
        <f>'Filter Throughput Witness'!E43</f>
        <v>0</v>
      </c>
      <c r="AE48" s="10">
        <f>'Filter Throughput Witness'!F43</f>
        <v>0</v>
      </c>
      <c r="AF48" s="27">
        <f>'Glass Data'!E44/100</f>
        <v>0.9956347826746712</v>
      </c>
      <c r="AG48" s="10">
        <f>'BBAR summary'!Q44</f>
        <v>0.9806558088037991</v>
      </c>
      <c r="AH48" s="27">
        <f>'QE Data'!E43</f>
        <v>0.54381023814371143</v>
      </c>
      <c r="AI48" s="10">
        <f>MIN(1,1+Condensible!C43/2)</f>
        <v>0.992012</v>
      </c>
      <c r="AJ48" s="27">
        <f t="shared" ca="1" si="2"/>
        <v>0.44915659678043041</v>
      </c>
      <c r="AK48" s="27">
        <f t="shared" ca="1" si="3"/>
        <v>3.1604385989482579E-15</v>
      </c>
      <c r="AL48" s="27">
        <f t="shared" ca="1" si="4"/>
        <v>1.2216764531375712E-7</v>
      </c>
      <c r="AM48" s="27">
        <f t="shared" ca="1" si="5"/>
        <v>0</v>
      </c>
      <c r="AN48" s="27">
        <f t="shared" ca="1" si="6"/>
        <v>0</v>
      </c>
      <c r="AO48" s="27">
        <f t="shared" ca="1" si="7"/>
        <v>0</v>
      </c>
    </row>
    <row r="49" spans="1:41" ht="15">
      <c r="A49" s="2">
        <v>341.99999999999898</v>
      </c>
      <c r="B49" s="26"/>
      <c r="C49" s="25">
        <f t="shared" si="30"/>
        <v>1</v>
      </c>
      <c r="D49" s="25">
        <f t="shared" si="30"/>
        <v>0</v>
      </c>
      <c r="E49" s="25">
        <f t="shared" si="30"/>
        <v>0</v>
      </c>
      <c r="F49" s="25">
        <f t="shared" si="30"/>
        <v>0</v>
      </c>
      <c r="G49" s="25">
        <f t="shared" si="30"/>
        <v>0</v>
      </c>
      <c r="H49" s="25">
        <f t="shared" si="30"/>
        <v>0</v>
      </c>
      <c r="J49" s="9">
        <f t="shared" si="9"/>
        <v>1</v>
      </c>
      <c r="K49" s="9">
        <f t="shared" si="9"/>
        <v>0</v>
      </c>
      <c r="L49" s="9">
        <f t="shared" si="9"/>
        <v>0</v>
      </c>
      <c r="M49" s="9">
        <f t="shared" si="9"/>
        <v>0</v>
      </c>
      <c r="N49" s="9">
        <f t="shared" si="9"/>
        <v>0</v>
      </c>
      <c r="O49" s="9">
        <f t="shared" si="9"/>
        <v>0</v>
      </c>
      <c r="P49" s="27">
        <f>'Glass Data'!C45/100</f>
        <v>0.99509181788312717</v>
      </c>
      <c r="Q49" s="10">
        <f>'BBAR summary'!O45</f>
        <v>0.97669023224475382</v>
      </c>
      <c r="R49" s="27">
        <f>'Glass Data'!D45/100</f>
        <v>0.9949789334535466</v>
      </c>
      <c r="S49" s="10">
        <f ca="1">'BBAR as built'!G45</f>
        <v>0.98754300000000006</v>
      </c>
      <c r="T49" s="27">
        <f>'Glass Data'!F45/100</f>
        <v>0.9977671575357735</v>
      </c>
      <c r="U49" s="27">
        <f>'Glass Data'!G45/100</f>
        <v>0.99819487226135672</v>
      </c>
      <c r="V49" s="27">
        <f>'Glass Data'!H45/100</f>
        <v>0.99849689892382232</v>
      </c>
      <c r="W49" s="27">
        <f>'Glass Data'!I45/100</f>
        <v>0.99868151575874409</v>
      </c>
      <c r="X49" s="27">
        <f>'Glass Data'!J45/100</f>
        <v>0.9987906235691415</v>
      </c>
      <c r="Y49" s="27">
        <f>'Glass Data'!K45/100</f>
        <v>0.99885777276184395</v>
      </c>
      <c r="Z49" s="10">
        <f>'Filter Throughput'!B44</f>
        <v>0.89501452209045462</v>
      </c>
      <c r="AA49" s="10">
        <f>'Filter Throughput'!C44</f>
        <v>1.3697700922463961E-14</v>
      </c>
      <c r="AB49" s="10">
        <f>'Filter Throughput Witness'!B44</f>
        <v>1.92775E-7</v>
      </c>
      <c r="AC49" s="10">
        <f>'Filter Throughput Witness'!D44</f>
        <v>0</v>
      </c>
      <c r="AD49" s="10">
        <f>'Filter Throughput Witness'!E44</f>
        <v>0</v>
      </c>
      <c r="AE49" s="10">
        <f>'Filter Throughput Witness'!F44</f>
        <v>0</v>
      </c>
      <c r="AF49" s="27">
        <f>'Glass Data'!E45/100</f>
        <v>0.996013768400272</v>
      </c>
      <c r="AG49" s="10">
        <f>'BBAR summary'!Q45</f>
        <v>0.97995979967435121</v>
      </c>
      <c r="AH49" s="27">
        <f>'QE Data'!E44</f>
        <v>0.54760530437165689</v>
      </c>
      <c r="AI49" s="10">
        <f>MIN(1,1+Condensible!C44/2)</f>
        <v>0.99204599999999998</v>
      </c>
      <c r="AJ49" s="27">
        <f t="shared" ca="1" si="2"/>
        <v>0.45219134503279917</v>
      </c>
      <c r="AK49" s="27">
        <f t="shared" ca="1" si="3"/>
        <v>6.9235044090144727E-15</v>
      </c>
      <c r="AL49" s="27">
        <f t="shared" ca="1" si="4"/>
        <v>9.7467626683846746E-8</v>
      </c>
      <c r="AM49" s="27">
        <f t="shared" ca="1" si="5"/>
        <v>0</v>
      </c>
      <c r="AN49" s="27">
        <f t="shared" ca="1" si="6"/>
        <v>0</v>
      </c>
      <c r="AO49" s="27">
        <f t="shared" ca="1" si="7"/>
        <v>0</v>
      </c>
    </row>
    <row r="50" spans="1:41" ht="15">
      <c r="A50" s="2">
        <v>342.99999999999898</v>
      </c>
      <c r="B50" s="26"/>
      <c r="C50" s="25">
        <f t="shared" si="30"/>
        <v>1</v>
      </c>
      <c r="D50" s="25">
        <f t="shared" si="30"/>
        <v>0</v>
      </c>
      <c r="E50" s="25">
        <f t="shared" si="30"/>
        <v>0</v>
      </c>
      <c r="F50" s="25">
        <f t="shared" si="30"/>
        <v>0</v>
      </c>
      <c r="G50" s="25">
        <f t="shared" si="30"/>
        <v>0</v>
      </c>
      <c r="H50" s="25">
        <f t="shared" si="30"/>
        <v>0</v>
      </c>
      <c r="J50" s="9">
        <f t="shared" si="9"/>
        <v>1</v>
      </c>
      <c r="K50" s="9">
        <f t="shared" si="9"/>
        <v>0</v>
      </c>
      <c r="L50" s="9">
        <f t="shared" si="9"/>
        <v>0</v>
      </c>
      <c r="M50" s="9">
        <f t="shared" si="9"/>
        <v>0</v>
      </c>
      <c r="N50" s="9">
        <f t="shared" si="9"/>
        <v>0</v>
      </c>
      <c r="O50" s="9">
        <f t="shared" si="9"/>
        <v>0</v>
      </c>
      <c r="P50" s="27">
        <f>'Glass Data'!C46/100</f>
        <v>0.99555840142303265</v>
      </c>
      <c r="Q50" s="10">
        <f>'BBAR summary'!O46</f>
        <v>0.97683286180777484</v>
      </c>
      <c r="R50" s="27">
        <f>'Glass Data'!D46/100</f>
        <v>0.99545622354034624</v>
      </c>
      <c r="S50" s="10">
        <f ca="1">'BBAR as built'!G46</f>
        <v>0.98706450000000001</v>
      </c>
      <c r="T50" s="27">
        <f>'Glass Data'!F46/100</f>
        <v>0.99797967501204865</v>
      </c>
      <c r="U50" s="27">
        <f>'Glass Data'!G46/100</f>
        <v>0.99836671403086141</v>
      </c>
      <c r="V50" s="27">
        <f>'Glass Data'!H46/100</f>
        <v>0.99864000841381151</v>
      </c>
      <c r="W50" s="27">
        <f>'Glass Data'!I46/100</f>
        <v>0.99880705847528117</v>
      </c>
      <c r="X50" s="27">
        <f>'Glass Data'!J46/100</f>
        <v>0.99890578300964705</v>
      </c>
      <c r="Y50" s="27">
        <f>'Glass Data'!K46/100</f>
        <v>0.99896654141941221</v>
      </c>
      <c r="Z50" s="10">
        <f>'Filter Throughput'!B45</f>
        <v>0.89570221343149758</v>
      </c>
      <c r="AA50" s="10">
        <f>'Filter Throughput'!C45</f>
        <v>3.3468373986724245E-14</v>
      </c>
      <c r="AB50" s="10">
        <f>'Filter Throughput Witness'!B45</f>
        <v>3.4706799999999999E-7</v>
      </c>
      <c r="AC50" s="10">
        <f>'Filter Throughput Witness'!D45</f>
        <v>0</v>
      </c>
      <c r="AD50" s="10">
        <f>'Filter Throughput Witness'!E45</f>
        <v>0</v>
      </c>
      <c r="AE50" s="10">
        <f>'Filter Throughput Witness'!F45</f>
        <v>0</v>
      </c>
      <c r="AF50" s="27">
        <f>'Glass Data'!E46/100</f>
        <v>0.99639286802532079</v>
      </c>
      <c r="AG50" s="10">
        <f>'BBAR summary'!Q46</f>
        <v>0.97936431526817092</v>
      </c>
      <c r="AH50" s="27">
        <f>'QE Data'!E45</f>
        <v>0.55140037059960223</v>
      </c>
      <c r="AI50" s="10">
        <f>MIN(1,1+Condensible!C45/2)</f>
        <v>0.99209650000000005</v>
      </c>
      <c r="AJ50" s="27">
        <f t="shared" ca="1" si="2"/>
        <v>0.45596961493321914</v>
      </c>
      <c r="AK50" s="27">
        <f t="shared" ca="1" si="3"/>
        <v>1.7044146771212573E-14</v>
      </c>
      <c r="AL50" s="27">
        <f t="shared" ca="1" si="4"/>
        <v>1.7679667514258529E-7</v>
      </c>
      <c r="AM50" s="27">
        <f t="shared" ca="1" si="5"/>
        <v>0</v>
      </c>
      <c r="AN50" s="27">
        <f t="shared" ca="1" si="6"/>
        <v>0</v>
      </c>
      <c r="AO50" s="27">
        <f t="shared" ca="1" si="7"/>
        <v>0</v>
      </c>
    </row>
    <row r="51" spans="1:41" ht="15">
      <c r="A51" s="2">
        <v>343.99999999999898</v>
      </c>
      <c r="B51" s="26"/>
      <c r="C51" s="25">
        <f t="shared" si="30"/>
        <v>1</v>
      </c>
      <c r="D51" s="25">
        <f t="shared" si="30"/>
        <v>0</v>
      </c>
      <c r="E51" s="25">
        <f t="shared" si="30"/>
        <v>0</v>
      </c>
      <c r="F51" s="25">
        <f t="shared" si="30"/>
        <v>0</v>
      </c>
      <c r="G51" s="25">
        <f t="shared" si="30"/>
        <v>0</v>
      </c>
      <c r="H51" s="25">
        <f t="shared" si="30"/>
        <v>0</v>
      </c>
      <c r="J51" s="9">
        <f t="shared" si="9"/>
        <v>1</v>
      </c>
      <c r="K51" s="9">
        <f t="shared" si="9"/>
        <v>0</v>
      </c>
      <c r="L51" s="9">
        <f t="shared" si="9"/>
        <v>0</v>
      </c>
      <c r="M51" s="9">
        <f t="shared" si="9"/>
        <v>0</v>
      </c>
      <c r="N51" s="9">
        <f t="shared" si="9"/>
        <v>0</v>
      </c>
      <c r="O51" s="9">
        <f t="shared" si="9"/>
        <v>0</v>
      </c>
      <c r="P51" s="27">
        <f>'Glass Data'!C47/100</f>
        <v>0.99602516635706806</v>
      </c>
      <c r="Q51" s="10">
        <f>'BBAR summary'!O47</f>
        <v>0.97623909580592805</v>
      </c>
      <c r="R51" s="27">
        <f>'Glass Data'!D47/100</f>
        <v>0.99593370434435724</v>
      </c>
      <c r="S51" s="10">
        <f ca="1">'BBAR as built'!G47</f>
        <v>0.98658600000000007</v>
      </c>
      <c r="T51" s="27">
        <f>'Glass Data'!F47/100</f>
        <v>0.9981922207339865</v>
      </c>
      <c r="U51" s="27">
        <f>'Glass Data'!G47/100</f>
        <v>0.99853857162256132</v>
      </c>
      <c r="V51" s="27">
        <f>'Glass Data'!H47/100</f>
        <v>0.99878312695548555</v>
      </c>
      <c r="W51" s="27">
        <f>'Glass Data'!I47/100</f>
        <v>0.99893260692105068</v>
      </c>
      <c r="X51" s="27">
        <f>'Glass Data'!J47/100</f>
        <v>0.99902094650691919</v>
      </c>
      <c r="Y51" s="27">
        <f>'Glass Data'!K47/100</f>
        <v>0.99907531321194543</v>
      </c>
      <c r="Z51" s="10">
        <f>'Filter Throughput'!B46</f>
        <v>0.89638975888652406</v>
      </c>
      <c r="AA51" s="10">
        <f>'Filter Throughput'!C46</f>
        <v>4.9575451943377975E-14</v>
      </c>
      <c r="AB51" s="10">
        <f>'Filter Throughput Witness'!B46</f>
        <v>2.5335300000000001E-7</v>
      </c>
      <c r="AC51" s="10">
        <f>'Filter Throughput Witness'!D46</f>
        <v>0</v>
      </c>
      <c r="AD51" s="10">
        <f>'Filter Throughput Witness'!E46</f>
        <v>0</v>
      </c>
      <c r="AE51" s="10">
        <f>'Filter Throughput Witness'!F46</f>
        <v>0</v>
      </c>
      <c r="AF51" s="27">
        <f>'Glass Data'!E47/100</f>
        <v>0.99677208157492447</v>
      </c>
      <c r="AG51" s="10">
        <f>'BBAR summary'!Q47</f>
        <v>0.97822251840017638</v>
      </c>
      <c r="AH51" s="27">
        <f>'QE Data'!E46</f>
        <v>0.55519543682754768</v>
      </c>
      <c r="AI51" s="10">
        <f>MIN(1,1+Condensible!C46/2)</f>
        <v>0.99216300000000002</v>
      </c>
      <c r="AJ51" s="27">
        <f t="shared" ca="1" si="2"/>
        <v>0.45916141941130989</v>
      </c>
      <c r="AK51" s="27">
        <f t="shared" ca="1" si="3"/>
        <v>2.5403049250539511E-14</v>
      </c>
      <c r="AL51" s="27">
        <f t="shared" ca="1" si="4"/>
        <v>1.2985287538753241E-7</v>
      </c>
      <c r="AM51" s="27">
        <f t="shared" ca="1" si="5"/>
        <v>0</v>
      </c>
      <c r="AN51" s="27">
        <f t="shared" ca="1" si="6"/>
        <v>0</v>
      </c>
      <c r="AO51" s="27">
        <f t="shared" ca="1" si="7"/>
        <v>0</v>
      </c>
    </row>
    <row r="52" spans="1:41" ht="15">
      <c r="A52" s="2">
        <v>344.99999999999898</v>
      </c>
      <c r="B52" s="26"/>
      <c r="C52" s="25">
        <f t="shared" si="30"/>
        <v>1</v>
      </c>
      <c r="D52" s="25">
        <f t="shared" si="30"/>
        <v>0</v>
      </c>
      <c r="E52" s="25">
        <f t="shared" si="30"/>
        <v>0</v>
      </c>
      <c r="F52" s="25">
        <f t="shared" si="30"/>
        <v>0</v>
      </c>
      <c r="G52" s="25">
        <f t="shared" si="30"/>
        <v>0</v>
      </c>
      <c r="H52" s="25">
        <f t="shared" si="30"/>
        <v>0</v>
      </c>
      <c r="J52" s="9">
        <f t="shared" si="9"/>
        <v>1</v>
      </c>
      <c r="K52" s="9">
        <f t="shared" si="9"/>
        <v>0</v>
      </c>
      <c r="L52" s="9">
        <f t="shared" si="9"/>
        <v>0</v>
      </c>
      <c r="M52" s="9">
        <f t="shared" si="9"/>
        <v>0</v>
      </c>
      <c r="N52" s="9">
        <f t="shared" si="9"/>
        <v>0</v>
      </c>
      <c r="O52" s="9">
        <f t="shared" si="9"/>
        <v>0</v>
      </c>
      <c r="P52" s="27">
        <f>'Glass Data'!C48/100</f>
        <v>0.99649211274122507</v>
      </c>
      <c r="Q52" s="10">
        <f>'BBAR summary'!O48</f>
        <v>0.97618988762636671</v>
      </c>
      <c r="R52" s="27">
        <f>'Glass Data'!D48/100</f>
        <v>0.99641137592651097</v>
      </c>
      <c r="S52" s="10">
        <f ca="1">'BBAR as built'!G48</f>
        <v>0.98584149999999993</v>
      </c>
      <c r="T52" s="27">
        <f>'Glass Data'!F48/100</f>
        <v>0.99840479470307986</v>
      </c>
      <c r="U52" s="27">
        <f>'Glass Data'!G48/100</f>
        <v>0.99871044503664674</v>
      </c>
      <c r="V52" s="27">
        <f>'Glass Data'!H48/100</f>
        <v>0.99892625454869244</v>
      </c>
      <c r="W52" s="27">
        <f>'Glass Data'!I48/100</f>
        <v>0.99905816109585599</v>
      </c>
      <c r="X52" s="27">
        <f>'Glass Data'!J48/100</f>
        <v>0.9991361140607764</v>
      </c>
      <c r="Y52" s="27">
        <f>'Glass Data'!K48/100</f>
        <v>0.99918408813928306</v>
      </c>
      <c r="Z52" s="10">
        <f>'Filter Throughput'!B47</f>
        <v>0.89656836235711423</v>
      </c>
      <c r="AA52" s="10">
        <f>'Filter Throughput'!C47</f>
        <v>6.0842512680505582E-14</v>
      </c>
      <c r="AB52" s="10">
        <f>'Filter Throughput Witness'!B47</f>
        <v>3.9423400000000001E-7</v>
      </c>
      <c r="AC52" s="10">
        <f>'Filter Throughput Witness'!D47</f>
        <v>0</v>
      </c>
      <c r="AD52" s="10">
        <f>'Filter Throughput Witness'!E47</f>
        <v>0</v>
      </c>
      <c r="AE52" s="10">
        <f>'Filter Throughput Witness'!F47</f>
        <v>0</v>
      </c>
      <c r="AF52" s="27">
        <f>'Glass Data'!E48/100</f>
        <v>0.99715140907419519</v>
      </c>
      <c r="AG52" s="10">
        <f>'BBAR summary'!Q48</f>
        <v>0.97782011789124568</v>
      </c>
      <c r="AH52" s="27">
        <f>'QE Data'!E47</f>
        <v>0.55899050305549314</v>
      </c>
      <c r="AI52" s="10">
        <f>MIN(1,1+Condensible!C47/2)</f>
        <v>0.99224699999999999</v>
      </c>
      <c r="AJ52" s="27">
        <f t="shared" ca="1" si="2"/>
        <v>0.46258155402282464</v>
      </c>
      <c r="AK52" s="27">
        <f t="shared" ca="1" si="3"/>
        <v>3.140110827763432E-14</v>
      </c>
      <c r="AL52" s="27">
        <f t="shared" ca="1" si="4"/>
        <v>2.0350999677293515E-7</v>
      </c>
      <c r="AM52" s="27">
        <f t="shared" ca="1" si="5"/>
        <v>0</v>
      </c>
      <c r="AN52" s="27">
        <f t="shared" ca="1" si="6"/>
        <v>0</v>
      </c>
      <c r="AO52" s="27">
        <f t="shared" ca="1" si="7"/>
        <v>0</v>
      </c>
    </row>
    <row r="53" spans="1:41" ht="15">
      <c r="A53" s="2">
        <v>345.99999999999898</v>
      </c>
      <c r="B53" s="26"/>
      <c r="C53" s="25">
        <f t="shared" si="30"/>
        <v>1</v>
      </c>
      <c r="D53" s="25">
        <f t="shared" si="30"/>
        <v>0</v>
      </c>
      <c r="E53" s="25">
        <f t="shared" si="30"/>
        <v>0</v>
      </c>
      <c r="F53" s="25">
        <f t="shared" si="30"/>
        <v>0</v>
      </c>
      <c r="G53" s="25">
        <f t="shared" si="30"/>
        <v>0</v>
      </c>
      <c r="H53" s="25">
        <f t="shared" si="30"/>
        <v>0</v>
      </c>
      <c r="J53" s="9">
        <f t="shared" si="9"/>
        <v>1</v>
      </c>
      <c r="K53" s="9">
        <f t="shared" si="9"/>
        <v>0</v>
      </c>
      <c r="L53" s="9">
        <f t="shared" si="9"/>
        <v>0</v>
      </c>
      <c r="M53" s="9">
        <f t="shared" si="9"/>
        <v>0</v>
      </c>
      <c r="N53" s="9">
        <f t="shared" si="9"/>
        <v>0</v>
      </c>
      <c r="O53" s="9">
        <f t="shared" si="9"/>
        <v>0</v>
      </c>
      <c r="P53" s="27">
        <f>'Glass Data'!C49/100</f>
        <v>0.99672565399460011</v>
      </c>
      <c r="Q53" s="10">
        <f>'BBAR summary'!O49</f>
        <v>0.9761447062900046</v>
      </c>
      <c r="R53" s="27">
        <f>'Glass Data'!D49/100</f>
        <v>0.9966502832784363</v>
      </c>
      <c r="S53" s="10">
        <f ca="1">'BBAR as built'!G49</f>
        <v>0.985097</v>
      </c>
      <c r="T53" s="27">
        <f>'Glass Data'!F49/100</f>
        <v>0.99851109228077628</v>
      </c>
      <c r="U53" s="27">
        <f>'Glass Data'!G49/100</f>
        <v>0.9987963876771434</v>
      </c>
      <c r="V53" s="27">
        <f>'Glass Data'!H49/100</f>
        <v>0.9989978217395733</v>
      </c>
      <c r="W53" s="27">
        <f>'Glass Data'!I49/100</f>
        <v>0.99912094033158527</v>
      </c>
      <c r="X53" s="27">
        <f>'Glass Data'!J49/100</f>
        <v>0.99919369935886748</v>
      </c>
      <c r="Y53" s="27">
        <f>'Glass Data'!K49/100</f>
        <v>0.99923847677845345</v>
      </c>
      <c r="Z53" s="10">
        <f>'Filter Throughput'!B48</f>
        <v>0.89665667040154973</v>
      </c>
      <c r="AA53" s="10">
        <f>'Filter Throughput'!C48</f>
        <v>8.2207192297452006E-14</v>
      </c>
      <c r="AB53" s="10">
        <f>'Filter Throughput Witness'!B48</f>
        <v>3.2231399999999998E-7</v>
      </c>
      <c r="AC53" s="10">
        <f>'Filter Throughput Witness'!D48</f>
        <v>0</v>
      </c>
      <c r="AD53" s="10">
        <f>'Filter Throughput Witness'!E48</f>
        <v>0</v>
      </c>
      <c r="AE53" s="10">
        <f>'Filter Throughput Witness'!F48</f>
        <v>0</v>
      </c>
      <c r="AF53" s="27">
        <f>'Glass Data'!E49/100</f>
        <v>0.99734111556280436</v>
      </c>
      <c r="AG53" s="10">
        <f>'BBAR summary'!Q49</f>
        <v>0.97743856102316118</v>
      </c>
      <c r="AH53" s="27">
        <f>'QE Data'!E48</f>
        <v>0.56278556928343859</v>
      </c>
      <c r="AI53" s="10">
        <f>MIN(1,1+Condensible!C48/2)</f>
        <v>0.99234699999999998</v>
      </c>
      <c r="AJ53" s="27">
        <f t="shared" ca="1" si="2"/>
        <v>0.46561869991765853</v>
      </c>
      <c r="AK53" s="27">
        <f t="shared" ca="1" si="3"/>
        <v>4.2701006817371417E-14</v>
      </c>
      <c r="AL53" s="27">
        <f t="shared" ca="1" si="4"/>
        <v>1.6745381554998477E-7</v>
      </c>
      <c r="AM53" s="27">
        <f t="shared" ca="1" si="5"/>
        <v>0</v>
      </c>
      <c r="AN53" s="27">
        <f t="shared" ca="1" si="6"/>
        <v>0</v>
      </c>
      <c r="AO53" s="27">
        <f t="shared" ca="1" si="7"/>
        <v>0</v>
      </c>
    </row>
    <row r="54" spans="1:41" ht="15">
      <c r="A54" s="2">
        <v>346.99999999999898</v>
      </c>
      <c r="B54" s="26"/>
      <c r="C54" s="25">
        <f t="shared" si="30"/>
        <v>1</v>
      </c>
      <c r="D54" s="25">
        <f t="shared" si="30"/>
        <v>0</v>
      </c>
      <c r="E54" s="25">
        <f t="shared" si="30"/>
        <v>0</v>
      </c>
      <c r="F54" s="25">
        <f t="shared" si="30"/>
        <v>0</v>
      </c>
      <c r="G54" s="25">
        <f t="shared" si="30"/>
        <v>0</v>
      </c>
      <c r="H54" s="25">
        <f t="shared" si="30"/>
        <v>0</v>
      </c>
      <c r="J54" s="9">
        <f t="shared" si="9"/>
        <v>1</v>
      </c>
      <c r="K54" s="9">
        <f t="shared" si="9"/>
        <v>0</v>
      </c>
      <c r="L54" s="9">
        <f t="shared" si="9"/>
        <v>0</v>
      </c>
      <c r="M54" s="9">
        <f t="shared" si="9"/>
        <v>0</v>
      </c>
      <c r="N54" s="9">
        <f t="shared" si="9"/>
        <v>0</v>
      </c>
      <c r="O54" s="9">
        <f t="shared" si="9"/>
        <v>0</v>
      </c>
      <c r="P54" s="27">
        <f>'Glass Data'!C50/100</f>
        <v>0.99695924063150732</v>
      </c>
      <c r="Q54" s="10">
        <f>'BBAR summary'!O50</f>
        <v>0.97645998629028374</v>
      </c>
      <c r="R54" s="27">
        <f>'Glass Data'!D50/100</f>
        <v>0.99688923834775223</v>
      </c>
      <c r="S54" s="10">
        <f ca="1">'BBAR as built'!G50</f>
        <v>0.98414099999999993</v>
      </c>
      <c r="T54" s="27">
        <f>'Glass Data'!F50/100</f>
        <v>0.9986173969208213</v>
      </c>
      <c r="U54" s="27">
        <f>'Glass Data'!G50/100</f>
        <v>0.99888233427330742</v>
      </c>
      <c r="V54" s="27">
        <f>'Glass Data'!H50/100</f>
        <v>0.9990693911932802</v>
      </c>
      <c r="W54" s="27">
        <f>'Glass Data'!I50/100</f>
        <v>0.99918372099949937</v>
      </c>
      <c r="X54" s="27">
        <f>'Glass Data'!J50/100</f>
        <v>0.9992512856710366</v>
      </c>
      <c r="Y54" s="27">
        <f>'Glass Data'!K50/100</f>
        <v>0.99929286620126456</v>
      </c>
      <c r="Z54" s="10">
        <f>'Filter Throughput'!B49</f>
        <v>0.89714803722789038</v>
      </c>
      <c r="AA54" s="10">
        <f>'Filter Throughput'!C49</f>
        <v>1.2708754473991589E-13</v>
      </c>
      <c r="AB54" s="10">
        <f>'Filter Throughput Witness'!B49</f>
        <v>5.6966100000000001E-7</v>
      </c>
      <c r="AC54" s="10">
        <f>'Filter Throughput Witness'!D49</f>
        <v>0</v>
      </c>
      <c r="AD54" s="10">
        <f>'Filter Throughput Witness'!E49</f>
        <v>0</v>
      </c>
      <c r="AE54" s="10">
        <f>'Filter Throughput Witness'!F49</f>
        <v>0</v>
      </c>
      <c r="AF54" s="27">
        <f>'Glass Data'!E50/100</f>
        <v>0.99753085054824819</v>
      </c>
      <c r="AG54" s="10">
        <f>'BBAR summary'!Q50</f>
        <v>0.97658137054055782</v>
      </c>
      <c r="AH54" s="27">
        <f>'QE Data'!E49</f>
        <v>0.56658063551138405</v>
      </c>
      <c r="AI54" s="10">
        <f>MIN(1,1+Condensible!C49/2)</f>
        <v>0.99246500000000004</v>
      </c>
      <c r="AJ54" s="27">
        <f t="shared" ca="1" si="2"/>
        <v>0.4687173447820695</v>
      </c>
      <c r="AK54" s="27">
        <f t="shared" ca="1" si="3"/>
        <v>6.6414836490160255E-14</v>
      </c>
      <c r="AL54" s="27">
        <f t="shared" ca="1" si="4"/>
        <v>2.9775559254558524E-7</v>
      </c>
      <c r="AM54" s="27">
        <f t="shared" ca="1" si="5"/>
        <v>0</v>
      </c>
      <c r="AN54" s="27">
        <f t="shared" ca="1" si="6"/>
        <v>0</v>
      </c>
      <c r="AO54" s="27">
        <f t="shared" ca="1" si="7"/>
        <v>0</v>
      </c>
    </row>
    <row r="55" spans="1:41" ht="15">
      <c r="A55" s="2">
        <v>347.99999999999898</v>
      </c>
      <c r="B55" s="26"/>
      <c r="C55" s="25">
        <f t="shared" ref="C55:H70" si="31">IF($A55&lt;C$2,0,IF($A55&gt;C$3,0,1))</f>
        <v>1</v>
      </c>
      <c r="D55" s="25">
        <f t="shared" si="31"/>
        <v>0</v>
      </c>
      <c r="E55" s="25">
        <f t="shared" si="31"/>
        <v>0</v>
      </c>
      <c r="F55" s="25">
        <f t="shared" si="31"/>
        <v>0</v>
      </c>
      <c r="G55" s="25">
        <f t="shared" si="31"/>
        <v>0</v>
      </c>
      <c r="H55" s="25">
        <f t="shared" si="31"/>
        <v>0</v>
      </c>
      <c r="J55" s="9">
        <f t="shared" si="9"/>
        <v>1</v>
      </c>
      <c r="K55" s="9">
        <f t="shared" si="9"/>
        <v>0</v>
      </c>
      <c r="L55" s="9">
        <f t="shared" si="9"/>
        <v>0</v>
      </c>
      <c r="M55" s="9">
        <f t="shared" si="9"/>
        <v>0</v>
      </c>
      <c r="N55" s="9">
        <f t="shared" si="9"/>
        <v>0</v>
      </c>
      <c r="O55" s="9">
        <f t="shared" si="9"/>
        <v>0</v>
      </c>
      <c r="P55" s="27">
        <f>'Glass Data'!C51/100</f>
        <v>0.99719287265895018</v>
      </c>
      <c r="Q55" s="10">
        <f>'BBAR summary'!O51</f>
        <v>0.97634811054042869</v>
      </c>
      <c r="R55" s="27">
        <f>'Glass Data'!D51/100</f>
        <v>0.99712824114208043</v>
      </c>
      <c r="S55" s="10">
        <f ca="1">'BBAR as built'!G51</f>
        <v>0.98318499999999998</v>
      </c>
      <c r="T55" s="27">
        <f>'Glass Data'!F51/100</f>
        <v>0.99872370862340143</v>
      </c>
      <c r="U55" s="27">
        <f>'Glass Data'!G51/100</f>
        <v>0.99896828482516331</v>
      </c>
      <c r="V55" s="27">
        <f>'Glass Data'!H51/100</f>
        <v>0.99914096290979426</v>
      </c>
      <c r="W55" s="27">
        <f>'Glass Data'!I51/100</f>
        <v>0.99924650309957397</v>
      </c>
      <c r="X55" s="27">
        <f>'Glass Data'!J51/100</f>
        <v>0.99930887299726112</v>
      </c>
      <c r="Y55" s="27">
        <f>'Glass Data'!K51/100</f>
        <v>0.99934725640769662</v>
      </c>
      <c r="Z55" s="10">
        <f>'Filter Throughput'!B50</f>
        <v>0.89760850364226186</v>
      </c>
      <c r="AA55" s="10">
        <f>'Filter Throughput'!C50</f>
        <v>2.6808884873023693E-13</v>
      </c>
      <c r="AB55" s="10">
        <f>'Filter Throughput Witness'!B50</f>
        <v>1.3415E-6</v>
      </c>
      <c r="AC55" s="10">
        <f>'Filter Throughput Witness'!D50</f>
        <v>0</v>
      </c>
      <c r="AD55" s="10">
        <f>'Filter Throughput Witness'!E50</f>
        <v>0</v>
      </c>
      <c r="AE55" s="10">
        <f>'Filter Throughput Witness'!F50</f>
        <v>0</v>
      </c>
      <c r="AF55" s="27">
        <f>'Glass Data'!E51/100</f>
        <v>0.99772061403366763</v>
      </c>
      <c r="AG55" s="10">
        <f>'BBAR summary'!Q51</f>
        <v>0.97632187529268433</v>
      </c>
      <c r="AH55" s="27">
        <f>'QE Data'!E50</f>
        <v>0.5703757017393295</v>
      </c>
      <c r="AI55" s="10">
        <f>MIN(1,1+Condensible!C50/2)</f>
        <v>0.99259900000000001</v>
      </c>
      <c r="AJ55" s="27">
        <f t="shared" ca="1" si="2"/>
        <v>0.47188834348240594</v>
      </c>
      <c r="AK55" s="27">
        <f t="shared" ca="1" si="3"/>
        <v>1.4097346739336365E-13</v>
      </c>
      <c r="AL55" s="27">
        <f t="shared" ca="1" si="4"/>
        <v>7.0554443910384847E-7</v>
      </c>
      <c r="AM55" s="27">
        <f t="shared" ca="1" si="5"/>
        <v>0</v>
      </c>
      <c r="AN55" s="27">
        <f t="shared" ca="1" si="6"/>
        <v>0</v>
      </c>
      <c r="AO55" s="27">
        <f t="shared" ca="1" si="7"/>
        <v>0</v>
      </c>
    </row>
    <row r="56" spans="1:41" ht="15">
      <c r="A56" s="2">
        <v>348.99999999999898</v>
      </c>
      <c r="B56" s="26"/>
      <c r="C56" s="25">
        <f t="shared" si="31"/>
        <v>1</v>
      </c>
      <c r="D56" s="25">
        <f t="shared" si="31"/>
        <v>0</v>
      </c>
      <c r="E56" s="25">
        <f t="shared" si="31"/>
        <v>0</v>
      </c>
      <c r="F56" s="25">
        <f t="shared" si="31"/>
        <v>0</v>
      </c>
      <c r="G56" s="25">
        <f t="shared" si="31"/>
        <v>0</v>
      </c>
      <c r="H56" s="25">
        <f t="shared" si="31"/>
        <v>0</v>
      </c>
      <c r="J56" s="9">
        <f t="shared" si="9"/>
        <v>1</v>
      </c>
      <c r="K56" s="9">
        <f t="shared" si="9"/>
        <v>0</v>
      </c>
      <c r="L56" s="9">
        <f t="shared" si="9"/>
        <v>0</v>
      </c>
      <c r="M56" s="9">
        <f t="shared" si="9"/>
        <v>0</v>
      </c>
      <c r="N56" s="9">
        <f t="shared" si="9"/>
        <v>0</v>
      </c>
      <c r="O56" s="9">
        <f t="shared" si="9"/>
        <v>0</v>
      </c>
      <c r="P56" s="27">
        <f>'Glass Data'!C52/100</f>
        <v>0.99742655008393111</v>
      </c>
      <c r="Q56" s="10">
        <f>'BBAR summary'!O52</f>
        <v>0.97640525128216993</v>
      </c>
      <c r="R56" s="27">
        <f>'Glass Data'!D52/100</f>
        <v>0.99736729166904103</v>
      </c>
      <c r="S56" s="10">
        <f ca="1">'BBAR as built'!G52</f>
        <v>0.98207050000000007</v>
      </c>
      <c r="T56" s="27">
        <f>'Glass Data'!F52/100</f>
        <v>0.99883002738870308</v>
      </c>
      <c r="U56" s="27">
        <f>'Glass Data'!G52/100</f>
        <v>0.99905423933273385</v>
      </c>
      <c r="V56" s="27">
        <f>'Glass Data'!H52/100</f>
        <v>0.99921253688909639</v>
      </c>
      <c r="W56" s="27">
        <f>'Glass Data'!I52/100</f>
        <v>0.99930928663178387</v>
      </c>
      <c r="X56" s="27">
        <f>'Glass Data'!J52/100</f>
        <v>0.99936646133751816</v>
      </c>
      <c r="Y56" s="27">
        <f>'Glass Data'!K52/100</f>
        <v>0.9994016473977293</v>
      </c>
      <c r="Z56" s="10">
        <f>'Filter Throughput'!B51</f>
        <v>0.8977089860102887</v>
      </c>
      <c r="AA56" s="10">
        <f>'Filter Throughput'!C51</f>
        <v>8.6501831702282893E-13</v>
      </c>
      <c r="AB56" s="10">
        <f>'Filter Throughput Witness'!B51</f>
        <v>2.8741299999999997E-6</v>
      </c>
      <c r="AC56" s="10">
        <f>'Filter Throughput Witness'!D51</f>
        <v>0</v>
      </c>
      <c r="AD56" s="10">
        <f>'Filter Throughput Witness'!E51</f>
        <v>0</v>
      </c>
      <c r="AE56" s="10">
        <f>'Filter Throughput Witness'!F51</f>
        <v>0</v>
      </c>
      <c r="AF56" s="27">
        <f>'Glass Data'!E52/100</f>
        <v>0.99791040602220193</v>
      </c>
      <c r="AG56" s="10">
        <f>'BBAR summary'!Q52</f>
        <v>0.97566583120453743</v>
      </c>
      <c r="AH56" s="27">
        <f>'QE Data'!E51</f>
        <v>0.57417076796727495</v>
      </c>
      <c r="AI56" s="10">
        <f>MIN(1,1+Condensible!C51/2)</f>
        <v>0.99274700000000005</v>
      </c>
      <c r="AJ56" s="27">
        <f t="shared" ca="1" si="2"/>
        <v>0.47468803931349896</v>
      </c>
      <c r="AK56" s="27">
        <f t="shared" ca="1" si="3"/>
        <v>4.575046341817186E-13</v>
      </c>
      <c r="AL56" s="27">
        <f t="shared" ca="1" si="4"/>
        <v>1.5203564077926018E-6</v>
      </c>
      <c r="AM56" s="27">
        <f t="shared" ca="1" si="5"/>
        <v>0</v>
      </c>
      <c r="AN56" s="27">
        <f t="shared" ca="1" si="6"/>
        <v>0</v>
      </c>
      <c r="AO56" s="27">
        <f t="shared" ca="1" si="7"/>
        <v>0</v>
      </c>
    </row>
    <row r="57" spans="1:41" ht="15">
      <c r="A57" s="2">
        <v>349.99999999999898</v>
      </c>
      <c r="B57" s="26"/>
      <c r="C57" s="25">
        <f t="shared" si="31"/>
        <v>1</v>
      </c>
      <c r="D57" s="25">
        <f t="shared" si="31"/>
        <v>0</v>
      </c>
      <c r="E57" s="25">
        <f t="shared" si="31"/>
        <v>0</v>
      </c>
      <c r="F57" s="25">
        <f t="shared" si="31"/>
        <v>0</v>
      </c>
      <c r="G57" s="25">
        <f t="shared" si="31"/>
        <v>0</v>
      </c>
      <c r="H57" s="25">
        <f t="shared" si="31"/>
        <v>0</v>
      </c>
      <c r="J57" s="9">
        <f t="shared" si="9"/>
        <v>1</v>
      </c>
      <c r="K57" s="9">
        <f t="shared" si="9"/>
        <v>0</v>
      </c>
      <c r="L57" s="9">
        <f t="shared" si="9"/>
        <v>0</v>
      </c>
      <c r="M57" s="9">
        <f t="shared" si="9"/>
        <v>0</v>
      </c>
      <c r="N57" s="9">
        <f t="shared" si="9"/>
        <v>0</v>
      </c>
      <c r="O57" s="9">
        <f t="shared" si="9"/>
        <v>0</v>
      </c>
      <c r="P57" s="27">
        <f>'Glass Data'!C53/100</f>
        <v>0.99766027291345527</v>
      </c>
      <c r="Q57" s="10">
        <f>'BBAR summary'!O53</f>
        <v>0.97609170634331699</v>
      </c>
      <c r="R57" s="27">
        <f>'Glass Data'!D53/100</f>
        <v>0.99760638993625728</v>
      </c>
      <c r="S57" s="10">
        <f ca="1">'BBAR as built'!G53</f>
        <v>0.98095599999999994</v>
      </c>
      <c r="T57" s="27">
        <f>'Glass Data'!F53/100</f>
        <v>0.99893635321691288</v>
      </c>
      <c r="U57" s="27">
        <f>'Glass Data'!G53/100</f>
        <v>0.99914019779604357</v>
      </c>
      <c r="V57" s="27">
        <f>'Glass Data'!H53/100</f>
        <v>0.99928411313116783</v>
      </c>
      <c r="W57" s="27">
        <f>'Glass Data'!I53/100</f>
        <v>0.99937207159610508</v>
      </c>
      <c r="X57" s="27">
        <f>'Glass Data'!J53/100</f>
        <v>0.99942405069178519</v>
      </c>
      <c r="Y57" s="27">
        <f>'Glass Data'!K53/100</f>
        <v>0.99945603917134274</v>
      </c>
      <c r="Z57" s="10">
        <f>'Filter Throughput'!B52</f>
        <v>0.89848471989643175</v>
      </c>
      <c r="AA57" s="10">
        <f>'Filter Throughput'!C52</f>
        <v>5.1966516610829542E-12</v>
      </c>
      <c r="AB57" s="10">
        <f>'Filter Throughput Witness'!B52</f>
        <v>6.4835200000000004E-6</v>
      </c>
      <c r="AC57" s="10">
        <f>'Filter Throughput Witness'!D52</f>
        <v>0</v>
      </c>
      <c r="AD57" s="10">
        <f>'Filter Throughput Witness'!E52</f>
        <v>0</v>
      </c>
      <c r="AE57" s="10">
        <f>'Filter Throughput Witness'!F52</f>
        <v>0</v>
      </c>
      <c r="AF57" s="27">
        <f>'Glass Data'!E53/100</f>
        <v>0.99810022651699237</v>
      </c>
      <c r="AG57" s="10">
        <f>'BBAR summary'!Q53</f>
        <v>0.97524385668939984</v>
      </c>
      <c r="AH57" s="27">
        <f>'QE Data'!E52</f>
        <v>0.57796583419522041</v>
      </c>
      <c r="AI57" s="10">
        <f>MIN(1,1+Condensible!C52/2)</f>
        <v>0.99290849999999997</v>
      </c>
      <c r="AJ57" s="27">
        <f t="shared" ca="1" si="2"/>
        <v>0.47778150913697537</v>
      </c>
      <c r="AK57" s="27">
        <f t="shared" ca="1" si="3"/>
        <v>2.7639543281983163E-12</v>
      </c>
      <c r="AL57" s="27">
        <f t="shared" ca="1" si="4"/>
        <v>3.4489004726552598E-6</v>
      </c>
      <c r="AM57" s="27">
        <f t="shared" ca="1" si="5"/>
        <v>0</v>
      </c>
      <c r="AN57" s="27">
        <f t="shared" ca="1" si="6"/>
        <v>0</v>
      </c>
      <c r="AO57" s="27">
        <f t="shared" ca="1" si="7"/>
        <v>0</v>
      </c>
    </row>
    <row r="58" spans="1:41" ht="15">
      <c r="A58" s="2">
        <v>350.99999999999898</v>
      </c>
      <c r="B58" s="26"/>
      <c r="C58" s="25">
        <f t="shared" si="31"/>
        <v>1</v>
      </c>
      <c r="D58" s="25">
        <f t="shared" si="31"/>
        <v>0</v>
      </c>
      <c r="E58" s="25">
        <f t="shared" si="31"/>
        <v>0</v>
      </c>
      <c r="F58" s="25">
        <f t="shared" si="31"/>
        <v>0</v>
      </c>
      <c r="G58" s="25">
        <f t="shared" si="31"/>
        <v>0</v>
      </c>
      <c r="H58" s="25">
        <f t="shared" si="31"/>
        <v>0</v>
      </c>
      <c r="J58" s="9">
        <f t="shared" si="9"/>
        <v>1</v>
      </c>
      <c r="K58" s="9">
        <f t="shared" si="9"/>
        <v>0</v>
      </c>
      <c r="L58" s="9">
        <f t="shared" si="9"/>
        <v>0</v>
      </c>
      <c r="M58" s="9">
        <f t="shared" si="9"/>
        <v>0</v>
      </c>
      <c r="N58" s="9">
        <f t="shared" si="9"/>
        <v>0</v>
      </c>
      <c r="O58" s="9">
        <f t="shared" si="9"/>
        <v>0</v>
      </c>
      <c r="P58" s="27">
        <f>'Glass Data'!C54/100</f>
        <v>0.99754340582268819</v>
      </c>
      <c r="Q58" s="10">
        <f>'BBAR summary'!O54</f>
        <v>0.9760161337701464</v>
      </c>
      <c r="R58" s="27">
        <f>'Glass Data'!D54/100</f>
        <v>0.99748683483464129</v>
      </c>
      <c r="S58" s="10">
        <f ca="1">'BBAR as built'!G54</f>
        <v>0.97973449999999984</v>
      </c>
      <c r="T58" s="27">
        <f>'Glass Data'!F54/100</f>
        <v>0.99888318941993304</v>
      </c>
      <c r="U58" s="27">
        <f>'Glass Data'!G54/100</f>
        <v>0.99909721806991991</v>
      </c>
      <c r="V58" s="27">
        <f>'Glass Data'!H54/100</f>
        <v>0.99924832472728742</v>
      </c>
      <c r="W58" s="27">
        <f>'Glass Data'!I54/100</f>
        <v>0.99934067893493239</v>
      </c>
      <c r="X58" s="27">
        <f>'Glass Data'!J54/100</f>
        <v>0.99939525588790201</v>
      </c>
      <c r="Y58" s="27">
        <f>'Glass Data'!K54/100</f>
        <v>0.99942884318658987</v>
      </c>
      <c r="Z58" s="10">
        <f>'Filter Throughput'!B53</f>
        <v>0.8987018486641738</v>
      </c>
      <c r="AA58" s="10">
        <f>'Filter Throughput'!C53</f>
        <v>8.5345508191313576E-11</v>
      </c>
      <c r="AB58" s="10">
        <f>'Filter Throughput Witness'!B53</f>
        <v>1.0233180000000001E-5</v>
      </c>
      <c r="AC58" s="10">
        <f>'Filter Throughput Witness'!D53</f>
        <v>0</v>
      </c>
      <c r="AD58" s="10">
        <f>'Filter Throughput Witness'!E53</f>
        <v>0</v>
      </c>
      <c r="AE58" s="10">
        <f>'Filter Throughput Witness'!F53</f>
        <v>0</v>
      </c>
      <c r="AF58" s="27">
        <f>'Glass Data'!E54/100</f>
        <v>0.99800531270611936</v>
      </c>
      <c r="AG58" s="10">
        <f>'BBAR summary'!Q54</f>
        <v>0.97491208530863882</v>
      </c>
      <c r="AH58" s="27">
        <f>'QE Data'!E53</f>
        <v>0.58077535146819126</v>
      </c>
      <c r="AI58" s="10">
        <f>MIN(1,1+Condensible!C53/2)</f>
        <v>0.99308649999999998</v>
      </c>
      <c r="AJ58" s="27">
        <f t="shared" ca="1" si="2"/>
        <v>0.47932300536265332</v>
      </c>
      <c r="AK58" s="27">
        <f t="shared" ca="1" si="3"/>
        <v>4.5528815622751627E-11</v>
      </c>
      <c r="AL58" s="27">
        <f t="shared" ca="1" si="4"/>
        <v>5.4598659053720316E-6</v>
      </c>
      <c r="AM58" s="27">
        <f t="shared" ca="1" si="5"/>
        <v>0</v>
      </c>
      <c r="AN58" s="27">
        <f t="shared" ca="1" si="6"/>
        <v>0</v>
      </c>
      <c r="AO58" s="27">
        <f t="shared" ca="1" si="7"/>
        <v>0</v>
      </c>
    </row>
    <row r="59" spans="1:41" ht="15">
      <c r="A59" s="2">
        <v>352</v>
      </c>
      <c r="B59" s="26"/>
      <c r="C59" s="25">
        <f t="shared" si="31"/>
        <v>1</v>
      </c>
      <c r="D59" s="25">
        <f t="shared" si="31"/>
        <v>0</v>
      </c>
      <c r="E59" s="25">
        <f t="shared" si="31"/>
        <v>0</v>
      </c>
      <c r="F59" s="25">
        <f t="shared" si="31"/>
        <v>0</v>
      </c>
      <c r="G59" s="25">
        <f t="shared" si="31"/>
        <v>0</v>
      </c>
      <c r="H59" s="25">
        <f t="shared" si="31"/>
        <v>0</v>
      </c>
      <c r="J59" s="9">
        <f t="shared" si="9"/>
        <v>1</v>
      </c>
      <c r="K59" s="9">
        <f t="shared" si="9"/>
        <v>0</v>
      </c>
      <c r="L59" s="9">
        <f t="shared" si="9"/>
        <v>0</v>
      </c>
      <c r="M59" s="9">
        <f t="shared" si="9"/>
        <v>0</v>
      </c>
      <c r="N59" s="9">
        <f t="shared" si="9"/>
        <v>0</v>
      </c>
      <c r="O59" s="9">
        <f t="shared" si="9"/>
        <v>0</v>
      </c>
      <c r="P59" s="27">
        <f>'Glass Data'!C55/100</f>
        <v>0.99742655008393166</v>
      </c>
      <c r="Q59" s="10">
        <f>'BBAR summary'!O55</f>
        <v>0.97609647915968312</v>
      </c>
      <c r="R59" s="27">
        <f>'Glass Data'!D55/100</f>
        <v>0.99736729166904159</v>
      </c>
      <c r="S59" s="10">
        <f ca="1">'BBAR as built'!G55</f>
        <v>0.97851299999999986</v>
      </c>
      <c r="T59" s="27">
        <f>'Glass Data'!F55/100</f>
        <v>0.99883002738870319</v>
      </c>
      <c r="U59" s="27">
        <f>'Glass Data'!G55/100</f>
        <v>0.99905423933273407</v>
      </c>
      <c r="V59" s="27">
        <f>'Glass Data'!H55/100</f>
        <v>0.99921253688909661</v>
      </c>
      <c r="W59" s="27">
        <f>'Glass Data'!I55/100</f>
        <v>0.99930928663178409</v>
      </c>
      <c r="X59" s="27">
        <f>'Glass Data'!J55/100</f>
        <v>0.99936646133751816</v>
      </c>
      <c r="Y59" s="27">
        <f>'Glass Data'!K55/100</f>
        <v>0.99940164739772941</v>
      </c>
      <c r="Z59" s="10">
        <f>'Filter Throughput'!B54</f>
        <v>0.89882933480603899</v>
      </c>
      <c r="AA59" s="10">
        <f>'Filter Throughput'!C54</f>
        <v>2.0740180334980957E-8</v>
      </c>
      <c r="AB59" s="10">
        <f>'Filter Throughput Witness'!B54</f>
        <v>1.462386E-5</v>
      </c>
      <c r="AC59" s="10">
        <f>'Filter Throughput Witness'!D54</f>
        <v>0</v>
      </c>
      <c r="AD59" s="10">
        <f>'Filter Throughput Witness'!E54</f>
        <v>0</v>
      </c>
      <c r="AE59" s="10">
        <f>'Filter Throughput Witness'!F54</f>
        <v>0</v>
      </c>
      <c r="AF59" s="27">
        <f>'Glass Data'!E55/100</f>
        <v>0.99791040602220249</v>
      </c>
      <c r="AG59" s="10">
        <f>'BBAR summary'!Q55</f>
        <v>0.97415963905127612</v>
      </c>
      <c r="AH59" s="27">
        <f>'QE Data'!E54</f>
        <v>0.58357591554660571</v>
      </c>
      <c r="AI59" s="10">
        <f>MIN(1,1+Condensible!C54/2)</f>
        <v>0.99328000000000005</v>
      </c>
      <c r="AJ59" s="27">
        <f t="shared" ca="1" si="2"/>
        <v>0.48067878444972423</v>
      </c>
      <c r="AK59" s="27">
        <f t="shared" ca="1" si="3"/>
        <v>1.1093988764527625E-8</v>
      </c>
      <c r="AL59" s="27">
        <f t="shared" ca="1" si="4"/>
        <v>7.8235888953682399E-6</v>
      </c>
      <c r="AM59" s="27">
        <f t="shared" ca="1" si="5"/>
        <v>0</v>
      </c>
      <c r="AN59" s="27">
        <f t="shared" ca="1" si="6"/>
        <v>0</v>
      </c>
      <c r="AO59" s="27">
        <f t="shared" ca="1" si="7"/>
        <v>0</v>
      </c>
    </row>
    <row r="60" spans="1:41" ht="15">
      <c r="A60" s="2">
        <v>353</v>
      </c>
      <c r="B60" s="26"/>
      <c r="C60" s="25">
        <f t="shared" si="31"/>
        <v>1</v>
      </c>
      <c r="D60" s="25">
        <f t="shared" si="31"/>
        <v>0</v>
      </c>
      <c r="E60" s="25">
        <f t="shared" si="31"/>
        <v>0</v>
      </c>
      <c r="F60" s="25">
        <f t="shared" si="31"/>
        <v>0</v>
      </c>
      <c r="G60" s="25">
        <f t="shared" si="31"/>
        <v>0</v>
      </c>
      <c r="H60" s="25">
        <f t="shared" si="31"/>
        <v>0</v>
      </c>
      <c r="J60" s="9">
        <f t="shared" si="9"/>
        <v>1</v>
      </c>
      <c r="K60" s="9">
        <f t="shared" si="9"/>
        <v>0</v>
      </c>
      <c r="L60" s="9">
        <f t="shared" si="9"/>
        <v>0</v>
      </c>
      <c r="M60" s="9">
        <f t="shared" si="9"/>
        <v>0</v>
      </c>
      <c r="N60" s="9">
        <f t="shared" si="9"/>
        <v>0</v>
      </c>
      <c r="O60" s="9">
        <f t="shared" si="9"/>
        <v>0</v>
      </c>
      <c r="P60" s="27">
        <f>'Glass Data'!C56/100</f>
        <v>0.99730970569631094</v>
      </c>
      <c r="Q60" s="10">
        <f>'BBAR summary'!O56</f>
        <v>0.97623639473499113</v>
      </c>
      <c r="R60" s="27">
        <f>'Glass Data'!D56/100</f>
        <v>0.99724776043850549</v>
      </c>
      <c r="S60" s="10">
        <f ca="1">'BBAR as built'!G56</f>
        <v>0.97723049999999989</v>
      </c>
      <c r="T60" s="27">
        <f>'Glass Data'!F56/100</f>
        <v>0.99877686712320046</v>
      </c>
      <c r="U60" s="27">
        <f>'Glass Data'!G56/100</f>
        <v>0.99901126158448283</v>
      </c>
      <c r="V60" s="27">
        <f>'Glass Data'!H56/100</f>
        <v>0.99917674961659808</v>
      </c>
      <c r="W60" s="27">
        <f>'Glass Data'!I56/100</f>
        <v>0.99927789468666361</v>
      </c>
      <c r="X60" s="27">
        <f>'Glass Data'!J56/100</f>
        <v>0.99933766704063709</v>
      </c>
      <c r="Y60" s="27">
        <f>'Glass Data'!K56/100</f>
        <v>0.99937445180476425</v>
      </c>
      <c r="Z60" s="10">
        <f>'Filter Throughput'!B55</f>
        <v>0.89944768431315469</v>
      </c>
      <c r="AA60" s="10">
        <f>'Filter Throughput'!C55</f>
        <v>1.6732409967952749E-8</v>
      </c>
      <c r="AB60" s="10">
        <f>'Filter Throughput Witness'!B55</f>
        <v>1.8641420000000002E-5</v>
      </c>
      <c r="AC60" s="10">
        <f>'Filter Throughput Witness'!D55</f>
        <v>0</v>
      </c>
      <c r="AD60" s="10">
        <f>'Filter Throughput Witness'!E55</f>
        <v>0</v>
      </c>
      <c r="AE60" s="10">
        <f>'Filter Throughput Witness'!F55</f>
        <v>0</v>
      </c>
      <c r="AF60" s="27">
        <f>'Glass Data'!E56/100</f>
        <v>0.9978155064648494</v>
      </c>
      <c r="AG60" s="10">
        <f>'BBAR summary'!Q56</f>
        <v>0.9743734650582353</v>
      </c>
      <c r="AH60" s="27">
        <f>'QE Data'!E55</f>
        <v>0.58637647962502015</v>
      </c>
      <c r="AI60" s="10">
        <f>MIN(1,1+Condensible!C55/2)</f>
        <v>0.99348950000000003</v>
      </c>
      <c r="AJ60" s="27">
        <f t="shared" ca="1" si="2"/>
        <v>0.48277528206832448</v>
      </c>
      <c r="AK60" s="27">
        <f t="shared" ca="1" si="3"/>
        <v>8.9831680471008063E-9</v>
      </c>
      <c r="AL60" s="27">
        <f t="shared" ca="1" si="4"/>
        <v>1.0009720578604049E-5</v>
      </c>
      <c r="AM60" s="27">
        <f t="shared" ca="1" si="5"/>
        <v>0</v>
      </c>
      <c r="AN60" s="27">
        <f t="shared" ca="1" si="6"/>
        <v>0</v>
      </c>
      <c r="AO60" s="27">
        <f t="shared" ca="1" si="7"/>
        <v>0</v>
      </c>
    </row>
    <row r="61" spans="1:41" ht="15">
      <c r="A61" s="2">
        <v>354</v>
      </c>
      <c r="B61" s="26"/>
      <c r="C61" s="25">
        <f t="shared" si="31"/>
        <v>1</v>
      </c>
      <c r="D61" s="25">
        <f t="shared" si="31"/>
        <v>0</v>
      </c>
      <c r="E61" s="25">
        <f t="shared" si="31"/>
        <v>0</v>
      </c>
      <c r="F61" s="25">
        <f t="shared" si="31"/>
        <v>0</v>
      </c>
      <c r="G61" s="25">
        <f t="shared" si="31"/>
        <v>0</v>
      </c>
      <c r="H61" s="25">
        <f t="shared" si="31"/>
        <v>0</v>
      </c>
      <c r="J61" s="9">
        <f t="shared" si="9"/>
        <v>1</v>
      </c>
      <c r="K61" s="9">
        <f t="shared" si="9"/>
        <v>0</v>
      </c>
      <c r="L61" s="9">
        <f t="shared" si="9"/>
        <v>0</v>
      </c>
      <c r="M61" s="9">
        <f t="shared" si="9"/>
        <v>0</v>
      </c>
      <c r="N61" s="9">
        <f t="shared" si="9"/>
        <v>0</v>
      </c>
      <c r="O61" s="9">
        <f t="shared" si="9"/>
        <v>0</v>
      </c>
      <c r="P61" s="27">
        <f>'Glass Data'!C57/100</f>
        <v>0.99719287265895018</v>
      </c>
      <c r="Q61" s="10">
        <f>'BBAR summary'!O57</f>
        <v>0.97611949771173956</v>
      </c>
      <c r="R61" s="27">
        <f>'Glass Data'!D57/100</f>
        <v>0.99712824114208043</v>
      </c>
      <c r="S61" s="10">
        <f ca="1">'BBAR as built'!G57</f>
        <v>0.97594800000000004</v>
      </c>
      <c r="T61" s="27">
        <f>'Glass Data'!F57/100</f>
        <v>0.99872370862340143</v>
      </c>
      <c r="U61" s="27">
        <f>'Glass Data'!G57/100</f>
        <v>0.99896828482516331</v>
      </c>
      <c r="V61" s="27">
        <f>'Glass Data'!H57/100</f>
        <v>0.99914096290979426</v>
      </c>
      <c r="W61" s="27">
        <f>'Glass Data'!I57/100</f>
        <v>0.99924650309957397</v>
      </c>
      <c r="X61" s="27">
        <f>'Glass Data'!J57/100</f>
        <v>0.99930887299726112</v>
      </c>
      <c r="Y61" s="27">
        <f>'Glass Data'!K57/100</f>
        <v>0.99934725640769662</v>
      </c>
      <c r="Z61" s="10">
        <f>'Filter Throughput'!B56</f>
        <v>0.89986922620633436</v>
      </c>
      <c r="AA61" s="10">
        <f>'Filter Throughput'!C56</f>
        <v>3.4135160027583018E-8</v>
      </c>
      <c r="AB61" s="10">
        <f>'Filter Throughput Witness'!B56</f>
        <v>2.1393549999999998E-5</v>
      </c>
      <c r="AC61" s="10">
        <f>'Filter Throughput Witness'!D56</f>
        <v>0</v>
      </c>
      <c r="AD61" s="10">
        <f>'Filter Throughput Witness'!E56</f>
        <v>0</v>
      </c>
      <c r="AE61" s="10">
        <f>'Filter Throughput Witness'!F56</f>
        <v>0</v>
      </c>
      <c r="AF61" s="27">
        <f>'Glass Data'!E57/100</f>
        <v>0.99772061403366763</v>
      </c>
      <c r="AG61" s="10">
        <f>'BBAR summary'!Q57</f>
        <v>0.97352208275110474</v>
      </c>
      <c r="AH61" s="27">
        <f>'QE Data'!E56</f>
        <v>0.5891770437034346</v>
      </c>
      <c r="AI61" s="10">
        <f>MIN(1,1+Condensible!C56/2)</f>
        <v>0.99371350000000003</v>
      </c>
      <c r="AJ61" s="27">
        <f t="shared" ca="1" si="2"/>
        <v>0.48411257952741493</v>
      </c>
      <c r="AK61" s="27">
        <f t="shared" ca="1" si="3"/>
        <v>1.8368565945514144E-8</v>
      </c>
      <c r="AL61" s="27">
        <f t="shared" ca="1" si="4"/>
        <v>1.1514132667113361E-5</v>
      </c>
      <c r="AM61" s="27">
        <f t="shared" ca="1" si="5"/>
        <v>0</v>
      </c>
      <c r="AN61" s="27">
        <f t="shared" ca="1" si="6"/>
        <v>0</v>
      </c>
      <c r="AO61" s="27">
        <f t="shared" ca="1" si="7"/>
        <v>0</v>
      </c>
    </row>
    <row r="62" spans="1:41" ht="15">
      <c r="A62" s="2">
        <v>355</v>
      </c>
      <c r="B62" s="26"/>
      <c r="C62" s="25">
        <f t="shared" si="31"/>
        <v>1</v>
      </c>
      <c r="D62" s="25">
        <f t="shared" si="31"/>
        <v>0</v>
      </c>
      <c r="E62" s="25">
        <f t="shared" si="31"/>
        <v>0</v>
      </c>
      <c r="F62" s="25">
        <f t="shared" si="31"/>
        <v>0</v>
      </c>
      <c r="G62" s="25">
        <f t="shared" si="31"/>
        <v>0</v>
      </c>
      <c r="H62" s="25">
        <f t="shared" si="31"/>
        <v>0</v>
      </c>
      <c r="J62" s="9">
        <f t="shared" si="9"/>
        <v>1</v>
      </c>
      <c r="K62" s="9">
        <f t="shared" si="9"/>
        <v>0</v>
      </c>
      <c r="L62" s="9">
        <f t="shared" si="9"/>
        <v>0</v>
      </c>
      <c r="M62" s="9">
        <f t="shared" si="9"/>
        <v>0</v>
      </c>
      <c r="N62" s="9">
        <f t="shared" si="9"/>
        <v>0</v>
      </c>
      <c r="O62" s="9">
        <f t="shared" si="9"/>
        <v>0</v>
      </c>
      <c r="P62" s="27">
        <f>'Glass Data'!C58/100</f>
        <v>0.99707605097097474</v>
      </c>
      <c r="Q62" s="10">
        <f>'BBAR summary'!O58</f>
        <v>0.9763031716820959</v>
      </c>
      <c r="R62" s="27">
        <f>'Glass Data'!D58/100</f>
        <v>0.99700873377881427</v>
      </c>
      <c r="S62" s="10">
        <f ca="1">'BBAR as built'!G58</f>
        <v>0.97464799999999996</v>
      </c>
      <c r="T62" s="27">
        <f>'Glass Data'!F58/100</f>
        <v>0.998670551889283</v>
      </c>
      <c r="U62" s="27">
        <f>'Glass Data'!G58/100</f>
        <v>0.99892530905477273</v>
      </c>
      <c r="V62" s="27">
        <f>'Glass Data'!H58/100</f>
        <v>0.9991051767686876</v>
      </c>
      <c r="W62" s="27">
        <f>'Glass Data'!I58/100</f>
        <v>0.99921511187051837</v>
      </c>
      <c r="X62" s="27">
        <f>'Glass Data'!J58/100</f>
        <v>0.99928007920739348</v>
      </c>
      <c r="Y62" s="27">
        <f>'Glass Data'!K58/100</f>
        <v>0.99932006120652939</v>
      </c>
      <c r="Z62" s="10">
        <f>'Filter Throughput'!B57</f>
        <v>0.89998574744191262</v>
      </c>
      <c r="AA62" s="10">
        <f>'Filter Throughput'!C57</f>
        <v>2.5741374647848099E-8</v>
      </c>
      <c r="AB62" s="10">
        <f>'Filter Throughput Witness'!B57</f>
        <v>2.294764E-5</v>
      </c>
      <c r="AC62" s="10">
        <f>'Filter Throughput Witness'!D57</f>
        <v>0</v>
      </c>
      <c r="AD62" s="10">
        <f>'Filter Throughput Witness'!E57</f>
        <v>0</v>
      </c>
      <c r="AE62" s="10">
        <f>'Filter Throughput Witness'!F57</f>
        <v>0</v>
      </c>
      <c r="AF62" s="27">
        <f>'Glass Data'!E58/100</f>
        <v>0.99762572872826527</v>
      </c>
      <c r="AG62" s="10">
        <f>'BBAR summary'!Q58</f>
        <v>0.97383243465152947</v>
      </c>
      <c r="AH62" s="27">
        <f>'QE Data'!E57</f>
        <v>0.59197760778184905</v>
      </c>
      <c r="AI62" s="10">
        <f>MIN(1,1+Condensible!C57/2)</f>
        <v>0.99396200000000001</v>
      </c>
      <c r="AJ62" s="27">
        <f t="shared" ca="1" si="2"/>
        <v>0.48600927382139025</v>
      </c>
      <c r="AK62" s="27">
        <f t="shared" ca="1" si="3"/>
        <v>1.3904373740993202E-8</v>
      </c>
      <c r="AL62" s="27">
        <f t="shared" ca="1" si="4"/>
        <v>1.2397551412690946E-5</v>
      </c>
      <c r="AM62" s="27">
        <f t="shared" ca="1" si="5"/>
        <v>0</v>
      </c>
      <c r="AN62" s="27">
        <f t="shared" ca="1" si="6"/>
        <v>0</v>
      </c>
      <c r="AO62" s="27">
        <f t="shared" ca="1" si="7"/>
        <v>0</v>
      </c>
    </row>
    <row r="63" spans="1:41" ht="15">
      <c r="A63" s="2">
        <v>356</v>
      </c>
      <c r="B63" s="26"/>
      <c r="C63" s="25">
        <f t="shared" si="31"/>
        <v>1</v>
      </c>
      <c r="D63" s="25">
        <f t="shared" si="31"/>
        <v>0</v>
      </c>
      <c r="E63" s="25">
        <f t="shared" si="31"/>
        <v>0</v>
      </c>
      <c r="F63" s="25">
        <f t="shared" si="31"/>
        <v>0</v>
      </c>
      <c r="G63" s="25">
        <f t="shared" si="31"/>
        <v>0</v>
      </c>
      <c r="H63" s="25">
        <f t="shared" si="31"/>
        <v>0</v>
      </c>
      <c r="J63" s="9">
        <f t="shared" ref="J63:O105" si="32">IF($A63&lt;J$2,0,IF($A63&lt;J$3,($A63-J$2)/(J$3-J$2),IF($A63&lt;J$4,1,IF($A63&lt;J$5,($A63-J$5)/(J$4-J$5),0))))</f>
        <v>1</v>
      </c>
      <c r="K63" s="9">
        <f t="shared" si="32"/>
        <v>0</v>
      </c>
      <c r="L63" s="9">
        <f t="shared" si="32"/>
        <v>0</v>
      </c>
      <c r="M63" s="9">
        <f t="shared" si="32"/>
        <v>0</v>
      </c>
      <c r="N63" s="9">
        <f t="shared" si="32"/>
        <v>0</v>
      </c>
      <c r="O63" s="9">
        <f t="shared" si="32"/>
        <v>0</v>
      </c>
      <c r="P63" s="27">
        <f>'Glass Data'!C59/100</f>
        <v>0.99707605097097474</v>
      </c>
      <c r="Q63" s="10">
        <f>'BBAR summary'!O59</f>
        <v>0.9765283231247337</v>
      </c>
      <c r="R63" s="27">
        <f>'Glass Data'!D59/100</f>
        <v>0.99700873377881427</v>
      </c>
      <c r="S63" s="10">
        <f ca="1">'BBAR as built'!G59</f>
        <v>0.97334799999999999</v>
      </c>
      <c r="T63" s="27">
        <f>'Glass Data'!F59/100</f>
        <v>0.998670551889283</v>
      </c>
      <c r="U63" s="27">
        <f>'Glass Data'!G59/100</f>
        <v>0.99892530905477273</v>
      </c>
      <c r="V63" s="27">
        <f>'Glass Data'!H59/100</f>
        <v>0.9991051767686876</v>
      </c>
      <c r="W63" s="27">
        <f>'Glass Data'!I59/100</f>
        <v>0.99921511187051837</v>
      </c>
      <c r="X63" s="27">
        <f>'Glass Data'!J59/100</f>
        <v>0.99928007920739348</v>
      </c>
      <c r="Y63" s="27">
        <f>'Glass Data'!K59/100</f>
        <v>0.99932006120652939</v>
      </c>
      <c r="Z63" s="10">
        <f>'Filter Throughput'!B58</f>
        <v>0.90059420048062633</v>
      </c>
      <c r="AA63" s="10">
        <f>'Filter Throughput'!C58</f>
        <v>3.0844106247281623E-8</v>
      </c>
      <c r="AB63" s="10">
        <f>'Filter Throughput Witness'!B58</f>
        <v>2.28161E-5</v>
      </c>
      <c r="AC63" s="10">
        <f>'Filter Throughput Witness'!D58</f>
        <v>0</v>
      </c>
      <c r="AD63" s="10">
        <f>'Filter Throughput Witness'!E58</f>
        <v>0</v>
      </c>
      <c r="AE63" s="10">
        <f>'Filter Throughput Witness'!F58</f>
        <v>0</v>
      </c>
      <c r="AF63" s="27">
        <f>'Glass Data'!E59/100</f>
        <v>0.99762572872826527</v>
      </c>
      <c r="AG63" s="10">
        <f>'BBAR summary'!Q59</f>
        <v>0.97335493089087155</v>
      </c>
      <c r="AH63" s="27">
        <f>'QE Data'!E58</f>
        <v>0.59477817186026338</v>
      </c>
      <c r="AI63" s="10">
        <f>MIN(1,1+Condensible!C58/2)</f>
        <v>0.99423249999999996</v>
      </c>
      <c r="AJ63" s="27">
        <f t="shared" ca="1" si="2"/>
        <v>0.48799286695231181</v>
      </c>
      <c r="AK63" s="27">
        <f t="shared" ca="1" si="3"/>
        <v>1.6717344462308485E-8</v>
      </c>
      <c r="AL63" s="27">
        <f t="shared" ca="1" si="4"/>
        <v>1.2368433687424722E-5</v>
      </c>
      <c r="AM63" s="27">
        <f t="shared" ca="1" si="5"/>
        <v>0</v>
      </c>
      <c r="AN63" s="27">
        <f t="shared" ca="1" si="6"/>
        <v>0</v>
      </c>
      <c r="AO63" s="27">
        <f t="shared" ca="1" si="7"/>
        <v>0</v>
      </c>
    </row>
    <row r="64" spans="1:41" ht="15">
      <c r="A64" s="2">
        <v>357</v>
      </c>
      <c r="B64" s="26"/>
      <c r="C64" s="25">
        <f t="shared" si="31"/>
        <v>1</v>
      </c>
      <c r="D64" s="25">
        <f t="shared" si="31"/>
        <v>0</v>
      </c>
      <c r="E64" s="25">
        <f t="shared" si="31"/>
        <v>0</v>
      </c>
      <c r="F64" s="25">
        <f t="shared" si="31"/>
        <v>0</v>
      </c>
      <c r="G64" s="25">
        <f t="shared" si="31"/>
        <v>0</v>
      </c>
      <c r="H64" s="25">
        <f t="shared" si="31"/>
        <v>0</v>
      </c>
      <c r="J64" s="9">
        <f t="shared" si="32"/>
        <v>1</v>
      </c>
      <c r="K64" s="9">
        <f t="shared" si="32"/>
        <v>0</v>
      </c>
      <c r="L64" s="9">
        <f t="shared" si="32"/>
        <v>0</v>
      </c>
      <c r="M64" s="9">
        <f t="shared" si="32"/>
        <v>0</v>
      </c>
      <c r="N64" s="9">
        <f t="shared" si="32"/>
        <v>0</v>
      </c>
      <c r="O64" s="9">
        <f t="shared" si="32"/>
        <v>0</v>
      </c>
      <c r="P64" s="27">
        <f>'Glass Data'!C60/100</f>
        <v>0.99707605097097474</v>
      </c>
      <c r="Q64" s="10">
        <f>'BBAR summary'!O60</f>
        <v>0.97672036937655227</v>
      </c>
      <c r="R64" s="27">
        <f>'Glass Data'!D60/100</f>
        <v>0.99700873377881427</v>
      </c>
      <c r="S64" s="10">
        <f ca="1">'BBAR as built'!G60</f>
        <v>0.97206649999999994</v>
      </c>
      <c r="T64" s="27">
        <f>'Glass Data'!F60/100</f>
        <v>0.998670551889283</v>
      </c>
      <c r="U64" s="27">
        <f>'Glass Data'!G60/100</f>
        <v>0.99892530905477273</v>
      </c>
      <c r="V64" s="27">
        <f>'Glass Data'!H60/100</f>
        <v>0.9991051767686876</v>
      </c>
      <c r="W64" s="27">
        <f>'Glass Data'!I60/100</f>
        <v>0.99921511187051837</v>
      </c>
      <c r="X64" s="27">
        <f>'Glass Data'!J60/100</f>
        <v>0.99928007920739348</v>
      </c>
      <c r="Y64" s="27">
        <f>'Glass Data'!K60/100</f>
        <v>0.99932006120652939</v>
      </c>
      <c r="Z64" s="10">
        <f>'Filter Throughput'!B59</f>
        <v>0.90082783284902335</v>
      </c>
      <c r="AA64" s="10">
        <f>'Filter Throughput'!C59</f>
        <v>4.1463117528129913E-8</v>
      </c>
      <c r="AB64" s="10">
        <f>'Filter Throughput Witness'!B59</f>
        <v>2.1339079999999999E-5</v>
      </c>
      <c r="AC64" s="10">
        <f>'Filter Throughput Witness'!D59</f>
        <v>0</v>
      </c>
      <c r="AD64" s="10">
        <f>'Filter Throughput Witness'!E59</f>
        <v>0</v>
      </c>
      <c r="AE64" s="10">
        <f>'Filter Throughput Witness'!F59</f>
        <v>0</v>
      </c>
      <c r="AF64" s="27">
        <f>'Glass Data'!E60/100</f>
        <v>0.99762572872826527</v>
      </c>
      <c r="AG64" s="10">
        <f>'BBAR summary'!Q60</f>
        <v>0.97293357859067564</v>
      </c>
      <c r="AH64" s="27">
        <f>'QE Data'!E59</f>
        <v>0.59757873593867783</v>
      </c>
      <c r="AI64" s="10">
        <f>MIN(1,1+Condensible!C59/2)</f>
        <v>0.99452450000000003</v>
      </c>
      <c r="AJ64" s="27">
        <f t="shared" ca="1" si="2"/>
        <v>0.48980020678960584</v>
      </c>
      <c r="AK64" s="27">
        <f t="shared" ca="1" si="3"/>
        <v>2.2550173805193526E-8</v>
      </c>
      <c r="AL64" s="27">
        <f t="shared" ca="1" si="4"/>
        <v>1.1607583727170212E-5</v>
      </c>
      <c r="AM64" s="27">
        <f t="shared" ca="1" si="5"/>
        <v>0</v>
      </c>
      <c r="AN64" s="27">
        <f t="shared" ca="1" si="6"/>
        <v>0</v>
      </c>
      <c r="AO64" s="27">
        <f t="shared" ca="1" si="7"/>
        <v>0</v>
      </c>
    </row>
    <row r="65" spans="1:41" ht="15">
      <c r="A65" s="2">
        <v>358</v>
      </c>
      <c r="B65" s="26"/>
      <c r="C65" s="25">
        <f t="shared" si="31"/>
        <v>1</v>
      </c>
      <c r="D65" s="25">
        <f t="shared" si="31"/>
        <v>0</v>
      </c>
      <c r="E65" s="25">
        <f t="shared" si="31"/>
        <v>0</v>
      </c>
      <c r="F65" s="25">
        <f t="shared" si="31"/>
        <v>0</v>
      </c>
      <c r="G65" s="25">
        <f t="shared" si="31"/>
        <v>0</v>
      </c>
      <c r="H65" s="25">
        <f t="shared" si="31"/>
        <v>0</v>
      </c>
      <c r="J65" s="9">
        <f t="shared" si="32"/>
        <v>1</v>
      </c>
      <c r="K65" s="9">
        <f t="shared" si="32"/>
        <v>0</v>
      </c>
      <c r="L65" s="9">
        <f t="shared" si="32"/>
        <v>0</v>
      </c>
      <c r="M65" s="9">
        <f t="shared" si="32"/>
        <v>0</v>
      </c>
      <c r="N65" s="9">
        <f t="shared" si="32"/>
        <v>0</v>
      </c>
      <c r="O65" s="9">
        <f t="shared" si="32"/>
        <v>0</v>
      </c>
      <c r="P65" s="27">
        <f>'Glass Data'!C61/100</f>
        <v>0.99707605097097474</v>
      </c>
      <c r="Q65" s="10">
        <f>'BBAR summary'!O61</f>
        <v>0.97651235628066568</v>
      </c>
      <c r="R65" s="27">
        <f>'Glass Data'!D61/100</f>
        <v>0.99700873377881427</v>
      </c>
      <c r="S65" s="10">
        <f ca="1">'BBAR as built'!G61</f>
        <v>0.97078500000000001</v>
      </c>
      <c r="T65" s="27">
        <f>'Glass Data'!F61/100</f>
        <v>0.998670551889283</v>
      </c>
      <c r="U65" s="27">
        <f>'Glass Data'!G61/100</f>
        <v>0.99892530905477273</v>
      </c>
      <c r="V65" s="27">
        <f>'Glass Data'!H61/100</f>
        <v>0.9991051767686876</v>
      </c>
      <c r="W65" s="27">
        <f>'Glass Data'!I61/100</f>
        <v>0.99921511187051837</v>
      </c>
      <c r="X65" s="27">
        <f>'Glass Data'!J61/100</f>
        <v>0.99928007920739348</v>
      </c>
      <c r="Y65" s="27">
        <f>'Glass Data'!K61/100</f>
        <v>0.99932006120652939</v>
      </c>
      <c r="Z65" s="10">
        <f>'Filter Throughput'!B60</f>
        <v>0.90095411302017536</v>
      </c>
      <c r="AA65" s="10">
        <f>'Filter Throughput'!C60</f>
        <v>9.9210934110690834E-8</v>
      </c>
      <c r="AB65" s="10">
        <f>'Filter Throughput Witness'!B60</f>
        <v>1.8929389999999998E-5</v>
      </c>
      <c r="AC65" s="10">
        <f>'Filter Throughput Witness'!D60</f>
        <v>0</v>
      </c>
      <c r="AD65" s="10">
        <f>'Filter Throughput Witness'!E60</f>
        <v>0</v>
      </c>
      <c r="AE65" s="10">
        <f>'Filter Throughput Witness'!F60</f>
        <v>0</v>
      </c>
      <c r="AF65" s="27">
        <f>'Glass Data'!E61/100</f>
        <v>0.99762572872826527</v>
      </c>
      <c r="AG65" s="10">
        <f>'BBAR summary'!Q61</f>
        <v>0.97323729198096598</v>
      </c>
      <c r="AH65" s="27">
        <f>'QE Data'!E60</f>
        <v>0.60037930001709228</v>
      </c>
      <c r="AI65" s="10">
        <f>MIN(1,1+Condensible!C60/2)</f>
        <v>0.99483299999999997</v>
      </c>
      <c r="AJ65" s="27">
        <f t="shared" ca="1" si="2"/>
        <v>0.49171701880791696</v>
      </c>
      <c r="AK65" s="27">
        <f t="shared" ca="1" si="3"/>
        <v>5.4160526703410377E-8</v>
      </c>
      <c r="AL65" s="27">
        <f t="shared" ca="1" si="4"/>
        <v>1.0335658515527877E-5</v>
      </c>
      <c r="AM65" s="27">
        <f t="shared" ca="1" si="5"/>
        <v>0</v>
      </c>
      <c r="AN65" s="27">
        <f t="shared" ca="1" si="6"/>
        <v>0</v>
      </c>
      <c r="AO65" s="27">
        <f t="shared" ca="1" si="7"/>
        <v>0</v>
      </c>
    </row>
    <row r="66" spans="1:41" ht="15">
      <c r="A66" s="2">
        <v>359</v>
      </c>
      <c r="B66" s="26"/>
      <c r="C66" s="25">
        <f t="shared" si="31"/>
        <v>1</v>
      </c>
      <c r="D66" s="25">
        <f t="shared" si="31"/>
        <v>0</v>
      </c>
      <c r="E66" s="25">
        <f t="shared" si="31"/>
        <v>0</v>
      </c>
      <c r="F66" s="25">
        <f t="shared" si="31"/>
        <v>0</v>
      </c>
      <c r="G66" s="25">
        <f t="shared" si="31"/>
        <v>0</v>
      </c>
      <c r="H66" s="25">
        <f t="shared" si="31"/>
        <v>0</v>
      </c>
      <c r="J66" s="9">
        <f t="shared" si="32"/>
        <v>1</v>
      </c>
      <c r="K66" s="9">
        <f t="shared" si="32"/>
        <v>0</v>
      </c>
      <c r="L66" s="9">
        <f t="shared" si="32"/>
        <v>0</v>
      </c>
      <c r="M66" s="9">
        <f t="shared" si="32"/>
        <v>0</v>
      </c>
      <c r="N66" s="9">
        <f t="shared" si="32"/>
        <v>0</v>
      </c>
      <c r="O66" s="9">
        <f t="shared" si="32"/>
        <v>0</v>
      </c>
      <c r="P66" s="27">
        <f>'Glass Data'!C62/100</f>
        <v>0.99707605097097474</v>
      </c>
      <c r="Q66" s="10">
        <f>'BBAR summary'!O62</f>
        <v>0.97716475511800249</v>
      </c>
      <c r="R66" s="27">
        <f>'Glass Data'!D62/100</f>
        <v>0.99700873377881427</v>
      </c>
      <c r="S66" s="10">
        <f ca="1">'BBAR as built'!G62</f>
        <v>0.96955350000000007</v>
      </c>
      <c r="T66" s="27">
        <f>'Glass Data'!F62/100</f>
        <v>0.998670551889283</v>
      </c>
      <c r="U66" s="27">
        <f>'Glass Data'!G62/100</f>
        <v>0.99892530905477273</v>
      </c>
      <c r="V66" s="27">
        <f>'Glass Data'!H62/100</f>
        <v>0.9991051767686876</v>
      </c>
      <c r="W66" s="27">
        <f>'Glass Data'!I62/100</f>
        <v>0.99921511187051837</v>
      </c>
      <c r="X66" s="27">
        <f>'Glass Data'!J62/100</f>
        <v>0.99928007920739348</v>
      </c>
      <c r="Y66" s="27">
        <f>'Glass Data'!K62/100</f>
        <v>0.99932006120652939</v>
      </c>
      <c r="Z66" s="10">
        <f>'Filter Throughput'!B61</f>
        <v>0.90144558231097205</v>
      </c>
      <c r="AA66" s="10">
        <f>'Filter Throughput'!C61</f>
        <v>9.2393703794584887E-8</v>
      </c>
      <c r="AB66" s="10">
        <f>'Filter Throughput Witness'!B61</f>
        <v>1.595516E-5</v>
      </c>
      <c r="AC66" s="10">
        <f>'Filter Throughput Witness'!D61</f>
        <v>0</v>
      </c>
      <c r="AD66" s="10">
        <f>'Filter Throughput Witness'!E61</f>
        <v>0</v>
      </c>
      <c r="AE66" s="10">
        <f>'Filter Throughput Witness'!F61</f>
        <v>0</v>
      </c>
      <c r="AF66" s="27">
        <f>'Glass Data'!E62/100</f>
        <v>0.99762572872826527</v>
      </c>
      <c r="AG66" s="10">
        <f>'BBAR summary'!Q62</f>
        <v>0.97307164476447672</v>
      </c>
      <c r="AH66" s="27">
        <f>'QE Data'!E61</f>
        <v>0.60317986409550672</v>
      </c>
      <c r="AI66" s="10">
        <f>MIN(1,1+Condensible!C61/2)</f>
        <v>0.99515949999999997</v>
      </c>
      <c r="AJ66" s="27">
        <f t="shared" ca="1" si="2"/>
        <v>0.49406099172928269</v>
      </c>
      <c r="AK66" s="27">
        <f t="shared" ca="1" si="3"/>
        <v>5.0651720403507192E-8</v>
      </c>
      <c r="AL66" s="27">
        <f t="shared" ca="1" si="4"/>
        <v>8.7484513308775901E-6</v>
      </c>
      <c r="AM66" s="27">
        <f t="shared" ca="1" si="5"/>
        <v>0</v>
      </c>
      <c r="AN66" s="27">
        <f t="shared" ca="1" si="6"/>
        <v>0</v>
      </c>
      <c r="AO66" s="27">
        <f t="shared" ca="1" si="7"/>
        <v>0</v>
      </c>
    </row>
    <row r="67" spans="1:41" ht="15">
      <c r="A67" s="2">
        <v>360</v>
      </c>
      <c r="B67" s="26"/>
      <c r="C67" s="25">
        <f t="shared" si="31"/>
        <v>1</v>
      </c>
      <c r="D67" s="25">
        <f t="shared" si="31"/>
        <v>0</v>
      </c>
      <c r="E67" s="25">
        <f t="shared" si="31"/>
        <v>0</v>
      </c>
      <c r="F67" s="25">
        <f t="shared" si="31"/>
        <v>0</v>
      </c>
      <c r="G67" s="25">
        <f t="shared" si="31"/>
        <v>0</v>
      </c>
      <c r="H67" s="25">
        <f t="shared" si="31"/>
        <v>0</v>
      </c>
      <c r="J67" s="9">
        <f t="shared" si="32"/>
        <v>1</v>
      </c>
      <c r="K67" s="9">
        <f t="shared" si="32"/>
        <v>0</v>
      </c>
      <c r="L67" s="9">
        <f t="shared" si="32"/>
        <v>0</v>
      </c>
      <c r="M67" s="9">
        <f t="shared" si="32"/>
        <v>0</v>
      </c>
      <c r="N67" s="9">
        <f t="shared" si="32"/>
        <v>0</v>
      </c>
      <c r="O67" s="9">
        <f t="shared" si="32"/>
        <v>0</v>
      </c>
      <c r="P67" s="27">
        <f>'Glass Data'!C63/100</f>
        <v>0.99707605097097474</v>
      </c>
      <c r="Q67" s="10">
        <f>'BBAR summary'!O63</f>
        <v>0.97770401322357958</v>
      </c>
      <c r="R67" s="27">
        <f>'Glass Data'!D63/100</f>
        <v>0.99700873377881427</v>
      </c>
      <c r="S67" s="10">
        <f ca="1">'BBAR as built'!G63</f>
        <v>0.96832200000000002</v>
      </c>
      <c r="T67" s="27">
        <f>'Glass Data'!F63/100</f>
        <v>0.998670551889283</v>
      </c>
      <c r="U67" s="27">
        <f>'Glass Data'!G63/100</f>
        <v>0.99892530905477273</v>
      </c>
      <c r="V67" s="27">
        <f>'Glass Data'!H63/100</f>
        <v>0.9991051767686876</v>
      </c>
      <c r="W67" s="27">
        <f>'Glass Data'!I63/100</f>
        <v>0.99921511187051837</v>
      </c>
      <c r="X67" s="27">
        <f>'Glass Data'!J63/100</f>
        <v>0.99928007920739348</v>
      </c>
      <c r="Y67" s="27">
        <f>'Glass Data'!K63/100</f>
        <v>0.99932006120652939</v>
      </c>
      <c r="Z67" s="10">
        <f>'Filter Throughput'!B62</f>
        <v>0.90164950909482999</v>
      </c>
      <c r="AA67" s="10">
        <f>'Filter Throughput'!C62</f>
        <v>9.9843373050439812E-8</v>
      </c>
      <c r="AB67" s="10">
        <f>'Filter Throughput Witness'!B62</f>
        <v>1.334785E-5</v>
      </c>
      <c r="AC67" s="10">
        <f>'Filter Throughput Witness'!D62</f>
        <v>0</v>
      </c>
      <c r="AD67" s="10">
        <f>'Filter Throughput Witness'!E62</f>
        <v>0</v>
      </c>
      <c r="AE67" s="10">
        <f>'Filter Throughput Witness'!F62</f>
        <v>0</v>
      </c>
      <c r="AF67" s="27">
        <f>'Glass Data'!E63/100</f>
        <v>0.99762572872826527</v>
      </c>
      <c r="AG67" s="10">
        <f>'BBAR summary'!Q63</f>
        <v>0.9735773672919068</v>
      </c>
      <c r="AH67" s="27">
        <f>'QE Data'!E62</f>
        <v>0.60598042817392117</v>
      </c>
      <c r="AI67" s="10">
        <f>MIN(1,1+Condensible!C62/2)</f>
        <v>0.99549549999999998</v>
      </c>
      <c r="AJ67" s="27">
        <f t="shared" ca="1" si="2"/>
        <v>0.49653566490239454</v>
      </c>
      <c r="AK67" s="27">
        <f t="shared" ca="1" si="3"/>
        <v>5.4997470442424317E-8</v>
      </c>
      <c r="AL67" s="27">
        <f t="shared" ca="1" si="4"/>
        <v>7.3538197478155661E-6</v>
      </c>
      <c r="AM67" s="27">
        <f t="shared" ca="1" si="5"/>
        <v>0</v>
      </c>
      <c r="AN67" s="27">
        <f t="shared" ca="1" si="6"/>
        <v>0</v>
      </c>
      <c r="AO67" s="27">
        <f t="shared" ca="1" si="7"/>
        <v>0</v>
      </c>
    </row>
    <row r="68" spans="1:41" ht="15">
      <c r="A68" s="2">
        <v>361</v>
      </c>
      <c r="B68" s="26"/>
      <c r="C68" s="25">
        <f t="shared" si="31"/>
        <v>1</v>
      </c>
      <c r="D68" s="25">
        <f t="shared" si="31"/>
        <v>0</v>
      </c>
      <c r="E68" s="25">
        <f t="shared" si="31"/>
        <v>0</v>
      </c>
      <c r="F68" s="25">
        <f t="shared" si="31"/>
        <v>0</v>
      </c>
      <c r="G68" s="25">
        <f t="shared" si="31"/>
        <v>0</v>
      </c>
      <c r="H68" s="25">
        <f t="shared" si="31"/>
        <v>0</v>
      </c>
      <c r="J68" s="9">
        <f t="shared" si="32"/>
        <v>1</v>
      </c>
      <c r="K68" s="9">
        <f t="shared" si="32"/>
        <v>0</v>
      </c>
      <c r="L68" s="9">
        <f t="shared" si="32"/>
        <v>0</v>
      </c>
      <c r="M68" s="9">
        <f t="shared" si="32"/>
        <v>0</v>
      </c>
      <c r="N68" s="9">
        <f t="shared" si="32"/>
        <v>0</v>
      </c>
      <c r="O68" s="9">
        <f t="shared" si="32"/>
        <v>0</v>
      </c>
      <c r="P68" s="27">
        <f>'Glass Data'!C64/100</f>
        <v>0.99719287265895018</v>
      </c>
      <c r="Q68" s="10">
        <f>'BBAR summary'!O64</f>
        <v>0.97791186155610521</v>
      </c>
      <c r="R68" s="27">
        <f>'Glass Data'!D64/100</f>
        <v>0.99712824114208043</v>
      </c>
      <c r="S68" s="10">
        <f ca="1">'BBAR as built'!G64</f>
        <v>0.967167</v>
      </c>
      <c r="T68" s="27">
        <f>'Glass Data'!F64/100</f>
        <v>0.99872370862340143</v>
      </c>
      <c r="U68" s="27">
        <f>'Glass Data'!G64/100</f>
        <v>0.99896828482516331</v>
      </c>
      <c r="V68" s="27">
        <f>'Glass Data'!H64/100</f>
        <v>0.99914096290979426</v>
      </c>
      <c r="W68" s="27">
        <f>'Glass Data'!I64/100</f>
        <v>0.99924650309957397</v>
      </c>
      <c r="X68" s="27">
        <f>'Glass Data'!J64/100</f>
        <v>0.99930887299726112</v>
      </c>
      <c r="Y68" s="27">
        <f>'Glass Data'!K64/100</f>
        <v>0.99934725640769662</v>
      </c>
      <c r="Z68" s="10">
        <f>'Filter Throughput'!B63</f>
        <v>0.90208331544423659</v>
      </c>
      <c r="AA68" s="10">
        <f>'Filter Throughput'!C63</f>
        <v>9.3457472147047943E-8</v>
      </c>
      <c r="AB68" s="10">
        <f>'Filter Throughput Witness'!B63</f>
        <v>1.123396E-5</v>
      </c>
      <c r="AC68" s="10">
        <f>'Filter Throughput Witness'!D63</f>
        <v>0</v>
      </c>
      <c r="AD68" s="10">
        <f>'Filter Throughput Witness'!E63</f>
        <v>0</v>
      </c>
      <c r="AE68" s="10">
        <f>'Filter Throughput Witness'!F63</f>
        <v>0</v>
      </c>
      <c r="AF68" s="27">
        <f>'Glass Data'!E64/100</f>
        <v>0.99772061403366763</v>
      </c>
      <c r="AG68" s="10">
        <f>'BBAR summary'!Q64</f>
        <v>0.97292140914816527</v>
      </c>
      <c r="AH68" s="27">
        <f>'QE Data'!E63</f>
        <v>0.61405546332602423</v>
      </c>
      <c r="AI68" s="10">
        <f>MIN(1,1+Condensible!C63/2)</f>
        <v>0.99584300000000003</v>
      </c>
      <c r="AJ68" s="27">
        <f t="shared" ca="1" si="2"/>
        <v>0.50293117447993285</v>
      </c>
      <c r="AK68" s="27">
        <f t="shared" ca="1" si="3"/>
        <v>5.2117344210464089E-8</v>
      </c>
      <c r="AL68" s="27">
        <f t="shared" ca="1" si="4"/>
        <v>6.2657950339486467E-6</v>
      </c>
      <c r="AM68" s="27">
        <f t="shared" ca="1" si="5"/>
        <v>0</v>
      </c>
      <c r="AN68" s="27">
        <f t="shared" ca="1" si="6"/>
        <v>0</v>
      </c>
      <c r="AO68" s="27">
        <f t="shared" ca="1" si="7"/>
        <v>0</v>
      </c>
    </row>
    <row r="69" spans="1:41" ht="15">
      <c r="A69" s="2">
        <v>362</v>
      </c>
      <c r="B69" s="26"/>
      <c r="C69" s="25">
        <f t="shared" si="31"/>
        <v>1</v>
      </c>
      <c r="D69" s="25">
        <f t="shared" si="31"/>
        <v>0</v>
      </c>
      <c r="E69" s="25">
        <f t="shared" si="31"/>
        <v>0</v>
      </c>
      <c r="F69" s="25">
        <f t="shared" si="31"/>
        <v>0</v>
      </c>
      <c r="G69" s="25">
        <f t="shared" si="31"/>
        <v>0</v>
      </c>
      <c r="H69" s="25">
        <f t="shared" si="31"/>
        <v>0</v>
      </c>
      <c r="J69" s="9">
        <f t="shared" si="32"/>
        <v>1</v>
      </c>
      <c r="K69" s="9">
        <f t="shared" si="32"/>
        <v>0</v>
      </c>
      <c r="L69" s="9">
        <f t="shared" si="32"/>
        <v>0</v>
      </c>
      <c r="M69" s="9">
        <f t="shared" si="32"/>
        <v>0</v>
      </c>
      <c r="N69" s="9">
        <f t="shared" si="32"/>
        <v>0</v>
      </c>
      <c r="O69" s="9">
        <f t="shared" si="32"/>
        <v>0</v>
      </c>
      <c r="P69" s="27">
        <f>'Glass Data'!C65/100</f>
        <v>0.99730970569631094</v>
      </c>
      <c r="Q69" s="10">
        <f>'BBAR summary'!O65</f>
        <v>0.97796187773237842</v>
      </c>
      <c r="R69" s="27">
        <f>'Glass Data'!D65/100</f>
        <v>0.99724776043850549</v>
      </c>
      <c r="S69" s="10">
        <f ca="1">'BBAR as built'!G65</f>
        <v>0.96601200000000009</v>
      </c>
      <c r="T69" s="27">
        <f>'Glass Data'!F65/100</f>
        <v>0.99877686712320046</v>
      </c>
      <c r="U69" s="27">
        <f>'Glass Data'!G65/100</f>
        <v>0.99901126158448283</v>
      </c>
      <c r="V69" s="27">
        <f>'Glass Data'!H65/100</f>
        <v>0.99917674961659808</v>
      </c>
      <c r="W69" s="27">
        <f>'Glass Data'!I65/100</f>
        <v>0.99927789468666361</v>
      </c>
      <c r="X69" s="27">
        <f>'Glass Data'!J65/100</f>
        <v>0.99933766704063709</v>
      </c>
      <c r="Y69" s="27">
        <f>'Glass Data'!K65/100</f>
        <v>0.99937445180476425</v>
      </c>
      <c r="Z69" s="10">
        <f>'Filter Throughput'!B64</f>
        <v>0.90239095388886892</v>
      </c>
      <c r="AA69" s="10">
        <f>'Filter Throughput'!C64</f>
        <v>1.2753256966272938E-7</v>
      </c>
      <c r="AB69" s="10">
        <f>'Filter Throughput Witness'!B64</f>
        <v>9.6114200000000006E-6</v>
      </c>
      <c r="AC69" s="10">
        <f>'Filter Throughput Witness'!D64</f>
        <v>0</v>
      </c>
      <c r="AD69" s="10">
        <f>'Filter Throughput Witness'!E64</f>
        <v>0</v>
      </c>
      <c r="AE69" s="10">
        <f>'Filter Throughput Witness'!F64</f>
        <v>0</v>
      </c>
      <c r="AF69" s="27">
        <f>'Glass Data'!E65/100</f>
        <v>0.9978155064648494</v>
      </c>
      <c r="AG69" s="10">
        <f>'BBAR summary'!Q65</f>
        <v>0.97390020031223246</v>
      </c>
      <c r="AH69" s="27">
        <f>'QE Data'!E64</f>
        <v>0.62216761869319659</v>
      </c>
      <c r="AI69" s="10">
        <f>MIN(1,1+Condensible!C64/2)</f>
        <v>0.99620549999999997</v>
      </c>
      <c r="AJ69" s="27">
        <f t="shared" ca="1" si="2"/>
        <v>0.51006064235179471</v>
      </c>
      <c r="AK69" s="27">
        <f t="shared" ca="1" si="3"/>
        <v>7.2102462907884219E-8</v>
      </c>
      <c r="AL69" s="27">
        <f t="shared" ca="1" si="4"/>
        <v>5.4348614926665683E-6</v>
      </c>
      <c r="AM69" s="27">
        <f t="shared" ca="1" si="5"/>
        <v>0</v>
      </c>
      <c r="AN69" s="27">
        <f t="shared" ca="1" si="6"/>
        <v>0</v>
      </c>
      <c r="AO69" s="27">
        <f t="shared" ca="1" si="7"/>
        <v>0</v>
      </c>
    </row>
    <row r="70" spans="1:41" ht="15">
      <c r="A70" s="2">
        <v>363</v>
      </c>
      <c r="B70" s="26"/>
      <c r="C70" s="25">
        <f t="shared" si="31"/>
        <v>1</v>
      </c>
      <c r="D70" s="25">
        <f t="shared" si="31"/>
        <v>0</v>
      </c>
      <c r="E70" s="25">
        <f t="shared" si="31"/>
        <v>0</v>
      </c>
      <c r="F70" s="25">
        <f t="shared" si="31"/>
        <v>0</v>
      </c>
      <c r="G70" s="25">
        <f t="shared" si="31"/>
        <v>0</v>
      </c>
      <c r="H70" s="25">
        <f t="shared" si="31"/>
        <v>0</v>
      </c>
      <c r="J70" s="9">
        <f t="shared" si="32"/>
        <v>1</v>
      </c>
      <c r="K70" s="9">
        <f t="shared" si="32"/>
        <v>0</v>
      </c>
      <c r="L70" s="9">
        <f t="shared" si="32"/>
        <v>0</v>
      </c>
      <c r="M70" s="9">
        <f t="shared" si="32"/>
        <v>0</v>
      </c>
      <c r="N70" s="9">
        <f t="shared" si="32"/>
        <v>0</v>
      </c>
      <c r="O70" s="9">
        <f t="shared" si="32"/>
        <v>0</v>
      </c>
      <c r="P70" s="27">
        <f>'Glass Data'!C66/100</f>
        <v>0.99742655008393166</v>
      </c>
      <c r="Q70" s="10">
        <f>'BBAR summary'!O66</f>
        <v>0.97868886590510829</v>
      </c>
      <c r="R70" s="27">
        <f>'Glass Data'!D66/100</f>
        <v>0.99736729166904159</v>
      </c>
      <c r="S70" s="10">
        <f ca="1">'BBAR as built'!G66</f>
        <v>0.96495350000000002</v>
      </c>
      <c r="T70" s="27">
        <f>'Glass Data'!F66/100</f>
        <v>0.99883002738870319</v>
      </c>
      <c r="U70" s="27">
        <f>'Glass Data'!G66/100</f>
        <v>0.99905423933273407</v>
      </c>
      <c r="V70" s="27">
        <f>'Glass Data'!H66/100</f>
        <v>0.99921253688909661</v>
      </c>
      <c r="W70" s="27">
        <f>'Glass Data'!I66/100</f>
        <v>0.99930928663178409</v>
      </c>
      <c r="X70" s="27">
        <f>'Glass Data'!J66/100</f>
        <v>0.99936646133751816</v>
      </c>
      <c r="Y70" s="27">
        <f>'Glass Data'!K66/100</f>
        <v>0.99940164739772941</v>
      </c>
      <c r="Z70" s="10">
        <f>'Filter Throughput'!B65</f>
        <v>0.90217776174363151</v>
      </c>
      <c r="AA70" s="10">
        <f>'Filter Throughput'!C65</f>
        <v>2.1149043807724776E-7</v>
      </c>
      <c r="AB70" s="10">
        <f>'Filter Throughput Witness'!B65</f>
        <v>9.0508899999999993E-6</v>
      </c>
      <c r="AC70" s="10">
        <f>'Filter Throughput Witness'!D65</f>
        <v>0</v>
      </c>
      <c r="AD70" s="10">
        <f>'Filter Throughput Witness'!E65</f>
        <v>0</v>
      </c>
      <c r="AE70" s="10">
        <f>'Filter Throughput Witness'!F65</f>
        <v>0</v>
      </c>
      <c r="AF70" s="27">
        <f>'Glass Data'!E66/100</f>
        <v>0.99791040602220249</v>
      </c>
      <c r="AG70" s="10">
        <f>'BBAR summary'!Q66</f>
        <v>0.97381943985049002</v>
      </c>
      <c r="AH70" s="27">
        <f>'QE Data'!E65</f>
        <v>0.63027977406036895</v>
      </c>
      <c r="AI70" s="10">
        <f>MIN(1,1+Condensible!C65/2)</f>
        <v>0.99658449999999998</v>
      </c>
      <c r="AJ70" s="27">
        <f t="shared" ca="1" si="2"/>
        <v>0.51675927112196673</v>
      </c>
      <c r="AK70" s="27">
        <f t="shared" ca="1" si="3"/>
        <v>1.2116700500921197E-7</v>
      </c>
      <c r="AL70" s="27">
        <f t="shared" ca="1" si="4"/>
        <v>5.1862533755148289E-6</v>
      </c>
      <c r="AM70" s="27">
        <f t="shared" ca="1" si="5"/>
        <v>0</v>
      </c>
      <c r="AN70" s="27">
        <f t="shared" ca="1" si="6"/>
        <v>0</v>
      </c>
      <c r="AO70" s="27">
        <f t="shared" ca="1" si="7"/>
        <v>0</v>
      </c>
    </row>
    <row r="71" spans="1:41" ht="15">
      <c r="A71" s="2">
        <v>364</v>
      </c>
      <c r="B71" s="26"/>
      <c r="C71" s="25">
        <f t="shared" ref="C71:H86" si="33">IF($A71&lt;C$2,0,IF($A71&gt;C$3,0,1))</f>
        <v>1</v>
      </c>
      <c r="D71" s="25">
        <f t="shared" si="33"/>
        <v>0</v>
      </c>
      <c r="E71" s="25">
        <f t="shared" si="33"/>
        <v>0</v>
      </c>
      <c r="F71" s="25">
        <f t="shared" si="33"/>
        <v>0</v>
      </c>
      <c r="G71" s="25">
        <f t="shared" si="33"/>
        <v>0</v>
      </c>
      <c r="H71" s="25">
        <f t="shared" si="33"/>
        <v>0</v>
      </c>
      <c r="J71" s="9">
        <f t="shared" si="32"/>
        <v>1</v>
      </c>
      <c r="K71" s="9">
        <f t="shared" si="32"/>
        <v>0</v>
      </c>
      <c r="L71" s="9">
        <f t="shared" si="32"/>
        <v>0</v>
      </c>
      <c r="M71" s="9">
        <f t="shared" si="32"/>
        <v>0</v>
      </c>
      <c r="N71" s="9">
        <f t="shared" si="32"/>
        <v>0</v>
      </c>
      <c r="O71" s="9">
        <f t="shared" si="32"/>
        <v>0</v>
      </c>
      <c r="P71" s="27">
        <f>'Glass Data'!C67/100</f>
        <v>0.99754340582268819</v>
      </c>
      <c r="Q71" s="10">
        <f>'BBAR summary'!O67</f>
        <v>0.97892919531580214</v>
      </c>
      <c r="R71" s="27">
        <f>'Glass Data'!D67/100</f>
        <v>0.99748683483464129</v>
      </c>
      <c r="S71" s="10">
        <f ca="1">'BBAR as built'!G67</f>
        <v>0.96389499999999995</v>
      </c>
      <c r="T71" s="27">
        <f>'Glass Data'!F67/100</f>
        <v>0.99888318941993304</v>
      </c>
      <c r="U71" s="27">
        <f>'Glass Data'!G67/100</f>
        <v>0.99909721806991991</v>
      </c>
      <c r="V71" s="27">
        <f>'Glass Data'!H67/100</f>
        <v>0.99924832472728742</v>
      </c>
      <c r="W71" s="27">
        <f>'Glass Data'!I67/100</f>
        <v>0.99934067893493239</v>
      </c>
      <c r="X71" s="27">
        <f>'Glass Data'!J67/100</f>
        <v>0.99939525588790201</v>
      </c>
      <c r="Y71" s="27">
        <f>'Glass Data'!K67/100</f>
        <v>0.99942884318658987</v>
      </c>
      <c r="Z71" s="10">
        <f>'Filter Throughput'!B66</f>
        <v>0.9030373425651318</v>
      </c>
      <c r="AA71" s="10">
        <f>'Filter Throughput'!C66</f>
        <v>3.2877904354259769E-7</v>
      </c>
      <c r="AB71" s="10">
        <f>'Filter Throughput Witness'!B66</f>
        <v>9.1293099999999998E-6</v>
      </c>
      <c r="AC71" s="10">
        <f>'Filter Throughput Witness'!D66</f>
        <v>0</v>
      </c>
      <c r="AD71" s="10">
        <f>'Filter Throughput Witness'!E66</f>
        <v>0</v>
      </c>
      <c r="AE71" s="10">
        <f>'Filter Throughput Witness'!F66</f>
        <v>0</v>
      </c>
      <c r="AF71" s="27">
        <f>'Glass Data'!E67/100</f>
        <v>0.99800531270611936</v>
      </c>
      <c r="AG71" s="10">
        <f>'BBAR summary'!Q67</f>
        <v>0.97427734876214078</v>
      </c>
      <c r="AH71" s="27">
        <f>'QE Data'!E66</f>
        <v>0.6383919294275413</v>
      </c>
      <c r="AI71" s="10">
        <f>MIN(1,1+Condensible!C66/2)</f>
        <v>0.99697800000000003</v>
      </c>
      <c r="AJ71" s="27">
        <f t="shared" ref="AJ71:AJ134" ca="1" si="34">PRODUCT(P71,Q71,R71,S71,T71,Z71,AF71,AG71,AH71,AI71)</f>
        <v>0.52411769066034375</v>
      </c>
      <c r="AK71" s="27">
        <f t="shared" ref="AK71:AK134" ca="1" si="35">PRODUCT(P71,Q71,R71,S71,U71,AA71,AF71,AG71,AH71,AI71)</f>
        <v>1.9086235677602178E-7</v>
      </c>
      <c r="AL71" s="27">
        <f t="shared" ref="AL71:AL134" ca="1" si="36">PRODUCT(P71,Q71,R71,S71,V71,AB71,AF71,AG71,AH71,AI71)</f>
        <v>5.3005359952470589E-6</v>
      </c>
      <c r="AM71" s="27">
        <f t="shared" ref="AM71:AM134" ca="1" si="37">PRODUCT(P71,Q71,R71,S71,W71,AC71,AF71,AG71,AH71,AI71)</f>
        <v>0</v>
      </c>
      <c r="AN71" s="27">
        <f t="shared" ref="AN71:AN134" ca="1" si="38">PRODUCT(P71,Q71,R71,S71,X71,AD71,AF71,AG71,AH71,AI71)</f>
        <v>0</v>
      </c>
      <c r="AO71" s="27">
        <f t="shared" ref="AO71:AO134" ca="1" si="39">PRODUCT(P71,Q71,R71,S71,Y71,AE71,AF71,AG71,AH71,AI71)</f>
        <v>0</v>
      </c>
    </row>
    <row r="72" spans="1:41" ht="15">
      <c r="A72" s="2">
        <v>365</v>
      </c>
      <c r="B72" s="26"/>
      <c r="C72" s="25">
        <f t="shared" si="33"/>
        <v>1</v>
      </c>
      <c r="D72" s="25">
        <f t="shared" si="33"/>
        <v>0</v>
      </c>
      <c r="E72" s="25">
        <f t="shared" si="33"/>
        <v>0</v>
      </c>
      <c r="F72" s="25">
        <f t="shared" si="33"/>
        <v>0</v>
      </c>
      <c r="G72" s="25">
        <f t="shared" si="33"/>
        <v>0</v>
      </c>
      <c r="H72" s="25">
        <f t="shared" si="33"/>
        <v>0</v>
      </c>
      <c r="J72" s="9">
        <f t="shared" si="32"/>
        <v>1</v>
      </c>
      <c r="K72" s="9">
        <f t="shared" si="32"/>
        <v>0</v>
      </c>
      <c r="L72" s="9">
        <f t="shared" si="32"/>
        <v>0</v>
      </c>
      <c r="M72" s="9">
        <f t="shared" si="32"/>
        <v>0</v>
      </c>
      <c r="N72" s="9">
        <f t="shared" si="32"/>
        <v>0</v>
      </c>
      <c r="O72" s="9">
        <f t="shared" si="32"/>
        <v>0</v>
      </c>
      <c r="P72" s="27">
        <f>'Glass Data'!C68/100</f>
        <v>0.99766027291345527</v>
      </c>
      <c r="Q72" s="10">
        <f>'BBAR summary'!O68</f>
        <v>0.97886136648723154</v>
      </c>
      <c r="R72" s="27">
        <f>'Glass Data'!D68/100</f>
        <v>0.99760638993625728</v>
      </c>
      <c r="S72" s="10">
        <f ca="1">'BBAR as built'!G68</f>
        <v>0.96294899999999994</v>
      </c>
      <c r="T72" s="27">
        <f>'Glass Data'!F68/100</f>
        <v>0.99893635321691288</v>
      </c>
      <c r="U72" s="27">
        <f>'Glass Data'!G68/100</f>
        <v>0.99914019779604357</v>
      </c>
      <c r="V72" s="27">
        <f>'Glass Data'!H68/100</f>
        <v>0.99928411313116783</v>
      </c>
      <c r="W72" s="27">
        <f>'Glass Data'!I68/100</f>
        <v>0.99937207159610508</v>
      </c>
      <c r="X72" s="27">
        <f>'Glass Data'!J68/100</f>
        <v>0.99942405069178519</v>
      </c>
      <c r="Y72" s="27">
        <f>'Glass Data'!K68/100</f>
        <v>0.99945603917134274</v>
      </c>
      <c r="Z72" s="10">
        <f>'Filter Throughput'!B67</f>
        <v>0.90354029592902085</v>
      </c>
      <c r="AA72" s="10">
        <f>'Filter Throughput'!C67</f>
        <v>4.8681254926844331E-7</v>
      </c>
      <c r="AB72" s="10">
        <f>'Filter Throughput Witness'!B67</f>
        <v>9.763070000000001E-6</v>
      </c>
      <c r="AC72" s="10">
        <f>'Filter Throughput Witness'!D67</f>
        <v>0</v>
      </c>
      <c r="AD72" s="10">
        <f>'Filter Throughput Witness'!E67</f>
        <v>0</v>
      </c>
      <c r="AE72" s="10">
        <f>'Filter Throughput Witness'!F67</f>
        <v>0</v>
      </c>
      <c r="AF72" s="27">
        <f>'Glass Data'!E68/100</f>
        <v>0.99810022651699237</v>
      </c>
      <c r="AG72" s="10">
        <f>'BBAR summary'!Q68</f>
        <v>0.97469516663011224</v>
      </c>
      <c r="AH72" s="27">
        <f>'QE Data'!E67</f>
        <v>0.64650408479471366</v>
      </c>
      <c r="AI72" s="10">
        <f>MIN(1,1+Condensible!C67/2)</f>
        <v>0.99736499999999995</v>
      </c>
      <c r="AJ72" s="27">
        <f t="shared" ca="1" si="34"/>
        <v>0.53115354388067193</v>
      </c>
      <c r="AK72" s="27">
        <f t="shared" ca="1" si="35"/>
        <v>2.8623513149465276E-7</v>
      </c>
      <c r="AL72" s="27">
        <f t="shared" ca="1" si="36"/>
        <v>5.7412984767429813E-6</v>
      </c>
      <c r="AM72" s="27">
        <f t="shared" ca="1" si="37"/>
        <v>0</v>
      </c>
      <c r="AN72" s="27">
        <f t="shared" ca="1" si="38"/>
        <v>0</v>
      </c>
      <c r="AO72" s="27">
        <f t="shared" ca="1" si="39"/>
        <v>0</v>
      </c>
    </row>
    <row r="73" spans="1:41" ht="15">
      <c r="A73" s="2">
        <v>366</v>
      </c>
      <c r="B73" s="26"/>
      <c r="C73" s="25">
        <f t="shared" si="33"/>
        <v>1</v>
      </c>
      <c r="D73" s="25">
        <f t="shared" si="33"/>
        <v>0</v>
      </c>
      <c r="E73" s="25">
        <f t="shared" si="33"/>
        <v>0</v>
      </c>
      <c r="F73" s="25">
        <f t="shared" si="33"/>
        <v>0</v>
      </c>
      <c r="G73" s="25">
        <f t="shared" si="33"/>
        <v>0</v>
      </c>
      <c r="H73" s="25">
        <f t="shared" si="33"/>
        <v>0</v>
      </c>
      <c r="J73" s="9">
        <f t="shared" si="32"/>
        <v>1</v>
      </c>
      <c r="K73" s="9">
        <f t="shared" si="32"/>
        <v>0</v>
      </c>
      <c r="L73" s="9">
        <f t="shared" si="32"/>
        <v>0</v>
      </c>
      <c r="M73" s="9">
        <f t="shared" si="32"/>
        <v>0</v>
      </c>
      <c r="N73" s="9">
        <f t="shared" si="32"/>
        <v>0</v>
      </c>
      <c r="O73" s="9">
        <f t="shared" si="32"/>
        <v>0</v>
      </c>
      <c r="P73" s="27">
        <f>'Glass Data'!C69/100</f>
        <v>0.99777715135710887</v>
      </c>
      <c r="Q73" s="10">
        <f>'BBAR summary'!O69</f>
        <v>0.97912463196229282</v>
      </c>
      <c r="R73" s="27">
        <f>'Glass Data'!D69/100</f>
        <v>0.99772595697484268</v>
      </c>
      <c r="S73" s="10">
        <f ca="1">'BBAR as built'!G69</f>
        <v>0.96200300000000016</v>
      </c>
      <c r="T73" s="27">
        <f>'Glass Data'!F69/100</f>
        <v>0.99898951877966657</v>
      </c>
      <c r="U73" s="27">
        <f>'Glass Data'!G69/100</f>
        <v>0.99918317851110761</v>
      </c>
      <c r="V73" s="27">
        <f>'Glass Data'!H69/100</f>
        <v>0.99931990210073574</v>
      </c>
      <c r="W73" s="27">
        <f>'Glass Data'!I69/100</f>
        <v>0.99940346461529939</v>
      </c>
      <c r="X73" s="27">
        <f>'Glass Data'!J69/100</f>
        <v>0.99945284574916515</v>
      </c>
      <c r="Y73" s="27">
        <f>'Glass Data'!K69/100</f>
        <v>0.99948323535198602</v>
      </c>
      <c r="Z73" s="10">
        <f>'Filter Throughput'!B68</f>
        <v>0.90353755963297633</v>
      </c>
      <c r="AA73" s="10">
        <f>'Filter Throughput'!C68</f>
        <v>7.6199303515188403E-7</v>
      </c>
      <c r="AB73" s="10">
        <f>'Filter Throughput Witness'!B68</f>
        <v>1.105626E-5</v>
      </c>
      <c r="AC73" s="10">
        <f>'Filter Throughput Witness'!D68</f>
        <v>0</v>
      </c>
      <c r="AD73" s="10">
        <f>'Filter Throughput Witness'!E68</f>
        <v>0</v>
      </c>
      <c r="AE73" s="10">
        <f>'Filter Throughput Witness'!F68</f>
        <v>0</v>
      </c>
      <c r="AF73" s="27">
        <f>'Glass Data'!E69/100</f>
        <v>0.99819514745521443</v>
      </c>
      <c r="AG73" s="10">
        <f>'BBAR summary'!Q69</f>
        <v>0.97487242153582898</v>
      </c>
      <c r="AH73" s="27">
        <f>'QE Data'!E68</f>
        <v>0.65461624016188613</v>
      </c>
      <c r="AI73" s="10">
        <f>MIN(1,1+Condensible!C68/2)</f>
        <v>0.99772249999999996</v>
      </c>
      <c r="AJ73" s="27">
        <f t="shared" ca="1" si="34"/>
        <v>0.53793047813712525</v>
      </c>
      <c r="AK73" s="27">
        <f t="shared" ca="1" si="35"/>
        <v>4.5374841880521528E-7</v>
      </c>
      <c r="AL73" s="27">
        <f t="shared" ca="1" si="36"/>
        <v>6.5846362521224024E-6</v>
      </c>
      <c r="AM73" s="27">
        <f t="shared" ca="1" si="37"/>
        <v>0</v>
      </c>
      <c r="AN73" s="27">
        <f t="shared" ca="1" si="38"/>
        <v>0</v>
      </c>
      <c r="AO73" s="27">
        <f t="shared" ca="1" si="39"/>
        <v>0</v>
      </c>
    </row>
    <row r="74" spans="1:41" ht="15">
      <c r="A74" s="2">
        <v>367</v>
      </c>
      <c r="B74" s="26"/>
      <c r="C74" s="25">
        <f t="shared" si="33"/>
        <v>1</v>
      </c>
      <c r="D74" s="25">
        <f t="shared" si="33"/>
        <v>0</v>
      </c>
      <c r="E74" s="25">
        <f t="shared" si="33"/>
        <v>0</v>
      </c>
      <c r="F74" s="25">
        <f t="shared" si="33"/>
        <v>0</v>
      </c>
      <c r="G74" s="25">
        <f t="shared" si="33"/>
        <v>0</v>
      </c>
      <c r="H74" s="25">
        <f t="shared" si="33"/>
        <v>0</v>
      </c>
      <c r="J74" s="9">
        <f t="shared" si="32"/>
        <v>1</v>
      </c>
      <c r="K74" s="9">
        <f t="shared" si="32"/>
        <v>0</v>
      </c>
      <c r="L74" s="9">
        <f t="shared" si="32"/>
        <v>0</v>
      </c>
      <c r="M74" s="9">
        <f t="shared" si="32"/>
        <v>0</v>
      </c>
      <c r="N74" s="9">
        <f t="shared" si="32"/>
        <v>0</v>
      </c>
      <c r="O74" s="9">
        <f t="shared" si="32"/>
        <v>0</v>
      </c>
      <c r="P74" s="27">
        <f>'Glass Data'!C70/100</f>
        <v>0.99789404115452673</v>
      </c>
      <c r="Q74" s="10">
        <f>'BBAR summary'!O70</f>
        <v>0.97942689361433566</v>
      </c>
      <c r="R74" s="27">
        <f>'Glass Data'!D70/100</f>
        <v>0.99784553595135195</v>
      </c>
      <c r="S74" s="10">
        <f ca="1">'BBAR as built'!G70</f>
        <v>0.96117950000000008</v>
      </c>
      <c r="T74" s="27">
        <f>'Glass Data'!F70/100</f>
        <v>0.99904268610821778</v>
      </c>
      <c r="U74" s="27">
        <f>'Glass Data'!G70/100</f>
        <v>0.99922616021511568</v>
      </c>
      <c r="V74" s="27">
        <f>'Glass Data'!H70/100</f>
        <v>0.99935569163598936</v>
      </c>
      <c r="W74" s="27">
        <f>'Glass Data'!I70/100</f>
        <v>0.99943485799251264</v>
      </c>
      <c r="X74" s="27">
        <f>'Glass Data'!J70/100</f>
        <v>0.99948164106003945</v>
      </c>
      <c r="Y74" s="27">
        <f>'Glass Data'!K70/100</f>
        <v>0.99951043172851683</v>
      </c>
      <c r="Z74" s="10">
        <f>'Filter Throughput'!B69</f>
        <v>0.90406374189312444</v>
      </c>
      <c r="AA74" s="10">
        <f>'Filter Throughput'!C69</f>
        <v>1.2361947678060566E-6</v>
      </c>
      <c r="AB74" s="10">
        <f>'Filter Throughput Witness'!B69</f>
        <v>1.2227099999999999E-5</v>
      </c>
      <c r="AC74" s="10">
        <f>'Filter Throughput Witness'!D69</f>
        <v>0</v>
      </c>
      <c r="AD74" s="10">
        <f>'Filter Throughput Witness'!E69</f>
        <v>0</v>
      </c>
      <c r="AE74" s="10">
        <f>'Filter Throughput Witness'!F69</f>
        <v>0</v>
      </c>
      <c r="AF74" s="27">
        <f>'Glass Data'!E70/100</f>
        <v>0.9982900755211791</v>
      </c>
      <c r="AG74" s="10">
        <f>'BBAR summary'!Q70</f>
        <v>0.97516337478279913</v>
      </c>
      <c r="AH74" s="27">
        <f>'QE Data'!E69</f>
        <v>0.66272839552905849</v>
      </c>
      <c r="AI74" s="10">
        <f>MIN(1,1+Condensible!C69/2)</f>
        <v>0.99808649999999999</v>
      </c>
      <c r="AJ74" s="27">
        <f t="shared" ca="1" si="34"/>
        <v>0.5451867154657758</v>
      </c>
      <c r="AK74" s="27">
        <f t="shared" ca="1" si="35"/>
        <v>7.4561195858345236E-7</v>
      </c>
      <c r="AL74" s="27">
        <f t="shared" ca="1" si="36"/>
        <v>7.3757420968415389E-6</v>
      </c>
      <c r="AM74" s="27">
        <f t="shared" ca="1" si="37"/>
        <v>0</v>
      </c>
      <c r="AN74" s="27">
        <f t="shared" ca="1" si="38"/>
        <v>0</v>
      </c>
      <c r="AO74" s="27">
        <f t="shared" ca="1" si="39"/>
        <v>0</v>
      </c>
    </row>
    <row r="75" spans="1:41" ht="15">
      <c r="A75" s="2">
        <v>368</v>
      </c>
      <c r="B75" s="26"/>
      <c r="C75" s="25">
        <f t="shared" si="33"/>
        <v>1</v>
      </c>
      <c r="D75" s="25">
        <f t="shared" si="33"/>
        <v>0</v>
      </c>
      <c r="E75" s="25">
        <f t="shared" si="33"/>
        <v>0</v>
      </c>
      <c r="F75" s="25">
        <f t="shared" si="33"/>
        <v>0</v>
      </c>
      <c r="G75" s="25">
        <f t="shared" si="33"/>
        <v>0</v>
      </c>
      <c r="H75" s="25">
        <f t="shared" si="33"/>
        <v>0</v>
      </c>
      <c r="J75" s="9">
        <f t="shared" si="32"/>
        <v>1</v>
      </c>
      <c r="K75" s="9">
        <f t="shared" si="32"/>
        <v>0</v>
      </c>
      <c r="L75" s="9">
        <f t="shared" si="32"/>
        <v>0</v>
      </c>
      <c r="M75" s="9">
        <f t="shared" si="32"/>
        <v>0</v>
      </c>
      <c r="N75" s="9">
        <f t="shared" si="32"/>
        <v>0</v>
      </c>
      <c r="O75" s="9">
        <f t="shared" si="32"/>
        <v>0</v>
      </c>
      <c r="P75" s="27">
        <f>'Glass Data'!C71/100</f>
        <v>0.99801094230658183</v>
      </c>
      <c r="Q75" s="10">
        <f>'BBAR summary'!O71</f>
        <v>0.9796478833747444</v>
      </c>
      <c r="R75" s="27">
        <f>'Glass Data'!D71/100</f>
        <v>0.99796512686673611</v>
      </c>
      <c r="S75" s="10">
        <f ca="1">'BBAR as built'!G71</f>
        <v>0.96035599999999999</v>
      </c>
      <c r="T75" s="27">
        <f>'Glass Data'!F71/100</f>
        <v>0.99909585520258881</v>
      </c>
      <c r="U75" s="27">
        <f>'Glass Data'!G71/100</f>
        <v>0.99926914290807034</v>
      </c>
      <c r="V75" s="27">
        <f>'Glass Data'!H71/100</f>
        <v>0.99939148173692549</v>
      </c>
      <c r="W75" s="27">
        <f>'Glass Data'!I71/100</f>
        <v>0.99946625172774106</v>
      </c>
      <c r="X75" s="27">
        <f>'Glass Data'!J71/100</f>
        <v>0.99951043662440453</v>
      </c>
      <c r="Y75" s="27">
        <f>'Glass Data'!K71/100</f>
        <v>0.99953762830093285</v>
      </c>
      <c r="Z75" s="10">
        <f>'Filter Throughput'!B70</f>
        <v>0.90455459640990099</v>
      </c>
      <c r="AA75" s="10">
        <f>'Filter Throughput'!C70</f>
        <v>1.7632761822783394E-6</v>
      </c>
      <c r="AB75" s="10">
        <f>'Filter Throughput Witness'!B70</f>
        <v>1.3104620000000001E-5</v>
      </c>
      <c r="AC75" s="10">
        <f>'Filter Throughput Witness'!D70</f>
        <v>0</v>
      </c>
      <c r="AD75" s="10">
        <f>'Filter Throughput Witness'!E70</f>
        <v>0</v>
      </c>
      <c r="AE75" s="10">
        <f>'Filter Throughput Witness'!F70</f>
        <v>0</v>
      </c>
      <c r="AF75" s="27">
        <f>'Glass Data'!E71/100</f>
        <v>0.99838501071527774</v>
      </c>
      <c r="AG75" s="10">
        <f>'BBAR summary'!Q71</f>
        <v>0.9754766348099736</v>
      </c>
      <c r="AH75" s="27">
        <f>'QE Data'!E70</f>
        <v>0.67084055089623074</v>
      </c>
      <c r="AI75" s="10">
        <f>MIN(1,1+Condensible!C70/2)</f>
        <v>0.9984575</v>
      </c>
      <c r="AJ75" s="27">
        <f t="shared" ca="1" si="34"/>
        <v>0.55240637643636181</v>
      </c>
      <c r="AK75" s="27">
        <f t="shared" ca="1" si="35"/>
        <v>1.0770095615548613E-6</v>
      </c>
      <c r="AL75" s="27">
        <f t="shared" ca="1" si="36"/>
        <v>8.0052853382635122E-6</v>
      </c>
      <c r="AM75" s="27">
        <f t="shared" ca="1" si="37"/>
        <v>0</v>
      </c>
      <c r="AN75" s="27">
        <f t="shared" ca="1" si="38"/>
        <v>0</v>
      </c>
      <c r="AO75" s="27">
        <f t="shared" ca="1" si="39"/>
        <v>0</v>
      </c>
    </row>
    <row r="76" spans="1:41" ht="15">
      <c r="A76" s="2">
        <v>369</v>
      </c>
      <c r="B76" s="26"/>
      <c r="C76" s="25">
        <f t="shared" si="33"/>
        <v>1</v>
      </c>
      <c r="D76" s="25">
        <f t="shared" si="33"/>
        <v>0</v>
      </c>
      <c r="E76" s="25">
        <f t="shared" si="33"/>
        <v>0</v>
      </c>
      <c r="F76" s="25">
        <f t="shared" si="33"/>
        <v>0</v>
      </c>
      <c r="G76" s="25">
        <f t="shared" si="33"/>
        <v>0</v>
      </c>
      <c r="H76" s="25">
        <f t="shared" si="33"/>
        <v>0</v>
      </c>
      <c r="J76" s="9">
        <f t="shared" si="32"/>
        <v>1</v>
      </c>
      <c r="K76" s="9">
        <f t="shared" si="32"/>
        <v>0</v>
      </c>
      <c r="L76" s="9">
        <f t="shared" si="32"/>
        <v>0</v>
      </c>
      <c r="M76" s="9">
        <f t="shared" si="32"/>
        <v>0</v>
      </c>
      <c r="N76" s="9">
        <f t="shared" si="32"/>
        <v>0</v>
      </c>
      <c r="O76" s="9">
        <f t="shared" si="32"/>
        <v>0</v>
      </c>
      <c r="P76" s="27">
        <f>'Glass Data'!C72/100</f>
        <v>0.99812785481415101</v>
      </c>
      <c r="Q76" s="10">
        <f>'BBAR summary'!O72</f>
        <v>0.98029329842534563</v>
      </c>
      <c r="R76" s="27">
        <f>'Glass Data'!D72/100</f>
        <v>0.99808472972194906</v>
      </c>
      <c r="S76" s="10">
        <f ca="1">'BBAR as built'!G72</f>
        <v>0.95966249999999997</v>
      </c>
      <c r="T76" s="27">
        <f>'Glass Data'!F72/100</f>
        <v>0.99914902606280365</v>
      </c>
      <c r="U76" s="27">
        <f>'Glass Data'!G72/100</f>
        <v>0.99931212658997437</v>
      </c>
      <c r="V76" s="27">
        <f>'Glass Data'!H72/100</f>
        <v>0.99942727240354201</v>
      </c>
      <c r="W76" s="27">
        <f>'Glass Data'!I72/100</f>
        <v>0.99949764582098188</v>
      </c>
      <c r="X76" s="27">
        <f>'Glass Data'!J72/100</f>
        <v>0.99953923244225806</v>
      </c>
      <c r="Y76" s="27">
        <f>'Glass Data'!K72/100</f>
        <v>0.9995648250692315</v>
      </c>
      <c r="Z76" s="10">
        <f>'Filter Throughput'!B71</f>
        <v>0.90488340597582484</v>
      </c>
      <c r="AA76" s="10">
        <f>'Filter Throughput'!C71</f>
        <v>2.4889191006608986E-6</v>
      </c>
      <c r="AB76" s="10">
        <f>'Filter Throughput Witness'!B71</f>
        <v>1.3315E-5</v>
      </c>
      <c r="AC76" s="10">
        <f>'Filter Throughput Witness'!D71</f>
        <v>0</v>
      </c>
      <c r="AD76" s="10">
        <f>'Filter Throughput Witness'!E71</f>
        <v>0</v>
      </c>
      <c r="AE76" s="10">
        <f>'Filter Throughput Witness'!F71</f>
        <v>0</v>
      </c>
      <c r="AF76" s="27">
        <f>'Glass Data'!E72/100</f>
        <v>0.99847995303790316</v>
      </c>
      <c r="AG76" s="10">
        <f>'BBAR summary'!Q72</f>
        <v>0.97664654629047976</v>
      </c>
      <c r="AH76" s="27">
        <f>'QE Data'!E71</f>
        <v>0.67895270626340321</v>
      </c>
      <c r="AI76" s="10">
        <f>MIN(1,1+Condensible!C71/2)</f>
        <v>0.99883599999999995</v>
      </c>
      <c r="AJ76" s="27">
        <f t="shared" ca="1" si="34"/>
        <v>0.5603527624775313</v>
      </c>
      <c r="AK76" s="27">
        <f t="shared" ca="1" si="35"/>
        <v>1.5415249633439955E-6</v>
      </c>
      <c r="AL76" s="27">
        <f t="shared" ca="1" si="36"/>
        <v>8.2476645877192066E-6</v>
      </c>
      <c r="AM76" s="27">
        <f t="shared" ca="1" si="37"/>
        <v>0</v>
      </c>
      <c r="AN76" s="27">
        <f t="shared" ca="1" si="38"/>
        <v>0</v>
      </c>
      <c r="AO76" s="27">
        <f t="shared" ca="1" si="39"/>
        <v>0</v>
      </c>
    </row>
    <row r="77" spans="1:41" ht="15">
      <c r="A77" s="2">
        <v>370</v>
      </c>
      <c r="B77" s="26"/>
      <c r="C77" s="25">
        <f t="shared" si="33"/>
        <v>1</v>
      </c>
      <c r="D77" s="25">
        <f t="shared" si="33"/>
        <v>0</v>
      </c>
      <c r="E77" s="25">
        <f t="shared" si="33"/>
        <v>0</v>
      </c>
      <c r="F77" s="25">
        <f t="shared" si="33"/>
        <v>0</v>
      </c>
      <c r="G77" s="25">
        <f t="shared" si="33"/>
        <v>0</v>
      </c>
      <c r="H77" s="25">
        <f t="shared" si="33"/>
        <v>0</v>
      </c>
      <c r="J77" s="9">
        <f t="shared" si="32"/>
        <v>1</v>
      </c>
      <c r="K77" s="9">
        <f t="shared" si="32"/>
        <v>0</v>
      </c>
      <c r="L77" s="9">
        <f t="shared" si="32"/>
        <v>0</v>
      </c>
      <c r="M77" s="9">
        <f t="shared" si="32"/>
        <v>0</v>
      </c>
      <c r="N77" s="9">
        <f t="shared" si="32"/>
        <v>0</v>
      </c>
      <c r="O77" s="9">
        <f t="shared" si="32"/>
        <v>0</v>
      </c>
      <c r="P77" s="27">
        <f>'Glass Data'!C73/100</f>
        <v>0.99824477867811046</v>
      </c>
      <c r="Q77" s="10">
        <f>'BBAR summary'!O73</f>
        <v>0.98055490310264715</v>
      </c>
      <c r="R77" s="27">
        <f>'Glass Data'!D73/100</f>
        <v>0.99820434451794382</v>
      </c>
      <c r="S77" s="10">
        <f ca="1">'BBAR as built'!G73</f>
        <v>0.95896900000000007</v>
      </c>
      <c r="T77" s="27">
        <f>'Glass Data'!F73/100</f>
        <v>0.99920219868888538</v>
      </c>
      <c r="U77" s="27">
        <f>'Glass Data'!G73/100</f>
        <v>0.99935511126083099</v>
      </c>
      <c r="V77" s="27">
        <f>'Glass Data'!H73/100</f>
        <v>0.99946306363583648</v>
      </c>
      <c r="W77" s="27">
        <f>'Glass Data'!I73/100</f>
        <v>0.99952904027223188</v>
      </c>
      <c r="X77" s="27">
        <f>'Glass Data'!J73/100</f>
        <v>0.99956802851359694</v>
      </c>
      <c r="Y77" s="27">
        <f>'Glass Data'!K73/100</f>
        <v>0.99959202203341024</v>
      </c>
      <c r="Z77" s="10">
        <f>'Filter Throughput'!B72</f>
        <v>0.90488560295971643</v>
      </c>
      <c r="AA77" s="10">
        <f>'Filter Throughput'!C72</f>
        <v>3.6931296580947801E-6</v>
      </c>
      <c r="AB77" s="10">
        <f>'Filter Throughput Witness'!B72</f>
        <v>1.2140460000000001E-5</v>
      </c>
      <c r="AC77" s="10">
        <f>'Filter Throughput Witness'!D72</f>
        <v>0</v>
      </c>
      <c r="AD77" s="10">
        <f>'Filter Throughput Witness'!E72</f>
        <v>0</v>
      </c>
      <c r="AE77" s="10">
        <f>'Filter Throughput Witness'!F72</f>
        <v>0</v>
      </c>
      <c r="AF77" s="27">
        <f>'Glass Data'!E73/100</f>
        <v>0.99857490248944802</v>
      </c>
      <c r="AG77" s="10">
        <f>'BBAR summary'!Q73</f>
        <v>0.97649351761969005</v>
      </c>
      <c r="AH77" s="27">
        <f>'QE Data'!E72</f>
        <v>0.68706073031046866</v>
      </c>
      <c r="AI77" s="10">
        <f>MIN(1,1+Condensible!C72/2)</f>
        <v>0.99921499999999996</v>
      </c>
      <c r="AJ77" s="27">
        <f t="shared" ca="1" si="34"/>
        <v>0.56713196931835885</v>
      </c>
      <c r="AK77" s="27">
        <f t="shared" ca="1" si="35"/>
        <v>2.3150024919762793E-6</v>
      </c>
      <c r="AL77" s="27">
        <f t="shared" ca="1" si="36"/>
        <v>7.6109516145921934E-6</v>
      </c>
      <c r="AM77" s="27">
        <f t="shared" ca="1" si="37"/>
        <v>0</v>
      </c>
      <c r="AN77" s="27">
        <f t="shared" ca="1" si="38"/>
        <v>0</v>
      </c>
      <c r="AO77" s="27">
        <f t="shared" ca="1" si="39"/>
        <v>0</v>
      </c>
    </row>
    <row r="78" spans="1:41" ht="15">
      <c r="A78" s="2">
        <v>371</v>
      </c>
      <c r="B78" s="26"/>
      <c r="C78" s="25">
        <f t="shared" si="33"/>
        <v>1</v>
      </c>
      <c r="D78" s="25">
        <f t="shared" si="33"/>
        <v>0</v>
      </c>
      <c r="E78" s="25">
        <f t="shared" si="33"/>
        <v>0</v>
      </c>
      <c r="F78" s="25">
        <f t="shared" si="33"/>
        <v>0</v>
      </c>
      <c r="G78" s="25">
        <f t="shared" si="33"/>
        <v>0</v>
      </c>
      <c r="H78" s="25">
        <f t="shared" si="33"/>
        <v>0</v>
      </c>
      <c r="J78" s="9">
        <f t="shared" si="32"/>
        <v>1</v>
      </c>
      <c r="K78" s="9">
        <f t="shared" si="32"/>
        <v>0</v>
      </c>
      <c r="L78" s="9">
        <f t="shared" si="32"/>
        <v>0</v>
      </c>
      <c r="M78" s="9">
        <f t="shared" si="32"/>
        <v>0</v>
      </c>
      <c r="N78" s="9">
        <f t="shared" si="32"/>
        <v>0</v>
      </c>
      <c r="O78" s="9">
        <f t="shared" si="32"/>
        <v>0</v>
      </c>
      <c r="P78" s="27">
        <f>'Glass Data'!C74/100</f>
        <v>0.99812785481415101</v>
      </c>
      <c r="Q78" s="10">
        <f>'BBAR summary'!O74</f>
        <v>0.98072433659406011</v>
      </c>
      <c r="R78" s="27">
        <f>'Glass Data'!D74/100</f>
        <v>0.99808472972194906</v>
      </c>
      <c r="S78" s="10">
        <f ca="1">'BBAR as built'!G74</f>
        <v>0.95840749999999997</v>
      </c>
      <c r="T78" s="27">
        <f>'Glass Data'!F74/100</f>
        <v>0.99914902606280365</v>
      </c>
      <c r="U78" s="27">
        <f>'Glass Data'!G74/100</f>
        <v>0.99931212658997437</v>
      </c>
      <c r="V78" s="27">
        <f>'Glass Data'!H74/100</f>
        <v>0.99942727240354201</v>
      </c>
      <c r="W78" s="27">
        <f>'Glass Data'!I74/100</f>
        <v>0.99949764582098188</v>
      </c>
      <c r="X78" s="27">
        <f>'Glass Data'!J74/100</f>
        <v>0.99953923244225806</v>
      </c>
      <c r="Y78" s="27">
        <f>'Glass Data'!K74/100</f>
        <v>0.9995648250692315</v>
      </c>
      <c r="Z78" s="10">
        <f>'Filter Throughput'!B73</f>
        <v>0.90531881929817803</v>
      </c>
      <c r="AA78" s="10">
        <f>'Filter Throughput'!C73</f>
        <v>5.3350237443614911E-6</v>
      </c>
      <c r="AB78" s="10">
        <f>'Filter Throughput Witness'!B73</f>
        <v>1.0389380000000001E-5</v>
      </c>
      <c r="AC78" s="10">
        <f>'Filter Throughput Witness'!D73</f>
        <v>0</v>
      </c>
      <c r="AD78" s="10">
        <f>'Filter Throughput Witness'!E73</f>
        <v>0</v>
      </c>
      <c r="AE78" s="10">
        <f>'Filter Throughput Witness'!F73</f>
        <v>0</v>
      </c>
      <c r="AF78" s="27">
        <f>'Glass Data'!E74/100</f>
        <v>0.99847995303790316</v>
      </c>
      <c r="AG78" s="10">
        <f>'BBAR summary'!Q74</f>
        <v>0.97714397114318829</v>
      </c>
      <c r="AH78" s="27">
        <f>'QE Data'!E73</f>
        <v>0.69465618712595179</v>
      </c>
      <c r="AI78" s="10">
        <f>MIN(1,1+Condensible!C73/2)</f>
        <v>0.99956750000000005</v>
      </c>
      <c r="AJ78" s="27">
        <f t="shared" ca="1" si="34"/>
        <v>0.57380258751389523</v>
      </c>
      <c r="AK78" s="27">
        <f t="shared" ca="1" si="35"/>
        <v>3.3819579141643913E-6</v>
      </c>
      <c r="AL78" s="27">
        <f t="shared" ca="1" si="36"/>
        <v>6.5867550357157054E-6</v>
      </c>
      <c r="AM78" s="27">
        <f t="shared" ca="1" si="37"/>
        <v>0</v>
      </c>
      <c r="AN78" s="27">
        <f t="shared" ca="1" si="38"/>
        <v>0</v>
      </c>
      <c r="AO78" s="27">
        <f t="shared" ca="1" si="39"/>
        <v>0</v>
      </c>
    </row>
    <row r="79" spans="1:41" ht="15">
      <c r="A79" s="2">
        <v>372</v>
      </c>
      <c r="B79" s="26"/>
      <c r="C79" s="25">
        <f t="shared" si="33"/>
        <v>1</v>
      </c>
      <c r="D79" s="25">
        <f t="shared" si="33"/>
        <v>0</v>
      </c>
      <c r="E79" s="25">
        <f t="shared" si="33"/>
        <v>0</v>
      </c>
      <c r="F79" s="25">
        <f t="shared" si="33"/>
        <v>0</v>
      </c>
      <c r="G79" s="25">
        <f t="shared" si="33"/>
        <v>0</v>
      </c>
      <c r="H79" s="25">
        <f t="shared" si="33"/>
        <v>0</v>
      </c>
      <c r="J79" s="9">
        <f t="shared" si="32"/>
        <v>1</v>
      </c>
      <c r="K79" s="9">
        <f t="shared" si="32"/>
        <v>0</v>
      </c>
      <c r="L79" s="9">
        <f t="shared" si="32"/>
        <v>0</v>
      </c>
      <c r="M79" s="9">
        <f t="shared" si="32"/>
        <v>0</v>
      </c>
      <c r="N79" s="9">
        <f t="shared" si="32"/>
        <v>0</v>
      </c>
      <c r="O79" s="9">
        <f t="shared" si="32"/>
        <v>0</v>
      </c>
      <c r="P79" s="27">
        <f>'Glass Data'!C75/100</f>
        <v>0.99801094230658183</v>
      </c>
      <c r="Q79" s="10">
        <f>'BBAR summary'!O75</f>
        <v>0.98064785364616214</v>
      </c>
      <c r="R79" s="27">
        <f>'Glass Data'!D75/100</f>
        <v>0.99796512686673611</v>
      </c>
      <c r="S79" s="10">
        <f ca="1">'BBAR as built'!G75</f>
        <v>0.95784600000000009</v>
      </c>
      <c r="T79" s="27">
        <f>'Glass Data'!F75/100</f>
        <v>0.99909585520258881</v>
      </c>
      <c r="U79" s="27">
        <f>'Glass Data'!G75/100</f>
        <v>0.99926914290807034</v>
      </c>
      <c r="V79" s="27">
        <f>'Glass Data'!H75/100</f>
        <v>0.99939148173692549</v>
      </c>
      <c r="W79" s="27">
        <f>'Glass Data'!I75/100</f>
        <v>0.99946625172774106</v>
      </c>
      <c r="X79" s="27">
        <f>'Glass Data'!J75/100</f>
        <v>0.99951043662440453</v>
      </c>
      <c r="Y79" s="27">
        <f>'Glass Data'!K75/100</f>
        <v>0.99953762830093285</v>
      </c>
      <c r="Z79" s="10">
        <f>'Filter Throughput'!B74</f>
        <v>0.90572787102930574</v>
      </c>
      <c r="AA79" s="10">
        <f>'Filter Throughput'!C74</f>
        <v>7.6592690118779243E-6</v>
      </c>
      <c r="AB79" s="10">
        <f>'Filter Throughput Witness'!B74</f>
        <v>8.0778499999999992E-6</v>
      </c>
      <c r="AC79" s="10">
        <f>'Filter Throughput Witness'!D74</f>
        <v>0</v>
      </c>
      <c r="AD79" s="10">
        <f>'Filter Throughput Witness'!E74</f>
        <v>0</v>
      </c>
      <c r="AE79" s="10">
        <f>'Filter Throughput Witness'!F74</f>
        <v>0</v>
      </c>
      <c r="AF79" s="27">
        <f>'Glass Data'!E75/100</f>
        <v>0.99838501071527774</v>
      </c>
      <c r="AG79" s="10">
        <f>'BBAR summary'!Q75</f>
        <v>0.97731108606368877</v>
      </c>
      <c r="AH79" s="27">
        <f>'QE Data'!E74</f>
        <v>0.7022516439414348</v>
      </c>
      <c r="AI79" s="10">
        <f>MIN(1,1+Condensible!C74/2)</f>
        <v>0.99990800000000002</v>
      </c>
      <c r="AJ79" s="27">
        <f t="shared" ca="1" si="34"/>
        <v>0.5800267388642687</v>
      </c>
      <c r="AK79" s="27">
        <f t="shared" ca="1" si="35"/>
        <v>4.9058348655131455E-6</v>
      </c>
      <c r="AL79" s="27">
        <f t="shared" ca="1" si="36"/>
        <v>5.1745734180485057E-6</v>
      </c>
      <c r="AM79" s="27">
        <f t="shared" ca="1" si="37"/>
        <v>0</v>
      </c>
      <c r="AN79" s="27">
        <f t="shared" ca="1" si="38"/>
        <v>0</v>
      </c>
      <c r="AO79" s="27">
        <f t="shared" ca="1" si="39"/>
        <v>0</v>
      </c>
    </row>
    <row r="80" spans="1:41" ht="15">
      <c r="A80" s="2">
        <v>373</v>
      </c>
      <c r="B80" s="26"/>
      <c r="C80" s="25">
        <f t="shared" si="33"/>
        <v>1</v>
      </c>
      <c r="D80" s="25">
        <f t="shared" si="33"/>
        <v>0</v>
      </c>
      <c r="E80" s="25">
        <f t="shared" si="33"/>
        <v>0</v>
      </c>
      <c r="F80" s="25">
        <f t="shared" si="33"/>
        <v>0</v>
      </c>
      <c r="G80" s="25">
        <f t="shared" si="33"/>
        <v>0</v>
      </c>
      <c r="H80" s="25">
        <f t="shared" si="33"/>
        <v>0</v>
      </c>
      <c r="J80" s="9">
        <f t="shared" si="32"/>
        <v>1</v>
      </c>
      <c r="K80" s="9">
        <f t="shared" si="32"/>
        <v>0</v>
      </c>
      <c r="L80" s="9">
        <f t="shared" si="32"/>
        <v>0</v>
      </c>
      <c r="M80" s="9">
        <f t="shared" si="32"/>
        <v>0</v>
      </c>
      <c r="N80" s="9">
        <f t="shared" si="32"/>
        <v>0</v>
      </c>
      <c r="O80" s="9">
        <f t="shared" si="32"/>
        <v>0</v>
      </c>
      <c r="P80" s="27">
        <f>'Glass Data'!C76/100</f>
        <v>0.99789404115452673</v>
      </c>
      <c r="Q80" s="10">
        <f>'BBAR summary'!O76</f>
        <v>0.98092086858024818</v>
      </c>
      <c r="R80" s="27">
        <f>'Glass Data'!D76/100</f>
        <v>0.99784553595135195</v>
      </c>
      <c r="S80" s="10">
        <f ca="1">'BBAR as built'!G76</f>
        <v>0.95741700000000007</v>
      </c>
      <c r="T80" s="27">
        <f>'Glass Data'!F76/100</f>
        <v>0.99904268610821778</v>
      </c>
      <c r="U80" s="27">
        <f>'Glass Data'!G76/100</f>
        <v>0.99922616021511568</v>
      </c>
      <c r="V80" s="27">
        <f>'Glass Data'!H76/100</f>
        <v>0.99935569163598936</v>
      </c>
      <c r="W80" s="27">
        <f>'Glass Data'!I76/100</f>
        <v>0.99943485799251264</v>
      </c>
      <c r="X80" s="27">
        <f>'Glass Data'!J76/100</f>
        <v>0.99948164106003945</v>
      </c>
      <c r="Y80" s="27">
        <f>'Glass Data'!K76/100</f>
        <v>0.99951043172851683</v>
      </c>
      <c r="Z80" s="10">
        <f>'Filter Throughput'!B75</f>
        <v>0.90607830617648677</v>
      </c>
      <c r="AA80" s="10">
        <f>'Filter Throughput'!C75</f>
        <v>1.1720477738098797E-5</v>
      </c>
      <c r="AB80" s="10">
        <f>'Filter Throughput Witness'!B75</f>
        <v>5.8907100000000001E-6</v>
      </c>
      <c r="AC80" s="10">
        <f>'Filter Throughput Witness'!D75</f>
        <v>0</v>
      </c>
      <c r="AD80" s="10">
        <f>'Filter Throughput Witness'!E75</f>
        <v>0</v>
      </c>
      <c r="AE80" s="10">
        <f>'Filter Throughput Witness'!F75</f>
        <v>0</v>
      </c>
      <c r="AF80" s="27">
        <f>'Glass Data'!E76/100</f>
        <v>0.9982900755211791</v>
      </c>
      <c r="AG80" s="10">
        <f>'BBAR summary'!Q76</f>
        <v>0.97828699656119444</v>
      </c>
      <c r="AH80" s="27">
        <f>'QE Data'!E75</f>
        <v>0.70984710075691781</v>
      </c>
      <c r="AI80" s="10">
        <f>MIN(1,1+Condensible!C75/2)</f>
        <v>1</v>
      </c>
      <c r="AJ80" s="27">
        <f t="shared" ca="1" si="34"/>
        <v>0.58684104419367789</v>
      </c>
      <c r="AK80" s="27">
        <f t="shared" ca="1" si="35"/>
        <v>7.5924128213349119E-6</v>
      </c>
      <c r="AL80" s="27">
        <f t="shared" ca="1" si="36"/>
        <v>3.8164399840205835E-6</v>
      </c>
      <c r="AM80" s="27">
        <f t="shared" ca="1" si="37"/>
        <v>0</v>
      </c>
      <c r="AN80" s="27">
        <f t="shared" ca="1" si="38"/>
        <v>0</v>
      </c>
      <c r="AO80" s="27">
        <f t="shared" ca="1" si="39"/>
        <v>0</v>
      </c>
    </row>
    <row r="81" spans="1:41" ht="15">
      <c r="A81" s="2">
        <v>374</v>
      </c>
      <c r="B81" s="26"/>
      <c r="C81" s="25">
        <f t="shared" si="33"/>
        <v>1</v>
      </c>
      <c r="D81" s="25">
        <f t="shared" si="33"/>
        <v>0</v>
      </c>
      <c r="E81" s="25">
        <f t="shared" si="33"/>
        <v>0</v>
      </c>
      <c r="F81" s="25">
        <f t="shared" si="33"/>
        <v>0</v>
      </c>
      <c r="G81" s="25">
        <f t="shared" si="33"/>
        <v>0</v>
      </c>
      <c r="H81" s="25">
        <f t="shared" si="33"/>
        <v>0</v>
      </c>
      <c r="J81" s="9">
        <f t="shared" si="32"/>
        <v>1</v>
      </c>
      <c r="K81" s="9">
        <f t="shared" si="32"/>
        <v>0</v>
      </c>
      <c r="L81" s="9">
        <f t="shared" si="32"/>
        <v>0</v>
      </c>
      <c r="M81" s="9">
        <f t="shared" si="32"/>
        <v>0</v>
      </c>
      <c r="N81" s="9">
        <f t="shared" si="32"/>
        <v>0</v>
      </c>
      <c r="O81" s="9">
        <f t="shared" si="32"/>
        <v>0</v>
      </c>
      <c r="P81" s="27">
        <f>'Glass Data'!C77/100</f>
        <v>0.99777715135710887</v>
      </c>
      <c r="Q81" s="10">
        <f>'BBAR summary'!O77</f>
        <v>0.98131390355225823</v>
      </c>
      <c r="R81" s="27">
        <f>'Glass Data'!D77/100</f>
        <v>0.99772595697484268</v>
      </c>
      <c r="S81" s="10">
        <f ca="1">'BBAR as built'!G77</f>
        <v>0.95698800000000006</v>
      </c>
      <c r="T81" s="27">
        <f>'Glass Data'!F77/100</f>
        <v>0.99898951877966657</v>
      </c>
      <c r="U81" s="27">
        <f>'Glass Data'!G77/100</f>
        <v>0.99918317851110761</v>
      </c>
      <c r="V81" s="27">
        <f>'Glass Data'!H77/100</f>
        <v>0.99931990210073574</v>
      </c>
      <c r="W81" s="27">
        <f>'Glass Data'!I77/100</f>
        <v>0.99940346461529939</v>
      </c>
      <c r="X81" s="27">
        <f>'Glass Data'!J77/100</f>
        <v>0.99945284574916515</v>
      </c>
      <c r="Y81" s="27">
        <f>'Glass Data'!K77/100</f>
        <v>0.99948323535198602</v>
      </c>
      <c r="Z81" s="10">
        <f>'Filter Throughput'!B76</f>
        <v>0.90624250156335162</v>
      </c>
      <c r="AA81" s="10">
        <f>'Filter Throughput'!C76</f>
        <v>1.8116236605613639E-5</v>
      </c>
      <c r="AB81" s="10">
        <f>'Filter Throughput Witness'!B76</f>
        <v>3.8265100000000004E-6</v>
      </c>
      <c r="AC81" s="10">
        <f>'Filter Throughput Witness'!D76</f>
        <v>0</v>
      </c>
      <c r="AD81" s="10">
        <f>'Filter Throughput Witness'!E76</f>
        <v>0</v>
      </c>
      <c r="AE81" s="10">
        <f>'Filter Throughput Witness'!F76</f>
        <v>0</v>
      </c>
      <c r="AF81" s="27">
        <f>'Glass Data'!E77/100</f>
        <v>0.99819514745521443</v>
      </c>
      <c r="AG81" s="10">
        <f>'BBAR summary'!Q77</f>
        <v>0.97803027290880951</v>
      </c>
      <c r="AH81" s="27">
        <f>'QE Data'!E76</f>
        <v>0.71744255757240094</v>
      </c>
      <c r="AI81" s="10">
        <f>MIN(1,1+Condensible!C76/2)</f>
        <v>1</v>
      </c>
      <c r="AJ81" s="27">
        <f t="shared" ca="1" si="34"/>
        <v>0.59281545085672938</v>
      </c>
      <c r="AK81" s="27">
        <f t="shared" ca="1" si="35"/>
        <v>1.1852971893886047E-5</v>
      </c>
      <c r="AL81" s="27">
        <f t="shared" ca="1" si="36"/>
        <v>2.5039263235219969E-6</v>
      </c>
      <c r="AM81" s="27">
        <f t="shared" ca="1" si="37"/>
        <v>0</v>
      </c>
      <c r="AN81" s="27">
        <f t="shared" ca="1" si="38"/>
        <v>0</v>
      </c>
      <c r="AO81" s="27">
        <f t="shared" ca="1" si="39"/>
        <v>0</v>
      </c>
    </row>
    <row r="82" spans="1:41" ht="15">
      <c r="A82" s="2">
        <v>375</v>
      </c>
      <c r="B82" s="26"/>
      <c r="C82" s="25">
        <f t="shared" si="33"/>
        <v>1</v>
      </c>
      <c r="D82" s="25">
        <f t="shared" si="33"/>
        <v>0</v>
      </c>
      <c r="E82" s="25">
        <f t="shared" si="33"/>
        <v>0</v>
      </c>
      <c r="F82" s="25">
        <f t="shared" si="33"/>
        <v>0</v>
      </c>
      <c r="G82" s="25">
        <f t="shared" si="33"/>
        <v>0</v>
      </c>
      <c r="H82" s="25">
        <f t="shared" si="33"/>
        <v>0</v>
      </c>
      <c r="J82" s="9">
        <f t="shared" si="32"/>
        <v>1</v>
      </c>
      <c r="K82" s="9">
        <f t="shared" si="32"/>
        <v>0</v>
      </c>
      <c r="L82" s="9">
        <f t="shared" si="32"/>
        <v>0</v>
      </c>
      <c r="M82" s="9">
        <f t="shared" si="32"/>
        <v>0</v>
      </c>
      <c r="N82" s="9">
        <f t="shared" si="32"/>
        <v>0</v>
      </c>
      <c r="O82" s="9">
        <f t="shared" si="32"/>
        <v>0</v>
      </c>
      <c r="P82" s="27">
        <f>'Glass Data'!C78/100</f>
        <v>0.99766027291345527</v>
      </c>
      <c r="Q82" s="10">
        <f>'BBAR summary'!O78</f>
        <v>0.9816028972593045</v>
      </c>
      <c r="R82" s="27">
        <f>'Glass Data'!D78/100</f>
        <v>0.99760638993625728</v>
      </c>
      <c r="S82" s="10">
        <f ca="1">'BBAR as built'!G78</f>
        <v>0.95668850000000005</v>
      </c>
      <c r="T82" s="27">
        <f>'Glass Data'!F78/100</f>
        <v>0.99893635321691288</v>
      </c>
      <c r="U82" s="27">
        <f>'Glass Data'!G78/100</f>
        <v>0.99914019779604357</v>
      </c>
      <c r="V82" s="27">
        <f>'Glass Data'!H78/100</f>
        <v>0.99928411313116783</v>
      </c>
      <c r="W82" s="27">
        <f>'Glass Data'!I78/100</f>
        <v>0.99937207159610508</v>
      </c>
      <c r="X82" s="27">
        <f>'Glass Data'!J78/100</f>
        <v>0.99942405069178519</v>
      </c>
      <c r="Y82" s="27">
        <f>'Glass Data'!K78/100</f>
        <v>0.99945603917134274</v>
      </c>
      <c r="Z82" s="10">
        <f>'Filter Throughput'!B77</f>
        <v>0.90632480057976039</v>
      </c>
      <c r="AA82" s="10">
        <f>'Filter Throughput'!C77</f>
        <v>2.7317576735481234E-5</v>
      </c>
      <c r="AB82" s="10">
        <f>'Filter Throughput Witness'!B77</f>
        <v>2.6228900000000001E-6</v>
      </c>
      <c r="AC82" s="10">
        <f>'Filter Throughput Witness'!D77</f>
        <v>0</v>
      </c>
      <c r="AD82" s="10">
        <f>'Filter Throughput Witness'!E77</f>
        <v>0</v>
      </c>
      <c r="AE82" s="10">
        <f>'Filter Throughput Witness'!F77</f>
        <v>0</v>
      </c>
      <c r="AF82" s="27">
        <f>'Glass Data'!E78/100</f>
        <v>0.99810022651699237</v>
      </c>
      <c r="AG82" s="10">
        <f>'BBAR summary'!Q78</f>
        <v>0.97921205527365207</v>
      </c>
      <c r="AH82" s="27">
        <f>'QE Data'!E77</f>
        <v>0.72503801438788396</v>
      </c>
      <c r="AI82" s="10">
        <f>MIN(1,1+Condensible!C77/2)</f>
        <v>1</v>
      </c>
      <c r="AJ82" s="27">
        <f t="shared" ca="1" si="34"/>
        <v>0.59962765140827634</v>
      </c>
      <c r="AK82" s="27">
        <f t="shared" ca="1" si="35"/>
        <v>1.8077092202988476E-5</v>
      </c>
      <c r="AL82" s="27">
        <f t="shared" ca="1" si="36"/>
        <v>1.7359172935979311E-6</v>
      </c>
      <c r="AM82" s="27">
        <f t="shared" ca="1" si="37"/>
        <v>0</v>
      </c>
      <c r="AN82" s="27">
        <f t="shared" ca="1" si="38"/>
        <v>0</v>
      </c>
      <c r="AO82" s="27">
        <f t="shared" ca="1" si="39"/>
        <v>0</v>
      </c>
    </row>
    <row r="83" spans="1:41" ht="15">
      <c r="A83" s="2">
        <v>376</v>
      </c>
      <c r="B83" s="26"/>
      <c r="C83" s="25">
        <f t="shared" si="33"/>
        <v>1</v>
      </c>
      <c r="D83" s="25">
        <f t="shared" si="33"/>
        <v>0</v>
      </c>
      <c r="E83" s="25">
        <f t="shared" si="33"/>
        <v>0</v>
      </c>
      <c r="F83" s="25">
        <f t="shared" si="33"/>
        <v>0</v>
      </c>
      <c r="G83" s="25">
        <f t="shared" si="33"/>
        <v>0</v>
      </c>
      <c r="H83" s="25">
        <f t="shared" si="33"/>
        <v>0</v>
      </c>
      <c r="J83" s="9">
        <f t="shared" si="32"/>
        <v>1</v>
      </c>
      <c r="K83" s="9">
        <f t="shared" si="32"/>
        <v>0</v>
      </c>
      <c r="L83" s="9">
        <f t="shared" si="32"/>
        <v>0</v>
      </c>
      <c r="M83" s="9">
        <f t="shared" si="32"/>
        <v>0</v>
      </c>
      <c r="N83" s="9">
        <f t="shared" si="32"/>
        <v>0</v>
      </c>
      <c r="O83" s="9">
        <f t="shared" si="32"/>
        <v>0</v>
      </c>
      <c r="P83" s="27">
        <f>'Glass Data'!C79/100</f>
        <v>0.99777715135710887</v>
      </c>
      <c r="Q83" s="10">
        <f>'BBAR summary'!O79</f>
        <v>0.98219133092099786</v>
      </c>
      <c r="R83" s="27">
        <f>'Glass Data'!D79/100</f>
        <v>0.99772595697484268</v>
      </c>
      <c r="S83" s="10">
        <f ca="1">'BBAR as built'!G79</f>
        <v>0.95638900000000004</v>
      </c>
      <c r="T83" s="27">
        <f>'Glass Data'!F79/100</f>
        <v>0.99898951877966657</v>
      </c>
      <c r="U83" s="27">
        <f>'Glass Data'!G79/100</f>
        <v>0.99918317851110761</v>
      </c>
      <c r="V83" s="27">
        <f>'Glass Data'!H79/100</f>
        <v>0.99931990210073574</v>
      </c>
      <c r="W83" s="27">
        <f>'Glass Data'!I79/100</f>
        <v>0.99940346461529939</v>
      </c>
      <c r="X83" s="27">
        <f>'Glass Data'!J79/100</f>
        <v>0.99945284574916515</v>
      </c>
      <c r="Y83" s="27">
        <f>'Glass Data'!K79/100</f>
        <v>0.99948323535198602</v>
      </c>
      <c r="Z83" s="10">
        <f>'Filter Throughput'!B78</f>
        <v>0.90677597657249176</v>
      </c>
      <c r="AA83" s="10">
        <f>'Filter Throughput'!C78</f>
        <v>4.2751074811159388E-5</v>
      </c>
      <c r="AB83" s="10">
        <f>'Filter Throughput Witness'!B78</f>
        <v>1.6924999999999999E-6</v>
      </c>
      <c r="AC83" s="10">
        <f>'Filter Throughput Witness'!D78</f>
        <v>0</v>
      </c>
      <c r="AD83" s="10">
        <f>'Filter Throughput Witness'!E78</f>
        <v>0</v>
      </c>
      <c r="AE83" s="10">
        <f>'Filter Throughput Witness'!F78</f>
        <v>0</v>
      </c>
      <c r="AF83" s="27">
        <f>'Glass Data'!E79/100</f>
        <v>0.99819514745521443</v>
      </c>
      <c r="AG83" s="10">
        <f>'BBAR summary'!Q79</f>
        <v>0.97925179305870169</v>
      </c>
      <c r="AH83" s="27">
        <f>'QE Data'!E78</f>
        <v>0.73263347120336708</v>
      </c>
      <c r="AI83" s="10">
        <f>MIN(1,1+Condensible!C78/2)</f>
        <v>1</v>
      </c>
      <c r="AJ83" s="27">
        <f t="shared" ca="1" si="34"/>
        <v>0.60664275853288596</v>
      </c>
      <c r="AK83" s="27">
        <f t="shared" ca="1" si="35"/>
        <v>2.8606467526276022E-5</v>
      </c>
      <c r="AL83" s="27">
        <f t="shared" ca="1" si="36"/>
        <v>1.1326749463951486E-6</v>
      </c>
      <c r="AM83" s="27">
        <f t="shared" ca="1" si="37"/>
        <v>0</v>
      </c>
      <c r="AN83" s="27">
        <f t="shared" ca="1" si="38"/>
        <v>0</v>
      </c>
      <c r="AO83" s="27">
        <f t="shared" ca="1" si="39"/>
        <v>0</v>
      </c>
    </row>
    <row r="84" spans="1:41" ht="15">
      <c r="A84" s="2">
        <v>377</v>
      </c>
      <c r="B84" s="26"/>
      <c r="C84" s="25">
        <f t="shared" si="33"/>
        <v>1</v>
      </c>
      <c r="D84" s="25">
        <f t="shared" si="33"/>
        <v>0</v>
      </c>
      <c r="E84" s="25">
        <f t="shared" si="33"/>
        <v>0</v>
      </c>
      <c r="F84" s="25">
        <f t="shared" si="33"/>
        <v>0</v>
      </c>
      <c r="G84" s="25">
        <f t="shared" si="33"/>
        <v>0</v>
      </c>
      <c r="H84" s="25">
        <f t="shared" si="33"/>
        <v>0</v>
      </c>
      <c r="J84" s="9">
        <f t="shared" si="32"/>
        <v>1</v>
      </c>
      <c r="K84" s="9">
        <f t="shared" si="32"/>
        <v>0</v>
      </c>
      <c r="L84" s="9">
        <f t="shared" si="32"/>
        <v>0</v>
      </c>
      <c r="M84" s="9">
        <f t="shared" si="32"/>
        <v>0</v>
      </c>
      <c r="N84" s="9">
        <f t="shared" si="32"/>
        <v>0</v>
      </c>
      <c r="O84" s="9">
        <f t="shared" si="32"/>
        <v>0</v>
      </c>
      <c r="P84" s="27">
        <f>'Glass Data'!C80/100</f>
        <v>0.99789404115452673</v>
      </c>
      <c r="Q84" s="10">
        <f>'BBAR summary'!O80</f>
        <v>0.98268493403021806</v>
      </c>
      <c r="R84" s="27">
        <f>'Glass Data'!D80/100</f>
        <v>0.99784553595135195</v>
      </c>
      <c r="S84" s="10">
        <f ca="1">'BBAR as built'!G80</f>
        <v>0.95621350000000005</v>
      </c>
      <c r="T84" s="27">
        <f>'Glass Data'!F80/100</f>
        <v>0.99904268610821778</v>
      </c>
      <c r="U84" s="27">
        <f>'Glass Data'!G80/100</f>
        <v>0.99922616021511568</v>
      </c>
      <c r="V84" s="27">
        <f>'Glass Data'!H80/100</f>
        <v>0.99935569163598936</v>
      </c>
      <c r="W84" s="27">
        <f>'Glass Data'!I80/100</f>
        <v>0.99943485799251264</v>
      </c>
      <c r="X84" s="27">
        <f>'Glass Data'!J80/100</f>
        <v>0.99948164106003945</v>
      </c>
      <c r="Y84" s="27">
        <f>'Glass Data'!K80/100</f>
        <v>0.99951043172851683</v>
      </c>
      <c r="Z84" s="10">
        <f>'Filter Throughput'!B79</f>
        <v>0.90708549869316291</v>
      </c>
      <c r="AA84" s="10">
        <f>'Filter Throughput'!C79</f>
        <v>6.8952924805824572E-5</v>
      </c>
      <c r="AB84" s="10">
        <f>'Filter Throughput Witness'!B79</f>
        <v>9.7453600000000009E-7</v>
      </c>
      <c r="AC84" s="10">
        <f>'Filter Throughput Witness'!D79</f>
        <v>0</v>
      </c>
      <c r="AD84" s="10">
        <f>'Filter Throughput Witness'!E79</f>
        <v>0</v>
      </c>
      <c r="AE84" s="10">
        <f>'Filter Throughput Witness'!F79</f>
        <v>0</v>
      </c>
      <c r="AF84" s="27">
        <f>'Glass Data'!E80/100</f>
        <v>0.9982900755211791</v>
      </c>
      <c r="AG84" s="10">
        <f>'BBAR summary'!Q80</f>
        <v>0.98022982573190409</v>
      </c>
      <c r="AH84" s="27">
        <f>'QE Data'!E79</f>
        <v>0.7402289280188501</v>
      </c>
      <c r="AI84" s="10">
        <f>MIN(1,1+Condensible!C79/2)</f>
        <v>1</v>
      </c>
      <c r="AJ84" s="27">
        <f t="shared" ca="1" si="34"/>
        <v>0.61418598914437561</v>
      </c>
      <c r="AK84" s="27">
        <f t="shared" ca="1" si="35"/>
        <v>4.6696477836612422E-5</v>
      </c>
      <c r="AL84" s="27">
        <f t="shared" ca="1" si="36"/>
        <v>6.6006334113025878E-7</v>
      </c>
      <c r="AM84" s="27">
        <f t="shared" ca="1" si="37"/>
        <v>0</v>
      </c>
      <c r="AN84" s="27">
        <f t="shared" ca="1" si="38"/>
        <v>0</v>
      </c>
      <c r="AO84" s="27">
        <f t="shared" ca="1" si="39"/>
        <v>0</v>
      </c>
    </row>
    <row r="85" spans="1:41" ht="15">
      <c r="A85" s="2">
        <v>378</v>
      </c>
      <c r="B85" s="26"/>
      <c r="C85" s="25">
        <f t="shared" si="33"/>
        <v>1</v>
      </c>
      <c r="D85" s="25">
        <f t="shared" si="33"/>
        <v>0</v>
      </c>
      <c r="E85" s="25">
        <f t="shared" si="33"/>
        <v>0</v>
      </c>
      <c r="F85" s="25">
        <f t="shared" si="33"/>
        <v>0</v>
      </c>
      <c r="G85" s="25">
        <f t="shared" si="33"/>
        <v>0</v>
      </c>
      <c r="H85" s="25">
        <f t="shared" si="33"/>
        <v>0</v>
      </c>
      <c r="J85" s="9">
        <f t="shared" si="32"/>
        <v>1</v>
      </c>
      <c r="K85" s="9">
        <f t="shared" si="32"/>
        <v>0</v>
      </c>
      <c r="L85" s="9">
        <f t="shared" si="32"/>
        <v>0</v>
      </c>
      <c r="M85" s="9">
        <f t="shared" si="32"/>
        <v>0</v>
      </c>
      <c r="N85" s="9">
        <f t="shared" si="32"/>
        <v>0</v>
      </c>
      <c r="O85" s="9">
        <f t="shared" si="32"/>
        <v>0</v>
      </c>
      <c r="P85" s="27">
        <f>'Glass Data'!C81/100</f>
        <v>0.99801094230658183</v>
      </c>
      <c r="Q85" s="10">
        <f>'BBAR summary'!O81</f>
        <v>0.98212260809483842</v>
      </c>
      <c r="R85" s="27">
        <f>'Glass Data'!D81/100</f>
        <v>0.99796512686673611</v>
      </c>
      <c r="S85" s="10">
        <f ca="1">'BBAR as built'!G81</f>
        <v>0.95603800000000017</v>
      </c>
      <c r="T85" s="27">
        <f>'Glass Data'!F81/100</f>
        <v>0.99909585520258881</v>
      </c>
      <c r="U85" s="27">
        <f>'Glass Data'!G81/100</f>
        <v>0.99926914290807034</v>
      </c>
      <c r="V85" s="27">
        <f>'Glass Data'!H81/100</f>
        <v>0.99939148173692549</v>
      </c>
      <c r="W85" s="27">
        <f>'Glass Data'!I81/100</f>
        <v>0.99946625172774106</v>
      </c>
      <c r="X85" s="27">
        <f>'Glass Data'!J81/100</f>
        <v>0.99951043662440453</v>
      </c>
      <c r="Y85" s="27">
        <f>'Glass Data'!K81/100</f>
        <v>0.99953762830093285</v>
      </c>
      <c r="Z85" s="10">
        <f>'Filter Throughput'!B80</f>
        <v>0.90741662448803884</v>
      </c>
      <c r="AA85" s="10">
        <f>'Filter Throughput'!C80</f>
        <v>1.1393152135482886E-4</v>
      </c>
      <c r="AB85" s="10">
        <f>'Filter Throughput Witness'!B80</f>
        <v>9.3757400000000005E-7</v>
      </c>
      <c r="AC85" s="10">
        <f>'Filter Throughput Witness'!D80</f>
        <v>0</v>
      </c>
      <c r="AD85" s="10">
        <f>'Filter Throughput Witness'!E80</f>
        <v>0</v>
      </c>
      <c r="AE85" s="10">
        <f>'Filter Throughput Witness'!F80</f>
        <v>0</v>
      </c>
      <c r="AF85" s="27">
        <f>'Glass Data'!E81/100</f>
        <v>0.99838501071527774</v>
      </c>
      <c r="AG85" s="10">
        <f>'BBAR summary'!Q81</f>
        <v>0.98031457841664238</v>
      </c>
      <c r="AH85" s="27">
        <f>'QE Data'!E80</f>
        <v>0.74782438483433322</v>
      </c>
      <c r="AI85" s="10">
        <f>MIN(1,1+Condensible!C80/2)</f>
        <v>1</v>
      </c>
      <c r="AJ85" s="27">
        <f t="shared" ca="1" si="34"/>
        <v>0.62053824924805623</v>
      </c>
      <c r="AK85" s="27">
        <f t="shared" ca="1" si="35"/>
        <v>7.7925758927899566E-5</v>
      </c>
      <c r="AL85" s="27">
        <f t="shared" ca="1" si="36"/>
        <v>6.4135113256546679E-7</v>
      </c>
      <c r="AM85" s="27">
        <f t="shared" ca="1" si="37"/>
        <v>0</v>
      </c>
      <c r="AN85" s="27">
        <f t="shared" ca="1" si="38"/>
        <v>0</v>
      </c>
      <c r="AO85" s="27">
        <f t="shared" ca="1" si="39"/>
        <v>0</v>
      </c>
    </row>
    <row r="86" spans="1:41" ht="15">
      <c r="A86" s="2">
        <v>379</v>
      </c>
      <c r="B86" s="26"/>
      <c r="C86" s="25">
        <f t="shared" si="33"/>
        <v>1</v>
      </c>
      <c r="D86" s="25">
        <f t="shared" si="33"/>
        <v>0</v>
      </c>
      <c r="E86" s="25">
        <f t="shared" si="33"/>
        <v>0</v>
      </c>
      <c r="F86" s="25">
        <f t="shared" si="33"/>
        <v>0</v>
      </c>
      <c r="G86" s="25">
        <f t="shared" si="33"/>
        <v>0</v>
      </c>
      <c r="H86" s="25">
        <f t="shared" si="33"/>
        <v>0</v>
      </c>
      <c r="J86" s="9">
        <f t="shared" si="32"/>
        <v>1</v>
      </c>
      <c r="K86" s="9">
        <f t="shared" si="32"/>
        <v>0</v>
      </c>
      <c r="L86" s="9">
        <f t="shared" si="32"/>
        <v>0</v>
      </c>
      <c r="M86" s="9">
        <f t="shared" si="32"/>
        <v>0</v>
      </c>
      <c r="N86" s="9">
        <f t="shared" si="32"/>
        <v>0</v>
      </c>
      <c r="O86" s="9">
        <f t="shared" si="32"/>
        <v>0</v>
      </c>
      <c r="P86" s="27">
        <f>'Glass Data'!C82/100</f>
        <v>0.99812785481415101</v>
      </c>
      <c r="Q86" s="10">
        <f>'BBAR summary'!O82</f>
        <v>0.98258453441451221</v>
      </c>
      <c r="R86" s="27">
        <f>'Glass Data'!D82/100</f>
        <v>0.99808472972194906</v>
      </c>
      <c r="S86" s="10">
        <f ca="1">'BBAR as built'!G82</f>
        <v>0.95597900000000013</v>
      </c>
      <c r="T86" s="27">
        <f>'Glass Data'!F82/100</f>
        <v>0.99914902606280365</v>
      </c>
      <c r="U86" s="27">
        <f>'Glass Data'!G82/100</f>
        <v>0.99931212658997437</v>
      </c>
      <c r="V86" s="27">
        <f>'Glass Data'!H82/100</f>
        <v>0.99942727240354201</v>
      </c>
      <c r="W86" s="27">
        <f>'Glass Data'!I82/100</f>
        <v>0.99949764582098188</v>
      </c>
      <c r="X86" s="27">
        <f>'Glass Data'!J82/100</f>
        <v>0.99953923244225806</v>
      </c>
      <c r="Y86" s="27">
        <f>'Glass Data'!K82/100</f>
        <v>0.9995648250692315</v>
      </c>
      <c r="Z86" s="10">
        <f>'Filter Throughput'!B81</f>
        <v>0.90772942868794015</v>
      </c>
      <c r="AA86" s="10">
        <f>'Filter Throughput'!C81</f>
        <v>2.0162630427981811E-4</v>
      </c>
      <c r="AB86" s="10">
        <f>'Filter Throughput Witness'!B81</f>
        <v>6.6674499999999998E-7</v>
      </c>
      <c r="AC86" s="10">
        <f>'Filter Throughput Witness'!D81</f>
        <v>0</v>
      </c>
      <c r="AD86" s="10">
        <f>'Filter Throughput Witness'!E81</f>
        <v>0</v>
      </c>
      <c r="AE86" s="10">
        <f>'Filter Throughput Witness'!F81</f>
        <v>0</v>
      </c>
      <c r="AF86" s="27">
        <f>'Glass Data'!E82/100</f>
        <v>0.99847995303790316</v>
      </c>
      <c r="AG86" s="10">
        <f>'BBAR summary'!Q82</f>
        <v>0.98159595542214861</v>
      </c>
      <c r="AH86" s="27">
        <f>'QE Data'!E81</f>
        <v>0.75541984164981624</v>
      </c>
      <c r="AI86" s="10">
        <f>MIN(1,1+Condensible!C81/2)</f>
        <v>1</v>
      </c>
      <c r="AJ86" s="27">
        <f t="shared" ca="1" si="34"/>
        <v>0.62837521351680148</v>
      </c>
      <c r="AK86" s="27">
        <f t="shared" ca="1" si="35"/>
        <v>1.3959848600294321E-4</v>
      </c>
      <c r="AL86" s="27">
        <f t="shared" ca="1" si="36"/>
        <v>4.6168240617104145E-7</v>
      </c>
      <c r="AM86" s="27">
        <f t="shared" ca="1" si="37"/>
        <v>0</v>
      </c>
      <c r="AN86" s="27">
        <f t="shared" ca="1" si="38"/>
        <v>0</v>
      </c>
      <c r="AO86" s="27">
        <f t="shared" ca="1" si="39"/>
        <v>0</v>
      </c>
    </row>
    <row r="87" spans="1:41" ht="15">
      <c r="A87" s="2">
        <v>380</v>
      </c>
      <c r="B87" s="26"/>
      <c r="C87" s="25">
        <f t="shared" ref="C87:H102" si="40">IF($A87&lt;C$2,0,IF($A87&gt;C$3,0,1))</f>
        <v>1</v>
      </c>
      <c r="D87" s="25">
        <f t="shared" si="40"/>
        <v>0</v>
      </c>
      <c r="E87" s="25">
        <f t="shared" si="40"/>
        <v>0</v>
      </c>
      <c r="F87" s="25">
        <f t="shared" si="40"/>
        <v>0</v>
      </c>
      <c r="G87" s="25">
        <f t="shared" si="40"/>
        <v>0</v>
      </c>
      <c r="H87" s="25">
        <f t="shared" si="40"/>
        <v>0</v>
      </c>
      <c r="J87" s="9">
        <f t="shared" si="32"/>
        <v>1</v>
      </c>
      <c r="K87" s="9">
        <f t="shared" si="32"/>
        <v>0</v>
      </c>
      <c r="L87" s="9">
        <f t="shared" si="32"/>
        <v>0</v>
      </c>
      <c r="M87" s="9">
        <f t="shared" si="32"/>
        <v>0</v>
      </c>
      <c r="N87" s="9">
        <f t="shared" si="32"/>
        <v>0</v>
      </c>
      <c r="O87" s="9">
        <f t="shared" si="32"/>
        <v>0</v>
      </c>
      <c r="P87" s="27">
        <f>'Glass Data'!C83/100</f>
        <v>0.99824477867811046</v>
      </c>
      <c r="Q87" s="10">
        <f>'BBAR summary'!O83</f>
        <v>0.98260290852782117</v>
      </c>
      <c r="R87" s="27">
        <f>'Glass Data'!D83/100</f>
        <v>0.99820434451794382</v>
      </c>
      <c r="S87" s="10">
        <f ca="1">'BBAR as built'!G83</f>
        <v>0.95591999999999999</v>
      </c>
      <c r="T87" s="27">
        <f>'Glass Data'!F83/100</f>
        <v>0.99920219868888538</v>
      </c>
      <c r="U87" s="27">
        <f>'Glass Data'!G83/100</f>
        <v>0.99935511126083099</v>
      </c>
      <c r="V87" s="27">
        <f>'Glass Data'!H83/100</f>
        <v>0.99946306363583648</v>
      </c>
      <c r="W87" s="27">
        <f>'Glass Data'!I83/100</f>
        <v>0.99952904027223188</v>
      </c>
      <c r="X87" s="27">
        <f>'Glass Data'!J83/100</f>
        <v>0.99956802851359694</v>
      </c>
      <c r="Y87" s="27">
        <f>'Glass Data'!K83/100</f>
        <v>0.99959202203341024</v>
      </c>
      <c r="Z87" s="10">
        <f>'Filter Throughput'!B82</f>
        <v>0.90770569589211614</v>
      </c>
      <c r="AA87" s="10">
        <f>'Filter Throughput'!C82</f>
        <v>3.699523491751526E-4</v>
      </c>
      <c r="AB87" s="10">
        <f>'Filter Throughput Witness'!B82</f>
        <v>5.1704000000000003E-7</v>
      </c>
      <c r="AC87" s="10">
        <f>'Filter Throughput Witness'!D82</f>
        <v>0</v>
      </c>
      <c r="AD87" s="10">
        <f>'Filter Throughput Witness'!E82</f>
        <v>0</v>
      </c>
      <c r="AE87" s="10">
        <f>'Filter Throughput Witness'!F82</f>
        <v>0</v>
      </c>
      <c r="AF87" s="27">
        <f>'Glass Data'!E83/100</f>
        <v>0.99857490248944802</v>
      </c>
      <c r="AG87" s="10">
        <f>'BBAR summary'!Q83</f>
        <v>0.98161873877791361</v>
      </c>
      <c r="AH87" s="27">
        <f>'QE Data'!E82</f>
        <v>0.76300967570431566</v>
      </c>
      <c r="AI87" s="10">
        <f>MIN(1,1+Condensible!C82/2)</f>
        <v>1</v>
      </c>
      <c r="AJ87" s="27">
        <f t="shared" ca="1" si="34"/>
        <v>0.63490401041991784</v>
      </c>
      <c r="AK87" s="27">
        <f t="shared" ca="1" si="35"/>
        <v>2.5880654561029462E-4</v>
      </c>
      <c r="AL87" s="27">
        <f t="shared" ca="1" si="36"/>
        <v>3.6174332026793752E-7</v>
      </c>
      <c r="AM87" s="27">
        <f t="shared" ca="1" si="37"/>
        <v>0</v>
      </c>
      <c r="AN87" s="27">
        <f t="shared" ca="1" si="38"/>
        <v>0</v>
      </c>
      <c r="AO87" s="27">
        <f t="shared" ca="1" si="39"/>
        <v>0</v>
      </c>
    </row>
    <row r="88" spans="1:41" ht="15">
      <c r="A88" s="2">
        <v>381</v>
      </c>
      <c r="B88" s="26"/>
      <c r="C88" s="25">
        <f t="shared" si="40"/>
        <v>1</v>
      </c>
      <c r="D88" s="25">
        <f t="shared" si="40"/>
        <v>0</v>
      </c>
      <c r="E88" s="25">
        <f t="shared" si="40"/>
        <v>0</v>
      </c>
      <c r="F88" s="25">
        <f t="shared" si="40"/>
        <v>0</v>
      </c>
      <c r="G88" s="25">
        <f t="shared" si="40"/>
        <v>0</v>
      </c>
      <c r="H88" s="25">
        <f t="shared" si="40"/>
        <v>0</v>
      </c>
      <c r="J88" s="9">
        <f t="shared" si="32"/>
        <v>1</v>
      </c>
      <c r="K88" s="9">
        <f t="shared" si="32"/>
        <v>0</v>
      </c>
      <c r="L88" s="9">
        <f t="shared" si="32"/>
        <v>0</v>
      </c>
      <c r="M88" s="9">
        <f t="shared" si="32"/>
        <v>0</v>
      </c>
      <c r="N88" s="9">
        <f t="shared" si="32"/>
        <v>0</v>
      </c>
      <c r="O88" s="9">
        <f t="shared" si="32"/>
        <v>0</v>
      </c>
      <c r="P88" s="27">
        <f>'Glass Data'!C84/100</f>
        <v>0.99836171389933459</v>
      </c>
      <c r="Q88" s="10">
        <f>'BBAR summary'!O84</f>
        <v>0.98264308332956607</v>
      </c>
      <c r="R88" s="27">
        <f>'Glass Data'!D84/100</f>
        <v>0.99832397125567285</v>
      </c>
      <c r="S88" s="10">
        <f ca="1">'BBAR as built'!G84</f>
        <v>0.95597100000000002</v>
      </c>
      <c r="T88" s="27">
        <f>'Glass Data'!F84/100</f>
        <v>0.9992553730808571</v>
      </c>
      <c r="U88" s="27">
        <f>'Glass Data'!G84/100</f>
        <v>0.99939809692064285</v>
      </c>
      <c r="V88" s="27">
        <f>'Glass Data'!H84/100</f>
        <v>0.99949885543380645</v>
      </c>
      <c r="W88" s="27">
        <f>'Glass Data'!I84/100</f>
        <v>0.99956043508148795</v>
      </c>
      <c r="X88" s="27">
        <f>'Glass Data'!J84/100</f>
        <v>0.99959682483841816</v>
      </c>
      <c r="Y88" s="27">
        <f>'Glass Data'!K84/100</f>
        <v>0.99961921919346652</v>
      </c>
      <c r="Z88" s="10">
        <f>'Filter Throughput'!B83</f>
        <v>0.90825101338223591</v>
      </c>
      <c r="AA88" s="10">
        <f>'Filter Throughput'!C83</f>
        <v>6.6402472658673233E-4</v>
      </c>
      <c r="AB88" s="10">
        <f>'Filter Throughput Witness'!B83</f>
        <v>4.8504600000000001E-7</v>
      </c>
      <c r="AC88" s="10">
        <f>'Filter Throughput Witness'!D83</f>
        <v>0</v>
      </c>
      <c r="AD88" s="10">
        <f>'Filter Throughput Witness'!E83</f>
        <v>0</v>
      </c>
      <c r="AE88" s="10">
        <f>'Filter Throughput Witness'!F83</f>
        <v>0</v>
      </c>
      <c r="AF88" s="27">
        <f>'Glass Data'!E84/100</f>
        <v>0.99866985907030459</v>
      </c>
      <c r="AG88" s="10">
        <f>'BBAR summary'!Q84</f>
        <v>0.98178045004445835</v>
      </c>
      <c r="AH88" s="27">
        <f>'QE Data'!E83</f>
        <v>0.76781351666820075</v>
      </c>
      <c r="AI88" s="10">
        <f>MIN(1,1+Condensible!C83/2)</f>
        <v>1</v>
      </c>
      <c r="AJ88" s="27">
        <f t="shared" ca="1" si="34"/>
        <v>0.6396971202017081</v>
      </c>
      <c r="AK88" s="27">
        <f t="shared" ca="1" si="35"/>
        <v>4.6775106191426866E-4</v>
      </c>
      <c r="AL88" s="27">
        <f t="shared" ca="1" si="36"/>
        <v>3.4170964789477908E-7</v>
      </c>
      <c r="AM88" s="27">
        <f t="shared" ca="1" si="37"/>
        <v>0</v>
      </c>
      <c r="AN88" s="27">
        <f t="shared" ca="1" si="38"/>
        <v>0</v>
      </c>
      <c r="AO88" s="27">
        <f t="shared" ca="1" si="39"/>
        <v>0</v>
      </c>
    </row>
    <row r="89" spans="1:41" ht="15">
      <c r="A89" s="2">
        <v>382</v>
      </c>
      <c r="B89" s="26"/>
      <c r="C89" s="25">
        <f t="shared" si="40"/>
        <v>1</v>
      </c>
      <c r="D89" s="25">
        <f t="shared" si="40"/>
        <v>0</v>
      </c>
      <c r="E89" s="25">
        <f t="shared" si="40"/>
        <v>0</v>
      </c>
      <c r="F89" s="25">
        <f t="shared" si="40"/>
        <v>0</v>
      </c>
      <c r="G89" s="25">
        <f t="shared" si="40"/>
        <v>0</v>
      </c>
      <c r="H89" s="25">
        <f t="shared" si="40"/>
        <v>0</v>
      </c>
      <c r="J89" s="9">
        <f t="shared" si="32"/>
        <v>0.96</v>
      </c>
      <c r="K89" s="9">
        <f t="shared" si="32"/>
        <v>0</v>
      </c>
      <c r="L89" s="9">
        <f t="shared" si="32"/>
        <v>0</v>
      </c>
      <c r="M89" s="9">
        <f t="shared" si="32"/>
        <v>0</v>
      </c>
      <c r="N89" s="9">
        <f t="shared" si="32"/>
        <v>0</v>
      </c>
      <c r="O89" s="9">
        <f t="shared" si="32"/>
        <v>0</v>
      </c>
      <c r="P89" s="27">
        <f>'Glass Data'!C85/100</f>
        <v>0.99847866047870182</v>
      </c>
      <c r="Q89" s="10">
        <f>'BBAR summary'!O85</f>
        <v>0.98262489319235924</v>
      </c>
      <c r="R89" s="27">
        <f>'Glass Data'!D85/100</f>
        <v>0.9984436099360916</v>
      </c>
      <c r="S89" s="10">
        <f ca="1">'BBAR as built'!G85</f>
        <v>0.95602199999999993</v>
      </c>
      <c r="T89" s="27">
        <f>'Glass Data'!F85/100</f>
        <v>0.99930854923874302</v>
      </c>
      <c r="U89" s="27">
        <f>'Glass Data'!G85/100</f>
        <v>0.99944108356941375</v>
      </c>
      <c r="V89" s="27">
        <f>'Glass Data'!H85/100</f>
        <v>0.99953464779745005</v>
      </c>
      <c r="W89" s="27">
        <f>'Glass Data'!I85/100</f>
        <v>0.99959183024874743</v>
      </c>
      <c r="X89" s="27">
        <f>'Glass Data'!J85/100</f>
        <v>0.99962562141671962</v>
      </c>
      <c r="Y89" s="27">
        <f>'Glass Data'!K85/100</f>
        <v>0.99964641654939812</v>
      </c>
      <c r="Z89" s="10">
        <f>'Filter Throughput'!B84</f>
        <v>0.90809806491117362</v>
      </c>
      <c r="AA89" s="10">
        <f>'Filter Throughput'!C84</f>
        <v>1.2581238573455625E-3</v>
      </c>
      <c r="AB89" s="10">
        <f>'Filter Throughput Witness'!B84</f>
        <v>4.8147399999999999E-7</v>
      </c>
      <c r="AC89" s="10">
        <f>'Filter Throughput Witness'!D84</f>
        <v>0</v>
      </c>
      <c r="AD89" s="10">
        <f>'Filter Throughput Witness'!E84</f>
        <v>0</v>
      </c>
      <c r="AE89" s="10">
        <f>'Filter Throughput Witness'!F84</f>
        <v>0</v>
      </c>
      <c r="AF89" s="27">
        <f>'Glass Data'!E85/100</f>
        <v>0.99876482278086709</v>
      </c>
      <c r="AG89" s="10">
        <f>'BBAR summary'!Q85</f>
        <v>0.98250258445365191</v>
      </c>
      <c r="AH89" s="27">
        <f>'QE Data'!E84</f>
        <v>0.77261735763208561</v>
      </c>
      <c r="AI89" s="10">
        <f>MIN(1,1+Condensible!C84/2)</f>
        <v>1</v>
      </c>
      <c r="AJ89" s="27">
        <f t="shared" ca="1" si="34"/>
        <v>0.6443350123090279</v>
      </c>
      <c r="AK89" s="27">
        <f t="shared" ca="1" si="35"/>
        <v>8.9281190673479714E-4</v>
      </c>
      <c r="AL89" s="27">
        <f t="shared" ca="1" si="36"/>
        <v>3.4170400634221467E-7</v>
      </c>
      <c r="AM89" s="27">
        <f t="shared" ca="1" si="37"/>
        <v>0</v>
      </c>
      <c r="AN89" s="27">
        <f t="shared" ca="1" si="38"/>
        <v>0</v>
      </c>
      <c r="AO89" s="27">
        <f t="shared" ca="1" si="39"/>
        <v>0</v>
      </c>
    </row>
    <row r="90" spans="1:41" ht="15">
      <c r="A90" s="2">
        <v>383</v>
      </c>
      <c r="B90" s="26"/>
      <c r="C90" s="25">
        <f t="shared" si="40"/>
        <v>1</v>
      </c>
      <c r="D90" s="25">
        <f t="shared" si="40"/>
        <v>0</v>
      </c>
      <c r="E90" s="25">
        <f t="shared" si="40"/>
        <v>0</v>
      </c>
      <c r="F90" s="25">
        <f t="shared" si="40"/>
        <v>0</v>
      </c>
      <c r="G90" s="25">
        <f t="shared" si="40"/>
        <v>0</v>
      </c>
      <c r="H90" s="25">
        <f t="shared" si="40"/>
        <v>0</v>
      </c>
      <c r="J90" s="9">
        <f t="shared" si="32"/>
        <v>0.92</v>
      </c>
      <c r="K90" s="9">
        <f t="shared" si="32"/>
        <v>0</v>
      </c>
      <c r="L90" s="9">
        <f t="shared" si="32"/>
        <v>0</v>
      </c>
      <c r="M90" s="9">
        <f t="shared" si="32"/>
        <v>0</v>
      </c>
      <c r="N90" s="9">
        <f t="shared" si="32"/>
        <v>0</v>
      </c>
      <c r="O90" s="9">
        <f t="shared" si="32"/>
        <v>0</v>
      </c>
      <c r="P90" s="27">
        <f>'Glass Data'!C86/100</f>
        <v>0.99859561841708544</v>
      </c>
      <c r="Q90" s="10">
        <f>'BBAR summary'!O86</f>
        <v>0.98281807912651908</v>
      </c>
      <c r="R90" s="27">
        <f>'Glass Data'!D86/100</f>
        <v>0.99856326056015066</v>
      </c>
      <c r="S90" s="10">
        <f ca="1">'BBAR as built'!G86</f>
        <v>0.9561670000000001</v>
      </c>
      <c r="T90" s="27">
        <f>'Glass Data'!F86/100</f>
        <v>0.99936172716256533</v>
      </c>
      <c r="U90" s="27">
        <f>'Glass Data'!G86/100</f>
        <v>0.99948407120714544</v>
      </c>
      <c r="V90" s="27">
        <f>'Glass Data'!H86/100</f>
        <v>0.99957044072676426</v>
      </c>
      <c r="W90" s="27">
        <f>'Glass Data'!I86/100</f>
        <v>0.99962322577400675</v>
      </c>
      <c r="X90" s="27">
        <f>'Glass Data'!J86/100</f>
        <v>0.99965441824849743</v>
      </c>
      <c r="Y90" s="27">
        <f>'Glass Data'!K86/100</f>
        <v>0.99967361410120203</v>
      </c>
      <c r="Z90" s="10">
        <f>'Filter Throughput'!B85</f>
        <v>0.90769737937719197</v>
      </c>
      <c r="AA90" s="10">
        <f>'Filter Throughput'!C85</f>
        <v>2.4870074114582258E-3</v>
      </c>
      <c r="AB90" s="10">
        <f>'Filter Throughput Witness'!B85</f>
        <v>4.9633299999999998E-7</v>
      </c>
      <c r="AC90" s="10">
        <f>'Filter Throughput Witness'!D85</f>
        <v>0</v>
      </c>
      <c r="AD90" s="10">
        <f>'Filter Throughput Witness'!E85</f>
        <v>0</v>
      </c>
      <c r="AE90" s="10">
        <f>'Filter Throughput Witness'!F85</f>
        <v>0</v>
      </c>
      <c r="AF90" s="27">
        <f>'Glass Data'!E86/100</f>
        <v>0.9988597936215261</v>
      </c>
      <c r="AG90" s="10">
        <f>'BBAR summary'!Q86</f>
        <v>0.98292448261632959</v>
      </c>
      <c r="AH90" s="27">
        <f>'QE Data'!E85</f>
        <v>0.77742119859597059</v>
      </c>
      <c r="AI90" s="10">
        <f>MIN(1,1+Condensible!C85/2)</f>
        <v>1</v>
      </c>
      <c r="AJ90" s="27">
        <f t="shared" ca="1" si="34"/>
        <v>0.64880917890864254</v>
      </c>
      <c r="AK90" s="27">
        <f t="shared" ca="1" si="35"/>
        <v>1.7778951584968132E-3</v>
      </c>
      <c r="AL90" s="27">
        <f t="shared" ca="1" si="36"/>
        <v>3.5484586329086143E-7</v>
      </c>
      <c r="AM90" s="27">
        <f t="shared" ca="1" si="37"/>
        <v>0</v>
      </c>
      <c r="AN90" s="27">
        <f t="shared" ca="1" si="38"/>
        <v>0</v>
      </c>
      <c r="AO90" s="27">
        <f t="shared" ca="1" si="39"/>
        <v>0</v>
      </c>
    </row>
    <row r="91" spans="1:41" ht="15">
      <c r="A91" s="2">
        <v>384</v>
      </c>
      <c r="B91" s="26"/>
      <c r="C91" s="25">
        <f t="shared" si="40"/>
        <v>1</v>
      </c>
      <c r="D91" s="25">
        <f t="shared" si="40"/>
        <v>0</v>
      </c>
      <c r="E91" s="25">
        <f t="shared" si="40"/>
        <v>0</v>
      </c>
      <c r="F91" s="25">
        <f t="shared" si="40"/>
        <v>0</v>
      </c>
      <c r="G91" s="25">
        <f t="shared" si="40"/>
        <v>0</v>
      </c>
      <c r="H91" s="25">
        <f t="shared" si="40"/>
        <v>0</v>
      </c>
      <c r="J91" s="9">
        <f t="shared" si="32"/>
        <v>0.88</v>
      </c>
      <c r="K91" s="9">
        <f t="shared" si="32"/>
        <v>0</v>
      </c>
      <c r="L91" s="9">
        <f t="shared" si="32"/>
        <v>0</v>
      </c>
      <c r="M91" s="9">
        <f t="shared" si="32"/>
        <v>0</v>
      </c>
      <c r="N91" s="9">
        <f t="shared" si="32"/>
        <v>0</v>
      </c>
      <c r="O91" s="9">
        <f t="shared" si="32"/>
        <v>0</v>
      </c>
      <c r="P91" s="27">
        <f>'Glass Data'!C87/100</f>
        <v>0.99871258771536409</v>
      </c>
      <c r="Q91" s="10">
        <f>'BBAR summary'!O87</f>
        <v>0.98292032506457716</v>
      </c>
      <c r="R91" s="27">
        <f>'Glass Data'!D87/100</f>
        <v>0.99868292312880602</v>
      </c>
      <c r="S91" s="10">
        <f ca="1">'BBAR as built'!G87</f>
        <v>0.95631200000000005</v>
      </c>
      <c r="T91" s="27">
        <f>'Glass Data'!F87/100</f>
        <v>0.99941490685234835</v>
      </c>
      <c r="U91" s="27">
        <f>'Glass Data'!G87/100</f>
        <v>0.99952705983384205</v>
      </c>
      <c r="V91" s="27">
        <f>'Glass Data'!H87/100</f>
        <v>0.99960623422174721</v>
      </c>
      <c r="W91" s="27">
        <f>'Glass Data'!I87/100</f>
        <v>0.99965462165726326</v>
      </c>
      <c r="X91" s="27">
        <f>'Glass Data'!J87/100</f>
        <v>0.99968321533374993</v>
      </c>
      <c r="Y91" s="27">
        <f>'Glass Data'!K87/100</f>
        <v>0.99970081184887638</v>
      </c>
      <c r="Z91" s="10">
        <f>'Filter Throughput'!B86</f>
        <v>0.90684101348925195</v>
      </c>
      <c r="AA91" s="10">
        <f>'Filter Throughput'!C86</f>
        <v>4.6757245459708007E-3</v>
      </c>
      <c r="AB91" s="10">
        <f>'Filter Throughput Witness'!B86</f>
        <v>4.6602500000000002E-7</v>
      </c>
      <c r="AC91" s="10">
        <f>'Filter Throughput Witness'!D86</f>
        <v>0</v>
      </c>
      <c r="AD91" s="10">
        <f>'Filter Throughput Witness'!E86</f>
        <v>0</v>
      </c>
      <c r="AE91" s="10">
        <f>'Filter Throughput Witness'!F86</f>
        <v>0</v>
      </c>
      <c r="AF91" s="27">
        <f>'Glass Data'!E87/100</f>
        <v>0.99895477159267632</v>
      </c>
      <c r="AG91" s="10">
        <f>'BBAR summary'!Q87</f>
        <v>0.98322270955499913</v>
      </c>
      <c r="AH91" s="27">
        <f>'QE Data'!E86</f>
        <v>0.78222503955985545</v>
      </c>
      <c r="AI91" s="10">
        <f>MIN(1,1+Condensible!C86/2)</f>
        <v>1</v>
      </c>
      <c r="AJ91" s="27">
        <f t="shared" ca="1" si="34"/>
        <v>0.6528185485982223</v>
      </c>
      <c r="AK91" s="27">
        <f t="shared" ca="1" si="35"/>
        <v>3.366347796890701E-3</v>
      </c>
      <c r="AL91" s="27">
        <f t="shared" ca="1" si="36"/>
        <v>3.35547247137482E-7</v>
      </c>
      <c r="AM91" s="27">
        <f t="shared" ca="1" si="37"/>
        <v>0</v>
      </c>
      <c r="AN91" s="27">
        <f t="shared" ca="1" si="38"/>
        <v>0</v>
      </c>
      <c r="AO91" s="27">
        <f t="shared" ca="1" si="39"/>
        <v>0</v>
      </c>
    </row>
    <row r="92" spans="1:41" ht="15">
      <c r="A92" s="2">
        <v>385</v>
      </c>
      <c r="B92" s="26"/>
      <c r="C92" s="25">
        <f t="shared" si="40"/>
        <v>1</v>
      </c>
      <c r="D92" s="25">
        <f t="shared" si="40"/>
        <v>0</v>
      </c>
      <c r="E92" s="25">
        <f t="shared" si="40"/>
        <v>0</v>
      </c>
      <c r="F92" s="25">
        <f t="shared" si="40"/>
        <v>0</v>
      </c>
      <c r="G92" s="25">
        <f t="shared" si="40"/>
        <v>0</v>
      </c>
      <c r="H92" s="25">
        <f t="shared" si="40"/>
        <v>0</v>
      </c>
      <c r="J92" s="9">
        <f t="shared" si="32"/>
        <v>0.84</v>
      </c>
      <c r="K92" s="9">
        <f t="shared" si="32"/>
        <v>0</v>
      </c>
      <c r="L92" s="9">
        <f t="shared" si="32"/>
        <v>0</v>
      </c>
      <c r="M92" s="9">
        <f t="shared" si="32"/>
        <v>0</v>
      </c>
      <c r="N92" s="9">
        <f t="shared" si="32"/>
        <v>0</v>
      </c>
      <c r="O92" s="9">
        <f t="shared" si="32"/>
        <v>0</v>
      </c>
      <c r="P92" s="27">
        <f>'Glass Data'!C88/100</f>
        <v>0.99882956837441117</v>
      </c>
      <c r="Q92" s="10">
        <f>'BBAR summary'!O88</f>
        <v>0.98259640079918786</v>
      </c>
      <c r="R92" s="27">
        <f>'Glass Data'!D88/100</f>
        <v>0.99880259764300861</v>
      </c>
      <c r="S92" s="10">
        <f ca="1">'BBAR as built'!G88</f>
        <v>0.95654150000000004</v>
      </c>
      <c r="T92" s="27">
        <f>'Glass Data'!F88/100</f>
        <v>0.9994680883081144</v>
      </c>
      <c r="U92" s="27">
        <f>'Glass Data'!G88/100</f>
        <v>0.99957004944950556</v>
      </c>
      <c r="V92" s="27">
        <f>'Glass Data'!H88/100</f>
        <v>0.99964202828239612</v>
      </c>
      <c r="W92" s="27">
        <f>'Glass Data'!I88/100</f>
        <v>0.99968601789851319</v>
      </c>
      <c r="X92" s="27">
        <f>'Glass Data'!J88/100</f>
        <v>0.99971201267247312</v>
      </c>
      <c r="Y92" s="27">
        <f>'Glass Data'!K88/100</f>
        <v>0.99972800979241783</v>
      </c>
      <c r="Z92" s="10">
        <f>'Filter Throughput'!B87</f>
        <v>0.89966720365879549</v>
      </c>
      <c r="AA92" s="10">
        <f>'Filter Throughput'!C87</f>
        <v>8.887078660943893E-3</v>
      </c>
      <c r="AB92" s="10">
        <f>'Filter Throughput Witness'!B87</f>
        <v>3.5898400000000001E-7</v>
      </c>
      <c r="AC92" s="10">
        <f>'Filter Throughput Witness'!D87</f>
        <v>0</v>
      </c>
      <c r="AD92" s="10">
        <f>'Filter Throughput Witness'!E87</f>
        <v>0</v>
      </c>
      <c r="AE92" s="10">
        <f>'Filter Throughput Witness'!F87</f>
        <v>0</v>
      </c>
      <c r="AF92" s="27">
        <f>'Glass Data'!E88/100</f>
        <v>0.99904975669470841</v>
      </c>
      <c r="AG92" s="10">
        <f>'BBAR summary'!Q88</f>
        <v>0.98350257981593581</v>
      </c>
      <c r="AH92" s="27">
        <f>'QE Data'!E87</f>
        <v>0.78702888052374032</v>
      </c>
      <c r="AI92" s="10">
        <f>MIN(1,1+Condensible!C87/2)</f>
        <v>1</v>
      </c>
      <c r="AJ92" s="27">
        <f t="shared" ca="1" si="34"/>
        <v>0.65200984259477068</v>
      </c>
      <c r="AK92" s="27">
        <f t="shared" ca="1" si="35"/>
        <v>6.4413305939624299E-3</v>
      </c>
      <c r="AL92" s="27">
        <f t="shared" ca="1" si="36"/>
        <v>2.6020936923226497E-7</v>
      </c>
      <c r="AM92" s="27">
        <f t="shared" ca="1" si="37"/>
        <v>0</v>
      </c>
      <c r="AN92" s="27">
        <f t="shared" ca="1" si="38"/>
        <v>0</v>
      </c>
      <c r="AO92" s="27">
        <f t="shared" ca="1" si="39"/>
        <v>0</v>
      </c>
    </row>
    <row r="93" spans="1:41" ht="15">
      <c r="A93" s="2">
        <v>386</v>
      </c>
      <c r="B93" s="26"/>
      <c r="C93" s="25">
        <f t="shared" si="40"/>
        <v>1</v>
      </c>
      <c r="D93" s="25">
        <f t="shared" si="40"/>
        <v>1</v>
      </c>
      <c r="E93" s="25">
        <f t="shared" si="40"/>
        <v>0</v>
      </c>
      <c r="F93" s="25">
        <f t="shared" si="40"/>
        <v>0</v>
      </c>
      <c r="G93" s="25">
        <f t="shared" si="40"/>
        <v>0</v>
      </c>
      <c r="H93" s="25">
        <f t="shared" si="40"/>
        <v>0</v>
      </c>
      <c r="J93" s="9">
        <f t="shared" si="32"/>
        <v>0.8</v>
      </c>
      <c r="K93" s="9">
        <f t="shared" si="32"/>
        <v>0</v>
      </c>
      <c r="L93" s="9">
        <f t="shared" si="32"/>
        <v>0</v>
      </c>
      <c r="M93" s="9">
        <f t="shared" si="32"/>
        <v>0</v>
      </c>
      <c r="N93" s="9">
        <f t="shared" si="32"/>
        <v>0</v>
      </c>
      <c r="O93" s="9">
        <f t="shared" si="32"/>
        <v>0</v>
      </c>
      <c r="P93" s="27">
        <f>'Glass Data'!C89/100</f>
        <v>0.99882956837441117</v>
      </c>
      <c r="Q93" s="10">
        <f>'BBAR summary'!O89</f>
        <v>0.98301101048190431</v>
      </c>
      <c r="R93" s="27">
        <f>'Glass Data'!D89/100</f>
        <v>0.99880259764300861</v>
      </c>
      <c r="S93" s="10">
        <f ca="1">'BBAR as built'!G89</f>
        <v>0.95677099999999993</v>
      </c>
      <c r="T93" s="27">
        <f>'Glass Data'!F89/100</f>
        <v>0.9994680883081144</v>
      </c>
      <c r="U93" s="27">
        <f>'Glass Data'!G89/100</f>
        <v>0.99957004944950556</v>
      </c>
      <c r="V93" s="27">
        <f>'Glass Data'!H89/100</f>
        <v>0.99964202828239612</v>
      </c>
      <c r="W93" s="27">
        <f>'Glass Data'!I89/100</f>
        <v>0.99968601789851319</v>
      </c>
      <c r="X93" s="27">
        <f>'Glass Data'!J89/100</f>
        <v>0.99971201267247312</v>
      </c>
      <c r="Y93" s="27">
        <f>'Glass Data'!K89/100</f>
        <v>0.99972800979241783</v>
      </c>
      <c r="Z93" s="10">
        <f>'Filter Throughput'!B88</f>
        <v>0.86943020231711388</v>
      </c>
      <c r="AA93" s="10">
        <f>'Filter Throughput'!C88</f>
        <v>1.7716979654809582E-2</v>
      </c>
      <c r="AB93" s="10">
        <f>'Filter Throughput Witness'!B88</f>
        <v>4.1725800000000002E-7</v>
      </c>
      <c r="AC93" s="10">
        <f>'Filter Throughput Witness'!D88</f>
        <v>0</v>
      </c>
      <c r="AD93" s="10">
        <f>'Filter Throughput Witness'!E88</f>
        <v>0</v>
      </c>
      <c r="AE93" s="10">
        <f>'Filter Throughput Witness'!F88</f>
        <v>0</v>
      </c>
      <c r="AF93" s="27">
        <f>'Glass Data'!E89/100</f>
        <v>0.99904975669470841</v>
      </c>
      <c r="AG93" s="10">
        <f>'BBAR summary'!Q89</f>
        <v>0.98430764499420931</v>
      </c>
      <c r="AH93" s="27">
        <f>'QE Data'!E88</f>
        <v>0.79183272148762529</v>
      </c>
      <c r="AI93" s="10">
        <f>MIN(1,1+Condensible!C88/2)</f>
        <v>1</v>
      </c>
      <c r="AJ93" s="27">
        <f t="shared" ca="1" si="34"/>
        <v>0.63488127012807016</v>
      </c>
      <c r="AK93" s="27">
        <f t="shared" ca="1" si="35"/>
        <v>1.2938733901333658E-2</v>
      </c>
      <c r="AL93" s="27">
        <f t="shared" ca="1" si="36"/>
        <v>3.0474601772807408E-7</v>
      </c>
      <c r="AM93" s="27">
        <f t="shared" ca="1" si="37"/>
        <v>0</v>
      </c>
      <c r="AN93" s="27">
        <f t="shared" ca="1" si="38"/>
        <v>0</v>
      </c>
      <c r="AO93" s="27">
        <f t="shared" ca="1" si="39"/>
        <v>0</v>
      </c>
    </row>
    <row r="94" spans="1:41" ht="15">
      <c r="A94" s="2">
        <v>387</v>
      </c>
      <c r="B94" s="26"/>
      <c r="C94" s="25">
        <f t="shared" si="40"/>
        <v>1</v>
      </c>
      <c r="D94" s="25">
        <f t="shared" si="40"/>
        <v>1</v>
      </c>
      <c r="E94" s="25">
        <f t="shared" si="40"/>
        <v>0</v>
      </c>
      <c r="F94" s="25">
        <f t="shared" si="40"/>
        <v>0</v>
      </c>
      <c r="G94" s="25">
        <f t="shared" si="40"/>
        <v>0</v>
      </c>
      <c r="H94" s="25">
        <f t="shared" si="40"/>
        <v>0</v>
      </c>
      <c r="J94" s="9">
        <f t="shared" si="32"/>
        <v>0.76</v>
      </c>
      <c r="K94" s="9">
        <f t="shared" si="32"/>
        <v>0</v>
      </c>
      <c r="L94" s="9">
        <f t="shared" si="32"/>
        <v>0</v>
      </c>
      <c r="M94" s="9">
        <f t="shared" si="32"/>
        <v>0</v>
      </c>
      <c r="N94" s="9">
        <f t="shared" si="32"/>
        <v>0</v>
      </c>
      <c r="O94" s="9">
        <f t="shared" si="32"/>
        <v>0</v>
      </c>
      <c r="P94" s="27">
        <f>'Glass Data'!C90/100</f>
        <v>0.99882956837441117</v>
      </c>
      <c r="Q94" s="10">
        <f>'BBAR summary'!O90</f>
        <v>0.98328526175384678</v>
      </c>
      <c r="R94" s="27">
        <f>'Glass Data'!D90/100</f>
        <v>0.99880259764300861</v>
      </c>
      <c r="S94" s="10">
        <f ca="1">'BBAR as built'!G90</f>
        <v>0.95707500000000001</v>
      </c>
      <c r="T94" s="27">
        <f>'Glass Data'!F90/100</f>
        <v>0.9994680883081144</v>
      </c>
      <c r="U94" s="27">
        <f>'Glass Data'!G90/100</f>
        <v>0.99957004944950556</v>
      </c>
      <c r="V94" s="27">
        <f>'Glass Data'!H90/100</f>
        <v>0.99964202828239612</v>
      </c>
      <c r="W94" s="27">
        <f>'Glass Data'!I90/100</f>
        <v>0.99968601789851319</v>
      </c>
      <c r="X94" s="27">
        <f>'Glass Data'!J90/100</f>
        <v>0.99971201267247312</v>
      </c>
      <c r="Y94" s="27">
        <f>'Glass Data'!K90/100</f>
        <v>0.99972800979241783</v>
      </c>
      <c r="Z94" s="10">
        <f>'Filter Throughput'!B89</f>
        <v>0.8256236311907682</v>
      </c>
      <c r="AA94" s="10">
        <f>'Filter Throughput'!C89</f>
        <v>3.227520046991246E-2</v>
      </c>
      <c r="AB94" s="10">
        <f>'Filter Throughput Witness'!B89</f>
        <v>4.7665599999999998E-7</v>
      </c>
      <c r="AC94" s="10">
        <f>'Filter Throughput Witness'!D89</f>
        <v>0</v>
      </c>
      <c r="AD94" s="10">
        <f>'Filter Throughput Witness'!E89</f>
        <v>0</v>
      </c>
      <c r="AE94" s="10">
        <f>'Filter Throughput Witness'!F89</f>
        <v>0</v>
      </c>
      <c r="AF94" s="27">
        <f>'Glass Data'!E90/100</f>
        <v>0.99904975669470841</v>
      </c>
      <c r="AG94" s="10">
        <f>'BBAR summary'!Q90</f>
        <v>0.9839521468461162</v>
      </c>
      <c r="AH94" s="27">
        <f>'QE Data'!E89</f>
        <v>0.79663656245151027</v>
      </c>
      <c r="AI94" s="10">
        <f>MIN(1,1+Condensible!C89/2)</f>
        <v>1</v>
      </c>
      <c r="AJ94" s="27">
        <f t="shared" ca="1" si="34"/>
        <v>0.60669292903079919</v>
      </c>
      <c r="AK94" s="27">
        <f t="shared" ca="1" si="35"/>
        <v>2.3719201759529469E-2</v>
      </c>
      <c r="AL94" s="27">
        <f t="shared" ca="1" si="36"/>
        <v>3.5032203688226317E-7</v>
      </c>
      <c r="AM94" s="27">
        <f t="shared" ca="1" si="37"/>
        <v>0</v>
      </c>
      <c r="AN94" s="27">
        <f t="shared" ca="1" si="38"/>
        <v>0</v>
      </c>
      <c r="AO94" s="27">
        <f t="shared" ca="1" si="39"/>
        <v>0</v>
      </c>
    </row>
    <row r="95" spans="1:41" ht="15">
      <c r="A95" s="2">
        <v>388</v>
      </c>
      <c r="B95" s="26"/>
      <c r="C95" s="25">
        <f t="shared" si="40"/>
        <v>1</v>
      </c>
      <c r="D95" s="25">
        <f t="shared" si="40"/>
        <v>1</v>
      </c>
      <c r="E95" s="25">
        <f t="shared" si="40"/>
        <v>0</v>
      </c>
      <c r="F95" s="25">
        <f t="shared" si="40"/>
        <v>0</v>
      </c>
      <c r="G95" s="25">
        <f t="shared" si="40"/>
        <v>0</v>
      </c>
      <c r="H95" s="25">
        <f t="shared" si="40"/>
        <v>0</v>
      </c>
      <c r="J95" s="9">
        <f t="shared" si="32"/>
        <v>0.72</v>
      </c>
      <c r="K95" s="9">
        <f t="shared" si="32"/>
        <v>0</v>
      </c>
      <c r="L95" s="9">
        <f t="shared" si="32"/>
        <v>0</v>
      </c>
      <c r="M95" s="9">
        <f t="shared" si="32"/>
        <v>0</v>
      </c>
      <c r="N95" s="9">
        <f t="shared" si="32"/>
        <v>0</v>
      </c>
      <c r="O95" s="9">
        <f t="shared" si="32"/>
        <v>0</v>
      </c>
      <c r="P95" s="27">
        <f>'Glass Data'!C91/100</f>
        <v>0.99882956837441117</v>
      </c>
      <c r="Q95" s="10">
        <f>'BBAR summary'!O91</f>
        <v>0.98300278834695665</v>
      </c>
      <c r="R95" s="27">
        <f>'Glass Data'!D91/100</f>
        <v>0.99880259764300861</v>
      </c>
      <c r="S95" s="10">
        <f ca="1">'BBAR as built'!G91</f>
        <v>0.95737899999999998</v>
      </c>
      <c r="T95" s="27">
        <f>'Glass Data'!F91/100</f>
        <v>0.9994680883081144</v>
      </c>
      <c r="U95" s="27">
        <f>'Glass Data'!G91/100</f>
        <v>0.99957004944950556</v>
      </c>
      <c r="V95" s="27">
        <f>'Glass Data'!H91/100</f>
        <v>0.99964202828239612</v>
      </c>
      <c r="W95" s="27">
        <f>'Glass Data'!I91/100</f>
        <v>0.99968601789851319</v>
      </c>
      <c r="X95" s="27">
        <f>'Glass Data'!J91/100</f>
        <v>0.99971201267247312</v>
      </c>
      <c r="Y95" s="27">
        <f>'Glass Data'!K91/100</f>
        <v>0.99972800979241783</v>
      </c>
      <c r="Z95" s="10">
        <f>'Filter Throughput'!B90</f>
        <v>0.79558750432039393</v>
      </c>
      <c r="AA95" s="10">
        <f>'Filter Throughput'!C90</f>
        <v>5.1563186672739264E-2</v>
      </c>
      <c r="AB95" s="10">
        <f>'Filter Throughput Witness'!B90</f>
        <v>4.1342400000000001E-7</v>
      </c>
      <c r="AC95" s="10">
        <f>'Filter Throughput Witness'!D90</f>
        <v>0</v>
      </c>
      <c r="AD95" s="10">
        <f>'Filter Throughput Witness'!E90</f>
        <v>0</v>
      </c>
      <c r="AE95" s="10">
        <f>'Filter Throughput Witness'!F90</f>
        <v>0</v>
      </c>
      <c r="AF95" s="27">
        <f>'Glass Data'!E91/100</f>
        <v>0.99904975669470841</v>
      </c>
      <c r="AG95" s="10">
        <f>'BBAR summary'!Q91</f>
        <v>0.98470566817141658</v>
      </c>
      <c r="AH95" s="27">
        <f>'QE Data'!E90</f>
        <v>0.80144040341539524</v>
      </c>
      <c r="AI95" s="10">
        <f>MIN(1,1+Condensible!C90/2)</f>
        <v>1</v>
      </c>
      <c r="AJ95" s="27">
        <f t="shared" ca="1" si="34"/>
        <v>0.58861506741708902</v>
      </c>
      <c r="AK95" s="27">
        <f t="shared" ca="1" si="35"/>
        <v>3.81528929136246E-2</v>
      </c>
      <c r="AL95" s="27">
        <f t="shared" ca="1" si="36"/>
        <v>3.0592479734953885E-7</v>
      </c>
      <c r="AM95" s="27">
        <f t="shared" ca="1" si="37"/>
        <v>0</v>
      </c>
      <c r="AN95" s="27">
        <f t="shared" ca="1" si="38"/>
        <v>0</v>
      </c>
      <c r="AO95" s="27">
        <f t="shared" ca="1" si="39"/>
        <v>0</v>
      </c>
    </row>
    <row r="96" spans="1:41" ht="15">
      <c r="A96" s="2">
        <v>389</v>
      </c>
      <c r="B96" s="26"/>
      <c r="C96" s="25">
        <f t="shared" si="40"/>
        <v>1</v>
      </c>
      <c r="D96" s="25">
        <f t="shared" si="40"/>
        <v>1</v>
      </c>
      <c r="E96" s="25">
        <f t="shared" si="40"/>
        <v>0</v>
      </c>
      <c r="F96" s="25">
        <f t="shared" si="40"/>
        <v>0</v>
      </c>
      <c r="G96" s="25">
        <f t="shared" si="40"/>
        <v>0</v>
      </c>
      <c r="H96" s="25">
        <f t="shared" si="40"/>
        <v>0</v>
      </c>
      <c r="J96" s="9">
        <f t="shared" si="32"/>
        <v>0.68</v>
      </c>
      <c r="K96" s="9">
        <f t="shared" si="32"/>
        <v>0</v>
      </c>
      <c r="L96" s="9">
        <f t="shared" si="32"/>
        <v>0</v>
      </c>
      <c r="M96" s="9">
        <f t="shared" si="32"/>
        <v>0</v>
      </c>
      <c r="N96" s="9">
        <f t="shared" si="32"/>
        <v>0</v>
      </c>
      <c r="O96" s="9">
        <f t="shared" si="32"/>
        <v>0</v>
      </c>
      <c r="P96" s="27">
        <f>'Glass Data'!C92/100</f>
        <v>0.99882956837441117</v>
      </c>
      <c r="Q96" s="10">
        <f>'BBAR summary'!O92</f>
        <v>0.98301318665711079</v>
      </c>
      <c r="R96" s="27">
        <f>'Glass Data'!D92/100</f>
        <v>0.99880259764300861</v>
      </c>
      <c r="S96" s="10">
        <f ca="1">'BBAR as built'!G92</f>
        <v>0.9577469999999999</v>
      </c>
      <c r="T96" s="27">
        <f>'Glass Data'!F92/100</f>
        <v>0.9994680883081144</v>
      </c>
      <c r="U96" s="27">
        <f>'Glass Data'!G92/100</f>
        <v>0.99957004944950556</v>
      </c>
      <c r="V96" s="27">
        <f>'Glass Data'!H92/100</f>
        <v>0.99964202828239612</v>
      </c>
      <c r="W96" s="27">
        <f>'Glass Data'!I92/100</f>
        <v>0.99968601789851319</v>
      </c>
      <c r="X96" s="27">
        <f>'Glass Data'!J92/100</f>
        <v>0.99971201267247312</v>
      </c>
      <c r="Y96" s="27">
        <f>'Glass Data'!K92/100</f>
        <v>0.99972800979241783</v>
      </c>
      <c r="Z96" s="10">
        <f>'Filter Throughput'!B91</f>
        <v>0.74566698431368938</v>
      </c>
      <c r="AA96" s="10">
        <f>'Filter Throughput'!C91</f>
        <v>8.0263346444991709E-2</v>
      </c>
      <c r="AB96" s="10">
        <f>'Filter Throughput Witness'!B91</f>
        <v>3.4584900000000002E-7</v>
      </c>
      <c r="AC96" s="10">
        <f>'Filter Throughput Witness'!D91</f>
        <v>0</v>
      </c>
      <c r="AD96" s="10">
        <f>'Filter Throughput Witness'!E91</f>
        <v>0</v>
      </c>
      <c r="AE96" s="10">
        <f>'Filter Throughput Witness'!F91</f>
        <v>0</v>
      </c>
      <c r="AF96" s="27">
        <f>'Glass Data'!E92/100</f>
        <v>0.99904975669470841</v>
      </c>
      <c r="AG96" s="10">
        <f>'BBAR summary'!Q92</f>
        <v>0.98521974078078189</v>
      </c>
      <c r="AH96" s="27">
        <f>'QE Data'!E91</f>
        <v>0.80624424437928011</v>
      </c>
      <c r="AI96" s="10">
        <f>MIN(1,1+Condensible!C91/2)</f>
        <v>1</v>
      </c>
      <c r="AJ96" s="27">
        <f t="shared" ca="1" si="34"/>
        <v>0.55549722656251788</v>
      </c>
      <c r="AK96" s="27">
        <f t="shared" ca="1" si="35"/>
        <v>5.979963676607894E-2</v>
      </c>
      <c r="AL96" s="27">
        <f t="shared" ca="1" si="36"/>
        <v>2.5769089843572333E-7</v>
      </c>
      <c r="AM96" s="27">
        <f t="shared" ca="1" si="37"/>
        <v>0</v>
      </c>
      <c r="AN96" s="27">
        <f t="shared" ca="1" si="38"/>
        <v>0</v>
      </c>
      <c r="AO96" s="27">
        <f t="shared" ca="1" si="39"/>
        <v>0</v>
      </c>
    </row>
    <row r="97" spans="1:41" ht="15">
      <c r="A97" s="2">
        <v>390</v>
      </c>
      <c r="B97" s="26"/>
      <c r="C97" s="25">
        <f t="shared" si="40"/>
        <v>1</v>
      </c>
      <c r="D97" s="25">
        <f t="shared" si="40"/>
        <v>1</v>
      </c>
      <c r="E97" s="25">
        <f t="shared" si="40"/>
        <v>0</v>
      </c>
      <c r="F97" s="25">
        <f t="shared" si="40"/>
        <v>0</v>
      </c>
      <c r="G97" s="25">
        <f t="shared" si="40"/>
        <v>0</v>
      </c>
      <c r="H97" s="25">
        <f t="shared" si="40"/>
        <v>0</v>
      </c>
      <c r="J97" s="9">
        <f t="shared" si="32"/>
        <v>0.64</v>
      </c>
      <c r="K97" s="9">
        <f t="shared" si="32"/>
        <v>0.04</v>
      </c>
      <c r="L97" s="9">
        <f t="shared" si="32"/>
        <v>0</v>
      </c>
      <c r="M97" s="9">
        <f t="shared" si="32"/>
        <v>0</v>
      </c>
      <c r="N97" s="9">
        <f t="shared" si="32"/>
        <v>0</v>
      </c>
      <c r="O97" s="9">
        <f t="shared" si="32"/>
        <v>0</v>
      </c>
      <c r="P97" s="27">
        <f>'Glass Data'!C93/100</f>
        <v>0.99882956837441117</v>
      </c>
      <c r="Q97" s="10">
        <f>'BBAR summary'!O93</f>
        <v>0.98344029668387312</v>
      </c>
      <c r="R97" s="27">
        <f>'Glass Data'!D93/100</f>
        <v>0.99880259764300861</v>
      </c>
      <c r="S97" s="10">
        <f ca="1">'BBAR as built'!G93</f>
        <v>0.95811499999999994</v>
      </c>
      <c r="T97" s="27">
        <f>'Glass Data'!F93/100</f>
        <v>0.9994680883081144</v>
      </c>
      <c r="U97" s="27">
        <f>'Glass Data'!G93/100</f>
        <v>0.99957004944950556</v>
      </c>
      <c r="V97" s="27">
        <f>'Glass Data'!H93/100</f>
        <v>0.99964202828239612</v>
      </c>
      <c r="W97" s="27">
        <f>'Glass Data'!I93/100</f>
        <v>0.99968601789851319</v>
      </c>
      <c r="X97" s="27">
        <f>'Glass Data'!J93/100</f>
        <v>0.99971201267247312</v>
      </c>
      <c r="Y97" s="27">
        <f>'Glass Data'!K93/100</f>
        <v>0.99972800979241783</v>
      </c>
      <c r="Z97" s="10">
        <f>'Filter Throughput'!B92</f>
        <v>0.67462998591983803</v>
      </c>
      <c r="AA97" s="10">
        <f>'Filter Throughput'!C92</f>
        <v>0.11916382758291148</v>
      </c>
      <c r="AB97" s="10">
        <f>'Filter Throughput Witness'!B92</f>
        <v>4.07628E-7</v>
      </c>
      <c r="AC97" s="10">
        <f>'Filter Throughput Witness'!D92</f>
        <v>0</v>
      </c>
      <c r="AD97" s="10">
        <f>'Filter Throughput Witness'!E92</f>
        <v>0</v>
      </c>
      <c r="AE97" s="10">
        <f>'Filter Throughput Witness'!F92</f>
        <v>0</v>
      </c>
      <c r="AF97" s="27">
        <f>'Glass Data'!E93/100</f>
        <v>0.99904975669470841</v>
      </c>
      <c r="AG97" s="10">
        <f>'BBAR summary'!Q93</f>
        <v>0.98553813572228777</v>
      </c>
      <c r="AH97" s="27">
        <f>'QE Data'!E92</f>
        <v>0.81102799096637213</v>
      </c>
      <c r="AI97" s="10">
        <f>MIN(1,1+Condensible!C92/2)</f>
        <v>1</v>
      </c>
      <c r="AJ97" s="27">
        <f t="shared" ca="1" si="34"/>
        <v>0.50613650433205981</v>
      </c>
      <c r="AK97" s="27">
        <f t="shared" ca="1" si="35"/>
        <v>8.9410961958855326E-2</v>
      </c>
      <c r="AL97" s="27">
        <f t="shared" ca="1" si="36"/>
        <v>3.0587332447490068E-7</v>
      </c>
      <c r="AM97" s="27">
        <f t="shared" ca="1" si="37"/>
        <v>0</v>
      </c>
      <c r="AN97" s="27">
        <f t="shared" ca="1" si="38"/>
        <v>0</v>
      </c>
      <c r="AO97" s="27">
        <f t="shared" ca="1" si="39"/>
        <v>0</v>
      </c>
    </row>
    <row r="98" spans="1:41" ht="15">
      <c r="A98" s="2">
        <v>391</v>
      </c>
      <c r="B98" s="26"/>
      <c r="C98" s="25">
        <f t="shared" si="40"/>
        <v>1</v>
      </c>
      <c r="D98" s="25">
        <f t="shared" si="40"/>
        <v>1</v>
      </c>
      <c r="E98" s="25">
        <f t="shared" si="40"/>
        <v>0</v>
      </c>
      <c r="F98" s="25">
        <f t="shared" si="40"/>
        <v>0</v>
      </c>
      <c r="G98" s="25">
        <f t="shared" si="40"/>
        <v>0</v>
      </c>
      <c r="H98" s="25">
        <f t="shared" si="40"/>
        <v>0</v>
      </c>
      <c r="J98" s="9">
        <f t="shared" si="32"/>
        <v>0.6</v>
      </c>
      <c r="K98" s="9">
        <f t="shared" si="32"/>
        <v>0.08</v>
      </c>
      <c r="L98" s="9">
        <f t="shared" si="32"/>
        <v>0</v>
      </c>
      <c r="M98" s="9">
        <f t="shared" si="32"/>
        <v>0</v>
      </c>
      <c r="N98" s="9">
        <f t="shared" si="32"/>
        <v>0</v>
      </c>
      <c r="O98" s="9">
        <f t="shared" si="32"/>
        <v>0</v>
      </c>
      <c r="P98" s="27">
        <f>'Glass Data'!C94/100</f>
        <v>0.99894656039510499</v>
      </c>
      <c r="Q98" s="10">
        <f>'BBAR summary'!O94</f>
        <v>0.98318987244526346</v>
      </c>
      <c r="R98" s="27">
        <f>'Glass Data'!D94/100</f>
        <v>0.99892228410371364</v>
      </c>
      <c r="S98" s="10">
        <f ca="1">'BBAR as built'!G94</f>
        <v>0.95853849999999996</v>
      </c>
      <c r="T98" s="27">
        <f>'Glass Data'!F94/100</f>
        <v>0.99952127152988735</v>
      </c>
      <c r="U98" s="27">
        <f>'Glass Data'!G94/100</f>
        <v>0.99961304005413953</v>
      </c>
      <c r="V98" s="27">
        <f>'Glass Data'!H94/100</f>
        <v>0.99967782290870877</v>
      </c>
      <c r="W98" s="27">
        <f>'Glass Data'!I94/100</f>
        <v>0.99971741449775409</v>
      </c>
      <c r="X98" s="27">
        <f>'Glass Data'!J94/100</f>
        <v>0.99974081026466488</v>
      </c>
      <c r="Y98" s="27">
        <f>'Glass Data'!K94/100</f>
        <v>0.9997552079318246</v>
      </c>
      <c r="Z98" s="10">
        <f>'Filter Throughput'!B93</f>
        <v>0.61416935184380339</v>
      </c>
      <c r="AA98" s="10">
        <f>'Filter Throughput'!C93</f>
        <v>0.15577640571621154</v>
      </c>
      <c r="AB98" s="10">
        <f>'Filter Throughput Witness'!B93</f>
        <v>5.3077600000000004E-7</v>
      </c>
      <c r="AC98" s="10">
        <f>'Filter Throughput Witness'!D93</f>
        <v>0</v>
      </c>
      <c r="AD98" s="10">
        <f>'Filter Throughput Witness'!E93</f>
        <v>0</v>
      </c>
      <c r="AE98" s="10">
        <f>'Filter Throughput Witness'!F93</f>
        <v>0</v>
      </c>
      <c r="AF98" s="27">
        <f>'Glass Data'!E94/100</f>
        <v>0.99914474892801675</v>
      </c>
      <c r="AG98" s="10">
        <f>'BBAR summary'!Q94</f>
        <v>0.98500320598695756</v>
      </c>
      <c r="AH98" s="27">
        <f>'QE Data'!E93</f>
        <v>0.81382435555538446</v>
      </c>
      <c r="AI98" s="10">
        <f>MIN(1,1+Condensible!C93/2)</f>
        <v>1</v>
      </c>
      <c r="AJ98" s="27">
        <f t="shared" ca="1" si="34"/>
        <v>0.46237871512065554</v>
      </c>
      <c r="AK98" s="27">
        <f t="shared" ca="1" si="35"/>
        <v>0.11728736894145753</v>
      </c>
      <c r="AL98" s="27">
        <f t="shared" ca="1" si="36"/>
        <v>3.996584383882481E-7</v>
      </c>
      <c r="AM98" s="27">
        <f t="shared" ca="1" si="37"/>
        <v>0</v>
      </c>
      <c r="AN98" s="27">
        <f t="shared" ca="1" si="38"/>
        <v>0</v>
      </c>
      <c r="AO98" s="27">
        <f t="shared" ca="1" si="39"/>
        <v>0</v>
      </c>
    </row>
    <row r="99" spans="1:41" ht="15">
      <c r="A99" s="2">
        <v>392</v>
      </c>
      <c r="B99" s="26"/>
      <c r="C99" s="25">
        <f t="shared" si="40"/>
        <v>1</v>
      </c>
      <c r="D99" s="25">
        <f t="shared" si="40"/>
        <v>1</v>
      </c>
      <c r="E99" s="25">
        <f t="shared" si="40"/>
        <v>0</v>
      </c>
      <c r="F99" s="25">
        <f t="shared" si="40"/>
        <v>0</v>
      </c>
      <c r="G99" s="25">
        <f t="shared" si="40"/>
        <v>0</v>
      </c>
      <c r="H99" s="25">
        <f t="shared" si="40"/>
        <v>0</v>
      </c>
      <c r="J99" s="9">
        <f t="shared" si="32"/>
        <v>0.56000000000000005</v>
      </c>
      <c r="K99" s="9">
        <f t="shared" si="32"/>
        <v>0.12</v>
      </c>
      <c r="L99" s="9">
        <f t="shared" si="32"/>
        <v>0</v>
      </c>
      <c r="M99" s="9">
        <f t="shared" si="32"/>
        <v>0</v>
      </c>
      <c r="N99" s="9">
        <f t="shared" si="32"/>
        <v>0</v>
      </c>
      <c r="O99" s="9">
        <f t="shared" si="32"/>
        <v>0</v>
      </c>
      <c r="P99" s="27">
        <f>'Glass Data'!C95/100</f>
        <v>0.99906356377832006</v>
      </c>
      <c r="Q99" s="10">
        <f>'BBAR summary'!O95</f>
        <v>0.98326668511148241</v>
      </c>
      <c r="R99" s="27">
        <f>'Glass Data'!D95/100</f>
        <v>0.99904198251187348</v>
      </c>
      <c r="S99" s="10">
        <f ca="1">'BBAR as built'!G95</f>
        <v>0.95896199999999998</v>
      </c>
      <c r="T99" s="27">
        <f>'Glass Data'!F95/100</f>
        <v>0.99957445651769039</v>
      </c>
      <c r="U99" s="27">
        <f>'Glass Data'!G95/100</f>
        <v>0.99965603164774675</v>
      </c>
      <c r="V99" s="27">
        <f>'Glass Data'!H95/100</f>
        <v>0.9997136181006826</v>
      </c>
      <c r="W99" s="27">
        <f>'Glass Data'!I95/100</f>
        <v>0.99974881145498262</v>
      </c>
      <c r="X99" s="27">
        <f>'Glass Data'!J95/100</f>
        <v>0.99976960811032212</v>
      </c>
      <c r="Y99" s="27">
        <f>'Glass Data'!K95/100</f>
        <v>0.9997824062670938</v>
      </c>
      <c r="Z99" s="10">
        <f>'Filter Throughput'!B94</f>
        <v>0.54292278147742745</v>
      </c>
      <c r="AA99" s="10">
        <f>'Filter Throughput'!C94</f>
        <v>0.1916745203675399</v>
      </c>
      <c r="AB99" s="10">
        <f>'Filter Throughput Witness'!B94</f>
        <v>3.8583200000000001E-7</v>
      </c>
      <c r="AC99" s="10">
        <f>'Filter Throughput Witness'!D94</f>
        <v>0</v>
      </c>
      <c r="AD99" s="10">
        <f>'Filter Throughput Witness'!E94</f>
        <v>0</v>
      </c>
      <c r="AE99" s="10">
        <f>'Filter Throughput Witness'!F94</f>
        <v>0</v>
      </c>
      <c r="AF99" s="27">
        <f>'Glass Data'!E95/100</f>
        <v>0.99923974829299278</v>
      </c>
      <c r="AG99" s="10">
        <f>'BBAR summary'!Q95</f>
        <v>0.98565743627499958</v>
      </c>
      <c r="AH99" s="27">
        <f>'QE Data'!E94</f>
        <v>0.81662072014439702</v>
      </c>
      <c r="AI99" s="10">
        <f>MIN(1,1+Condensible!C94/2)</f>
        <v>1</v>
      </c>
      <c r="AJ99" s="27">
        <f t="shared" ca="1" si="34"/>
        <v>0.41078908553995125</v>
      </c>
      <c r="AK99" s="27">
        <f t="shared" ca="1" si="35"/>
        <v>0.14503761752197861</v>
      </c>
      <c r="AL99" s="27">
        <f t="shared" ca="1" si="36"/>
        <v>2.9197087642135081E-7</v>
      </c>
      <c r="AM99" s="27">
        <f t="shared" ca="1" si="37"/>
        <v>0</v>
      </c>
      <c r="AN99" s="27">
        <f t="shared" ca="1" si="38"/>
        <v>0</v>
      </c>
      <c r="AO99" s="27">
        <f t="shared" ca="1" si="39"/>
        <v>0</v>
      </c>
    </row>
    <row r="100" spans="1:41" ht="15">
      <c r="A100" s="2">
        <v>393</v>
      </c>
      <c r="B100" s="26"/>
      <c r="C100" s="25">
        <f t="shared" si="40"/>
        <v>1</v>
      </c>
      <c r="D100" s="25">
        <f t="shared" si="40"/>
        <v>1</v>
      </c>
      <c r="E100" s="25">
        <f t="shared" si="40"/>
        <v>0</v>
      </c>
      <c r="F100" s="25">
        <f t="shared" si="40"/>
        <v>0</v>
      </c>
      <c r="G100" s="25">
        <f t="shared" si="40"/>
        <v>0</v>
      </c>
      <c r="H100" s="25">
        <f t="shared" si="40"/>
        <v>0</v>
      </c>
      <c r="J100" s="9">
        <f t="shared" si="32"/>
        <v>0.52</v>
      </c>
      <c r="K100" s="9">
        <f t="shared" si="32"/>
        <v>0.16</v>
      </c>
      <c r="L100" s="9">
        <f t="shared" si="32"/>
        <v>0</v>
      </c>
      <c r="M100" s="9">
        <f t="shared" si="32"/>
        <v>0</v>
      </c>
      <c r="N100" s="9">
        <f t="shared" si="32"/>
        <v>0</v>
      </c>
      <c r="O100" s="9">
        <f t="shared" si="32"/>
        <v>0</v>
      </c>
      <c r="P100" s="27">
        <f>'Glass Data'!C96/100</f>
        <v>0.9991805785249348</v>
      </c>
      <c r="Q100" s="10">
        <f>'BBAR summary'!O96</f>
        <v>0.98301542772580941</v>
      </c>
      <c r="R100" s="27">
        <f>'Glass Data'!D96/100</f>
        <v>0.99916169286844392</v>
      </c>
      <c r="S100" s="10">
        <f ca="1">'BBAR as built'!G96</f>
        <v>0.95943099999999992</v>
      </c>
      <c r="T100" s="27">
        <f>'Glass Data'!F96/100</f>
        <v>0.99962764327154741</v>
      </c>
      <c r="U100" s="27">
        <f>'Glass Data'!G96/100</f>
        <v>0.99969902423033052</v>
      </c>
      <c r="V100" s="27">
        <f>'Glass Data'!H96/100</f>
        <v>0.99974941385831595</v>
      </c>
      <c r="W100" s="27">
        <f>'Glass Data'!I96/100</f>
        <v>0.99978020877019613</v>
      </c>
      <c r="X100" s="27">
        <f>'Glass Data'!J96/100</f>
        <v>0.99979840620944249</v>
      </c>
      <c r="Y100" s="27">
        <f>'Glass Data'!K96/100</f>
        <v>0.99980960479822345</v>
      </c>
      <c r="Z100" s="10">
        <f>'Filter Throughput'!B95</f>
        <v>0.48554460541970335</v>
      </c>
      <c r="AA100" s="10">
        <f>'Filter Throughput'!C95</f>
        <v>0.23630860870529563</v>
      </c>
      <c r="AB100" s="10">
        <f>'Filter Throughput Witness'!B95</f>
        <v>3.5896399999999998E-7</v>
      </c>
      <c r="AC100" s="10">
        <f>'Filter Throughput Witness'!D95</f>
        <v>0</v>
      </c>
      <c r="AD100" s="10">
        <f>'Filter Throughput Witness'!E95</f>
        <v>0</v>
      </c>
      <c r="AE100" s="10">
        <f>'Filter Throughput Witness'!F95</f>
        <v>0</v>
      </c>
      <c r="AF100" s="27">
        <f>'Glass Data'!E96/100</f>
        <v>0.9993347547900312</v>
      </c>
      <c r="AG100" s="10">
        <f>'BBAR summary'!Q96</f>
        <v>0.98598818289977619</v>
      </c>
      <c r="AH100" s="27">
        <f>'QE Data'!E95</f>
        <v>0.81941708473340935</v>
      </c>
      <c r="AI100" s="10">
        <f>MIN(1,1+Condensible!C95/2)</f>
        <v>1</v>
      </c>
      <c r="AJ100" s="27">
        <f t="shared" ca="1" si="34"/>
        <v>0.36898519963887272</v>
      </c>
      <c r="AK100" s="27">
        <f t="shared" ca="1" si="35"/>
        <v>0.17959339785257242</v>
      </c>
      <c r="AL100" s="27">
        <f t="shared" ca="1" si="36"/>
        <v>2.7282465202847155E-7</v>
      </c>
      <c r="AM100" s="27">
        <f t="shared" ca="1" si="37"/>
        <v>0</v>
      </c>
      <c r="AN100" s="27">
        <f t="shared" ca="1" si="38"/>
        <v>0</v>
      </c>
      <c r="AO100" s="27">
        <f t="shared" ca="1" si="39"/>
        <v>0</v>
      </c>
    </row>
    <row r="101" spans="1:41" ht="15">
      <c r="A101" s="2">
        <v>394</v>
      </c>
      <c r="B101" s="26"/>
      <c r="C101" s="25">
        <f t="shared" si="40"/>
        <v>1</v>
      </c>
      <c r="D101" s="25">
        <f t="shared" si="40"/>
        <v>1</v>
      </c>
      <c r="E101" s="25">
        <f t="shared" si="40"/>
        <v>0</v>
      </c>
      <c r="F101" s="25">
        <f t="shared" si="40"/>
        <v>0</v>
      </c>
      <c r="G101" s="25">
        <f t="shared" si="40"/>
        <v>0</v>
      </c>
      <c r="H101" s="25">
        <f t="shared" si="40"/>
        <v>0</v>
      </c>
      <c r="J101" s="9">
        <f t="shared" si="32"/>
        <v>0.48</v>
      </c>
      <c r="K101" s="9">
        <f t="shared" si="32"/>
        <v>0.2</v>
      </c>
      <c r="L101" s="9">
        <f t="shared" si="32"/>
        <v>0</v>
      </c>
      <c r="M101" s="9">
        <f t="shared" si="32"/>
        <v>0</v>
      </c>
      <c r="N101" s="9">
        <f t="shared" si="32"/>
        <v>0</v>
      </c>
      <c r="O101" s="9">
        <f t="shared" si="32"/>
        <v>0</v>
      </c>
      <c r="P101" s="27">
        <f>'Glass Data'!C97/100</f>
        <v>0.99929760463582296</v>
      </c>
      <c r="Q101" s="10">
        <f>'BBAR summary'!O97</f>
        <v>0.98303095044952926</v>
      </c>
      <c r="R101" s="27">
        <f>'Glass Data'!D97/100</f>
        <v>0.99928141517437585</v>
      </c>
      <c r="S101" s="10">
        <f ca="1">'BBAR as built'!G97</f>
        <v>0.95989999999999998</v>
      </c>
      <c r="T101" s="27">
        <f>'Glass Data'!F97/100</f>
        <v>0.99968083179148048</v>
      </c>
      <c r="U101" s="27">
        <f>'Glass Data'!G97/100</f>
        <v>0.9997420178018932</v>
      </c>
      <c r="V101" s="27">
        <f>'Glass Data'!H97/100</f>
        <v>0.99978521018160549</v>
      </c>
      <c r="W101" s="27">
        <f>'Glass Data'!I97/100</f>
        <v>0.99981160644339084</v>
      </c>
      <c r="X101" s="27">
        <f>'Glass Data'!J97/100</f>
        <v>0.99982720456202234</v>
      </c>
      <c r="Y101" s="27">
        <f>'Glass Data'!K97/100</f>
        <v>0.9998368035252102</v>
      </c>
      <c r="Z101" s="10">
        <f>'Filter Throughput'!B96</f>
        <v>0.45382986603103248</v>
      </c>
      <c r="AA101" s="10">
        <f>'Filter Throughput'!C96</f>
        <v>0.28485288456241936</v>
      </c>
      <c r="AB101" s="10">
        <f>'Filter Throughput Witness'!B96</f>
        <v>3.7048200000000002E-7</v>
      </c>
      <c r="AC101" s="10">
        <f>'Filter Throughput Witness'!D96</f>
        <v>0</v>
      </c>
      <c r="AD101" s="10">
        <f>'Filter Throughput Witness'!E96</f>
        <v>0</v>
      </c>
      <c r="AE101" s="10">
        <f>'Filter Throughput Witness'!F96</f>
        <v>0</v>
      </c>
      <c r="AF101" s="27">
        <f>'Glass Data'!E97/100</f>
        <v>0.99942976841952236</v>
      </c>
      <c r="AG101" s="10">
        <f>'BBAR summary'!Q97</f>
        <v>0.98594006695071257</v>
      </c>
      <c r="AH101" s="27">
        <f>'QE Data'!E96</f>
        <v>0.82221344932242191</v>
      </c>
      <c r="AI101" s="10">
        <f>MIN(1,1+Condensible!C96/2)</f>
        <v>1</v>
      </c>
      <c r="AJ101" s="27">
        <f t="shared" ca="1" si="34"/>
        <v>0.34635196132652718</v>
      </c>
      <c r="AK101" s="27">
        <f t="shared" ca="1" si="35"/>
        <v>0.2174061275874721</v>
      </c>
      <c r="AL101" s="27">
        <f t="shared" ca="1" si="36"/>
        <v>2.8277241044975225E-7</v>
      </c>
      <c r="AM101" s="27">
        <f t="shared" ca="1" si="37"/>
        <v>0</v>
      </c>
      <c r="AN101" s="27">
        <f t="shared" ca="1" si="38"/>
        <v>0</v>
      </c>
      <c r="AO101" s="27">
        <f t="shared" ca="1" si="39"/>
        <v>0</v>
      </c>
    </row>
    <row r="102" spans="1:41" ht="15">
      <c r="A102" s="2">
        <v>395</v>
      </c>
      <c r="B102" s="26"/>
      <c r="C102" s="25">
        <f t="shared" si="40"/>
        <v>1</v>
      </c>
      <c r="D102" s="25">
        <f t="shared" si="40"/>
        <v>1</v>
      </c>
      <c r="E102" s="25">
        <f t="shared" si="40"/>
        <v>0</v>
      </c>
      <c r="F102" s="25">
        <f t="shared" si="40"/>
        <v>0</v>
      </c>
      <c r="G102" s="25">
        <f t="shared" si="40"/>
        <v>0</v>
      </c>
      <c r="H102" s="25">
        <f t="shared" si="40"/>
        <v>0</v>
      </c>
      <c r="J102" s="9">
        <f t="shared" si="32"/>
        <v>0.44</v>
      </c>
      <c r="K102" s="9">
        <f t="shared" si="32"/>
        <v>0.24</v>
      </c>
      <c r="L102" s="9">
        <f t="shared" si="32"/>
        <v>0</v>
      </c>
      <c r="M102" s="9">
        <f t="shared" si="32"/>
        <v>0</v>
      </c>
      <c r="N102" s="9">
        <f t="shared" si="32"/>
        <v>0</v>
      </c>
      <c r="O102" s="9">
        <f t="shared" si="32"/>
        <v>0</v>
      </c>
      <c r="P102" s="27">
        <f>'Glass Data'!C98/100</f>
        <v>0.99941464211186204</v>
      </c>
      <c r="Q102" s="10">
        <f>'BBAR summary'!O98</f>
        <v>0.98277937229671575</v>
      </c>
      <c r="R102" s="27">
        <f>'Glass Data'!D98/100</f>
        <v>0.99940114943062397</v>
      </c>
      <c r="S102" s="10">
        <f ca="1">'BBAR as built'!G98</f>
        <v>0.96040599999999998</v>
      </c>
      <c r="T102" s="27">
        <f>'Glass Data'!F98/100</f>
        <v>0.99973402207751405</v>
      </c>
      <c r="U102" s="27">
        <f>'Glass Data'!G98/100</f>
        <v>0.999785012362438</v>
      </c>
      <c r="V102" s="27">
        <f>'Glass Data'!H98/100</f>
        <v>0.99982100707054944</v>
      </c>
      <c r="W102" s="27">
        <f>'Glass Data'!I98/100</f>
        <v>0.99984300447456387</v>
      </c>
      <c r="X102" s="27">
        <f>'Glass Data'!J98/100</f>
        <v>0.999856003168059</v>
      </c>
      <c r="Y102" s="27">
        <f>'Glass Data'!K98/100</f>
        <v>0.99986400244805207</v>
      </c>
      <c r="Z102" s="10">
        <f>'Filter Throughput'!B97</f>
        <v>0.41829389757472329</v>
      </c>
      <c r="AA102" s="10">
        <f>'Filter Throughput'!C97</f>
        <v>0.32392812320858128</v>
      </c>
      <c r="AB102" s="10">
        <f>'Filter Throughput Witness'!B97</f>
        <v>3.3635800000000003E-7</v>
      </c>
      <c r="AC102" s="10">
        <f>'Filter Throughput Witness'!D97</f>
        <v>0</v>
      </c>
      <c r="AD102" s="10">
        <f>'Filter Throughput Witness'!E97</f>
        <v>0</v>
      </c>
      <c r="AE102" s="10">
        <f>'Filter Throughput Witness'!F97</f>
        <v>0</v>
      </c>
      <c r="AF102" s="27">
        <f>'Glass Data'!E98/100</f>
        <v>0.99952478918186016</v>
      </c>
      <c r="AG102" s="10">
        <f>'BBAR summary'!Q98</f>
        <v>0.98661052330663557</v>
      </c>
      <c r="AH102" s="27">
        <f>'QE Data'!E97</f>
        <v>0.82500981391143424</v>
      </c>
      <c r="AI102" s="10">
        <f>MIN(1,1+Condensible!C97/2)</f>
        <v>1</v>
      </c>
      <c r="AJ102" s="27">
        <f t="shared" ca="1" si="34"/>
        <v>0.32074572581695765</v>
      </c>
      <c r="AK102" s="27">
        <f t="shared" ca="1" si="35"/>
        <v>0.24839917775564849</v>
      </c>
      <c r="AL102" s="27">
        <f t="shared" ca="1" si="36"/>
        <v>2.5794011908038237E-7</v>
      </c>
      <c r="AM102" s="27">
        <f t="shared" ca="1" si="37"/>
        <v>0</v>
      </c>
      <c r="AN102" s="27">
        <f t="shared" ca="1" si="38"/>
        <v>0</v>
      </c>
      <c r="AO102" s="27">
        <f t="shared" ca="1" si="39"/>
        <v>0</v>
      </c>
    </row>
    <row r="103" spans="1:41" ht="15">
      <c r="A103" s="2">
        <v>396</v>
      </c>
      <c r="B103" s="26"/>
      <c r="C103" s="25">
        <f t="shared" ref="C103:H118" si="41">IF($A103&lt;C$2,0,IF($A103&gt;C$3,0,1))</f>
        <v>1</v>
      </c>
      <c r="D103" s="25">
        <f t="shared" si="41"/>
        <v>1</v>
      </c>
      <c r="E103" s="25">
        <f t="shared" si="41"/>
        <v>0</v>
      </c>
      <c r="F103" s="25">
        <f t="shared" si="41"/>
        <v>0</v>
      </c>
      <c r="G103" s="25">
        <f t="shared" si="41"/>
        <v>0</v>
      </c>
      <c r="H103" s="25">
        <f t="shared" si="41"/>
        <v>0</v>
      </c>
      <c r="J103" s="9">
        <f t="shared" si="32"/>
        <v>0.4</v>
      </c>
      <c r="K103" s="9">
        <f t="shared" si="32"/>
        <v>0.28000000000000003</v>
      </c>
      <c r="L103" s="9">
        <f t="shared" si="32"/>
        <v>0</v>
      </c>
      <c r="M103" s="9">
        <f t="shared" si="32"/>
        <v>0</v>
      </c>
      <c r="N103" s="9">
        <f t="shared" si="32"/>
        <v>0</v>
      </c>
      <c r="O103" s="9">
        <f t="shared" si="32"/>
        <v>0</v>
      </c>
      <c r="P103" s="27">
        <f>'Glass Data'!C99/100</f>
        <v>0.99964875116290064</v>
      </c>
      <c r="Q103" s="10">
        <f>'BBAR summary'!O99</f>
        <v>0.9823195503185882</v>
      </c>
      <c r="R103" s="27">
        <f>'Glass Data'!D99/100</f>
        <v>0.99964065379788702</v>
      </c>
      <c r="S103" s="10">
        <f ca="1">'BBAR as built'!G99</f>
        <v>0.96091199999999999</v>
      </c>
      <c r="T103" s="27">
        <f>'Glass Data'!F99/100</f>
        <v>0.99984040794797524</v>
      </c>
      <c r="U103" s="27">
        <f>'Glass Data'!G99/100</f>
        <v>0.99987100445048671</v>
      </c>
      <c r="V103" s="27">
        <f>'Glass Data'!H99/100</f>
        <v>0.99989260254539081</v>
      </c>
      <c r="W103" s="27">
        <f>'Glass Data'!I99/100</f>
        <v>0.99990580161083398</v>
      </c>
      <c r="X103" s="27">
        <f>'Glass Data'!J99/100</f>
        <v>0.99991360114049288</v>
      </c>
      <c r="Y103" s="27">
        <f>'Glass Data'!K99/100</f>
        <v>0.99991840088129136</v>
      </c>
      <c r="Z103" s="10">
        <f>'Filter Throughput'!B98</f>
        <v>0.36666754815374192</v>
      </c>
      <c r="AA103" s="10">
        <f>'Filter Throughput'!C98</f>
        <v>0.35635550612037831</v>
      </c>
      <c r="AB103" s="10">
        <f>'Filter Throughput Witness'!B98</f>
        <v>3.4768000000000005E-7</v>
      </c>
      <c r="AC103" s="10">
        <f>'Filter Throughput Witness'!D98</f>
        <v>0</v>
      </c>
      <c r="AD103" s="10">
        <f>'Filter Throughput Witness'!E98</f>
        <v>0</v>
      </c>
      <c r="AE103" s="10">
        <f>'Filter Throughput Witness'!F98</f>
        <v>0</v>
      </c>
      <c r="AF103" s="27">
        <f>'Glass Data'!E99/100</f>
        <v>0.99971485210664857</v>
      </c>
      <c r="AG103" s="10">
        <f>'BBAR summary'!Q99</f>
        <v>0.98607270073131414</v>
      </c>
      <c r="AH103" s="27">
        <f>'QE Data'!E98</f>
        <v>0.82780617850044669</v>
      </c>
      <c r="AI103" s="10">
        <f>MIN(1,1+Condensible!C98/2)</f>
        <v>1</v>
      </c>
      <c r="AJ103" s="27">
        <f t="shared" ca="1" si="34"/>
        <v>0.28219196550144376</v>
      </c>
      <c r="AK103" s="27">
        <f t="shared" ca="1" si="35"/>
        <v>0.27426408061294993</v>
      </c>
      <c r="AL103" s="27">
        <f t="shared" ca="1" si="36"/>
        <v>2.675928775795745E-7</v>
      </c>
      <c r="AM103" s="27">
        <f t="shared" ca="1" si="37"/>
        <v>0</v>
      </c>
      <c r="AN103" s="27">
        <f t="shared" ca="1" si="38"/>
        <v>0</v>
      </c>
      <c r="AO103" s="27">
        <f t="shared" ca="1" si="39"/>
        <v>0</v>
      </c>
    </row>
    <row r="104" spans="1:41" ht="15">
      <c r="A104" s="2">
        <v>397</v>
      </c>
      <c r="B104" s="26"/>
      <c r="C104" s="25">
        <f t="shared" si="41"/>
        <v>1</v>
      </c>
      <c r="D104" s="25">
        <f t="shared" si="41"/>
        <v>1</v>
      </c>
      <c r="E104" s="25">
        <f t="shared" si="41"/>
        <v>0</v>
      </c>
      <c r="F104" s="25">
        <f t="shared" si="41"/>
        <v>0</v>
      </c>
      <c r="G104" s="25">
        <f t="shared" si="41"/>
        <v>0</v>
      </c>
      <c r="H104" s="25">
        <f t="shared" si="41"/>
        <v>0</v>
      </c>
      <c r="J104" s="9">
        <f t="shared" si="32"/>
        <v>0.36</v>
      </c>
      <c r="K104" s="9">
        <f t="shared" si="32"/>
        <v>0.32</v>
      </c>
      <c r="L104" s="9">
        <f t="shared" si="32"/>
        <v>0</v>
      </c>
      <c r="M104" s="9">
        <f t="shared" si="32"/>
        <v>0</v>
      </c>
      <c r="N104" s="9">
        <f t="shared" si="32"/>
        <v>0</v>
      </c>
      <c r="O104" s="9">
        <f t="shared" si="32"/>
        <v>0</v>
      </c>
      <c r="P104" s="27">
        <f>'Glass Data'!C100/100</f>
        <v>0.99988290568505944</v>
      </c>
      <c r="Q104" s="10">
        <f>'BBAR summary'!O100</f>
        <v>0.98234630268926626</v>
      </c>
      <c r="R104" s="27">
        <f>'Glass Data'!D100/100</f>
        <v>0.99988020597786142</v>
      </c>
      <c r="S104" s="10">
        <f ca="1">'BBAR as built'!G100</f>
        <v>0.96144649999999998</v>
      </c>
      <c r="T104" s="27">
        <f>'Glass Data'!F100/100</f>
        <v>0.99994680088311638</v>
      </c>
      <c r="U104" s="27">
        <f>'Glass Data'!G100/100</f>
        <v>0.99995700049449965</v>
      </c>
      <c r="V104" s="27">
        <f>'Glass Data'!H100/100</f>
        <v>0.9999642002828204</v>
      </c>
      <c r="W104" s="27">
        <f>'Glass Data'!I100/100</f>
        <v>0.9999686001789807</v>
      </c>
      <c r="X104" s="27">
        <f>'Glass Data'!J100/100</f>
        <v>0.99997120012672058</v>
      </c>
      <c r="Y104" s="27">
        <f>'Glass Data'!K100/100</f>
        <v>0.99997280009792044</v>
      </c>
      <c r="Z104" s="10">
        <f>'Filter Throughput'!B99</f>
        <v>0.36172210852430098</v>
      </c>
      <c r="AA104" s="10">
        <f>'Filter Throughput'!C99</f>
        <v>0.39228344243208818</v>
      </c>
      <c r="AB104" s="10">
        <f>'Filter Throughput Witness'!B99</f>
        <v>4.6043299999999998E-7</v>
      </c>
      <c r="AC104" s="10">
        <f>'Filter Throughput Witness'!D99</f>
        <v>0</v>
      </c>
      <c r="AD104" s="10">
        <f>'Filter Throughput Witness'!E99</f>
        <v>0</v>
      </c>
      <c r="AE104" s="10">
        <f>'Filter Throughput Witness'!F99</f>
        <v>0</v>
      </c>
      <c r="AF104" s="27">
        <f>'Glass Data'!E100/100</f>
        <v>0.99990494356753667</v>
      </c>
      <c r="AG104" s="10">
        <f>'BBAR summary'!Q100</f>
        <v>0.98630139964938546</v>
      </c>
      <c r="AH104" s="27">
        <f>'QE Data'!E99</f>
        <v>0.83060254308945913</v>
      </c>
      <c r="AI104" s="10">
        <f>MIN(1,1+Condensible!C99/2)</f>
        <v>1</v>
      </c>
      <c r="AJ104" s="27">
        <f t="shared" ca="1" si="34"/>
        <v>0.27976953614933803</v>
      </c>
      <c r="AK104" s="27">
        <f t="shared" ca="1" si="35"/>
        <v>0.30340992048369686</v>
      </c>
      <c r="AL104" s="27">
        <f t="shared" ca="1" si="36"/>
        <v>3.5612246314857374E-7</v>
      </c>
      <c r="AM104" s="27">
        <f t="shared" ca="1" si="37"/>
        <v>0</v>
      </c>
      <c r="AN104" s="27">
        <f t="shared" ca="1" si="38"/>
        <v>0</v>
      </c>
      <c r="AO104" s="27">
        <f t="shared" ca="1" si="39"/>
        <v>0</v>
      </c>
    </row>
    <row r="105" spans="1:41" ht="15">
      <c r="A105" s="2">
        <v>398</v>
      </c>
      <c r="B105" s="26"/>
      <c r="C105" s="25">
        <f t="shared" si="41"/>
        <v>1</v>
      </c>
      <c r="D105" s="25">
        <f t="shared" si="41"/>
        <v>1</v>
      </c>
      <c r="E105" s="25">
        <f t="shared" si="41"/>
        <v>0</v>
      </c>
      <c r="F105" s="25">
        <f t="shared" si="41"/>
        <v>0</v>
      </c>
      <c r="G105" s="25">
        <f t="shared" si="41"/>
        <v>0</v>
      </c>
      <c r="H105" s="25">
        <f t="shared" si="41"/>
        <v>0</v>
      </c>
      <c r="J105" s="9">
        <f t="shared" si="32"/>
        <v>0.32</v>
      </c>
      <c r="K105" s="9">
        <f t="shared" si="32"/>
        <v>0.36</v>
      </c>
      <c r="L105" s="9">
        <f t="shared" si="32"/>
        <v>0</v>
      </c>
      <c r="M105" s="9">
        <f t="shared" ref="K105:O156" si="42">IF($A105&lt;M$2,0,IF($A105&lt;M$3,($A105-M$2)/(M$3-M$2),IF($A105&lt;M$4,1,IF($A105&lt;M$5,($A105-M$5)/(M$4-M$5),0))))</f>
        <v>0</v>
      </c>
      <c r="N105" s="9">
        <f t="shared" si="42"/>
        <v>0</v>
      </c>
      <c r="O105" s="9">
        <f t="shared" si="42"/>
        <v>0</v>
      </c>
      <c r="P105" s="27">
        <f>'Glass Data'!C101/100</f>
        <v>1</v>
      </c>
      <c r="Q105" s="10">
        <f>'BBAR summary'!O101</f>
        <v>0.98236467754259493</v>
      </c>
      <c r="R105" s="27">
        <f>'Glass Data'!D101/100</f>
        <v>1</v>
      </c>
      <c r="S105" s="10">
        <f ca="1">'BBAR as built'!G101</f>
        <v>0.96198099999999998</v>
      </c>
      <c r="T105" s="27">
        <f>'Glass Data'!F101/100</f>
        <v>1</v>
      </c>
      <c r="U105" s="27">
        <f>'Glass Data'!G101/100</f>
        <v>1</v>
      </c>
      <c r="V105" s="27">
        <f>'Glass Data'!H101/100</f>
        <v>1</v>
      </c>
      <c r="W105" s="27">
        <f>'Glass Data'!I101/100</f>
        <v>1</v>
      </c>
      <c r="X105" s="27">
        <f>'Glass Data'!J101/100</f>
        <v>1</v>
      </c>
      <c r="Y105" s="27">
        <f>'Glass Data'!K101/100</f>
        <v>1</v>
      </c>
      <c r="Z105" s="10">
        <f>'Filter Throughput'!B100</f>
        <v>0.40590370276045512</v>
      </c>
      <c r="AA105" s="10">
        <f>'Filter Throughput'!C100</f>
        <v>0.43120965088343316</v>
      </c>
      <c r="AB105" s="10">
        <f>'Filter Throughput Witness'!B100</f>
        <v>3.2557000000000002E-7</v>
      </c>
      <c r="AC105" s="10">
        <f>'Filter Throughput Witness'!D100</f>
        <v>0</v>
      </c>
      <c r="AD105" s="10">
        <f>'Filter Throughput Witness'!E100</f>
        <v>0</v>
      </c>
      <c r="AE105" s="10">
        <f>'Filter Throughput Witness'!F100</f>
        <v>0</v>
      </c>
      <c r="AF105" s="27">
        <f>'Glass Data'!E101/100</f>
        <v>1</v>
      </c>
      <c r="AG105" s="10">
        <f>'BBAR summary'!Q101</f>
        <v>0.98598975422669199</v>
      </c>
      <c r="AH105" s="27">
        <f>'QE Data'!E100</f>
        <v>0.83339890767847147</v>
      </c>
      <c r="AI105" s="10">
        <f>MIN(1,1+Condensible!C100/2)</f>
        <v>1</v>
      </c>
      <c r="AJ105" s="27">
        <f t="shared" ca="1" si="34"/>
        <v>0.31520099139036767</v>
      </c>
      <c r="AK105" s="27">
        <f t="shared" ca="1" si="35"/>
        <v>0.33485210539152083</v>
      </c>
      <c r="AL105" s="27">
        <f t="shared" ca="1" si="36"/>
        <v>2.5281855294511412E-7</v>
      </c>
      <c r="AM105" s="27">
        <f t="shared" ca="1" si="37"/>
        <v>0</v>
      </c>
      <c r="AN105" s="27">
        <f t="shared" ca="1" si="38"/>
        <v>0</v>
      </c>
      <c r="AO105" s="27">
        <f t="shared" ca="1" si="39"/>
        <v>0</v>
      </c>
    </row>
    <row r="106" spans="1:41" ht="15">
      <c r="A106" s="2">
        <v>399</v>
      </c>
      <c r="B106" s="26"/>
      <c r="C106" s="25">
        <f t="shared" si="41"/>
        <v>1</v>
      </c>
      <c r="D106" s="25">
        <f t="shared" si="41"/>
        <v>1</v>
      </c>
      <c r="E106" s="25">
        <f t="shared" si="41"/>
        <v>0</v>
      </c>
      <c r="F106" s="25">
        <f t="shared" si="41"/>
        <v>0</v>
      </c>
      <c r="G106" s="25">
        <f t="shared" si="41"/>
        <v>0</v>
      </c>
      <c r="H106" s="25">
        <f t="shared" si="41"/>
        <v>0</v>
      </c>
      <c r="J106" s="9">
        <f t="shared" ref="J106:J169" si="43">IF($A106&lt;J$2,0,IF($A106&lt;J$3,($A106-J$2)/(J$3-J$2),IF($A106&lt;J$4,1,IF($A106&lt;J$5,($A106-J$5)/(J$4-J$5),0))))</f>
        <v>0.28000000000000003</v>
      </c>
      <c r="K106" s="9">
        <f t="shared" si="42"/>
        <v>0.4</v>
      </c>
      <c r="L106" s="9">
        <f t="shared" si="42"/>
        <v>0</v>
      </c>
      <c r="M106" s="9">
        <f t="shared" si="42"/>
        <v>0</v>
      </c>
      <c r="N106" s="9">
        <f t="shared" si="42"/>
        <v>0</v>
      </c>
      <c r="O106" s="9">
        <f t="shared" si="42"/>
        <v>0</v>
      </c>
      <c r="P106" s="27">
        <f>'Glass Data'!C102/100</f>
        <v>1</v>
      </c>
      <c r="Q106" s="10">
        <f>'BBAR summary'!O102</f>
        <v>0.98214721004720085</v>
      </c>
      <c r="R106" s="27">
        <f>'Glass Data'!D102/100</f>
        <v>1</v>
      </c>
      <c r="S106" s="10">
        <f ca="1">'BBAR as built'!G102</f>
        <v>0.96253649999999991</v>
      </c>
      <c r="T106" s="27">
        <f>'Glass Data'!F102/100</f>
        <v>1</v>
      </c>
      <c r="U106" s="27">
        <f>'Glass Data'!G102/100</f>
        <v>1</v>
      </c>
      <c r="V106" s="27">
        <f>'Glass Data'!H102/100</f>
        <v>1</v>
      </c>
      <c r="W106" s="27">
        <f>'Glass Data'!I102/100</f>
        <v>1</v>
      </c>
      <c r="X106" s="27">
        <f>'Glass Data'!J102/100</f>
        <v>1</v>
      </c>
      <c r="Y106" s="27">
        <f>'Glass Data'!K102/100</f>
        <v>1</v>
      </c>
      <c r="Z106" s="10">
        <f>'Filter Throughput'!B101</f>
        <v>0.35685637426846251</v>
      </c>
      <c r="AA106" s="10">
        <f>'Filter Throughput'!C101</f>
        <v>0.47065193791788479</v>
      </c>
      <c r="AB106" s="10">
        <f>'Filter Throughput Witness'!B101</f>
        <v>3.7278199999999998E-7</v>
      </c>
      <c r="AC106" s="10">
        <f>'Filter Throughput Witness'!D101</f>
        <v>0</v>
      </c>
      <c r="AD106" s="10">
        <f>'Filter Throughput Witness'!E101</f>
        <v>0</v>
      </c>
      <c r="AE106" s="10">
        <f>'Filter Throughput Witness'!F101</f>
        <v>0</v>
      </c>
      <c r="AF106" s="27">
        <f>'Glass Data'!E102/100</f>
        <v>1</v>
      </c>
      <c r="AG106" s="10">
        <f>'BBAR summary'!Q102</f>
        <v>0.98656981856140147</v>
      </c>
      <c r="AH106" s="27">
        <f>'QE Data'!E101</f>
        <v>0.83619527226748391</v>
      </c>
      <c r="AI106" s="10">
        <f>MIN(1,1+Condensible!C101/2)</f>
        <v>1</v>
      </c>
      <c r="AJ106" s="27">
        <f t="shared" ca="1" si="34"/>
        <v>0.27830613894274658</v>
      </c>
      <c r="AK106" s="27">
        <f t="shared" ca="1" si="35"/>
        <v>0.36705333874548568</v>
      </c>
      <c r="AL106" s="27">
        <f t="shared" ca="1" si="36"/>
        <v>2.9072626010963682E-7</v>
      </c>
      <c r="AM106" s="27">
        <f t="shared" ca="1" si="37"/>
        <v>0</v>
      </c>
      <c r="AN106" s="27">
        <f t="shared" ca="1" si="38"/>
        <v>0</v>
      </c>
      <c r="AO106" s="27">
        <f t="shared" ca="1" si="39"/>
        <v>0</v>
      </c>
    </row>
    <row r="107" spans="1:41" ht="15">
      <c r="A107" s="2">
        <v>400</v>
      </c>
      <c r="B107" s="26"/>
      <c r="C107" s="25">
        <f t="shared" si="41"/>
        <v>1</v>
      </c>
      <c r="D107" s="25">
        <f t="shared" si="41"/>
        <v>1</v>
      </c>
      <c r="E107" s="25">
        <f t="shared" si="41"/>
        <v>0</v>
      </c>
      <c r="F107" s="25">
        <f t="shared" si="41"/>
        <v>0</v>
      </c>
      <c r="G107" s="25">
        <f t="shared" si="41"/>
        <v>0</v>
      </c>
      <c r="H107" s="25">
        <f t="shared" si="41"/>
        <v>0</v>
      </c>
      <c r="J107" s="9">
        <f t="shared" si="43"/>
        <v>0.24</v>
      </c>
      <c r="K107" s="9">
        <f t="shared" si="42"/>
        <v>0.44</v>
      </c>
      <c r="L107" s="9">
        <f t="shared" si="42"/>
        <v>0</v>
      </c>
      <c r="M107" s="9">
        <f t="shared" si="42"/>
        <v>0</v>
      </c>
      <c r="N107" s="9">
        <f t="shared" si="42"/>
        <v>0</v>
      </c>
      <c r="O107" s="9">
        <f t="shared" si="42"/>
        <v>0</v>
      </c>
      <c r="P107" s="27">
        <f>'Glass Data'!C103/100</f>
        <v>1</v>
      </c>
      <c r="Q107" s="10">
        <f>'BBAR summary'!O103</f>
        <v>0.98251676148778655</v>
      </c>
      <c r="R107" s="27">
        <f>'Glass Data'!D103/100</f>
        <v>1</v>
      </c>
      <c r="S107" s="10">
        <f ca="1">'BBAR as built'!G103</f>
        <v>0.96309200000000006</v>
      </c>
      <c r="T107" s="27">
        <f>'Glass Data'!F103/100</f>
        <v>1</v>
      </c>
      <c r="U107" s="27">
        <f>'Glass Data'!G103/100</f>
        <v>1</v>
      </c>
      <c r="V107" s="27">
        <f>'Glass Data'!H103/100</f>
        <v>1</v>
      </c>
      <c r="W107" s="27">
        <f>'Glass Data'!I103/100</f>
        <v>1</v>
      </c>
      <c r="X107" s="27">
        <f>'Glass Data'!J103/100</f>
        <v>1</v>
      </c>
      <c r="Y107" s="27">
        <f>'Glass Data'!K103/100</f>
        <v>1</v>
      </c>
      <c r="Z107" s="10">
        <f>'Filter Throughput'!B102</f>
        <v>0.31410747504264624</v>
      </c>
      <c r="AA107" s="10">
        <f>'Filter Throughput'!C102</f>
        <v>0.50962310925286292</v>
      </c>
      <c r="AB107" s="10">
        <f>'Filter Throughput Witness'!B102</f>
        <v>4.4694300000000003E-7</v>
      </c>
      <c r="AC107" s="10">
        <f>'Filter Throughput Witness'!D102</f>
        <v>0</v>
      </c>
      <c r="AD107" s="10">
        <f>'Filter Throughput Witness'!E102</f>
        <v>0</v>
      </c>
      <c r="AE107" s="10">
        <f>'Filter Throughput Witness'!F102</f>
        <v>0</v>
      </c>
      <c r="AF107" s="27">
        <f>'Glass Data'!E103/100</f>
        <v>1</v>
      </c>
      <c r="AG107" s="10">
        <f>'BBAR summary'!Q103</f>
        <v>0.98673232126546395</v>
      </c>
      <c r="AH107" s="27">
        <f>'QE Data'!E102</f>
        <v>0.83899163685649636</v>
      </c>
      <c r="AI107" s="10">
        <f>MIN(1,1+Condensible!C102/2)</f>
        <v>1</v>
      </c>
      <c r="AJ107" s="27">
        <f t="shared" ca="1" si="34"/>
        <v>0.24606112261082766</v>
      </c>
      <c r="AK107" s="27">
        <f t="shared" ca="1" si="35"/>
        <v>0.39922142685128592</v>
      </c>
      <c r="AL107" s="27">
        <f t="shared" ca="1" si="36"/>
        <v>3.5011995912583693E-7</v>
      </c>
      <c r="AM107" s="27">
        <f t="shared" ca="1" si="37"/>
        <v>0</v>
      </c>
      <c r="AN107" s="27">
        <f t="shared" ca="1" si="38"/>
        <v>0</v>
      </c>
      <c r="AO107" s="27">
        <f t="shared" ca="1" si="39"/>
        <v>0</v>
      </c>
    </row>
    <row r="108" spans="1:41" ht="15">
      <c r="A108" s="2">
        <v>401</v>
      </c>
      <c r="B108" s="26"/>
      <c r="C108" s="25">
        <f t="shared" si="41"/>
        <v>1</v>
      </c>
      <c r="D108" s="25">
        <f t="shared" si="41"/>
        <v>1</v>
      </c>
      <c r="E108" s="25">
        <f t="shared" si="41"/>
        <v>0</v>
      </c>
      <c r="F108" s="25">
        <f t="shared" si="41"/>
        <v>0</v>
      </c>
      <c r="G108" s="25">
        <f t="shared" si="41"/>
        <v>0</v>
      </c>
      <c r="H108" s="25">
        <f t="shared" si="41"/>
        <v>0</v>
      </c>
      <c r="J108" s="9">
        <f t="shared" si="43"/>
        <v>0.2</v>
      </c>
      <c r="K108" s="9">
        <f t="shared" si="42"/>
        <v>0.48</v>
      </c>
      <c r="L108" s="9">
        <f t="shared" si="42"/>
        <v>0</v>
      </c>
      <c r="M108" s="9">
        <f t="shared" si="42"/>
        <v>0</v>
      </c>
      <c r="N108" s="9">
        <f t="shared" si="42"/>
        <v>0</v>
      </c>
      <c r="O108" s="9">
        <f t="shared" si="42"/>
        <v>0</v>
      </c>
      <c r="P108" s="27">
        <f>'Glass Data'!C104/100</f>
        <v>1</v>
      </c>
      <c r="Q108" s="10">
        <f>'BBAR summary'!O104</f>
        <v>0.98243608722065945</v>
      </c>
      <c r="R108" s="27">
        <f>'Glass Data'!D104/100</f>
        <v>1</v>
      </c>
      <c r="S108" s="10">
        <f ca="1">'BBAR as built'!G104</f>
        <v>0.96366099999999999</v>
      </c>
      <c r="T108" s="27">
        <f>'Glass Data'!F104/100</f>
        <v>1</v>
      </c>
      <c r="U108" s="27">
        <f>'Glass Data'!G104/100</f>
        <v>1</v>
      </c>
      <c r="V108" s="27">
        <f>'Glass Data'!H104/100</f>
        <v>1</v>
      </c>
      <c r="W108" s="27">
        <f>'Glass Data'!I104/100</f>
        <v>1</v>
      </c>
      <c r="X108" s="27">
        <f>'Glass Data'!J104/100</f>
        <v>1</v>
      </c>
      <c r="Y108" s="27">
        <f>'Glass Data'!K104/100</f>
        <v>1</v>
      </c>
      <c r="Z108" s="10">
        <f>'Filter Throughput'!B103</f>
        <v>0.28337699657409982</v>
      </c>
      <c r="AA108" s="10">
        <f>'Filter Throughput'!C103</f>
        <v>0.54593283034659024</v>
      </c>
      <c r="AB108" s="10">
        <f>'Filter Throughput Witness'!B103</f>
        <v>4.5757200000000004E-7</v>
      </c>
      <c r="AC108" s="10">
        <f>'Filter Throughput Witness'!D103</f>
        <v>0</v>
      </c>
      <c r="AD108" s="10">
        <f>'Filter Throughput Witness'!E103</f>
        <v>0</v>
      </c>
      <c r="AE108" s="10">
        <f>'Filter Throughput Witness'!F103</f>
        <v>0</v>
      </c>
      <c r="AF108" s="27">
        <f>'Glass Data'!E104/100</f>
        <v>1</v>
      </c>
      <c r="AG108" s="10">
        <f>'BBAR summary'!Q104</f>
        <v>0.98630676728569244</v>
      </c>
      <c r="AH108" s="27">
        <f>'QE Data'!E103</f>
        <v>0.84049596132014404</v>
      </c>
      <c r="AI108" s="10">
        <f>MIN(1,1+Condensible!C103/2)</f>
        <v>1</v>
      </c>
      <c r="AJ108" s="27">
        <f t="shared" ca="1" si="34"/>
        <v>0.22240309507915806</v>
      </c>
      <c r="AK108" s="27">
        <f t="shared" ca="1" si="35"/>
        <v>0.42846509294080054</v>
      </c>
      <c r="AL108" s="27">
        <f t="shared" ca="1" si="36"/>
        <v>3.5911676054111202E-7</v>
      </c>
      <c r="AM108" s="27">
        <f t="shared" ca="1" si="37"/>
        <v>0</v>
      </c>
      <c r="AN108" s="27">
        <f t="shared" ca="1" si="38"/>
        <v>0</v>
      </c>
      <c r="AO108" s="27">
        <f t="shared" ca="1" si="39"/>
        <v>0</v>
      </c>
    </row>
    <row r="109" spans="1:41" ht="15">
      <c r="A109" s="2">
        <v>402</v>
      </c>
      <c r="B109" s="26"/>
      <c r="C109" s="25">
        <f t="shared" si="41"/>
        <v>1</v>
      </c>
      <c r="D109" s="25">
        <f t="shared" si="41"/>
        <v>1</v>
      </c>
      <c r="E109" s="25">
        <f t="shared" si="41"/>
        <v>0</v>
      </c>
      <c r="F109" s="25">
        <f t="shared" si="41"/>
        <v>0</v>
      </c>
      <c r="G109" s="25">
        <f t="shared" si="41"/>
        <v>0</v>
      </c>
      <c r="H109" s="25">
        <f t="shared" si="41"/>
        <v>0</v>
      </c>
      <c r="J109" s="9">
        <f t="shared" si="43"/>
        <v>0.16</v>
      </c>
      <c r="K109" s="9">
        <f t="shared" si="42"/>
        <v>0.52</v>
      </c>
      <c r="L109" s="9">
        <f t="shared" si="42"/>
        <v>0</v>
      </c>
      <c r="M109" s="9">
        <f t="shared" si="42"/>
        <v>0</v>
      </c>
      <c r="N109" s="9">
        <f t="shared" si="42"/>
        <v>0</v>
      </c>
      <c r="O109" s="9">
        <f t="shared" si="42"/>
        <v>0</v>
      </c>
      <c r="P109" s="27">
        <f>'Glass Data'!C105/100</f>
        <v>1</v>
      </c>
      <c r="Q109" s="10">
        <f>'BBAR summary'!O105</f>
        <v>0.98179718157793916</v>
      </c>
      <c r="R109" s="27">
        <f>'Glass Data'!D105/100</f>
        <v>1</v>
      </c>
      <c r="S109" s="10">
        <f ca="1">'BBAR as built'!G105</f>
        <v>0.96422999999999992</v>
      </c>
      <c r="T109" s="27">
        <f>'Glass Data'!F105/100</f>
        <v>1</v>
      </c>
      <c r="U109" s="27">
        <f>'Glass Data'!G105/100</f>
        <v>1</v>
      </c>
      <c r="V109" s="27">
        <f>'Glass Data'!H105/100</f>
        <v>1</v>
      </c>
      <c r="W109" s="27">
        <f>'Glass Data'!I105/100</f>
        <v>1</v>
      </c>
      <c r="X109" s="27">
        <f>'Glass Data'!J105/100</f>
        <v>1</v>
      </c>
      <c r="Y109" s="27">
        <f>'Glass Data'!K105/100</f>
        <v>1</v>
      </c>
      <c r="Z109" s="10">
        <f>'Filter Throughput'!B104</f>
        <v>0.29268718235230312</v>
      </c>
      <c r="AA109" s="10">
        <f>'Filter Throughput'!C104</f>
        <v>0.57794315129801388</v>
      </c>
      <c r="AB109" s="10">
        <f>'Filter Throughput Witness'!B104</f>
        <v>3.1096200000000003E-7</v>
      </c>
      <c r="AC109" s="10">
        <f>'Filter Throughput Witness'!D104</f>
        <v>0</v>
      </c>
      <c r="AD109" s="10">
        <f>'Filter Throughput Witness'!E104</f>
        <v>0</v>
      </c>
      <c r="AE109" s="10">
        <f>'Filter Throughput Witness'!F104</f>
        <v>0</v>
      </c>
      <c r="AF109" s="27">
        <f>'Glass Data'!E105/100</f>
        <v>1</v>
      </c>
      <c r="AG109" s="10">
        <f>'BBAR summary'!Q105</f>
        <v>0.98636029005558057</v>
      </c>
      <c r="AH109" s="27">
        <f>'QE Data'!E104</f>
        <v>0.84199641006235026</v>
      </c>
      <c r="AI109" s="10">
        <f>MIN(1,1+Condensible!C104/2)</f>
        <v>1</v>
      </c>
      <c r="AJ109" s="27">
        <f t="shared" ca="1" si="34"/>
        <v>0.23011871692338162</v>
      </c>
      <c r="AK109" s="27">
        <f t="shared" ca="1" si="35"/>
        <v>0.45439480937456989</v>
      </c>
      <c r="AL109" s="27">
        <f t="shared" ca="1" si="36"/>
        <v>2.4448688144394072E-7</v>
      </c>
      <c r="AM109" s="27">
        <f t="shared" ca="1" si="37"/>
        <v>0</v>
      </c>
      <c r="AN109" s="27">
        <f t="shared" ca="1" si="38"/>
        <v>0</v>
      </c>
      <c r="AO109" s="27">
        <f t="shared" ca="1" si="39"/>
        <v>0</v>
      </c>
    </row>
    <row r="110" spans="1:41" ht="15">
      <c r="A110" s="2">
        <v>403</v>
      </c>
      <c r="B110" s="26"/>
      <c r="C110" s="25">
        <f t="shared" si="41"/>
        <v>1</v>
      </c>
      <c r="D110" s="25">
        <f t="shared" si="41"/>
        <v>1</v>
      </c>
      <c r="E110" s="25">
        <f t="shared" si="41"/>
        <v>0</v>
      </c>
      <c r="F110" s="25">
        <f t="shared" si="41"/>
        <v>0</v>
      </c>
      <c r="G110" s="25">
        <f t="shared" si="41"/>
        <v>0</v>
      </c>
      <c r="H110" s="25">
        <f t="shared" si="41"/>
        <v>0</v>
      </c>
      <c r="J110" s="9">
        <f t="shared" si="43"/>
        <v>0.12</v>
      </c>
      <c r="K110" s="9">
        <f t="shared" si="42"/>
        <v>0.56000000000000005</v>
      </c>
      <c r="L110" s="9">
        <f t="shared" si="42"/>
        <v>0</v>
      </c>
      <c r="M110" s="9">
        <f t="shared" si="42"/>
        <v>0</v>
      </c>
      <c r="N110" s="9">
        <f t="shared" si="42"/>
        <v>0</v>
      </c>
      <c r="O110" s="9">
        <f t="shared" si="42"/>
        <v>0</v>
      </c>
      <c r="P110" s="27">
        <f>'Glass Data'!C106/100</f>
        <v>1</v>
      </c>
      <c r="Q110" s="10">
        <f>'BBAR summary'!O106</f>
        <v>0.98159562049758564</v>
      </c>
      <c r="R110" s="27">
        <f>'Glass Data'!D106/100</f>
        <v>1</v>
      </c>
      <c r="S110" s="10">
        <f ca="1">'BBAR as built'!G106</f>
        <v>0.96480650000000001</v>
      </c>
      <c r="T110" s="27">
        <f>'Glass Data'!F106/100</f>
        <v>1</v>
      </c>
      <c r="U110" s="27">
        <f>'Glass Data'!G106/100</f>
        <v>1</v>
      </c>
      <c r="V110" s="27">
        <f>'Glass Data'!H106/100</f>
        <v>1</v>
      </c>
      <c r="W110" s="27">
        <f>'Glass Data'!I106/100</f>
        <v>1</v>
      </c>
      <c r="X110" s="27">
        <f>'Glass Data'!J106/100</f>
        <v>1</v>
      </c>
      <c r="Y110" s="27">
        <f>'Glass Data'!K106/100</f>
        <v>1</v>
      </c>
      <c r="Z110" s="10">
        <f>'Filter Throughput'!B105</f>
        <v>0.23046536840998433</v>
      </c>
      <c r="AA110" s="10">
        <f>'Filter Throughput'!C105</f>
        <v>0.61621501609085372</v>
      </c>
      <c r="AB110" s="10">
        <f>'Filter Throughput Witness'!B105</f>
        <v>3.7116700000000003E-7</v>
      </c>
      <c r="AC110" s="10">
        <f>'Filter Throughput Witness'!D105</f>
        <v>0</v>
      </c>
      <c r="AD110" s="10">
        <f>'Filter Throughput Witness'!E105</f>
        <v>0</v>
      </c>
      <c r="AE110" s="10">
        <f>'Filter Throughput Witness'!F105</f>
        <v>0</v>
      </c>
      <c r="AF110" s="27">
        <f>'Glass Data'!E106/100</f>
        <v>1</v>
      </c>
      <c r="AG110" s="10">
        <f>'BBAR summary'!Q106</f>
        <v>0.98631479421992763</v>
      </c>
      <c r="AH110" s="27">
        <f>'QE Data'!E105</f>
        <v>0.84349685880455638</v>
      </c>
      <c r="AI110" s="10">
        <f>MIN(1,1+Condensible!C105/2)</f>
        <v>1</v>
      </c>
      <c r="AJ110" s="27">
        <f t="shared" ca="1" si="34"/>
        <v>0.18158397704437318</v>
      </c>
      <c r="AK110" s="27">
        <f t="shared" ca="1" si="35"/>
        <v>0.48551664880592998</v>
      </c>
      <c r="AL110" s="27">
        <f t="shared" ca="1" si="36"/>
        <v>2.9244298383144411E-7</v>
      </c>
      <c r="AM110" s="27">
        <f t="shared" ca="1" si="37"/>
        <v>0</v>
      </c>
      <c r="AN110" s="27">
        <f t="shared" ca="1" si="38"/>
        <v>0</v>
      </c>
      <c r="AO110" s="27">
        <f t="shared" ca="1" si="39"/>
        <v>0</v>
      </c>
    </row>
    <row r="111" spans="1:41" ht="15">
      <c r="A111" s="2">
        <v>404</v>
      </c>
      <c r="B111" s="26"/>
      <c r="C111" s="25">
        <f t="shared" si="41"/>
        <v>1</v>
      </c>
      <c r="D111" s="25">
        <f t="shared" si="41"/>
        <v>1</v>
      </c>
      <c r="E111" s="25">
        <f t="shared" si="41"/>
        <v>0</v>
      </c>
      <c r="F111" s="25">
        <f t="shared" si="41"/>
        <v>0</v>
      </c>
      <c r="G111" s="25">
        <f t="shared" si="41"/>
        <v>0</v>
      </c>
      <c r="H111" s="25">
        <f t="shared" si="41"/>
        <v>0</v>
      </c>
      <c r="J111" s="9">
        <f t="shared" si="43"/>
        <v>0.08</v>
      </c>
      <c r="K111" s="9">
        <f t="shared" si="42"/>
        <v>0.6</v>
      </c>
      <c r="L111" s="9">
        <f t="shared" si="42"/>
        <v>0</v>
      </c>
      <c r="M111" s="9">
        <f t="shared" si="42"/>
        <v>0</v>
      </c>
      <c r="N111" s="9">
        <f t="shared" si="42"/>
        <v>0</v>
      </c>
      <c r="O111" s="9">
        <f t="shared" si="42"/>
        <v>0</v>
      </c>
      <c r="P111" s="27">
        <f>'Glass Data'!C107/100</f>
        <v>1</v>
      </c>
      <c r="Q111" s="10">
        <f>'BBAR summary'!O107</f>
        <v>0.98133958301833946</v>
      </c>
      <c r="R111" s="27">
        <f>'Glass Data'!D107/100</f>
        <v>1</v>
      </c>
      <c r="S111" s="10">
        <f ca="1">'BBAR as built'!G107</f>
        <v>0.9653830000000001</v>
      </c>
      <c r="T111" s="27">
        <f>'Glass Data'!F107/100</f>
        <v>1</v>
      </c>
      <c r="U111" s="27">
        <f>'Glass Data'!G107/100</f>
        <v>1</v>
      </c>
      <c r="V111" s="27">
        <f>'Glass Data'!H107/100</f>
        <v>1</v>
      </c>
      <c r="W111" s="27">
        <f>'Glass Data'!I107/100</f>
        <v>1</v>
      </c>
      <c r="X111" s="27">
        <f>'Glass Data'!J107/100</f>
        <v>1</v>
      </c>
      <c r="Y111" s="27">
        <f>'Glass Data'!K107/100</f>
        <v>1</v>
      </c>
      <c r="Z111" s="10">
        <f>'Filter Throughput'!B106</f>
        <v>0.17972394476599596</v>
      </c>
      <c r="AA111" s="10">
        <f>'Filter Throughput'!C106</f>
        <v>0.66601396951291691</v>
      </c>
      <c r="AB111" s="10">
        <f>'Filter Throughput Witness'!B106</f>
        <v>3.5900999999999998E-7</v>
      </c>
      <c r="AC111" s="10">
        <f>'Filter Throughput Witness'!D106</f>
        <v>0</v>
      </c>
      <c r="AD111" s="10">
        <f>'Filter Throughput Witness'!E106</f>
        <v>0</v>
      </c>
      <c r="AE111" s="10">
        <f>'Filter Throughput Witness'!F106</f>
        <v>0</v>
      </c>
      <c r="AF111" s="27">
        <f>'Glass Data'!E107/100</f>
        <v>1</v>
      </c>
      <c r="AG111" s="10">
        <f>'BBAR summary'!Q107</f>
        <v>0.98612198334516921</v>
      </c>
      <c r="AH111" s="27">
        <f>'QE Data'!E106</f>
        <v>0.84499730754676261</v>
      </c>
      <c r="AI111" s="10">
        <f>MIN(1,1+Condensible!C106/2)</f>
        <v>1</v>
      </c>
      <c r="AJ111" s="27">
        <f t="shared" ca="1" si="34"/>
        <v>0.14187663244446608</v>
      </c>
      <c r="AK111" s="27">
        <f t="shared" ca="1" si="35"/>
        <v>0.52576087887729217</v>
      </c>
      <c r="AL111" s="27">
        <f t="shared" ca="1" si="36"/>
        <v>2.8340758867832718E-7</v>
      </c>
      <c r="AM111" s="27">
        <f t="shared" ca="1" si="37"/>
        <v>0</v>
      </c>
      <c r="AN111" s="27">
        <f t="shared" ca="1" si="38"/>
        <v>0</v>
      </c>
      <c r="AO111" s="27">
        <f t="shared" ca="1" si="39"/>
        <v>0</v>
      </c>
    </row>
    <row r="112" spans="1:41" ht="15">
      <c r="A112" s="2">
        <v>405</v>
      </c>
      <c r="B112" s="26"/>
      <c r="C112" s="25">
        <f t="shared" si="41"/>
        <v>1</v>
      </c>
      <c r="D112" s="25">
        <f t="shared" si="41"/>
        <v>1</v>
      </c>
      <c r="E112" s="25">
        <f t="shared" si="41"/>
        <v>0</v>
      </c>
      <c r="F112" s="25">
        <f t="shared" si="41"/>
        <v>0</v>
      </c>
      <c r="G112" s="25">
        <f t="shared" si="41"/>
        <v>0</v>
      </c>
      <c r="H112" s="25">
        <f t="shared" si="41"/>
        <v>0</v>
      </c>
      <c r="J112" s="9">
        <f t="shared" si="43"/>
        <v>0.04</v>
      </c>
      <c r="K112" s="9">
        <f t="shared" si="42"/>
        <v>0.64</v>
      </c>
      <c r="L112" s="9">
        <f t="shared" si="42"/>
        <v>0</v>
      </c>
      <c r="M112" s="9">
        <f t="shared" si="42"/>
        <v>0</v>
      </c>
      <c r="N112" s="9">
        <f t="shared" si="42"/>
        <v>0</v>
      </c>
      <c r="O112" s="9">
        <f t="shared" si="42"/>
        <v>0</v>
      </c>
      <c r="P112" s="27">
        <f>'Glass Data'!C108/100</f>
        <v>1</v>
      </c>
      <c r="Q112" s="10">
        <f>'BBAR summary'!O108</f>
        <v>0.98089835006602077</v>
      </c>
      <c r="R112" s="27">
        <f>'Glass Data'!D108/100</f>
        <v>1</v>
      </c>
      <c r="S112" s="10">
        <f ca="1">'BBAR as built'!G108</f>
        <v>0.9659605</v>
      </c>
      <c r="T112" s="27">
        <f>'Glass Data'!F108/100</f>
        <v>1</v>
      </c>
      <c r="U112" s="27">
        <f>'Glass Data'!G108/100</f>
        <v>1</v>
      </c>
      <c r="V112" s="27">
        <f>'Glass Data'!H108/100</f>
        <v>1</v>
      </c>
      <c r="W112" s="27">
        <f>'Glass Data'!I108/100</f>
        <v>1</v>
      </c>
      <c r="X112" s="27">
        <f>'Glass Data'!J108/100</f>
        <v>1</v>
      </c>
      <c r="Y112" s="27">
        <f>'Glass Data'!K108/100</f>
        <v>1</v>
      </c>
      <c r="Z112" s="10">
        <f>'Filter Throughput'!B107</f>
        <v>0.14984836158877779</v>
      </c>
      <c r="AA112" s="10">
        <f>'Filter Throughput'!C107</f>
        <v>0.71668804270492781</v>
      </c>
      <c r="AB112" s="10">
        <f>'Filter Throughput Witness'!B107</f>
        <v>3.7675800000000004E-7</v>
      </c>
      <c r="AC112" s="10">
        <f>'Filter Throughput Witness'!D107</f>
        <v>0</v>
      </c>
      <c r="AD112" s="10">
        <f>'Filter Throughput Witness'!E107</f>
        <v>0</v>
      </c>
      <c r="AE112" s="10">
        <f>'Filter Throughput Witness'!F107</f>
        <v>0</v>
      </c>
      <c r="AF112" s="27">
        <f>'Glass Data'!E108/100</f>
        <v>1</v>
      </c>
      <c r="AG112" s="10">
        <f>'BBAR summary'!Q108</f>
        <v>0.98620600616228449</v>
      </c>
      <c r="AH112" s="27">
        <f>'QE Data'!E107</f>
        <v>0.84649775628896895</v>
      </c>
      <c r="AI112" s="10">
        <f>MIN(1,1+Condensible!C107/2)</f>
        <v>1</v>
      </c>
      <c r="AJ112" s="27">
        <f t="shared" ca="1" si="34"/>
        <v>0.11853014752214602</v>
      </c>
      <c r="AK112" s="27">
        <f t="shared" ca="1" si="35"/>
        <v>0.56690068899315238</v>
      </c>
      <c r="AL112" s="27">
        <f t="shared" ca="1" si="36"/>
        <v>2.9801581309710552E-7</v>
      </c>
      <c r="AM112" s="27">
        <f t="shared" ca="1" si="37"/>
        <v>0</v>
      </c>
      <c r="AN112" s="27">
        <f t="shared" ca="1" si="38"/>
        <v>0</v>
      </c>
      <c r="AO112" s="27">
        <f t="shared" ca="1" si="39"/>
        <v>0</v>
      </c>
    </row>
    <row r="113" spans="1:41" ht="15">
      <c r="A113" s="2">
        <v>406</v>
      </c>
      <c r="B113" s="26"/>
      <c r="C113" s="25">
        <f t="shared" si="41"/>
        <v>1</v>
      </c>
      <c r="D113" s="25">
        <f t="shared" si="41"/>
        <v>1</v>
      </c>
      <c r="E113" s="25">
        <f t="shared" si="41"/>
        <v>0</v>
      </c>
      <c r="F113" s="25">
        <f t="shared" si="41"/>
        <v>0</v>
      </c>
      <c r="G113" s="25">
        <f t="shared" si="41"/>
        <v>0</v>
      </c>
      <c r="H113" s="25">
        <f t="shared" si="41"/>
        <v>0</v>
      </c>
      <c r="J113" s="9">
        <f t="shared" si="43"/>
        <v>0</v>
      </c>
      <c r="K113" s="9">
        <f t="shared" si="42"/>
        <v>0.68</v>
      </c>
      <c r="L113" s="9">
        <f t="shared" si="42"/>
        <v>0</v>
      </c>
      <c r="M113" s="9">
        <f t="shared" si="42"/>
        <v>0</v>
      </c>
      <c r="N113" s="9">
        <f t="shared" si="42"/>
        <v>0</v>
      </c>
      <c r="O113" s="9">
        <f t="shared" si="42"/>
        <v>0</v>
      </c>
      <c r="P113" s="27">
        <f>'Glass Data'!C109/100</f>
        <v>1</v>
      </c>
      <c r="Q113" s="10">
        <f>'BBAR summary'!O109</f>
        <v>0.98129697854177556</v>
      </c>
      <c r="R113" s="27">
        <f>'Glass Data'!D109/100</f>
        <v>1</v>
      </c>
      <c r="S113" s="10">
        <f ca="1">'BBAR as built'!G109</f>
        <v>0.96653800000000001</v>
      </c>
      <c r="T113" s="27">
        <f>'Glass Data'!F109/100</f>
        <v>1</v>
      </c>
      <c r="U113" s="27">
        <f>'Glass Data'!G109/100</f>
        <v>1</v>
      </c>
      <c r="V113" s="27">
        <f>'Glass Data'!H109/100</f>
        <v>1</v>
      </c>
      <c r="W113" s="27">
        <f>'Glass Data'!I109/100</f>
        <v>1</v>
      </c>
      <c r="X113" s="27">
        <f>'Glass Data'!J109/100</f>
        <v>1</v>
      </c>
      <c r="Y113" s="27">
        <f>'Glass Data'!K109/100</f>
        <v>1</v>
      </c>
      <c r="Z113" s="10">
        <f>'Filter Throughput'!B108</f>
        <v>0.11635821660799824</v>
      </c>
      <c r="AA113" s="10">
        <f>'Filter Throughput'!C108</f>
        <v>0.76028054652765509</v>
      </c>
      <c r="AB113" s="10">
        <f>'Filter Throughput Witness'!B108</f>
        <v>3.7247600000000001E-7</v>
      </c>
      <c r="AC113" s="10">
        <f>'Filter Throughput Witness'!D108</f>
        <v>0</v>
      </c>
      <c r="AD113" s="10">
        <f>'Filter Throughput Witness'!E108</f>
        <v>0</v>
      </c>
      <c r="AE113" s="10">
        <f>'Filter Throughput Witness'!F108</f>
        <v>0</v>
      </c>
      <c r="AF113" s="27">
        <f>'Glass Data'!E109/100</f>
        <v>1</v>
      </c>
      <c r="AG113" s="10">
        <f>'BBAR summary'!Q109</f>
        <v>0.98608309810240091</v>
      </c>
      <c r="AH113" s="27">
        <f>'QE Data'!E108</f>
        <v>0.84799820503117518</v>
      </c>
      <c r="AI113" s="10">
        <f>MIN(1,1+Condensible!C108/2)</f>
        <v>1</v>
      </c>
      <c r="AJ113" s="27">
        <f t="shared" ca="1" si="34"/>
        <v>9.2283678821897336E-2</v>
      </c>
      <c r="AK113" s="27">
        <f t="shared" ca="1" si="35"/>
        <v>0.60297835267330779</v>
      </c>
      <c r="AL113" s="27">
        <f t="shared" ca="1" si="36"/>
        <v>2.9541064271091853E-7</v>
      </c>
      <c r="AM113" s="27">
        <f t="shared" ca="1" si="37"/>
        <v>0</v>
      </c>
      <c r="AN113" s="27">
        <f t="shared" ca="1" si="38"/>
        <v>0</v>
      </c>
      <c r="AO113" s="27">
        <f t="shared" ca="1" si="39"/>
        <v>0</v>
      </c>
    </row>
    <row r="114" spans="1:41" ht="15">
      <c r="A114" s="2">
        <v>407</v>
      </c>
      <c r="B114" s="26"/>
      <c r="C114" s="25">
        <f t="shared" si="41"/>
        <v>1</v>
      </c>
      <c r="D114" s="25">
        <f t="shared" si="41"/>
        <v>1</v>
      </c>
      <c r="E114" s="25">
        <f t="shared" si="41"/>
        <v>0</v>
      </c>
      <c r="F114" s="25">
        <f t="shared" si="41"/>
        <v>0</v>
      </c>
      <c r="G114" s="25">
        <f t="shared" si="41"/>
        <v>0</v>
      </c>
      <c r="H114" s="25">
        <f t="shared" si="41"/>
        <v>0</v>
      </c>
      <c r="J114" s="9">
        <f t="shared" si="43"/>
        <v>0</v>
      </c>
      <c r="K114" s="9">
        <f t="shared" si="42"/>
        <v>0.72</v>
      </c>
      <c r="L114" s="9">
        <f t="shared" si="42"/>
        <v>0</v>
      </c>
      <c r="M114" s="9">
        <f t="shared" si="42"/>
        <v>0</v>
      </c>
      <c r="N114" s="9">
        <f t="shared" si="42"/>
        <v>0</v>
      </c>
      <c r="O114" s="9">
        <f t="shared" si="42"/>
        <v>0</v>
      </c>
      <c r="P114" s="27">
        <f>'Glass Data'!C110/100</f>
        <v>1</v>
      </c>
      <c r="Q114" s="10">
        <f>'BBAR summary'!O110</f>
        <v>0.98085346769902415</v>
      </c>
      <c r="R114" s="27">
        <f>'Glass Data'!D110/100</f>
        <v>1</v>
      </c>
      <c r="S114" s="10">
        <f ca="1">'BBAR as built'!G110</f>
        <v>0.96711200000000008</v>
      </c>
      <c r="T114" s="27">
        <f>'Glass Data'!F110/100</f>
        <v>1</v>
      </c>
      <c r="U114" s="27">
        <f>'Glass Data'!G110/100</f>
        <v>1</v>
      </c>
      <c r="V114" s="27">
        <f>'Glass Data'!H110/100</f>
        <v>1</v>
      </c>
      <c r="W114" s="27">
        <f>'Glass Data'!I110/100</f>
        <v>1</v>
      </c>
      <c r="X114" s="27">
        <f>'Glass Data'!J110/100</f>
        <v>1</v>
      </c>
      <c r="Y114" s="27">
        <f>'Glass Data'!K110/100</f>
        <v>1</v>
      </c>
      <c r="Z114" s="10">
        <f>'Filter Throughput'!B109</f>
        <v>0.10453351719486294</v>
      </c>
      <c r="AA114" s="10">
        <f>'Filter Throughput'!C109</f>
        <v>0.80158274536684715</v>
      </c>
      <c r="AB114" s="10">
        <f>'Filter Throughput Witness'!B109</f>
        <v>4.63934E-7</v>
      </c>
      <c r="AC114" s="10">
        <f>'Filter Throughput Witness'!D109</f>
        <v>0</v>
      </c>
      <c r="AD114" s="10">
        <f>'Filter Throughput Witness'!E109</f>
        <v>0</v>
      </c>
      <c r="AE114" s="10">
        <f>'Filter Throughput Witness'!F109</f>
        <v>0</v>
      </c>
      <c r="AF114" s="27">
        <f>'Glass Data'!E110/100</f>
        <v>1</v>
      </c>
      <c r="AG114" s="10">
        <f>'BBAR summary'!Q110</f>
        <v>0.98564209059788932</v>
      </c>
      <c r="AH114" s="27">
        <f>'QE Data'!E109</f>
        <v>0.84949865377338141</v>
      </c>
      <c r="AI114" s="10">
        <f>MIN(1,1+Condensible!C109/2)</f>
        <v>1</v>
      </c>
      <c r="AJ114" s="27">
        <f t="shared" ca="1" si="34"/>
        <v>8.3026819782678549E-2</v>
      </c>
      <c r="AK114" s="27">
        <f t="shared" ca="1" si="35"/>
        <v>0.63666532923038899</v>
      </c>
      <c r="AL114" s="27">
        <f t="shared" ca="1" si="36"/>
        <v>3.6848434495180384E-7</v>
      </c>
      <c r="AM114" s="27">
        <f t="shared" ca="1" si="37"/>
        <v>0</v>
      </c>
      <c r="AN114" s="27">
        <f t="shared" ca="1" si="38"/>
        <v>0</v>
      </c>
      <c r="AO114" s="27">
        <f t="shared" ca="1" si="39"/>
        <v>0</v>
      </c>
    </row>
    <row r="115" spans="1:41" ht="15">
      <c r="A115" s="2">
        <v>408</v>
      </c>
      <c r="B115" s="26"/>
      <c r="C115" s="25">
        <f t="shared" si="41"/>
        <v>1</v>
      </c>
      <c r="D115" s="25">
        <f t="shared" si="41"/>
        <v>1</v>
      </c>
      <c r="E115" s="25">
        <f t="shared" si="41"/>
        <v>0</v>
      </c>
      <c r="F115" s="25">
        <f t="shared" si="41"/>
        <v>0</v>
      </c>
      <c r="G115" s="25">
        <f t="shared" si="41"/>
        <v>0</v>
      </c>
      <c r="H115" s="25">
        <f t="shared" si="41"/>
        <v>0</v>
      </c>
      <c r="J115" s="9">
        <f t="shared" si="43"/>
        <v>0</v>
      </c>
      <c r="K115" s="9">
        <f t="shared" si="42"/>
        <v>0.76</v>
      </c>
      <c r="L115" s="9">
        <f t="shared" si="42"/>
        <v>0</v>
      </c>
      <c r="M115" s="9">
        <f t="shared" si="42"/>
        <v>0</v>
      </c>
      <c r="N115" s="9">
        <f t="shared" si="42"/>
        <v>0</v>
      </c>
      <c r="O115" s="9">
        <f t="shared" si="42"/>
        <v>0</v>
      </c>
      <c r="P115" s="27">
        <f>'Glass Data'!C111/100</f>
        <v>1</v>
      </c>
      <c r="Q115" s="10">
        <f>'BBAR summary'!O111</f>
        <v>0.98059231246936707</v>
      </c>
      <c r="R115" s="27">
        <f>'Glass Data'!D111/100</f>
        <v>1</v>
      </c>
      <c r="S115" s="10">
        <f ca="1">'BBAR as built'!G111</f>
        <v>0.96768599999999994</v>
      </c>
      <c r="T115" s="27">
        <f>'Glass Data'!F111/100</f>
        <v>1</v>
      </c>
      <c r="U115" s="27">
        <f>'Glass Data'!G111/100</f>
        <v>1</v>
      </c>
      <c r="V115" s="27">
        <f>'Glass Data'!H111/100</f>
        <v>1</v>
      </c>
      <c r="W115" s="27">
        <f>'Glass Data'!I111/100</f>
        <v>1</v>
      </c>
      <c r="X115" s="27">
        <f>'Glass Data'!J111/100</f>
        <v>1</v>
      </c>
      <c r="Y115" s="27">
        <f>'Glass Data'!K111/100</f>
        <v>1</v>
      </c>
      <c r="Z115" s="10">
        <f>'Filter Throughput'!B110</f>
        <v>7.024047474147882E-2</v>
      </c>
      <c r="AA115" s="10">
        <f>'Filter Throughput'!C110</f>
        <v>0.84370018688481363</v>
      </c>
      <c r="AB115" s="10">
        <f>'Filter Throughput Witness'!B110</f>
        <v>3.43781E-7</v>
      </c>
      <c r="AC115" s="10">
        <f>'Filter Throughput Witness'!D110</f>
        <v>0</v>
      </c>
      <c r="AD115" s="10">
        <f>'Filter Throughput Witness'!E110</f>
        <v>0</v>
      </c>
      <c r="AE115" s="10">
        <f>'Filter Throughput Witness'!F110</f>
        <v>0</v>
      </c>
      <c r="AF115" s="27">
        <f>'Glass Data'!E111/100</f>
        <v>1</v>
      </c>
      <c r="AG115" s="10">
        <f>'BBAR summary'!Q111</f>
        <v>0.98565233826107734</v>
      </c>
      <c r="AH115" s="27">
        <f>'QE Data'!E110</f>
        <v>0.85099910251558752</v>
      </c>
      <c r="AI115" s="10">
        <f>MIN(1,1+Condensible!C110/2)</f>
        <v>1</v>
      </c>
      <c r="AJ115" s="27">
        <f t="shared" ca="1" si="34"/>
        <v>5.5906620314866332E-2</v>
      </c>
      <c r="AK115" s="27">
        <f t="shared" ca="1" si="35"/>
        <v>0.67152772217663925</v>
      </c>
      <c r="AL115" s="27">
        <f t="shared" ca="1" si="36"/>
        <v>2.7362619499943912E-7</v>
      </c>
      <c r="AM115" s="27">
        <f t="shared" ca="1" si="37"/>
        <v>0</v>
      </c>
      <c r="AN115" s="27">
        <f t="shared" ca="1" si="38"/>
        <v>0</v>
      </c>
      <c r="AO115" s="27">
        <f t="shared" ca="1" si="39"/>
        <v>0</v>
      </c>
    </row>
    <row r="116" spans="1:41" ht="15">
      <c r="A116" s="2">
        <v>409</v>
      </c>
      <c r="B116" s="26"/>
      <c r="C116" s="25">
        <f t="shared" si="41"/>
        <v>1</v>
      </c>
      <c r="D116" s="25">
        <f t="shared" si="41"/>
        <v>1</v>
      </c>
      <c r="E116" s="25">
        <f t="shared" si="41"/>
        <v>0</v>
      </c>
      <c r="F116" s="25">
        <f t="shared" si="41"/>
        <v>0</v>
      </c>
      <c r="G116" s="25">
        <f t="shared" si="41"/>
        <v>0</v>
      </c>
      <c r="H116" s="25">
        <f t="shared" si="41"/>
        <v>0</v>
      </c>
      <c r="J116" s="9">
        <f t="shared" si="43"/>
        <v>0</v>
      </c>
      <c r="K116" s="9">
        <f t="shared" si="42"/>
        <v>0.8</v>
      </c>
      <c r="L116" s="9">
        <f t="shared" si="42"/>
        <v>0</v>
      </c>
      <c r="M116" s="9">
        <f t="shared" si="42"/>
        <v>0</v>
      </c>
      <c r="N116" s="9">
        <f t="shared" si="42"/>
        <v>0</v>
      </c>
      <c r="O116" s="9">
        <f t="shared" si="42"/>
        <v>0</v>
      </c>
      <c r="P116" s="27">
        <f>'Glass Data'!C112/100</f>
        <v>1</v>
      </c>
      <c r="Q116" s="10">
        <f>'BBAR summary'!O112</f>
        <v>0.98047853624715742</v>
      </c>
      <c r="R116" s="27">
        <f>'Glass Data'!D112/100</f>
        <v>1</v>
      </c>
      <c r="S116" s="10">
        <f ca="1">'BBAR as built'!G112</f>
        <v>0.968252</v>
      </c>
      <c r="T116" s="27">
        <f>'Glass Data'!F112/100</f>
        <v>1</v>
      </c>
      <c r="U116" s="27">
        <f>'Glass Data'!G112/100</f>
        <v>1</v>
      </c>
      <c r="V116" s="27">
        <f>'Glass Data'!H112/100</f>
        <v>1</v>
      </c>
      <c r="W116" s="27">
        <f>'Glass Data'!I112/100</f>
        <v>1</v>
      </c>
      <c r="X116" s="27">
        <f>'Glass Data'!J112/100</f>
        <v>1</v>
      </c>
      <c r="Y116" s="27">
        <f>'Glass Data'!K112/100</f>
        <v>1</v>
      </c>
      <c r="Z116" s="10">
        <f>'Filter Throughput'!B111</f>
        <v>3.873751601895762E-2</v>
      </c>
      <c r="AA116" s="10">
        <f>'Filter Throughput'!C111</f>
        <v>0.88145875166998466</v>
      </c>
      <c r="AB116" s="10">
        <f>'Filter Throughput Witness'!B111</f>
        <v>4.8051200000000001E-7</v>
      </c>
      <c r="AC116" s="10">
        <f>'Filter Throughput Witness'!D111</f>
        <v>0</v>
      </c>
      <c r="AD116" s="10">
        <f>'Filter Throughput Witness'!E111</f>
        <v>0</v>
      </c>
      <c r="AE116" s="10">
        <f>'Filter Throughput Witness'!F111</f>
        <v>0</v>
      </c>
      <c r="AF116" s="27">
        <f>'Glass Data'!E112/100</f>
        <v>1</v>
      </c>
      <c r="AG116" s="10">
        <f>'BBAR summary'!Q112</f>
        <v>0.98538010184314362</v>
      </c>
      <c r="AH116" s="27">
        <f>'QE Data'!E111</f>
        <v>0.85249955125779375</v>
      </c>
      <c r="AI116" s="10">
        <f>MIN(1,1+Condensible!C111/2)</f>
        <v>1</v>
      </c>
      <c r="AJ116" s="27">
        <f t="shared" ca="1" si="34"/>
        <v>3.0892724378359573E-2</v>
      </c>
      <c r="AK116" s="27">
        <f t="shared" ca="1" si="35"/>
        <v>0.70295323667391085</v>
      </c>
      <c r="AL116" s="27">
        <f t="shared" ca="1" si="36"/>
        <v>3.8320280446556515E-7</v>
      </c>
      <c r="AM116" s="27">
        <f t="shared" ca="1" si="37"/>
        <v>0</v>
      </c>
      <c r="AN116" s="27">
        <f t="shared" ca="1" si="38"/>
        <v>0</v>
      </c>
      <c r="AO116" s="27">
        <f t="shared" ca="1" si="39"/>
        <v>0</v>
      </c>
    </row>
    <row r="117" spans="1:41" ht="15">
      <c r="A117" s="2">
        <v>410</v>
      </c>
      <c r="B117" s="26"/>
      <c r="C117" s="25">
        <f t="shared" si="41"/>
        <v>0</v>
      </c>
      <c r="D117" s="25">
        <f t="shared" si="41"/>
        <v>1</v>
      </c>
      <c r="E117" s="25">
        <f t="shared" si="41"/>
        <v>0</v>
      </c>
      <c r="F117" s="25">
        <f t="shared" si="41"/>
        <v>0</v>
      </c>
      <c r="G117" s="25">
        <f t="shared" si="41"/>
        <v>0</v>
      </c>
      <c r="H117" s="25">
        <f t="shared" si="41"/>
        <v>0</v>
      </c>
      <c r="J117" s="9">
        <f t="shared" si="43"/>
        <v>0</v>
      </c>
      <c r="K117" s="9">
        <f t="shared" si="42"/>
        <v>0.84</v>
      </c>
      <c r="L117" s="9">
        <f t="shared" si="42"/>
        <v>0</v>
      </c>
      <c r="M117" s="9">
        <f t="shared" si="42"/>
        <v>0</v>
      </c>
      <c r="N117" s="9">
        <f t="shared" si="42"/>
        <v>0</v>
      </c>
      <c r="O117" s="9">
        <f t="shared" si="42"/>
        <v>0</v>
      </c>
      <c r="P117" s="27">
        <f>'Glass Data'!C113/100</f>
        <v>1</v>
      </c>
      <c r="Q117" s="10">
        <f>'BBAR summary'!O113</f>
        <v>0.97962346568967174</v>
      </c>
      <c r="R117" s="27">
        <f>'Glass Data'!D113/100</f>
        <v>1</v>
      </c>
      <c r="S117" s="10">
        <f ca="1">'BBAR as built'!G113</f>
        <v>0.96881799999999996</v>
      </c>
      <c r="T117" s="27">
        <f>'Glass Data'!F113/100</f>
        <v>1</v>
      </c>
      <c r="U117" s="27">
        <f>'Glass Data'!G113/100</f>
        <v>1</v>
      </c>
      <c r="V117" s="27">
        <f>'Glass Data'!H113/100</f>
        <v>1</v>
      </c>
      <c r="W117" s="27">
        <f>'Glass Data'!I113/100</f>
        <v>1</v>
      </c>
      <c r="X117" s="27">
        <f>'Glass Data'!J113/100</f>
        <v>1</v>
      </c>
      <c r="Y117" s="27">
        <f>'Glass Data'!K113/100</f>
        <v>1</v>
      </c>
      <c r="Z117" s="10">
        <f>'Filter Throughput'!B112</f>
        <v>3.8237825624376956E-2</v>
      </c>
      <c r="AA117" s="10">
        <f>'Filter Throughput'!C112</f>
        <v>0.91037813883223773</v>
      </c>
      <c r="AB117" s="10">
        <f>'Filter Throughput Witness'!B112</f>
        <v>4.7656900000000001E-7</v>
      </c>
      <c r="AC117" s="10">
        <f>'Filter Throughput Witness'!D112</f>
        <v>0</v>
      </c>
      <c r="AD117" s="10">
        <f>'Filter Throughput Witness'!E112</f>
        <v>0</v>
      </c>
      <c r="AE117" s="10">
        <f>'Filter Throughput Witness'!F112</f>
        <v>0</v>
      </c>
      <c r="AF117" s="27">
        <f>'Glass Data'!E113/100</f>
        <v>1</v>
      </c>
      <c r="AG117" s="10">
        <f>'BBAR summary'!Q113</f>
        <v>0.98517962352018396</v>
      </c>
      <c r="AH117" s="27">
        <f>'QE Data'!E112</f>
        <v>0.85400000000000009</v>
      </c>
      <c r="AI117" s="10">
        <f>MIN(1,1+Condensible!C112/2)</f>
        <v>1</v>
      </c>
      <c r="AJ117" s="27">
        <f t="shared" ca="1" si="34"/>
        <v>3.0532886160064662E-2</v>
      </c>
      <c r="AK117" s="27">
        <f t="shared" ca="1" si="35"/>
        <v>0.72693652480740834</v>
      </c>
      <c r="AL117" s="27">
        <f t="shared" ca="1" si="36"/>
        <v>3.8054012713367898E-7</v>
      </c>
      <c r="AM117" s="27">
        <f t="shared" ca="1" si="37"/>
        <v>0</v>
      </c>
      <c r="AN117" s="27">
        <f t="shared" ca="1" si="38"/>
        <v>0</v>
      </c>
      <c r="AO117" s="27">
        <f t="shared" ca="1" si="39"/>
        <v>0</v>
      </c>
    </row>
    <row r="118" spans="1:41" ht="15">
      <c r="A118" s="2">
        <v>411</v>
      </c>
      <c r="B118" s="26"/>
      <c r="C118" s="25">
        <f t="shared" si="41"/>
        <v>0</v>
      </c>
      <c r="D118" s="25">
        <f t="shared" si="41"/>
        <v>1</v>
      </c>
      <c r="E118" s="25">
        <f t="shared" si="41"/>
        <v>0</v>
      </c>
      <c r="F118" s="25">
        <f t="shared" si="41"/>
        <v>0</v>
      </c>
      <c r="G118" s="25">
        <f t="shared" si="41"/>
        <v>0</v>
      </c>
      <c r="H118" s="25">
        <f t="shared" si="41"/>
        <v>0</v>
      </c>
      <c r="J118" s="9">
        <f t="shared" si="43"/>
        <v>0</v>
      </c>
      <c r="K118" s="9">
        <f t="shared" si="42"/>
        <v>0.88</v>
      </c>
      <c r="L118" s="9">
        <f t="shared" si="42"/>
        <v>0</v>
      </c>
      <c r="M118" s="9">
        <f t="shared" si="42"/>
        <v>0</v>
      </c>
      <c r="N118" s="9">
        <f t="shared" si="42"/>
        <v>0</v>
      </c>
      <c r="O118" s="9">
        <f t="shared" si="42"/>
        <v>0</v>
      </c>
      <c r="P118" s="27">
        <f>'Glass Data'!C114/100</f>
        <v>1</v>
      </c>
      <c r="Q118" s="10">
        <f>'BBAR summary'!O114</f>
        <v>0.97953653749802394</v>
      </c>
      <c r="R118" s="27">
        <f>'Glass Data'!D114/100</f>
        <v>1</v>
      </c>
      <c r="S118" s="10">
        <f ca="1">'BBAR as built'!G114</f>
        <v>0.96937099999999998</v>
      </c>
      <c r="T118" s="27">
        <f>'Glass Data'!F114/100</f>
        <v>1</v>
      </c>
      <c r="U118" s="27">
        <f>'Glass Data'!G114/100</f>
        <v>1</v>
      </c>
      <c r="V118" s="27">
        <f>'Glass Data'!H114/100</f>
        <v>1</v>
      </c>
      <c r="W118" s="27">
        <f>'Glass Data'!I114/100</f>
        <v>1</v>
      </c>
      <c r="X118" s="27">
        <f>'Glass Data'!J114/100</f>
        <v>1</v>
      </c>
      <c r="Y118" s="27">
        <f>'Glass Data'!K114/100</f>
        <v>1</v>
      </c>
      <c r="Z118" s="10">
        <f>'Filter Throughput'!B113</f>
        <v>2.2385688069155654E-2</v>
      </c>
      <c r="AA118" s="10">
        <f>'Filter Throughput'!C113</f>
        <v>0.93062957716154671</v>
      </c>
      <c r="AB118" s="10">
        <f>'Filter Throughput Witness'!B113</f>
        <v>4.3659199999999997E-7</v>
      </c>
      <c r="AC118" s="10">
        <f>'Filter Throughput Witness'!D113</f>
        <v>0</v>
      </c>
      <c r="AD118" s="10">
        <f>'Filter Throughput Witness'!E113</f>
        <v>0</v>
      </c>
      <c r="AE118" s="10">
        <f>'Filter Throughput Witness'!F113</f>
        <v>0</v>
      </c>
      <c r="AF118" s="27">
        <f>'Glass Data'!E114/100</f>
        <v>1</v>
      </c>
      <c r="AG118" s="10">
        <f>'BBAR summary'!Q114</f>
        <v>0.98467286987975855</v>
      </c>
      <c r="AH118" s="27">
        <f>'QE Data'!E113</f>
        <v>0.8547986424444125</v>
      </c>
      <c r="AI118" s="10">
        <f>MIN(1,1+Condensible!C113/2)</f>
        <v>1</v>
      </c>
      <c r="AJ118" s="27">
        <f t="shared" ca="1" si="34"/>
        <v>1.7891094394530314E-2</v>
      </c>
      <c r="AK118" s="27">
        <f t="shared" ca="1" si="35"/>
        <v>0.7437779692052624</v>
      </c>
      <c r="AL118" s="27">
        <f t="shared" ca="1" si="36"/>
        <v>3.4893315138520992E-7</v>
      </c>
      <c r="AM118" s="27">
        <f t="shared" ca="1" si="37"/>
        <v>0</v>
      </c>
      <c r="AN118" s="27">
        <f t="shared" ca="1" si="38"/>
        <v>0</v>
      </c>
      <c r="AO118" s="27">
        <f t="shared" ca="1" si="39"/>
        <v>0</v>
      </c>
    </row>
    <row r="119" spans="1:41" ht="15">
      <c r="A119" s="2">
        <v>412</v>
      </c>
      <c r="B119" s="26"/>
      <c r="C119" s="25">
        <f t="shared" ref="C119:H134" si="44">IF($A119&lt;C$2,0,IF($A119&gt;C$3,0,1))</f>
        <v>0</v>
      </c>
      <c r="D119" s="25">
        <f t="shared" si="44"/>
        <v>1</v>
      </c>
      <c r="E119" s="25">
        <f t="shared" si="44"/>
        <v>0</v>
      </c>
      <c r="F119" s="25">
        <f t="shared" si="44"/>
        <v>0</v>
      </c>
      <c r="G119" s="25">
        <f t="shared" si="44"/>
        <v>0</v>
      </c>
      <c r="H119" s="25">
        <f t="shared" si="44"/>
        <v>0</v>
      </c>
      <c r="J119" s="9">
        <f t="shared" si="43"/>
        <v>0</v>
      </c>
      <c r="K119" s="9">
        <f t="shared" si="42"/>
        <v>0.92</v>
      </c>
      <c r="L119" s="9">
        <f t="shared" si="42"/>
        <v>0</v>
      </c>
      <c r="M119" s="9">
        <f t="shared" si="42"/>
        <v>0</v>
      </c>
      <c r="N119" s="9">
        <f t="shared" si="42"/>
        <v>0</v>
      </c>
      <c r="O119" s="9">
        <f t="shared" si="42"/>
        <v>0</v>
      </c>
      <c r="P119" s="27">
        <f>'Glass Data'!C115/100</f>
        <v>1</v>
      </c>
      <c r="Q119" s="10">
        <f>'BBAR summary'!O115</f>
        <v>0.97953362833346025</v>
      </c>
      <c r="R119" s="27">
        <f>'Glass Data'!D115/100</f>
        <v>1</v>
      </c>
      <c r="S119" s="10">
        <f ca="1">'BBAR as built'!G115</f>
        <v>0.96992400000000001</v>
      </c>
      <c r="T119" s="27">
        <f>'Glass Data'!F115/100</f>
        <v>1</v>
      </c>
      <c r="U119" s="27">
        <f>'Glass Data'!G115/100</f>
        <v>1</v>
      </c>
      <c r="V119" s="27">
        <f>'Glass Data'!H115/100</f>
        <v>1</v>
      </c>
      <c r="W119" s="27">
        <f>'Glass Data'!I115/100</f>
        <v>1</v>
      </c>
      <c r="X119" s="27">
        <f>'Glass Data'!J115/100</f>
        <v>1</v>
      </c>
      <c r="Y119" s="27">
        <f>'Glass Data'!K115/100</f>
        <v>1</v>
      </c>
      <c r="Z119" s="10">
        <f>'Filter Throughput'!B114</f>
        <v>1.5122832747671486E-2</v>
      </c>
      <c r="AA119" s="10">
        <f>'Filter Throughput'!C114</f>
        <v>0.94381457696102689</v>
      </c>
      <c r="AB119" s="10">
        <f>'Filter Throughput Witness'!B114</f>
        <v>4.6618899999999999E-7</v>
      </c>
      <c r="AC119" s="10">
        <f>'Filter Throughput Witness'!D114</f>
        <v>0</v>
      </c>
      <c r="AD119" s="10">
        <f>'Filter Throughput Witness'!E114</f>
        <v>0</v>
      </c>
      <c r="AE119" s="10">
        <f>'Filter Throughput Witness'!F114</f>
        <v>0</v>
      </c>
      <c r="AF119" s="27">
        <f>'Glass Data'!E115/100</f>
        <v>1</v>
      </c>
      <c r="AG119" s="10">
        <f>'BBAR summary'!Q115</f>
        <v>0.98422459298774168</v>
      </c>
      <c r="AH119" s="27">
        <f>'QE Data'!E114</f>
        <v>0.85559728488882469</v>
      </c>
      <c r="AI119" s="10">
        <f>MIN(1,1+Condensible!C114/2)</f>
        <v>1</v>
      </c>
      <c r="AJ119" s="27">
        <f t="shared" ca="1" si="34"/>
        <v>1.2099120874188249E-2</v>
      </c>
      <c r="AK119" s="27">
        <f t="shared" ca="1" si="35"/>
        <v>0.75510500182120877</v>
      </c>
      <c r="AL119" s="27">
        <f t="shared" ca="1" si="36"/>
        <v>3.7297754695365718E-7</v>
      </c>
      <c r="AM119" s="27">
        <f t="shared" ca="1" si="37"/>
        <v>0</v>
      </c>
      <c r="AN119" s="27">
        <f t="shared" ca="1" si="38"/>
        <v>0</v>
      </c>
      <c r="AO119" s="27">
        <f t="shared" ca="1" si="39"/>
        <v>0</v>
      </c>
    </row>
    <row r="120" spans="1:41" ht="15">
      <c r="A120" s="2">
        <v>413</v>
      </c>
      <c r="B120" s="26"/>
      <c r="C120" s="25">
        <f t="shared" si="44"/>
        <v>0</v>
      </c>
      <c r="D120" s="25">
        <f t="shared" si="44"/>
        <v>1</v>
      </c>
      <c r="E120" s="25">
        <f t="shared" si="44"/>
        <v>0</v>
      </c>
      <c r="F120" s="25">
        <f t="shared" si="44"/>
        <v>0</v>
      </c>
      <c r="G120" s="25">
        <f t="shared" si="44"/>
        <v>0</v>
      </c>
      <c r="H120" s="25">
        <f t="shared" si="44"/>
        <v>0</v>
      </c>
      <c r="J120" s="9">
        <f t="shared" si="43"/>
        <v>0</v>
      </c>
      <c r="K120" s="9">
        <f t="shared" si="42"/>
        <v>0.96</v>
      </c>
      <c r="L120" s="9">
        <f t="shared" si="42"/>
        <v>0</v>
      </c>
      <c r="M120" s="9">
        <f t="shared" si="42"/>
        <v>0</v>
      </c>
      <c r="N120" s="9">
        <f t="shared" si="42"/>
        <v>0</v>
      </c>
      <c r="O120" s="9">
        <f t="shared" si="42"/>
        <v>0</v>
      </c>
      <c r="P120" s="27">
        <f>'Glass Data'!C116/100</f>
        <v>1</v>
      </c>
      <c r="Q120" s="10">
        <f>'BBAR summary'!O116</f>
        <v>0.97908382737280553</v>
      </c>
      <c r="R120" s="27">
        <f>'Glass Data'!D116/100</f>
        <v>1</v>
      </c>
      <c r="S120" s="10">
        <f ca="1">'BBAR as built'!G116</f>
        <v>0.97046099999999991</v>
      </c>
      <c r="T120" s="27">
        <f>'Glass Data'!F116/100</f>
        <v>1</v>
      </c>
      <c r="U120" s="27">
        <f>'Glass Data'!G116/100</f>
        <v>1</v>
      </c>
      <c r="V120" s="27">
        <f>'Glass Data'!H116/100</f>
        <v>1</v>
      </c>
      <c r="W120" s="27">
        <f>'Glass Data'!I116/100</f>
        <v>1</v>
      </c>
      <c r="X120" s="27">
        <f>'Glass Data'!J116/100</f>
        <v>1</v>
      </c>
      <c r="Y120" s="27">
        <f>'Glass Data'!K116/100</f>
        <v>1</v>
      </c>
      <c r="Z120" s="10">
        <f>'Filter Throughput'!B115</f>
        <v>1.7448592815810439E-2</v>
      </c>
      <c r="AA120" s="10">
        <f>'Filter Throughput'!C115</f>
        <v>0.95214739306895779</v>
      </c>
      <c r="AB120" s="10">
        <f>'Filter Throughput Witness'!B115</f>
        <v>4.95605E-7</v>
      </c>
      <c r="AC120" s="10">
        <f>'Filter Throughput Witness'!D115</f>
        <v>0</v>
      </c>
      <c r="AD120" s="10">
        <f>'Filter Throughput Witness'!E115</f>
        <v>0</v>
      </c>
      <c r="AE120" s="10">
        <f>'Filter Throughput Witness'!F115</f>
        <v>0</v>
      </c>
      <c r="AF120" s="27">
        <f>'Glass Data'!E116/100</f>
        <v>1</v>
      </c>
      <c r="AG120" s="10">
        <f>'BBAR summary'!Q116</f>
        <v>0.98384940253942199</v>
      </c>
      <c r="AH120" s="27">
        <f>'QE Data'!E115</f>
        <v>0.85639592733323711</v>
      </c>
      <c r="AI120" s="10">
        <f>MIN(1,1+Condensible!C115/2)</f>
        <v>1</v>
      </c>
      <c r="AJ120" s="27">
        <f t="shared" ca="1" si="34"/>
        <v>1.3968880157340704E-2</v>
      </c>
      <c r="AK120" s="27">
        <f t="shared" ca="1" si="35"/>
        <v>0.76226392387659581</v>
      </c>
      <c r="AL120" s="27">
        <f t="shared" ca="1" si="36"/>
        <v>3.9676820494692044E-7</v>
      </c>
      <c r="AM120" s="27">
        <f t="shared" ca="1" si="37"/>
        <v>0</v>
      </c>
      <c r="AN120" s="27">
        <f t="shared" ca="1" si="38"/>
        <v>0</v>
      </c>
      <c r="AO120" s="27">
        <f t="shared" ca="1" si="39"/>
        <v>0</v>
      </c>
    </row>
    <row r="121" spans="1:41" ht="15">
      <c r="A121" s="2">
        <v>414</v>
      </c>
      <c r="B121" s="26"/>
      <c r="C121" s="25">
        <f t="shared" si="44"/>
        <v>0</v>
      </c>
      <c r="D121" s="25">
        <f t="shared" si="44"/>
        <v>1</v>
      </c>
      <c r="E121" s="25">
        <f t="shared" si="44"/>
        <v>0</v>
      </c>
      <c r="F121" s="25">
        <f t="shared" si="44"/>
        <v>0</v>
      </c>
      <c r="G121" s="25">
        <f t="shared" si="44"/>
        <v>0</v>
      </c>
      <c r="H121" s="25">
        <f t="shared" si="44"/>
        <v>0</v>
      </c>
      <c r="J121" s="9">
        <f t="shared" si="43"/>
        <v>0</v>
      </c>
      <c r="K121" s="9">
        <f t="shared" si="42"/>
        <v>1</v>
      </c>
      <c r="L121" s="9">
        <f t="shared" si="42"/>
        <v>0</v>
      </c>
      <c r="M121" s="9">
        <f t="shared" si="42"/>
        <v>0</v>
      </c>
      <c r="N121" s="9">
        <f t="shared" si="42"/>
        <v>0</v>
      </c>
      <c r="O121" s="9">
        <f t="shared" si="42"/>
        <v>0</v>
      </c>
      <c r="P121" s="27">
        <f>'Glass Data'!C117/100</f>
        <v>1</v>
      </c>
      <c r="Q121" s="10">
        <f>'BBAR summary'!O117</f>
        <v>0.97915332821026402</v>
      </c>
      <c r="R121" s="27">
        <f>'Glass Data'!D117/100</f>
        <v>1</v>
      </c>
      <c r="S121" s="10">
        <f ca="1">'BBAR as built'!G117</f>
        <v>0.97099800000000003</v>
      </c>
      <c r="T121" s="27">
        <f>'Glass Data'!F117/100</f>
        <v>1</v>
      </c>
      <c r="U121" s="27">
        <f>'Glass Data'!G117/100</f>
        <v>1</v>
      </c>
      <c r="V121" s="27">
        <f>'Glass Data'!H117/100</f>
        <v>1</v>
      </c>
      <c r="W121" s="27">
        <f>'Glass Data'!I117/100</f>
        <v>1</v>
      </c>
      <c r="X121" s="27">
        <f>'Glass Data'!J117/100</f>
        <v>1</v>
      </c>
      <c r="Y121" s="27">
        <f>'Glass Data'!K117/100</f>
        <v>1</v>
      </c>
      <c r="Z121" s="10">
        <f>'Filter Throughput'!B116</f>
        <v>1.192998047745435E-2</v>
      </c>
      <c r="AA121" s="10">
        <f>'Filter Throughput'!C116</f>
        <v>0.95781699701541256</v>
      </c>
      <c r="AB121" s="10">
        <f>'Filter Throughput Witness'!B116</f>
        <v>5.8476899999999999E-7</v>
      </c>
      <c r="AC121" s="10">
        <f>'Filter Throughput Witness'!D116</f>
        <v>0</v>
      </c>
      <c r="AD121" s="10">
        <f>'Filter Throughput Witness'!E116</f>
        <v>0</v>
      </c>
      <c r="AE121" s="10">
        <f>'Filter Throughput Witness'!F116</f>
        <v>0</v>
      </c>
      <c r="AF121" s="27">
        <f>'Glass Data'!E117/100</f>
        <v>1</v>
      </c>
      <c r="AG121" s="10">
        <f>'BBAR summary'!Q117</f>
        <v>0.98369049310333068</v>
      </c>
      <c r="AH121" s="27">
        <f>'QE Data'!E116</f>
        <v>0.85719456977764952</v>
      </c>
      <c r="AI121" s="10">
        <f>MIN(1,1+Condensible!C116/2)</f>
        <v>1</v>
      </c>
      <c r="AJ121" s="27">
        <f t="shared" ca="1" si="34"/>
        <v>9.5641561521465218E-3</v>
      </c>
      <c r="AK121" s="27">
        <f t="shared" ca="1" si="35"/>
        <v>0.76787311948646209</v>
      </c>
      <c r="AL121" s="27">
        <f t="shared" ca="1" si="36"/>
        <v>4.6880395483496883E-7</v>
      </c>
      <c r="AM121" s="27">
        <f t="shared" ca="1" si="37"/>
        <v>0</v>
      </c>
      <c r="AN121" s="27">
        <f t="shared" ca="1" si="38"/>
        <v>0</v>
      </c>
      <c r="AO121" s="27">
        <f t="shared" ca="1" si="39"/>
        <v>0</v>
      </c>
    </row>
    <row r="122" spans="1:41" ht="15">
      <c r="A122" s="2">
        <v>415</v>
      </c>
      <c r="B122" s="26"/>
      <c r="C122" s="25">
        <f t="shared" si="44"/>
        <v>0</v>
      </c>
      <c r="D122" s="25">
        <f t="shared" si="44"/>
        <v>1</v>
      </c>
      <c r="E122" s="25">
        <f t="shared" si="44"/>
        <v>0</v>
      </c>
      <c r="F122" s="25">
        <f t="shared" si="44"/>
        <v>0</v>
      </c>
      <c r="G122" s="25">
        <f t="shared" si="44"/>
        <v>0</v>
      </c>
      <c r="H122" s="25">
        <f t="shared" si="44"/>
        <v>0</v>
      </c>
      <c r="J122" s="9">
        <f t="shared" si="43"/>
        <v>0</v>
      </c>
      <c r="K122" s="9">
        <f t="shared" si="42"/>
        <v>1</v>
      </c>
      <c r="L122" s="9">
        <f t="shared" si="42"/>
        <v>0</v>
      </c>
      <c r="M122" s="9">
        <f t="shared" si="42"/>
        <v>0</v>
      </c>
      <c r="N122" s="9">
        <f t="shared" si="42"/>
        <v>0</v>
      </c>
      <c r="O122" s="9">
        <f t="shared" si="42"/>
        <v>0</v>
      </c>
      <c r="P122" s="27">
        <f>'Glass Data'!C118/100</f>
        <v>1</v>
      </c>
      <c r="Q122" s="10">
        <f>'BBAR summary'!O118</f>
        <v>0.97912853296629587</v>
      </c>
      <c r="R122" s="27">
        <f>'Glass Data'!D118/100</f>
        <v>1</v>
      </c>
      <c r="S122" s="10">
        <f ca="1">'BBAR as built'!G118</f>
        <v>0.97151650000000001</v>
      </c>
      <c r="T122" s="27">
        <f>'Glass Data'!F118/100</f>
        <v>1</v>
      </c>
      <c r="U122" s="27">
        <f>'Glass Data'!G118/100</f>
        <v>1</v>
      </c>
      <c r="V122" s="27">
        <f>'Glass Data'!H118/100</f>
        <v>1</v>
      </c>
      <c r="W122" s="27">
        <f>'Glass Data'!I118/100</f>
        <v>1</v>
      </c>
      <c r="X122" s="27">
        <f>'Glass Data'!J118/100</f>
        <v>1</v>
      </c>
      <c r="Y122" s="27">
        <f>'Glass Data'!K118/100</f>
        <v>1</v>
      </c>
      <c r="Z122" s="10">
        <f>'Filter Throughput'!B117</f>
        <v>8.1159977872144913E-3</v>
      </c>
      <c r="AA122" s="10">
        <f>'Filter Throughput'!C117</f>
        <v>0.96168539349887594</v>
      </c>
      <c r="AB122" s="10">
        <f>'Filter Throughput Witness'!B117</f>
        <v>4.6918800000000003E-7</v>
      </c>
      <c r="AC122" s="10">
        <f>'Filter Throughput Witness'!D117</f>
        <v>0</v>
      </c>
      <c r="AD122" s="10">
        <f>'Filter Throughput Witness'!E117</f>
        <v>0</v>
      </c>
      <c r="AE122" s="10">
        <f>'Filter Throughput Witness'!F117</f>
        <v>0</v>
      </c>
      <c r="AF122" s="27">
        <f>'Glass Data'!E118/100</f>
        <v>1</v>
      </c>
      <c r="AG122" s="10">
        <f>'BBAR summary'!Q118</f>
        <v>0.98335692633432858</v>
      </c>
      <c r="AH122" s="27">
        <f>'QE Data'!E117</f>
        <v>0.85799321222206193</v>
      </c>
      <c r="AI122" s="10">
        <f>MIN(1,1+Condensible!C117/2)</f>
        <v>1</v>
      </c>
      <c r="AJ122" s="27">
        <f t="shared" ca="1" si="34"/>
        <v>6.5136863244414592E-3</v>
      </c>
      <c r="AK122" s="27">
        <f t="shared" ca="1" si="35"/>
        <v>0.77182339870975403</v>
      </c>
      <c r="AL122" s="27">
        <f t="shared" ca="1" si="36"/>
        <v>3.7655794633243057E-7</v>
      </c>
      <c r="AM122" s="27">
        <f t="shared" ca="1" si="37"/>
        <v>0</v>
      </c>
      <c r="AN122" s="27">
        <f t="shared" ca="1" si="38"/>
        <v>0</v>
      </c>
      <c r="AO122" s="27">
        <f t="shared" ca="1" si="39"/>
        <v>0</v>
      </c>
    </row>
    <row r="123" spans="1:41" ht="15">
      <c r="A123" s="2">
        <v>416</v>
      </c>
      <c r="B123" s="26"/>
      <c r="C123" s="25">
        <f t="shared" si="44"/>
        <v>0</v>
      </c>
      <c r="D123" s="25">
        <f t="shared" si="44"/>
        <v>1</v>
      </c>
      <c r="E123" s="25">
        <f t="shared" si="44"/>
        <v>0</v>
      </c>
      <c r="F123" s="25">
        <f t="shared" si="44"/>
        <v>0</v>
      </c>
      <c r="G123" s="25">
        <f t="shared" si="44"/>
        <v>0</v>
      </c>
      <c r="H123" s="25">
        <f t="shared" si="44"/>
        <v>0</v>
      </c>
      <c r="J123" s="9">
        <f t="shared" si="43"/>
        <v>0</v>
      </c>
      <c r="K123" s="9">
        <f t="shared" si="42"/>
        <v>1</v>
      </c>
      <c r="L123" s="9">
        <f t="shared" si="42"/>
        <v>0</v>
      </c>
      <c r="M123" s="9">
        <f t="shared" si="42"/>
        <v>0</v>
      </c>
      <c r="N123" s="9">
        <f t="shared" si="42"/>
        <v>0</v>
      </c>
      <c r="O123" s="9">
        <f t="shared" si="42"/>
        <v>0</v>
      </c>
      <c r="P123" s="27">
        <f>'Glass Data'!C119/100</f>
        <v>1</v>
      </c>
      <c r="Q123" s="10">
        <f>'BBAR summary'!O119</f>
        <v>0.97862765622264325</v>
      </c>
      <c r="R123" s="27">
        <f>'Glass Data'!D119/100</f>
        <v>1</v>
      </c>
      <c r="S123" s="10">
        <f ca="1">'BBAR as built'!G119</f>
        <v>0.97203500000000009</v>
      </c>
      <c r="T123" s="27">
        <f>'Glass Data'!F119/100</f>
        <v>1</v>
      </c>
      <c r="U123" s="27">
        <f>'Glass Data'!G119/100</f>
        <v>1</v>
      </c>
      <c r="V123" s="27">
        <f>'Glass Data'!H119/100</f>
        <v>1</v>
      </c>
      <c r="W123" s="27">
        <f>'Glass Data'!I119/100</f>
        <v>1</v>
      </c>
      <c r="X123" s="27">
        <f>'Glass Data'!J119/100</f>
        <v>1</v>
      </c>
      <c r="Y123" s="27">
        <f>'Glass Data'!K119/100</f>
        <v>1</v>
      </c>
      <c r="Z123" s="10">
        <f>'Filter Throughput'!B118</f>
        <v>5.6382091956322022E-3</v>
      </c>
      <c r="AA123" s="10">
        <f>'Filter Throughput'!C118</f>
        <v>0.96411668864141675</v>
      </c>
      <c r="AB123" s="10">
        <f>'Filter Throughput Witness'!B118</f>
        <v>5.42926E-7</v>
      </c>
      <c r="AC123" s="10">
        <f>'Filter Throughput Witness'!D118</f>
        <v>0</v>
      </c>
      <c r="AD123" s="10">
        <f>'Filter Throughput Witness'!E118</f>
        <v>0</v>
      </c>
      <c r="AE123" s="10">
        <f>'Filter Throughput Witness'!F118</f>
        <v>0</v>
      </c>
      <c r="AF123" s="27">
        <f>'Glass Data'!E119/100</f>
        <v>1</v>
      </c>
      <c r="AG123" s="10">
        <f>'BBAR summary'!Q119</f>
        <v>0.98331925564249578</v>
      </c>
      <c r="AH123" s="27">
        <f>'QE Data'!E118</f>
        <v>0.85879185466647412</v>
      </c>
      <c r="AI123" s="10">
        <f>MIN(1,1+Condensible!C118/2)</f>
        <v>1</v>
      </c>
      <c r="AJ123" s="27">
        <f t="shared" ca="1" si="34"/>
        <v>4.5292160079441453E-3</v>
      </c>
      <c r="AK123" s="27">
        <f t="shared" ca="1" si="35"/>
        <v>0.77448221380355797</v>
      </c>
      <c r="AL123" s="27">
        <f t="shared" ca="1" si="36"/>
        <v>4.3613655418001153E-7</v>
      </c>
      <c r="AM123" s="27">
        <f t="shared" ca="1" si="37"/>
        <v>0</v>
      </c>
      <c r="AN123" s="27">
        <f t="shared" ca="1" si="38"/>
        <v>0</v>
      </c>
      <c r="AO123" s="27">
        <f t="shared" ca="1" si="39"/>
        <v>0</v>
      </c>
    </row>
    <row r="124" spans="1:41" ht="15">
      <c r="A124" s="2">
        <v>417</v>
      </c>
      <c r="B124" s="26"/>
      <c r="C124" s="25">
        <f t="shared" si="44"/>
        <v>0</v>
      </c>
      <c r="D124" s="25">
        <f t="shared" si="44"/>
        <v>1</v>
      </c>
      <c r="E124" s="25">
        <f t="shared" si="44"/>
        <v>0</v>
      </c>
      <c r="F124" s="25">
        <f t="shared" si="44"/>
        <v>0</v>
      </c>
      <c r="G124" s="25">
        <f t="shared" si="44"/>
        <v>0</v>
      </c>
      <c r="H124" s="25">
        <f t="shared" si="44"/>
        <v>0</v>
      </c>
      <c r="J124" s="9">
        <f t="shared" si="43"/>
        <v>0</v>
      </c>
      <c r="K124" s="9">
        <f t="shared" si="42"/>
        <v>1</v>
      </c>
      <c r="L124" s="9">
        <f t="shared" si="42"/>
        <v>0</v>
      </c>
      <c r="M124" s="9">
        <f t="shared" si="42"/>
        <v>0</v>
      </c>
      <c r="N124" s="9">
        <f t="shared" si="42"/>
        <v>0</v>
      </c>
      <c r="O124" s="9">
        <f t="shared" si="42"/>
        <v>0</v>
      </c>
      <c r="P124" s="27">
        <f>'Glass Data'!C120/100</f>
        <v>1</v>
      </c>
      <c r="Q124" s="10">
        <f>'BBAR summary'!O120</f>
        <v>0.97849827577076309</v>
      </c>
      <c r="R124" s="27">
        <f>'Glass Data'!D120/100</f>
        <v>1</v>
      </c>
      <c r="S124" s="10">
        <f ca="1">'BBAR as built'!G120</f>
        <v>0.9725315000000001</v>
      </c>
      <c r="T124" s="27">
        <f>'Glass Data'!F120/100</f>
        <v>1</v>
      </c>
      <c r="U124" s="27">
        <f>'Glass Data'!G120/100</f>
        <v>1</v>
      </c>
      <c r="V124" s="27">
        <f>'Glass Data'!H120/100</f>
        <v>1</v>
      </c>
      <c r="W124" s="27">
        <f>'Glass Data'!I120/100</f>
        <v>1</v>
      </c>
      <c r="X124" s="27">
        <f>'Glass Data'!J120/100</f>
        <v>1</v>
      </c>
      <c r="Y124" s="27">
        <f>'Glass Data'!K120/100</f>
        <v>1</v>
      </c>
      <c r="Z124" s="10">
        <f>'Filter Throughput'!B119</f>
        <v>7.8537585768913062E-3</v>
      </c>
      <c r="AA124" s="10">
        <f>'Filter Throughput'!C119</f>
        <v>0.96619903067972923</v>
      </c>
      <c r="AB124" s="10">
        <f>'Filter Throughput Witness'!B119</f>
        <v>4.8599100000000005E-7</v>
      </c>
      <c r="AC124" s="10">
        <f>'Filter Throughput Witness'!D119</f>
        <v>0</v>
      </c>
      <c r="AD124" s="10">
        <f>'Filter Throughput Witness'!E119</f>
        <v>0</v>
      </c>
      <c r="AE124" s="10">
        <f>'Filter Throughput Witness'!F119</f>
        <v>0</v>
      </c>
      <c r="AF124" s="27">
        <f>'Glass Data'!E120/100</f>
        <v>1</v>
      </c>
      <c r="AG124" s="10">
        <f>'BBAR summary'!Q120</f>
        <v>0.98226712973741215</v>
      </c>
      <c r="AH124" s="27">
        <f>'QE Data'!E119</f>
        <v>0.85959049711088653</v>
      </c>
      <c r="AI124" s="10">
        <f>MIN(1,1+Condensible!C119/2)</f>
        <v>1</v>
      </c>
      <c r="AJ124" s="27">
        <f t="shared" ca="1" si="34"/>
        <v>6.3104816103728579E-3</v>
      </c>
      <c r="AK124" s="27">
        <f t="shared" ca="1" si="35"/>
        <v>0.77633927187483187</v>
      </c>
      <c r="AL124" s="27">
        <f t="shared" ca="1" si="36"/>
        <v>3.9049293892614647E-7</v>
      </c>
      <c r="AM124" s="27">
        <f t="shared" ca="1" si="37"/>
        <v>0</v>
      </c>
      <c r="AN124" s="27">
        <f t="shared" ca="1" si="38"/>
        <v>0</v>
      </c>
      <c r="AO124" s="27">
        <f t="shared" ca="1" si="39"/>
        <v>0</v>
      </c>
    </row>
    <row r="125" spans="1:41" ht="15">
      <c r="A125" s="2">
        <v>418</v>
      </c>
      <c r="B125" s="26"/>
      <c r="C125" s="25">
        <f t="shared" si="44"/>
        <v>0</v>
      </c>
      <c r="D125" s="25">
        <f t="shared" si="44"/>
        <v>1</v>
      </c>
      <c r="E125" s="25">
        <f t="shared" si="44"/>
        <v>0</v>
      </c>
      <c r="F125" s="25">
        <f t="shared" si="44"/>
        <v>0</v>
      </c>
      <c r="G125" s="25">
        <f t="shared" si="44"/>
        <v>0</v>
      </c>
      <c r="H125" s="25">
        <f t="shared" si="44"/>
        <v>0</v>
      </c>
      <c r="J125" s="9">
        <f t="shared" si="43"/>
        <v>0</v>
      </c>
      <c r="K125" s="9">
        <f t="shared" si="42"/>
        <v>1</v>
      </c>
      <c r="L125" s="9">
        <f t="shared" si="42"/>
        <v>0</v>
      </c>
      <c r="M125" s="9">
        <f t="shared" si="42"/>
        <v>0</v>
      </c>
      <c r="N125" s="9">
        <f t="shared" si="42"/>
        <v>0</v>
      </c>
      <c r="O125" s="9">
        <f t="shared" si="42"/>
        <v>0</v>
      </c>
      <c r="P125" s="27">
        <f>'Glass Data'!C121/100</f>
        <v>1</v>
      </c>
      <c r="Q125" s="10">
        <f>'BBAR summary'!O121</f>
        <v>0.978070564109084</v>
      </c>
      <c r="R125" s="27">
        <f>'Glass Data'!D121/100</f>
        <v>1</v>
      </c>
      <c r="S125" s="10">
        <f ca="1">'BBAR as built'!G121</f>
        <v>0.973028</v>
      </c>
      <c r="T125" s="27">
        <f>'Glass Data'!F121/100</f>
        <v>1</v>
      </c>
      <c r="U125" s="27">
        <f>'Glass Data'!G121/100</f>
        <v>1</v>
      </c>
      <c r="V125" s="27">
        <f>'Glass Data'!H121/100</f>
        <v>1</v>
      </c>
      <c r="W125" s="27">
        <f>'Glass Data'!I121/100</f>
        <v>1</v>
      </c>
      <c r="X125" s="27">
        <f>'Glass Data'!J121/100</f>
        <v>1</v>
      </c>
      <c r="Y125" s="27">
        <f>'Glass Data'!K121/100</f>
        <v>1</v>
      </c>
      <c r="Z125" s="10">
        <f>'Filter Throughput'!B120</f>
        <v>7.2448613772777603E-3</v>
      </c>
      <c r="AA125" s="10">
        <f>'Filter Throughput'!C120</f>
        <v>0.96886051608617252</v>
      </c>
      <c r="AB125" s="10">
        <f>'Filter Throughput Witness'!B120</f>
        <v>4.4834099999999998E-7</v>
      </c>
      <c r="AC125" s="10">
        <f>'Filter Throughput Witness'!D120</f>
        <v>0</v>
      </c>
      <c r="AD125" s="10">
        <f>'Filter Throughput Witness'!E120</f>
        <v>0</v>
      </c>
      <c r="AE125" s="10">
        <f>'Filter Throughput Witness'!F120</f>
        <v>0</v>
      </c>
      <c r="AF125" s="27">
        <f>'Glass Data'!E121/100</f>
        <v>1</v>
      </c>
      <c r="AG125" s="10">
        <f>'BBAR summary'!Q121</f>
        <v>0.98203957081752891</v>
      </c>
      <c r="AH125" s="27">
        <f>'QE Data'!E120</f>
        <v>0.86038913955529894</v>
      </c>
      <c r="AI125" s="10">
        <f>MIN(1,1+Condensible!C120/2)</f>
        <v>1</v>
      </c>
      <c r="AJ125" s="27">
        <f t="shared" ca="1" si="34"/>
        <v>5.8257187486429295E-3</v>
      </c>
      <c r="AK125" s="27">
        <f t="shared" ca="1" si="35"/>
        <v>0.77907755296539771</v>
      </c>
      <c r="AL125" s="27">
        <f t="shared" ca="1" si="36"/>
        <v>3.6051877785779499E-7</v>
      </c>
      <c r="AM125" s="27">
        <f t="shared" ca="1" si="37"/>
        <v>0</v>
      </c>
      <c r="AN125" s="27">
        <f t="shared" ca="1" si="38"/>
        <v>0</v>
      </c>
      <c r="AO125" s="27">
        <f t="shared" ca="1" si="39"/>
        <v>0</v>
      </c>
    </row>
    <row r="126" spans="1:41" ht="15">
      <c r="A126" s="2">
        <v>419</v>
      </c>
      <c r="B126" s="26"/>
      <c r="C126" s="25">
        <f t="shared" si="44"/>
        <v>0</v>
      </c>
      <c r="D126" s="25">
        <f t="shared" si="44"/>
        <v>1</v>
      </c>
      <c r="E126" s="25">
        <f t="shared" si="44"/>
        <v>0</v>
      </c>
      <c r="F126" s="25">
        <f t="shared" si="44"/>
        <v>0</v>
      </c>
      <c r="G126" s="25">
        <f t="shared" si="44"/>
        <v>0</v>
      </c>
      <c r="H126" s="25">
        <f t="shared" si="44"/>
        <v>0</v>
      </c>
      <c r="J126" s="9">
        <f t="shared" si="43"/>
        <v>0</v>
      </c>
      <c r="K126" s="9">
        <f t="shared" si="42"/>
        <v>1</v>
      </c>
      <c r="L126" s="9">
        <f t="shared" si="42"/>
        <v>0</v>
      </c>
      <c r="M126" s="9">
        <f t="shared" si="42"/>
        <v>0</v>
      </c>
      <c r="N126" s="9">
        <f t="shared" si="42"/>
        <v>0</v>
      </c>
      <c r="O126" s="9">
        <f t="shared" si="42"/>
        <v>0</v>
      </c>
      <c r="P126" s="27">
        <f>'Glass Data'!C122/100</f>
        <v>1</v>
      </c>
      <c r="Q126" s="10">
        <f>'BBAR summary'!O122</f>
        <v>0.97748792782571736</v>
      </c>
      <c r="R126" s="27">
        <f>'Glass Data'!D122/100</f>
        <v>1</v>
      </c>
      <c r="S126" s="10">
        <f ca="1">'BBAR as built'!G122</f>
        <v>0.9735005000000001</v>
      </c>
      <c r="T126" s="27">
        <f>'Glass Data'!F122/100</f>
        <v>1</v>
      </c>
      <c r="U126" s="27">
        <f>'Glass Data'!G122/100</f>
        <v>1</v>
      </c>
      <c r="V126" s="27">
        <f>'Glass Data'!H122/100</f>
        <v>1</v>
      </c>
      <c r="W126" s="27">
        <f>'Glass Data'!I122/100</f>
        <v>1</v>
      </c>
      <c r="X126" s="27">
        <f>'Glass Data'!J122/100</f>
        <v>1</v>
      </c>
      <c r="Y126" s="27">
        <f>'Glass Data'!K122/100</f>
        <v>1</v>
      </c>
      <c r="Z126" s="10">
        <f>'Filter Throughput'!B121</f>
        <v>4.6337372946217868E-3</v>
      </c>
      <c r="AA126" s="10">
        <f>'Filter Throughput'!C121</f>
        <v>0.97177683731984188</v>
      </c>
      <c r="AB126" s="10">
        <f>'Filter Throughput Witness'!B121</f>
        <v>5.9579999999999997E-7</v>
      </c>
      <c r="AC126" s="10">
        <f>'Filter Throughput Witness'!D121</f>
        <v>0</v>
      </c>
      <c r="AD126" s="10">
        <f>'Filter Throughput Witness'!E121</f>
        <v>0</v>
      </c>
      <c r="AE126" s="10">
        <f>'Filter Throughput Witness'!F121</f>
        <v>0</v>
      </c>
      <c r="AF126" s="27">
        <f>'Glass Data'!E122/100</f>
        <v>1</v>
      </c>
      <c r="AG126" s="10">
        <f>'BBAR summary'!Q122</f>
        <v>0.98171149638528465</v>
      </c>
      <c r="AH126" s="27">
        <f>'QE Data'!E121</f>
        <v>0.86118778199971113</v>
      </c>
      <c r="AI126" s="10">
        <f>MIN(1,1+Condensible!C121/2)</f>
        <v>1</v>
      </c>
      <c r="AJ126" s="27">
        <f t="shared" ca="1" si="34"/>
        <v>3.7278697179622547E-3</v>
      </c>
      <c r="AK126" s="27">
        <f t="shared" ca="1" si="35"/>
        <v>0.78180035123408054</v>
      </c>
      <c r="AL126" s="27">
        <f t="shared" ca="1" si="36"/>
        <v>4.7932470848958606E-7</v>
      </c>
      <c r="AM126" s="27">
        <f t="shared" ca="1" si="37"/>
        <v>0</v>
      </c>
      <c r="AN126" s="27">
        <f t="shared" ca="1" si="38"/>
        <v>0</v>
      </c>
      <c r="AO126" s="27">
        <f t="shared" ca="1" si="39"/>
        <v>0</v>
      </c>
    </row>
    <row r="127" spans="1:41" ht="15">
      <c r="A127" s="2">
        <v>420</v>
      </c>
      <c r="B127" s="26"/>
      <c r="C127" s="25">
        <f t="shared" si="44"/>
        <v>0</v>
      </c>
      <c r="D127" s="25">
        <f t="shared" si="44"/>
        <v>1</v>
      </c>
      <c r="E127" s="25">
        <f t="shared" si="44"/>
        <v>0</v>
      </c>
      <c r="F127" s="25">
        <f t="shared" si="44"/>
        <v>0</v>
      </c>
      <c r="G127" s="25">
        <f t="shared" si="44"/>
        <v>0</v>
      </c>
      <c r="H127" s="25">
        <f t="shared" si="44"/>
        <v>0</v>
      </c>
      <c r="J127" s="9">
        <f t="shared" si="43"/>
        <v>0</v>
      </c>
      <c r="K127" s="9">
        <f t="shared" si="42"/>
        <v>1</v>
      </c>
      <c r="L127" s="9">
        <f t="shared" si="42"/>
        <v>0</v>
      </c>
      <c r="M127" s="9">
        <f t="shared" si="42"/>
        <v>0</v>
      </c>
      <c r="N127" s="9">
        <f t="shared" si="42"/>
        <v>0</v>
      </c>
      <c r="O127" s="9">
        <f t="shared" si="42"/>
        <v>0</v>
      </c>
      <c r="P127" s="27">
        <f>'Glass Data'!C123/100</f>
        <v>1</v>
      </c>
      <c r="Q127" s="10">
        <f>'BBAR summary'!O123</f>
        <v>0.97752075868284594</v>
      </c>
      <c r="R127" s="27">
        <f>'Glass Data'!D123/100</f>
        <v>1</v>
      </c>
      <c r="S127" s="10">
        <f ca="1">'BBAR as built'!G123</f>
        <v>0.97397299999999998</v>
      </c>
      <c r="T127" s="27">
        <f>'Glass Data'!F123/100</f>
        <v>1</v>
      </c>
      <c r="U127" s="27">
        <f>'Glass Data'!G123/100</f>
        <v>1</v>
      </c>
      <c r="V127" s="27">
        <f>'Glass Data'!H123/100</f>
        <v>1</v>
      </c>
      <c r="W127" s="27">
        <f>'Glass Data'!I123/100</f>
        <v>1</v>
      </c>
      <c r="X127" s="27">
        <f>'Glass Data'!J123/100</f>
        <v>1</v>
      </c>
      <c r="Y127" s="27">
        <f>'Glass Data'!K123/100</f>
        <v>1</v>
      </c>
      <c r="Z127" s="10">
        <f>'Filter Throughput'!B122</f>
        <v>4.6833802806118133E-3</v>
      </c>
      <c r="AA127" s="10">
        <f>'Filter Throughput'!C122</f>
        <v>0.97246469228370525</v>
      </c>
      <c r="AB127" s="10">
        <f>'Filter Throughput Witness'!B122</f>
        <v>6.2717600000000008E-7</v>
      </c>
      <c r="AC127" s="10">
        <f>'Filter Throughput Witness'!D122</f>
        <v>0</v>
      </c>
      <c r="AD127" s="10">
        <f>'Filter Throughput Witness'!E122</f>
        <v>0</v>
      </c>
      <c r="AE127" s="10">
        <f>'Filter Throughput Witness'!F122</f>
        <v>0</v>
      </c>
      <c r="AF127" s="27">
        <f>'Glass Data'!E123/100</f>
        <v>1</v>
      </c>
      <c r="AG127" s="10">
        <f>'BBAR summary'!Q123</f>
        <v>0.9809428211944935</v>
      </c>
      <c r="AH127" s="27">
        <f>'QE Data'!E122</f>
        <v>0.86198642444412354</v>
      </c>
      <c r="AI127" s="10">
        <f>MIN(1,1+Condensible!C122/2)</f>
        <v>1</v>
      </c>
      <c r="AJ127" s="27">
        <f t="shared" ca="1" si="34"/>
        <v>3.7703046958617206E-3</v>
      </c>
      <c r="AK127" s="27">
        <f t="shared" ca="1" si="35"/>
        <v>0.78287219405510367</v>
      </c>
      <c r="AL127" s="27">
        <f t="shared" ca="1" si="36"/>
        <v>5.0490126281670763E-7</v>
      </c>
      <c r="AM127" s="27">
        <f t="shared" ca="1" si="37"/>
        <v>0</v>
      </c>
      <c r="AN127" s="27">
        <f t="shared" ca="1" si="38"/>
        <v>0</v>
      </c>
      <c r="AO127" s="27">
        <f t="shared" ca="1" si="39"/>
        <v>0</v>
      </c>
    </row>
    <row r="128" spans="1:41" ht="15">
      <c r="A128" s="2">
        <v>421</v>
      </c>
      <c r="B128" s="26"/>
      <c r="C128" s="25">
        <f t="shared" si="44"/>
        <v>0</v>
      </c>
      <c r="D128" s="25">
        <f t="shared" si="44"/>
        <v>1</v>
      </c>
      <c r="E128" s="25">
        <f t="shared" si="44"/>
        <v>0</v>
      </c>
      <c r="F128" s="25">
        <f t="shared" si="44"/>
        <v>0</v>
      </c>
      <c r="G128" s="25">
        <f t="shared" si="44"/>
        <v>0</v>
      </c>
      <c r="H128" s="25">
        <f t="shared" si="44"/>
        <v>0</v>
      </c>
      <c r="J128" s="9">
        <f t="shared" si="43"/>
        <v>0</v>
      </c>
      <c r="K128" s="9">
        <f t="shared" si="42"/>
        <v>1</v>
      </c>
      <c r="L128" s="9">
        <f t="shared" si="42"/>
        <v>0</v>
      </c>
      <c r="M128" s="9">
        <f t="shared" si="42"/>
        <v>0</v>
      </c>
      <c r="N128" s="9">
        <f t="shared" si="42"/>
        <v>0</v>
      </c>
      <c r="O128" s="9">
        <f t="shared" si="42"/>
        <v>0</v>
      </c>
      <c r="P128" s="27">
        <f>'Glass Data'!C124/100</f>
        <v>1</v>
      </c>
      <c r="Q128" s="10">
        <f>'BBAR summary'!O124</f>
        <v>0.97728013962452709</v>
      </c>
      <c r="R128" s="27">
        <f>'Glass Data'!D124/100</f>
        <v>1</v>
      </c>
      <c r="S128" s="10">
        <f ca="1">'BBAR as built'!G124</f>
        <v>0.97441949999999988</v>
      </c>
      <c r="T128" s="27">
        <f>'Glass Data'!F124/100</f>
        <v>1</v>
      </c>
      <c r="U128" s="27">
        <f>'Glass Data'!G124/100</f>
        <v>1</v>
      </c>
      <c r="V128" s="27">
        <f>'Glass Data'!H124/100</f>
        <v>1</v>
      </c>
      <c r="W128" s="27">
        <f>'Glass Data'!I124/100</f>
        <v>1</v>
      </c>
      <c r="X128" s="27">
        <f>'Glass Data'!J124/100</f>
        <v>1</v>
      </c>
      <c r="Y128" s="27">
        <f>'Glass Data'!K124/100</f>
        <v>1</v>
      </c>
      <c r="Z128" s="10">
        <f>'Filter Throughput'!B123</f>
        <v>7.5132555556141041E-3</v>
      </c>
      <c r="AA128" s="10">
        <f>'Filter Throughput'!C123</f>
        <v>0.97263595859623986</v>
      </c>
      <c r="AB128" s="10">
        <f>'Filter Throughput Witness'!B123</f>
        <v>6.5942999999999997E-7</v>
      </c>
      <c r="AC128" s="10">
        <f>'Filter Throughput Witness'!D123</f>
        <v>0</v>
      </c>
      <c r="AD128" s="10">
        <f>'Filter Throughput Witness'!E123</f>
        <v>0</v>
      </c>
      <c r="AE128" s="10">
        <f>'Filter Throughput Witness'!F123</f>
        <v>0</v>
      </c>
      <c r="AF128" s="27">
        <f>'Glass Data'!E124/100</f>
        <v>1</v>
      </c>
      <c r="AG128" s="10">
        <f>'BBAR summary'!Q124</f>
        <v>0.98140870821223258</v>
      </c>
      <c r="AH128" s="27">
        <f>'QE Data'!E123</f>
        <v>0.86199999999999999</v>
      </c>
      <c r="AI128" s="10">
        <f>MIN(1,1+Condensible!C123/2)</f>
        <v>1</v>
      </c>
      <c r="AJ128" s="27">
        <f t="shared" ca="1" si="34"/>
        <v>6.0527170721963132E-3</v>
      </c>
      <c r="AK128" s="27">
        <f t="shared" ca="1" si="35"/>
        <v>0.78356049891428181</v>
      </c>
      <c r="AL128" s="27">
        <f t="shared" ca="1" si="36"/>
        <v>5.3124017802588612E-7</v>
      </c>
      <c r="AM128" s="27">
        <f t="shared" ca="1" si="37"/>
        <v>0</v>
      </c>
      <c r="AN128" s="27">
        <f t="shared" ca="1" si="38"/>
        <v>0</v>
      </c>
      <c r="AO128" s="27">
        <f t="shared" ca="1" si="39"/>
        <v>0</v>
      </c>
    </row>
    <row r="129" spans="1:41" ht="15">
      <c r="A129" s="2">
        <v>422</v>
      </c>
      <c r="B129" s="26"/>
      <c r="C129" s="25">
        <f t="shared" si="44"/>
        <v>0</v>
      </c>
      <c r="D129" s="25">
        <f t="shared" si="44"/>
        <v>1</v>
      </c>
      <c r="E129" s="25">
        <f t="shared" si="44"/>
        <v>0</v>
      </c>
      <c r="F129" s="25">
        <f t="shared" si="44"/>
        <v>0</v>
      </c>
      <c r="G129" s="25">
        <f t="shared" si="44"/>
        <v>0</v>
      </c>
      <c r="H129" s="25">
        <f t="shared" si="44"/>
        <v>0</v>
      </c>
      <c r="J129" s="9">
        <f t="shared" si="43"/>
        <v>0</v>
      </c>
      <c r="K129" s="9">
        <f t="shared" si="42"/>
        <v>1</v>
      </c>
      <c r="L129" s="9">
        <f t="shared" si="42"/>
        <v>0</v>
      </c>
      <c r="M129" s="9">
        <f t="shared" si="42"/>
        <v>0</v>
      </c>
      <c r="N129" s="9">
        <f t="shared" si="42"/>
        <v>0</v>
      </c>
      <c r="O129" s="9">
        <f t="shared" si="42"/>
        <v>0</v>
      </c>
      <c r="P129" s="27">
        <f>'Glass Data'!C125/100</f>
        <v>1</v>
      </c>
      <c r="Q129" s="10">
        <f>'BBAR summary'!O125</f>
        <v>0.97706302110551557</v>
      </c>
      <c r="R129" s="27">
        <f>'Glass Data'!D125/100</f>
        <v>1</v>
      </c>
      <c r="S129" s="10">
        <f ca="1">'BBAR as built'!G125</f>
        <v>0.97486600000000001</v>
      </c>
      <c r="T129" s="27">
        <f>'Glass Data'!F125/100</f>
        <v>1</v>
      </c>
      <c r="U129" s="27">
        <f>'Glass Data'!G125/100</f>
        <v>1</v>
      </c>
      <c r="V129" s="27">
        <f>'Glass Data'!H125/100</f>
        <v>1</v>
      </c>
      <c r="W129" s="27">
        <f>'Glass Data'!I125/100</f>
        <v>1</v>
      </c>
      <c r="X129" s="27">
        <f>'Glass Data'!J125/100</f>
        <v>1</v>
      </c>
      <c r="Y129" s="27">
        <f>'Glass Data'!K125/100</f>
        <v>1</v>
      </c>
      <c r="Z129" s="10">
        <f>'Filter Throughput'!B124</f>
        <v>6.4827738664182243E-3</v>
      </c>
      <c r="AA129" s="10">
        <f>'Filter Throughput'!C124</f>
        <v>0.97326965692934442</v>
      </c>
      <c r="AB129" s="10">
        <f>'Filter Throughput Witness'!B124</f>
        <v>8.5241399999999995E-7</v>
      </c>
      <c r="AC129" s="10">
        <f>'Filter Throughput Witness'!D124</f>
        <v>0</v>
      </c>
      <c r="AD129" s="10">
        <f>'Filter Throughput Witness'!E124</f>
        <v>0</v>
      </c>
      <c r="AE129" s="10">
        <f>'Filter Throughput Witness'!F124</f>
        <v>0</v>
      </c>
      <c r="AF129" s="27">
        <f>'Glass Data'!E125/100</f>
        <v>1</v>
      </c>
      <c r="AG129" s="10">
        <f>'BBAR summary'!Q125</f>
        <v>0.98002246584698738</v>
      </c>
      <c r="AH129" s="27">
        <f>'QE Data'!E124</f>
        <v>0.86199999999999999</v>
      </c>
      <c r="AI129" s="10">
        <f>MIN(1,1+Condensible!C124/2)</f>
        <v>1</v>
      </c>
      <c r="AJ129" s="27">
        <f t="shared" ca="1" si="34"/>
        <v>5.2164094238373124E-3</v>
      </c>
      <c r="AK129" s="27">
        <f t="shared" ca="1" si="35"/>
        <v>0.78314825026377199</v>
      </c>
      <c r="AL129" s="27">
        <f t="shared" ca="1" si="36"/>
        <v>6.8590089894152079E-7</v>
      </c>
      <c r="AM129" s="27">
        <f t="shared" ca="1" si="37"/>
        <v>0</v>
      </c>
      <c r="AN129" s="27">
        <f t="shared" ca="1" si="38"/>
        <v>0</v>
      </c>
      <c r="AO129" s="27">
        <f t="shared" ca="1" si="39"/>
        <v>0</v>
      </c>
    </row>
    <row r="130" spans="1:41" ht="15">
      <c r="A130" s="2">
        <v>423</v>
      </c>
      <c r="B130" s="26"/>
      <c r="C130" s="25">
        <f t="shared" si="44"/>
        <v>0</v>
      </c>
      <c r="D130" s="25">
        <f t="shared" si="44"/>
        <v>1</v>
      </c>
      <c r="E130" s="25">
        <f t="shared" si="44"/>
        <v>0</v>
      </c>
      <c r="F130" s="25">
        <f t="shared" si="44"/>
        <v>0</v>
      </c>
      <c r="G130" s="25">
        <f t="shared" si="44"/>
        <v>0</v>
      </c>
      <c r="H130" s="25">
        <f t="shared" si="44"/>
        <v>0</v>
      </c>
      <c r="J130" s="9">
        <f t="shared" si="43"/>
        <v>0</v>
      </c>
      <c r="K130" s="9">
        <f t="shared" si="42"/>
        <v>1</v>
      </c>
      <c r="L130" s="9">
        <f t="shared" si="42"/>
        <v>0</v>
      </c>
      <c r="M130" s="9">
        <f t="shared" si="42"/>
        <v>0</v>
      </c>
      <c r="N130" s="9">
        <f t="shared" si="42"/>
        <v>0</v>
      </c>
      <c r="O130" s="9">
        <f t="shared" si="42"/>
        <v>0</v>
      </c>
      <c r="P130" s="27">
        <f>'Glass Data'!C126/100</f>
        <v>1</v>
      </c>
      <c r="Q130" s="10">
        <f>'BBAR summary'!O126</f>
        <v>0.97709658642078023</v>
      </c>
      <c r="R130" s="27">
        <f>'Glass Data'!D126/100</f>
        <v>1</v>
      </c>
      <c r="S130" s="10">
        <f ca="1">'BBAR as built'!G126</f>
        <v>0.97528549999999992</v>
      </c>
      <c r="T130" s="27">
        <f>'Glass Data'!F126/100</f>
        <v>1</v>
      </c>
      <c r="U130" s="27">
        <f>'Glass Data'!G126/100</f>
        <v>1</v>
      </c>
      <c r="V130" s="27">
        <f>'Glass Data'!H126/100</f>
        <v>1</v>
      </c>
      <c r="W130" s="27">
        <f>'Glass Data'!I126/100</f>
        <v>1</v>
      </c>
      <c r="X130" s="27">
        <f>'Glass Data'!J126/100</f>
        <v>1</v>
      </c>
      <c r="Y130" s="27">
        <f>'Glass Data'!K126/100</f>
        <v>1</v>
      </c>
      <c r="Z130" s="10">
        <f>'Filter Throughput'!B125</f>
        <v>5.4953465820205523E-3</v>
      </c>
      <c r="AA130" s="10">
        <f>'Filter Throughput'!C125</f>
        <v>0.97439208530465804</v>
      </c>
      <c r="AB130" s="10">
        <f>'Filter Throughput Witness'!B125</f>
        <v>1.41803E-6</v>
      </c>
      <c r="AC130" s="10">
        <f>'Filter Throughput Witness'!D125</f>
        <v>0</v>
      </c>
      <c r="AD130" s="10">
        <f>'Filter Throughput Witness'!E125</f>
        <v>0</v>
      </c>
      <c r="AE130" s="10">
        <f>'Filter Throughput Witness'!F125</f>
        <v>0</v>
      </c>
      <c r="AF130" s="27">
        <f>'Glass Data'!E126/100</f>
        <v>1</v>
      </c>
      <c r="AG130" s="10">
        <f>'BBAR summary'!Q126</f>
        <v>0.98036372926613569</v>
      </c>
      <c r="AH130" s="27">
        <f>'QE Data'!E125</f>
        <v>0.86199999999999999</v>
      </c>
      <c r="AI130" s="10">
        <f>MIN(1,1+Condensible!C125/2)</f>
        <v>1</v>
      </c>
      <c r="AJ130" s="27">
        <f t="shared" ca="1" si="34"/>
        <v>4.4254644082906995E-3</v>
      </c>
      <c r="AK130" s="27">
        <f t="shared" ca="1" si="35"/>
        <v>0.78468890521740575</v>
      </c>
      <c r="AL130" s="27">
        <f t="shared" ca="1" si="36"/>
        <v>1.1419555074870419E-6</v>
      </c>
      <c r="AM130" s="27">
        <f t="shared" ca="1" si="37"/>
        <v>0</v>
      </c>
      <c r="AN130" s="27">
        <f t="shared" ca="1" si="38"/>
        <v>0</v>
      </c>
      <c r="AO130" s="27">
        <f t="shared" ca="1" si="39"/>
        <v>0</v>
      </c>
    </row>
    <row r="131" spans="1:41" ht="15">
      <c r="A131" s="2">
        <v>424</v>
      </c>
      <c r="B131" s="26"/>
      <c r="C131" s="25">
        <f t="shared" si="44"/>
        <v>0</v>
      </c>
      <c r="D131" s="25">
        <f t="shared" si="44"/>
        <v>1</v>
      </c>
      <c r="E131" s="25">
        <f t="shared" si="44"/>
        <v>0</v>
      </c>
      <c r="F131" s="25">
        <f t="shared" si="44"/>
        <v>0</v>
      </c>
      <c r="G131" s="25">
        <f t="shared" si="44"/>
        <v>0</v>
      </c>
      <c r="H131" s="25">
        <f t="shared" si="44"/>
        <v>0</v>
      </c>
      <c r="J131" s="9">
        <f t="shared" si="43"/>
        <v>0</v>
      </c>
      <c r="K131" s="9">
        <f t="shared" si="42"/>
        <v>1</v>
      </c>
      <c r="L131" s="9">
        <f t="shared" si="42"/>
        <v>0</v>
      </c>
      <c r="M131" s="9">
        <f t="shared" si="42"/>
        <v>0</v>
      </c>
      <c r="N131" s="9">
        <f t="shared" si="42"/>
        <v>0</v>
      </c>
      <c r="O131" s="9">
        <f t="shared" si="42"/>
        <v>0</v>
      </c>
      <c r="P131" s="27">
        <f>'Glass Data'!C127/100</f>
        <v>1</v>
      </c>
      <c r="Q131" s="10">
        <f>'BBAR summary'!O127</f>
        <v>0.97717081331803568</v>
      </c>
      <c r="R131" s="27">
        <f>'Glass Data'!D127/100</f>
        <v>1</v>
      </c>
      <c r="S131" s="10">
        <f ca="1">'BBAR as built'!G127</f>
        <v>0.97570500000000004</v>
      </c>
      <c r="T131" s="27">
        <f>'Glass Data'!F127/100</f>
        <v>1</v>
      </c>
      <c r="U131" s="27">
        <f>'Glass Data'!G127/100</f>
        <v>1</v>
      </c>
      <c r="V131" s="27">
        <f>'Glass Data'!H127/100</f>
        <v>1</v>
      </c>
      <c r="W131" s="27">
        <f>'Glass Data'!I127/100</f>
        <v>1</v>
      </c>
      <c r="X131" s="27">
        <f>'Glass Data'!J127/100</f>
        <v>1</v>
      </c>
      <c r="Y131" s="27">
        <f>'Glass Data'!K127/100</f>
        <v>1</v>
      </c>
      <c r="Z131" s="10">
        <f>'Filter Throughput'!B126</f>
        <v>7.1420777375879067E-3</v>
      </c>
      <c r="AA131" s="10">
        <f>'Filter Throughput'!C126</f>
        <v>0.9748649937916154</v>
      </c>
      <c r="AB131" s="10">
        <f>'Filter Throughput Witness'!B126</f>
        <v>2.3487099999999999E-6</v>
      </c>
      <c r="AC131" s="10">
        <f>'Filter Throughput Witness'!D126</f>
        <v>0</v>
      </c>
      <c r="AD131" s="10">
        <f>'Filter Throughput Witness'!E126</f>
        <v>0</v>
      </c>
      <c r="AE131" s="10">
        <f>'Filter Throughput Witness'!F126</f>
        <v>0</v>
      </c>
      <c r="AF131" s="27">
        <f>'Glass Data'!E127/100</f>
        <v>1</v>
      </c>
      <c r="AG131" s="10">
        <f>'BBAR summary'!Q127</f>
        <v>0.97981855003759921</v>
      </c>
      <c r="AH131" s="27">
        <f>'QE Data'!E126</f>
        <v>0.86199999999999999</v>
      </c>
      <c r="AI131" s="10">
        <f>MIN(1,1+Condensible!C126/2)</f>
        <v>1</v>
      </c>
      <c r="AJ131" s="27">
        <f t="shared" ca="1" si="34"/>
        <v>5.7513065081922447E-3</v>
      </c>
      <c r="AK131" s="27">
        <f t="shared" ca="1" si="35"/>
        <v>0.78503029362098153</v>
      </c>
      <c r="AL131" s="27">
        <f t="shared" ca="1" si="36"/>
        <v>1.8913475329125044E-6</v>
      </c>
      <c r="AM131" s="27">
        <f t="shared" ca="1" si="37"/>
        <v>0</v>
      </c>
      <c r="AN131" s="27">
        <f t="shared" ca="1" si="38"/>
        <v>0</v>
      </c>
      <c r="AO131" s="27">
        <f t="shared" ca="1" si="39"/>
        <v>0</v>
      </c>
    </row>
    <row r="132" spans="1:41" ht="15">
      <c r="A132" s="2">
        <v>425</v>
      </c>
      <c r="B132" s="26"/>
      <c r="C132" s="25">
        <f t="shared" si="44"/>
        <v>0</v>
      </c>
      <c r="D132" s="25">
        <f t="shared" si="44"/>
        <v>1</v>
      </c>
      <c r="E132" s="25">
        <f t="shared" si="44"/>
        <v>0</v>
      </c>
      <c r="F132" s="25">
        <f t="shared" si="44"/>
        <v>0</v>
      </c>
      <c r="G132" s="25">
        <f t="shared" si="44"/>
        <v>0</v>
      </c>
      <c r="H132" s="25">
        <f t="shared" si="44"/>
        <v>0</v>
      </c>
      <c r="J132" s="9">
        <f t="shared" si="43"/>
        <v>0</v>
      </c>
      <c r="K132" s="9">
        <f t="shared" si="42"/>
        <v>1</v>
      </c>
      <c r="L132" s="9">
        <f t="shared" si="42"/>
        <v>0</v>
      </c>
      <c r="M132" s="9">
        <f t="shared" si="42"/>
        <v>0</v>
      </c>
      <c r="N132" s="9">
        <f t="shared" si="42"/>
        <v>0</v>
      </c>
      <c r="O132" s="9">
        <f t="shared" si="42"/>
        <v>0</v>
      </c>
      <c r="P132" s="27">
        <f>'Glass Data'!C128/100</f>
        <v>1</v>
      </c>
      <c r="Q132" s="10">
        <f>'BBAR summary'!O128</f>
        <v>0.97710485808424707</v>
      </c>
      <c r="R132" s="27">
        <f>'Glass Data'!D128/100</f>
        <v>1</v>
      </c>
      <c r="S132" s="10">
        <f ca="1">'BBAR as built'!G128</f>
        <v>0.97609350000000006</v>
      </c>
      <c r="T132" s="27">
        <f>'Glass Data'!F128/100</f>
        <v>1</v>
      </c>
      <c r="U132" s="27">
        <f>'Glass Data'!G128/100</f>
        <v>1</v>
      </c>
      <c r="V132" s="27">
        <f>'Glass Data'!H128/100</f>
        <v>1</v>
      </c>
      <c r="W132" s="27">
        <f>'Glass Data'!I128/100</f>
        <v>1</v>
      </c>
      <c r="X132" s="27">
        <f>'Glass Data'!J128/100</f>
        <v>1</v>
      </c>
      <c r="Y132" s="27">
        <f>'Glass Data'!K128/100</f>
        <v>1</v>
      </c>
      <c r="Z132" s="10">
        <f>'Filter Throughput'!B127</f>
        <v>7.890075318495204E-3</v>
      </c>
      <c r="AA132" s="10">
        <f>'Filter Throughput'!C127</f>
        <v>0.97432659506794395</v>
      </c>
      <c r="AB132" s="10">
        <f>'Filter Throughput Witness'!B127</f>
        <v>3.9317599999999999E-6</v>
      </c>
      <c r="AC132" s="10">
        <f>'Filter Throughput Witness'!D127</f>
        <v>0</v>
      </c>
      <c r="AD132" s="10">
        <f>'Filter Throughput Witness'!E127</f>
        <v>0</v>
      </c>
      <c r="AE132" s="10">
        <f>'Filter Throughput Witness'!F127</f>
        <v>0</v>
      </c>
      <c r="AF132" s="27">
        <f>'Glass Data'!E128/100</f>
        <v>1</v>
      </c>
      <c r="AG132" s="10">
        <f>'BBAR summary'!Q128</f>
        <v>0.9794803325225182</v>
      </c>
      <c r="AH132" s="27">
        <f>'QE Data'!E127</f>
        <v>0.86199999999999999</v>
      </c>
      <c r="AI132" s="10">
        <f>MIN(1,1+Condensible!C127/2)</f>
        <v>1</v>
      </c>
      <c r="AJ132" s="27">
        <f t="shared" ca="1" si="34"/>
        <v>6.3535540394405506E-3</v>
      </c>
      <c r="AK132" s="27">
        <f t="shared" ca="1" si="35"/>
        <v>0.78458524461955759</v>
      </c>
      <c r="AL132" s="27">
        <f t="shared" ca="1" si="36"/>
        <v>3.1660850653165997E-6</v>
      </c>
      <c r="AM132" s="27">
        <f t="shared" ca="1" si="37"/>
        <v>0</v>
      </c>
      <c r="AN132" s="27">
        <f t="shared" ca="1" si="38"/>
        <v>0</v>
      </c>
      <c r="AO132" s="27">
        <f t="shared" ca="1" si="39"/>
        <v>0</v>
      </c>
    </row>
    <row r="133" spans="1:41" ht="15">
      <c r="A133" s="2">
        <v>426</v>
      </c>
      <c r="B133" s="26"/>
      <c r="C133" s="25">
        <f t="shared" si="44"/>
        <v>0</v>
      </c>
      <c r="D133" s="25">
        <f t="shared" si="44"/>
        <v>1</v>
      </c>
      <c r="E133" s="25">
        <f t="shared" si="44"/>
        <v>0</v>
      </c>
      <c r="F133" s="25">
        <f t="shared" si="44"/>
        <v>0</v>
      </c>
      <c r="G133" s="25">
        <f t="shared" si="44"/>
        <v>0</v>
      </c>
      <c r="H133" s="25">
        <f t="shared" si="44"/>
        <v>0</v>
      </c>
      <c r="J133" s="9">
        <f t="shared" si="43"/>
        <v>0</v>
      </c>
      <c r="K133" s="9">
        <f t="shared" si="42"/>
        <v>1</v>
      </c>
      <c r="L133" s="9">
        <f t="shared" si="42"/>
        <v>0</v>
      </c>
      <c r="M133" s="9">
        <f t="shared" si="42"/>
        <v>0</v>
      </c>
      <c r="N133" s="9">
        <f t="shared" si="42"/>
        <v>0</v>
      </c>
      <c r="O133" s="9">
        <f t="shared" si="42"/>
        <v>0</v>
      </c>
      <c r="P133" s="27">
        <f>'Glass Data'!C129/100</f>
        <v>1</v>
      </c>
      <c r="Q133" s="10">
        <f>'BBAR summary'!O129</f>
        <v>0.97687509272523187</v>
      </c>
      <c r="R133" s="27">
        <f>'Glass Data'!D129/100</f>
        <v>1</v>
      </c>
      <c r="S133" s="10">
        <f ca="1">'BBAR as built'!G129</f>
        <v>0.97648199999999985</v>
      </c>
      <c r="T133" s="27">
        <f>'Glass Data'!F129/100</f>
        <v>1</v>
      </c>
      <c r="U133" s="27">
        <f>'Glass Data'!G129/100</f>
        <v>1</v>
      </c>
      <c r="V133" s="27">
        <f>'Glass Data'!H129/100</f>
        <v>1</v>
      </c>
      <c r="W133" s="27">
        <f>'Glass Data'!I129/100</f>
        <v>1</v>
      </c>
      <c r="X133" s="27">
        <f>'Glass Data'!J129/100</f>
        <v>1</v>
      </c>
      <c r="Y133" s="27">
        <f>'Glass Data'!K129/100</f>
        <v>1</v>
      </c>
      <c r="Z133" s="10">
        <f>'Filter Throughput'!B128</f>
        <v>1.8079702746083379E-2</v>
      </c>
      <c r="AA133" s="10">
        <f>'Filter Throughput'!C128</f>
        <v>0.97403548665936412</v>
      </c>
      <c r="AB133" s="10">
        <f>'Filter Throughput Witness'!B128</f>
        <v>6.2318400000000005E-6</v>
      </c>
      <c r="AC133" s="10">
        <f>'Filter Throughput Witness'!D128</f>
        <v>0</v>
      </c>
      <c r="AD133" s="10">
        <f>'Filter Throughput Witness'!E128</f>
        <v>0</v>
      </c>
      <c r="AE133" s="10">
        <f>'Filter Throughput Witness'!F128</f>
        <v>0</v>
      </c>
      <c r="AF133" s="27">
        <f>'Glass Data'!E129/100</f>
        <v>1</v>
      </c>
      <c r="AG133" s="10">
        <f>'BBAR summary'!Q129</f>
        <v>0.97972980090779804</v>
      </c>
      <c r="AH133" s="27">
        <f>'QE Data'!E128</f>
        <v>0.86199999999999999</v>
      </c>
      <c r="AI133" s="10">
        <f>MIN(1,1+Condensible!C128/2)</f>
        <v>1</v>
      </c>
      <c r="AJ133" s="27">
        <f t="shared" ca="1" si="34"/>
        <v>1.456492151626966E-2</v>
      </c>
      <c r="AK133" s="27">
        <f t="shared" ca="1" si="35"/>
        <v>0.78467830010802853</v>
      </c>
      <c r="AL133" s="27">
        <f t="shared" ca="1" si="36"/>
        <v>5.0203403107173699E-6</v>
      </c>
      <c r="AM133" s="27">
        <f t="shared" ca="1" si="37"/>
        <v>0</v>
      </c>
      <c r="AN133" s="27">
        <f t="shared" ca="1" si="38"/>
        <v>0</v>
      </c>
      <c r="AO133" s="27">
        <f t="shared" ca="1" si="39"/>
        <v>0</v>
      </c>
    </row>
    <row r="134" spans="1:41" ht="15">
      <c r="A134" s="2">
        <v>427</v>
      </c>
      <c r="B134" s="26"/>
      <c r="C134" s="25">
        <f t="shared" si="44"/>
        <v>0</v>
      </c>
      <c r="D134" s="25">
        <f t="shared" si="44"/>
        <v>1</v>
      </c>
      <c r="E134" s="25">
        <f t="shared" si="44"/>
        <v>0</v>
      </c>
      <c r="F134" s="25">
        <f t="shared" si="44"/>
        <v>0</v>
      </c>
      <c r="G134" s="25">
        <f t="shared" si="44"/>
        <v>0</v>
      </c>
      <c r="H134" s="25">
        <f t="shared" si="44"/>
        <v>0</v>
      </c>
      <c r="J134" s="9">
        <f t="shared" si="43"/>
        <v>0</v>
      </c>
      <c r="K134" s="9">
        <f t="shared" si="42"/>
        <v>1</v>
      </c>
      <c r="L134" s="9">
        <f t="shared" si="42"/>
        <v>0</v>
      </c>
      <c r="M134" s="9">
        <f t="shared" si="42"/>
        <v>0</v>
      </c>
      <c r="N134" s="9">
        <f t="shared" si="42"/>
        <v>0</v>
      </c>
      <c r="O134" s="9">
        <f t="shared" si="42"/>
        <v>0</v>
      </c>
      <c r="P134" s="27">
        <f>'Glass Data'!C130/100</f>
        <v>1</v>
      </c>
      <c r="Q134" s="10">
        <f>'BBAR summary'!O130</f>
        <v>0.97681079102052981</v>
      </c>
      <c r="R134" s="27">
        <f>'Glass Data'!D130/100</f>
        <v>1</v>
      </c>
      <c r="S134" s="10">
        <f ca="1">'BBAR as built'!G130</f>
        <v>0.97683799999999987</v>
      </c>
      <c r="T134" s="27">
        <f>'Glass Data'!F130/100</f>
        <v>1</v>
      </c>
      <c r="U134" s="27">
        <f>'Glass Data'!G130/100</f>
        <v>1</v>
      </c>
      <c r="V134" s="27">
        <f>'Glass Data'!H130/100</f>
        <v>1</v>
      </c>
      <c r="W134" s="27">
        <f>'Glass Data'!I130/100</f>
        <v>1</v>
      </c>
      <c r="X134" s="27">
        <f>'Glass Data'!J130/100</f>
        <v>1</v>
      </c>
      <c r="Y134" s="27">
        <f>'Glass Data'!K130/100</f>
        <v>1</v>
      </c>
      <c r="Z134" s="10">
        <f>'Filter Throughput'!B129</f>
        <v>1.2224766963381499E-2</v>
      </c>
      <c r="AA134" s="10">
        <f>'Filter Throughput'!C129</f>
        <v>0.9749153498295503</v>
      </c>
      <c r="AB134" s="10">
        <f>'Filter Throughput Witness'!B129</f>
        <v>9.15549E-6</v>
      </c>
      <c r="AC134" s="10">
        <f>'Filter Throughput Witness'!D129</f>
        <v>0</v>
      </c>
      <c r="AD134" s="10">
        <f>'Filter Throughput Witness'!E129</f>
        <v>0</v>
      </c>
      <c r="AE134" s="10">
        <f>'Filter Throughput Witness'!F129</f>
        <v>0</v>
      </c>
      <c r="AF134" s="27">
        <f>'Glass Data'!E130/100</f>
        <v>1</v>
      </c>
      <c r="AG134" s="10">
        <f>'BBAR summary'!Q130</f>
        <v>0.97876468607568556</v>
      </c>
      <c r="AH134" s="27">
        <f>'QE Data'!E129</f>
        <v>0.86199999999999999</v>
      </c>
      <c r="AI134" s="10">
        <f>MIN(1,1+Condensible!C129/2)</f>
        <v>1</v>
      </c>
      <c r="AJ134" s="27">
        <f t="shared" ca="1" si="34"/>
        <v>9.8414511459193523E-3</v>
      </c>
      <c r="AK134" s="27">
        <f t="shared" ca="1" si="35"/>
        <v>0.78484782699697619</v>
      </c>
      <c r="AL134" s="27">
        <f t="shared" ca="1" si="36"/>
        <v>7.3705542053972737E-6</v>
      </c>
      <c r="AM134" s="27">
        <f t="shared" ca="1" si="37"/>
        <v>0</v>
      </c>
      <c r="AN134" s="27">
        <f t="shared" ca="1" si="38"/>
        <v>0</v>
      </c>
      <c r="AO134" s="27">
        <f t="shared" ca="1" si="39"/>
        <v>0</v>
      </c>
    </row>
    <row r="135" spans="1:41" ht="15">
      <c r="A135" s="2">
        <v>428</v>
      </c>
      <c r="B135" s="26"/>
      <c r="C135" s="25">
        <f t="shared" ref="C135:H150" si="45">IF($A135&lt;C$2,0,IF($A135&gt;C$3,0,1))</f>
        <v>0</v>
      </c>
      <c r="D135" s="25">
        <f t="shared" si="45"/>
        <v>1</v>
      </c>
      <c r="E135" s="25">
        <f t="shared" si="45"/>
        <v>0</v>
      </c>
      <c r="F135" s="25">
        <f t="shared" si="45"/>
        <v>0</v>
      </c>
      <c r="G135" s="25">
        <f t="shared" si="45"/>
        <v>0</v>
      </c>
      <c r="H135" s="25">
        <f t="shared" si="45"/>
        <v>0</v>
      </c>
      <c r="J135" s="9">
        <f t="shared" si="43"/>
        <v>0</v>
      </c>
      <c r="K135" s="9">
        <f t="shared" si="42"/>
        <v>1</v>
      </c>
      <c r="L135" s="9">
        <f t="shared" si="42"/>
        <v>0</v>
      </c>
      <c r="M135" s="9">
        <f t="shared" si="42"/>
        <v>0</v>
      </c>
      <c r="N135" s="9">
        <f t="shared" si="42"/>
        <v>0</v>
      </c>
      <c r="O135" s="9">
        <f t="shared" si="42"/>
        <v>0</v>
      </c>
      <c r="P135" s="27">
        <f>'Glass Data'!C131/100</f>
        <v>1</v>
      </c>
      <c r="Q135" s="10">
        <f>'BBAR summary'!O131</f>
        <v>0.97619949730106303</v>
      </c>
      <c r="R135" s="27">
        <f>'Glass Data'!D131/100</f>
        <v>1</v>
      </c>
      <c r="S135" s="10">
        <f ca="1">'BBAR as built'!G131</f>
        <v>0.9771939999999999</v>
      </c>
      <c r="T135" s="27">
        <f>'Glass Data'!F131/100</f>
        <v>1</v>
      </c>
      <c r="U135" s="27">
        <f>'Glass Data'!G131/100</f>
        <v>1</v>
      </c>
      <c r="V135" s="27">
        <f>'Glass Data'!H131/100</f>
        <v>1</v>
      </c>
      <c r="W135" s="27">
        <f>'Glass Data'!I131/100</f>
        <v>1</v>
      </c>
      <c r="X135" s="27">
        <f>'Glass Data'!J131/100</f>
        <v>1</v>
      </c>
      <c r="Y135" s="27">
        <f>'Glass Data'!K131/100</f>
        <v>1</v>
      </c>
      <c r="Z135" s="10">
        <f>'Filter Throughput'!B130</f>
        <v>1.0598503761814829E-2</v>
      </c>
      <c r="AA135" s="10">
        <f>'Filter Throughput'!C130</f>
        <v>0.97622147954942307</v>
      </c>
      <c r="AB135" s="10">
        <f>'Filter Throughput Witness'!B130</f>
        <v>1.270169E-5</v>
      </c>
      <c r="AC135" s="10">
        <f>'Filter Throughput Witness'!D130</f>
        <v>0</v>
      </c>
      <c r="AD135" s="10">
        <f>'Filter Throughput Witness'!E130</f>
        <v>0</v>
      </c>
      <c r="AE135" s="10">
        <f>'Filter Throughput Witness'!F130</f>
        <v>0</v>
      </c>
      <c r="AF135" s="27">
        <f>'Glass Data'!E131/100</f>
        <v>1</v>
      </c>
      <c r="AG135" s="10">
        <f>'BBAR summary'!Q131</f>
        <v>0.97895334612849316</v>
      </c>
      <c r="AH135" s="27">
        <f>'QE Data'!E130</f>
        <v>0.86199999999999999</v>
      </c>
      <c r="AI135" s="10">
        <f>MIN(1,1+Condensible!C130/2)</f>
        <v>1</v>
      </c>
      <c r="AJ135" s="27">
        <f t="shared" ref="AJ135:AJ198" ca="1" si="46">PRODUCT(P135,Q135,R135,S135,T135,Z135,AF135,AG135,AH135,AI135)</f>
        <v>8.5316531418544225E-3</v>
      </c>
      <c r="AK135" s="27">
        <f t="shared" ref="AK135:AK198" ca="1" si="47">PRODUCT(P135,Q135,R135,S135,U135,AA135,AF135,AG135,AH135,AI135)</f>
        <v>0.78584517591541947</v>
      </c>
      <c r="AL135" s="27">
        <f t="shared" ref="AL135:AL198" ca="1" si="48">PRODUCT(P135,Q135,R135,S135,V135,AB135,AF135,AG135,AH135,AI135)</f>
        <v>1.0224689808177683E-5</v>
      </c>
      <c r="AM135" s="27">
        <f t="shared" ref="AM135:AM198" ca="1" si="49">PRODUCT(P135,Q135,R135,S135,W135,AC135,AF135,AG135,AH135,AI135)</f>
        <v>0</v>
      </c>
      <c r="AN135" s="27">
        <f t="shared" ref="AN135:AN198" ca="1" si="50">PRODUCT(P135,Q135,R135,S135,X135,AD135,AF135,AG135,AH135,AI135)</f>
        <v>0</v>
      </c>
      <c r="AO135" s="27">
        <f t="shared" ref="AO135:AO198" ca="1" si="51">PRODUCT(P135,Q135,R135,S135,Y135,AE135,AF135,AG135,AH135,AI135)</f>
        <v>0</v>
      </c>
    </row>
    <row r="136" spans="1:41" ht="15">
      <c r="A136" s="2">
        <v>429</v>
      </c>
      <c r="B136" s="26"/>
      <c r="C136" s="25">
        <f t="shared" si="45"/>
        <v>0</v>
      </c>
      <c r="D136" s="25">
        <f t="shared" si="45"/>
        <v>1</v>
      </c>
      <c r="E136" s="25">
        <f t="shared" si="45"/>
        <v>0</v>
      </c>
      <c r="F136" s="25">
        <f t="shared" si="45"/>
        <v>0</v>
      </c>
      <c r="G136" s="25">
        <f t="shared" si="45"/>
        <v>0</v>
      </c>
      <c r="H136" s="25">
        <f t="shared" si="45"/>
        <v>0</v>
      </c>
      <c r="J136" s="9">
        <f t="shared" si="43"/>
        <v>0</v>
      </c>
      <c r="K136" s="9">
        <f t="shared" si="42"/>
        <v>1</v>
      </c>
      <c r="L136" s="9">
        <f t="shared" si="42"/>
        <v>0</v>
      </c>
      <c r="M136" s="9">
        <f t="shared" si="42"/>
        <v>0</v>
      </c>
      <c r="N136" s="9">
        <f t="shared" si="42"/>
        <v>0</v>
      </c>
      <c r="O136" s="9">
        <f t="shared" si="42"/>
        <v>0</v>
      </c>
      <c r="P136" s="27">
        <f>'Glass Data'!C132/100</f>
        <v>1</v>
      </c>
      <c r="Q136" s="10">
        <f>'BBAR summary'!O132</f>
        <v>0.97629322274678987</v>
      </c>
      <c r="R136" s="27">
        <f>'Glass Data'!D132/100</f>
        <v>1</v>
      </c>
      <c r="S136" s="10">
        <f ca="1">'BBAR as built'!G132</f>
        <v>0.97751999999999994</v>
      </c>
      <c r="T136" s="27">
        <f>'Glass Data'!F132/100</f>
        <v>1</v>
      </c>
      <c r="U136" s="27">
        <f>'Glass Data'!G132/100</f>
        <v>1</v>
      </c>
      <c r="V136" s="27">
        <f>'Glass Data'!H132/100</f>
        <v>1</v>
      </c>
      <c r="W136" s="27">
        <f>'Glass Data'!I132/100</f>
        <v>1</v>
      </c>
      <c r="X136" s="27">
        <f>'Glass Data'!J132/100</f>
        <v>1</v>
      </c>
      <c r="Y136" s="27">
        <f>'Glass Data'!K132/100</f>
        <v>1</v>
      </c>
      <c r="Z136" s="10">
        <f>'Filter Throughput'!B131</f>
        <v>1.2183863491080997E-2</v>
      </c>
      <c r="AA136" s="10">
        <f>'Filter Throughput'!C131</f>
        <v>0.9769831978103195</v>
      </c>
      <c r="AB136" s="10">
        <f>'Filter Throughput Witness'!B131</f>
        <v>1.5976899999999999E-5</v>
      </c>
      <c r="AC136" s="10">
        <f>'Filter Throughput Witness'!D131</f>
        <v>0</v>
      </c>
      <c r="AD136" s="10">
        <f>'Filter Throughput Witness'!E131</f>
        <v>0</v>
      </c>
      <c r="AE136" s="10">
        <f>'Filter Throughput Witness'!F131</f>
        <v>0</v>
      </c>
      <c r="AF136" s="27">
        <f>'Glass Data'!E132/100</f>
        <v>1</v>
      </c>
      <c r="AG136" s="10">
        <f>'BBAR summary'!Q132</f>
        <v>0.97839248135816603</v>
      </c>
      <c r="AH136" s="27">
        <f>'QE Data'!E131</f>
        <v>0.86199999999999999</v>
      </c>
      <c r="AI136" s="10">
        <f>MIN(1,1+Condensible!C131/2)</f>
        <v>1</v>
      </c>
      <c r="AJ136" s="27">
        <f t="shared" ca="1" si="46"/>
        <v>9.8064388208952257E-3</v>
      </c>
      <c r="AK136" s="27">
        <f t="shared" ca="1" si="47"/>
        <v>0.78634547780208597</v>
      </c>
      <c r="AL136" s="27">
        <f t="shared" ca="1" si="48"/>
        <v>1.2859344042409328E-5</v>
      </c>
      <c r="AM136" s="27">
        <f t="shared" ca="1" si="49"/>
        <v>0</v>
      </c>
      <c r="AN136" s="27">
        <f t="shared" ca="1" si="50"/>
        <v>0</v>
      </c>
      <c r="AO136" s="27">
        <f t="shared" ca="1" si="51"/>
        <v>0</v>
      </c>
    </row>
    <row r="137" spans="1:41" ht="15">
      <c r="A137" s="2">
        <v>430</v>
      </c>
      <c r="B137" s="26"/>
      <c r="C137" s="25">
        <f t="shared" si="45"/>
        <v>0</v>
      </c>
      <c r="D137" s="25">
        <f t="shared" si="45"/>
        <v>1</v>
      </c>
      <c r="E137" s="25">
        <f t="shared" si="45"/>
        <v>0</v>
      </c>
      <c r="F137" s="25">
        <f t="shared" si="45"/>
        <v>0</v>
      </c>
      <c r="G137" s="25">
        <f t="shared" si="45"/>
        <v>0</v>
      </c>
      <c r="H137" s="25">
        <f t="shared" si="45"/>
        <v>0</v>
      </c>
      <c r="J137" s="9">
        <f t="shared" si="43"/>
        <v>0</v>
      </c>
      <c r="K137" s="9">
        <f t="shared" si="42"/>
        <v>1</v>
      </c>
      <c r="L137" s="9">
        <f t="shared" si="42"/>
        <v>0</v>
      </c>
      <c r="M137" s="9">
        <f t="shared" si="42"/>
        <v>0</v>
      </c>
      <c r="N137" s="9">
        <f t="shared" si="42"/>
        <v>0</v>
      </c>
      <c r="O137" s="9">
        <f t="shared" si="42"/>
        <v>0</v>
      </c>
      <c r="P137" s="27">
        <f>'Glass Data'!C133/100</f>
        <v>1</v>
      </c>
      <c r="Q137" s="10">
        <f>'BBAR summary'!O133</f>
        <v>0.97591071125734163</v>
      </c>
      <c r="R137" s="27">
        <f>'Glass Data'!D133/100</f>
        <v>1</v>
      </c>
      <c r="S137" s="10">
        <f ca="1">'BBAR as built'!G133</f>
        <v>0.97784599999999999</v>
      </c>
      <c r="T137" s="27">
        <f>'Glass Data'!F133/100</f>
        <v>1</v>
      </c>
      <c r="U137" s="27">
        <f>'Glass Data'!G133/100</f>
        <v>1</v>
      </c>
      <c r="V137" s="27">
        <f>'Glass Data'!H133/100</f>
        <v>1</v>
      </c>
      <c r="W137" s="27">
        <f>'Glass Data'!I133/100</f>
        <v>1</v>
      </c>
      <c r="X137" s="27">
        <f>'Glass Data'!J133/100</f>
        <v>1</v>
      </c>
      <c r="Y137" s="27">
        <f>'Glass Data'!K133/100</f>
        <v>1</v>
      </c>
      <c r="Z137" s="10">
        <f>'Filter Throughput'!B132</f>
        <v>1.335118985733506E-2</v>
      </c>
      <c r="AA137" s="10">
        <f>'Filter Throughput'!C132</f>
        <v>0.97753212116101773</v>
      </c>
      <c r="AB137" s="10">
        <f>'Filter Throughput Witness'!B132</f>
        <v>1.8973659999999998E-5</v>
      </c>
      <c r="AC137" s="10">
        <f>'Filter Throughput Witness'!D132</f>
        <v>0</v>
      </c>
      <c r="AD137" s="10">
        <f>'Filter Throughput Witness'!E132</f>
        <v>0</v>
      </c>
      <c r="AE137" s="10">
        <f>'Filter Throughput Witness'!F132</f>
        <v>0</v>
      </c>
      <c r="AF137" s="27">
        <f>'Glass Data'!E133/100</f>
        <v>1</v>
      </c>
      <c r="AG137" s="10">
        <f>'BBAR summary'!Q133</f>
        <v>0.97798809338162296</v>
      </c>
      <c r="AH137" s="27">
        <f>'QE Data'!E132</f>
        <v>0.86199999999999999</v>
      </c>
      <c r="AI137" s="10">
        <f>MIN(1,1+Condensible!C132/2)</f>
        <v>1</v>
      </c>
      <c r="AJ137" s="27">
        <f t="shared" ca="1" si="46"/>
        <v>1.0740916818499426E-2</v>
      </c>
      <c r="AK137" s="27">
        <f t="shared" ca="1" si="47"/>
        <v>0.78641614065830867</v>
      </c>
      <c r="AL137" s="27">
        <f t="shared" ca="1" si="48"/>
        <v>1.5264145441728276E-5</v>
      </c>
      <c r="AM137" s="27">
        <f t="shared" ca="1" si="49"/>
        <v>0</v>
      </c>
      <c r="AN137" s="27">
        <f t="shared" ca="1" si="50"/>
        <v>0</v>
      </c>
      <c r="AO137" s="27">
        <f t="shared" ca="1" si="51"/>
        <v>0</v>
      </c>
    </row>
    <row r="138" spans="1:41" ht="15">
      <c r="A138" s="2">
        <v>431</v>
      </c>
      <c r="B138" s="26"/>
      <c r="C138" s="25">
        <f t="shared" si="45"/>
        <v>0</v>
      </c>
      <c r="D138" s="25">
        <f t="shared" si="45"/>
        <v>1</v>
      </c>
      <c r="E138" s="25">
        <f t="shared" si="45"/>
        <v>0</v>
      </c>
      <c r="F138" s="25">
        <f t="shared" si="45"/>
        <v>0</v>
      </c>
      <c r="G138" s="25">
        <f t="shared" si="45"/>
        <v>0</v>
      </c>
      <c r="H138" s="25">
        <f t="shared" si="45"/>
        <v>0</v>
      </c>
      <c r="J138" s="9">
        <f t="shared" si="43"/>
        <v>0</v>
      </c>
      <c r="K138" s="9">
        <f t="shared" si="42"/>
        <v>1</v>
      </c>
      <c r="L138" s="9">
        <f t="shared" si="42"/>
        <v>0</v>
      </c>
      <c r="M138" s="9">
        <f t="shared" si="42"/>
        <v>0</v>
      </c>
      <c r="N138" s="9">
        <f t="shared" si="42"/>
        <v>0</v>
      </c>
      <c r="O138" s="9">
        <f t="shared" si="42"/>
        <v>0</v>
      </c>
      <c r="P138" s="27">
        <f>'Glass Data'!C134/100</f>
        <v>1</v>
      </c>
      <c r="Q138" s="10">
        <f>'BBAR summary'!O134</f>
        <v>0.97588101640036096</v>
      </c>
      <c r="R138" s="27">
        <f>'Glass Data'!D134/100</f>
        <v>1</v>
      </c>
      <c r="S138" s="10">
        <f ca="1">'BBAR as built'!G134</f>
        <v>0.97814199999999996</v>
      </c>
      <c r="T138" s="27">
        <f>'Glass Data'!F134/100</f>
        <v>1</v>
      </c>
      <c r="U138" s="27">
        <f>'Glass Data'!G134/100</f>
        <v>1</v>
      </c>
      <c r="V138" s="27">
        <f>'Glass Data'!H134/100</f>
        <v>1</v>
      </c>
      <c r="W138" s="27">
        <f>'Glass Data'!I134/100</f>
        <v>1</v>
      </c>
      <c r="X138" s="27">
        <f>'Glass Data'!J134/100</f>
        <v>1</v>
      </c>
      <c r="Y138" s="27">
        <f>'Glass Data'!K134/100</f>
        <v>1</v>
      </c>
      <c r="Z138" s="10">
        <f>'Filter Throughput'!B133</f>
        <v>1.4912812428052185E-2</v>
      </c>
      <c r="AA138" s="10">
        <f>'Filter Throughput'!C133</f>
        <v>0.97853639424521011</v>
      </c>
      <c r="AB138" s="10">
        <f>'Filter Throughput Witness'!B133</f>
        <v>2.0681630000000001E-5</v>
      </c>
      <c r="AC138" s="10">
        <f>'Filter Throughput Witness'!D133</f>
        <v>0</v>
      </c>
      <c r="AD138" s="10">
        <f>'Filter Throughput Witness'!E133</f>
        <v>0</v>
      </c>
      <c r="AE138" s="10">
        <f>'Filter Throughput Witness'!F133</f>
        <v>0</v>
      </c>
      <c r="AF138" s="27">
        <f>'Glass Data'!E134/100</f>
        <v>1</v>
      </c>
      <c r="AG138" s="10">
        <f>'BBAR summary'!Q134</f>
        <v>0.97789491896974412</v>
      </c>
      <c r="AH138" s="27">
        <f>'QE Data'!E133</f>
        <v>0.86199999999999999</v>
      </c>
      <c r="AI138" s="10">
        <f>MIN(1,1+Condensible!C133/2)</f>
        <v>1</v>
      </c>
      <c r="AJ138" s="27">
        <f t="shared" ca="1" si="46"/>
        <v>1.1999351845569958E-2</v>
      </c>
      <c r="AK138" s="27">
        <f t="shared" ca="1" si="47"/>
        <v>0.78736338600734834</v>
      </c>
      <c r="AL138" s="27">
        <f t="shared" ca="1" si="48"/>
        <v>1.6641137029462984E-5</v>
      </c>
      <c r="AM138" s="27">
        <f t="shared" ca="1" si="49"/>
        <v>0</v>
      </c>
      <c r="AN138" s="27">
        <f t="shared" ca="1" si="50"/>
        <v>0</v>
      </c>
      <c r="AO138" s="27">
        <f t="shared" ca="1" si="51"/>
        <v>0</v>
      </c>
    </row>
    <row r="139" spans="1:41" ht="15">
      <c r="A139" s="2">
        <v>432</v>
      </c>
      <c r="B139" s="26"/>
      <c r="C139" s="25">
        <f t="shared" si="45"/>
        <v>0</v>
      </c>
      <c r="D139" s="25">
        <f t="shared" si="45"/>
        <v>1</v>
      </c>
      <c r="E139" s="25">
        <f t="shared" si="45"/>
        <v>0</v>
      </c>
      <c r="F139" s="25">
        <f t="shared" si="45"/>
        <v>0</v>
      </c>
      <c r="G139" s="25">
        <f t="shared" si="45"/>
        <v>0</v>
      </c>
      <c r="H139" s="25">
        <f t="shared" si="45"/>
        <v>0</v>
      </c>
      <c r="J139" s="9">
        <f t="shared" si="43"/>
        <v>0</v>
      </c>
      <c r="K139" s="9">
        <f t="shared" si="42"/>
        <v>1</v>
      </c>
      <c r="L139" s="9">
        <f t="shared" si="42"/>
        <v>0</v>
      </c>
      <c r="M139" s="9">
        <f t="shared" si="42"/>
        <v>0</v>
      </c>
      <c r="N139" s="9">
        <f t="shared" si="42"/>
        <v>0</v>
      </c>
      <c r="O139" s="9">
        <f t="shared" si="42"/>
        <v>0</v>
      </c>
      <c r="P139" s="27">
        <f>'Glass Data'!C135/100</f>
        <v>1</v>
      </c>
      <c r="Q139" s="10">
        <f>'BBAR summary'!O135</f>
        <v>0.97584908613455246</v>
      </c>
      <c r="R139" s="27">
        <f>'Glass Data'!D135/100</f>
        <v>1</v>
      </c>
      <c r="S139" s="10">
        <f ca="1">'BBAR as built'!G135</f>
        <v>0.97843800000000003</v>
      </c>
      <c r="T139" s="27">
        <f>'Glass Data'!F135/100</f>
        <v>1</v>
      </c>
      <c r="U139" s="27">
        <f>'Glass Data'!G135/100</f>
        <v>1</v>
      </c>
      <c r="V139" s="27">
        <f>'Glass Data'!H135/100</f>
        <v>1</v>
      </c>
      <c r="W139" s="27">
        <f>'Glass Data'!I135/100</f>
        <v>1</v>
      </c>
      <c r="X139" s="27">
        <f>'Glass Data'!J135/100</f>
        <v>1</v>
      </c>
      <c r="Y139" s="27">
        <f>'Glass Data'!K135/100</f>
        <v>1</v>
      </c>
      <c r="Z139" s="10">
        <f>'Filter Throughput'!B134</f>
        <v>1.2252852660514428E-2</v>
      </c>
      <c r="AA139" s="10">
        <f>'Filter Throughput'!C134</f>
        <v>0.9797208143365832</v>
      </c>
      <c r="AB139" s="10">
        <f>'Filter Throughput Witness'!B134</f>
        <v>2.074289E-5</v>
      </c>
      <c r="AC139" s="10">
        <f>'Filter Throughput Witness'!D134</f>
        <v>0</v>
      </c>
      <c r="AD139" s="10">
        <f>'Filter Throughput Witness'!E134</f>
        <v>0</v>
      </c>
      <c r="AE139" s="10">
        <f>'Filter Throughput Witness'!F134</f>
        <v>0</v>
      </c>
      <c r="AF139" s="27">
        <f>'Glass Data'!E135/100</f>
        <v>1</v>
      </c>
      <c r="AG139" s="10">
        <f>'BBAR summary'!Q135</f>
        <v>0.97742711708030394</v>
      </c>
      <c r="AH139" s="27">
        <f>'QE Data'!E134</f>
        <v>0.86199999999999999</v>
      </c>
      <c r="AI139" s="10">
        <f>MIN(1,1+Condensible!C134/2)</f>
        <v>1</v>
      </c>
      <c r="AJ139" s="27">
        <f t="shared" ca="1" si="46"/>
        <v>9.8570017038950731E-3</v>
      </c>
      <c r="AK139" s="27">
        <f t="shared" ca="1" si="47"/>
        <v>0.7881519515351556</v>
      </c>
      <c r="AL139" s="27">
        <f t="shared" ca="1" si="48"/>
        <v>1.6686946928905926E-5</v>
      </c>
      <c r="AM139" s="27">
        <f t="shared" ca="1" si="49"/>
        <v>0</v>
      </c>
      <c r="AN139" s="27">
        <f t="shared" ca="1" si="50"/>
        <v>0</v>
      </c>
      <c r="AO139" s="27">
        <f t="shared" ca="1" si="51"/>
        <v>0</v>
      </c>
    </row>
    <row r="140" spans="1:41" ht="15">
      <c r="A140" s="2">
        <v>433</v>
      </c>
      <c r="B140" s="26"/>
      <c r="C140" s="25">
        <f t="shared" si="45"/>
        <v>0</v>
      </c>
      <c r="D140" s="25">
        <f t="shared" si="45"/>
        <v>1</v>
      </c>
      <c r="E140" s="25">
        <f t="shared" si="45"/>
        <v>0</v>
      </c>
      <c r="F140" s="25">
        <f t="shared" si="45"/>
        <v>0</v>
      </c>
      <c r="G140" s="25">
        <f t="shared" si="45"/>
        <v>0</v>
      </c>
      <c r="H140" s="25">
        <f t="shared" si="45"/>
        <v>0</v>
      </c>
      <c r="J140" s="9">
        <f t="shared" si="43"/>
        <v>0</v>
      </c>
      <c r="K140" s="9">
        <f t="shared" si="42"/>
        <v>1</v>
      </c>
      <c r="L140" s="9">
        <f t="shared" si="42"/>
        <v>0</v>
      </c>
      <c r="M140" s="9">
        <f t="shared" si="42"/>
        <v>0</v>
      </c>
      <c r="N140" s="9">
        <f t="shared" si="42"/>
        <v>0</v>
      </c>
      <c r="O140" s="9">
        <f t="shared" si="42"/>
        <v>0</v>
      </c>
      <c r="P140" s="27">
        <f>'Glass Data'!C136/100</f>
        <v>1</v>
      </c>
      <c r="Q140" s="10">
        <f>'BBAR summary'!O136</f>
        <v>0.97601883915958831</v>
      </c>
      <c r="R140" s="27">
        <f>'Glass Data'!D136/100</f>
        <v>1</v>
      </c>
      <c r="S140" s="10">
        <f ca="1">'BBAR as built'!G136</f>
        <v>0.97870299999999999</v>
      </c>
      <c r="T140" s="27">
        <f>'Glass Data'!F136/100</f>
        <v>1</v>
      </c>
      <c r="U140" s="27">
        <f>'Glass Data'!G136/100</f>
        <v>1</v>
      </c>
      <c r="V140" s="27">
        <f>'Glass Data'!H136/100</f>
        <v>1</v>
      </c>
      <c r="W140" s="27">
        <f>'Glass Data'!I136/100</f>
        <v>1</v>
      </c>
      <c r="X140" s="27">
        <f>'Glass Data'!J136/100</f>
        <v>1</v>
      </c>
      <c r="Y140" s="27">
        <f>'Glass Data'!K136/100</f>
        <v>1</v>
      </c>
      <c r="Z140" s="10">
        <f>'Filter Throughput'!B135</f>
        <v>7.458410574778738E-3</v>
      </c>
      <c r="AA140" s="10">
        <f>'Filter Throughput'!C135</f>
        <v>0.98046043652236203</v>
      </c>
      <c r="AB140" s="10">
        <f>'Filter Throughput Witness'!B135</f>
        <v>1.9219830000000001E-5</v>
      </c>
      <c r="AC140" s="10">
        <f>'Filter Throughput Witness'!D135</f>
        <v>0</v>
      </c>
      <c r="AD140" s="10">
        <f>'Filter Throughput Witness'!E135</f>
        <v>0</v>
      </c>
      <c r="AE140" s="10">
        <f>'Filter Throughput Witness'!F135</f>
        <v>0</v>
      </c>
      <c r="AF140" s="27">
        <f>'Glass Data'!E136/100</f>
        <v>1</v>
      </c>
      <c r="AG140" s="10">
        <f>'BBAR summary'!Q136</f>
        <v>0.97773319420457239</v>
      </c>
      <c r="AH140" s="27">
        <f>'QE Data'!E135</f>
        <v>0.86199999999999999</v>
      </c>
      <c r="AI140" s="10">
        <f>MIN(1,1+Condensible!C135/2)</f>
        <v>1</v>
      </c>
      <c r="AJ140" s="27">
        <f t="shared" ca="1" si="46"/>
        <v>6.0045854930825338E-3</v>
      </c>
      <c r="AK140" s="27">
        <f t="shared" ca="1" si="47"/>
        <v>0.78934492203899576</v>
      </c>
      <c r="AL140" s="27">
        <f t="shared" ca="1" si="48"/>
        <v>1.5473419067029056E-5</v>
      </c>
      <c r="AM140" s="27">
        <f t="shared" ca="1" si="49"/>
        <v>0</v>
      </c>
      <c r="AN140" s="27">
        <f t="shared" ca="1" si="50"/>
        <v>0</v>
      </c>
      <c r="AO140" s="27">
        <f t="shared" ca="1" si="51"/>
        <v>0</v>
      </c>
    </row>
    <row r="141" spans="1:41" ht="15">
      <c r="A141" s="2">
        <v>434</v>
      </c>
      <c r="B141" s="26"/>
      <c r="C141" s="25">
        <f t="shared" si="45"/>
        <v>0</v>
      </c>
      <c r="D141" s="25">
        <f t="shared" si="45"/>
        <v>1</v>
      </c>
      <c r="E141" s="25">
        <f t="shared" si="45"/>
        <v>0</v>
      </c>
      <c r="F141" s="25">
        <f t="shared" si="45"/>
        <v>0</v>
      </c>
      <c r="G141" s="25">
        <f t="shared" si="45"/>
        <v>0</v>
      </c>
      <c r="H141" s="25">
        <f t="shared" si="45"/>
        <v>0</v>
      </c>
      <c r="J141" s="9">
        <f t="shared" si="43"/>
        <v>0</v>
      </c>
      <c r="K141" s="9">
        <f t="shared" si="42"/>
        <v>1</v>
      </c>
      <c r="L141" s="9">
        <f t="shared" si="42"/>
        <v>0</v>
      </c>
      <c r="M141" s="9">
        <f t="shared" si="42"/>
        <v>0</v>
      </c>
      <c r="N141" s="9">
        <f t="shared" si="42"/>
        <v>0</v>
      </c>
      <c r="O141" s="9">
        <f t="shared" si="42"/>
        <v>0</v>
      </c>
      <c r="P141" s="27">
        <f>'Glass Data'!C137/100</f>
        <v>1</v>
      </c>
      <c r="Q141" s="10">
        <f>'BBAR summary'!O137</f>
        <v>0.97587812317125044</v>
      </c>
      <c r="R141" s="27">
        <f>'Glass Data'!D137/100</f>
        <v>1</v>
      </c>
      <c r="S141" s="10">
        <f ca="1">'BBAR as built'!G137</f>
        <v>0.97896799999999995</v>
      </c>
      <c r="T141" s="27">
        <f>'Glass Data'!F137/100</f>
        <v>1</v>
      </c>
      <c r="U141" s="27">
        <f>'Glass Data'!G137/100</f>
        <v>1</v>
      </c>
      <c r="V141" s="27">
        <f>'Glass Data'!H137/100</f>
        <v>1</v>
      </c>
      <c r="W141" s="27">
        <f>'Glass Data'!I137/100</f>
        <v>1</v>
      </c>
      <c r="X141" s="27">
        <f>'Glass Data'!J137/100</f>
        <v>1</v>
      </c>
      <c r="Y141" s="27">
        <f>'Glass Data'!K137/100</f>
        <v>1</v>
      </c>
      <c r="Z141" s="10">
        <f>'Filter Throughput'!B136</f>
        <v>8.3973284663431957E-3</v>
      </c>
      <c r="AA141" s="10">
        <f>'Filter Throughput'!C136</f>
        <v>0.98077784434739357</v>
      </c>
      <c r="AB141" s="10">
        <f>'Filter Throughput Witness'!B136</f>
        <v>1.6393400000000001E-5</v>
      </c>
      <c r="AC141" s="10">
        <f>'Filter Throughput Witness'!D136</f>
        <v>0</v>
      </c>
      <c r="AD141" s="10">
        <f>'Filter Throughput Witness'!E136</f>
        <v>0</v>
      </c>
      <c r="AE141" s="10">
        <f>'Filter Throughput Witness'!F136</f>
        <v>0</v>
      </c>
      <c r="AF141" s="27">
        <f>'Glass Data'!E137/100</f>
        <v>1</v>
      </c>
      <c r="AG141" s="10">
        <f>'BBAR summary'!Q137</f>
        <v>0.97690743696829718</v>
      </c>
      <c r="AH141" s="27">
        <f>'QE Data'!E136</f>
        <v>0.86199999999999999</v>
      </c>
      <c r="AI141" s="10">
        <f>MIN(1,1+Condensible!C136/2)</f>
        <v>1</v>
      </c>
      <c r="AJ141" s="27">
        <f t="shared" ca="1" si="46"/>
        <v>6.7556307081102721E-3</v>
      </c>
      <c r="AK141" s="27">
        <f t="shared" ca="1" si="47"/>
        <v>0.78903343481963262</v>
      </c>
      <c r="AL141" s="27">
        <f t="shared" ca="1" si="48"/>
        <v>1.3188451171609648E-5</v>
      </c>
      <c r="AM141" s="27">
        <f t="shared" ca="1" si="49"/>
        <v>0</v>
      </c>
      <c r="AN141" s="27">
        <f t="shared" ca="1" si="50"/>
        <v>0</v>
      </c>
      <c r="AO141" s="27">
        <f t="shared" ca="1" si="51"/>
        <v>0</v>
      </c>
    </row>
    <row r="142" spans="1:41" ht="15">
      <c r="A142" s="2">
        <v>435</v>
      </c>
      <c r="B142" s="26"/>
      <c r="C142" s="25">
        <f t="shared" si="45"/>
        <v>0</v>
      </c>
      <c r="D142" s="25">
        <f t="shared" si="45"/>
        <v>1</v>
      </c>
      <c r="E142" s="25">
        <f t="shared" si="45"/>
        <v>0</v>
      </c>
      <c r="F142" s="25">
        <f t="shared" si="45"/>
        <v>0</v>
      </c>
      <c r="G142" s="25">
        <f t="shared" si="45"/>
        <v>0</v>
      </c>
      <c r="H142" s="25">
        <f t="shared" si="45"/>
        <v>0</v>
      </c>
      <c r="J142" s="9">
        <f t="shared" si="43"/>
        <v>0</v>
      </c>
      <c r="K142" s="9">
        <f t="shared" si="42"/>
        <v>1</v>
      </c>
      <c r="L142" s="9">
        <f t="shared" si="42"/>
        <v>0</v>
      </c>
      <c r="M142" s="9">
        <f t="shared" si="42"/>
        <v>0</v>
      </c>
      <c r="N142" s="9">
        <f t="shared" si="42"/>
        <v>0</v>
      </c>
      <c r="O142" s="9">
        <f t="shared" si="42"/>
        <v>0</v>
      </c>
      <c r="P142" s="27">
        <f>'Glass Data'!C138/100</f>
        <v>1</v>
      </c>
      <c r="Q142" s="10">
        <f>'BBAR summary'!O138</f>
        <v>0.97577464448137685</v>
      </c>
      <c r="R142" s="27">
        <f>'Glass Data'!D138/100</f>
        <v>1</v>
      </c>
      <c r="S142" s="10">
        <f ca="1">'BBAR as built'!G138</f>
        <v>0.97920299999999993</v>
      </c>
      <c r="T142" s="27">
        <f>'Glass Data'!F138/100</f>
        <v>1</v>
      </c>
      <c r="U142" s="27">
        <f>'Glass Data'!G138/100</f>
        <v>1</v>
      </c>
      <c r="V142" s="27">
        <f>'Glass Data'!H138/100</f>
        <v>1</v>
      </c>
      <c r="W142" s="27">
        <f>'Glass Data'!I138/100</f>
        <v>1</v>
      </c>
      <c r="X142" s="27">
        <f>'Glass Data'!J138/100</f>
        <v>1</v>
      </c>
      <c r="Y142" s="27">
        <f>'Glass Data'!K138/100</f>
        <v>1</v>
      </c>
      <c r="Z142" s="10">
        <f>'Filter Throughput'!B137</f>
        <v>8.7522291673107003E-3</v>
      </c>
      <c r="AA142" s="10">
        <f>'Filter Throughput'!C137</f>
        <v>0.98100952111461892</v>
      </c>
      <c r="AB142" s="10">
        <f>'Filter Throughput Witness'!B137</f>
        <v>1.299158E-5</v>
      </c>
      <c r="AC142" s="10">
        <f>'Filter Throughput Witness'!D137</f>
        <v>0</v>
      </c>
      <c r="AD142" s="10">
        <f>'Filter Throughput Witness'!E137</f>
        <v>0</v>
      </c>
      <c r="AE142" s="10">
        <f>'Filter Throughput Witness'!F137</f>
        <v>0</v>
      </c>
      <c r="AF142" s="27">
        <f>'Glass Data'!E138/100</f>
        <v>1</v>
      </c>
      <c r="AG142" s="10">
        <f>'BBAR summary'!Q138</f>
        <v>0.97705920342313279</v>
      </c>
      <c r="AH142" s="27">
        <f>'QE Data'!E137</f>
        <v>0.86199999999999999</v>
      </c>
      <c r="AI142" s="10">
        <f>MIN(1,1+Condensible!C137/2)</f>
        <v>1</v>
      </c>
      <c r="AJ142" s="27">
        <f t="shared" ca="1" si="46"/>
        <v>7.0431849123173121E-3</v>
      </c>
      <c r="AK142" s="27">
        <f t="shared" ca="1" si="47"/>
        <v>0.78944818809825323</v>
      </c>
      <c r="AL142" s="27">
        <f t="shared" ca="1" si="48"/>
        <v>1.0454719419930274E-5</v>
      </c>
      <c r="AM142" s="27">
        <f t="shared" ca="1" si="49"/>
        <v>0</v>
      </c>
      <c r="AN142" s="27">
        <f t="shared" ca="1" si="50"/>
        <v>0</v>
      </c>
      <c r="AO142" s="27">
        <f t="shared" ca="1" si="51"/>
        <v>0</v>
      </c>
    </row>
    <row r="143" spans="1:41" ht="15">
      <c r="A143" s="2">
        <v>436</v>
      </c>
      <c r="B143" s="26"/>
      <c r="C143" s="25">
        <f t="shared" si="45"/>
        <v>0</v>
      </c>
      <c r="D143" s="25">
        <f t="shared" si="45"/>
        <v>1</v>
      </c>
      <c r="E143" s="25">
        <f t="shared" si="45"/>
        <v>0</v>
      </c>
      <c r="F143" s="25">
        <f t="shared" si="45"/>
        <v>0</v>
      </c>
      <c r="G143" s="25">
        <f t="shared" si="45"/>
        <v>0</v>
      </c>
      <c r="H143" s="25">
        <f t="shared" si="45"/>
        <v>0</v>
      </c>
      <c r="J143" s="9">
        <f t="shared" si="43"/>
        <v>0</v>
      </c>
      <c r="K143" s="9">
        <f t="shared" si="42"/>
        <v>1</v>
      </c>
      <c r="L143" s="9">
        <f t="shared" si="42"/>
        <v>0</v>
      </c>
      <c r="M143" s="9">
        <f t="shared" si="42"/>
        <v>0</v>
      </c>
      <c r="N143" s="9">
        <f t="shared" si="42"/>
        <v>0</v>
      </c>
      <c r="O143" s="9">
        <f t="shared" si="42"/>
        <v>0</v>
      </c>
      <c r="P143" s="27">
        <f>'Glass Data'!C139/100</f>
        <v>0.99988290568505944</v>
      </c>
      <c r="Q143" s="10">
        <f>'BBAR summary'!O139</f>
        <v>0.97557265547041239</v>
      </c>
      <c r="R143" s="27">
        <f>'Glass Data'!D139/100</f>
        <v>0.99988020597786142</v>
      </c>
      <c r="S143" s="10">
        <f ca="1">'BBAR as built'!G139</f>
        <v>0.97943799999999981</v>
      </c>
      <c r="T143" s="27">
        <f>'Glass Data'!F139/100</f>
        <v>0.99994680088311638</v>
      </c>
      <c r="U143" s="27">
        <f>'Glass Data'!G139/100</f>
        <v>0.99995700049449965</v>
      </c>
      <c r="V143" s="27">
        <f>'Glass Data'!H139/100</f>
        <v>0.9999642002828204</v>
      </c>
      <c r="W143" s="27">
        <f>'Glass Data'!I139/100</f>
        <v>0.9999686001789807</v>
      </c>
      <c r="X143" s="27">
        <f>'Glass Data'!J139/100</f>
        <v>0.99997120012672058</v>
      </c>
      <c r="Y143" s="27">
        <f>'Glass Data'!K139/100</f>
        <v>0.99997280009792044</v>
      </c>
      <c r="Z143" s="10">
        <f>'Filter Throughput'!B138</f>
        <v>7.6559002206213625E-3</v>
      </c>
      <c r="AA143" s="10">
        <f>'Filter Throughput'!C138</f>
        <v>0.981154916785274</v>
      </c>
      <c r="AB143" s="10">
        <f>'Filter Throughput Witness'!B138</f>
        <v>9.5900100000000004E-6</v>
      </c>
      <c r="AC143" s="10">
        <f>'Filter Throughput Witness'!D138</f>
        <v>0</v>
      </c>
      <c r="AD143" s="10">
        <f>'Filter Throughput Witness'!E138</f>
        <v>0</v>
      </c>
      <c r="AE143" s="10">
        <f>'Filter Throughput Witness'!F138</f>
        <v>0</v>
      </c>
      <c r="AF143" s="27">
        <f>'Glass Data'!E139/100</f>
        <v>0.99990494356753667</v>
      </c>
      <c r="AG143" s="10">
        <f>'BBAR summary'!Q139</f>
        <v>0.97696091858392331</v>
      </c>
      <c r="AH143" s="27">
        <f>'QE Data'!E138</f>
        <v>0.86199999999999999</v>
      </c>
      <c r="AI143" s="10">
        <f>MIN(1,1+Condensible!C138/2)</f>
        <v>1</v>
      </c>
      <c r="AJ143" s="27">
        <f t="shared" ca="1" si="46"/>
        <v>6.1581464864743319E-3</v>
      </c>
      <c r="AK143" s="27">
        <f t="shared" ca="1" si="47"/>
        <v>0.78921578908778622</v>
      </c>
      <c r="AL143" s="27">
        <f t="shared" ca="1" si="48"/>
        <v>7.7140130213870346E-6</v>
      </c>
      <c r="AM143" s="27">
        <f t="shared" ca="1" si="49"/>
        <v>0</v>
      </c>
      <c r="AN143" s="27">
        <f t="shared" ca="1" si="50"/>
        <v>0</v>
      </c>
      <c r="AO143" s="27">
        <f t="shared" ca="1" si="51"/>
        <v>0</v>
      </c>
    </row>
    <row r="144" spans="1:41" ht="15">
      <c r="A144" s="2">
        <v>437</v>
      </c>
      <c r="B144" s="26"/>
      <c r="C144" s="25">
        <f t="shared" si="45"/>
        <v>0</v>
      </c>
      <c r="D144" s="25">
        <f t="shared" si="45"/>
        <v>1</v>
      </c>
      <c r="E144" s="25">
        <f t="shared" si="45"/>
        <v>0</v>
      </c>
      <c r="F144" s="25">
        <f t="shared" si="45"/>
        <v>0</v>
      </c>
      <c r="G144" s="25">
        <f t="shared" si="45"/>
        <v>0</v>
      </c>
      <c r="H144" s="25">
        <f t="shared" si="45"/>
        <v>0</v>
      </c>
      <c r="J144" s="9">
        <f t="shared" si="43"/>
        <v>0</v>
      </c>
      <c r="K144" s="9">
        <f t="shared" si="42"/>
        <v>1</v>
      </c>
      <c r="L144" s="9">
        <f t="shared" si="42"/>
        <v>0</v>
      </c>
      <c r="M144" s="9">
        <f t="shared" si="42"/>
        <v>0</v>
      </c>
      <c r="N144" s="9">
        <f t="shared" si="42"/>
        <v>0</v>
      </c>
      <c r="O144" s="9">
        <f t="shared" si="42"/>
        <v>0</v>
      </c>
      <c r="P144" s="27">
        <f>'Glass Data'!C140/100</f>
        <v>0.99976582273965098</v>
      </c>
      <c r="Q144" s="10">
        <f>'BBAR summary'!O140</f>
        <v>0.97549522455700388</v>
      </c>
      <c r="R144" s="27">
        <f>'Glass Data'!D140/100</f>
        <v>0.99976042391080766</v>
      </c>
      <c r="S144" s="10">
        <f ca="1">'BBAR as built'!G140</f>
        <v>0.97964249999999997</v>
      </c>
      <c r="T144" s="27">
        <f>'Glass Data'!F140/100</f>
        <v>0.99989360353244872</v>
      </c>
      <c r="U144" s="27">
        <f>'Glass Data'!G140/100</f>
        <v>0.99991400197799596</v>
      </c>
      <c r="V144" s="27">
        <f>'Glass Data'!H140/100</f>
        <v>0.99992840113128312</v>
      </c>
      <c r="W144" s="27">
        <f>'Glass Data'!I140/100</f>
        <v>0.99993720071592407</v>
      </c>
      <c r="X144" s="27">
        <f>'Glass Data'!J140/100</f>
        <v>0.99994240050688377</v>
      </c>
      <c r="Y144" s="27">
        <f>'Glass Data'!K140/100</f>
        <v>0.99994560039168334</v>
      </c>
      <c r="Z144" s="10">
        <f>'Filter Throughput'!B139</f>
        <v>4.173506069704935E-3</v>
      </c>
      <c r="AA144" s="10">
        <f>'Filter Throughput'!C139</f>
        <v>0.98118794417143007</v>
      </c>
      <c r="AB144" s="10">
        <f>'Filter Throughput Witness'!B139</f>
        <v>6.8775399999999992E-6</v>
      </c>
      <c r="AC144" s="10">
        <f>'Filter Throughput Witness'!D139</f>
        <v>0</v>
      </c>
      <c r="AD144" s="10">
        <f>'Filter Throughput Witness'!E139</f>
        <v>0</v>
      </c>
      <c r="AE144" s="10">
        <f>'Filter Throughput Witness'!F139</f>
        <v>0</v>
      </c>
      <c r="AF144" s="27">
        <f>'Glass Data'!E140/100</f>
        <v>0.9998098942698832</v>
      </c>
      <c r="AG144" s="10">
        <f>'BBAR summary'!Q140</f>
        <v>0.97595988757750962</v>
      </c>
      <c r="AH144" s="27">
        <f>'QE Data'!E139</f>
        <v>0.86199999999999999</v>
      </c>
      <c r="AI144" s="10">
        <f>MIN(1,1+Condensible!C139/2)</f>
        <v>1</v>
      </c>
      <c r="AJ144" s="27">
        <f t="shared" ca="1" si="46"/>
        <v>3.3527293538608248E-3</v>
      </c>
      <c r="AK144" s="27">
        <f t="shared" ca="1" si="47"/>
        <v>0.78824007397519913</v>
      </c>
      <c r="AL144" s="27">
        <f t="shared" ca="1" si="48"/>
        <v>5.525170521399748E-6</v>
      </c>
      <c r="AM144" s="27">
        <f t="shared" ca="1" si="49"/>
        <v>0</v>
      </c>
      <c r="AN144" s="27">
        <f t="shared" ca="1" si="50"/>
        <v>0</v>
      </c>
      <c r="AO144" s="27">
        <f t="shared" ca="1" si="51"/>
        <v>0</v>
      </c>
    </row>
    <row r="145" spans="1:41" ht="15">
      <c r="A145" s="2">
        <v>438</v>
      </c>
      <c r="B145" s="26"/>
      <c r="C145" s="25">
        <f t="shared" si="45"/>
        <v>0</v>
      </c>
      <c r="D145" s="25">
        <f t="shared" si="45"/>
        <v>1</v>
      </c>
      <c r="E145" s="25">
        <f t="shared" si="45"/>
        <v>0</v>
      </c>
      <c r="F145" s="25">
        <f t="shared" si="45"/>
        <v>0</v>
      </c>
      <c r="G145" s="25">
        <f t="shared" si="45"/>
        <v>0</v>
      </c>
      <c r="H145" s="25">
        <f t="shared" si="45"/>
        <v>0</v>
      </c>
      <c r="J145" s="9">
        <f t="shared" si="43"/>
        <v>0</v>
      </c>
      <c r="K145" s="9">
        <f t="shared" si="42"/>
        <v>1</v>
      </c>
      <c r="L145" s="9">
        <f t="shared" si="42"/>
        <v>0</v>
      </c>
      <c r="M145" s="9">
        <f t="shared" si="42"/>
        <v>0</v>
      </c>
      <c r="N145" s="9">
        <f t="shared" si="42"/>
        <v>0</v>
      </c>
      <c r="O145" s="9">
        <f t="shared" si="42"/>
        <v>0</v>
      </c>
      <c r="P145" s="27">
        <f>'Glass Data'!C141/100</f>
        <v>0.99964875116290064</v>
      </c>
      <c r="Q145" s="10">
        <f>'BBAR summary'!O141</f>
        <v>0.97518549909870866</v>
      </c>
      <c r="R145" s="27">
        <f>'Glass Data'!D141/100</f>
        <v>0.99964065379788702</v>
      </c>
      <c r="S145" s="10">
        <f ca="1">'BBAR as built'!G141</f>
        <v>0.97984700000000002</v>
      </c>
      <c r="T145" s="27">
        <f>'Glass Data'!F141/100</f>
        <v>0.99984040794797524</v>
      </c>
      <c r="U145" s="27">
        <f>'Glass Data'!G141/100</f>
        <v>0.99987100445048671</v>
      </c>
      <c r="V145" s="27">
        <f>'Glass Data'!H141/100</f>
        <v>0.99989260254539081</v>
      </c>
      <c r="W145" s="27">
        <f>'Glass Data'!I141/100</f>
        <v>0.99990580161083398</v>
      </c>
      <c r="X145" s="27">
        <f>'Glass Data'!J141/100</f>
        <v>0.99991360114049288</v>
      </c>
      <c r="Y145" s="27">
        <f>'Glass Data'!K141/100</f>
        <v>0.99991840088129136</v>
      </c>
      <c r="Z145" s="10">
        <f>'Filter Throughput'!B140</f>
        <v>3.6364533278625249E-3</v>
      </c>
      <c r="AA145" s="10">
        <f>'Filter Throughput'!C140</f>
        <v>0.98135257734358428</v>
      </c>
      <c r="AB145" s="10">
        <f>'Filter Throughput Witness'!B140</f>
        <v>4.8903399999999998E-6</v>
      </c>
      <c r="AC145" s="10">
        <f>'Filter Throughput Witness'!D140</f>
        <v>0</v>
      </c>
      <c r="AD145" s="10">
        <f>'Filter Throughput Witness'!E140</f>
        <v>0</v>
      </c>
      <c r="AE145" s="10">
        <f>'Filter Throughput Witness'!F140</f>
        <v>0</v>
      </c>
      <c r="AF145" s="27">
        <f>'Glass Data'!E141/100</f>
        <v>0.99971485210664857</v>
      </c>
      <c r="AG145" s="10">
        <f>'BBAR summary'!Q141</f>
        <v>0.9763666875429261</v>
      </c>
      <c r="AH145" s="27">
        <f>'QE Data'!E140</f>
        <v>0.86199999999999999</v>
      </c>
      <c r="AI145" s="10">
        <f>MIN(1,1+Condensible!C140/2)</f>
        <v>1</v>
      </c>
      <c r="AJ145" s="27">
        <f t="shared" ca="1" si="46"/>
        <v>2.9210696040401431E-3</v>
      </c>
      <c r="AK145" s="27">
        <f t="shared" ca="1" si="47"/>
        <v>0.78831945524203351</v>
      </c>
      <c r="AL145" s="27">
        <f t="shared" ca="1" si="48"/>
        <v>3.9284896462240035E-6</v>
      </c>
      <c r="AM145" s="27">
        <f t="shared" ca="1" si="49"/>
        <v>0</v>
      </c>
      <c r="AN145" s="27">
        <f t="shared" ca="1" si="50"/>
        <v>0</v>
      </c>
      <c r="AO145" s="27">
        <f t="shared" ca="1" si="51"/>
        <v>0</v>
      </c>
    </row>
    <row r="146" spans="1:41" ht="15">
      <c r="A146" s="2">
        <v>439</v>
      </c>
      <c r="B146" s="26"/>
      <c r="C146" s="25">
        <f t="shared" si="45"/>
        <v>0</v>
      </c>
      <c r="D146" s="25">
        <f t="shared" si="45"/>
        <v>1</v>
      </c>
      <c r="E146" s="25">
        <f t="shared" si="45"/>
        <v>0</v>
      </c>
      <c r="F146" s="25">
        <f t="shared" si="45"/>
        <v>0</v>
      </c>
      <c r="G146" s="25">
        <f t="shared" si="45"/>
        <v>0</v>
      </c>
      <c r="H146" s="25">
        <f t="shared" si="45"/>
        <v>0</v>
      </c>
      <c r="J146" s="9">
        <f t="shared" si="43"/>
        <v>0</v>
      </c>
      <c r="K146" s="9">
        <f t="shared" si="42"/>
        <v>1</v>
      </c>
      <c r="L146" s="9">
        <f t="shared" si="42"/>
        <v>0</v>
      </c>
      <c r="M146" s="9">
        <f t="shared" si="42"/>
        <v>0</v>
      </c>
      <c r="N146" s="9">
        <f t="shared" si="42"/>
        <v>0</v>
      </c>
      <c r="O146" s="9">
        <f t="shared" si="42"/>
        <v>0</v>
      </c>
      <c r="P146" s="27">
        <f>'Glass Data'!C142/100</f>
        <v>0.99953169095392913</v>
      </c>
      <c r="Q146" s="10">
        <f>'BBAR summary'!O142</f>
        <v>0.97521294376143886</v>
      </c>
      <c r="R146" s="27">
        <f>'Glass Data'!D142/100</f>
        <v>0.99952089563814317</v>
      </c>
      <c r="S146" s="10">
        <f ca="1">'BBAR as built'!G142</f>
        <v>0.98002200000000006</v>
      </c>
      <c r="T146" s="27">
        <f>'Glass Data'!F142/100</f>
        <v>0.99978721412967109</v>
      </c>
      <c r="U146" s="27">
        <f>'Glass Data'!G142/100</f>
        <v>0.99982800791196813</v>
      </c>
      <c r="V146" s="27">
        <f>'Glass Data'!H142/100</f>
        <v>0.99985680452514525</v>
      </c>
      <c r="W146" s="27">
        <f>'Glass Data'!I142/100</f>
        <v>0.99987440286371276</v>
      </c>
      <c r="X146" s="27">
        <f>'Glass Data'!J142/100</f>
        <v>0.99988480202755015</v>
      </c>
      <c r="Y146" s="27">
        <f>'Glass Data'!K142/100</f>
        <v>0.9998912015667466</v>
      </c>
      <c r="Z146" s="10">
        <f>'Filter Throughput'!B141</f>
        <v>4.7129562645387025E-3</v>
      </c>
      <c r="AA146" s="10">
        <f>'Filter Throughput'!C141</f>
        <v>0.98169675799122214</v>
      </c>
      <c r="AB146" s="10">
        <f>'Filter Throughput Witness'!B141</f>
        <v>3.7571799999999997E-6</v>
      </c>
      <c r="AC146" s="10">
        <f>'Filter Throughput Witness'!D141</f>
        <v>0</v>
      </c>
      <c r="AD146" s="10">
        <f>'Filter Throughput Witness'!E141</f>
        <v>0</v>
      </c>
      <c r="AE146" s="10">
        <f>'Filter Throughput Witness'!F141</f>
        <v>0</v>
      </c>
      <c r="AF146" s="27">
        <f>'Glass Data'!E142/100</f>
        <v>0.99961981707743808</v>
      </c>
      <c r="AG146" s="10">
        <f>'BBAR summary'!Q142</f>
        <v>0.97568250310906779</v>
      </c>
      <c r="AH146" s="27">
        <f>'QE Data'!E141</f>
        <v>0.86199999999999999</v>
      </c>
      <c r="AI146" s="10">
        <f>MIN(1,1+Condensible!C141/2)</f>
        <v>1</v>
      </c>
      <c r="AJ146" s="27">
        <f t="shared" ca="1" si="46"/>
        <v>3.7824688144543939E-3</v>
      </c>
      <c r="AK146" s="27">
        <f t="shared" ca="1" si="47"/>
        <v>0.78791074500926872</v>
      </c>
      <c r="AL146" s="27">
        <f t="shared" ca="1" si="48"/>
        <v>3.0156030676088674E-6</v>
      </c>
      <c r="AM146" s="27">
        <f t="shared" ca="1" si="49"/>
        <v>0</v>
      </c>
      <c r="AN146" s="27">
        <f t="shared" ca="1" si="50"/>
        <v>0</v>
      </c>
      <c r="AO146" s="27">
        <f t="shared" ca="1" si="51"/>
        <v>0</v>
      </c>
    </row>
    <row r="147" spans="1:41" ht="15">
      <c r="A147" s="2">
        <v>440</v>
      </c>
      <c r="B147" s="26"/>
      <c r="C147" s="25">
        <f t="shared" si="45"/>
        <v>0</v>
      </c>
      <c r="D147" s="25">
        <f t="shared" si="45"/>
        <v>1</v>
      </c>
      <c r="E147" s="25">
        <f t="shared" si="45"/>
        <v>0</v>
      </c>
      <c r="F147" s="25">
        <f t="shared" si="45"/>
        <v>0</v>
      </c>
      <c r="G147" s="25">
        <f t="shared" si="45"/>
        <v>0</v>
      </c>
      <c r="H147" s="25">
        <f t="shared" si="45"/>
        <v>0</v>
      </c>
      <c r="J147" s="9">
        <f t="shared" si="43"/>
        <v>0</v>
      </c>
      <c r="K147" s="9">
        <f t="shared" si="42"/>
        <v>1</v>
      </c>
      <c r="L147" s="9">
        <f t="shared" si="42"/>
        <v>0</v>
      </c>
      <c r="M147" s="9">
        <f t="shared" si="42"/>
        <v>0</v>
      </c>
      <c r="N147" s="9">
        <f t="shared" si="42"/>
        <v>0</v>
      </c>
      <c r="O147" s="9">
        <f t="shared" si="42"/>
        <v>0</v>
      </c>
      <c r="P147" s="27">
        <f>'Glass Data'!C143/100</f>
        <v>0.99941464211186204</v>
      </c>
      <c r="Q147" s="10">
        <f>'BBAR summary'!O143</f>
        <v>0.97506755885439678</v>
      </c>
      <c r="R147" s="27">
        <f>'Glass Data'!D143/100</f>
        <v>0.99940114943062397</v>
      </c>
      <c r="S147" s="10">
        <f ca="1">'BBAR as built'!G143</f>
        <v>0.98019699999999998</v>
      </c>
      <c r="T147" s="27">
        <f>'Glass Data'!F143/100</f>
        <v>0.99973402207751405</v>
      </c>
      <c r="U147" s="27">
        <f>'Glass Data'!G143/100</f>
        <v>0.999785012362438</v>
      </c>
      <c r="V147" s="27">
        <f>'Glass Data'!H143/100</f>
        <v>0.99982100707054944</v>
      </c>
      <c r="W147" s="27">
        <f>'Glass Data'!I143/100</f>
        <v>0.99984300447456387</v>
      </c>
      <c r="X147" s="27">
        <f>'Glass Data'!J143/100</f>
        <v>0.999856003168059</v>
      </c>
      <c r="Y147" s="27">
        <f>'Glass Data'!K143/100</f>
        <v>0.99986400244805207</v>
      </c>
      <c r="Z147" s="10">
        <f>'Filter Throughput'!B142</f>
        <v>4.448012266453377E-3</v>
      </c>
      <c r="AA147" s="10">
        <f>'Filter Throughput'!C142</f>
        <v>0.98182484010090521</v>
      </c>
      <c r="AB147" s="10">
        <f>'Filter Throughput Witness'!B142</f>
        <v>3.0956400000000003E-6</v>
      </c>
      <c r="AC147" s="10">
        <f>'Filter Throughput Witness'!D142</f>
        <v>0</v>
      </c>
      <c r="AD147" s="10">
        <f>'Filter Throughput Witness'!E142</f>
        <v>0</v>
      </c>
      <c r="AE147" s="10">
        <f>'Filter Throughput Witness'!F142</f>
        <v>0</v>
      </c>
      <c r="AF147" s="27">
        <f>'Glass Data'!E143/100</f>
        <v>0.99952478918186016</v>
      </c>
      <c r="AG147" s="10">
        <f>'BBAR summary'!Q143</f>
        <v>0.97544137412175258</v>
      </c>
      <c r="AH147" s="27">
        <f>'QE Data'!E142</f>
        <v>0.86199999999999999</v>
      </c>
      <c r="AI147" s="10">
        <f>MIN(1,1+Condensible!C142/2)</f>
        <v>1</v>
      </c>
      <c r="AJ147" s="27">
        <f t="shared" ca="1" si="46"/>
        <v>3.5676815701498861E-3</v>
      </c>
      <c r="AK147" s="27">
        <f t="shared" ca="1" si="47"/>
        <v>0.78754662432238332</v>
      </c>
      <c r="AL147" s="27">
        <f t="shared" ca="1" si="48"/>
        <v>2.483180813010731E-6</v>
      </c>
      <c r="AM147" s="27">
        <f t="shared" ca="1" si="49"/>
        <v>0</v>
      </c>
      <c r="AN147" s="27">
        <f t="shared" ca="1" si="50"/>
        <v>0</v>
      </c>
      <c r="AO147" s="27">
        <f t="shared" ca="1" si="51"/>
        <v>0</v>
      </c>
    </row>
    <row r="148" spans="1:41" ht="15">
      <c r="A148" s="2">
        <v>441</v>
      </c>
      <c r="B148" s="26"/>
      <c r="C148" s="25">
        <f t="shared" si="45"/>
        <v>0</v>
      </c>
      <c r="D148" s="25">
        <f t="shared" si="45"/>
        <v>1</v>
      </c>
      <c r="E148" s="25">
        <f t="shared" si="45"/>
        <v>0</v>
      </c>
      <c r="F148" s="25">
        <f t="shared" si="45"/>
        <v>0</v>
      </c>
      <c r="G148" s="25">
        <f t="shared" si="45"/>
        <v>0</v>
      </c>
      <c r="H148" s="25">
        <f t="shared" si="45"/>
        <v>0</v>
      </c>
      <c r="J148" s="9">
        <f t="shared" si="43"/>
        <v>0</v>
      </c>
      <c r="K148" s="9">
        <f t="shared" si="42"/>
        <v>1</v>
      </c>
      <c r="L148" s="9">
        <f t="shared" si="42"/>
        <v>0</v>
      </c>
      <c r="M148" s="9">
        <f t="shared" si="42"/>
        <v>0</v>
      </c>
      <c r="N148" s="9">
        <f t="shared" si="42"/>
        <v>0</v>
      </c>
      <c r="O148" s="9">
        <f t="shared" si="42"/>
        <v>0</v>
      </c>
      <c r="P148" s="27">
        <f>'Glass Data'!C144/100</f>
        <v>0.99941464211186204</v>
      </c>
      <c r="Q148" s="10">
        <f>'BBAR summary'!O144</f>
        <v>0.97518571851901581</v>
      </c>
      <c r="R148" s="27">
        <f>'Glass Data'!D144/100</f>
        <v>0.99940114943062397</v>
      </c>
      <c r="S148" s="10">
        <f ca="1">'BBAR as built'!G144</f>
        <v>0.98034250000000001</v>
      </c>
      <c r="T148" s="27">
        <f>'Glass Data'!F144/100</f>
        <v>0.99973402207751405</v>
      </c>
      <c r="U148" s="27">
        <f>'Glass Data'!G144/100</f>
        <v>0.999785012362438</v>
      </c>
      <c r="V148" s="27">
        <f>'Glass Data'!H144/100</f>
        <v>0.99982100707054944</v>
      </c>
      <c r="W148" s="27">
        <f>'Glass Data'!I144/100</f>
        <v>0.99984300447456387</v>
      </c>
      <c r="X148" s="27">
        <f>'Glass Data'!J144/100</f>
        <v>0.999856003168059</v>
      </c>
      <c r="Y148" s="27">
        <f>'Glass Data'!K144/100</f>
        <v>0.99986400244805207</v>
      </c>
      <c r="Z148" s="10">
        <f>'Filter Throughput'!B143</f>
        <v>2.1751069273031128E-3</v>
      </c>
      <c r="AA148" s="10">
        <f>'Filter Throughput'!C143</f>
        <v>0.98159991308652073</v>
      </c>
      <c r="AB148" s="10">
        <f>'Filter Throughput Witness'!B143</f>
        <v>2.8897999999999998E-6</v>
      </c>
      <c r="AC148" s="10">
        <f>'Filter Throughput Witness'!D143</f>
        <v>0</v>
      </c>
      <c r="AD148" s="10">
        <f>'Filter Throughput Witness'!E143</f>
        <v>0</v>
      </c>
      <c r="AE148" s="10">
        <f>'Filter Throughput Witness'!F143</f>
        <v>0</v>
      </c>
      <c r="AF148" s="27">
        <f>'Glass Data'!E144/100</f>
        <v>0.99952478918186016</v>
      </c>
      <c r="AG148" s="10">
        <f>'BBAR summary'!Q144</f>
        <v>0.97545956728388139</v>
      </c>
      <c r="AH148" s="27">
        <f>'QE Data'!E143</f>
        <v>0.8617000302093577</v>
      </c>
      <c r="AI148" s="10">
        <f>MIN(1,1+Condensible!C143/2)</f>
        <v>1</v>
      </c>
      <c r="AJ148" s="27">
        <f t="shared" ca="1" si="46"/>
        <v>1.7445151659570607E-3</v>
      </c>
      <c r="AK148" s="27">
        <f t="shared" ca="1" si="47"/>
        <v>0.78731912146120919</v>
      </c>
      <c r="AL148" s="27">
        <f t="shared" ca="1" si="48"/>
        <v>2.3179267636924372E-6</v>
      </c>
      <c r="AM148" s="27">
        <f t="shared" ca="1" si="49"/>
        <v>0</v>
      </c>
      <c r="AN148" s="27">
        <f t="shared" ca="1" si="50"/>
        <v>0</v>
      </c>
      <c r="AO148" s="27">
        <f t="shared" ca="1" si="51"/>
        <v>0</v>
      </c>
    </row>
    <row r="149" spans="1:41" ht="15">
      <c r="A149" s="2">
        <v>442</v>
      </c>
      <c r="B149" s="26"/>
      <c r="C149" s="25">
        <f t="shared" si="45"/>
        <v>0</v>
      </c>
      <c r="D149" s="25">
        <f t="shared" si="45"/>
        <v>1</v>
      </c>
      <c r="E149" s="25">
        <f t="shared" si="45"/>
        <v>0</v>
      </c>
      <c r="F149" s="25">
        <f t="shared" si="45"/>
        <v>0</v>
      </c>
      <c r="G149" s="25">
        <f t="shared" si="45"/>
        <v>0</v>
      </c>
      <c r="H149" s="25">
        <f t="shared" si="45"/>
        <v>0</v>
      </c>
      <c r="J149" s="9">
        <f t="shared" si="43"/>
        <v>0</v>
      </c>
      <c r="K149" s="9">
        <f t="shared" si="42"/>
        <v>1</v>
      </c>
      <c r="L149" s="9">
        <f t="shared" si="42"/>
        <v>0</v>
      </c>
      <c r="M149" s="9">
        <f t="shared" si="42"/>
        <v>0</v>
      </c>
      <c r="N149" s="9">
        <f t="shared" si="42"/>
        <v>0</v>
      </c>
      <c r="O149" s="9">
        <f t="shared" si="42"/>
        <v>0</v>
      </c>
      <c r="P149" s="27">
        <f>'Glass Data'!C145/100</f>
        <v>0.99941464211186204</v>
      </c>
      <c r="Q149" s="10">
        <f>'BBAR summary'!O145</f>
        <v>0.97490546442406933</v>
      </c>
      <c r="R149" s="27">
        <f>'Glass Data'!D145/100</f>
        <v>0.99940114943062397</v>
      </c>
      <c r="S149" s="10">
        <f ca="1">'BBAR as built'!G145</f>
        <v>0.9804879999999998</v>
      </c>
      <c r="T149" s="27">
        <f>'Glass Data'!F145/100</f>
        <v>0.99973402207751405</v>
      </c>
      <c r="U149" s="27">
        <f>'Glass Data'!G145/100</f>
        <v>0.999785012362438</v>
      </c>
      <c r="V149" s="27">
        <f>'Glass Data'!H145/100</f>
        <v>0.99982100707054944</v>
      </c>
      <c r="W149" s="27">
        <f>'Glass Data'!I145/100</f>
        <v>0.99984300447456387</v>
      </c>
      <c r="X149" s="27">
        <f>'Glass Data'!J145/100</f>
        <v>0.999856003168059</v>
      </c>
      <c r="Y149" s="27">
        <f>'Glass Data'!K145/100</f>
        <v>0.99986400244805207</v>
      </c>
      <c r="Z149" s="10">
        <f>'Filter Throughput'!B144</f>
        <v>1.9067356244031062E-3</v>
      </c>
      <c r="AA149" s="10">
        <f>'Filter Throughput'!C144</f>
        <v>0.98155253049403346</v>
      </c>
      <c r="AB149" s="10">
        <f>'Filter Throughput Witness'!B144</f>
        <v>2.5251199999999999E-6</v>
      </c>
      <c r="AC149" s="10">
        <f>'Filter Throughput Witness'!D144</f>
        <v>0</v>
      </c>
      <c r="AD149" s="10">
        <f>'Filter Throughput Witness'!E144</f>
        <v>0</v>
      </c>
      <c r="AE149" s="10">
        <f>'Filter Throughput Witness'!F144</f>
        <v>0</v>
      </c>
      <c r="AF149" s="27">
        <f>'Glass Data'!E145/100</f>
        <v>0.99952478918186016</v>
      </c>
      <c r="AG149" s="10">
        <f>'BBAR summary'!Q145</f>
        <v>0.97517892369849324</v>
      </c>
      <c r="AH149" s="27">
        <f>'QE Data'!E144</f>
        <v>0.86140006041871542</v>
      </c>
      <c r="AI149" s="10">
        <f>MIN(1,1+Condensible!C144/2)</f>
        <v>1</v>
      </c>
      <c r="AJ149" s="27">
        <f t="shared" ca="1" si="46"/>
        <v>1.5280869484125372E-3</v>
      </c>
      <c r="AK149" s="27">
        <f t="shared" ca="1" si="47"/>
        <v>0.78667125761223056</v>
      </c>
      <c r="AL149" s="27">
        <f t="shared" ca="1" si="48"/>
        <v>2.0238456740576799E-6</v>
      </c>
      <c r="AM149" s="27">
        <f t="shared" ca="1" si="49"/>
        <v>0</v>
      </c>
      <c r="AN149" s="27">
        <f t="shared" ca="1" si="50"/>
        <v>0</v>
      </c>
      <c r="AO149" s="27">
        <f t="shared" ca="1" si="51"/>
        <v>0</v>
      </c>
    </row>
    <row r="150" spans="1:41" ht="15">
      <c r="A150" s="2">
        <v>443</v>
      </c>
      <c r="B150" s="26"/>
      <c r="C150" s="25">
        <f t="shared" si="45"/>
        <v>0</v>
      </c>
      <c r="D150" s="25">
        <f t="shared" si="45"/>
        <v>1</v>
      </c>
      <c r="E150" s="25">
        <f t="shared" si="45"/>
        <v>0</v>
      </c>
      <c r="F150" s="25">
        <f t="shared" si="45"/>
        <v>0</v>
      </c>
      <c r="G150" s="25">
        <f t="shared" si="45"/>
        <v>0</v>
      </c>
      <c r="H150" s="25">
        <f t="shared" si="45"/>
        <v>0</v>
      </c>
      <c r="J150" s="9">
        <f t="shared" si="43"/>
        <v>0</v>
      </c>
      <c r="K150" s="9">
        <f t="shared" si="42"/>
        <v>1</v>
      </c>
      <c r="L150" s="9">
        <f t="shared" si="42"/>
        <v>0</v>
      </c>
      <c r="M150" s="9">
        <f t="shared" si="42"/>
        <v>0</v>
      </c>
      <c r="N150" s="9">
        <f t="shared" si="42"/>
        <v>0</v>
      </c>
      <c r="O150" s="9">
        <f t="shared" si="42"/>
        <v>0</v>
      </c>
      <c r="P150" s="27">
        <f>'Glass Data'!C146/100</f>
        <v>0.99941464211186204</v>
      </c>
      <c r="Q150" s="10">
        <f>'BBAR summary'!O146</f>
        <v>0.9752141809248992</v>
      </c>
      <c r="R150" s="27">
        <f>'Glass Data'!D146/100</f>
        <v>0.99940114943062397</v>
      </c>
      <c r="S150" s="10">
        <f ca="1">'BBAR as built'!G146</f>
        <v>0.98060499999999995</v>
      </c>
      <c r="T150" s="27">
        <f>'Glass Data'!F146/100</f>
        <v>0.99973402207751405</v>
      </c>
      <c r="U150" s="27">
        <f>'Glass Data'!G146/100</f>
        <v>0.999785012362438</v>
      </c>
      <c r="V150" s="27">
        <f>'Glass Data'!H146/100</f>
        <v>0.99982100707054944</v>
      </c>
      <c r="W150" s="27">
        <f>'Glass Data'!I146/100</f>
        <v>0.99984300447456387</v>
      </c>
      <c r="X150" s="27">
        <f>'Glass Data'!J146/100</f>
        <v>0.999856003168059</v>
      </c>
      <c r="Y150" s="27">
        <f>'Glass Data'!K146/100</f>
        <v>0.99986400244805207</v>
      </c>
      <c r="Z150" s="10">
        <f>'Filter Throughput'!B145</f>
        <v>2.5837979942918777E-3</v>
      </c>
      <c r="AA150" s="10">
        <f>'Filter Throughput'!C145</f>
        <v>0.98222989768015234</v>
      </c>
      <c r="AB150" s="10">
        <f>'Filter Throughput Witness'!B145</f>
        <v>2.4256699999999999E-6</v>
      </c>
      <c r="AC150" s="10">
        <f>'Filter Throughput Witness'!D145</f>
        <v>0</v>
      </c>
      <c r="AD150" s="10">
        <f>'Filter Throughput Witness'!E145</f>
        <v>0</v>
      </c>
      <c r="AE150" s="10">
        <f>'Filter Throughput Witness'!F145</f>
        <v>0</v>
      </c>
      <c r="AF150" s="27">
        <f>'Glass Data'!E146/100</f>
        <v>0.99952478918186016</v>
      </c>
      <c r="AG150" s="10">
        <f>'BBAR summary'!Q146</f>
        <v>0.97522285705371092</v>
      </c>
      <c r="AH150" s="27">
        <f>'QE Data'!E145</f>
        <v>0.86110009062807302</v>
      </c>
      <c r="AI150" s="10">
        <f>MIN(1,1+Condensible!C145/2)</f>
        <v>1</v>
      </c>
      <c r="AJ150" s="27">
        <f t="shared" ca="1" si="46"/>
        <v>2.0709698123877488E-3</v>
      </c>
      <c r="AK150" s="27">
        <f t="shared" ca="1" si="47"/>
        <v>0.78731859914724267</v>
      </c>
      <c r="AL150" s="27">
        <f t="shared" ca="1" si="48"/>
        <v>1.9443959784603611E-6</v>
      </c>
      <c r="AM150" s="27">
        <f t="shared" ca="1" si="49"/>
        <v>0</v>
      </c>
      <c r="AN150" s="27">
        <f t="shared" ca="1" si="50"/>
        <v>0</v>
      </c>
      <c r="AO150" s="27">
        <f t="shared" ca="1" si="51"/>
        <v>0</v>
      </c>
    </row>
    <row r="151" spans="1:41" ht="15">
      <c r="A151" s="2">
        <v>444</v>
      </c>
      <c r="B151" s="26"/>
      <c r="C151" s="25">
        <f t="shared" ref="C151:H166" si="52">IF($A151&lt;C$2,0,IF($A151&gt;C$3,0,1))</f>
        <v>0</v>
      </c>
      <c r="D151" s="25">
        <f t="shared" si="52"/>
        <v>1</v>
      </c>
      <c r="E151" s="25">
        <f t="shared" si="52"/>
        <v>0</v>
      </c>
      <c r="F151" s="25">
        <f t="shared" si="52"/>
        <v>0</v>
      </c>
      <c r="G151" s="25">
        <f t="shared" si="52"/>
        <v>0</v>
      </c>
      <c r="H151" s="25">
        <f t="shared" si="52"/>
        <v>0</v>
      </c>
      <c r="J151" s="9">
        <f t="shared" si="43"/>
        <v>0</v>
      </c>
      <c r="K151" s="9">
        <f t="shared" si="42"/>
        <v>1</v>
      </c>
      <c r="L151" s="9">
        <f t="shared" si="42"/>
        <v>0</v>
      </c>
      <c r="M151" s="9">
        <f t="shared" si="42"/>
        <v>0</v>
      </c>
      <c r="N151" s="9">
        <f t="shared" si="42"/>
        <v>0</v>
      </c>
      <c r="O151" s="9">
        <f t="shared" si="42"/>
        <v>0</v>
      </c>
      <c r="P151" s="27">
        <f>'Glass Data'!C147/100</f>
        <v>0.99941464211186204</v>
      </c>
      <c r="Q151" s="10">
        <f>'BBAR summary'!O147</f>
        <v>0.97488132097836688</v>
      </c>
      <c r="R151" s="27">
        <f>'Glass Data'!D147/100</f>
        <v>0.99940114943062397</v>
      </c>
      <c r="S151" s="10">
        <f ca="1">'BBAR as built'!G147</f>
        <v>0.98072199999999976</v>
      </c>
      <c r="T151" s="27">
        <f>'Glass Data'!F147/100</f>
        <v>0.99973402207751405</v>
      </c>
      <c r="U151" s="27">
        <f>'Glass Data'!G147/100</f>
        <v>0.999785012362438</v>
      </c>
      <c r="V151" s="27">
        <f>'Glass Data'!H147/100</f>
        <v>0.99982100707054944</v>
      </c>
      <c r="W151" s="27">
        <f>'Glass Data'!I147/100</f>
        <v>0.99984300447456387</v>
      </c>
      <c r="X151" s="27">
        <f>'Glass Data'!J147/100</f>
        <v>0.999856003168059</v>
      </c>
      <c r="Y151" s="27">
        <f>'Glass Data'!K147/100</f>
        <v>0.99986400244805207</v>
      </c>
      <c r="Z151" s="10">
        <f>'Filter Throughput'!B146</f>
        <v>7.7191401017728367E-4</v>
      </c>
      <c r="AA151" s="10">
        <f>'Filter Throughput'!C146</f>
        <v>0.98344151604381924</v>
      </c>
      <c r="AB151" s="10">
        <f>'Filter Throughput Witness'!B146</f>
        <v>2.1938799999999997E-6</v>
      </c>
      <c r="AC151" s="10">
        <f>'Filter Throughput Witness'!D146</f>
        <v>0</v>
      </c>
      <c r="AD151" s="10">
        <f>'Filter Throughput Witness'!E146</f>
        <v>0</v>
      </c>
      <c r="AE151" s="10">
        <f>'Filter Throughput Witness'!F146</f>
        <v>0</v>
      </c>
      <c r="AF151" s="27">
        <f>'Glass Data'!E147/100</f>
        <v>0.99952478918186016</v>
      </c>
      <c r="AG151" s="10">
        <f>'BBAR summary'!Q147</f>
        <v>0.97458824077684181</v>
      </c>
      <c r="AH151" s="27">
        <f>'QE Data'!E146</f>
        <v>0.86080012083743074</v>
      </c>
      <c r="AI151" s="10">
        <f>MIN(1,1+Condensible!C146/2)</f>
        <v>1</v>
      </c>
      <c r="AJ151" s="27">
        <f t="shared" ca="1" si="46"/>
        <v>6.179504750976262E-4</v>
      </c>
      <c r="AK151" s="27">
        <f t="shared" ca="1" si="47"/>
        <v>0.78732752615333113</v>
      </c>
      <c r="AL151" s="27">
        <f t="shared" ca="1" si="48"/>
        <v>1.7564484232178205E-6</v>
      </c>
      <c r="AM151" s="27">
        <f t="shared" ca="1" si="49"/>
        <v>0</v>
      </c>
      <c r="AN151" s="27">
        <f t="shared" ca="1" si="50"/>
        <v>0</v>
      </c>
      <c r="AO151" s="27">
        <f t="shared" ca="1" si="51"/>
        <v>0</v>
      </c>
    </row>
    <row r="152" spans="1:41" ht="15">
      <c r="A152" s="2">
        <v>445</v>
      </c>
      <c r="B152" s="26"/>
      <c r="C152" s="25">
        <f t="shared" si="52"/>
        <v>0</v>
      </c>
      <c r="D152" s="25">
        <f t="shared" si="52"/>
        <v>1</v>
      </c>
      <c r="E152" s="25">
        <f t="shared" si="52"/>
        <v>0</v>
      </c>
      <c r="F152" s="25">
        <f t="shared" si="52"/>
        <v>0</v>
      </c>
      <c r="G152" s="25">
        <f t="shared" si="52"/>
        <v>0</v>
      </c>
      <c r="H152" s="25">
        <f t="shared" si="52"/>
        <v>0</v>
      </c>
      <c r="J152" s="9">
        <f t="shared" si="43"/>
        <v>0</v>
      </c>
      <c r="K152" s="9">
        <f t="shared" si="42"/>
        <v>1</v>
      </c>
      <c r="L152" s="9">
        <f t="shared" si="42"/>
        <v>0</v>
      </c>
      <c r="M152" s="9">
        <f t="shared" si="42"/>
        <v>0</v>
      </c>
      <c r="N152" s="9">
        <f t="shared" si="42"/>
        <v>0</v>
      </c>
      <c r="O152" s="9">
        <f t="shared" si="42"/>
        <v>0</v>
      </c>
      <c r="P152" s="27">
        <f>'Glass Data'!C148/100</f>
        <v>0.99941464211186204</v>
      </c>
      <c r="Q152" s="10">
        <f>'BBAR summary'!O148</f>
        <v>0.97508173279458776</v>
      </c>
      <c r="R152" s="27">
        <f>'Glass Data'!D148/100</f>
        <v>0.99940114943062397</v>
      </c>
      <c r="S152" s="10">
        <f ca="1">'BBAR as built'!G148</f>
        <v>0.98081099999999988</v>
      </c>
      <c r="T152" s="27">
        <f>'Glass Data'!F148/100</f>
        <v>0.99973402207751405</v>
      </c>
      <c r="U152" s="27">
        <f>'Glass Data'!G148/100</f>
        <v>0.999785012362438</v>
      </c>
      <c r="V152" s="27">
        <f>'Glass Data'!H148/100</f>
        <v>0.99982100707054944</v>
      </c>
      <c r="W152" s="27">
        <f>'Glass Data'!I148/100</f>
        <v>0.99984300447456387</v>
      </c>
      <c r="X152" s="27">
        <f>'Glass Data'!J148/100</f>
        <v>0.999856003168059</v>
      </c>
      <c r="Y152" s="27">
        <f>'Glass Data'!K148/100</f>
        <v>0.99986400244805207</v>
      </c>
      <c r="Z152" s="10">
        <f>'Filter Throughput'!B147</f>
        <v>8.2222184750248566E-4</v>
      </c>
      <c r="AA152" s="10">
        <f>'Filter Throughput'!C147</f>
        <v>0.98452533346351401</v>
      </c>
      <c r="AB152" s="10">
        <f>'Filter Throughput Witness'!B147</f>
        <v>2.2456600000000001E-6</v>
      </c>
      <c r="AC152" s="10">
        <f>'Filter Throughput Witness'!D147</f>
        <v>0</v>
      </c>
      <c r="AD152" s="10">
        <f>'Filter Throughput Witness'!E147</f>
        <v>0</v>
      </c>
      <c r="AE152" s="10">
        <f>'Filter Throughput Witness'!F147</f>
        <v>0</v>
      </c>
      <c r="AF152" s="27">
        <f>'Glass Data'!E148/100</f>
        <v>0.99952478918186016</v>
      </c>
      <c r="AG152" s="10">
        <f>'BBAR summary'!Q148</f>
        <v>0.97460212038418048</v>
      </c>
      <c r="AH152" s="27">
        <f>'QE Data'!E147</f>
        <v>0.86050015104678845</v>
      </c>
      <c r="AI152" s="10">
        <f>MIN(1,1+Condensible!C147/2)</f>
        <v>1</v>
      </c>
      <c r="AJ152" s="27">
        <f t="shared" ca="1" si="46"/>
        <v>6.5819905947541151E-4</v>
      </c>
      <c r="AK152" s="27">
        <f t="shared" ca="1" si="47"/>
        <v>0.78816526424749545</v>
      </c>
      <c r="AL152" s="27">
        <f t="shared" ca="1" si="48"/>
        <v>1.7978358399979878E-6</v>
      </c>
      <c r="AM152" s="27">
        <f t="shared" ca="1" si="49"/>
        <v>0</v>
      </c>
      <c r="AN152" s="27">
        <f t="shared" ca="1" si="50"/>
        <v>0</v>
      </c>
      <c r="AO152" s="27">
        <f t="shared" ca="1" si="51"/>
        <v>0</v>
      </c>
    </row>
    <row r="153" spans="1:41" ht="15">
      <c r="A153" s="2">
        <v>446</v>
      </c>
      <c r="B153" s="26"/>
      <c r="C153" s="25">
        <f t="shared" si="52"/>
        <v>0</v>
      </c>
      <c r="D153" s="25">
        <f t="shared" si="52"/>
        <v>1</v>
      </c>
      <c r="E153" s="25">
        <f t="shared" si="52"/>
        <v>0</v>
      </c>
      <c r="F153" s="25">
        <f t="shared" si="52"/>
        <v>0</v>
      </c>
      <c r="G153" s="25">
        <f t="shared" si="52"/>
        <v>0</v>
      </c>
      <c r="H153" s="25">
        <f t="shared" si="52"/>
        <v>0</v>
      </c>
      <c r="J153" s="9">
        <f t="shared" si="43"/>
        <v>0</v>
      </c>
      <c r="K153" s="9">
        <f t="shared" si="42"/>
        <v>1</v>
      </c>
      <c r="L153" s="9">
        <f t="shared" si="42"/>
        <v>0</v>
      </c>
      <c r="M153" s="9">
        <f t="shared" si="42"/>
        <v>0</v>
      </c>
      <c r="N153" s="9">
        <f t="shared" si="42"/>
        <v>0</v>
      </c>
      <c r="O153" s="9">
        <f t="shared" si="42"/>
        <v>0</v>
      </c>
      <c r="P153" s="27">
        <f>'Glass Data'!C149/100</f>
        <v>0.99941464211186204</v>
      </c>
      <c r="Q153" s="10">
        <f>'BBAR summary'!O149</f>
        <v>0.97468549642954239</v>
      </c>
      <c r="R153" s="27">
        <f>'Glass Data'!D149/100</f>
        <v>0.99940114943062397</v>
      </c>
      <c r="S153" s="10">
        <f ca="1">'BBAR as built'!G149</f>
        <v>0.98089999999999988</v>
      </c>
      <c r="T153" s="27">
        <f>'Glass Data'!F149/100</f>
        <v>0.99973402207751405</v>
      </c>
      <c r="U153" s="27">
        <f>'Glass Data'!G149/100</f>
        <v>0.999785012362438</v>
      </c>
      <c r="V153" s="27">
        <f>'Glass Data'!H149/100</f>
        <v>0.99982100707054944</v>
      </c>
      <c r="W153" s="27">
        <f>'Glass Data'!I149/100</f>
        <v>0.99984300447456387</v>
      </c>
      <c r="X153" s="27">
        <f>'Glass Data'!J149/100</f>
        <v>0.999856003168059</v>
      </c>
      <c r="Y153" s="27">
        <f>'Glass Data'!K149/100</f>
        <v>0.99986400244805207</v>
      </c>
      <c r="Z153" s="10">
        <f>'Filter Throughput'!B148</f>
        <v>2.8185370326703719E-3</v>
      </c>
      <c r="AA153" s="10">
        <f>'Filter Throughput'!C148</f>
        <v>0.98512341038004247</v>
      </c>
      <c r="AB153" s="10">
        <f>'Filter Throughput Witness'!B148</f>
        <v>2.2695500000000001E-6</v>
      </c>
      <c r="AC153" s="10">
        <f>'Filter Throughput Witness'!D148</f>
        <v>0</v>
      </c>
      <c r="AD153" s="10">
        <f>'Filter Throughput Witness'!E148</f>
        <v>0</v>
      </c>
      <c r="AE153" s="10">
        <f>'Filter Throughput Witness'!F148</f>
        <v>0</v>
      </c>
      <c r="AF153" s="27">
        <f>'Glass Data'!E149/100</f>
        <v>0.99952478918186016</v>
      </c>
      <c r="AG153" s="10">
        <f>'BBAR summary'!Q149</f>
        <v>0.9744045745924389</v>
      </c>
      <c r="AH153" s="27">
        <f>'QE Data'!E148</f>
        <v>0.86020018125614617</v>
      </c>
      <c r="AI153" s="10">
        <f>MIN(1,1+Condensible!C148/2)</f>
        <v>1</v>
      </c>
      <c r="AJ153" s="27">
        <f t="shared" ca="1" si="46"/>
        <v>2.2543192595728292E-3</v>
      </c>
      <c r="AK153" s="27">
        <f t="shared" ca="1" si="47"/>
        <v>0.78796053406473066</v>
      </c>
      <c r="AL153" s="27">
        <f t="shared" ca="1" si="48"/>
        <v>1.8153869809516663E-6</v>
      </c>
      <c r="AM153" s="27">
        <f t="shared" ca="1" si="49"/>
        <v>0</v>
      </c>
      <c r="AN153" s="27">
        <f t="shared" ca="1" si="50"/>
        <v>0</v>
      </c>
      <c r="AO153" s="27">
        <f t="shared" ca="1" si="51"/>
        <v>0</v>
      </c>
    </row>
    <row r="154" spans="1:41" ht="15">
      <c r="A154" s="2">
        <v>447</v>
      </c>
      <c r="B154" s="26"/>
      <c r="C154" s="25">
        <f t="shared" si="52"/>
        <v>0</v>
      </c>
      <c r="D154" s="25">
        <f t="shared" si="52"/>
        <v>1</v>
      </c>
      <c r="E154" s="25">
        <f t="shared" si="52"/>
        <v>0</v>
      </c>
      <c r="F154" s="25">
        <f t="shared" si="52"/>
        <v>0</v>
      </c>
      <c r="G154" s="25">
        <f t="shared" si="52"/>
        <v>0</v>
      </c>
      <c r="H154" s="25">
        <f t="shared" si="52"/>
        <v>0</v>
      </c>
      <c r="J154" s="9">
        <f t="shared" si="43"/>
        <v>0</v>
      </c>
      <c r="K154" s="9">
        <f t="shared" si="42"/>
        <v>1</v>
      </c>
      <c r="L154" s="9">
        <f t="shared" si="42"/>
        <v>0</v>
      </c>
      <c r="M154" s="9">
        <f t="shared" si="42"/>
        <v>0</v>
      </c>
      <c r="N154" s="9">
        <f t="shared" si="42"/>
        <v>0</v>
      </c>
      <c r="O154" s="9">
        <f t="shared" si="42"/>
        <v>0</v>
      </c>
      <c r="P154" s="27">
        <f>'Glass Data'!C150/100</f>
        <v>0.99941464211186204</v>
      </c>
      <c r="Q154" s="10">
        <f>'BBAR summary'!O150</f>
        <v>0.97480409727418593</v>
      </c>
      <c r="R154" s="27">
        <f>'Glass Data'!D150/100</f>
        <v>0.99940114943062397</v>
      </c>
      <c r="S154" s="10">
        <f ca="1">'BBAR as built'!G150</f>
        <v>0.98096149999999993</v>
      </c>
      <c r="T154" s="27">
        <f>'Glass Data'!F150/100</f>
        <v>0.99973402207751405</v>
      </c>
      <c r="U154" s="27">
        <f>'Glass Data'!G150/100</f>
        <v>0.999785012362438</v>
      </c>
      <c r="V154" s="27">
        <f>'Glass Data'!H150/100</f>
        <v>0.99982100707054944</v>
      </c>
      <c r="W154" s="27">
        <f>'Glass Data'!I150/100</f>
        <v>0.99984300447456387</v>
      </c>
      <c r="X154" s="27">
        <f>'Glass Data'!J150/100</f>
        <v>0.999856003168059</v>
      </c>
      <c r="Y154" s="27">
        <f>'Glass Data'!K150/100</f>
        <v>0.99986400244805207</v>
      </c>
      <c r="Z154" s="10">
        <f>'Filter Throughput'!B149</f>
        <v>4.6310121775353916E-4</v>
      </c>
      <c r="AA154" s="10">
        <f>'Filter Throughput'!C149</f>
        <v>0.98543143406899947</v>
      </c>
      <c r="AB154" s="10">
        <f>'Filter Throughput Witness'!B149</f>
        <v>2.47397E-6</v>
      </c>
      <c r="AC154" s="10">
        <f>'Filter Throughput Witness'!D149</f>
        <v>0</v>
      </c>
      <c r="AD154" s="10">
        <f>'Filter Throughput Witness'!E149</f>
        <v>0</v>
      </c>
      <c r="AE154" s="10">
        <f>'Filter Throughput Witness'!F149</f>
        <v>0</v>
      </c>
      <c r="AF154" s="27">
        <f>'Glass Data'!E150/100</f>
        <v>0.99952478918186016</v>
      </c>
      <c r="AG154" s="10">
        <f>'BBAR summary'!Q150</f>
        <v>0.97414558667178996</v>
      </c>
      <c r="AH154" s="27">
        <f>'QE Data'!E149</f>
        <v>0.85990021146550377</v>
      </c>
      <c r="AI154" s="10">
        <f>MIN(1,1+Condensible!C149/2)</f>
        <v>1</v>
      </c>
      <c r="AJ154" s="27">
        <f t="shared" ca="1" si="46"/>
        <v>3.702377932517014E-4</v>
      </c>
      <c r="AK154" s="27">
        <f t="shared" ca="1" si="47"/>
        <v>0.78786786561988853</v>
      </c>
      <c r="AL154" s="27">
        <f t="shared" ca="1" si="48"/>
        <v>1.9780489749992697E-6</v>
      </c>
      <c r="AM154" s="27">
        <f t="shared" ca="1" si="49"/>
        <v>0</v>
      </c>
      <c r="AN154" s="27">
        <f t="shared" ca="1" si="50"/>
        <v>0</v>
      </c>
      <c r="AO154" s="27">
        <f t="shared" ca="1" si="51"/>
        <v>0</v>
      </c>
    </row>
    <row r="155" spans="1:41" ht="15">
      <c r="A155" s="2">
        <v>448</v>
      </c>
      <c r="B155" s="26"/>
      <c r="C155" s="25">
        <f t="shared" si="52"/>
        <v>0</v>
      </c>
      <c r="D155" s="25">
        <f t="shared" si="52"/>
        <v>1</v>
      </c>
      <c r="E155" s="25">
        <f t="shared" si="52"/>
        <v>0</v>
      </c>
      <c r="F155" s="25">
        <f t="shared" si="52"/>
        <v>0</v>
      </c>
      <c r="G155" s="25">
        <f t="shared" si="52"/>
        <v>0</v>
      </c>
      <c r="H155" s="25">
        <f t="shared" si="52"/>
        <v>0</v>
      </c>
      <c r="J155" s="9">
        <f t="shared" si="43"/>
        <v>0</v>
      </c>
      <c r="K155" s="9">
        <f t="shared" si="42"/>
        <v>1</v>
      </c>
      <c r="L155" s="9">
        <f t="shared" si="42"/>
        <v>0</v>
      </c>
      <c r="M155" s="9">
        <f t="shared" si="42"/>
        <v>0</v>
      </c>
      <c r="N155" s="9">
        <f t="shared" si="42"/>
        <v>0</v>
      </c>
      <c r="O155" s="9">
        <f t="shared" si="42"/>
        <v>0</v>
      </c>
      <c r="P155" s="27">
        <f>'Glass Data'!C151/100</f>
        <v>0.99941464211186204</v>
      </c>
      <c r="Q155" s="10">
        <f>'BBAR summary'!O151</f>
        <v>0.97503053077503343</v>
      </c>
      <c r="R155" s="27">
        <f>'Glass Data'!D151/100</f>
        <v>0.99940114943062397</v>
      </c>
      <c r="S155" s="10">
        <f ca="1">'BBAR as built'!G151</f>
        <v>0.98102299999999998</v>
      </c>
      <c r="T155" s="27">
        <f>'Glass Data'!F151/100</f>
        <v>0.99973402207751405</v>
      </c>
      <c r="U155" s="27">
        <f>'Glass Data'!G151/100</f>
        <v>0.999785012362438</v>
      </c>
      <c r="V155" s="27">
        <f>'Glass Data'!H151/100</f>
        <v>0.99982100707054944</v>
      </c>
      <c r="W155" s="27">
        <f>'Glass Data'!I151/100</f>
        <v>0.99984300447456387</v>
      </c>
      <c r="X155" s="27">
        <f>'Glass Data'!J151/100</f>
        <v>0.999856003168059</v>
      </c>
      <c r="Y155" s="27">
        <f>'Glass Data'!K151/100</f>
        <v>0.99986400244805207</v>
      </c>
      <c r="Z155" s="10">
        <f>'Filter Throughput'!B150</f>
        <v>1.5400716888340808E-4</v>
      </c>
      <c r="AA155" s="10">
        <f>'Filter Throughput'!C150</f>
        <v>0.98586895254476792</v>
      </c>
      <c r="AB155" s="10">
        <f>'Filter Throughput Witness'!B150</f>
        <v>2.9715400000000001E-6</v>
      </c>
      <c r="AC155" s="10">
        <f>'Filter Throughput Witness'!D150</f>
        <v>0</v>
      </c>
      <c r="AD155" s="10">
        <f>'Filter Throughput Witness'!E150</f>
        <v>0</v>
      </c>
      <c r="AE155" s="10">
        <f>'Filter Throughput Witness'!F150</f>
        <v>0</v>
      </c>
      <c r="AF155" s="27">
        <f>'Glass Data'!E151/100</f>
        <v>0.99952478918186016</v>
      </c>
      <c r="AG155" s="10">
        <f>'BBAR summary'!Q151</f>
        <v>0.9740140736072046</v>
      </c>
      <c r="AH155" s="27">
        <f>'QE Data'!E150</f>
        <v>0.85960024167486138</v>
      </c>
      <c r="AI155" s="10">
        <f>MIN(1,1+Condensible!C150/2)</f>
        <v>1</v>
      </c>
      <c r="AJ155" s="27">
        <f t="shared" ca="1" si="46"/>
        <v>1.2310159966120098E-4</v>
      </c>
      <c r="AK155" s="27">
        <f t="shared" ca="1" si="47"/>
        <v>0.78806873683977996</v>
      </c>
      <c r="AL155" s="27">
        <f t="shared" ca="1" si="48"/>
        <v>2.3754293894304718E-6</v>
      </c>
      <c r="AM155" s="27">
        <f t="shared" ca="1" si="49"/>
        <v>0</v>
      </c>
      <c r="AN155" s="27">
        <f t="shared" ca="1" si="50"/>
        <v>0</v>
      </c>
      <c r="AO155" s="27">
        <f t="shared" ca="1" si="51"/>
        <v>0</v>
      </c>
    </row>
    <row r="156" spans="1:41" ht="15">
      <c r="A156" s="2">
        <v>449</v>
      </c>
      <c r="B156" s="26"/>
      <c r="C156" s="25">
        <f t="shared" si="52"/>
        <v>0</v>
      </c>
      <c r="D156" s="25">
        <f t="shared" si="52"/>
        <v>1</v>
      </c>
      <c r="E156" s="25">
        <f t="shared" si="52"/>
        <v>0</v>
      </c>
      <c r="F156" s="25">
        <f t="shared" si="52"/>
        <v>0</v>
      </c>
      <c r="G156" s="25">
        <f t="shared" si="52"/>
        <v>0</v>
      </c>
      <c r="H156" s="25">
        <f t="shared" si="52"/>
        <v>0</v>
      </c>
      <c r="J156" s="9">
        <f t="shared" si="43"/>
        <v>0</v>
      </c>
      <c r="K156" s="9">
        <f t="shared" si="42"/>
        <v>1</v>
      </c>
      <c r="L156" s="9">
        <f t="shared" si="42"/>
        <v>0</v>
      </c>
      <c r="M156" s="9">
        <f t="shared" ref="K156:O207" si="53">IF($A156&lt;M$2,0,IF($A156&lt;M$3,($A156-M$2)/(M$3-M$2),IF($A156&lt;M$4,1,IF($A156&lt;M$5,($A156-M$5)/(M$4-M$5),0))))</f>
        <v>0</v>
      </c>
      <c r="N156" s="9">
        <f t="shared" si="53"/>
        <v>0</v>
      </c>
      <c r="O156" s="9">
        <f t="shared" si="53"/>
        <v>0</v>
      </c>
      <c r="P156" s="27">
        <f>'Glass Data'!C152/100</f>
        <v>0.99941464211186204</v>
      </c>
      <c r="Q156" s="10">
        <f>'BBAR summary'!O152</f>
        <v>0.9750781915724458</v>
      </c>
      <c r="R156" s="27">
        <f>'Glass Data'!D152/100</f>
        <v>0.99940114943062397</v>
      </c>
      <c r="S156" s="10">
        <f ca="1">'BBAR as built'!G152</f>
        <v>0.98105799999999999</v>
      </c>
      <c r="T156" s="27">
        <f>'Glass Data'!F152/100</f>
        <v>0.99973402207751405</v>
      </c>
      <c r="U156" s="27">
        <f>'Glass Data'!G152/100</f>
        <v>0.999785012362438</v>
      </c>
      <c r="V156" s="27">
        <f>'Glass Data'!H152/100</f>
        <v>0.99982100707054944</v>
      </c>
      <c r="W156" s="27">
        <f>'Glass Data'!I152/100</f>
        <v>0.99984300447456387</v>
      </c>
      <c r="X156" s="27">
        <f>'Glass Data'!J152/100</f>
        <v>0.999856003168059</v>
      </c>
      <c r="Y156" s="27">
        <f>'Glass Data'!K152/100</f>
        <v>0.99986400244805207</v>
      </c>
      <c r="Z156" s="10">
        <f>'Filter Throughput'!B151</f>
        <v>2.2226897821180959E-4</v>
      </c>
      <c r="AA156" s="10">
        <f>'Filter Throughput'!C151</f>
        <v>0.9866984879441425</v>
      </c>
      <c r="AB156" s="10">
        <f>'Filter Throughput Witness'!B151</f>
        <v>3.75595E-6</v>
      </c>
      <c r="AC156" s="10">
        <f>'Filter Throughput Witness'!D151</f>
        <v>0</v>
      </c>
      <c r="AD156" s="10">
        <f>'Filter Throughput Witness'!E151</f>
        <v>0</v>
      </c>
      <c r="AE156" s="10">
        <f>'Filter Throughput Witness'!F151</f>
        <v>0</v>
      </c>
      <c r="AF156" s="27">
        <f>'Glass Data'!E152/100</f>
        <v>0.99952478918186016</v>
      </c>
      <c r="AG156" s="10">
        <f>'BBAR summary'!Q152</f>
        <v>0.97419372488470801</v>
      </c>
      <c r="AH156" s="27">
        <f>'QE Data'!E151</f>
        <v>0.8593002718842192</v>
      </c>
      <c r="AI156" s="10">
        <f>MIN(1,1+Condensible!C151/2)</f>
        <v>1</v>
      </c>
      <c r="AJ156" s="27">
        <f t="shared" ca="1" si="46"/>
        <v>1.7765067036985989E-4</v>
      </c>
      <c r="AK156" s="27">
        <f t="shared" ca="1" si="47"/>
        <v>0.78866870937876754</v>
      </c>
      <c r="AL156" s="27">
        <f t="shared" ca="1" si="48"/>
        <v>3.0022412334126539E-6</v>
      </c>
      <c r="AM156" s="27">
        <f t="shared" ca="1" si="49"/>
        <v>0</v>
      </c>
      <c r="AN156" s="27">
        <f t="shared" ca="1" si="50"/>
        <v>0</v>
      </c>
      <c r="AO156" s="27">
        <f t="shared" ca="1" si="51"/>
        <v>0</v>
      </c>
    </row>
    <row r="157" spans="1:41" ht="15">
      <c r="A157" s="2">
        <v>450</v>
      </c>
      <c r="B157" s="26"/>
      <c r="C157" s="25">
        <f t="shared" si="52"/>
        <v>0</v>
      </c>
      <c r="D157" s="25">
        <f t="shared" si="52"/>
        <v>1</v>
      </c>
      <c r="E157" s="25">
        <f t="shared" si="52"/>
        <v>0</v>
      </c>
      <c r="F157" s="25">
        <f t="shared" si="52"/>
        <v>0</v>
      </c>
      <c r="G157" s="25">
        <f t="shared" si="52"/>
        <v>0</v>
      </c>
      <c r="H157" s="25">
        <f t="shared" si="52"/>
        <v>0</v>
      </c>
      <c r="J157" s="9">
        <f t="shared" si="43"/>
        <v>0</v>
      </c>
      <c r="K157" s="9">
        <f t="shared" si="53"/>
        <v>1</v>
      </c>
      <c r="L157" s="9">
        <f t="shared" si="53"/>
        <v>0</v>
      </c>
      <c r="M157" s="9">
        <f t="shared" si="53"/>
        <v>0</v>
      </c>
      <c r="N157" s="9">
        <f t="shared" si="53"/>
        <v>0</v>
      </c>
      <c r="O157" s="9">
        <f t="shared" si="53"/>
        <v>0</v>
      </c>
      <c r="P157" s="27">
        <f>'Glass Data'!C153/100</f>
        <v>0.99941464211186204</v>
      </c>
      <c r="Q157" s="10">
        <f>'BBAR summary'!O153</f>
        <v>0.97528884776215774</v>
      </c>
      <c r="R157" s="27">
        <f>'Glass Data'!D153/100</f>
        <v>0.99940114943062397</v>
      </c>
      <c r="S157" s="10">
        <f ca="1">'BBAR as built'!G153</f>
        <v>0.98109299999999999</v>
      </c>
      <c r="T157" s="27">
        <f>'Glass Data'!F153/100</f>
        <v>0.99973402207751405</v>
      </c>
      <c r="U157" s="27">
        <f>'Glass Data'!G153/100</f>
        <v>0.999785012362438</v>
      </c>
      <c r="V157" s="27">
        <f>'Glass Data'!H153/100</f>
        <v>0.99982100707054944</v>
      </c>
      <c r="W157" s="27">
        <f>'Glass Data'!I153/100</f>
        <v>0.99984300447456387</v>
      </c>
      <c r="X157" s="27">
        <f>'Glass Data'!J153/100</f>
        <v>0.999856003168059</v>
      </c>
      <c r="Y157" s="27">
        <f>'Glass Data'!K153/100</f>
        <v>0.99986400244805207</v>
      </c>
      <c r="Z157" s="10">
        <f>'Filter Throughput'!B152</f>
        <v>3.3613932461659017E-3</v>
      </c>
      <c r="AA157" s="10">
        <f>'Filter Throughput'!C152</f>
        <v>0.98786932440779662</v>
      </c>
      <c r="AB157" s="10">
        <f>'Filter Throughput Witness'!B152</f>
        <v>4.3315099999999998E-6</v>
      </c>
      <c r="AC157" s="10">
        <f>'Filter Throughput Witness'!D152</f>
        <v>0</v>
      </c>
      <c r="AD157" s="10">
        <f>'Filter Throughput Witness'!E152</f>
        <v>-5.0000000000000002E-5</v>
      </c>
      <c r="AE157" s="10">
        <f>'Filter Throughput Witness'!F152</f>
        <v>-1.47E-3</v>
      </c>
      <c r="AF157" s="27">
        <f>'Glass Data'!E153/100</f>
        <v>0.99952478918186016</v>
      </c>
      <c r="AG157" s="10">
        <f>'BBAR summary'!Q153</f>
        <v>0.9740499789411835</v>
      </c>
      <c r="AH157" s="27">
        <f>'QE Data'!E152</f>
        <v>0.85900030209357681</v>
      </c>
      <c r="AI157" s="10">
        <f>MIN(1,1+Condensible!C152/2)</f>
        <v>1</v>
      </c>
      <c r="AJ157" s="27">
        <f t="shared" ca="1" si="46"/>
        <v>2.6859684689770789E-3</v>
      </c>
      <c r="AK157" s="27">
        <f t="shared" ca="1" si="47"/>
        <v>0.78941111479655823</v>
      </c>
      <c r="AL157" s="27">
        <f t="shared" ca="1" si="48"/>
        <v>3.4614550305937446E-6</v>
      </c>
      <c r="AM157" s="27">
        <f t="shared" ca="1" si="49"/>
        <v>0</v>
      </c>
      <c r="AN157" s="27">
        <f t="shared" ca="1" si="50"/>
        <v>-3.9958076856548218E-5</v>
      </c>
      <c r="AO157" s="27">
        <f t="shared" ca="1" si="51"/>
        <v>-1.174776858229729E-3</v>
      </c>
    </row>
    <row r="158" spans="1:41" ht="15">
      <c r="A158" s="2">
        <v>451</v>
      </c>
      <c r="B158" s="26"/>
      <c r="C158" s="25">
        <f t="shared" si="52"/>
        <v>0</v>
      </c>
      <c r="D158" s="25">
        <f t="shared" si="52"/>
        <v>1</v>
      </c>
      <c r="E158" s="25">
        <f t="shared" si="52"/>
        <v>0</v>
      </c>
      <c r="F158" s="25">
        <f t="shared" si="52"/>
        <v>0</v>
      </c>
      <c r="G158" s="25">
        <f t="shared" si="52"/>
        <v>0</v>
      </c>
      <c r="H158" s="25">
        <f t="shared" si="52"/>
        <v>0</v>
      </c>
      <c r="J158" s="9">
        <f t="shared" si="43"/>
        <v>0</v>
      </c>
      <c r="K158" s="9">
        <f t="shared" si="53"/>
        <v>1</v>
      </c>
      <c r="L158" s="9">
        <f t="shared" si="53"/>
        <v>0</v>
      </c>
      <c r="M158" s="9">
        <f t="shared" si="53"/>
        <v>0</v>
      </c>
      <c r="N158" s="9">
        <f t="shared" si="53"/>
        <v>0</v>
      </c>
      <c r="O158" s="9">
        <f t="shared" si="53"/>
        <v>0</v>
      </c>
      <c r="P158" s="27">
        <f>'Glass Data'!C154/100</f>
        <v>0.99929760463582296</v>
      </c>
      <c r="Q158" s="10">
        <f>'BBAR summary'!O154</f>
        <v>0.97542394139959332</v>
      </c>
      <c r="R158" s="27">
        <f>'Glass Data'!D154/100</f>
        <v>0.99928141517437585</v>
      </c>
      <c r="S158" s="10">
        <f ca="1">'BBAR as built'!G154</f>
        <v>0.98110199999999992</v>
      </c>
      <c r="T158" s="27">
        <f>'Glass Data'!F154/100</f>
        <v>0.99968083179148048</v>
      </c>
      <c r="U158" s="27">
        <f>'Glass Data'!G154/100</f>
        <v>0.9997420178018932</v>
      </c>
      <c r="V158" s="27">
        <f>'Glass Data'!H154/100</f>
        <v>0.99978521018160549</v>
      </c>
      <c r="W158" s="27">
        <f>'Glass Data'!I154/100</f>
        <v>0.99981160644339084</v>
      </c>
      <c r="X158" s="27">
        <f>'Glass Data'!J154/100</f>
        <v>0.99982720456202234</v>
      </c>
      <c r="Y158" s="27">
        <f>'Glass Data'!K154/100</f>
        <v>0.9998368035252102</v>
      </c>
      <c r="Z158" s="10">
        <f>'Filter Throughput'!B153</f>
        <v>2.3393399450416059E-3</v>
      </c>
      <c r="AA158" s="10">
        <f>'Filter Throughput'!C153</f>
        <v>0.98900340682966847</v>
      </c>
      <c r="AB158" s="10">
        <f>'Filter Throughput Witness'!B153</f>
        <v>4.5845599999999999E-6</v>
      </c>
      <c r="AC158" s="10">
        <f>'Filter Throughput Witness'!D153</f>
        <v>0</v>
      </c>
      <c r="AD158" s="10">
        <f>'Filter Throughput Witness'!E153</f>
        <v>1.7899999999999999E-3</v>
      </c>
      <c r="AE158" s="10">
        <f>'Filter Throughput Witness'!F153</f>
        <v>-1.32E-3</v>
      </c>
      <c r="AF158" s="27">
        <f>'Glass Data'!E154/100</f>
        <v>0.99942976841952236</v>
      </c>
      <c r="AG158" s="10">
        <f>'BBAR summary'!Q154</f>
        <v>0.974452072685139</v>
      </c>
      <c r="AH158" s="27">
        <f>'QE Data'!E153</f>
        <v>0.85839958364286417</v>
      </c>
      <c r="AI158" s="10">
        <f>MIN(1,1+Condensible!C153/2)</f>
        <v>1</v>
      </c>
      <c r="AJ158" s="27">
        <f t="shared" ca="1" si="46"/>
        <v>1.8683024926611635E-3</v>
      </c>
      <c r="AK158" s="27">
        <f t="shared" ca="1" si="47"/>
        <v>0.78991111452361595</v>
      </c>
      <c r="AL158" s="27">
        <f t="shared" ca="1" si="48"/>
        <v>3.6618188888107788E-6</v>
      </c>
      <c r="AM158" s="27">
        <f t="shared" ca="1" si="49"/>
        <v>0</v>
      </c>
      <c r="AN158" s="27">
        <f t="shared" ca="1" si="50"/>
        <v>1.4297841295165491E-3</v>
      </c>
      <c r="AO158" s="27">
        <f t="shared" ca="1" si="51"/>
        <v>-1.0543760728270906E-3</v>
      </c>
    </row>
    <row r="159" spans="1:41" ht="15">
      <c r="A159" s="2">
        <v>452</v>
      </c>
      <c r="B159" s="26"/>
      <c r="C159" s="25">
        <f t="shared" si="52"/>
        <v>0</v>
      </c>
      <c r="D159" s="25">
        <f t="shared" si="52"/>
        <v>1</v>
      </c>
      <c r="E159" s="25">
        <f t="shared" si="52"/>
        <v>0</v>
      </c>
      <c r="F159" s="25">
        <f t="shared" si="52"/>
        <v>0</v>
      </c>
      <c r="G159" s="25">
        <f t="shared" si="52"/>
        <v>0</v>
      </c>
      <c r="H159" s="25">
        <f t="shared" si="52"/>
        <v>0</v>
      </c>
      <c r="J159" s="9">
        <f t="shared" si="43"/>
        <v>0</v>
      </c>
      <c r="K159" s="9">
        <f t="shared" si="53"/>
        <v>1</v>
      </c>
      <c r="L159" s="9">
        <f t="shared" si="53"/>
        <v>0</v>
      </c>
      <c r="M159" s="9">
        <f t="shared" si="53"/>
        <v>0</v>
      </c>
      <c r="N159" s="9">
        <f t="shared" si="53"/>
        <v>0</v>
      </c>
      <c r="O159" s="9">
        <f t="shared" si="53"/>
        <v>0</v>
      </c>
      <c r="P159" s="27">
        <f>'Glass Data'!C155/100</f>
        <v>0.9991805785249348</v>
      </c>
      <c r="Q159" s="10">
        <f>'BBAR summary'!O155</f>
        <v>0.97551753899354066</v>
      </c>
      <c r="R159" s="27">
        <f>'Glass Data'!D155/100</f>
        <v>0.99916169286844392</v>
      </c>
      <c r="S159" s="10">
        <f ca="1">'BBAR as built'!G155</f>
        <v>0.98111099999999996</v>
      </c>
      <c r="T159" s="27">
        <f>'Glass Data'!F155/100</f>
        <v>0.99962764327154741</v>
      </c>
      <c r="U159" s="27">
        <f>'Glass Data'!G155/100</f>
        <v>0.99969902423033052</v>
      </c>
      <c r="V159" s="27">
        <f>'Glass Data'!H155/100</f>
        <v>0.99974941385831595</v>
      </c>
      <c r="W159" s="27">
        <f>'Glass Data'!I155/100</f>
        <v>0.99978020877019613</v>
      </c>
      <c r="X159" s="27">
        <f>'Glass Data'!J155/100</f>
        <v>0.99979840620944249</v>
      </c>
      <c r="Y159" s="27">
        <f>'Glass Data'!K155/100</f>
        <v>0.99980960479822345</v>
      </c>
      <c r="Z159" s="10">
        <f>'Filter Throughput'!B154</f>
        <v>1.5947390335197445E-4</v>
      </c>
      <c r="AA159" s="10">
        <f>'Filter Throughput'!C154</f>
        <v>0.98974554081588972</v>
      </c>
      <c r="AB159" s="10">
        <f>'Filter Throughput Witness'!B154</f>
        <v>4.3951800000000002E-6</v>
      </c>
      <c r="AC159" s="10">
        <f>'Filter Throughput Witness'!D154</f>
        <v>0</v>
      </c>
      <c r="AD159" s="10">
        <f>'Filter Throughput Witness'!E154</f>
        <v>1.1799999999999998E-3</v>
      </c>
      <c r="AE159" s="10">
        <f>'Filter Throughput Witness'!F154</f>
        <v>-1.8400000000000001E-3</v>
      </c>
      <c r="AF159" s="27">
        <f>'Glass Data'!E155/100</f>
        <v>0.9993347547900312</v>
      </c>
      <c r="AG159" s="10">
        <f>'BBAR summary'!Q155</f>
        <v>0.97401805896658633</v>
      </c>
      <c r="AH159" s="27">
        <f>'QE Data'!E154</f>
        <v>0.85779856200886107</v>
      </c>
      <c r="AI159" s="10">
        <f>MIN(1,1+Condensible!C154/2)</f>
        <v>1</v>
      </c>
      <c r="AJ159" s="27">
        <f t="shared" ca="1" si="46"/>
        <v>1.2718157012246139E-4</v>
      </c>
      <c r="AK159" s="27">
        <f t="shared" ca="1" si="47"/>
        <v>0.78938545964296947</v>
      </c>
      <c r="AL159" s="27">
        <f t="shared" ca="1" si="48"/>
        <v>3.5056142416745032E-6</v>
      </c>
      <c r="AM159" s="27">
        <f t="shared" ca="1" si="49"/>
        <v>0</v>
      </c>
      <c r="AN159" s="27">
        <f t="shared" ca="1" si="50"/>
        <v>9.4121913526820503E-4</v>
      </c>
      <c r="AO159" s="27">
        <f t="shared" ca="1" si="51"/>
        <v>-1.4676801754270892E-3</v>
      </c>
    </row>
    <row r="160" spans="1:41" ht="15">
      <c r="A160" s="2">
        <v>453</v>
      </c>
      <c r="B160" s="26"/>
      <c r="C160" s="25">
        <f t="shared" si="52"/>
        <v>0</v>
      </c>
      <c r="D160" s="25">
        <f t="shared" si="52"/>
        <v>1</v>
      </c>
      <c r="E160" s="25">
        <f t="shared" si="52"/>
        <v>0</v>
      </c>
      <c r="F160" s="25">
        <f t="shared" si="52"/>
        <v>0</v>
      </c>
      <c r="G160" s="25">
        <f t="shared" si="52"/>
        <v>0</v>
      </c>
      <c r="H160" s="25">
        <f t="shared" si="52"/>
        <v>0</v>
      </c>
      <c r="J160" s="9">
        <f t="shared" si="43"/>
        <v>0</v>
      </c>
      <c r="K160" s="9">
        <f t="shared" si="53"/>
        <v>1</v>
      </c>
      <c r="L160" s="9">
        <f t="shared" si="53"/>
        <v>0</v>
      </c>
      <c r="M160" s="9">
        <f t="shared" si="53"/>
        <v>0</v>
      </c>
      <c r="N160" s="9">
        <f t="shared" si="53"/>
        <v>0</v>
      </c>
      <c r="O160" s="9">
        <f t="shared" si="53"/>
        <v>0</v>
      </c>
      <c r="P160" s="27">
        <f>'Glass Data'!C156/100</f>
        <v>0.99906356377832006</v>
      </c>
      <c r="Q160" s="10">
        <f>'BBAR summary'!O156</f>
        <v>0.9752356724644422</v>
      </c>
      <c r="R160" s="27">
        <f>'Glass Data'!D156/100</f>
        <v>0.99904198251187348</v>
      </c>
      <c r="S160" s="10">
        <f ca="1">'BBAR as built'!G156</f>
        <v>0.98109599999999997</v>
      </c>
      <c r="T160" s="27">
        <f>'Glass Data'!F156/100</f>
        <v>0.99957445651769039</v>
      </c>
      <c r="U160" s="27">
        <f>'Glass Data'!G156/100</f>
        <v>0.99965603164774675</v>
      </c>
      <c r="V160" s="27">
        <f>'Glass Data'!H156/100</f>
        <v>0.9997136181006826</v>
      </c>
      <c r="W160" s="27">
        <f>'Glass Data'!I156/100</f>
        <v>0.99974881145498262</v>
      </c>
      <c r="X160" s="27">
        <f>'Glass Data'!J156/100</f>
        <v>0.99976960811032212</v>
      </c>
      <c r="Y160" s="27">
        <f>'Glass Data'!K156/100</f>
        <v>0.9997824062670938</v>
      </c>
      <c r="Z160" s="10">
        <f>'Filter Throughput'!B155</f>
        <v>1.4242797180368308E-4</v>
      </c>
      <c r="AA160" s="10">
        <f>'Filter Throughput'!C155</f>
        <v>0.99016569091023998</v>
      </c>
      <c r="AB160" s="10">
        <f>'Filter Throughput Witness'!B155</f>
        <v>4.0030999999999998E-6</v>
      </c>
      <c r="AC160" s="10">
        <f>'Filter Throughput Witness'!D155</f>
        <v>0</v>
      </c>
      <c r="AD160" s="10">
        <f>'Filter Throughput Witness'!E155</f>
        <v>3.32E-3</v>
      </c>
      <c r="AE160" s="10">
        <f>'Filter Throughput Witness'!F155</f>
        <v>-7.2999999999999996E-4</v>
      </c>
      <c r="AF160" s="27">
        <f>'Glass Data'!E156/100</f>
        <v>0.99923974829299278</v>
      </c>
      <c r="AG160" s="10">
        <f>'BBAR summary'!Q156</f>
        <v>0.97440327188383369</v>
      </c>
      <c r="AH160" s="27">
        <f>'QE Data'!E155</f>
        <v>0.85719754037485785</v>
      </c>
      <c r="AI160" s="10">
        <f>MIN(1,1+Condensible!C155/2)</f>
        <v>1</v>
      </c>
      <c r="AJ160" s="27">
        <f t="shared" ca="1" si="46"/>
        <v>1.1347435777353891E-4</v>
      </c>
      <c r="AK160" s="27">
        <f t="shared" ca="1" si="47"/>
        <v>0.78894323914649356</v>
      </c>
      <c r="AL160" s="27">
        <f t="shared" ca="1" si="48"/>
        <v>3.1897697959162217E-6</v>
      </c>
      <c r="AM160" s="27">
        <f t="shared" ca="1" si="49"/>
        <v>0</v>
      </c>
      <c r="AN160" s="27">
        <f t="shared" ca="1" si="50"/>
        <v>2.6456068618068199E-3</v>
      </c>
      <c r="AO160" s="27">
        <f t="shared" ca="1" si="51"/>
        <v>-5.8172220837517693E-4</v>
      </c>
    </row>
    <row r="161" spans="1:41" ht="15">
      <c r="A161" s="2">
        <v>454</v>
      </c>
      <c r="B161" s="26"/>
      <c r="C161" s="25">
        <f t="shared" si="52"/>
        <v>0</v>
      </c>
      <c r="D161" s="25">
        <f t="shared" si="52"/>
        <v>1</v>
      </c>
      <c r="E161" s="25">
        <f t="shared" si="52"/>
        <v>0</v>
      </c>
      <c r="F161" s="25">
        <f t="shared" si="52"/>
        <v>0</v>
      </c>
      <c r="G161" s="25">
        <f t="shared" si="52"/>
        <v>0</v>
      </c>
      <c r="H161" s="25">
        <f t="shared" si="52"/>
        <v>0</v>
      </c>
      <c r="J161" s="9">
        <f t="shared" si="43"/>
        <v>0</v>
      </c>
      <c r="K161" s="9">
        <f t="shared" si="53"/>
        <v>1</v>
      </c>
      <c r="L161" s="9">
        <f t="shared" si="53"/>
        <v>0</v>
      </c>
      <c r="M161" s="9">
        <f t="shared" si="53"/>
        <v>0</v>
      </c>
      <c r="N161" s="9">
        <f t="shared" si="53"/>
        <v>0</v>
      </c>
      <c r="O161" s="9">
        <f t="shared" si="53"/>
        <v>0</v>
      </c>
      <c r="P161" s="27">
        <f>'Glass Data'!C157/100</f>
        <v>0.99894656039510499</v>
      </c>
      <c r="Q161" s="10">
        <f>'BBAR summary'!O157</f>
        <v>0.97525333078156118</v>
      </c>
      <c r="R161" s="27">
        <f>'Glass Data'!D157/100</f>
        <v>0.99892228410371364</v>
      </c>
      <c r="S161" s="10">
        <f ca="1">'BBAR as built'!G157</f>
        <v>0.98108099999999998</v>
      </c>
      <c r="T161" s="27">
        <f>'Glass Data'!F157/100</f>
        <v>0.99952127152988735</v>
      </c>
      <c r="U161" s="27">
        <f>'Glass Data'!G157/100</f>
        <v>0.99961304005413953</v>
      </c>
      <c r="V161" s="27">
        <f>'Glass Data'!H157/100</f>
        <v>0.99967782290870877</v>
      </c>
      <c r="W161" s="27">
        <f>'Glass Data'!I157/100</f>
        <v>0.99971741449775409</v>
      </c>
      <c r="X161" s="27">
        <f>'Glass Data'!J157/100</f>
        <v>0.99974081026466488</v>
      </c>
      <c r="Y161" s="27">
        <f>'Glass Data'!K157/100</f>
        <v>0.9997552079318246</v>
      </c>
      <c r="Z161" s="10">
        <f>'Filter Throughput'!B156</f>
        <v>6.479830353880783E-3</v>
      </c>
      <c r="AA161" s="10">
        <f>'Filter Throughput'!C156</f>
        <v>0.99060431483314071</v>
      </c>
      <c r="AB161" s="10">
        <f>'Filter Throughput Witness'!B156</f>
        <v>3.1056800000000001E-6</v>
      </c>
      <c r="AC161" s="10">
        <f>'Filter Throughput Witness'!D156</f>
        <v>0</v>
      </c>
      <c r="AD161" s="10">
        <f>'Filter Throughput Witness'!E156</f>
        <v>4.8999999999999998E-4</v>
      </c>
      <c r="AE161" s="10">
        <f>'Filter Throughput Witness'!F156</f>
        <v>1E-4</v>
      </c>
      <c r="AF161" s="27">
        <f>'Glass Data'!E157/100</f>
        <v>0.99914474892801675</v>
      </c>
      <c r="AG161" s="10">
        <f>'BBAR summary'!Q157</f>
        <v>0.97431574030279533</v>
      </c>
      <c r="AH161" s="27">
        <f>'QE Data'!E156</f>
        <v>0.85659651874085485</v>
      </c>
      <c r="AI161" s="10">
        <f>MIN(1,1+Condensible!C156/2)</f>
        <v>1</v>
      </c>
      <c r="AJ161" s="27">
        <f t="shared" ca="1" si="46"/>
        <v>5.1565160724786558E-3</v>
      </c>
      <c r="AK161" s="27">
        <f t="shared" ca="1" si="47"/>
        <v>0.78837496912821103</v>
      </c>
      <c r="AL161" s="27">
        <f t="shared" ca="1" si="48"/>
        <v>2.4718235281393831E-6</v>
      </c>
      <c r="AM161" s="27">
        <f t="shared" ca="1" si="49"/>
        <v>0</v>
      </c>
      <c r="AN161" s="27">
        <f t="shared" ca="1" si="50"/>
        <v>3.9001759461792569E-4</v>
      </c>
      <c r="AO161" s="27">
        <f t="shared" ca="1" si="51"/>
        <v>7.959657375862373E-5</v>
      </c>
    </row>
    <row r="162" spans="1:41" ht="15">
      <c r="A162" s="2">
        <v>455</v>
      </c>
      <c r="B162" s="26"/>
      <c r="C162" s="25">
        <f t="shared" si="52"/>
        <v>0</v>
      </c>
      <c r="D162" s="25">
        <f t="shared" si="52"/>
        <v>1</v>
      </c>
      <c r="E162" s="25">
        <f t="shared" si="52"/>
        <v>0</v>
      </c>
      <c r="F162" s="25">
        <f t="shared" si="52"/>
        <v>0</v>
      </c>
      <c r="G162" s="25">
        <f t="shared" si="52"/>
        <v>0</v>
      </c>
      <c r="H162" s="25">
        <f t="shared" si="52"/>
        <v>0</v>
      </c>
      <c r="J162" s="9">
        <f t="shared" si="43"/>
        <v>0</v>
      </c>
      <c r="K162" s="9">
        <f t="shared" si="53"/>
        <v>1</v>
      </c>
      <c r="L162" s="9">
        <f t="shared" si="53"/>
        <v>0</v>
      </c>
      <c r="M162" s="9">
        <f t="shared" si="53"/>
        <v>0</v>
      </c>
      <c r="N162" s="9">
        <f t="shared" si="53"/>
        <v>0</v>
      </c>
      <c r="O162" s="9">
        <f t="shared" si="53"/>
        <v>0</v>
      </c>
      <c r="P162" s="27">
        <f>'Glass Data'!C158/100</f>
        <v>0.99882956837441117</v>
      </c>
      <c r="Q162" s="10">
        <f>'BBAR summary'!O158</f>
        <v>0.97533581947732362</v>
      </c>
      <c r="R162" s="27">
        <f>'Glass Data'!D158/100</f>
        <v>0.99880259764300861</v>
      </c>
      <c r="S162" s="10">
        <f ca="1">'BBAR as built'!G158</f>
        <v>0.98104199999999997</v>
      </c>
      <c r="T162" s="27">
        <f>'Glass Data'!F158/100</f>
        <v>0.9994680883081144</v>
      </c>
      <c r="U162" s="27">
        <f>'Glass Data'!G158/100</f>
        <v>0.99957004944950556</v>
      </c>
      <c r="V162" s="27">
        <f>'Glass Data'!H158/100</f>
        <v>0.99964202828239612</v>
      </c>
      <c r="W162" s="27">
        <f>'Glass Data'!I158/100</f>
        <v>0.99968601789851319</v>
      </c>
      <c r="X162" s="27">
        <f>'Glass Data'!J158/100</f>
        <v>0.99971201267247312</v>
      </c>
      <c r="Y162" s="27">
        <f>'Glass Data'!K158/100</f>
        <v>0.99972800979241783</v>
      </c>
      <c r="Z162" s="10">
        <f>'Filter Throughput'!B157</f>
        <v>3.0432653467854297E-3</v>
      </c>
      <c r="AA162" s="10">
        <f>'Filter Throughput'!C157</f>
        <v>0.99108015432660979</v>
      </c>
      <c r="AB162" s="10">
        <f>'Filter Throughput Witness'!B157</f>
        <v>2.3110599999999999E-6</v>
      </c>
      <c r="AC162" s="10">
        <f>'Filter Throughput Witness'!D157</f>
        <v>0</v>
      </c>
      <c r="AD162" s="10">
        <f>'Filter Throughput Witness'!E157</f>
        <v>-4.4999999999999999E-4</v>
      </c>
      <c r="AE162" s="10">
        <f>'Filter Throughput Witness'!F157</f>
        <v>-1.5299999999999999E-3</v>
      </c>
      <c r="AF162" s="27">
        <f>'Glass Data'!E158/100</f>
        <v>0.99904975669470841</v>
      </c>
      <c r="AG162" s="10">
        <f>'BBAR summary'!Q158</f>
        <v>0.97415991590137585</v>
      </c>
      <c r="AH162" s="27">
        <f>'QE Data'!E157</f>
        <v>0.85599549710685163</v>
      </c>
      <c r="AI162" s="10">
        <f>MIN(1,1+Condensible!C157/2)</f>
        <v>1</v>
      </c>
      <c r="AJ162" s="27">
        <f t="shared" ca="1" si="46"/>
        <v>2.4188583428190174E-3</v>
      </c>
      <c r="AK162" s="27">
        <f t="shared" ca="1" si="47"/>
        <v>0.78781400444488225</v>
      </c>
      <c r="AL162" s="27">
        <f t="shared" ca="1" si="48"/>
        <v>1.8372041174930864E-6</v>
      </c>
      <c r="AM162" s="27">
        <f t="shared" ca="1" si="49"/>
        <v>0</v>
      </c>
      <c r="AN162" s="27">
        <f t="shared" ca="1" si="50"/>
        <v>-3.5775779625605756E-4</v>
      </c>
      <c r="AO162" s="27">
        <f t="shared" ca="1" si="51"/>
        <v>-1.216395971396902E-3</v>
      </c>
    </row>
    <row r="163" spans="1:41" ht="15">
      <c r="A163" s="2">
        <v>456</v>
      </c>
      <c r="B163" s="26"/>
      <c r="C163" s="25">
        <f t="shared" si="52"/>
        <v>0</v>
      </c>
      <c r="D163" s="25">
        <f t="shared" si="52"/>
        <v>1</v>
      </c>
      <c r="E163" s="25">
        <f t="shared" si="52"/>
        <v>0</v>
      </c>
      <c r="F163" s="25">
        <f t="shared" si="52"/>
        <v>0</v>
      </c>
      <c r="G163" s="25">
        <f t="shared" si="52"/>
        <v>0</v>
      </c>
      <c r="H163" s="25">
        <f t="shared" si="52"/>
        <v>0</v>
      </c>
      <c r="J163" s="9">
        <f t="shared" si="43"/>
        <v>0</v>
      </c>
      <c r="K163" s="9">
        <f t="shared" si="53"/>
        <v>1</v>
      </c>
      <c r="L163" s="9">
        <f t="shared" si="53"/>
        <v>0</v>
      </c>
      <c r="M163" s="9">
        <f t="shared" si="53"/>
        <v>0</v>
      </c>
      <c r="N163" s="9">
        <f t="shared" si="53"/>
        <v>0</v>
      </c>
      <c r="O163" s="9">
        <f t="shared" si="53"/>
        <v>0</v>
      </c>
      <c r="P163" s="27">
        <f>'Glass Data'!C159/100</f>
        <v>0.99882956837441117</v>
      </c>
      <c r="Q163" s="10">
        <f>'BBAR summary'!O159</f>
        <v>0.97506891200775636</v>
      </c>
      <c r="R163" s="27">
        <f>'Glass Data'!D159/100</f>
        <v>0.99880259764300861</v>
      </c>
      <c r="S163" s="10">
        <f ca="1">'BBAR as built'!G159</f>
        <v>0.98100300000000007</v>
      </c>
      <c r="T163" s="27">
        <f>'Glass Data'!F159/100</f>
        <v>0.9994680883081144</v>
      </c>
      <c r="U163" s="27">
        <f>'Glass Data'!G159/100</f>
        <v>0.99957004944950556</v>
      </c>
      <c r="V163" s="27">
        <f>'Glass Data'!H159/100</f>
        <v>0.99964202828239612</v>
      </c>
      <c r="W163" s="27">
        <f>'Glass Data'!I159/100</f>
        <v>0.99968601789851319</v>
      </c>
      <c r="X163" s="27">
        <f>'Glass Data'!J159/100</f>
        <v>0.99971201267247312</v>
      </c>
      <c r="Y163" s="27">
        <f>'Glass Data'!K159/100</f>
        <v>0.99972800979241783</v>
      </c>
      <c r="Z163" s="10">
        <f>'Filter Throughput'!B158</f>
        <v>4.4516790639389294E-4</v>
      </c>
      <c r="AA163" s="10">
        <f>'Filter Throughput'!C158</f>
        <v>0.99095804295754986</v>
      </c>
      <c r="AB163" s="10">
        <f>'Filter Throughput Witness'!B158</f>
        <v>1.70131E-6</v>
      </c>
      <c r="AC163" s="10">
        <f>'Filter Throughput Witness'!D158</f>
        <v>0</v>
      </c>
      <c r="AD163" s="10">
        <f>'Filter Throughput Witness'!E158</f>
        <v>5.0000000000000001E-4</v>
      </c>
      <c r="AE163" s="10">
        <f>'Filter Throughput Witness'!F158</f>
        <v>-7.000000000000001E-4</v>
      </c>
      <c r="AF163" s="27">
        <f>'Glass Data'!E159/100</f>
        <v>0.99904975669470841</v>
      </c>
      <c r="AG163" s="10">
        <f>'BBAR summary'!Q159</f>
        <v>0.97395526853864511</v>
      </c>
      <c r="AH163" s="27">
        <f>'QE Data'!E158</f>
        <v>0.85539447547284853</v>
      </c>
      <c r="AI163" s="10">
        <f>MIN(1,1+Condensible!C158/2)</f>
        <v>1</v>
      </c>
      <c r="AJ163" s="27">
        <f t="shared" ca="1" si="46"/>
        <v>3.5339634136827476E-4</v>
      </c>
      <c r="AK163" s="27">
        <f t="shared" ca="1" si="47"/>
        <v>0.78675184731767744</v>
      </c>
      <c r="AL163" s="27">
        <f t="shared" ca="1" si="48"/>
        <v>1.3508192204648838E-6</v>
      </c>
      <c r="AM163" s="27">
        <f t="shared" ca="1" si="49"/>
        <v>0</v>
      </c>
      <c r="AN163" s="27">
        <f t="shared" ca="1" si="50"/>
        <v>3.9702164525499706E-4</v>
      </c>
      <c r="AO163" s="27">
        <f t="shared" ca="1" si="51"/>
        <v>-5.5583919760245765E-4</v>
      </c>
    </row>
    <row r="164" spans="1:41" ht="15">
      <c r="A164" s="2">
        <v>457</v>
      </c>
      <c r="B164" s="26"/>
      <c r="C164" s="25">
        <f t="shared" si="52"/>
        <v>0</v>
      </c>
      <c r="D164" s="25">
        <f t="shared" si="52"/>
        <v>1</v>
      </c>
      <c r="E164" s="25">
        <f t="shared" si="52"/>
        <v>0</v>
      </c>
      <c r="F164" s="25">
        <f t="shared" si="52"/>
        <v>0</v>
      </c>
      <c r="G164" s="25">
        <f t="shared" si="52"/>
        <v>0</v>
      </c>
      <c r="H164" s="25">
        <f t="shared" si="52"/>
        <v>0</v>
      </c>
      <c r="J164" s="9">
        <f t="shared" si="43"/>
        <v>0</v>
      </c>
      <c r="K164" s="9">
        <f t="shared" si="53"/>
        <v>1</v>
      </c>
      <c r="L164" s="9">
        <f t="shared" si="53"/>
        <v>0</v>
      </c>
      <c r="M164" s="9">
        <f t="shared" si="53"/>
        <v>0</v>
      </c>
      <c r="N164" s="9">
        <f t="shared" si="53"/>
        <v>0</v>
      </c>
      <c r="O164" s="9">
        <f t="shared" si="53"/>
        <v>0</v>
      </c>
      <c r="P164" s="27">
        <f>'Glass Data'!C160/100</f>
        <v>0.99882956837441117</v>
      </c>
      <c r="Q164" s="10">
        <f>'BBAR summary'!O160</f>
        <v>0.97502115347174667</v>
      </c>
      <c r="R164" s="27">
        <f>'Glass Data'!D160/100</f>
        <v>0.99880259764300861</v>
      </c>
      <c r="S164" s="10">
        <f ca="1">'BBAR as built'!G160</f>
        <v>0.98094150000000002</v>
      </c>
      <c r="T164" s="27">
        <f>'Glass Data'!F160/100</f>
        <v>0.9994680883081144</v>
      </c>
      <c r="U164" s="27">
        <f>'Glass Data'!G160/100</f>
        <v>0.99957004944950556</v>
      </c>
      <c r="V164" s="27">
        <f>'Glass Data'!H160/100</f>
        <v>0.99964202828239612</v>
      </c>
      <c r="W164" s="27">
        <f>'Glass Data'!I160/100</f>
        <v>0.99968601789851319</v>
      </c>
      <c r="X164" s="27">
        <f>'Glass Data'!J160/100</f>
        <v>0.99971201267247312</v>
      </c>
      <c r="Y164" s="27">
        <f>'Glass Data'!K160/100</f>
        <v>0.99972800979241783</v>
      </c>
      <c r="Z164" s="10">
        <f>'Filter Throughput'!B159</f>
        <v>4.4417391649944461E-4</v>
      </c>
      <c r="AA164" s="10">
        <f>'Filter Throughput'!C159</f>
        <v>0.98992665213673359</v>
      </c>
      <c r="AB164" s="10">
        <f>'Filter Throughput Witness'!B159</f>
        <v>1.12921E-6</v>
      </c>
      <c r="AC164" s="10">
        <f>'Filter Throughput Witness'!D159</f>
        <v>0</v>
      </c>
      <c r="AD164" s="10">
        <f>'Filter Throughput Witness'!E159</f>
        <v>1.07E-3</v>
      </c>
      <c r="AE164" s="10">
        <f>'Filter Throughput Witness'!F159</f>
        <v>-1.01E-3</v>
      </c>
      <c r="AF164" s="27">
        <f>'Glass Data'!E160/100</f>
        <v>0.99904975669470841</v>
      </c>
      <c r="AG164" s="10">
        <f>'BBAR summary'!Q160</f>
        <v>0.97424189855823551</v>
      </c>
      <c r="AH164" s="27">
        <f>'QE Data'!E159</f>
        <v>0.85479345383884553</v>
      </c>
      <c r="AI164" s="10">
        <f>MIN(1,1+Condensible!C159/2)</f>
        <v>1</v>
      </c>
      <c r="AJ164" s="27">
        <f t="shared" ca="1" si="46"/>
        <v>3.5242385112094855E-4</v>
      </c>
      <c r="AK164" s="27">
        <f t="shared" ca="1" si="47"/>
        <v>0.78552418458326534</v>
      </c>
      <c r="AL164" s="27">
        <f t="shared" ca="1" si="48"/>
        <v>8.9611249157969588E-7</v>
      </c>
      <c r="AM164" s="27">
        <f t="shared" ca="1" si="49"/>
        <v>0</v>
      </c>
      <c r="AN164" s="27">
        <f t="shared" ca="1" si="50"/>
        <v>8.491843801227009E-4</v>
      </c>
      <c r="AO164" s="27">
        <f t="shared" ca="1" si="51"/>
        <v>-8.0157939086521559E-4</v>
      </c>
    </row>
    <row r="165" spans="1:41" ht="15">
      <c r="A165" s="2">
        <v>458</v>
      </c>
      <c r="B165" s="26"/>
      <c r="C165" s="25">
        <f t="shared" si="52"/>
        <v>0</v>
      </c>
      <c r="D165" s="25">
        <f t="shared" si="52"/>
        <v>1</v>
      </c>
      <c r="E165" s="25">
        <f t="shared" si="52"/>
        <v>0</v>
      </c>
      <c r="F165" s="25">
        <f t="shared" si="52"/>
        <v>0</v>
      </c>
      <c r="G165" s="25">
        <f t="shared" si="52"/>
        <v>0</v>
      </c>
      <c r="H165" s="25">
        <f t="shared" si="52"/>
        <v>0</v>
      </c>
      <c r="J165" s="9">
        <f t="shared" si="43"/>
        <v>0</v>
      </c>
      <c r="K165" s="9">
        <f t="shared" si="53"/>
        <v>1</v>
      </c>
      <c r="L165" s="9">
        <f t="shared" si="53"/>
        <v>0</v>
      </c>
      <c r="M165" s="9">
        <f t="shared" si="53"/>
        <v>0</v>
      </c>
      <c r="N165" s="9">
        <f t="shared" si="53"/>
        <v>0</v>
      </c>
      <c r="O165" s="9">
        <f t="shared" si="53"/>
        <v>0</v>
      </c>
      <c r="P165" s="27">
        <f>'Glass Data'!C161/100</f>
        <v>0.99882956837441117</v>
      </c>
      <c r="Q165" s="10">
        <f>'BBAR summary'!O161</f>
        <v>0.97527538332222163</v>
      </c>
      <c r="R165" s="27">
        <f>'Glass Data'!D161/100</f>
        <v>0.99880259764300861</v>
      </c>
      <c r="S165" s="10">
        <f ca="1">'BBAR as built'!G161</f>
        <v>0.98087999999999975</v>
      </c>
      <c r="T165" s="27">
        <f>'Glass Data'!F161/100</f>
        <v>0.9994680883081144</v>
      </c>
      <c r="U165" s="27">
        <f>'Glass Data'!G161/100</f>
        <v>0.99957004944950556</v>
      </c>
      <c r="V165" s="27">
        <f>'Glass Data'!H161/100</f>
        <v>0.99964202828239612</v>
      </c>
      <c r="W165" s="27">
        <f>'Glass Data'!I161/100</f>
        <v>0.99968601789851319</v>
      </c>
      <c r="X165" s="27">
        <f>'Glass Data'!J161/100</f>
        <v>0.99971201267247312</v>
      </c>
      <c r="Y165" s="27">
        <f>'Glass Data'!K161/100</f>
        <v>0.99972800979241783</v>
      </c>
      <c r="Z165" s="10">
        <f>'Filter Throughput'!B160</f>
        <v>9.8042864938353933E-4</v>
      </c>
      <c r="AA165" s="10">
        <f>'Filter Throughput'!C160</f>
        <v>0.98863473592036555</v>
      </c>
      <c r="AB165" s="10">
        <f>'Filter Throughput Witness'!B160</f>
        <v>9.1292500000000003E-7</v>
      </c>
      <c r="AC165" s="10">
        <f>'Filter Throughput Witness'!D160</f>
        <v>0</v>
      </c>
      <c r="AD165" s="10">
        <f>'Filter Throughput Witness'!E160</f>
        <v>2.9999999999999997E-4</v>
      </c>
      <c r="AE165" s="10">
        <f>'Filter Throughput Witness'!F160</f>
        <v>-9.1E-4</v>
      </c>
      <c r="AF165" s="27">
        <f>'Glass Data'!E161/100</f>
        <v>0.99904975669470841</v>
      </c>
      <c r="AG165" s="10">
        <f>'BBAR summary'!Q161</f>
        <v>0.97374189848694925</v>
      </c>
      <c r="AH165" s="27">
        <f>'QE Data'!E160</f>
        <v>0.85419243220484231</v>
      </c>
      <c r="AI165" s="10">
        <f>MIN(1,1+Condensible!C160/2)</f>
        <v>1</v>
      </c>
      <c r="AJ165" s="27">
        <f t="shared" ca="1" si="46"/>
        <v>7.7711593815820335E-4</v>
      </c>
      <c r="AK165" s="27">
        <f t="shared" ca="1" si="47"/>
        <v>0.78370025964398438</v>
      </c>
      <c r="AL165" s="27">
        <f t="shared" ca="1" si="48"/>
        <v>7.237365364919647E-7</v>
      </c>
      <c r="AM165" s="27">
        <f t="shared" ca="1" si="49"/>
        <v>0</v>
      </c>
      <c r="AN165" s="27">
        <f t="shared" ca="1" si="50"/>
        <v>2.3784665932795164E-4</v>
      </c>
      <c r="AO165" s="27">
        <f t="shared" ca="1" si="51"/>
        <v>-7.2147974469952266E-4</v>
      </c>
    </row>
    <row r="166" spans="1:41" ht="15">
      <c r="A166" s="2">
        <v>458.99999999999898</v>
      </c>
      <c r="B166" s="26"/>
      <c r="C166" s="25">
        <f t="shared" si="52"/>
        <v>0</v>
      </c>
      <c r="D166" s="25">
        <f t="shared" si="52"/>
        <v>1</v>
      </c>
      <c r="E166" s="25">
        <f t="shared" si="52"/>
        <v>0</v>
      </c>
      <c r="F166" s="25">
        <f t="shared" si="52"/>
        <v>0</v>
      </c>
      <c r="G166" s="25">
        <f t="shared" si="52"/>
        <v>0</v>
      </c>
      <c r="H166" s="25">
        <f t="shared" si="52"/>
        <v>0</v>
      </c>
      <c r="J166" s="9">
        <f t="shared" si="43"/>
        <v>0</v>
      </c>
      <c r="K166" s="9">
        <f t="shared" si="53"/>
        <v>1</v>
      </c>
      <c r="L166" s="9">
        <f t="shared" si="53"/>
        <v>0</v>
      </c>
      <c r="M166" s="9">
        <f t="shared" si="53"/>
        <v>0</v>
      </c>
      <c r="N166" s="9">
        <f t="shared" si="53"/>
        <v>0</v>
      </c>
      <c r="O166" s="9">
        <f t="shared" si="53"/>
        <v>0</v>
      </c>
      <c r="P166" s="27">
        <f>'Glass Data'!C162/100</f>
        <v>0.99882956837441117</v>
      </c>
      <c r="Q166" s="10">
        <f>'BBAR summary'!O162</f>
        <v>0.97525931830420409</v>
      </c>
      <c r="R166" s="27">
        <f>'Glass Data'!D162/100</f>
        <v>0.99880259764300861</v>
      </c>
      <c r="S166" s="10">
        <f ca="1">'BBAR as built'!G162</f>
        <v>0.98079649999999985</v>
      </c>
      <c r="T166" s="27">
        <f>'Glass Data'!F162/100</f>
        <v>0.9994680883081144</v>
      </c>
      <c r="U166" s="27">
        <f>'Glass Data'!G162/100</f>
        <v>0.99957004944950556</v>
      </c>
      <c r="V166" s="27">
        <f>'Glass Data'!H162/100</f>
        <v>0.99964202828239612</v>
      </c>
      <c r="W166" s="27">
        <f>'Glass Data'!I162/100</f>
        <v>0.99968601789851319</v>
      </c>
      <c r="X166" s="27">
        <f>'Glass Data'!J162/100</f>
        <v>0.99971201267247312</v>
      </c>
      <c r="Y166" s="27">
        <f>'Glass Data'!K162/100</f>
        <v>0.99972800979241783</v>
      </c>
      <c r="Z166" s="10">
        <f>'Filter Throughput'!B161</f>
        <v>7.7101858741953884E-4</v>
      </c>
      <c r="AA166" s="10">
        <f>'Filter Throughput'!C161</f>
        <v>0.98799199408057892</v>
      </c>
      <c r="AB166" s="10">
        <f>'Filter Throughput Witness'!B161</f>
        <v>6.9538599999999998E-7</v>
      </c>
      <c r="AC166" s="10">
        <f>'Filter Throughput Witness'!D161</f>
        <v>0</v>
      </c>
      <c r="AD166" s="10">
        <f>'Filter Throughput Witness'!E161</f>
        <v>2.0000000000000001E-4</v>
      </c>
      <c r="AE166" s="10">
        <f>'Filter Throughput Witness'!F161</f>
        <v>-1.3800000000000002E-3</v>
      </c>
      <c r="AF166" s="27">
        <f>'Glass Data'!E162/100</f>
        <v>0.99904975669470841</v>
      </c>
      <c r="AG166" s="10">
        <f>'BBAR summary'!Q162</f>
        <v>0.97427144102286389</v>
      </c>
      <c r="AH166" s="27">
        <f>'QE Data'!E161</f>
        <v>0.8535914105708392</v>
      </c>
      <c r="AI166" s="10">
        <f>MIN(1,1+Condensible!C161/2)</f>
        <v>1</v>
      </c>
      <c r="AJ166" s="27">
        <f t="shared" ca="1" si="46"/>
        <v>6.1097153416495389E-4</v>
      </c>
      <c r="AK166" s="27">
        <f t="shared" ca="1" si="47"/>
        <v>0.78298574675574939</v>
      </c>
      <c r="AL166" s="27">
        <f t="shared" ca="1" si="48"/>
        <v>5.5113456126745924E-7</v>
      </c>
      <c r="AM166" s="27">
        <f t="shared" ca="1" si="49"/>
        <v>0</v>
      </c>
      <c r="AN166" s="27">
        <f t="shared" ca="1" si="50"/>
        <v>1.5852293428276831E-4</v>
      </c>
      <c r="AO166" s="27">
        <f t="shared" ca="1" si="51"/>
        <v>-1.0938257493734087E-3</v>
      </c>
    </row>
    <row r="167" spans="1:41" ht="15">
      <c r="A167" s="2">
        <v>459.99999999999898</v>
      </c>
      <c r="B167" s="26"/>
      <c r="C167" s="25">
        <f t="shared" ref="C167:H182" si="54">IF($A167&lt;C$2,0,IF($A167&gt;C$3,0,1))</f>
        <v>0</v>
      </c>
      <c r="D167" s="25">
        <f t="shared" si="54"/>
        <v>1</v>
      </c>
      <c r="E167" s="25">
        <f t="shared" si="54"/>
        <v>0</v>
      </c>
      <c r="F167" s="25">
        <f t="shared" si="54"/>
        <v>0</v>
      </c>
      <c r="G167" s="25">
        <f t="shared" si="54"/>
        <v>0</v>
      </c>
      <c r="H167" s="25">
        <f t="shared" si="54"/>
        <v>0</v>
      </c>
      <c r="J167" s="9">
        <f t="shared" si="43"/>
        <v>0</v>
      </c>
      <c r="K167" s="9">
        <f t="shared" si="53"/>
        <v>1</v>
      </c>
      <c r="L167" s="9">
        <f t="shared" si="53"/>
        <v>0</v>
      </c>
      <c r="M167" s="9">
        <f t="shared" si="53"/>
        <v>0</v>
      </c>
      <c r="N167" s="9">
        <f t="shared" si="53"/>
        <v>0</v>
      </c>
      <c r="O167" s="9">
        <f t="shared" si="53"/>
        <v>0</v>
      </c>
      <c r="P167" s="27">
        <f>'Glass Data'!C163/100</f>
        <v>0.99882956837441117</v>
      </c>
      <c r="Q167" s="10">
        <f>'BBAR summary'!O163</f>
        <v>0.975410195470652</v>
      </c>
      <c r="R167" s="27">
        <f>'Glass Data'!D163/100</f>
        <v>0.99880259764300861</v>
      </c>
      <c r="S167" s="10">
        <f ca="1">'BBAR as built'!G163</f>
        <v>0.98071299999999983</v>
      </c>
      <c r="T167" s="27">
        <f>'Glass Data'!F163/100</f>
        <v>0.9994680883081144</v>
      </c>
      <c r="U167" s="27">
        <f>'Glass Data'!G163/100</f>
        <v>0.99957004944950556</v>
      </c>
      <c r="V167" s="27">
        <f>'Glass Data'!H163/100</f>
        <v>0.99964202828239612</v>
      </c>
      <c r="W167" s="27">
        <f>'Glass Data'!I163/100</f>
        <v>0.99968601789851319</v>
      </c>
      <c r="X167" s="27">
        <f>'Glass Data'!J163/100</f>
        <v>0.99971201267247312</v>
      </c>
      <c r="Y167" s="27">
        <f>'Glass Data'!K163/100</f>
        <v>0.99972800979241783</v>
      </c>
      <c r="Z167" s="10">
        <f>'Filter Throughput'!B162</f>
        <v>3.06752286425108E-4</v>
      </c>
      <c r="AA167" s="10">
        <f>'Filter Throughput'!C162</f>
        <v>0.98841294679447766</v>
      </c>
      <c r="AB167" s="10">
        <f>'Filter Throughput Witness'!B162</f>
        <v>4.7405299999999996E-7</v>
      </c>
      <c r="AC167" s="10">
        <f>'Filter Throughput Witness'!D162</f>
        <v>0</v>
      </c>
      <c r="AD167" s="10">
        <f>'Filter Throughput Witness'!E162</f>
        <v>5.2999999999999998E-4</v>
      </c>
      <c r="AE167" s="10">
        <f>'Filter Throughput Witness'!F162</f>
        <v>-1.3900000000000002E-3</v>
      </c>
      <c r="AF167" s="27">
        <f>'Glass Data'!E163/100</f>
        <v>0.99904975669470841</v>
      </c>
      <c r="AG167" s="10">
        <f>'BBAR summary'!Q163</f>
        <v>0.97386724422408977</v>
      </c>
      <c r="AH167" s="27">
        <f>'QE Data'!E162</f>
        <v>0.85299840103514857</v>
      </c>
      <c r="AI167" s="10">
        <f>MIN(1,1+Condensible!C162/2)</f>
        <v>1</v>
      </c>
      <c r="AJ167" s="27">
        <f t="shared" ca="1" si="46"/>
        <v>2.4282428089345825E-4</v>
      </c>
      <c r="AK167" s="27">
        <f t="shared" ca="1" si="47"/>
        <v>0.78250483676394211</v>
      </c>
      <c r="AL167" s="27">
        <f t="shared" ca="1" si="48"/>
        <v>3.7532438089725269E-7</v>
      </c>
      <c r="AM167" s="27">
        <f t="shared" ca="1" si="49"/>
        <v>0</v>
      </c>
      <c r="AN167" s="27">
        <f t="shared" ca="1" si="50"/>
        <v>4.1964895969476388E-4</v>
      </c>
      <c r="AO167" s="27">
        <f t="shared" ca="1" si="51"/>
        <v>-1.1006063924088462E-3</v>
      </c>
    </row>
    <row r="168" spans="1:41" ht="15">
      <c r="A168" s="2">
        <v>460.99999999999898</v>
      </c>
      <c r="B168" s="26"/>
      <c r="C168" s="25">
        <f t="shared" si="54"/>
        <v>0</v>
      </c>
      <c r="D168" s="25">
        <f t="shared" si="54"/>
        <v>1</v>
      </c>
      <c r="E168" s="25">
        <f t="shared" si="54"/>
        <v>0</v>
      </c>
      <c r="F168" s="25">
        <f t="shared" si="54"/>
        <v>0</v>
      </c>
      <c r="G168" s="25">
        <f t="shared" si="54"/>
        <v>0</v>
      </c>
      <c r="H168" s="25">
        <f t="shared" si="54"/>
        <v>0</v>
      </c>
      <c r="J168" s="9">
        <f t="shared" si="43"/>
        <v>0</v>
      </c>
      <c r="K168" s="9">
        <f t="shared" si="53"/>
        <v>1</v>
      </c>
      <c r="L168" s="9">
        <f t="shared" si="53"/>
        <v>0</v>
      </c>
      <c r="M168" s="9">
        <f t="shared" si="53"/>
        <v>0</v>
      </c>
      <c r="N168" s="9">
        <f t="shared" si="53"/>
        <v>0</v>
      </c>
      <c r="O168" s="9">
        <f t="shared" si="53"/>
        <v>0</v>
      </c>
      <c r="P168" s="27">
        <f>'Glass Data'!C164/100</f>
        <v>0.99871258771536409</v>
      </c>
      <c r="Q168" s="10">
        <f>'BBAR summary'!O164</f>
        <v>0.9754754357508747</v>
      </c>
      <c r="R168" s="27">
        <f>'Glass Data'!D164/100</f>
        <v>0.99868292312880602</v>
      </c>
      <c r="S168" s="10">
        <f ca="1">'BBAR as built'!G164</f>
        <v>0.98060949999999991</v>
      </c>
      <c r="T168" s="27">
        <f>'Glass Data'!F164/100</f>
        <v>0.99941490685234835</v>
      </c>
      <c r="U168" s="27">
        <f>'Glass Data'!G164/100</f>
        <v>0.99952705983384205</v>
      </c>
      <c r="V168" s="27">
        <f>'Glass Data'!H164/100</f>
        <v>0.99960623422174721</v>
      </c>
      <c r="W168" s="27">
        <f>'Glass Data'!I164/100</f>
        <v>0.99965462165726326</v>
      </c>
      <c r="X168" s="27">
        <f>'Glass Data'!J164/100</f>
        <v>0.99968321533374993</v>
      </c>
      <c r="Y168" s="27">
        <f>'Glass Data'!K164/100</f>
        <v>0.99970081184887638</v>
      </c>
      <c r="Z168" s="10">
        <f>'Filter Throughput'!B163</f>
        <v>8.0092998923386721E-5</v>
      </c>
      <c r="AA168" s="10">
        <f>'Filter Throughput'!C163</f>
        <v>0.98943035534455237</v>
      </c>
      <c r="AB168" s="10">
        <f>'Filter Throughput Witness'!B163</f>
        <v>4.7901700000000003E-7</v>
      </c>
      <c r="AC168" s="10">
        <f>'Filter Throughput Witness'!D163</f>
        <v>0</v>
      </c>
      <c r="AD168" s="10">
        <f>'Filter Throughput Witness'!E163</f>
        <v>-3.0000000000000001E-5</v>
      </c>
      <c r="AE168" s="10">
        <f>'Filter Throughput Witness'!F163</f>
        <v>-6.6E-4</v>
      </c>
      <c r="AF168" s="27">
        <f>'Glass Data'!E164/100</f>
        <v>0.99895477159267632</v>
      </c>
      <c r="AG168" s="10">
        <f>'BBAR summary'!Q164</f>
        <v>0.97454025420023971</v>
      </c>
      <c r="AH168" s="27">
        <f>'QE Data'!E163</f>
        <v>0.852898410799795</v>
      </c>
      <c r="AI168" s="10">
        <f>MIN(1,1+Condensible!C163/2)</f>
        <v>1</v>
      </c>
      <c r="AJ168" s="27">
        <f t="shared" ca="1" si="46"/>
        <v>6.3410893557436232E-5</v>
      </c>
      <c r="AK168" s="27">
        <f t="shared" ca="1" si="47"/>
        <v>0.78343556191634611</v>
      </c>
      <c r="AL168" s="27">
        <f t="shared" ca="1" si="48"/>
        <v>3.7931793488590234E-7</v>
      </c>
      <c r="AM168" s="27">
        <f t="shared" ca="1" si="49"/>
        <v>0</v>
      </c>
      <c r="AN168" s="27">
        <f t="shared" ca="1" si="50"/>
        <v>-2.3757850767610359E-5</v>
      </c>
      <c r="AO168" s="27">
        <f t="shared" ca="1" si="51"/>
        <v>-5.2268191702025779E-4</v>
      </c>
    </row>
    <row r="169" spans="1:41" ht="15">
      <c r="A169" s="2">
        <v>461.99999999999898</v>
      </c>
      <c r="B169" s="26"/>
      <c r="C169" s="25">
        <f t="shared" si="54"/>
        <v>0</v>
      </c>
      <c r="D169" s="25">
        <f t="shared" si="54"/>
        <v>1</v>
      </c>
      <c r="E169" s="25">
        <f t="shared" si="54"/>
        <v>0</v>
      </c>
      <c r="F169" s="25">
        <f t="shared" si="54"/>
        <v>0</v>
      </c>
      <c r="G169" s="25">
        <f t="shared" si="54"/>
        <v>0</v>
      </c>
      <c r="H169" s="25">
        <f t="shared" si="54"/>
        <v>0</v>
      </c>
      <c r="J169" s="9">
        <f t="shared" si="43"/>
        <v>0</v>
      </c>
      <c r="K169" s="9">
        <f t="shared" si="53"/>
        <v>1</v>
      </c>
      <c r="L169" s="9">
        <f t="shared" si="53"/>
        <v>0</v>
      </c>
      <c r="M169" s="9">
        <f t="shared" si="53"/>
        <v>0</v>
      </c>
      <c r="N169" s="9">
        <f t="shared" si="53"/>
        <v>0</v>
      </c>
      <c r="O169" s="9">
        <f t="shared" si="53"/>
        <v>0</v>
      </c>
      <c r="P169" s="27">
        <f>'Glass Data'!C165/100</f>
        <v>0.99859561841708544</v>
      </c>
      <c r="Q169" s="10">
        <f>'BBAR summary'!O165</f>
        <v>0.97567989888864137</v>
      </c>
      <c r="R169" s="27">
        <f>'Glass Data'!D165/100</f>
        <v>0.99856326056015066</v>
      </c>
      <c r="S169" s="10">
        <f ca="1">'BBAR as built'!G165</f>
        <v>0.98050599999999988</v>
      </c>
      <c r="T169" s="27">
        <f>'Glass Data'!F165/100</f>
        <v>0.99936172716256533</v>
      </c>
      <c r="U169" s="27">
        <f>'Glass Data'!G165/100</f>
        <v>0.99948407120714544</v>
      </c>
      <c r="V169" s="27">
        <f>'Glass Data'!H165/100</f>
        <v>0.99957044072676426</v>
      </c>
      <c r="W169" s="27">
        <f>'Glass Data'!I165/100</f>
        <v>0.99962322577400675</v>
      </c>
      <c r="X169" s="27">
        <f>'Glass Data'!J165/100</f>
        <v>0.99965441824849743</v>
      </c>
      <c r="Y169" s="27">
        <f>'Glass Data'!K165/100</f>
        <v>0.99967361410120203</v>
      </c>
      <c r="Z169" s="10">
        <f>'Filter Throughput'!B164</f>
        <v>9.8390075590802672E-5</v>
      </c>
      <c r="AA169" s="10">
        <f>'Filter Throughput'!C164</f>
        <v>0.99029248974356454</v>
      </c>
      <c r="AB169" s="10">
        <f>'Filter Throughput Witness'!B164</f>
        <v>3.3817199999999997E-7</v>
      </c>
      <c r="AC169" s="10">
        <f>'Filter Throughput Witness'!D164</f>
        <v>0</v>
      </c>
      <c r="AD169" s="10">
        <f>'Filter Throughput Witness'!E164</f>
        <v>5.1999999999999995E-4</v>
      </c>
      <c r="AE169" s="10">
        <f>'Filter Throughput Witness'!F164</f>
        <v>-1.49E-3</v>
      </c>
      <c r="AF169" s="27">
        <f>'Glass Data'!E165/100</f>
        <v>0.9988597936215261</v>
      </c>
      <c r="AG169" s="10">
        <f>'BBAR summary'!Q165</f>
        <v>0.97404183779956721</v>
      </c>
      <c r="AH169" s="27">
        <f>'QE Data'!E164</f>
        <v>0.85279842056444144</v>
      </c>
      <c r="AI169" s="10">
        <f>MIN(1,1+Condensible!C164/2)</f>
        <v>1</v>
      </c>
      <c r="AJ169" s="27">
        <f t="shared" ca="1" si="46"/>
        <v>7.7826122087617803E-5</v>
      </c>
      <c r="AK169" s="27">
        <f t="shared" ca="1" si="47"/>
        <v>0.78341294993908517</v>
      </c>
      <c r="AL169" s="27">
        <f t="shared" ca="1" si="48"/>
        <v>2.6754844694311873E-7</v>
      </c>
      <c r="AM169" s="27">
        <f t="shared" ca="1" si="49"/>
        <v>0</v>
      </c>
      <c r="AN169" s="27">
        <f t="shared" ca="1" si="50"/>
        <v>4.1143820546986684E-4</v>
      </c>
      <c r="AO169" s="27">
        <f t="shared" ca="1" si="51"/>
        <v>-1.1789513424999706E-3</v>
      </c>
    </row>
    <row r="170" spans="1:41" ht="15">
      <c r="A170" s="2">
        <v>462.99999999999898</v>
      </c>
      <c r="B170" s="26"/>
      <c r="C170" s="25">
        <f t="shared" si="54"/>
        <v>0</v>
      </c>
      <c r="D170" s="25">
        <f t="shared" si="54"/>
        <v>1</v>
      </c>
      <c r="E170" s="25">
        <f t="shared" si="54"/>
        <v>0</v>
      </c>
      <c r="F170" s="25">
        <f t="shared" si="54"/>
        <v>0</v>
      </c>
      <c r="G170" s="25">
        <f t="shared" si="54"/>
        <v>0</v>
      </c>
      <c r="H170" s="25">
        <f t="shared" si="54"/>
        <v>0</v>
      </c>
      <c r="J170" s="9">
        <f t="shared" ref="J170:J233" si="55">IF($A170&lt;J$2,0,IF($A170&lt;J$3,($A170-J$2)/(J$3-J$2),IF($A170&lt;J$4,1,IF($A170&lt;J$5,($A170-J$5)/(J$4-J$5),0))))</f>
        <v>0</v>
      </c>
      <c r="K170" s="9">
        <f t="shared" si="53"/>
        <v>1</v>
      </c>
      <c r="L170" s="9">
        <f t="shared" si="53"/>
        <v>0</v>
      </c>
      <c r="M170" s="9">
        <f t="shared" si="53"/>
        <v>0</v>
      </c>
      <c r="N170" s="9">
        <f t="shared" si="53"/>
        <v>0</v>
      </c>
      <c r="O170" s="9">
        <f t="shared" si="53"/>
        <v>0</v>
      </c>
      <c r="P170" s="27">
        <f>'Glass Data'!C166/100</f>
        <v>0.99847866047870182</v>
      </c>
      <c r="Q170" s="10">
        <f>'BBAR summary'!O166</f>
        <v>0.97560538037221312</v>
      </c>
      <c r="R170" s="27">
        <f>'Glass Data'!D166/100</f>
        <v>0.9984436099360916</v>
      </c>
      <c r="S170" s="10">
        <f ca="1">'BBAR as built'!G166</f>
        <v>0.98038299999999989</v>
      </c>
      <c r="T170" s="27">
        <f>'Glass Data'!F166/100</f>
        <v>0.99930854923874302</v>
      </c>
      <c r="U170" s="27">
        <f>'Glass Data'!G166/100</f>
        <v>0.99944108356941375</v>
      </c>
      <c r="V170" s="27">
        <f>'Glass Data'!H166/100</f>
        <v>0.99953464779745005</v>
      </c>
      <c r="W170" s="27">
        <f>'Glass Data'!I166/100</f>
        <v>0.99959183024874743</v>
      </c>
      <c r="X170" s="27">
        <f>'Glass Data'!J166/100</f>
        <v>0.99962562141671962</v>
      </c>
      <c r="Y170" s="27">
        <f>'Glass Data'!K166/100</f>
        <v>0.99964641654939812</v>
      </c>
      <c r="Z170" s="10">
        <f>'Filter Throughput'!B165</f>
        <v>7.1311673571569691E-5</v>
      </c>
      <c r="AA170" s="10">
        <f>'Filter Throughput'!C165</f>
        <v>0.99074270555221877</v>
      </c>
      <c r="AB170" s="10">
        <f>'Filter Throughput Witness'!B165</f>
        <v>4.9086599999999994E-7</v>
      </c>
      <c r="AC170" s="10">
        <f>'Filter Throughput Witness'!D165</f>
        <v>0</v>
      </c>
      <c r="AD170" s="10">
        <f>'Filter Throughput Witness'!E165</f>
        <v>1.8799999999999999E-3</v>
      </c>
      <c r="AE170" s="10">
        <f>'Filter Throughput Witness'!F165</f>
        <v>-7.9000000000000001E-4</v>
      </c>
      <c r="AF170" s="27">
        <f>'Glass Data'!E166/100</f>
        <v>0.99876482278086709</v>
      </c>
      <c r="AG170" s="10">
        <f>'BBAR summary'!Q166</f>
        <v>0.97402667306001534</v>
      </c>
      <c r="AH170" s="27">
        <f>'QE Data'!E165</f>
        <v>0.85269843032908776</v>
      </c>
      <c r="AI170" s="10">
        <f>MIN(1,1+Condensible!C165/2)</f>
        <v>1</v>
      </c>
      <c r="AJ170" s="27">
        <f t="shared" ca="1" si="46"/>
        <v>5.6366630067466105E-5</v>
      </c>
      <c r="AK170" s="27">
        <f t="shared" ca="1" si="47"/>
        <v>0.78321305975111055</v>
      </c>
      <c r="AL170" s="27">
        <f t="shared" ca="1" si="48"/>
        <v>3.8808123518409848E-7</v>
      </c>
      <c r="AM170" s="27">
        <f t="shared" ca="1" si="49"/>
        <v>0</v>
      </c>
      <c r="AN170" s="27">
        <f t="shared" ca="1" si="50"/>
        <v>1.486473144887107E-3</v>
      </c>
      <c r="AO170" s="27">
        <f t="shared" ca="1" si="51"/>
        <v>-6.2464798596676677E-4</v>
      </c>
    </row>
    <row r="171" spans="1:41" ht="15">
      <c r="A171" s="2">
        <v>463.99999999999898</v>
      </c>
      <c r="B171" s="26"/>
      <c r="C171" s="25">
        <f t="shared" si="54"/>
        <v>0</v>
      </c>
      <c r="D171" s="25">
        <f t="shared" si="54"/>
        <v>1</v>
      </c>
      <c r="E171" s="25">
        <f t="shared" si="54"/>
        <v>0</v>
      </c>
      <c r="F171" s="25">
        <f t="shared" si="54"/>
        <v>0</v>
      </c>
      <c r="G171" s="25">
        <f t="shared" si="54"/>
        <v>0</v>
      </c>
      <c r="H171" s="25">
        <f t="shared" si="54"/>
        <v>0</v>
      </c>
      <c r="J171" s="9">
        <f t="shared" si="55"/>
        <v>0</v>
      </c>
      <c r="K171" s="9">
        <f t="shared" si="53"/>
        <v>1</v>
      </c>
      <c r="L171" s="9">
        <f t="shared" si="53"/>
        <v>0</v>
      </c>
      <c r="M171" s="9">
        <f t="shared" si="53"/>
        <v>0</v>
      </c>
      <c r="N171" s="9">
        <f t="shared" si="53"/>
        <v>0</v>
      </c>
      <c r="O171" s="9">
        <f t="shared" si="53"/>
        <v>0</v>
      </c>
      <c r="P171" s="27">
        <f>'Glass Data'!C167/100</f>
        <v>0.99836171389933459</v>
      </c>
      <c r="Q171" s="10">
        <f>'BBAR summary'!O167</f>
        <v>0.97573676248406827</v>
      </c>
      <c r="R171" s="27">
        <f>'Glass Data'!D167/100</f>
        <v>0.99832397125567285</v>
      </c>
      <c r="S171" s="10">
        <f ca="1">'BBAR as built'!G167</f>
        <v>0.98025999999999991</v>
      </c>
      <c r="T171" s="27">
        <f>'Glass Data'!F167/100</f>
        <v>0.9992553730808571</v>
      </c>
      <c r="U171" s="27">
        <f>'Glass Data'!G167/100</f>
        <v>0.99939809692064285</v>
      </c>
      <c r="V171" s="27">
        <f>'Glass Data'!H167/100</f>
        <v>0.99949885543380645</v>
      </c>
      <c r="W171" s="27">
        <f>'Glass Data'!I167/100</f>
        <v>0.99956043508148795</v>
      </c>
      <c r="X171" s="27">
        <f>'Glass Data'!J167/100</f>
        <v>0.99959682483841816</v>
      </c>
      <c r="Y171" s="27">
        <f>'Glass Data'!K167/100</f>
        <v>0.99961921919346652</v>
      </c>
      <c r="Z171" s="10">
        <f>'Filter Throughput'!B166</f>
        <v>5.6665425971663156E-5</v>
      </c>
      <c r="AA171" s="10">
        <f>'Filter Throughput'!C166</f>
        <v>0.99106997360283644</v>
      </c>
      <c r="AB171" s="10">
        <f>'Filter Throughput Witness'!B166</f>
        <v>4.2062099999999999E-7</v>
      </c>
      <c r="AC171" s="10">
        <f>'Filter Throughput Witness'!D166</f>
        <v>0</v>
      </c>
      <c r="AD171" s="10">
        <f>'Filter Throughput Witness'!E166</f>
        <v>0</v>
      </c>
      <c r="AE171" s="10">
        <f>'Filter Throughput Witness'!F166</f>
        <v>1.6000000000000001E-4</v>
      </c>
      <c r="AF171" s="27">
        <f>'Glass Data'!E167/100</f>
        <v>0.99866985907030459</v>
      </c>
      <c r="AG171" s="10">
        <f>'BBAR summary'!Q167</f>
        <v>0.97441831203898588</v>
      </c>
      <c r="AH171" s="27">
        <f>'QE Data'!E166</f>
        <v>0.8525984400937342</v>
      </c>
      <c r="AI171" s="10">
        <f>MIN(1,1+Condensible!C166/2)</f>
        <v>1</v>
      </c>
      <c r="AJ171" s="27">
        <f t="shared" ca="1" si="46"/>
        <v>4.4785758097501772E-5</v>
      </c>
      <c r="AK171" s="27">
        <f t="shared" ca="1" si="47"/>
        <v>0.78340820649636711</v>
      </c>
      <c r="AL171" s="27">
        <f t="shared" ca="1" si="48"/>
        <v>3.3252058253866309E-7</v>
      </c>
      <c r="AM171" s="27">
        <f t="shared" ca="1" si="49"/>
        <v>0</v>
      </c>
      <c r="AN171" s="27">
        <f t="shared" ca="1" si="50"/>
        <v>0</v>
      </c>
      <c r="AO171" s="27">
        <f t="shared" ca="1" si="51"/>
        <v>1.2650271899262159E-4</v>
      </c>
    </row>
    <row r="172" spans="1:41" ht="15">
      <c r="A172" s="2">
        <v>464.99999999999898</v>
      </c>
      <c r="B172" s="26"/>
      <c r="C172" s="25">
        <f t="shared" si="54"/>
        <v>0</v>
      </c>
      <c r="D172" s="25">
        <f t="shared" si="54"/>
        <v>1</v>
      </c>
      <c r="E172" s="25">
        <f t="shared" si="54"/>
        <v>0</v>
      </c>
      <c r="F172" s="25">
        <f t="shared" si="54"/>
        <v>0</v>
      </c>
      <c r="G172" s="25">
        <f t="shared" si="54"/>
        <v>0</v>
      </c>
      <c r="H172" s="25">
        <f t="shared" si="54"/>
        <v>0</v>
      </c>
      <c r="J172" s="9">
        <f t="shared" si="55"/>
        <v>0</v>
      </c>
      <c r="K172" s="9">
        <f t="shared" si="53"/>
        <v>1</v>
      </c>
      <c r="L172" s="9">
        <f t="shared" si="53"/>
        <v>0</v>
      </c>
      <c r="M172" s="9">
        <f t="shared" si="53"/>
        <v>0</v>
      </c>
      <c r="N172" s="9">
        <f t="shared" si="53"/>
        <v>0</v>
      </c>
      <c r="O172" s="9">
        <f t="shared" si="53"/>
        <v>0</v>
      </c>
      <c r="P172" s="27">
        <f>'Glass Data'!C168/100</f>
        <v>0.99824477867811046</v>
      </c>
      <c r="Q172" s="10">
        <f>'BBAR summary'!O168</f>
        <v>0.97570795957307899</v>
      </c>
      <c r="R172" s="27">
        <f>'Glass Data'!D168/100</f>
        <v>0.99820434451794382</v>
      </c>
      <c r="S172" s="10">
        <f ca="1">'BBAR as built'!G168</f>
        <v>0.98011899999999996</v>
      </c>
      <c r="T172" s="27">
        <f>'Glass Data'!F168/100</f>
        <v>0.99920219868888538</v>
      </c>
      <c r="U172" s="27">
        <f>'Glass Data'!G168/100</f>
        <v>0.99935511126083099</v>
      </c>
      <c r="V172" s="27">
        <f>'Glass Data'!H168/100</f>
        <v>0.99946306363583648</v>
      </c>
      <c r="W172" s="27">
        <f>'Glass Data'!I168/100</f>
        <v>0.99952904027223188</v>
      </c>
      <c r="X172" s="27">
        <f>'Glass Data'!J168/100</f>
        <v>0.99956802851359694</v>
      </c>
      <c r="Y172" s="27">
        <f>'Glass Data'!K168/100</f>
        <v>0.99959202203341024</v>
      </c>
      <c r="Z172" s="10">
        <f>'Filter Throughput'!B167</f>
        <v>4.9258919748955262E-5</v>
      </c>
      <c r="AA172" s="10">
        <f>'Filter Throughput'!C167</f>
        <v>0.9915083852611366</v>
      </c>
      <c r="AB172" s="10">
        <f>'Filter Throughput Witness'!B167</f>
        <v>4.0986899999999998E-7</v>
      </c>
      <c r="AC172" s="10">
        <f>'Filter Throughput Witness'!D167</f>
        <v>0</v>
      </c>
      <c r="AD172" s="10">
        <f>'Filter Throughput Witness'!E167</f>
        <v>1.8E-3</v>
      </c>
      <c r="AE172" s="10">
        <f>'Filter Throughput Witness'!F167</f>
        <v>4.8999999999999998E-4</v>
      </c>
      <c r="AF172" s="27">
        <f>'Glass Data'!E168/100</f>
        <v>0.99857490248944802</v>
      </c>
      <c r="AG172" s="10">
        <f>'BBAR summary'!Q168</f>
        <v>0.97395766103642023</v>
      </c>
      <c r="AH172" s="27">
        <f>'QE Data'!E167</f>
        <v>0.85249844985838064</v>
      </c>
      <c r="AI172" s="10">
        <f>MIN(1,1+Condensible!C167/2)</f>
        <v>1</v>
      </c>
      <c r="AJ172" s="27">
        <f t="shared" ca="1" si="46"/>
        <v>3.8887296036929686E-5</v>
      </c>
      <c r="AK172" s="27">
        <f t="shared" ca="1" si="47"/>
        <v>0.78286289807102505</v>
      </c>
      <c r="AL172" s="27">
        <f t="shared" ca="1" si="48"/>
        <v>3.2365424146084357E-7</v>
      </c>
      <c r="AM172" s="27">
        <f t="shared" ca="1" si="49"/>
        <v>0</v>
      </c>
      <c r="AN172" s="27">
        <f t="shared" ca="1" si="50"/>
        <v>1.4215244814102146E-3</v>
      </c>
      <c r="AO172" s="27">
        <f t="shared" ca="1" si="51"/>
        <v>3.8697984207091367E-4</v>
      </c>
    </row>
    <row r="173" spans="1:41" ht="15">
      <c r="A173" s="2">
        <v>465.99999999999898</v>
      </c>
      <c r="B173" s="26"/>
      <c r="C173" s="25">
        <f t="shared" si="54"/>
        <v>0</v>
      </c>
      <c r="D173" s="25">
        <f t="shared" si="54"/>
        <v>1</v>
      </c>
      <c r="E173" s="25">
        <f t="shared" si="54"/>
        <v>0</v>
      </c>
      <c r="F173" s="25">
        <f t="shared" si="54"/>
        <v>0</v>
      </c>
      <c r="G173" s="25">
        <f t="shared" si="54"/>
        <v>0</v>
      </c>
      <c r="H173" s="25">
        <f t="shared" si="54"/>
        <v>0</v>
      </c>
      <c r="J173" s="9">
        <f t="shared" si="55"/>
        <v>0</v>
      </c>
      <c r="K173" s="9">
        <f t="shared" si="53"/>
        <v>1</v>
      </c>
      <c r="L173" s="9">
        <f t="shared" si="53"/>
        <v>0</v>
      </c>
      <c r="M173" s="9">
        <f t="shared" si="53"/>
        <v>0</v>
      </c>
      <c r="N173" s="9">
        <f t="shared" si="53"/>
        <v>0</v>
      </c>
      <c r="O173" s="9">
        <f t="shared" si="53"/>
        <v>0</v>
      </c>
      <c r="P173" s="27">
        <f>'Glass Data'!C169/100</f>
        <v>0.99824477867811046</v>
      </c>
      <c r="Q173" s="10">
        <f>'BBAR summary'!O169</f>
        <v>0.97572616127519463</v>
      </c>
      <c r="R173" s="27">
        <f>'Glass Data'!D169/100</f>
        <v>0.99820434451794382</v>
      </c>
      <c r="S173" s="10">
        <f ca="1">'BBAR as built'!G169</f>
        <v>0.97997800000000002</v>
      </c>
      <c r="T173" s="27">
        <f>'Glass Data'!F169/100</f>
        <v>0.99920219868888538</v>
      </c>
      <c r="U173" s="27">
        <f>'Glass Data'!G169/100</f>
        <v>0.99935511126083099</v>
      </c>
      <c r="V173" s="27">
        <f>'Glass Data'!H169/100</f>
        <v>0.99946306363583648</v>
      </c>
      <c r="W173" s="27">
        <f>'Glass Data'!I169/100</f>
        <v>0.99952904027223188</v>
      </c>
      <c r="X173" s="27">
        <f>'Glass Data'!J169/100</f>
        <v>0.99956802851359694</v>
      </c>
      <c r="Y173" s="27">
        <f>'Glass Data'!K169/100</f>
        <v>0.99959202203341024</v>
      </c>
      <c r="Z173" s="10">
        <f>'Filter Throughput'!B168</f>
        <v>3.538662677798342E-5</v>
      </c>
      <c r="AA173" s="10">
        <f>'Filter Throughput'!C168</f>
        <v>0.9919663918102728</v>
      </c>
      <c r="AB173" s="10">
        <f>'Filter Throughput Witness'!B168</f>
        <v>3.6394399999999997E-7</v>
      </c>
      <c r="AC173" s="10">
        <f>'Filter Throughput Witness'!D168</f>
        <v>0</v>
      </c>
      <c r="AD173" s="10">
        <f>'Filter Throughput Witness'!E168</f>
        <v>5.8E-4</v>
      </c>
      <c r="AE173" s="10">
        <f>'Filter Throughput Witness'!F168</f>
        <v>-3.8999999999999999E-4</v>
      </c>
      <c r="AF173" s="27">
        <f>'Glass Data'!E169/100</f>
        <v>0.99857490248944802</v>
      </c>
      <c r="AG173" s="10">
        <f>'BBAR summary'!Q169</f>
        <v>0.97449154486360157</v>
      </c>
      <c r="AH173" s="27">
        <f>'QE Data'!E168</f>
        <v>0.85239845962302707</v>
      </c>
      <c r="AI173" s="10">
        <f>MIN(1,1+Condensible!C168/2)</f>
        <v>1</v>
      </c>
      <c r="AJ173" s="27">
        <f t="shared" ca="1" si="46"/>
        <v>2.7944394476284597E-5</v>
      </c>
      <c r="AK173" s="27">
        <f t="shared" ca="1" si="47"/>
        <v>0.78346383337100312</v>
      </c>
      <c r="AL173" s="27">
        <f t="shared" ca="1" si="48"/>
        <v>2.8747724197330198E-7</v>
      </c>
      <c r="AM173" s="27">
        <f t="shared" ca="1" si="49"/>
        <v>0</v>
      </c>
      <c r="AN173" s="27">
        <f t="shared" ca="1" si="50"/>
        <v>4.5818672997666084E-4</v>
      </c>
      <c r="AO173" s="27">
        <f t="shared" ca="1" si="51"/>
        <v>-3.0809847243722858E-4</v>
      </c>
    </row>
    <row r="174" spans="1:41" ht="15">
      <c r="A174" s="2">
        <v>466.99999999999898</v>
      </c>
      <c r="B174" s="26"/>
      <c r="C174" s="25">
        <f t="shared" si="54"/>
        <v>0</v>
      </c>
      <c r="D174" s="25">
        <f t="shared" si="54"/>
        <v>1</v>
      </c>
      <c r="E174" s="25">
        <f t="shared" si="54"/>
        <v>0</v>
      </c>
      <c r="F174" s="25">
        <f t="shared" si="54"/>
        <v>0</v>
      </c>
      <c r="G174" s="25">
        <f t="shared" si="54"/>
        <v>0</v>
      </c>
      <c r="H174" s="25">
        <f t="shared" si="54"/>
        <v>0</v>
      </c>
      <c r="J174" s="9">
        <f t="shared" si="55"/>
        <v>0</v>
      </c>
      <c r="K174" s="9">
        <f t="shared" si="53"/>
        <v>1</v>
      </c>
      <c r="L174" s="9">
        <f t="shared" si="53"/>
        <v>0</v>
      </c>
      <c r="M174" s="9">
        <f t="shared" si="53"/>
        <v>0</v>
      </c>
      <c r="N174" s="9">
        <f t="shared" si="53"/>
        <v>0</v>
      </c>
      <c r="O174" s="9">
        <f t="shared" si="53"/>
        <v>0</v>
      </c>
      <c r="P174" s="27">
        <f>'Glass Data'!C170/100</f>
        <v>0.99824477867811046</v>
      </c>
      <c r="Q174" s="10">
        <f>'BBAR summary'!O170</f>
        <v>0.97594216101805875</v>
      </c>
      <c r="R174" s="27">
        <f>'Glass Data'!D170/100</f>
        <v>0.99820434451794382</v>
      </c>
      <c r="S174" s="10">
        <f ca="1">'BBAR as built'!G170</f>
        <v>0.97982000000000002</v>
      </c>
      <c r="T174" s="27">
        <f>'Glass Data'!F170/100</f>
        <v>0.99920219868888538</v>
      </c>
      <c r="U174" s="27">
        <f>'Glass Data'!G170/100</f>
        <v>0.99935511126083099</v>
      </c>
      <c r="V174" s="27">
        <f>'Glass Data'!H170/100</f>
        <v>0.99946306363583648</v>
      </c>
      <c r="W174" s="27">
        <f>'Glass Data'!I170/100</f>
        <v>0.99952904027223188</v>
      </c>
      <c r="X174" s="27">
        <f>'Glass Data'!J170/100</f>
        <v>0.99956802851359694</v>
      </c>
      <c r="Y174" s="27">
        <f>'Glass Data'!K170/100</f>
        <v>0.99959202203341024</v>
      </c>
      <c r="Z174" s="10">
        <f>'Filter Throughput'!B169</f>
        <v>2.0470550455373125E-5</v>
      </c>
      <c r="AA174" s="10">
        <f>'Filter Throughput'!C169</f>
        <v>0.99230842691061949</v>
      </c>
      <c r="AB174" s="10">
        <f>'Filter Throughput Witness'!B169</f>
        <v>3.3914400000000001E-7</v>
      </c>
      <c r="AC174" s="10">
        <f>'Filter Throughput Witness'!D169</f>
        <v>0</v>
      </c>
      <c r="AD174" s="10">
        <f>'Filter Throughput Witness'!E169</f>
        <v>6.4000000000000005E-4</v>
      </c>
      <c r="AE174" s="10">
        <f>'Filter Throughput Witness'!F169</f>
        <v>-1.4000000000000002E-3</v>
      </c>
      <c r="AF174" s="27">
        <f>'Glass Data'!E170/100</f>
        <v>0.99857490248944802</v>
      </c>
      <c r="AG174" s="10">
        <f>'BBAR summary'!Q170</f>
        <v>0.97418194287677462</v>
      </c>
      <c r="AH174" s="27">
        <f>'QE Data'!E169</f>
        <v>0.85229846938767351</v>
      </c>
      <c r="AI174" s="10">
        <f>MIN(1,1+Condensible!C169/2)</f>
        <v>1</v>
      </c>
      <c r="AJ174" s="27">
        <f t="shared" ca="1" si="46"/>
        <v>1.6159287789592296E-5</v>
      </c>
      <c r="AK174" s="27">
        <f t="shared" ca="1" si="47"/>
        <v>0.78344016160593455</v>
      </c>
      <c r="AL174" s="27">
        <f t="shared" ca="1" si="48"/>
        <v>2.6778743817131672E-7</v>
      </c>
      <c r="AM174" s="27">
        <f t="shared" ca="1" si="49"/>
        <v>0</v>
      </c>
      <c r="AN174" s="27">
        <f t="shared" ca="1" si="50"/>
        <v>5.0539581826715451E-4</v>
      </c>
      <c r="AO174" s="27">
        <f t="shared" ca="1" si="51"/>
        <v>-1.1055798900391452E-3</v>
      </c>
    </row>
    <row r="175" spans="1:41" ht="15">
      <c r="A175" s="2">
        <v>467.99999999999898</v>
      </c>
      <c r="B175" s="26"/>
      <c r="C175" s="25">
        <f t="shared" si="54"/>
        <v>0</v>
      </c>
      <c r="D175" s="25">
        <f t="shared" si="54"/>
        <v>1</v>
      </c>
      <c r="E175" s="25">
        <f t="shared" si="54"/>
        <v>0</v>
      </c>
      <c r="F175" s="25">
        <f t="shared" si="54"/>
        <v>0</v>
      </c>
      <c r="G175" s="25">
        <f t="shared" si="54"/>
        <v>0</v>
      </c>
      <c r="H175" s="25">
        <f t="shared" si="54"/>
        <v>0</v>
      </c>
      <c r="J175" s="9">
        <f t="shared" si="55"/>
        <v>0</v>
      </c>
      <c r="K175" s="9">
        <f t="shared" si="53"/>
        <v>1</v>
      </c>
      <c r="L175" s="9">
        <f t="shared" si="53"/>
        <v>0</v>
      </c>
      <c r="M175" s="9">
        <f t="shared" si="53"/>
        <v>0</v>
      </c>
      <c r="N175" s="9">
        <f t="shared" si="53"/>
        <v>0</v>
      </c>
      <c r="O175" s="9">
        <f t="shared" si="53"/>
        <v>0</v>
      </c>
      <c r="P175" s="27">
        <f>'Glass Data'!C171/100</f>
        <v>0.99824477867811046</v>
      </c>
      <c r="Q175" s="10">
        <f>'BBAR summary'!O171</f>
        <v>0.97603152921533975</v>
      </c>
      <c r="R175" s="27">
        <f>'Glass Data'!D171/100</f>
        <v>0.99820434451794382</v>
      </c>
      <c r="S175" s="10">
        <f ca="1">'BBAR as built'!G171</f>
        <v>0.97966199999999981</v>
      </c>
      <c r="T175" s="27">
        <f>'Glass Data'!F171/100</f>
        <v>0.99920219868888538</v>
      </c>
      <c r="U175" s="27">
        <f>'Glass Data'!G171/100</f>
        <v>0.99935511126083099</v>
      </c>
      <c r="V175" s="27">
        <f>'Glass Data'!H171/100</f>
        <v>0.99946306363583648</v>
      </c>
      <c r="W175" s="27">
        <f>'Glass Data'!I171/100</f>
        <v>0.99952904027223188</v>
      </c>
      <c r="X175" s="27">
        <f>'Glass Data'!J171/100</f>
        <v>0.99956802851359694</v>
      </c>
      <c r="Y175" s="27">
        <f>'Glass Data'!K171/100</f>
        <v>0.99959202203341024</v>
      </c>
      <c r="Z175" s="10">
        <f>'Filter Throughput'!B170</f>
        <v>1.5399543643200413E-5</v>
      </c>
      <c r="AA175" s="10">
        <f>'Filter Throughput'!C170</f>
        <v>0.99266226455688245</v>
      </c>
      <c r="AB175" s="10">
        <f>'Filter Throughput Witness'!B170</f>
        <v>5.5515200000000005E-7</v>
      </c>
      <c r="AC175" s="10">
        <f>'Filter Throughput Witness'!D170</f>
        <v>0</v>
      </c>
      <c r="AD175" s="10">
        <f>'Filter Throughput Witness'!E170</f>
        <v>3.4000000000000002E-4</v>
      </c>
      <c r="AE175" s="10">
        <f>'Filter Throughput Witness'!F170</f>
        <v>-7.6999999999999996E-4</v>
      </c>
      <c r="AF175" s="27">
        <f>'Glass Data'!E171/100</f>
        <v>0.99857490248944802</v>
      </c>
      <c r="AG175" s="10">
        <f>'BBAR summary'!Q171</f>
        <v>0.97465822532066526</v>
      </c>
      <c r="AH175" s="27">
        <f>'QE Data'!E170</f>
        <v>0.85219847915231994</v>
      </c>
      <c r="AI175" s="10">
        <f>MIN(1,1+Condensible!C170/2)</f>
        <v>1</v>
      </c>
      <c r="AJ175" s="27">
        <f t="shared" ca="1" si="46"/>
        <v>1.2159944655890329E-5</v>
      </c>
      <c r="AK175" s="27">
        <f t="shared" ca="1" si="47"/>
        <v>0.78395605201113883</v>
      </c>
      <c r="AL175" s="27">
        <f t="shared" ca="1" si="48"/>
        <v>4.38479227541183E-7</v>
      </c>
      <c r="AM175" s="27">
        <f t="shared" ca="1" si="49"/>
        <v>0</v>
      </c>
      <c r="AN175" s="27">
        <f t="shared" ca="1" si="50"/>
        <v>2.685725607456093E-4</v>
      </c>
      <c r="AO175" s="27">
        <f t="shared" ca="1" si="51"/>
        <v>-6.0825245823309057E-4</v>
      </c>
    </row>
    <row r="176" spans="1:41" ht="15">
      <c r="A176" s="2">
        <v>468.99999999999898</v>
      </c>
      <c r="B176" s="26"/>
      <c r="C176" s="25">
        <f t="shared" si="54"/>
        <v>0</v>
      </c>
      <c r="D176" s="25">
        <f t="shared" si="54"/>
        <v>1</v>
      </c>
      <c r="E176" s="25">
        <f t="shared" si="54"/>
        <v>0</v>
      </c>
      <c r="F176" s="25">
        <f t="shared" si="54"/>
        <v>0</v>
      </c>
      <c r="G176" s="25">
        <f t="shared" si="54"/>
        <v>0</v>
      </c>
      <c r="H176" s="25">
        <f t="shared" si="54"/>
        <v>0</v>
      </c>
      <c r="J176" s="9">
        <f t="shared" si="55"/>
        <v>0</v>
      </c>
      <c r="K176" s="9">
        <f t="shared" si="53"/>
        <v>1</v>
      </c>
      <c r="L176" s="9">
        <f t="shared" si="53"/>
        <v>0</v>
      </c>
      <c r="M176" s="9">
        <f t="shared" si="53"/>
        <v>0</v>
      </c>
      <c r="N176" s="9">
        <f t="shared" si="53"/>
        <v>0</v>
      </c>
      <c r="O176" s="9">
        <f t="shared" si="53"/>
        <v>0</v>
      </c>
      <c r="P176" s="27">
        <f>'Glass Data'!C172/100</f>
        <v>0.99824477867811046</v>
      </c>
      <c r="Q176" s="10">
        <f>'BBAR summary'!O172</f>
        <v>0.97604361995141597</v>
      </c>
      <c r="R176" s="27">
        <f>'Glass Data'!D172/100</f>
        <v>0.99820434451794382</v>
      </c>
      <c r="S176" s="10">
        <f ca="1">'BBAR as built'!G172</f>
        <v>0.97948849999999998</v>
      </c>
      <c r="T176" s="27">
        <f>'Glass Data'!F172/100</f>
        <v>0.99920219868888538</v>
      </c>
      <c r="U176" s="27">
        <f>'Glass Data'!G172/100</f>
        <v>0.99935511126083099</v>
      </c>
      <c r="V176" s="27">
        <f>'Glass Data'!H172/100</f>
        <v>0.99946306363583648</v>
      </c>
      <c r="W176" s="27">
        <f>'Glass Data'!I172/100</f>
        <v>0.99952904027223188</v>
      </c>
      <c r="X176" s="27">
        <f>'Glass Data'!J172/100</f>
        <v>0.99956802851359694</v>
      </c>
      <c r="Y176" s="27">
        <f>'Glass Data'!K172/100</f>
        <v>0.99959202203341024</v>
      </c>
      <c r="Z176" s="10">
        <f>'Filter Throughput'!B171</f>
        <v>1.1106183359774263E-5</v>
      </c>
      <c r="AA176" s="10">
        <f>'Filter Throughput'!C171</f>
        <v>0.99321460016181906</v>
      </c>
      <c r="AB176" s="10">
        <f>'Filter Throughput Witness'!B171</f>
        <v>5.6265999999999998E-7</v>
      </c>
      <c r="AC176" s="10">
        <f>'Filter Throughput Witness'!D171</f>
        <v>0</v>
      </c>
      <c r="AD176" s="10">
        <f>'Filter Throughput Witness'!E171</f>
        <v>-3.0000000000000001E-5</v>
      </c>
      <c r="AE176" s="10">
        <f>'Filter Throughput Witness'!F171</f>
        <v>-7.0999999999999991E-4</v>
      </c>
      <c r="AF176" s="27">
        <f>'Glass Data'!E172/100</f>
        <v>0.99857490248944802</v>
      </c>
      <c r="AG176" s="10">
        <f>'BBAR summary'!Q172</f>
        <v>0.97452186676019936</v>
      </c>
      <c r="AH176" s="27">
        <f>'QE Data'!E171</f>
        <v>0.85209848891696638</v>
      </c>
      <c r="AI176" s="10">
        <f>MIN(1,1+Condensible!C171/2)</f>
        <v>1</v>
      </c>
      <c r="AJ176" s="27">
        <f t="shared" ca="1" si="46"/>
        <v>8.7660778221437949E-6</v>
      </c>
      <c r="AK176" s="27">
        <f t="shared" ca="1" si="47"/>
        <v>0.78406132944888951</v>
      </c>
      <c r="AL176" s="27">
        <f t="shared" ca="1" si="48"/>
        <v>4.4422182532566749E-7</v>
      </c>
      <c r="AM176" s="27">
        <f t="shared" ca="1" si="49"/>
        <v>0</v>
      </c>
      <c r="AN176" s="27">
        <f t="shared" ca="1" si="50"/>
        <v>-2.3687581029297275E-5</v>
      </c>
      <c r="AO176" s="27">
        <f t="shared" ca="1" si="51"/>
        <v>-5.6061954108615E-4</v>
      </c>
    </row>
    <row r="177" spans="1:41" ht="15">
      <c r="A177" s="2">
        <v>469.99999999999898</v>
      </c>
      <c r="B177" s="26"/>
      <c r="C177" s="25">
        <f t="shared" si="54"/>
        <v>0</v>
      </c>
      <c r="D177" s="25">
        <f t="shared" si="54"/>
        <v>1</v>
      </c>
      <c r="E177" s="25">
        <f t="shared" si="54"/>
        <v>0</v>
      </c>
      <c r="F177" s="25">
        <f t="shared" si="54"/>
        <v>0</v>
      </c>
      <c r="G177" s="25">
        <f t="shared" si="54"/>
        <v>0</v>
      </c>
      <c r="H177" s="25">
        <f t="shared" si="54"/>
        <v>0</v>
      </c>
      <c r="J177" s="9">
        <f t="shared" si="55"/>
        <v>0</v>
      </c>
      <c r="K177" s="9">
        <f t="shared" si="53"/>
        <v>1</v>
      </c>
      <c r="L177" s="9">
        <f t="shared" si="53"/>
        <v>0</v>
      </c>
      <c r="M177" s="9">
        <f t="shared" si="53"/>
        <v>0</v>
      </c>
      <c r="N177" s="9">
        <f t="shared" si="53"/>
        <v>0</v>
      </c>
      <c r="O177" s="9">
        <f t="shared" si="53"/>
        <v>0</v>
      </c>
      <c r="P177" s="27">
        <f>'Glass Data'!C173/100</f>
        <v>0.99824477867811046</v>
      </c>
      <c r="Q177" s="10">
        <f>'BBAR summary'!O173</f>
        <v>0.97590092670852902</v>
      </c>
      <c r="R177" s="27">
        <f>'Glass Data'!D173/100</f>
        <v>0.99820434451794382</v>
      </c>
      <c r="S177" s="10">
        <f ca="1">'BBAR as built'!G173</f>
        <v>0.97931500000000016</v>
      </c>
      <c r="T177" s="27">
        <f>'Glass Data'!F173/100</f>
        <v>0.99920219868888538</v>
      </c>
      <c r="U177" s="27">
        <f>'Glass Data'!G173/100</f>
        <v>0.99935511126083099</v>
      </c>
      <c r="V177" s="27">
        <f>'Glass Data'!H173/100</f>
        <v>0.99946306363583648</v>
      </c>
      <c r="W177" s="27">
        <f>'Glass Data'!I173/100</f>
        <v>0.99952904027223188</v>
      </c>
      <c r="X177" s="27">
        <f>'Glass Data'!J173/100</f>
        <v>0.99956802851359694</v>
      </c>
      <c r="Y177" s="27">
        <f>'Glass Data'!K173/100</f>
        <v>0.99959202203341024</v>
      </c>
      <c r="Z177" s="10">
        <f>'Filter Throughput'!B172</f>
        <v>6.6759028755829834E-6</v>
      </c>
      <c r="AA177" s="10">
        <f>'Filter Throughput'!C172</f>
        <v>0.99380192414564883</v>
      </c>
      <c r="AB177" s="10">
        <f>'Filter Throughput Witness'!B172</f>
        <v>3.81948E-7</v>
      </c>
      <c r="AC177" s="10">
        <f>'Filter Throughput Witness'!D172</f>
        <v>0</v>
      </c>
      <c r="AD177" s="10">
        <f>'Filter Throughput Witness'!E172</f>
        <v>1.4299999999999998E-3</v>
      </c>
      <c r="AE177" s="10">
        <f>'Filter Throughput Witness'!F172</f>
        <v>-7.7999999999999999E-4</v>
      </c>
      <c r="AF177" s="27">
        <f>'Glass Data'!E173/100</f>
        <v>0.99857490248944802</v>
      </c>
      <c r="AG177" s="10">
        <f>'BBAR summary'!Q173</f>
        <v>0.97459706635920118</v>
      </c>
      <c r="AH177" s="27">
        <f>'QE Data'!E172</f>
        <v>0.85199250616792199</v>
      </c>
      <c r="AI177" s="10">
        <f>MIN(1,1+Condensible!C172/2)</f>
        <v>0.99995449999999997</v>
      </c>
      <c r="AJ177" s="27">
        <f t="shared" ca="1" si="46"/>
        <v>5.2670785003982769E-6</v>
      </c>
      <c r="AK177" s="27">
        <f t="shared" ca="1" si="47"/>
        <v>0.78419861635831511</v>
      </c>
      <c r="AL177" s="27">
        <f t="shared" ca="1" si="48"/>
        <v>3.0142369514232426E-7</v>
      </c>
      <c r="AM177" s="27">
        <f t="shared" ca="1" si="49"/>
        <v>0</v>
      </c>
      <c r="AN177" s="27">
        <f t="shared" ca="1" si="50"/>
        <v>1.1286383277001163E-3</v>
      </c>
      <c r="AO177" s="27">
        <f t="shared" ca="1" si="51"/>
        <v>-6.1563568331402191E-4</v>
      </c>
    </row>
    <row r="178" spans="1:41" ht="15">
      <c r="A178" s="2">
        <v>470.99999999999898</v>
      </c>
      <c r="B178" s="26"/>
      <c r="C178" s="25">
        <f t="shared" si="54"/>
        <v>0</v>
      </c>
      <c r="D178" s="25">
        <f t="shared" si="54"/>
        <v>1</v>
      </c>
      <c r="E178" s="25">
        <f t="shared" si="54"/>
        <v>0</v>
      </c>
      <c r="F178" s="25">
        <f t="shared" si="54"/>
        <v>0</v>
      </c>
      <c r="G178" s="25">
        <f t="shared" si="54"/>
        <v>0</v>
      </c>
      <c r="H178" s="25">
        <f t="shared" si="54"/>
        <v>0</v>
      </c>
      <c r="J178" s="9">
        <f t="shared" si="55"/>
        <v>0</v>
      </c>
      <c r="K178" s="9">
        <f t="shared" si="53"/>
        <v>1</v>
      </c>
      <c r="L178" s="9">
        <f t="shared" si="53"/>
        <v>0</v>
      </c>
      <c r="M178" s="9">
        <f t="shared" si="53"/>
        <v>0</v>
      </c>
      <c r="N178" s="9">
        <f t="shared" si="53"/>
        <v>0</v>
      </c>
      <c r="O178" s="9">
        <f t="shared" si="53"/>
        <v>0</v>
      </c>
      <c r="P178" s="27">
        <f>'Glass Data'!C174/100</f>
        <v>0.99824477867811046</v>
      </c>
      <c r="Q178" s="10">
        <f>'BBAR summary'!O174</f>
        <v>0.9762344300443162</v>
      </c>
      <c r="R178" s="27">
        <f>'Glass Data'!D174/100</f>
        <v>0.99820434451794382</v>
      </c>
      <c r="S178" s="10">
        <f ca="1">'BBAR as built'!G174</f>
        <v>0.97913250000000007</v>
      </c>
      <c r="T178" s="27">
        <f>'Glass Data'!F174/100</f>
        <v>0.99920219868888538</v>
      </c>
      <c r="U178" s="27">
        <f>'Glass Data'!G174/100</f>
        <v>0.99935511126083099</v>
      </c>
      <c r="V178" s="27">
        <f>'Glass Data'!H174/100</f>
        <v>0.99946306363583648</v>
      </c>
      <c r="W178" s="27">
        <f>'Glass Data'!I174/100</f>
        <v>0.99952904027223188</v>
      </c>
      <c r="X178" s="27">
        <f>'Glass Data'!J174/100</f>
        <v>0.99956802851359694</v>
      </c>
      <c r="Y178" s="27">
        <f>'Glass Data'!K174/100</f>
        <v>0.99959202203341024</v>
      </c>
      <c r="Z178" s="10">
        <f>'Filter Throughput'!B173</f>
        <v>4.2283529250479889E-6</v>
      </c>
      <c r="AA178" s="10">
        <f>'Filter Throughput'!C173</f>
        <v>0.99395773050728531</v>
      </c>
      <c r="AB178" s="10">
        <f>'Filter Throughput Witness'!B173</f>
        <v>3.3785799999999998E-7</v>
      </c>
      <c r="AC178" s="10">
        <f>'Filter Throughput Witness'!D173</f>
        <v>0</v>
      </c>
      <c r="AD178" s="10">
        <f>'Filter Throughput Witness'!E173</f>
        <v>6.6E-4</v>
      </c>
      <c r="AE178" s="10">
        <f>'Filter Throughput Witness'!F173</f>
        <v>7.9000000000000001E-4</v>
      </c>
      <c r="AF178" s="27">
        <f>'Glass Data'!E174/100</f>
        <v>0.99857490248944802</v>
      </c>
      <c r="AG178" s="10">
        <f>'BBAR summary'!Q174</f>
        <v>0.97504511126990356</v>
      </c>
      <c r="AH178" s="27">
        <f>'QE Data'!E173</f>
        <v>0.85149340481836855</v>
      </c>
      <c r="AI178" s="10">
        <f>MIN(1,1+Condensible!C173/2)</f>
        <v>0.99986450000000004</v>
      </c>
      <c r="AJ178" s="27">
        <f t="shared" ca="1" si="46"/>
        <v>3.3358344780153205E-6</v>
      </c>
      <c r="AK178" s="27">
        <f t="shared" ca="1" si="47"/>
        <v>0.78427367337505827</v>
      </c>
      <c r="AL178" s="27">
        <f t="shared" ca="1" si="48"/>
        <v>2.6661270348158544E-7</v>
      </c>
      <c r="AM178" s="27">
        <f t="shared" ca="1" si="49"/>
        <v>0</v>
      </c>
      <c r="AN178" s="27">
        <f t="shared" ca="1" si="50"/>
        <v>5.2087819231902107E-4</v>
      </c>
      <c r="AO178" s="27">
        <f t="shared" ca="1" si="51"/>
        <v>6.2349037785268749E-4</v>
      </c>
    </row>
    <row r="179" spans="1:41" ht="15">
      <c r="A179" s="2">
        <v>471.99999999999898</v>
      </c>
      <c r="B179" s="26"/>
      <c r="C179" s="25">
        <f t="shared" si="54"/>
        <v>0</v>
      </c>
      <c r="D179" s="25">
        <f t="shared" si="54"/>
        <v>1</v>
      </c>
      <c r="E179" s="25">
        <f t="shared" si="54"/>
        <v>0</v>
      </c>
      <c r="F179" s="25">
        <f t="shared" si="54"/>
        <v>0</v>
      </c>
      <c r="G179" s="25">
        <f t="shared" si="54"/>
        <v>0</v>
      </c>
      <c r="H179" s="25">
        <f t="shared" si="54"/>
        <v>0</v>
      </c>
      <c r="J179" s="9">
        <f t="shared" si="55"/>
        <v>0</v>
      </c>
      <c r="K179" s="9">
        <f t="shared" si="53"/>
        <v>1</v>
      </c>
      <c r="L179" s="9">
        <f t="shared" si="53"/>
        <v>0</v>
      </c>
      <c r="M179" s="9">
        <f t="shared" si="53"/>
        <v>0</v>
      </c>
      <c r="N179" s="9">
        <f t="shared" si="53"/>
        <v>0</v>
      </c>
      <c r="O179" s="9">
        <f t="shared" si="53"/>
        <v>0</v>
      </c>
      <c r="P179" s="27">
        <f>'Glass Data'!C175/100</f>
        <v>0.99824477867811046</v>
      </c>
      <c r="Q179" s="10">
        <f>'BBAR summary'!O175</f>
        <v>0.97619166443741012</v>
      </c>
      <c r="R179" s="27">
        <f>'Glass Data'!D175/100</f>
        <v>0.99820434451794382</v>
      </c>
      <c r="S179" s="10">
        <f ca="1">'BBAR as built'!G175</f>
        <v>0.97894999999999976</v>
      </c>
      <c r="T179" s="27">
        <f>'Glass Data'!F175/100</f>
        <v>0.99920219868888538</v>
      </c>
      <c r="U179" s="27">
        <f>'Glass Data'!G175/100</f>
        <v>0.99935511126083099</v>
      </c>
      <c r="V179" s="27">
        <f>'Glass Data'!H175/100</f>
        <v>0.99946306363583648</v>
      </c>
      <c r="W179" s="27">
        <f>'Glass Data'!I175/100</f>
        <v>0.99952904027223188</v>
      </c>
      <c r="X179" s="27">
        <f>'Glass Data'!J175/100</f>
        <v>0.99956802851359694</v>
      </c>
      <c r="Y179" s="27">
        <f>'Glass Data'!K175/100</f>
        <v>0.99959202203341024</v>
      </c>
      <c r="Z179" s="10">
        <f>'Filter Throughput'!B174</f>
        <v>3.1786217687845496E-6</v>
      </c>
      <c r="AA179" s="10">
        <f>'Filter Throughput'!C174</f>
        <v>0.99345165011836001</v>
      </c>
      <c r="AB179" s="10">
        <f>'Filter Throughput Witness'!B174</f>
        <v>3.9494199999999996E-7</v>
      </c>
      <c r="AC179" s="10">
        <f>'Filter Throughput Witness'!D174</f>
        <v>0</v>
      </c>
      <c r="AD179" s="10">
        <f>'Filter Throughput Witness'!E174</f>
        <v>2.7E-4</v>
      </c>
      <c r="AE179" s="10">
        <f>'Filter Throughput Witness'!F174</f>
        <v>-3.5999999999999997E-4</v>
      </c>
      <c r="AF179" s="27">
        <f>'Glass Data'!E175/100</f>
        <v>0.99857490248944802</v>
      </c>
      <c r="AG179" s="10">
        <f>'BBAR summary'!Q175</f>
        <v>0.9747179686771047</v>
      </c>
      <c r="AH179" s="27">
        <f>'QE Data'!E174</f>
        <v>0.85099430346881522</v>
      </c>
      <c r="AI179" s="10">
        <f>MIN(1,1+Condensible!C174/2)</f>
        <v>0.99977499999999997</v>
      </c>
      <c r="AJ179" s="27">
        <f t="shared" ca="1" si="46"/>
        <v>2.5045683466717508E-6</v>
      </c>
      <c r="AK179" s="27">
        <f t="shared" ca="1" si="47"/>
        <v>0.78290168309987029</v>
      </c>
      <c r="AL179" s="27">
        <f t="shared" ca="1" si="48"/>
        <v>3.1127247811769284E-7</v>
      </c>
      <c r="AM179" s="27">
        <f t="shared" ca="1" si="49"/>
        <v>0</v>
      </c>
      <c r="AN179" s="27">
        <f t="shared" ca="1" si="50"/>
        <v>2.1282212439783095E-4</v>
      </c>
      <c r="AO179" s="27">
        <f t="shared" ca="1" si="51"/>
        <v>-2.8376964394192134E-4</v>
      </c>
    </row>
    <row r="180" spans="1:41" ht="15">
      <c r="A180" s="2">
        <v>472.99999999999898</v>
      </c>
      <c r="B180" s="26"/>
      <c r="C180" s="25">
        <f t="shared" si="54"/>
        <v>0</v>
      </c>
      <c r="D180" s="25">
        <f t="shared" si="54"/>
        <v>1</v>
      </c>
      <c r="E180" s="25">
        <f t="shared" si="54"/>
        <v>0</v>
      </c>
      <c r="F180" s="25">
        <f t="shared" si="54"/>
        <v>0</v>
      </c>
      <c r="G180" s="25">
        <f t="shared" si="54"/>
        <v>0</v>
      </c>
      <c r="H180" s="25">
        <f t="shared" si="54"/>
        <v>0</v>
      </c>
      <c r="J180" s="9">
        <f t="shared" si="55"/>
        <v>0</v>
      </c>
      <c r="K180" s="9">
        <f t="shared" si="53"/>
        <v>1</v>
      </c>
      <c r="L180" s="9">
        <f t="shared" si="53"/>
        <v>0</v>
      </c>
      <c r="M180" s="9">
        <f t="shared" si="53"/>
        <v>0</v>
      </c>
      <c r="N180" s="9">
        <f t="shared" si="53"/>
        <v>0</v>
      </c>
      <c r="O180" s="9">
        <f t="shared" si="53"/>
        <v>0</v>
      </c>
      <c r="P180" s="27">
        <f>'Glass Data'!C176/100</f>
        <v>0.99824477867811046</v>
      </c>
      <c r="Q180" s="10">
        <f>'BBAR summary'!O176</f>
        <v>0.97626167038277401</v>
      </c>
      <c r="R180" s="27">
        <f>'Glass Data'!D176/100</f>
        <v>0.99820434451794382</v>
      </c>
      <c r="S180" s="10">
        <f ca="1">'BBAR as built'!G176</f>
        <v>0.97875599999999996</v>
      </c>
      <c r="T180" s="27">
        <f>'Glass Data'!F176/100</f>
        <v>0.99920219868888538</v>
      </c>
      <c r="U180" s="27">
        <f>'Glass Data'!G176/100</f>
        <v>0.99935511126083099</v>
      </c>
      <c r="V180" s="27">
        <f>'Glass Data'!H176/100</f>
        <v>0.99946306363583648</v>
      </c>
      <c r="W180" s="27">
        <f>'Glass Data'!I176/100</f>
        <v>0.99952904027223188</v>
      </c>
      <c r="X180" s="27">
        <f>'Glass Data'!J176/100</f>
        <v>0.99956802851359694</v>
      </c>
      <c r="Y180" s="27">
        <f>'Glass Data'!K176/100</f>
        <v>0.99959202203341024</v>
      </c>
      <c r="Z180" s="10">
        <f>'Filter Throughput'!B175</f>
        <v>2.6067807784122871E-6</v>
      </c>
      <c r="AA180" s="10">
        <f>'Filter Throughput'!C175</f>
        <v>0.99262672108488659</v>
      </c>
      <c r="AB180" s="10">
        <f>'Filter Throughput Witness'!B175</f>
        <v>4.6888799999999996E-7</v>
      </c>
      <c r="AC180" s="10">
        <f>'Filter Throughput Witness'!D175</f>
        <v>0</v>
      </c>
      <c r="AD180" s="10">
        <f>'Filter Throughput Witness'!E175</f>
        <v>-5.8E-4</v>
      </c>
      <c r="AE180" s="10">
        <f>'Filter Throughput Witness'!F175</f>
        <v>-4.4999999999999999E-4</v>
      </c>
      <c r="AF180" s="27">
        <f>'Glass Data'!E176/100</f>
        <v>0.99857490248944802</v>
      </c>
      <c r="AG180" s="10">
        <f>'BBAR summary'!Q176</f>
        <v>0.97495279061638496</v>
      </c>
      <c r="AH180" s="27">
        <f>'QE Data'!E175</f>
        <v>0.85049520211926177</v>
      </c>
      <c r="AI180" s="10">
        <f>MIN(1,1+Condensible!C175/2)</f>
        <v>0.99968699999999999</v>
      </c>
      <c r="AJ180" s="27">
        <f t="shared" ca="1" si="46"/>
        <v>2.0528405404937344E-6</v>
      </c>
      <c r="AK180" s="27">
        <f t="shared" ca="1" si="47"/>
        <v>0.78181342708242219</v>
      </c>
      <c r="AL180" s="27">
        <f t="shared" ca="1" si="48"/>
        <v>3.6934582300230599E-7</v>
      </c>
      <c r="AM180" s="27">
        <f t="shared" ca="1" si="49"/>
        <v>0</v>
      </c>
      <c r="AN180" s="27">
        <f t="shared" ca="1" si="50"/>
        <v>-4.5691737698105742E-4</v>
      </c>
      <c r="AO180" s="27">
        <f t="shared" ca="1" si="51"/>
        <v>-3.5451337094609685E-4</v>
      </c>
    </row>
    <row r="181" spans="1:41" ht="15">
      <c r="A181" s="2">
        <v>473.99999999999898</v>
      </c>
      <c r="B181" s="26"/>
      <c r="C181" s="25">
        <f t="shared" si="54"/>
        <v>0</v>
      </c>
      <c r="D181" s="25">
        <f t="shared" si="54"/>
        <v>1</v>
      </c>
      <c r="E181" s="25">
        <f t="shared" si="54"/>
        <v>0</v>
      </c>
      <c r="F181" s="25">
        <f t="shared" si="54"/>
        <v>0</v>
      </c>
      <c r="G181" s="25">
        <f t="shared" si="54"/>
        <v>0</v>
      </c>
      <c r="H181" s="25">
        <f t="shared" si="54"/>
        <v>0</v>
      </c>
      <c r="J181" s="9">
        <f t="shared" si="55"/>
        <v>0</v>
      </c>
      <c r="K181" s="9">
        <f t="shared" si="53"/>
        <v>1</v>
      </c>
      <c r="L181" s="9">
        <f t="shared" si="53"/>
        <v>0</v>
      </c>
      <c r="M181" s="9">
        <f t="shared" si="53"/>
        <v>0</v>
      </c>
      <c r="N181" s="9">
        <f t="shared" si="53"/>
        <v>0</v>
      </c>
      <c r="O181" s="9">
        <f t="shared" si="53"/>
        <v>0</v>
      </c>
      <c r="P181" s="27">
        <f>'Glass Data'!C177/100</f>
        <v>0.99824477867811046</v>
      </c>
      <c r="Q181" s="10">
        <f>'BBAR summary'!O177</f>
        <v>0.97631439571846523</v>
      </c>
      <c r="R181" s="27">
        <f>'Glass Data'!D177/100</f>
        <v>0.99820434451794382</v>
      </c>
      <c r="S181" s="10">
        <f ca="1">'BBAR as built'!G177</f>
        <v>0.97856199999999982</v>
      </c>
      <c r="T181" s="27">
        <f>'Glass Data'!F177/100</f>
        <v>0.99920219868888538</v>
      </c>
      <c r="U181" s="27">
        <f>'Glass Data'!G177/100</f>
        <v>0.99935511126083099</v>
      </c>
      <c r="V181" s="27">
        <f>'Glass Data'!H177/100</f>
        <v>0.99946306363583648</v>
      </c>
      <c r="W181" s="27">
        <f>'Glass Data'!I177/100</f>
        <v>0.99952904027223188</v>
      </c>
      <c r="X181" s="27">
        <f>'Glass Data'!J177/100</f>
        <v>0.99956802851359694</v>
      </c>
      <c r="Y181" s="27">
        <f>'Glass Data'!K177/100</f>
        <v>0.99959202203341024</v>
      </c>
      <c r="Z181" s="10">
        <f>'Filter Throughput'!B176</f>
        <v>2.4136900586329992E-6</v>
      </c>
      <c r="AA181" s="10">
        <f>'Filter Throughput'!C176</f>
        <v>0.99213170358914382</v>
      </c>
      <c r="AB181" s="10">
        <f>'Filter Throughput Witness'!B176</f>
        <v>4.6216600000000001E-7</v>
      </c>
      <c r="AC181" s="10">
        <f>'Filter Throughput Witness'!D176</f>
        <v>0</v>
      </c>
      <c r="AD181" s="10">
        <f>'Filter Throughput Witness'!E176</f>
        <v>-2.0000000000000001E-4</v>
      </c>
      <c r="AE181" s="10">
        <f>'Filter Throughput Witness'!F176</f>
        <v>-5.0999999999999993E-4</v>
      </c>
      <c r="AF181" s="27">
        <f>'Glass Data'!E177/100</f>
        <v>0.99857490248944802</v>
      </c>
      <c r="AG181" s="10">
        <f>'BBAR summary'!Q177</f>
        <v>0.9749507540929665</v>
      </c>
      <c r="AH181" s="27">
        <f>'QE Data'!E176</f>
        <v>0.84999610076970844</v>
      </c>
      <c r="AI181" s="10">
        <f>MIN(1,1+Condensible!C176/2)</f>
        <v>0.99959750000000003</v>
      </c>
      <c r="AJ181" s="27">
        <f t="shared" ca="1" si="46"/>
        <v>1.8992181264512774E-6</v>
      </c>
      <c r="AK181" s="27">
        <f t="shared" ca="1" si="47"/>
        <v>0.78078080814843298</v>
      </c>
      <c r="AL181" s="27">
        <f t="shared" ca="1" si="48"/>
        <v>3.6375142681394582E-7</v>
      </c>
      <c r="AM181" s="27">
        <f t="shared" ca="1" si="49"/>
        <v>0</v>
      </c>
      <c r="AN181" s="27">
        <f t="shared" ca="1" si="50"/>
        <v>-1.5742812255762823E-4</v>
      </c>
      <c r="AO181" s="27">
        <f t="shared" ca="1" si="51"/>
        <v>-4.0145134868418254E-4</v>
      </c>
    </row>
    <row r="182" spans="1:41" ht="15">
      <c r="A182" s="2">
        <v>474.99999999999898</v>
      </c>
      <c r="B182" s="26"/>
      <c r="C182" s="25">
        <f t="shared" si="54"/>
        <v>0</v>
      </c>
      <c r="D182" s="25">
        <f t="shared" si="54"/>
        <v>1</v>
      </c>
      <c r="E182" s="25">
        <f t="shared" si="54"/>
        <v>0</v>
      </c>
      <c r="F182" s="25">
        <f t="shared" si="54"/>
        <v>0</v>
      </c>
      <c r="G182" s="25">
        <f t="shared" si="54"/>
        <v>0</v>
      </c>
      <c r="H182" s="25">
        <f t="shared" si="54"/>
        <v>0</v>
      </c>
      <c r="J182" s="9">
        <f t="shared" si="55"/>
        <v>0</v>
      </c>
      <c r="K182" s="9">
        <f t="shared" si="53"/>
        <v>1</v>
      </c>
      <c r="L182" s="9">
        <f t="shared" si="53"/>
        <v>0</v>
      </c>
      <c r="M182" s="9">
        <f t="shared" si="53"/>
        <v>0</v>
      </c>
      <c r="N182" s="9">
        <f t="shared" si="53"/>
        <v>0</v>
      </c>
      <c r="O182" s="9">
        <f t="shared" si="53"/>
        <v>0</v>
      </c>
      <c r="P182" s="27">
        <f>'Glass Data'!C178/100</f>
        <v>0.99824477867811046</v>
      </c>
      <c r="Q182" s="10">
        <f>'BBAR summary'!O178</f>
        <v>0.97639331812806784</v>
      </c>
      <c r="R182" s="27">
        <f>'Glass Data'!D178/100</f>
        <v>0.99820434451794382</v>
      </c>
      <c r="S182" s="10">
        <f ca="1">'BBAR as built'!G178</f>
        <v>0.97835749999999988</v>
      </c>
      <c r="T182" s="27">
        <f>'Glass Data'!F178/100</f>
        <v>0.99920219868888538</v>
      </c>
      <c r="U182" s="27">
        <f>'Glass Data'!G178/100</f>
        <v>0.99935511126083099</v>
      </c>
      <c r="V182" s="27">
        <f>'Glass Data'!H178/100</f>
        <v>0.99946306363583648</v>
      </c>
      <c r="W182" s="27">
        <f>'Glass Data'!I178/100</f>
        <v>0.99952904027223188</v>
      </c>
      <c r="X182" s="27">
        <f>'Glass Data'!J178/100</f>
        <v>0.99956802851359694</v>
      </c>
      <c r="Y182" s="27">
        <f>'Glass Data'!K178/100</f>
        <v>0.99959202203341024</v>
      </c>
      <c r="Z182" s="10">
        <f>'Filter Throughput'!B177</f>
        <v>4.6250435683775305E-6</v>
      </c>
      <c r="AA182" s="10">
        <f>'Filter Throughput'!C177</f>
        <v>0.99229116861241939</v>
      </c>
      <c r="AB182" s="10">
        <f>'Filter Throughput Witness'!B177</f>
        <v>3.2701299999999999E-7</v>
      </c>
      <c r="AC182" s="10">
        <f>'Filter Throughput Witness'!D177</f>
        <v>0</v>
      </c>
      <c r="AD182" s="10">
        <f>'Filter Throughput Witness'!E177</f>
        <v>-6.8000000000000005E-4</v>
      </c>
      <c r="AE182" s="10">
        <f>'Filter Throughput Witness'!F177</f>
        <v>-1.6300000000000002E-3</v>
      </c>
      <c r="AF182" s="27">
        <f>'Glass Data'!E178/100</f>
        <v>0.99857490248944802</v>
      </c>
      <c r="AG182" s="10">
        <f>'BBAR summary'!Q178</f>
        <v>0.97530040713144939</v>
      </c>
      <c r="AH182" s="27">
        <f>'QE Data'!E177</f>
        <v>0.849496999420155</v>
      </c>
      <c r="AI182" s="10">
        <f>MIN(1,1+Condensible!C177/2)</f>
        <v>0.99951049999999997</v>
      </c>
      <c r="AJ182" s="27">
        <f t="shared" ca="1" si="46"/>
        <v>3.6376118137140993E-6</v>
      </c>
      <c r="AK182" s="27">
        <f t="shared" ca="1" si="47"/>
        <v>0.78055966685655742</v>
      </c>
      <c r="AL182" s="27">
        <f t="shared" ca="1" si="48"/>
        <v>2.5726393560561812E-7</v>
      </c>
      <c r="AM182" s="27">
        <f t="shared" ca="1" si="49"/>
        <v>0</v>
      </c>
      <c r="AN182" s="27">
        <f t="shared" ca="1" si="50"/>
        <v>-5.3501802245582762E-4</v>
      </c>
      <c r="AO182" s="27">
        <f t="shared" ca="1" si="51"/>
        <v>-1.2825004557343934E-3</v>
      </c>
    </row>
    <row r="183" spans="1:41" ht="15">
      <c r="A183" s="2">
        <v>475.99999999999898</v>
      </c>
      <c r="B183" s="26"/>
      <c r="C183" s="25">
        <f t="shared" ref="C183:H198" si="56">IF($A183&lt;C$2,0,IF($A183&gt;C$3,0,1))</f>
        <v>0</v>
      </c>
      <c r="D183" s="25">
        <f t="shared" si="56"/>
        <v>1</v>
      </c>
      <c r="E183" s="25">
        <f t="shared" si="56"/>
        <v>0</v>
      </c>
      <c r="F183" s="25">
        <f t="shared" si="56"/>
        <v>0</v>
      </c>
      <c r="G183" s="25">
        <f t="shared" si="56"/>
        <v>0</v>
      </c>
      <c r="H183" s="25">
        <f t="shared" si="56"/>
        <v>0</v>
      </c>
      <c r="J183" s="9">
        <f t="shared" si="55"/>
        <v>0</v>
      </c>
      <c r="K183" s="9">
        <f t="shared" si="53"/>
        <v>1</v>
      </c>
      <c r="L183" s="9">
        <f t="shared" si="53"/>
        <v>0</v>
      </c>
      <c r="M183" s="9">
        <f t="shared" si="53"/>
        <v>0</v>
      </c>
      <c r="N183" s="9">
        <f t="shared" si="53"/>
        <v>0</v>
      </c>
      <c r="O183" s="9">
        <f t="shared" si="53"/>
        <v>0</v>
      </c>
      <c r="P183" s="27">
        <f>'Glass Data'!C179/100</f>
        <v>0.99824477867811046</v>
      </c>
      <c r="Q183" s="10">
        <f>'BBAR summary'!O179</f>
        <v>0.97656184701607318</v>
      </c>
      <c r="R183" s="27">
        <f>'Glass Data'!D179/100</f>
        <v>0.99820434451794382</v>
      </c>
      <c r="S183" s="10">
        <f ca="1">'BBAR as built'!G179</f>
        <v>0.97815299999999994</v>
      </c>
      <c r="T183" s="27">
        <f>'Glass Data'!F179/100</f>
        <v>0.99920219868888538</v>
      </c>
      <c r="U183" s="27">
        <f>'Glass Data'!G179/100</f>
        <v>0.99935511126083099</v>
      </c>
      <c r="V183" s="27">
        <f>'Glass Data'!H179/100</f>
        <v>0.99946306363583648</v>
      </c>
      <c r="W183" s="27">
        <f>'Glass Data'!I179/100</f>
        <v>0.99952904027223188</v>
      </c>
      <c r="X183" s="27">
        <f>'Glass Data'!J179/100</f>
        <v>0.99956802851359694</v>
      </c>
      <c r="Y183" s="27">
        <f>'Glass Data'!K179/100</f>
        <v>0.99959202203341024</v>
      </c>
      <c r="Z183" s="10">
        <f>'Filter Throughput'!B178</f>
        <v>8.7295913342661254E-6</v>
      </c>
      <c r="AA183" s="10">
        <f>'Filter Throughput'!C178</f>
        <v>0.99287506367715583</v>
      </c>
      <c r="AB183" s="10">
        <f>'Filter Throughput Witness'!B178</f>
        <v>3.84353E-7</v>
      </c>
      <c r="AC183" s="10">
        <f>'Filter Throughput Witness'!D178</f>
        <v>0</v>
      </c>
      <c r="AD183" s="10">
        <f>'Filter Throughput Witness'!E178</f>
        <v>1.0399999999999999E-3</v>
      </c>
      <c r="AE183" s="10">
        <f>'Filter Throughput Witness'!F178</f>
        <v>-5.5000000000000003E-4</v>
      </c>
      <c r="AF183" s="27">
        <f>'Glass Data'!E179/100</f>
        <v>0.99857490248944802</v>
      </c>
      <c r="AG183" s="10">
        <f>'BBAR summary'!Q179</f>
        <v>0.97534212545716681</v>
      </c>
      <c r="AH183" s="27">
        <f>'QE Data'!E178</f>
        <v>0.84899789807060178</v>
      </c>
      <c r="AI183" s="10">
        <f>MIN(1,1+Condensible!C178/2)</f>
        <v>0.99942350000000002</v>
      </c>
      <c r="AJ183" s="27">
        <f t="shared" ca="1" si="46"/>
        <v>6.8612641917167958E-6</v>
      </c>
      <c r="AK183" s="27">
        <f t="shared" ca="1" si="47"/>
        <v>0.78049709205783468</v>
      </c>
      <c r="AL183" s="27">
        <f t="shared" ca="1" si="48"/>
        <v>3.0217175850353794E-7</v>
      </c>
      <c r="AM183" s="27">
        <f t="shared" ca="1" si="49"/>
        <v>0</v>
      </c>
      <c r="AN183" s="27">
        <f t="shared" ca="1" si="50"/>
        <v>8.1771609089353479E-4</v>
      </c>
      <c r="AO183" s="27">
        <f t="shared" ca="1" si="51"/>
        <v>-4.3245638999308834E-4</v>
      </c>
    </row>
    <row r="184" spans="1:41" ht="15">
      <c r="A184" s="2">
        <v>476.99999999999898</v>
      </c>
      <c r="B184" s="26"/>
      <c r="C184" s="25">
        <f t="shared" si="56"/>
        <v>0</v>
      </c>
      <c r="D184" s="25">
        <f t="shared" si="56"/>
        <v>1</v>
      </c>
      <c r="E184" s="25">
        <f t="shared" si="56"/>
        <v>0</v>
      </c>
      <c r="F184" s="25">
        <f t="shared" si="56"/>
        <v>0</v>
      </c>
      <c r="G184" s="25">
        <f t="shared" si="56"/>
        <v>0</v>
      </c>
      <c r="H184" s="25">
        <f t="shared" si="56"/>
        <v>0</v>
      </c>
      <c r="J184" s="9">
        <f t="shared" si="55"/>
        <v>0</v>
      </c>
      <c r="K184" s="9">
        <f t="shared" si="53"/>
        <v>1</v>
      </c>
      <c r="L184" s="9">
        <f t="shared" si="53"/>
        <v>0</v>
      </c>
      <c r="M184" s="9">
        <f t="shared" si="53"/>
        <v>0</v>
      </c>
      <c r="N184" s="9">
        <f t="shared" si="53"/>
        <v>0</v>
      </c>
      <c r="O184" s="9">
        <f t="shared" si="53"/>
        <v>0</v>
      </c>
      <c r="P184" s="27">
        <f>'Glass Data'!C180/100</f>
        <v>0.99824477867811046</v>
      </c>
      <c r="Q184" s="10">
        <f>'BBAR summary'!O180</f>
        <v>0.97656001141349391</v>
      </c>
      <c r="R184" s="27">
        <f>'Glass Data'!D180/100</f>
        <v>0.99820434451794382</v>
      </c>
      <c r="S184" s="10">
        <f ca="1">'BBAR as built'!G180</f>
        <v>0.97793999999999992</v>
      </c>
      <c r="T184" s="27">
        <f>'Glass Data'!F180/100</f>
        <v>0.99920219868888538</v>
      </c>
      <c r="U184" s="27">
        <f>'Glass Data'!G180/100</f>
        <v>0.99935511126083099</v>
      </c>
      <c r="V184" s="27">
        <f>'Glass Data'!H180/100</f>
        <v>0.99946306363583648</v>
      </c>
      <c r="W184" s="27">
        <f>'Glass Data'!I180/100</f>
        <v>0.99952904027223188</v>
      </c>
      <c r="X184" s="27">
        <f>'Glass Data'!J180/100</f>
        <v>0.99956802851359694</v>
      </c>
      <c r="Y184" s="27">
        <f>'Glass Data'!K180/100</f>
        <v>0.99959202203341024</v>
      </c>
      <c r="Z184" s="10">
        <f>'Filter Throughput'!B179</f>
        <v>8.5137219493200313E-6</v>
      </c>
      <c r="AA184" s="10">
        <f>'Filter Throughput'!C179</f>
        <v>0.99342005790216614</v>
      </c>
      <c r="AB184" s="10">
        <f>'Filter Throughput Witness'!B179</f>
        <v>4.9181400000000007E-7</v>
      </c>
      <c r="AC184" s="10">
        <f>'Filter Throughput Witness'!D179</f>
        <v>0</v>
      </c>
      <c r="AD184" s="10">
        <f>'Filter Throughput Witness'!E179</f>
        <v>6.9000000000000008E-4</v>
      </c>
      <c r="AE184" s="10">
        <f>'Filter Throughput Witness'!F179</f>
        <v>-8.9999999999999998E-4</v>
      </c>
      <c r="AF184" s="27">
        <f>'Glass Data'!E180/100</f>
        <v>0.99857490248944802</v>
      </c>
      <c r="AG184" s="10">
        <f>'BBAR summary'!Q180</f>
        <v>0.97554159757824255</v>
      </c>
      <c r="AH184" s="27">
        <f>'QE Data'!E179</f>
        <v>0.84849879672104833</v>
      </c>
      <c r="AI184" s="10">
        <f>MIN(1,1+Condensible!C179/2)</f>
        <v>0.99933700000000003</v>
      </c>
      <c r="AJ184" s="27">
        <f t="shared" ca="1" si="46"/>
        <v>6.6869816353715333E-6</v>
      </c>
      <c r="AK184" s="27">
        <f t="shared" ca="1" si="47"/>
        <v>0.78038704216746413</v>
      </c>
      <c r="AL184" s="27">
        <f t="shared" ca="1" si="48"/>
        <v>3.8638915042100226E-7</v>
      </c>
      <c r="AM184" s="27">
        <f t="shared" ca="1" si="49"/>
        <v>0</v>
      </c>
      <c r="AN184" s="27">
        <f t="shared" ca="1" si="50"/>
        <v>5.4214909163735798E-4</v>
      </c>
      <c r="AO184" s="27">
        <f t="shared" ca="1" si="51"/>
        <v>-7.0716796346591922E-4</v>
      </c>
    </row>
    <row r="185" spans="1:41" ht="15">
      <c r="A185" s="2">
        <v>477.99999999999898</v>
      </c>
      <c r="B185" s="26"/>
      <c r="C185" s="25">
        <f t="shared" si="56"/>
        <v>0</v>
      </c>
      <c r="D185" s="25">
        <f t="shared" si="56"/>
        <v>1</v>
      </c>
      <c r="E185" s="25">
        <f t="shared" si="56"/>
        <v>0</v>
      </c>
      <c r="F185" s="25">
        <f t="shared" si="56"/>
        <v>0</v>
      </c>
      <c r="G185" s="25">
        <f t="shared" si="56"/>
        <v>0</v>
      </c>
      <c r="H185" s="25">
        <f t="shared" si="56"/>
        <v>0</v>
      </c>
      <c r="J185" s="9">
        <f t="shared" si="55"/>
        <v>0</v>
      </c>
      <c r="K185" s="9">
        <f t="shared" si="53"/>
        <v>1</v>
      </c>
      <c r="L185" s="9">
        <f t="shared" si="53"/>
        <v>0</v>
      </c>
      <c r="M185" s="9">
        <f t="shared" si="53"/>
        <v>0</v>
      </c>
      <c r="N185" s="9">
        <f t="shared" si="53"/>
        <v>0</v>
      </c>
      <c r="O185" s="9">
        <f t="shared" si="53"/>
        <v>0</v>
      </c>
      <c r="P185" s="27">
        <f>'Glass Data'!C181/100</f>
        <v>0.99824477867811046</v>
      </c>
      <c r="Q185" s="10">
        <f>'BBAR summary'!O181</f>
        <v>0.97665754153945061</v>
      </c>
      <c r="R185" s="27">
        <f>'Glass Data'!D181/100</f>
        <v>0.99820434451794382</v>
      </c>
      <c r="S185" s="10">
        <f ca="1">'BBAR as built'!G181</f>
        <v>0.97772700000000001</v>
      </c>
      <c r="T185" s="27">
        <f>'Glass Data'!F181/100</f>
        <v>0.99920219868888538</v>
      </c>
      <c r="U185" s="27">
        <f>'Glass Data'!G181/100</f>
        <v>0.99935511126083099</v>
      </c>
      <c r="V185" s="27">
        <f>'Glass Data'!H181/100</f>
        <v>0.99946306363583648</v>
      </c>
      <c r="W185" s="27">
        <f>'Glass Data'!I181/100</f>
        <v>0.99952904027223188</v>
      </c>
      <c r="X185" s="27">
        <f>'Glass Data'!J181/100</f>
        <v>0.99956802851359694</v>
      </c>
      <c r="Y185" s="27">
        <f>'Glass Data'!K181/100</f>
        <v>0.99959202203341024</v>
      </c>
      <c r="Z185" s="10">
        <f>'Filter Throughput'!B180</f>
        <v>1.2688587189558396E-5</v>
      </c>
      <c r="AA185" s="10">
        <f>'Filter Throughput'!C180</f>
        <v>0.99366313929156036</v>
      </c>
      <c r="AB185" s="10">
        <f>'Filter Throughput Witness'!B180</f>
        <v>3.7112499999999998E-7</v>
      </c>
      <c r="AC185" s="10">
        <f>'Filter Throughput Witness'!D180</f>
        <v>0</v>
      </c>
      <c r="AD185" s="10">
        <f>'Filter Throughput Witness'!E180</f>
        <v>-2.5999999999999998E-4</v>
      </c>
      <c r="AE185" s="10">
        <f>'Filter Throughput Witness'!F180</f>
        <v>-1.3800000000000002E-3</v>
      </c>
      <c r="AF185" s="27">
        <f>'Glass Data'!E181/100</f>
        <v>0.99857490248944802</v>
      </c>
      <c r="AG185" s="10">
        <f>'BBAR summary'!Q181</f>
        <v>0.97565426769349017</v>
      </c>
      <c r="AH185" s="27">
        <f>'QE Data'!E180</f>
        <v>0.84799969537149489</v>
      </c>
      <c r="AI185" s="10">
        <f>MIN(1,1+Condensible!C180/2)</f>
        <v>0.999251</v>
      </c>
      <c r="AJ185" s="27">
        <f t="shared" ca="1" si="46"/>
        <v>9.9593260736762598E-6</v>
      </c>
      <c r="AK185" s="27">
        <f t="shared" ca="1" si="47"/>
        <v>0.78004978235120459</v>
      </c>
      <c r="AL185" s="27">
        <f t="shared" ca="1" si="48"/>
        <v>2.9137364160105984E-7</v>
      </c>
      <c r="AM185" s="27">
        <f t="shared" ca="1" si="49"/>
        <v>0</v>
      </c>
      <c r="AN185" s="27">
        <f t="shared" ca="1" si="50"/>
        <v>-2.041498226415796E-4</v>
      </c>
      <c r="AO185" s="27">
        <f t="shared" ca="1" si="51"/>
        <v>-1.0835904530118741E-3</v>
      </c>
    </row>
    <row r="186" spans="1:41" ht="15">
      <c r="A186" s="2">
        <v>478.99999999999898</v>
      </c>
      <c r="B186" s="26"/>
      <c r="C186" s="25">
        <f t="shared" si="56"/>
        <v>0</v>
      </c>
      <c r="D186" s="25">
        <f t="shared" si="56"/>
        <v>1</v>
      </c>
      <c r="E186" s="25">
        <f t="shared" si="56"/>
        <v>0</v>
      </c>
      <c r="F186" s="25">
        <f t="shared" si="56"/>
        <v>0</v>
      </c>
      <c r="G186" s="25">
        <f t="shared" si="56"/>
        <v>0</v>
      </c>
      <c r="H186" s="25">
        <f t="shared" si="56"/>
        <v>0</v>
      </c>
      <c r="J186" s="9">
        <f t="shared" si="55"/>
        <v>0</v>
      </c>
      <c r="K186" s="9">
        <f t="shared" si="53"/>
        <v>1</v>
      </c>
      <c r="L186" s="9">
        <f t="shared" si="53"/>
        <v>0</v>
      </c>
      <c r="M186" s="9">
        <f t="shared" si="53"/>
        <v>0</v>
      </c>
      <c r="N186" s="9">
        <f t="shared" si="53"/>
        <v>0</v>
      </c>
      <c r="O186" s="9">
        <f t="shared" si="53"/>
        <v>0</v>
      </c>
      <c r="P186" s="27">
        <f>'Glass Data'!C182/100</f>
        <v>0.99824477867811046</v>
      </c>
      <c r="Q186" s="10">
        <f>'BBAR summary'!O182</f>
        <v>0.97670667463292848</v>
      </c>
      <c r="R186" s="27">
        <f>'Glass Data'!D182/100</f>
        <v>0.99820434451794382</v>
      </c>
      <c r="S186" s="10">
        <f ca="1">'BBAR as built'!G182</f>
        <v>0.97750599999999987</v>
      </c>
      <c r="T186" s="27">
        <f>'Glass Data'!F182/100</f>
        <v>0.99920219868888538</v>
      </c>
      <c r="U186" s="27">
        <f>'Glass Data'!G182/100</f>
        <v>0.99935511126083099</v>
      </c>
      <c r="V186" s="27">
        <f>'Glass Data'!H182/100</f>
        <v>0.99946306363583648</v>
      </c>
      <c r="W186" s="27">
        <f>'Glass Data'!I182/100</f>
        <v>0.99952904027223188</v>
      </c>
      <c r="X186" s="27">
        <f>'Glass Data'!J182/100</f>
        <v>0.99956802851359694</v>
      </c>
      <c r="Y186" s="27">
        <f>'Glass Data'!K182/100</f>
        <v>0.99959202203341024</v>
      </c>
      <c r="Z186" s="10">
        <f>'Filter Throughput'!B181</f>
        <v>1.5103995723866279E-5</v>
      </c>
      <c r="AA186" s="10">
        <f>'Filter Throughput'!C181</f>
        <v>0.99359586584822435</v>
      </c>
      <c r="AB186" s="10">
        <f>'Filter Throughput Witness'!B181</f>
        <v>4.0780599999999999E-7</v>
      </c>
      <c r="AC186" s="10">
        <f>'Filter Throughput Witness'!D181</f>
        <v>0</v>
      </c>
      <c r="AD186" s="10">
        <f>'Filter Throughput Witness'!E181</f>
        <v>-2.1999999999999998E-4</v>
      </c>
      <c r="AE186" s="10">
        <f>'Filter Throughput Witness'!F181</f>
        <v>1E-4</v>
      </c>
      <c r="AF186" s="27">
        <f>'Glass Data'!E182/100</f>
        <v>0.99857490248944802</v>
      </c>
      <c r="AG186" s="10">
        <f>'BBAR summary'!Q182</f>
        <v>0.97567371451423424</v>
      </c>
      <c r="AH186" s="27">
        <f>'QE Data'!E181</f>
        <v>0.84750059402194156</v>
      </c>
      <c r="AI186" s="10">
        <f>MIN(1,1+Condensible!C181/2)</f>
        <v>0.99916499999999997</v>
      </c>
      <c r="AJ186" s="27">
        <f t="shared" ca="1" si="46"/>
        <v>1.1845347361926809E-5</v>
      </c>
      <c r="AK186" s="27">
        <f t="shared" ca="1" si="47"/>
        <v>0.77934935385371984</v>
      </c>
      <c r="AL186" s="27">
        <f t="shared" ca="1" si="48"/>
        <v>3.1990639801148441E-7</v>
      </c>
      <c r="AM186" s="27">
        <f t="shared" ca="1" si="49"/>
        <v>0</v>
      </c>
      <c r="AN186" s="27">
        <f t="shared" ca="1" si="50"/>
        <v>-1.7259873296889827E-4</v>
      </c>
      <c r="AO186" s="27">
        <f t="shared" ca="1" si="51"/>
        <v>7.8455852731678651E-5</v>
      </c>
    </row>
    <row r="187" spans="1:41" ht="15">
      <c r="A187" s="2">
        <v>480</v>
      </c>
      <c r="B187" s="26"/>
      <c r="C187" s="25">
        <f t="shared" si="56"/>
        <v>0</v>
      </c>
      <c r="D187" s="25">
        <f t="shared" si="56"/>
        <v>1</v>
      </c>
      <c r="E187" s="25">
        <f t="shared" si="56"/>
        <v>0</v>
      </c>
      <c r="F187" s="25">
        <f t="shared" si="56"/>
        <v>0</v>
      </c>
      <c r="G187" s="25">
        <f t="shared" si="56"/>
        <v>0</v>
      </c>
      <c r="H187" s="25">
        <f t="shared" si="56"/>
        <v>0</v>
      </c>
      <c r="J187" s="9">
        <f t="shared" si="55"/>
        <v>0</v>
      </c>
      <c r="K187" s="9">
        <f t="shared" si="53"/>
        <v>1</v>
      </c>
      <c r="L187" s="9">
        <f t="shared" si="53"/>
        <v>0</v>
      </c>
      <c r="M187" s="9">
        <f t="shared" si="53"/>
        <v>0</v>
      </c>
      <c r="N187" s="9">
        <f t="shared" si="53"/>
        <v>0</v>
      </c>
      <c r="O187" s="9">
        <f t="shared" si="53"/>
        <v>0</v>
      </c>
      <c r="P187" s="27">
        <f>'Glass Data'!C183/100</f>
        <v>0.99824477867811046</v>
      </c>
      <c r="Q187" s="10">
        <f>'BBAR summary'!O183</f>
        <v>0.9767881554486465</v>
      </c>
      <c r="R187" s="27">
        <f>'Glass Data'!D183/100</f>
        <v>0.99820434451794382</v>
      </c>
      <c r="S187" s="10">
        <f ca="1">'BBAR as built'!G183</f>
        <v>0.97728499999999996</v>
      </c>
      <c r="T187" s="27">
        <f>'Glass Data'!F183/100</f>
        <v>0.99920219868888538</v>
      </c>
      <c r="U187" s="27">
        <f>'Glass Data'!G183/100</f>
        <v>0.99935511126083099</v>
      </c>
      <c r="V187" s="27">
        <f>'Glass Data'!H183/100</f>
        <v>0.99946306363583648</v>
      </c>
      <c r="W187" s="27">
        <f>'Glass Data'!I183/100</f>
        <v>0.99952904027223188</v>
      </c>
      <c r="X187" s="27">
        <f>'Glass Data'!J183/100</f>
        <v>0.99956802851359694</v>
      </c>
      <c r="Y187" s="27">
        <f>'Glass Data'!K183/100</f>
        <v>0.99959202203341024</v>
      </c>
      <c r="Z187" s="10">
        <f>'Filter Throughput'!B182</f>
        <v>4.6863802058362737E-6</v>
      </c>
      <c r="AA187" s="10">
        <f>'Filter Throughput'!C182</f>
        <v>0.9931890460078816</v>
      </c>
      <c r="AB187" s="10">
        <f>'Filter Throughput Witness'!B182</f>
        <v>4.1337400000000001E-7</v>
      </c>
      <c r="AC187" s="10">
        <f>'Filter Throughput Witness'!D182</f>
        <v>0</v>
      </c>
      <c r="AD187" s="10">
        <f>'Filter Throughput Witness'!E182</f>
        <v>-1.7999999999999998E-4</v>
      </c>
      <c r="AE187" s="10">
        <f>'Filter Throughput Witness'!F182</f>
        <v>-2.5000000000000001E-4</v>
      </c>
      <c r="AF187" s="27">
        <f>'Glass Data'!E183/100</f>
        <v>0.99857490248944802</v>
      </c>
      <c r="AG187" s="10">
        <f>'BBAR summary'!Q183</f>
        <v>0.97578426696705944</v>
      </c>
      <c r="AH187" s="27">
        <f>'QE Data'!E182</f>
        <v>0.84700149267238811</v>
      </c>
      <c r="AI187" s="10">
        <f>MIN(1,1+Condensible!C182/2)</f>
        <v>0.99907950000000001</v>
      </c>
      <c r="AJ187" s="27">
        <f t="shared" ca="1" si="46"/>
        <v>3.6727190134982276E-6</v>
      </c>
      <c r="AK187" s="27">
        <f t="shared" ca="1" si="47"/>
        <v>0.77848197504885652</v>
      </c>
      <c r="AL187" s="27">
        <f t="shared" ca="1" si="48"/>
        <v>3.240460325187829E-7</v>
      </c>
      <c r="AM187" s="27">
        <f t="shared" ca="1" si="49"/>
        <v>0</v>
      </c>
      <c r="AN187" s="27">
        <f t="shared" ca="1" si="50"/>
        <v>-1.4111775671399803E-4</v>
      </c>
      <c r="AO187" s="27">
        <f t="shared" ca="1" si="51"/>
        <v>-1.9600158901241554E-4</v>
      </c>
    </row>
    <row r="188" spans="1:41" ht="15">
      <c r="A188" s="2">
        <v>481</v>
      </c>
      <c r="B188" s="26"/>
      <c r="C188" s="25">
        <f t="shared" si="56"/>
        <v>0</v>
      </c>
      <c r="D188" s="25">
        <f t="shared" si="56"/>
        <v>1</v>
      </c>
      <c r="E188" s="25">
        <f t="shared" si="56"/>
        <v>0</v>
      </c>
      <c r="F188" s="25">
        <f t="shared" si="56"/>
        <v>0</v>
      </c>
      <c r="G188" s="25">
        <f t="shared" si="56"/>
        <v>0</v>
      </c>
      <c r="H188" s="25">
        <f t="shared" si="56"/>
        <v>0</v>
      </c>
      <c r="J188" s="9">
        <f t="shared" si="55"/>
        <v>0</v>
      </c>
      <c r="K188" s="9">
        <f t="shared" si="53"/>
        <v>1</v>
      </c>
      <c r="L188" s="9">
        <f t="shared" si="53"/>
        <v>0</v>
      </c>
      <c r="M188" s="9">
        <f t="shared" si="53"/>
        <v>0</v>
      </c>
      <c r="N188" s="9">
        <f t="shared" si="53"/>
        <v>0</v>
      </c>
      <c r="O188" s="9">
        <f t="shared" si="53"/>
        <v>0</v>
      </c>
      <c r="P188" s="27">
        <f>'Glass Data'!C184/100</f>
        <v>0.99824477867811046</v>
      </c>
      <c r="Q188" s="10">
        <f>'BBAR summary'!O184</f>
        <v>0.97682286190662193</v>
      </c>
      <c r="R188" s="27">
        <f>'Glass Data'!D184/100</f>
        <v>0.99820434451794382</v>
      </c>
      <c r="S188" s="10">
        <f ca="1">'BBAR as built'!G184</f>
        <v>0.97705749999999991</v>
      </c>
      <c r="T188" s="27">
        <f>'Glass Data'!F184/100</f>
        <v>0.99920219868888538</v>
      </c>
      <c r="U188" s="27">
        <f>'Glass Data'!G184/100</f>
        <v>0.99935511126083099</v>
      </c>
      <c r="V188" s="27">
        <f>'Glass Data'!H184/100</f>
        <v>0.99946306363583648</v>
      </c>
      <c r="W188" s="27">
        <f>'Glass Data'!I184/100</f>
        <v>0.99952904027223188</v>
      </c>
      <c r="X188" s="27">
        <f>'Glass Data'!J184/100</f>
        <v>0.99956802851359694</v>
      </c>
      <c r="Y188" s="27">
        <f>'Glass Data'!K184/100</f>
        <v>0.99959202203341024</v>
      </c>
      <c r="Z188" s="10">
        <f>'Filter Throughput'!B183</f>
        <v>7.3116511282830881E-6</v>
      </c>
      <c r="AA188" s="10">
        <f>'Filter Throughput'!C183</f>
        <v>0.99228337863866189</v>
      </c>
      <c r="AB188" s="10">
        <f>'Filter Throughput Witness'!B183</f>
        <v>3.8752199999999997E-7</v>
      </c>
      <c r="AC188" s="10">
        <f>'Filter Throughput Witness'!D183</f>
        <v>0</v>
      </c>
      <c r="AD188" s="10">
        <f>'Filter Throughput Witness'!E183</f>
        <v>4.2999999999999999E-4</v>
      </c>
      <c r="AE188" s="10">
        <f>'Filter Throughput Witness'!F183</f>
        <v>-9.3999999999999997E-4</v>
      </c>
      <c r="AF188" s="27">
        <f>'Glass Data'!E184/100</f>
        <v>0.99857490248944802</v>
      </c>
      <c r="AG188" s="10">
        <f>'BBAR summary'!Q184</f>
        <v>0.97589839281249513</v>
      </c>
      <c r="AH188" s="27">
        <f>'QE Data'!E183</f>
        <v>0.8469002792910012</v>
      </c>
      <c r="AI188" s="10">
        <f>MIN(1,1+Condensible!C183/2)</f>
        <v>0.998996</v>
      </c>
      <c r="AJ188" s="27">
        <f t="shared" ca="1" si="46"/>
        <v>5.7285216407876077E-6</v>
      </c>
      <c r="AK188" s="27">
        <f t="shared" ca="1" si="47"/>
        <v>0.77755169196218099</v>
      </c>
      <c r="AL188" s="27">
        <f t="shared" ca="1" si="48"/>
        <v>3.0369443073004437E-7</v>
      </c>
      <c r="AM188" s="27">
        <f t="shared" ca="1" si="49"/>
        <v>0</v>
      </c>
      <c r="AN188" s="27">
        <f t="shared" ca="1" si="50"/>
        <v>3.3701911064342019E-4</v>
      </c>
      <c r="AO188" s="27">
        <f t="shared" ca="1" si="51"/>
        <v>-7.3675713578585521E-4</v>
      </c>
    </row>
    <row r="189" spans="1:41" ht="15">
      <c r="A189" s="2">
        <v>482</v>
      </c>
      <c r="B189" s="26"/>
      <c r="C189" s="25">
        <f t="shared" si="56"/>
        <v>0</v>
      </c>
      <c r="D189" s="25">
        <f t="shared" si="56"/>
        <v>1</v>
      </c>
      <c r="E189" s="25">
        <f t="shared" si="56"/>
        <v>0</v>
      </c>
      <c r="F189" s="25">
        <f t="shared" si="56"/>
        <v>0</v>
      </c>
      <c r="G189" s="25">
        <f t="shared" si="56"/>
        <v>0</v>
      </c>
      <c r="H189" s="25">
        <f t="shared" si="56"/>
        <v>0</v>
      </c>
      <c r="J189" s="9">
        <f t="shared" si="55"/>
        <v>0</v>
      </c>
      <c r="K189" s="9">
        <f t="shared" si="53"/>
        <v>1</v>
      </c>
      <c r="L189" s="9">
        <f t="shared" si="53"/>
        <v>0</v>
      </c>
      <c r="M189" s="9">
        <f t="shared" si="53"/>
        <v>0</v>
      </c>
      <c r="N189" s="9">
        <f t="shared" si="53"/>
        <v>0</v>
      </c>
      <c r="O189" s="9">
        <f t="shared" si="53"/>
        <v>0</v>
      </c>
      <c r="P189" s="27">
        <f>'Glass Data'!C185/100</f>
        <v>0.99824477867811046</v>
      </c>
      <c r="Q189" s="10">
        <f>'BBAR summary'!O185</f>
        <v>0.97677748480228299</v>
      </c>
      <c r="R189" s="27">
        <f>'Glass Data'!D185/100</f>
        <v>0.99820434451794382</v>
      </c>
      <c r="S189" s="10">
        <f ca="1">'BBAR as built'!G185</f>
        <v>0.97683000000000009</v>
      </c>
      <c r="T189" s="27">
        <f>'Glass Data'!F185/100</f>
        <v>0.99920219868888538</v>
      </c>
      <c r="U189" s="27">
        <f>'Glass Data'!G185/100</f>
        <v>0.99935511126083099</v>
      </c>
      <c r="V189" s="27">
        <f>'Glass Data'!H185/100</f>
        <v>0.99946306363583648</v>
      </c>
      <c r="W189" s="27">
        <f>'Glass Data'!I185/100</f>
        <v>0.99952904027223188</v>
      </c>
      <c r="X189" s="27">
        <f>'Glass Data'!J185/100</f>
        <v>0.99956802851359694</v>
      </c>
      <c r="Y189" s="27">
        <f>'Glass Data'!K185/100</f>
        <v>0.99959202203341024</v>
      </c>
      <c r="Z189" s="10">
        <f>'Filter Throughput'!B184</f>
        <v>5.2510034419170371E-6</v>
      </c>
      <c r="AA189" s="10">
        <f>'Filter Throughput'!C184</f>
        <v>0.99085895081816133</v>
      </c>
      <c r="AB189" s="10">
        <f>'Filter Throughput Witness'!B184</f>
        <v>4.1078799999999999E-7</v>
      </c>
      <c r="AC189" s="10">
        <f>'Filter Throughput Witness'!D184</f>
        <v>0</v>
      </c>
      <c r="AD189" s="10">
        <f>'Filter Throughput Witness'!E184</f>
        <v>-3.0000000000000001E-5</v>
      </c>
      <c r="AE189" s="10">
        <f>'Filter Throughput Witness'!F184</f>
        <v>-4.6000000000000001E-4</v>
      </c>
      <c r="AF189" s="27">
        <f>'Glass Data'!E185/100</f>
        <v>0.99857490248944802</v>
      </c>
      <c r="AG189" s="10">
        <f>'BBAR summary'!Q185</f>
        <v>0.9759273094430051</v>
      </c>
      <c r="AH189" s="27">
        <f>'QE Data'!E184</f>
        <v>0.84680025945066573</v>
      </c>
      <c r="AI189" s="10">
        <f>MIN(1,1+Condensible!C184/2)</f>
        <v>0.99891200000000002</v>
      </c>
      <c r="AJ189" s="27">
        <f t="shared" ca="1" si="46"/>
        <v>4.1121897553203711E-6</v>
      </c>
      <c r="AK189" s="27">
        <f t="shared" ca="1" si="47"/>
        <v>0.77608472868890122</v>
      </c>
      <c r="AL189" s="27">
        <f t="shared" ca="1" si="48"/>
        <v>3.2178215816760406E-7</v>
      </c>
      <c r="AM189" s="27">
        <f t="shared" ca="1" si="49"/>
        <v>0</v>
      </c>
      <c r="AN189" s="27">
        <f t="shared" ca="1" si="50"/>
        <v>-2.3502338345159523E-5</v>
      </c>
      <c r="AO189" s="27">
        <f t="shared" ca="1" si="51"/>
        <v>-3.6037783822103067E-4</v>
      </c>
    </row>
    <row r="190" spans="1:41" ht="15">
      <c r="A190" s="2">
        <v>483</v>
      </c>
      <c r="B190" s="26"/>
      <c r="C190" s="25">
        <f t="shared" si="56"/>
        <v>0</v>
      </c>
      <c r="D190" s="25">
        <f t="shared" si="56"/>
        <v>1</v>
      </c>
      <c r="E190" s="25">
        <f t="shared" si="56"/>
        <v>0</v>
      </c>
      <c r="F190" s="25">
        <f t="shared" si="56"/>
        <v>0</v>
      </c>
      <c r="G190" s="25">
        <f t="shared" si="56"/>
        <v>0</v>
      </c>
      <c r="H190" s="25">
        <f t="shared" si="56"/>
        <v>0</v>
      </c>
      <c r="J190" s="9">
        <f t="shared" si="55"/>
        <v>0</v>
      </c>
      <c r="K190" s="9">
        <f t="shared" si="53"/>
        <v>1</v>
      </c>
      <c r="L190" s="9">
        <f t="shared" si="53"/>
        <v>0</v>
      </c>
      <c r="M190" s="9">
        <f t="shared" si="53"/>
        <v>0</v>
      </c>
      <c r="N190" s="9">
        <f t="shared" si="53"/>
        <v>0</v>
      </c>
      <c r="O190" s="9">
        <f t="shared" si="53"/>
        <v>0</v>
      </c>
      <c r="P190" s="27">
        <f>'Glass Data'!C186/100</f>
        <v>0.99824477867811046</v>
      </c>
      <c r="Q190" s="10">
        <f>'BBAR summary'!O186</f>
        <v>0.9769459507043915</v>
      </c>
      <c r="R190" s="27">
        <f>'Glass Data'!D186/100</f>
        <v>0.99820434451794382</v>
      </c>
      <c r="S190" s="10">
        <f ca="1">'BBAR as built'!G186</f>
        <v>0.97659700000000005</v>
      </c>
      <c r="T190" s="27">
        <f>'Glass Data'!F186/100</f>
        <v>0.99920219868888538</v>
      </c>
      <c r="U190" s="27">
        <f>'Glass Data'!G186/100</f>
        <v>0.99935511126083099</v>
      </c>
      <c r="V190" s="27">
        <f>'Glass Data'!H186/100</f>
        <v>0.99946306363583648</v>
      </c>
      <c r="W190" s="27">
        <f>'Glass Data'!I186/100</f>
        <v>0.99952904027223188</v>
      </c>
      <c r="X190" s="27">
        <f>'Glass Data'!J186/100</f>
        <v>0.99956802851359694</v>
      </c>
      <c r="Y190" s="27">
        <f>'Glass Data'!K186/100</f>
        <v>0.99959202203341024</v>
      </c>
      <c r="Z190" s="10">
        <f>'Filter Throughput'!B185</f>
        <v>2.0864001651129693E-6</v>
      </c>
      <c r="AA190" s="10">
        <f>'Filter Throughput'!C185</f>
        <v>0.98932935319726112</v>
      </c>
      <c r="AB190" s="10">
        <f>'Filter Throughput Witness'!B185</f>
        <v>3.9223600000000002E-7</v>
      </c>
      <c r="AC190" s="10">
        <f>'Filter Throughput Witness'!D185</f>
        <v>0</v>
      </c>
      <c r="AD190" s="10">
        <f>'Filter Throughput Witness'!E185</f>
        <v>-1.2999999999999999E-3</v>
      </c>
      <c r="AE190" s="10">
        <f>'Filter Throughput Witness'!F185</f>
        <v>-2.8000000000000003E-4</v>
      </c>
      <c r="AF190" s="27">
        <f>'Glass Data'!E186/100</f>
        <v>0.99857490248944802</v>
      </c>
      <c r="AG190" s="10">
        <f>'BBAR summary'!Q186</f>
        <v>0.97622347754187122</v>
      </c>
      <c r="AH190" s="27">
        <f>'QE Data'!E185</f>
        <v>0.84670023961033014</v>
      </c>
      <c r="AI190" s="10">
        <f>MIN(1,1+Condensible!C185/2)</f>
        <v>0.99883049999999995</v>
      </c>
      <c r="AJ190" s="27">
        <f t="shared" ca="1" si="46"/>
        <v>1.6339726693458209E-6</v>
      </c>
      <c r="AK190" s="27">
        <f t="shared" ca="1" si="47"/>
        <v>0.77491582744037035</v>
      </c>
      <c r="AL190" s="27">
        <f t="shared" ca="1" si="48"/>
        <v>3.0726139560626202E-7</v>
      </c>
      <c r="AM190" s="27">
        <f t="shared" ca="1" si="49"/>
        <v>0</v>
      </c>
      <c r="AN190" s="27">
        <f t="shared" ca="1" si="50"/>
        <v>-1.018472970262103E-3</v>
      </c>
      <c r="AO190" s="27">
        <f t="shared" ca="1" si="51"/>
        <v>-2.1936867455440772E-4</v>
      </c>
    </row>
    <row r="191" spans="1:41" ht="15">
      <c r="A191" s="2">
        <v>484</v>
      </c>
      <c r="B191" s="26"/>
      <c r="C191" s="25">
        <f t="shared" si="56"/>
        <v>0</v>
      </c>
      <c r="D191" s="25">
        <f t="shared" si="56"/>
        <v>1</v>
      </c>
      <c r="E191" s="25">
        <f t="shared" si="56"/>
        <v>0</v>
      </c>
      <c r="F191" s="25">
        <f t="shared" si="56"/>
        <v>0</v>
      </c>
      <c r="G191" s="25">
        <f t="shared" si="56"/>
        <v>0</v>
      </c>
      <c r="H191" s="25">
        <f t="shared" si="56"/>
        <v>0</v>
      </c>
      <c r="J191" s="9">
        <f t="shared" si="55"/>
        <v>0</v>
      </c>
      <c r="K191" s="9">
        <f t="shared" si="53"/>
        <v>1</v>
      </c>
      <c r="L191" s="9">
        <f t="shared" si="53"/>
        <v>0</v>
      </c>
      <c r="M191" s="9">
        <f t="shared" si="53"/>
        <v>0</v>
      </c>
      <c r="N191" s="9">
        <f t="shared" si="53"/>
        <v>0</v>
      </c>
      <c r="O191" s="9">
        <f t="shared" si="53"/>
        <v>0</v>
      </c>
      <c r="P191" s="27">
        <f>'Glass Data'!C187/100</f>
        <v>0.99824477867811046</v>
      </c>
      <c r="Q191" s="10">
        <f>'BBAR summary'!O187</f>
        <v>0.97699131663132388</v>
      </c>
      <c r="R191" s="27">
        <f>'Glass Data'!D187/100</f>
        <v>0.99820434451794382</v>
      </c>
      <c r="S191" s="10">
        <f ca="1">'BBAR as built'!G187</f>
        <v>0.97636400000000012</v>
      </c>
      <c r="T191" s="27">
        <f>'Glass Data'!F187/100</f>
        <v>0.99920219868888538</v>
      </c>
      <c r="U191" s="27">
        <f>'Glass Data'!G187/100</f>
        <v>0.99935511126083099</v>
      </c>
      <c r="V191" s="27">
        <f>'Glass Data'!H187/100</f>
        <v>0.99946306363583648</v>
      </c>
      <c r="W191" s="27">
        <f>'Glass Data'!I187/100</f>
        <v>0.99952904027223188</v>
      </c>
      <c r="X191" s="27">
        <f>'Glass Data'!J187/100</f>
        <v>0.99956802851359694</v>
      </c>
      <c r="Y191" s="27">
        <f>'Glass Data'!K187/100</f>
        <v>0.99959202203341024</v>
      </c>
      <c r="Z191" s="10">
        <f>'Filter Throughput'!B186</f>
        <v>4.8200601705711428E-7</v>
      </c>
      <c r="AA191" s="10">
        <f>'Filter Throughput'!C186</f>
        <v>0.98843749431253758</v>
      </c>
      <c r="AB191" s="10">
        <f>'Filter Throughput Witness'!B186</f>
        <v>4.4884300000000002E-7</v>
      </c>
      <c r="AC191" s="10">
        <f>'Filter Throughput Witness'!D186</f>
        <v>0</v>
      </c>
      <c r="AD191" s="10">
        <f>'Filter Throughput Witness'!E186</f>
        <v>8.1000000000000006E-4</v>
      </c>
      <c r="AE191" s="10">
        <f>'Filter Throughput Witness'!F186</f>
        <v>-5.6000000000000006E-4</v>
      </c>
      <c r="AF191" s="27">
        <f>'Glass Data'!E187/100</f>
        <v>0.99857490248944802</v>
      </c>
      <c r="AG191" s="10">
        <f>'BBAR summary'!Q187</f>
        <v>0.97647072334561547</v>
      </c>
      <c r="AH191" s="27">
        <f>'QE Data'!E186</f>
        <v>0.84660021976999444</v>
      </c>
      <c r="AI191" s="10">
        <f>MIN(1,1+Condensible!C186/2)</f>
        <v>0.99874850000000004</v>
      </c>
      <c r="AJ191" s="27">
        <f t="shared" ca="1" si="46"/>
        <v>3.7743241488878948E-7</v>
      </c>
      <c r="AK191" s="27">
        <f t="shared" ca="1" si="47"/>
        <v>0.77410951239256753</v>
      </c>
      <c r="AL191" s="27">
        <f t="shared" ca="1" si="48"/>
        <v>3.515560371999834E-7</v>
      </c>
      <c r="AM191" s="27">
        <f t="shared" ca="1" si="49"/>
        <v>0</v>
      </c>
      <c r="AN191" s="27">
        <f t="shared" ca="1" si="50"/>
        <v>6.3449869114387753E-4</v>
      </c>
      <c r="AO191" s="27">
        <f t="shared" ca="1" si="51"/>
        <v>-4.3867629146265326E-4</v>
      </c>
    </row>
    <row r="192" spans="1:41" ht="15">
      <c r="A192" s="2">
        <v>485</v>
      </c>
      <c r="B192" s="26"/>
      <c r="C192" s="25">
        <f t="shared" si="56"/>
        <v>0</v>
      </c>
      <c r="D192" s="25">
        <f t="shared" si="56"/>
        <v>1</v>
      </c>
      <c r="E192" s="25">
        <f t="shared" si="56"/>
        <v>0</v>
      </c>
      <c r="F192" s="25">
        <f t="shared" si="56"/>
        <v>0</v>
      </c>
      <c r="G192" s="25">
        <f t="shared" si="56"/>
        <v>0</v>
      </c>
      <c r="H192" s="25">
        <f t="shared" si="56"/>
        <v>0</v>
      </c>
      <c r="J192" s="9">
        <f t="shared" si="55"/>
        <v>0</v>
      </c>
      <c r="K192" s="9">
        <f t="shared" si="53"/>
        <v>1</v>
      </c>
      <c r="L192" s="9">
        <f t="shared" si="53"/>
        <v>0</v>
      </c>
      <c r="M192" s="9">
        <f t="shared" si="53"/>
        <v>0</v>
      </c>
      <c r="N192" s="9">
        <f t="shared" si="53"/>
        <v>0</v>
      </c>
      <c r="O192" s="9">
        <f t="shared" si="53"/>
        <v>0</v>
      </c>
      <c r="P192" s="27">
        <f>'Glass Data'!C188/100</f>
        <v>0.99824477867811046</v>
      </c>
      <c r="Q192" s="10">
        <f>'BBAR summary'!O188</f>
        <v>0.97710090739651034</v>
      </c>
      <c r="R192" s="27">
        <f>'Glass Data'!D188/100</f>
        <v>0.99820434451794382</v>
      </c>
      <c r="S192" s="10">
        <f ca="1">'BBAR as built'!G188</f>
        <v>0.97612750000000004</v>
      </c>
      <c r="T192" s="27">
        <f>'Glass Data'!F188/100</f>
        <v>0.99920219868888538</v>
      </c>
      <c r="U192" s="27">
        <f>'Glass Data'!G188/100</f>
        <v>0.99935511126083099</v>
      </c>
      <c r="V192" s="27">
        <f>'Glass Data'!H188/100</f>
        <v>0.99946306363583648</v>
      </c>
      <c r="W192" s="27">
        <f>'Glass Data'!I188/100</f>
        <v>0.99952904027223188</v>
      </c>
      <c r="X192" s="27">
        <f>'Glass Data'!J188/100</f>
        <v>0.99956802851359694</v>
      </c>
      <c r="Y192" s="27">
        <f>'Glass Data'!K188/100</f>
        <v>0.99959202203341024</v>
      </c>
      <c r="Z192" s="10">
        <f>'Filter Throughput'!B187</f>
        <v>8.0828496725369383E-7</v>
      </c>
      <c r="AA192" s="10">
        <f>'Filter Throughput'!C187</f>
        <v>0.98875933667190452</v>
      </c>
      <c r="AB192" s="10">
        <f>'Filter Throughput Witness'!B187</f>
        <v>4.1411100000000002E-7</v>
      </c>
      <c r="AC192" s="10">
        <f>'Filter Throughput Witness'!D187</f>
        <v>0</v>
      </c>
      <c r="AD192" s="10">
        <f>'Filter Throughput Witness'!E187</f>
        <v>2.8000000000000003E-4</v>
      </c>
      <c r="AE192" s="10">
        <f>'Filter Throughput Witness'!F187</f>
        <v>-1.2600000000000001E-3</v>
      </c>
      <c r="AF192" s="27">
        <f>'Glass Data'!E188/100</f>
        <v>0.99857490248944802</v>
      </c>
      <c r="AG192" s="10">
        <f>'BBAR summary'!Q188</f>
        <v>0.97626315079407855</v>
      </c>
      <c r="AH192" s="27">
        <f>'QE Data'!E187</f>
        <v>0.84650019992965886</v>
      </c>
      <c r="AI192" s="10">
        <f>MIN(1,1+Condensible!C187/2)</f>
        <v>0.99866750000000004</v>
      </c>
      <c r="AJ192" s="27">
        <f t="shared" ca="1" si="46"/>
        <v>6.3258061029786354E-7</v>
      </c>
      <c r="AK192" s="27">
        <f t="shared" ca="1" si="47"/>
        <v>0.77394202362014175</v>
      </c>
      <c r="AL192" s="27">
        <f t="shared" ca="1" si="48"/>
        <v>3.2417648490572501E-7</v>
      </c>
      <c r="AM192" s="27">
        <f t="shared" ca="1" si="49"/>
        <v>0</v>
      </c>
      <c r="AN192" s="27">
        <f t="shared" ca="1" si="50"/>
        <v>2.1921404766523376E-4</v>
      </c>
      <c r="AO192" s="27">
        <f t="shared" ca="1" si="51"/>
        <v>-9.8648689344686658E-4</v>
      </c>
    </row>
    <row r="193" spans="1:41" ht="15">
      <c r="A193" s="2">
        <v>486</v>
      </c>
      <c r="B193" s="26"/>
      <c r="C193" s="25">
        <f t="shared" si="56"/>
        <v>0</v>
      </c>
      <c r="D193" s="25">
        <f t="shared" si="56"/>
        <v>1</v>
      </c>
      <c r="E193" s="25">
        <f t="shared" si="56"/>
        <v>0</v>
      </c>
      <c r="F193" s="25">
        <f t="shared" si="56"/>
        <v>0</v>
      </c>
      <c r="G193" s="25">
        <f t="shared" si="56"/>
        <v>0</v>
      </c>
      <c r="H193" s="25">
        <f t="shared" si="56"/>
        <v>0</v>
      </c>
      <c r="J193" s="9">
        <f t="shared" si="55"/>
        <v>0</v>
      </c>
      <c r="K193" s="9">
        <f t="shared" si="53"/>
        <v>1</v>
      </c>
      <c r="L193" s="9">
        <f t="shared" si="53"/>
        <v>0</v>
      </c>
      <c r="M193" s="9">
        <f t="shared" si="53"/>
        <v>0</v>
      </c>
      <c r="N193" s="9">
        <f t="shared" si="53"/>
        <v>0</v>
      </c>
      <c r="O193" s="9">
        <f t="shared" si="53"/>
        <v>0</v>
      </c>
      <c r="P193" s="27">
        <f>'Glass Data'!C189/100</f>
        <v>0.99812785481415101</v>
      </c>
      <c r="Q193" s="10">
        <f>'BBAR summary'!O189</f>
        <v>0.9770312917559788</v>
      </c>
      <c r="R193" s="27">
        <f>'Glass Data'!D189/100</f>
        <v>0.99808472972194906</v>
      </c>
      <c r="S193" s="10">
        <f ca="1">'BBAR as built'!G189</f>
        <v>0.97589100000000006</v>
      </c>
      <c r="T193" s="27">
        <f>'Glass Data'!F189/100</f>
        <v>0.99914902606280365</v>
      </c>
      <c r="U193" s="27">
        <f>'Glass Data'!G189/100</f>
        <v>0.99931212658997437</v>
      </c>
      <c r="V193" s="27">
        <f>'Glass Data'!H189/100</f>
        <v>0.99942727240354201</v>
      </c>
      <c r="W193" s="27">
        <f>'Glass Data'!I189/100</f>
        <v>0.99949764582098188</v>
      </c>
      <c r="X193" s="27">
        <f>'Glass Data'!J189/100</f>
        <v>0.99953923244225806</v>
      </c>
      <c r="Y193" s="27">
        <f>'Glass Data'!K189/100</f>
        <v>0.9995648250692315</v>
      </c>
      <c r="Z193" s="10">
        <f>'Filter Throughput'!B188</f>
        <v>1.11349823447353E-5</v>
      </c>
      <c r="AA193" s="10">
        <f>'Filter Throughput'!C188</f>
        <v>0.99025770932259471</v>
      </c>
      <c r="AB193" s="10">
        <f>'Filter Throughput Witness'!B188</f>
        <v>4.44201E-7</v>
      </c>
      <c r="AC193" s="10">
        <f>'Filter Throughput Witness'!D188</f>
        <v>0</v>
      </c>
      <c r="AD193" s="10">
        <f>'Filter Throughput Witness'!E188</f>
        <v>-6.4000000000000005E-4</v>
      </c>
      <c r="AE193" s="10">
        <f>'Filter Throughput Witness'!F188</f>
        <v>-9.2000000000000003E-4</v>
      </c>
      <c r="AF193" s="27">
        <f>'Glass Data'!E189/100</f>
        <v>0.99847995303790316</v>
      </c>
      <c r="AG193" s="10">
        <f>'BBAR summary'!Q189</f>
        <v>0.97650962948908449</v>
      </c>
      <c r="AH193" s="27">
        <f>'QE Data'!E188</f>
        <v>0.84640018008932316</v>
      </c>
      <c r="AI193" s="10">
        <f>MIN(1,1+Condensible!C188/2)</f>
        <v>0.998587</v>
      </c>
      <c r="AJ193" s="27">
        <f t="shared" ca="1" si="46"/>
        <v>8.708847987621347E-6</v>
      </c>
      <c r="AK193" s="27">
        <f t="shared" ca="1" si="47"/>
        <v>0.77462283904711426</v>
      </c>
      <c r="AL193" s="27">
        <f t="shared" ca="1" si="48"/>
        <v>3.4751346450592345E-7</v>
      </c>
      <c r="AM193" s="27">
        <f t="shared" ca="1" si="49"/>
        <v>0</v>
      </c>
      <c r="AN193" s="27">
        <f t="shared" ca="1" si="50"/>
        <v>-5.0074973363586569E-4</v>
      </c>
      <c r="AO193" s="27">
        <f t="shared" ca="1" si="51"/>
        <v>-7.1984617287674884E-4</v>
      </c>
    </row>
    <row r="194" spans="1:41" ht="15">
      <c r="A194" s="2">
        <v>487</v>
      </c>
      <c r="B194" s="26"/>
      <c r="C194" s="25">
        <f t="shared" si="56"/>
        <v>0</v>
      </c>
      <c r="D194" s="25">
        <f t="shared" si="56"/>
        <v>1</v>
      </c>
      <c r="E194" s="25">
        <f t="shared" si="56"/>
        <v>0</v>
      </c>
      <c r="F194" s="25">
        <f t="shared" si="56"/>
        <v>0</v>
      </c>
      <c r="G194" s="25">
        <f t="shared" si="56"/>
        <v>0</v>
      </c>
      <c r="H194" s="25">
        <f t="shared" si="56"/>
        <v>0</v>
      </c>
      <c r="J194" s="9">
        <f t="shared" si="55"/>
        <v>0</v>
      </c>
      <c r="K194" s="9">
        <f t="shared" si="53"/>
        <v>1</v>
      </c>
      <c r="L194" s="9">
        <f t="shared" si="53"/>
        <v>0</v>
      </c>
      <c r="M194" s="9">
        <f t="shared" si="53"/>
        <v>0</v>
      </c>
      <c r="N194" s="9">
        <f t="shared" si="53"/>
        <v>0</v>
      </c>
      <c r="O194" s="9">
        <f t="shared" si="53"/>
        <v>0</v>
      </c>
      <c r="P194" s="27">
        <f>'Glass Data'!C190/100</f>
        <v>0.99801094230658183</v>
      </c>
      <c r="Q194" s="10">
        <f>'BBAR summary'!O190</f>
        <v>0.97696496213353745</v>
      </c>
      <c r="R194" s="27">
        <f>'Glass Data'!D190/100</f>
        <v>0.99796512686673611</v>
      </c>
      <c r="S194" s="10">
        <f ca="1">'BBAR as built'!G190</f>
        <v>0.97565200000000007</v>
      </c>
      <c r="T194" s="27">
        <f>'Glass Data'!F190/100</f>
        <v>0.99909585520258881</v>
      </c>
      <c r="U194" s="27">
        <f>'Glass Data'!G190/100</f>
        <v>0.99926914290807034</v>
      </c>
      <c r="V194" s="27">
        <f>'Glass Data'!H190/100</f>
        <v>0.99939148173692549</v>
      </c>
      <c r="W194" s="27">
        <f>'Glass Data'!I190/100</f>
        <v>0.99946625172774106</v>
      </c>
      <c r="X194" s="27">
        <f>'Glass Data'!J190/100</f>
        <v>0.99951043662440453</v>
      </c>
      <c r="Y194" s="27">
        <f>'Glass Data'!K190/100</f>
        <v>0.99953762830093285</v>
      </c>
      <c r="Z194" s="10">
        <f>'Filter Throughput'!B189</f>
        <v>6.066113659556205E-6</v>
      </c>
      <c r="AA194" s="10">
        <f>'Filter Throughput'!C189</f>
        <v>0.99228491649835204</v>
      </c>
      <c r="AB194" s="10">
        <f>'Filter Throughput Witness'!B189</f>
        <v>4.0909599999999997E-7</v>
      </c>
      <c r="AC194" s="10">
        <f>'Filter Throughput Witness'!D189</f>
        <v>0</v>
      </c>
      <c r="AD194" s="10">
        <f>'Filter Throughput Witness'!E189</f>
        <v>5.6000000000000006E-4</v>
      </c>
      <c r="AE194" s="10">
        <f>'Filter Throughput Witness'!F189</f>
        <v>-3.1E-4</v>
      </c>
      <c r="AF194" s="27">
        <f>'Glass Data'!E190/100</f>
        <v>0.99838501071527774</v>
      </c>
      <c r="AG194" s="10">
        <f>'BBAR summary'!Q190</f>
        <v>0.97644364917093474</v>
      </c>
      <c r="AH194" s="27">
        <f>'QE Data'!E189</f>
        <v>0.84630016024898769</v>
      </c>
      <c r="AI194" s="10">
        <f>MIN(1,1+Condensible!C189/2)</f>
        <v>0.99850799999999995</v>
      </c>
      <c r="AJ194" s="27">
        <f t="shared" ca="1" si="46"/>
        <v>4.7398380795504542E-6</v>
      </c>
      <c r="AK194" s="27">
        <f t="shared" ca="1" si="47"/>
        <v>0.77546941145281856</v>
      </c>
      <c r="AL194" s="27">
        <f t="shared" ca="1" si="48"/>
        <v>3.1974714963811764E-7</v>
      </c>
      <c r="AM194" s="27">
        <f t="shared" ca="1" si="49"/>
        <v>0</v>
      </c>
      <c r="AN194" s="27">
        <f t="shared" ca="1" si="50"/>
        <v>4.3774497095761162E-4</v>
      </c>
      <c r="AO194" s="27">
        <f t="shared" ca="1" si="51"/>
        <v>-2.4232970132195383E-4</v>
      </c>
    </row>
    <row r="195" spans="1:41" ht="15">
      <c r="A195" s="2">
        <v>488</v>
      </c>
      <c r="B195" s="26"/>
      <c r="C195" s="25">
        <f t="shared" si="56"/>
        <v>0</v>
      </c>
      <c r="D195" s="25">
        <f t="shared" si="56"/>
        <v>1</v>
      </c>
      <c r="E195" s="25">
        <f t="shared" si="56"/>
        <v>0</v>
      </c>
      <c r="F195" s="25">
        <f t="shared" si="56"/>
        <v>0</v>
      </c>
      <c r="G195" s="25">
        <f t="shared" si="56"/>
        <v>0</v>
      </c>
      <c r="H195" s="25">
        <f t="shared" si="56"/>
        <v>0</v>
      </c>
      <c r="J195" s="9">
        <f t="shared" si="55"/>
        <v>0</v>
      </c>
      <c r="K195" s="9">
        <f t="shared" si="53"/>
        <v>1</v>
      </c>
      <c r="L195" s="9">
        <f t="shared" si="53"/>
        <v>0</v>
      </c>
      <c r="M195" s="9">
        <f t="shared" si="53"/>
        <v>0</v>
      </c>
      <c r="N195" s="9">
        <f t="shared" si="53"/>
        <v>0</v>
      </c>
      <c r="O195" s="9">
        <f t="shared" si="53"/>
        <v>0</v>
      </c>
      <c r="P195" s="27">
        <f>'Glass Data'!C191/100</f>
        <v>0.99789404115452673</v>
      </c>
      <c r="Q195" s="10">
        <f>'BBAR summary'!O191</f>
        <v>0.97718472290872338</v>
      </c>
      <c r="R195" s="27">
        <f>'Glass Data'!D191/100</f>
        <v>0.99784553595135195</v>
      </c>
      <c r="S195" s="10">
        <f ca="1">'BBAR as built'!G191</f>
        <v>0.97541300000000009</v>
      </c>
      <c r="T195" s="27">
        <f>'Glass Data'!F191/100</f>
        <v>0.99904268610821778</v>
      </c>
      <c r="U195" s="27">
        <f>'Glass Data'!G191/100</f>
        <v>0.99922616021511568</v>
      </c>
      <c r="V195" s="27">
        <f>'Glass Data'!H191/100</f>
        <v>0.99935569163598936</v>
      </c>
      <c r="W195" s="27">
        <f>'Glass Data'!I191/100</f>
        <v>0.99943485799251264</v>
      </c>
      <c r="X195" s="27">
        <f>'Glass Data'!J191/100</f>
        <v>0.99948164106003945</v>
      </c>
      <c r="Y195" s="27">
        <f>'Glass Data'!K191/100</f>
        <v>0.99951043172851683</v>
      </c>
      <c r="Z195" s="10">
        <f>'Filter Throughput'!B190</f>
        <v>2.0354577924409282E-5</v>
      </c>
      <c r="AA195" s="10">
        <f>'Filter Throughput'!C190</f>
        <v>0.9940161764460923</v>
      </c>
      <c r="AB195" s="10">
        <f>'Filter Throughput Witness'!B190</f>
        <v>4.16034E-7</v>
      </c>
      <c r="AC195" s="10">
        <f>'Filter Throughput Witness'!D190</f>
        <v>0</v>
      </c>
      <c r="AD195" s="10">
        <f>'Filter Throughput Witness'!E190</f>
        <v>-4.4999999999999999E-4</v>
      </c>
      <c r="AE195" s="10">
        <f>'Filter Throughput Witness'!F190</f>
        <v>-1.17E-3</v>
      </c>
      <c r="AF195" s="27">
        <f>'Glass Data'!E191/100</f>
        <v>0.9982900755211791</v>
      </c>
      <c r="AG195" s="10">
        <f>'BBAR summary'!Q191</f>
        <v>0.97662911267587216</v>
      </c>
      <c r="AH195" s="27">
        <f>'QE Data'!E190</f>
        <v>0.84620014040865199</v>
      </c>
      <c r="AI195" s="10">
        <f>MIN(1,1+Condensible!C190/2)</f>
        <v>0.99842900000000001</v>
      </c>
      <c r="AJ195" s="27">
        <f t="shared" ca="1" si="46"/>
        <v>1.5897755074416204E-5</v>
      </c>
      <c r="AK195" s="27">
        <f t="shared" ca="1" si="47"/>
        <v>0.77650973273694612</v>
      </c>
      <c r="AL195" s="27">
        <f t="shared" ca="1" si="48"/>
        <v>3.2504131815393963E-7</v>
      </c>
      <c r="AM195" s="27">
        <f t="shared" ca="1" si="49"/>
        <v>0</v>
      </c>
      <c r="AN195" s="27">
        <f t="shared" ca="1" si="50"/>
        <v>-3.5162276999410445E-4</v>
      </c>
      <c r="AO195" s="27">
        <f t="shared" ca="1" si="51"/>
        <v>-9.1424553661742394E-4</v>
      </c>
    </row>
    <row r="196" spans="1:41" ht="15">
      <c r="A196" s="2">
        <v>489</v>
      </c>
      <c r="B196" s="26"/>
      <c r="C196" s="25">
        <f t="shared" si="56"/>
        <v>0</v>
      </c>
      <c r="D196" s="25">
        <f t="shared" si="56"/>
        <v>1</v>
      </c>
      <c r="E196" s="25">
        <f t="shared" si="56"/>
        <v>0</v>
      </c>
      <c r="F196" s="25">
        <f t="shared" si="56"/>
        <v>0</v>
      </c>
      <c r="G196" s="25">
        <f t="shared" si="56"/>
        <v>0</v>
      </c>
      <c r="H196" s="25">
        <f t="shared" si="56"/>
        <v>0</v>
      </c>
      <c r="J196" s="9">
        <f t="shared" si="55"/>
        <v>0</v>
      </c>
      <c r="K196" s="9">
        <f t="shared" si="53"/>
        <v>1</v>
      </c>
      <c r="L196" s="9">
        <f t="shared" si="53"/>
        <v>0</v>
      </c>
      <c r="M196" s="9">
        <f t="shared" si="53"/>
        <v>0</v>
      </c>
      <c r="N196" s="9">
        <f t="shared" si="53"/>
        <v>0</v>
      </c>
      <c r="O196" s="9">
        <f t="shared" si="53"/>
        <v>0</v>
      </c>
      <c r="P196" s="27">
        <f>'Glass Data'!C192/100</f>
        <v>0.99777715135710887</v>
      </c>
      <c r="Q196" s="10">
        <f>'BBAR summary'!O192</f>
        <v>0.97726113460313579</v>
      </c>
      <c r="R196" s="27">
        <f>'Glass Data'!D192/100</f>
        <v>0.99772595697484268</v>
      </c>
      <c r="S196" s="10">
        <f ca="1">'BBAR as built'!G192</f>
        <v>0.97517200000000004</v>
      </c>
      <c r="T196" s="27">
        <f>'Glass Data'!F192/100</f>
        <v>0.99898951877966657</v>
      </c>
      <c r="U196" s="27">
        <f>'Glass Data'!G192/100</f>
        <v>0.99918317851110761</v>
      </c>
      <c r="V196" s="27">
        <f>'Glass Data'!H192/100</f>
        <v>0.99931990210073574</v>
      </c>
      <c r="W196" s="27">
        <f>'Glass Data'!I192/100</f>
        <v>0.99940346461529939</v>
      </c>
      <c r="X196" s="27">
        <f>'Glass Data'!J192/100</f>
        <v>0.99945284574916515</v>
      </c>
      <c r="Y196" s="27">
        <f>'Glass Data'!K192/100</f>
        <v>0.99948323535198602</v>
      </c>
      <c r="Z196" s="10">
        <f>'Filter Throughput'!B191</f>
        <v>1.7471909804225982E-5</v>
      </c>
      <c r="AA196" s="10">
        <f>'Filter Throughput'!C191</f>
        <v>0.99499642006312072</v>
      </c>
      <c r="AB196" s="10">
        <f>'Filter Throughput Witness'!B191</f>
        <v>3.3961200000000001E-7</v>
      </c>
      <c r="AC196" s="10">
        <f>'Filter Throughput Witness'!D191</f>
        <v>0</v>
      </c>
      <c r="AD196" s="10">
        <f>'Filter Throughput Witness'!E191</f>
        <v>7.6999999999999996E-4</v>
      </c>
      <c r="AE196" s="10">
        <f>'Filter Throughput Witness'!F191</f>
        <v>-5.1999999999999995E-4</v>
      </c>
      <c r="AF196" s="27">
        <f>'Glass Data'!E192/100</f>
        <v>0.99819514745521443</v>
      </c>
      <c r="AG196" s="10">
        <f>'BBAR summary'!Q192</f>
        <v>0.97686610339103697</v>
      </c>
      <c r="AH196" s="27">
        <f>'QE Data'!E191</f>
        <v>0.84610012056831641</v>
      </c>
      <c r="AI196" s="10">
        <f>MIN(1,1+Condensible!C191/2)</f>
        <v>0.99835050000000003</v>
      </c>
      <c r="AJ196" s="27">
        <f t="shared" ca="1" si="46"/>
        <v>1.3639337557638819E-5</v>
      </c>
      <c r="AK196" s="27">
        <f t="shared" ca="1" si="47"/>
        <v>0.77688833255348844</v>
      </c>
      <c r="AL196" s="27">
        <f t="shared" ca="1" si="48"/>
        <v>2.6520367088544043E-7</v>
      </c>
      <c r="AM196" s="27">
        <f t="shared" ca="1" si="49"/>
        <v>0</v>
      </c>
      <c r="AN196" s="27">
        <f t="shared" ca="1" si="50"/>
        <v>6.0137448929429064E-4</v>
      </c>
      <c r="AO196" s="27">
        <f t="shared" ca="1" si="51"/>
        <v>-4.0613538040546945E-4</v>
      </c>
    </row>
    <row r="197" spans="1:41" ht="15">
      <c r="A197" s="2">
        <v>490</v>
      </c>
      <c r="B197" s="26"/>
      <c r="C197" s="25">
        <f t="shared" si="56"/>
        <v>0</v>
      </c>
      <c r="D197" s="25">
        <f t="shared" si="56"/>
        <v>1</v>
      </c>
      <c r="E197" s="25">
        <f t="shared" si="56"/>
        <v>0</v>
      </c>
      <c r="F197" s="25">
        <f t="shared" si="56"/>
        <v>0</v>
      </c>
      <c r="G197" s="25">
        <f t="shared" si="56"/>
        <v>0</v>
      </c>
      <c r="H197" s="25">
        <f t="shared" si="56"/>
        <v>0</v>
      </c>
      <c r="J197" s="9">
        <f t="shared" si="55"/>
        <v>0</v>
      </c>
      <c r="K197" s="9">
        <f t="shared" si="53"/>
        <v>1</v>
      </c>
      <c r="L197" s="9">
        <f t="shared" si="53"/>
        <v>0</v>
      </c>
      <c r="M197" s="9">
        <f t="shared" si="53"/>
        <v>0</v>
      </c>
      <c r="N197" s="9">
        <f t="shared" si="53"/>
        <v>0</v>
      </c>
      <c r="O197" s="9">
        <f t="shared" si="53"/>
        <v>0</v>
      </c>
      <c r="P197" s="27">
        <f>'Glass Data'!C193/100</f>
        <v>0.99766027291345527</v>
      </c>
      <c r="Q197" s="10">
        <f>'BBAR summary'!O193</f>
        <v>0.97729515253187638</v>
      </c>
      <c r="R197" s="27">
        <f>'Glass Data'!D193/100</f>
        <v>0.99760638993625728</v>
      </c>
      <c r="S197" s="10">
        <f ca="1">'BBAR as built'!G193</f>
        <v>0.9749310000000001</v>
      </c>
      <c r="T197" s="27">
        <f>'Glass Data'!F193/100</f>
        <v>0.99893635321691288</v>
      </c>
      <c r="U197" s="27">
        <f>'Glass Data'!G193/100</f>
        <v>0.99914019779604357</v>
      </c>
      <c r="V197" s="27">
        <f>'Glass Data'!H193/100</f>
        <v>0.99928411313116783</v>
      </c>
      <c r="W197" s="27">
        <f>'Glass Data'!I193/100</f>
        <v>0.99937207159610508</v>
      </c>
      <c r="X197" s="27">
        <f>'Glass Data'!J193/100</f>
        <v>0.99942405069178519</v>
      </c>
      <c r="Y197" s="27">
        <f>'Glass Data'!K193/100</f>
        <v>0.99945603917134274</v>
      </c>
      <c r="Z197" s="10">
        <f>'Filter Throughput'!B192</f>
        <v>5.8972616754229348E-6</v>
      </c>
      <c r="AA197" s="10">
        <f>'Filter Throughput'!C192</f>
        <v>0.9952789024358637</v>
      </c>
      <c r="AB197" s="10">
        <f>'Filter Throughput Witness'!B192</f>
        <v>4.8229099999999999E-7</v>
      </c>
      <c r="AC197" s="10">
        <f>'Filter Throughput Witness'!D192</f>
        <v>0</v>
      </c>
      <c r="AD197" s="10">
        <f>'Filter Throughput Witness'!E192</f>
        <v>7.0000000000000007E-5</v>
      </c>
      <c r="AE197" s="10">
        <f>'Filter Throughput Witness'!F192</f>
        <v>2.1999999999999998E-4</v>
      </c>
      <c r="AF197" s="27">
        <f>'Glass Data'!E193/100</f>
        <v>0.99810022651699237</v>
      </c>
      <c r="AG197" s="10">
        <f>'BBAR summary'!Q193</f>
        <v>0.97682787693912232</v>
      </c>
      <c r="AH197" s="27">
        <f>'QE Data'!E192</f>
        <v>0.84600010072798071</v>
      </c>
      <c r="AI197" s="10">
        <f>MIN(1,1+Condensible!C192/2)</f>
        <v>0.99827299999999997</v>
      </c>
      <c r="AJ197" s="27">
        <f t="shared" ca="1" si="46"/>
        <v>4.5998289454805022E-6</v>
      </c>
      <c r="AK197" s="27">
        <f t="shared" ca="1" si="47"/>
        <v>0.77647002514206964</v>
      </c>
      <c r="AL197" s="27">
        <f t="shared" ca="1" si="48"/>
        <v>3.7631506547589102E-7</v>
      </c>
      <c r="AM197" s="27">
        <f t="shared" ca="1" si="49"/>
        <v>0</v>
      </c>
      <c r="AN197" s="27">
        <f t="shared" ca="1" si="50"/>
        <v>5.4626239069349849E-5</v>
      </c>
      <c r="AO197" s="27">
        <f t="shared" ca="1" si="51"/>
        <v>1.7168796067242714E-4</v>
      </c>
    </row>
    <row r="198" spans="1:41" ht="15">
      <c r="A198" s="2">
        <v>491</v>
      </c>
      <c r="B198" s="26"/>
      <c r="C198" s="25">
        <f t="shared" si="56"/>
        <v>0</v>
      </c>
      <c r="D198" s="25">
        <f t="shared" si="56"/>
        <v>1</v>
      </c>
      <c r="E198" s="25">
        <f t="shared" si="56"/>
        <v>0</v>
      </c>
      <c r="F198" s="25">
        <f t="shared" si="56"/>
        <v>0</v>
      </c>
      <c r="G198" s="25">
        <f t="shared" si="56"/>
        <v>0</v>
      </c>
      <c r="H198" s="25">
        <f t="shared" si="56"/>
        <v>0</v>
      </c>
      <c r="J198" s="9">
        <f t="shared" si="55"/>
        <v>0</v>
      </c>
      <c r="K198" s="9">
        <f t="shared" si="53"/>
        <v>1</v>
      </c>
      <c r="L198" s="9">
        <f t="shared" si="53"/>
        <v>0</v>
      </c>
      <c r="M198" s="9">
        <f t="shared" si="53"/>
        <v>0</v>
      </c>
      <c r="N198" s="9">
        <f t="shared" si="53"/>
        <v>0</v>
      </c>
      <c r="O198" s="9">
        <f t="shared" si="53"/>
        <v>0</v>
      </c>
      <c r="P198" s="27">
        <f>'Glass Data'!C194/100</f>
        <v>0.99766027291345527</v>
      </c>
      <c r="Q198" s="10">
        <f>'BBAR summary'!O194</f>
        <v>0.97747559594867928</v>
      </c>
      <c r="R198" s="27">
        <f>'Glass Data'!D194/100</f>
        <v>0.99760638993625728</v>
      </c>
      <c r="S198" s="10">
        <f ca="1">'BBAR as built'!G194</f>
        <v>0.9746895000000001</v>
      </c>
      <c r="T198" s="27">
        <f>'Glass Data'!F194/100</f>
        <v>0.99893635321691288</v>
      </c>
      <c r="U198" s="27">
        <f>'Glass Data'!G194/100</f>
        <v>0.99914019779604357</v>
      </c>
      <c r="V198" s="27">
        <f>'Glass Data'!H194/100</f>
        <v>0.99928411313116783</v>
      </c>
      <c r="W198" s="27">
        <f>'Glass Data'!I194/100</f>
        <v>0.99937207159610508</v>
      </c>
      <c r="X198" s="27">
        <f>'Glass Data'!J194/100</f>
        <v>0.99942405069178519</v>
      </c>
      <c r="Y198" s="27">
        <f>'Glass Data'!K194/100</f>
        <v>0.99945603917134274</v>
      </c>
      <c r="Z198" s="10">
        <f>'Filter Throughput'!B193</f>
        <v>5.2827381515527503E-6</v>
      </c>
      <c r="AA198" s="10">
        <f>'Filter Throughput'!C193</f>
        <v>0.99518123563320315</v>
      </c>
      <c r="AB198" s="10">
        <f>'Filter Throughput Witness'!B193</f>
        <v>4.3089099999999999E-7</v>
      </c>
      <c r="AC198" s="10">
        <f>'Filter Throughput Witness'!D193</f>
        <v>0</v>
      </c>
      <c r="AD198" s="10">
        <f>'Filter Throughput Witness'!E193</f>
        <v>1.08E-3</v>
      </c>
      <c r="AE198" s="10">
        <f>'Filter Throughput Witness'!F193</f>
        <v>2.1999999999999998E-4</v>
      </c>
      <c r="AF198" s="27">
        <f>'Glass Data'!E194/100</f>
        <v>0.99810022651699237</v>
      </c>
      <c r="AG198" s="10">
        <f>'BBAR summary'!Q194</f>
        <v>0.97722449701857395</v>
      </c>
      <c r="AH198" s="27">
        <f>'QE Data'!E193</f>
        <v>0.84590024044689227</v>
      </c>
      <c r="AI198" s="10">
        <f>MIN(1,1+Condensible!C193/2)</f>
        <v>0.99819599999999997</v>
      </c>
      <c r="AJ198" s="27">
        <f t="shared" ca="1" si="46"/>
        <v>4.1211126689390157E-6</v>
      </c>
      <c r="AK198" s="27">
        <f t="shared" ca="1" si="47"/>
        <v>0.77650846756864222</v>
      </c>
      <c r="AL198" s="27">
        <f t="shared" ca="1" si="48"/>
        <v>3.3625905740577996E-7</v>
      </c>
      <c r="AM198" s="27">
        <f t="shared" ca="1" si="49"/>
        <v>0</v>
      </c>
      <c r="AN198" s="27">
        <f t="shared" ca="1" si="50"/>
        <v>8.4292927468771601E-4</v>
      </c>
      <c r="AO198" s="27">
        <f t="shared" ca="1" si="51"/>
        <v>1.7171331105142487E-4</v>
      </c>
    </row>
    <row r="199" spans="1:41" ht="15">
      <c r="A199" s="2">
        <v>492</v>
      </c>
      <c r="B199" s="26"/>
      <c r="C199" s="25">
        <f t="shared" ref="C199:H214" si="57">IF($A199&lt;C$2,0,IF($A199&gt;C$3,0,1))</f>
        <v>0</v>
      </c>
      <c r="D199" s="25">
        <f t="shared" si="57"/>
        <v>1</v>
      </c>
      <c r="E199" s="25">
        <f t="shared" si="57"/>
        <v>0</v>
      </c>
      <c r="F199" s="25">
        <f t="shared" si="57"/>
        <v>0</v>
      </c>
      <c r="G199" s="25">
        <f t="shared" si="57"/>
        <v>0</v>
      </c>
      <c r="H199" s="25">
        <f t="shared" si="57"/>
        <v>0</v>
      </c>
      <c r="J199" s="9">
        <f t="shared" si="55"/>
        <v>0</v>
      </c>
      <c r="K199" s="9">
        <f t="shared" si="53"/>
        <v>1</v>
      </c>
      <c r="L199" s="9">
        <f t="shared" si="53"/>
        <v>0</v>
      </c>
      <c r="M199" s="9">
        <f t="shared" si="53"/>
        <v>0</v>
      </c>
      <c r="N199" s="9">
        <f t="shared" si="53"/>
        <v>0</v>
      </c>
      <c r="O199" s="9">
        <f t="shared" si="53"/>
        <v>0</v>
      </c>
      <c r="P199" s="27">
        <f>'Glass Data'!C195/100</f>
        <v>0.99766027291345527</v>
      </c>
      <c r="Q199" s="10">
        <f>'BBAR summary'!O195</f>
        <v>0.97734875849444469</v>
      </c>
      <c r="R199" s="27">
        <f>'Glass Data'!D195/100</f>
        <v>0.99760638993625728</v>
      </c>
      <c r="S199" s="10">
        <f ca="1">'BBAR as built'!G195</f>
        <v>0.97444799999999998</v>
      </c>
      <c r="T199" s="27">
        <f>'Glass Data'!F195/100</f>
        <v>0.99893635321691288</v>
      </c>
      <c r="U199" s="27">
        <f>'Glass Data'!G195/100</f>
        <v>0.99914019779604357</v>
      </c>
      <c r="V199" s="27">
        <f>'Glass Data'!H195/100</f>
        <v>0.99928411313116783</v>
      </c>
      <c r="W199" s="27">
        <f>'Glass Data'!I195/100</f>
        <v>0.99937207159610508</v>
      </c>
      <c r="X199" s="27">
        <f>'Glass Data'!J195/100</f>
        <v>0.99942405069178519</v>
      </c>
      <c r="Y199" s="27">
        <f>'Glass Data'!K195/100</f>
        <v>0.99945603917134274</v>
      </c>
      <c r="Z199" s="10">
        <f>'Filter Throughput'!B194</f>
        <v>2.7622528201914001E-5</v>
      </c>
      <c r="AA199" s="10">
        <f>'Filter Throughput'!C194</f>
        <v>0.99497657068045531</v>
      </c>
      <c r="AB199" s="10">
        <f>'Filter Throughput Witness'!B194</f>
        <v>4.6437000000000002E-7</v>
      </c>
      <c r="AC199" s="10">
        <f>'Filter Throughput Witness'!D194</f>
        <v>0</v>
      </c>
      <c r="AD199" s="10">
        <f>'Filter Throughput Witness'!E194</f>
        <v>0</v>
      </c>
      <c r="AE199" s="10">
        <f>'Filter Throughput Witness'!F194</f>
        <v>-5.9999999999999995E-4</v>
      </c>
      <c r="AF199" s="27">
        <f>'Glass Data'!E195/100</f>
        <v>0.99810022651699237</v>
      </c>
      <c r="AG199" s="10">
        <f>'BBAR summary'!Q195</f>
        <v>0.97678908506873663</v>
      </c>
      <c r="AH199" s="27">
        <f>'QE Data'!E194</f>
        <v>0.84580038032665472</v>
      </c>
      <c r="AI199" s="10">
        <f>MIN(1,1+Condensible!C194/2)</f>
        <v>0.99812049999999997</v>
      </c>
      <c r="AJ199" s="27">
        <f t="shared" ref="AJ199:AJ262" ca="1" si="58">PRODUCT(P199,Q199,R199,S199,T199,Z199,AF199,AG199,AH199,AI199)</f>
        <v>2.1526686343667765E-5</v>
      </c>
      <c r="AK199" s="27">
        <f t="shared" ref="AK199:AK262" ca="1" si="59">PRODUCT(P199,Q199,R199,S199,U199,AA199,AF199,AG199,AH199,AI199)</f>
        <v>0.77555968460385616</v>
      </c>
      <c r="AL199" s="27">
        <f t="shared" ref="AL199:AL262" ca="1" si="60">PRODUCT(P199,Q199,R199,S199,V199,AB199,AF199,AG199,AH199,AI199)</f>
        <v>3.6201709324826318E-7</v>
      </c>
      <c r="AM199" s="27">
        <f t="shared" ref="AM199:AM262" ca="1" si="61">PRODUCT(P199,Q199,R199,S199,W199,AC199,AF199,AG199,AH199,AI199)</f>
        <v>0</v>
      </c>
      <c r="AN199" s="27">
        <f t="shared" ref="AN199:AN262" ca="1" si="62">PRODUCT(P199,Q199,R199,S199,X199,AD199,AF199,AG199,AH199,AI199)</f>
        <v>0</v>
      </c>
      <c r="AO199" s="27">
        <f t="shared" ref="AO199:AO262" ca="1" si="63">PRODUCT(P199,Q199,R199,S199,Y199,AE199,AF199,AG199,AH199,AI199)</f>
        <v>-4.6783303572894695E-4</v>
      </c>
    </row>
    <row r="200" spans="1:41" ht="15">
      <c r="A200" s="2">
        <v>493</v>
      </c>
      <c r="B200" s="26"/>
      <c r="C200" s="25">
        <f t="shared" si="57"/>
        <v>0</v>
      </c>
      <c r="D200" s="25">
        <f t="shared" si="57"/>
        <v>1</v>
      </c>
      <c r="E200" s="25">
        <f t="shared" si="57"/>
        <v>0</v>
      </c>
      <c r="F200" s="25">
        <f t="shared" si="57"/>
        <v>0</v>
      </c>
      <c r="G200" s="25">
        <f t="shared" si="57"/>
        <v>0</v>
      </c>
      <c r="H200" s="25">
        <f t="shared" si="57"/>
        <v>0</v>
      </c>
      <c r="J200" s="9">
        <f t="shared" si="55"/>
        <v>0</v>
      </c>
      <c r="K200" s="9">
        <f t="shared" si="53"/>
        <v>1</v>
      </c>
      <c r="L200" s="9">
        <f t="shared" si="53"/>
        <v>0</v>
      </c>
      <c r="M200" s="9">
        <f t="shared" si="53"/>
        <v>0</v>
      </c>
      <c r="N200" s="9">
        <f t="shared" si="53"/>
        <v>0</v>
      </c>
      <c r="O200" s="9">
        <f t="shared" si="53"/>
        <v>0</v>
      </c>
      <c r="P200" s="27">
        <f>'Glass Data'!C196/100</f>
        <v>0.99766027291345527</v>
      </c>
      <c r="Q200" s="10">
        <f>'BBAR summary'!O196</f>
        <v>0.97732239745656679</v>
      </c>
      <c r="R200" s="27">
        <f>'Glass Data'!D196/100</f>
        <v>0.99760638993625728</v>
      </c>
      <c r="S200" s="10">
        <f ca="1">'BBAR as built'!G196</f>
        <v>0.9742075</v>
      </c>
      <c r="T200" s="27">
        <f>'Glass Data'!F196/100</f>
        <v>0.99893635321691288</v>
      </c>
      <c r="U200" s="27">
        <f>'Glass Data'!G196/100</f>
        <v>0.99914019779604357</v>
      </c>
      <c r="V200" s="27">
        <f>'Glass Data'!H196/100</f>
        <v>0.99928411313116783</v>
      </c>
      <c r="W200" s="27">
        <f>'Glass Data'!I196/100</f>
        <v>0.99937207159610508</v>
      </c>
      <c r="X200" s="27">
        <f>'Glass Data'!J196/100</f>
        <v>0.99942405069178519</v>
      </c>
      <c r="Y200" s="27">
        <f>'Glass Data'!K196/100</f>
        <v>0.99945603917134274</v>
      </c>
      <c r="Z200" s="10">
        <f>'Filter Throughput'!B195</f>
        <v>1.0234344380952545E-5</v>
      </c>
      <c r="AA200" s="10">
        <f>'Filter Throughput'!C195</f>
        <v>0.99475184247870485</v>
      </c>
      <c r="AB200" s="10">
        <f>'Filter Throughput Witness'!B195</f>
        <v>4.1846600000000001E-7</v>
      </c>
      <c r="AC200" s="10">
        <f>'Filter Throughput Witness'!D195</f>
        <v>0</v>
      </c>
      <c r="AD200" s="10">
        <f>'Filter Throughput Witness'!E195</f>
        <v>-4.6000000000000001E-4</v>
      </c>
      <c r="AE200" s="10">
        <f>'Filter Throughput Witness'!F195</f>
        <v>-3.3E-4</v>
      </c>
      <c r="AF200" s="27">
        <f>'Glass Data'!E196/100</f>
        <v>0.99810022651699237</v>
      </c>
      <c r="AG200" s="10">
        <f>'BBAR summary'!Q196</f>
        <v>0.97741428333992186</v>
      </c>
      <c r="AH200" s="27">
        <f>'QE Data'!E195</f>
        <v>0.84570052020641728</v>
      </c>
      <c r="AI200" s="10">
        <f>MIN(1,1+Condensible!C195/2)</f>
        <v>0.99804550000000003</v>
      </c>
      <c r="AJ200" s="27">
        <f t="shared" ca="1" si="58"/>
        <v>7.9771698722781195E-6</v>
      </c>
      <c r="AK200" s="27">
        <f t="shared" ca="1" si="59"/>
        <v>0.77551853093112533</v>
      </c>
      <c r="AL200" s="27">
        <f t="shared" ca="1" si="60"/>
        <v>3.2628728942364454E-7</v>
      </c>
      <c r="AM200" s="27">
        <f t="shared" ca="1" si="61"/>
        <v>0</v>
      </c>
      <c r="AN200" s="27">
        <f t="shared" ca="1" si="62"/>
        <v>-3.5872250484287151E-4</v>
      </c>
      <c r="AO200" s="27">
        <f t="shared" ca="1" si="63"/>
        <v>-2.5735264244838564E-4</v>
      </c>
    </row>
    <row r="201" spans="1:41" ht="15">
      <c r="A201" s="2">
        <v>494</v>
      </c>
      <c r="B201" s="26"/>
      <c r="C201" s="25">
        <f t="shared" si="57"/>
        <v>0</v>
      </c>
      <c r="D201" s="25">
        <f t="shared" si="57"/>
        <v>1</v>
      </c>
      <c r="E201" s="25">
        <f t="shared" si="57"/>
        <v>0</v>
      </c>
      <c r="F201" s="25">
        <f t="shared" si="57"/>
        <v>0</v>
      </c>
      <c r="G201" s="25">
        <f t="shared" si="57"/>
        <v>0</v>
      </c>
      <c r="H201" s="25">
        <f t="shared" si="57"/>
        <v>0</v>
      </c>
      <c r="J201" s="9">
        <f t="shared" si="55"/>
        <v>0</v>
      </c>
      <c r="K201" s="9">
        <f t="shared" si="53"/>
        <v>1</v>
      </c>
      <c r="L201" s="9">
        <f t="shared" si="53"/>
        <v>0</v>
      </c>
      <c r="M201" s="9">
        <f t="shared" si="53"/>
        <v>0</v>
      </c>
      <c r="N201" s="9">
        <f t="shared" si="53"/>
        <v>0</v>
      </c>
      <c r="O201" s="9">
        <f t="shared" si="53"/>
        <v>0</v>
      </c>
      <c r="P201" s="27">
        <f>'Glass Data'!C197/100</f>
        <v>0.99766027291345527</v>
      </c>
      <c r="Q201" s="10">
        <f>'BBAR summary'!O197</f>
        <v>0.97731755409077226</v>
      </c>
      <c r="R201" s="27">
        <f>'Glass Data'!D197/100</f>
        <v>0.99760638993625728</v>
      </c>
      <c r="S201" s="10">
        <f ca="1">'BBAR as built'!G197</f>
        <v>0.97396699999999992</v>
      </c>
      <c r="T201" s="27">
        <f>'Glass Data'!F197/100</f>
        <v>0.99893635321691288</v>
      </c>
      <c r="U201" s="27">
        <f>'Glass Data'!G197/100</f>
        <v>0.99914019779604357</v>
      </c>
      <c r="V201" s="27">
        <f>'Glass Data'!H197/100</f>
        <v>0.99928411313116783</v>
      </c>
      <c r="W201" s="27">
        <f>'Glass Data'!I197/100</f>
        <v>0.99937207159610508</v>
      </c>
      <c r="X201" s="27">
        <f>'Glass Data'!J197/100</f>
        <v>0.99942405069178519</v>
      </c>
      <c r="Y201" s="27">
        <f>'Glass Data'!K197/100</f>
        <v>0.99945603917134274</v>
      </c>
      <c r="Z201" s="10">
        <f>'Filter Throughput'!B196</f>
        <v>2.8473959132277175E-5</v>
      </c>
      <c r="AA201" s="10">
        <f>'Filter Throughput'!C196</f>
        <v>0.99461774756666355</v>
      </c>
      <c r="AB201" s="10">
        <f>'Filter Throughput Witness'!B196</f>
        <v>3.8040899999999998E-7</v>
      </c>
      <c r="AC201" s="10">
        <f>'Filter Throughput Witness'!D196</f>
        <v>0</v>
      </c>
      <c r="AD201" s="10">
        <f>'Filter Throughput Witness'!E196</f>
        <v>-3.4000000000000002E-4</v>
      </c>
      <c r="AE201" s="10">
        <f>'Filter Throughput Witness'!F196</f>
        <v>-4.8999999999999998E-4</v>
      </c>
      <c r="AF201" s="27">
        <f>'Glass Data'!E197/100</f>
        <v>0.99810022651699237</v>
      </c>
      <c r="AG201" s="10">
        <f>'BBAR summary'!Q197</f>
        <v>0.97739127904141287</v>
      </c>
      <c r="AH201" s="27">
        <f>'QE Data'!E196</f>
        <v>0.84560066008617962</v>
      </c>
      <c r="AI201" s="10">
        <f>MIN(1,1+Condensible!C196/2)</f>
        <v>0.99797150000000001</v>
      </c>
      <c r="AJ201" s="27">
        <f t="shared" ca="1" si="58"/>
        <v>2.2183679620281314E-5</v>
      </c>
      <c r="AK201" s="27">
        <f t="shared" ca="1" si="59"/>
        <v>0.77505147167457744</v>
      </c>
      <c r="AL201" s="27">
        <f t="shared" ca="1" si="60"/>
        <v>2.9647472511468026E-7</v>
      </c>
      <c r="AM201" s="27">
        <f t="shared" ca="1" si="61"/>
        <v>0</v>
      </c>
      <c r="AN201" s="27">
        <f t="shared" ca="1" si="62"/>
        <v>-2.6501876282473399E-4</v>
      </c>
      <c r="AO201" s="27">
        <f t="shared" ca="1" si="63"/>
        <v>-3.8195102992987201E-4</v>
      </c>
    </row>
    <row r="202" spans="1:41" ht="15">
      <c r="A202" s="2">
        <v>495</v>
      </c>
      <c r="B202" s="26"/>
      <c r="C202" s="25">
        <f t="shared" si="57"/>
        <v>0</v>
      </c>
      <c r="D202" s="25">
        <f t="shared" si="57"/>
        <v>1</v>
      </c>
      <c r="E202" s="25">
        <f t="shared" si="57"/>
        <v>0</v>
      </c>
      <c r="F202" s="25">
        <f t="shared" si="57"/>
        <v>0</v>
      </c>
      <c r="G202" s="25">
        <f t="shared" si="57"/>
        <v>0</v>
      </c>
      <c r="H202" s="25">
        <f t="shared" si="57"/>
        <v>0</v>
      </c>
      <c r="J202" s="9">
        <f t="shared" si="55"/>
        <v>0</v>
      </c>
      <c r="K202" s="9">
        <f t="shared" si="53"/>
        <v>1</v>
      </c>
      <c r="L202" s="9">
        <f t="shared" si="53"/>
        <v>0</v>
      </c>
      <c r="M202" s="9">
        <f t="shared" si="53"/>
        <v>0</v>
      </c>
      <c r="N202" s="9">
        <f t="shared" si="53"/>
        <v>0</v>
      </c>
      <c r="O202" s="9">
        <f t="shared" si="53"/>
        <v>0</v>
      </c>
      <c r="P202" s="27">
        <f>'Glass Data'!C198/100</f>
        <v>0.99766027291345527</v>
      </c>
      <c r="Q202" s="10">
        <f>'BBAR summary'!O198</f>
        <v>0.97751343291339121</v>
      </c>
      <c r="R202" s="27">
        <f>'Glass Data'!D198/100</f>
        <v>0.99760638993625728</v>
      </c>
      <c r="S202" s="10">
        <f ca="1">'BBAR as built'!G198</f>
        <v>0.97372749999999997</v>
      </c>
      <c r="T202" s="27">
        <f>'Glass Data'!F198/100</f>
        <v>0.99893635321691288</v>
      </c>
      <c r="U202" s="27">
        <f>'Glass Data'!G198/100</f>
        <v>0.99914019779604357</v>
      </c>
      <c r="V202" s="27">
        <f>'Glass Data'!H198/100</f>
        <v>0.99928411313116783</v>
      </c>
      <c r="W202" s="27">
        <f>'Glass Data'!I198/100</f>
        <v>0.99937207159610508</v>
      </c>
      <c r="X202" s="27">
        <f>'Glass Data'!J198/100</f>
        <v>0.99942405069178519</v>
      </c>
      <c r="Y202" s="27">
        <f>'Glass Data'!K198/100</f>
        <v>0.99945603917134274</v>
      </c>
      <c r="Z202" s="10">
        <f>'Filter Throughput'!B197</f>
        <v>3.5846597125657475E-5</v>
      </c>
      <c r="AA202" s="10">
        <f>'Filter Throughput'!C197</f>
        <v>0.99467336189809119</v>
      </c>
      <c r="AB202" s="10">
        <f>'Filter Throughput Witness'!B197</f>
        <v>4.2935000000000002E-7</v>
      </c>
      <c r="AC202" s="10">
        <f>'Filter Throughput Witness'!D197</f>
        <v>0</v>
      </c>
      <c r="AD202" s="10">
        <f>'Filter Throughput Witness'!E197</f>
        <v>4.0000000000000003E-5</v>
      </c>
      <c r="AE202" s="10">
        <f>'Filter Throughput Witness'!F197</f>
        <v>-9.5E-4</v>
      </c>
      <c r="AF202" s="27">
        <f>'Glass Data'!E198/100</f>
        <v>0.99810022651699237</v>
      </c>
      <c r="AG202" s="10">
        <f>'BBAR summary'!Q198</f>
        <v>0.97723035707783479</v>
      </c>
      <c r="AH202" s="27">
        <f>'QE Data'!E197</f>
        <v>0.84550079996594207</v>
      </c>
      <c r="AI202" s="10">
        <f>MIN(1,1+Condensible!C197/2)</f>
        <v>0.99789799999999995</v>
      </c>
      <c r="AJ202" s="27">
        <f t="shared" ca="1" si="58"/>
        <v>2.7916380087775376E-5</v>
      </c>
      <c r="AK202" s="27">
        <f t="shared" ca="1" si="59"/>
        <v>0.77478333172056468</v>
      </c>
      <c r="AL202" s="27">
        <f t="shared" ca="1" si="60"/>
        <v>3.3448280743840226E-7</v>
      </c>
      <c r="AM202" s="27">
        <f t="shared" ca="1" si="61"/>
        <v>0</v>
      </c>
      <c r="AN202" s="27">
        <f t="shared" ca="1" si="62"/>
        <v>3.1166148613379001E-5</v>
      </c>
      <c r="AO202" s="27">
        <f t="shared" ca="1" si="63"/>
        <v>-7.4021972095835147E-4</v>
      </c>
    </row>
    <row r="203" spans="1:41" ht="15">
      <c r="A203" s="2">
        <v>496</v>
      </c>
      <c r="B203" s="26"/>
      <c r="C203" s="25">
        <f t="shared" si="57"/>
        <v>0</v>
      </c>
      <c r="D203" s="25">
        <f t="shared" si="57"/>
        <v>1</v>
      </c>
      <c r="E203" s="25">
        <f t="shared" si="57"/>
        <v>0</v>
      </c>
      <c r="F203" s="25">
        <f t="shared" si="57"/>
        <v>0</v>
      </c>
      <c r="G203" s="25">
        <f t="shared" si="57"/>
        <v>0</v>
      </c>
      <c r="H203" s="25">
        <f t="shared" si="57"/>
        <v>0</v>
      </c>
      <c r="J203" s="9">
        <f t="shared" si="55"/>
        <v>0</v>
      </c>
      <c r="K203" s="9">
        <f t="shared" si="53"/>
        <v>1</v>
      </c>
      <c r="L203" s="9">
        <f t="shared" si="53"/>
        <v>0</v>
      </c>
      <c r="M203" s="9">
        <f t="shared" si="53"/>
        <v>0</v>
      </c>
      <c r="N203" s="9">
        <f t="shared" si="53"/>
        <v>0</v>
      </c>
      <c r="O203" s="9">
        <f t="shared" si="53"/>
        <v>0</v>
      </c>
      <c r="P203" s="27">
        <f>'Glass Data'!C199/100</f>
        <v>0.99766027291345527</v>
      </c>
      <c r="Q203" s="10">
        <f>'BBAR summary'!O199</f>
        <v>0.97734375209145297</v>
      </c>
      <c r="R203" s="27">
        <f>'Glass Data'!D199/100</f>
        <v>0.99760638993625728</v>
      </c>
      <c r="S203" s="10">
        <f ca="1">'BBAR as built'!G199</f>
        <v>0.97348800000000013</v>
      </c>
      <c r="T203" s="27">
        <f>'Glass Data'!F199/100</f>
        <v>0.99893635321691288</v>
      </c>
      <c r="U203" s="27">
        <f>'Glass Data'!G199/100</f>
        <v>0.99914019779604357</v>
      </c>
      <c r="V203" s="27">
        <f>'Glass Data'!H199/100</f>
        <v>0.99928411313116783</v>
      </c>
      <c r="W203" s="27">
        <f>'Glass Data'!I199/100</f>
        <v>0.99937207159610508</v>
      </c>
      <c r="X203" s="27">
        <f>'Glass Data'!J199/100</f>
        <v>0.99942405069178519</v>
      </c>
      <c r="Y203" s="27">
        <f>'Glass Data'!K199/100</f>
        <v>0.99945603917134274</v>
      </c>
      <c r="Z203" s="10">
        <f>'Filter Throughput'!B198</f>
        <v>3.7845083493299772E-5</v>
      </c>
      <c r="AA203" s="10">
        <f>'Filter Throughput'!C198</f>
        <v>0.99500465727071441</v>
      </c>
      <c r="AB203" s="10">
        <f>'Filter Throughput Witness'!B198</f>
        <v>5.1805399999999996E-7</v>
      </c>
      <c r="AC203" s="10">
        <f>'Filter Throughput Witness'!D198</f>
        <v>0</v>
      </c>
      <c r="AD203" s="10">
        <f>'Filter Throughput Witness'!E198</f>
        <v>-4.4999999999999999E-4</v>
      </c>
      <c r="AE203" s="10">
        <f>'Filter Throughput Witness'!F198</f>
        <v>-1.72E-3</v>
      </c>
      <c r="AF203" s="27">
        <f>'Glass Data'!E199/100</f>
        <v>0.99810022651699237</v>
      </c>
      <c r="AG203" s="10">
        <f>'BBAR summary'!Q199</f>
        <v>0.97741210768866194</v>
      </c>
      <c r="AH203" s="27">
        <f>'QE Data'!E198</f>
        <v>0.84540093984570452</v>
      </c>
      <c r="AI203" s="10">
        <f>MIN(1,1+Condensible!C198/2)</f>
        <v>0.99782599999999999</v>
      </c>
      <c r="AJ203" s="27">
        <f t="shared" ca="1" si="58"/>
        <v>2.9460257698956622E-5</v>
      </c>
      <c r="AK203" s="27">
        <f t="shared" ca="1" si="59"/>
        <v>0.77471292400956415</v>
      </c>
      <c r="AL203" s="27">
        <f t="shared" ca="1" si="60"/>
        <v>4.0341614015279068E-7</v>
      </c>
      <c r="AM203" s="27">
        <f t="shared" ca="1" si="61"/>
        <v>0</v>
      </c>
      <c r="AN203" s="27">
        <f t="shared" ca="1" si="62"/>
        <v>-3.5047057864594195E-4</v>
      </c>
      <c r="AO203" s="27">
        <f t="shared" ca="1" si="63"/>
        <v>-1.3396193096432071E-3</v>
      </c>
    </row>
    <row r="204" spans="1:41" ht="15">
      <c r="A204" s="2">
        <v>497</v>
      </c>
      <c r="B204" s="26"/>
      <c r="C204" s="25">
        <f t="shared" si="57"/>
        <v>0</v>
      </c>
      <c r="D204" s="25">
        <f t="shared" si="57"/>
        <v>1</v>
      </c>
      <c r="E204" s="25">
        <f t="shared" si="57"/>
        <v>0</v>
      </c>
      <c r="F204" s="25">
        <f t="shared" si="57"/>
        <v>0</v>
      </c>
      <c r="G204" s="25">
        <f t="shared" si="57"/>
        <v>0</v>
      </c>
      <c r="H204" s="25">
        <f t="shared" si="57"/>
        <v>0</v>
      </c>
      <c r="J204" s="9">
        <f t="shared" si="55"/>
        <v>0</v>
      </c>
      <c r="K204" s="9">
        <f t="shared" si="53"/>
        <v>1</v>
      </c>
      <c r="L204" s="9">
        <f t="shared" si="53"/>
        <v>0</v>
      </c>
      <c r="M204" s="9">
        <f t="shared" si="53"/>
        <v>0</v>
      </c>
      <c r="N204" s="9">
        <f t="shared" si="53"/>
        <v>0</v>
      </c>
      <c r="O204" s="9">
        <f t="shared" si="53"/>
        <v>0</v>
      </c>
      <c r="P204" s="27">
        <f>'Glass Data'!C200/100</f>
        <v>0.99766027291345527</v>
      </c>
      <c r="Q204" s="10">
        <f>'BBAR summary'!O200</f>
        <v>0.97729249190475764</v>
      </c>
      <c r="R204" s="27">
        <f>'Glass Data'!D200/100</f>
        <v>0.99760638993625728</v>
      </c>
      <c r="S204" s="10">
        <f ca="1">'BBAR as built'!G200</f>
        <v>0.97325150000000005</v>
      </c>
      <c r="T204" s="27">
        <f>'Glass Data'!F200/100</f>
        <v>0.99893635321691288</v>
      </c>
      <c r="U204" s="27">
        <f>'Glass Data'!G200/100</f>
        <v>0.99914019779604357</v>
      </c>
      <c r="V204" s="27">
        <f>'Glass Data'!H200/100</f>
        <v>0.99928411313116783</v>
      </c>
      <c r="W204" s="27">
        <f>'Glass Data'!I200/100</f>
        <v>0.99937207159610508</v>
      </c>
      <c r="X204" s="27">
        <f>'Glass Data'!J200/100</f>
        <v>0.99942405069178519</v>
      </c>
      <c r="Y204" s="27">
        <f>'Glass Data'!K200/100</f>
        <v>0.99945603917134274</v>
      </c>
      <c r="Z204" s="10">
        <f>'Filter Throughput'!B199</f>
        <v>5.1239835807031179E-5</v>
      </c>
      <c r="AA204" s="10">
        <f>'Filter Throughput'!C199</f>
        <v>0.99557602716615623</v>
      </c>
      <c r="AB204" s="10">
        <f>'Filter Throughput Witness'!B199</f>
        <v>4.22426E-7</v>
      </c>
      <c r="AC204" s="10">
        <f>'Filter Throughput Witness'!D199</f>
        <v>0</v>
      </c>
      <c r="AD204" s="10">
        <f>'Filter Throughput Witness'!E199</f>
        <v>1.2199999999999999E-3</v>
      </c>
      <c r="AE204" s="10">
        <f>'Filter Throughput Witness'!F199</f>
        <v>-2.0000000000000002E-5</v>
      </c>
      <c r="AF204" s="27">
        <f>'Glass Data'!E200/100</f>
        <v>0.99810022651699237</v>
      </c>
      <c r="AG204" s="10">
        <f>'BBAR summary'!Q200</f>
        <v>0.977620149187029</v>
      </c>
      <c r="AH204" s="27">
        <f>'QE Data'!E199</f>
        <v>0.84530107972546698</v>
      </c>
      <c r="AI204" s="10">
        <f>MIN(1,1+Condensible!C199/2)</f>
        <v>0.99775449999999999</v>
      </c>
      <c r="AJ204" s="27">
        <f t="shared" ca="1" si="58"/>
        <v>3.9876451975478422E-5</v>
      </c>
      <c r="AK204" s="27">
        <f t="shared" ca="1" si="59"/>
        <v>0.7749466848315798</v>
      </c>
      <c r="AL204" s="27">
        <f t="shared" ca="1" si="60"/>
        <v>3.2885964675450713E-7</v>
      </c>
      <c r="AM204" s="27">
        <f t="shared" ca="1" si="61"/>
        <v>0</v>
      </c>
      <c r="AN204" s="27">
        <f t="shared" ca="1" si="62"/>
        <v>9.4990590881860817E-4</v>
      </c>
      <c r="AO204" s="27">
        <f t="shared" ca="1" si="63"/>
        <v>-1.5572726432381333E-5</v>
      </c>
    </row>
    <row r="205" spans="1:41" ht="15">
      <c r="A205" s="2">
        <v>498</v>
      </c>
      <c r="B205" s="26"/>
      <c r="C205" s="25">
        <f t="shared" si="57"/>
        <v>0</v>
      </c>
      <c r="D205" s="25">
        <f t="shared" si="57"/>
        <v>1</v>
      </c>
      <c r="E205" s="25">
        <f t="shared" si="57"/>
        <v>0</v>
      </c>
      <c r="F205" s="25">
        <f t="shared" si="57"/>
        <v>0</v>
      </c>
      <c r="G205" s="25">
        <f t="shared" si="57"/>
        <v>0</v>
      </c>
      <c r="H205" s="25">
        <f t="shared" si="57"/>
        <v>0</v>
      </c>
      <c r="J205" s="9">
        <f t="shared" si="55"/>
        <v>0</v>
      </c>
      <c r="K205" s="9">
        <f t="shared" si="53"/>
        <v>1</v>
      </c>
      <c r="L205" s="9">
        <f t="shared" si="53"/>
        <v>0</v>
      </c>
      <c r="M205" s="9">
        <f t="shared" si="53"/>
        <v>0</v>
      </c>
      <c r="N205" s="9">
        <f t="shared" si="53"/>
        <v>0</v>
      </c>
      <c r="O205" s="9">
        <f t="shared" si="53"/>
        <v>0</v>
      </c>
      <c r="P205" s="27">
        <f>'Glass Data'!C201/100</f>
        <v>0.99766027291345527</v>
      </c>
      <c r="Q205" s="10">
        <f>'BBAR summary'!O201</f>
        <v>0.97756149845236007</v>
      </c>
      <c r="R205" s="27">
        <f>'Glass Data'!D201/100</f>
        <v>0.99760638993625728</v>
      </c>
      <c r="S205" s="10">
        <f ca="1">'BBAR as built'!G201</f>
        <v>0.97301500000000007</v>
      </c>
      <c r="T205" s="27">
        <f>'Glass Data'!F201/100</f>
        <v>0.99893635321691288</v>
      </c>
      <c r="U205" s="27">
        <f>'Glass Data'!G201/100</f>
        <v>0.99914019779604357</v>
      </c>
      <c r="V205" s="27">
        <f>'Glass Data'!H201/100</f>
        <v>0.99928411313116783</v>
      </c>
      <c r="W205" s="27">
        <f>'Glass Data'!I201/100</f>
        <v>0.99937207159610508</v>
      </c>
      <c r="X205" s="27">
        <f>'Glass Data'!J201/100</f>
        <v>0.99942405069178519</v>
      </c>
      <c r="Y205" s="27">
        <f>'Glass Data'!K201/100</f>
        <v>0.99945603917134274</v>
      </c>
      <c r="Z205" s="10">
        <f>'Filter Throughput'!B200</f>
        <v>5.252743794317823E-5</v>
      </c>
      <c r="AA205" s="10">
        <f>'Filter Throughput'!C200</f>
        <v>0.99618647205240096</v>
      </c>
      <c r="AB205" s="10">
        <f>'Filter Throughput Witness'!B200</f>
        <v>3.4646700000000003E-7</v>
      </c>
      <c r="AC205" s="10">
        <f>'Filter Throughput Witness'!D200</f>
        <v>0</v>
      </c>
      <c r="AD205" s="10">
        <f>'Filter Throughput Witness'!E200</f>
        <v>1.2999999999999999E-4</v>
      </c>
      <c r="AE205" s="10">
        <f>'Filter Throughput Witness'!F200</f>
        <v>1.2999999999999999E-4</v>
      </c>
      <c r="AF205" s="27">
        <f>'Glass Data'!E201/100</f>
        <v>0.99810022651699237</v>
      </c>
      <c r="AG205" s="10">
        <f>'BBAR summary'!Q201</f>
        <v>0.97760504231258083</v>
      </c>
      <c r="AH205" s="27">
        <f>'QE Data'!E200</f>
        <v>0.84520121960522943</v>
      </c>
      <c r="AI205" s="10">
        <f>MIN(1,1+Condensible!C200/2)</f>
        <v>0.99768349999999995</v>
      </c>
      <c r="AJ205" s="27">
        <f t="shared" ca="1" si="58"/>
        <v>4.0871450745114724E-5</v>
      </c>
      <c r="AK205" s="27">
        <f t="shared" ca="1" si="59"/>
        <v>0.77528804771229387</v>
      </c>
      <c r="AL205" s="27">
        <f t="shared" ca="1" si="60"/>
        <v>2.69678842441819E-7</v>
      </c>
      <c r="AM205" s="27">
        <f t="shared" ca="1" si="61"/>
        <v>0</v>
      </c>
      <c r="AN205" s="27">
        <f t="shared" ca="1" si="62"/>
        <v>1.0120201634783717E-4</v>
      </c>
      <c r="AO205" s="27">
        <f t="shared" ca="1" si="63"/>
        <v>1.012052555120627E-4</v>
      </c>
    </row>
    <row r="206" spans="1:41" ht="15">
      <c r="A206" s="2">
        <v>499</v>
      </c>
      <c r="B206" s="26"/>
      <c r="C206" s="25">
        <f t="shared" si="57"/>
        <v>0</v>
      </c>
      <c r="D206" s="25">
        <f t="shared" si="57"/>
        <v>1</v>
      </c>
      <c r="E206" s="25">
        <f t="shared" si="57"/>
        <v>0</v>
      </c>
      <c r="F206" s="25">
        <f t="shared" si="57"/>
        <v>0</v>
      </c>
      <c r="G206" s="25">
        <f t="shared" si="57"/>
        <v>0</v>
      </c>
      <c r="H206" s="25">
        <f t="shared" si="57"/>
        <v>0</v>
      </c>
      <c r="J206" s="9">
        <f t="shared" si="55"/>
        <v>0</v>
      </c>
      <c r="K206" s="9">
        <f t="shared" si="53"/>
        <v>1</v>
      </c>
      <c r="L206" s="9">
        <f t="shared" si="53"/>
        <v>0</v>
      </c>
      <c r="M206" s="9">
        <f t="shared" si="53"/>
        <v>0</v>
      </c>
      <c r="N206" s="9">
        <f t="shared" si="53"/>
        <v>0</v>
      </c>
      <c r="O206" s="9">
        <f t="shared" si="53"/>
        <v>0</v>
      </c>
      <c r="P206" s="27">
        <f>'Glass Data'!C202/100</f>
        <v>0.99766027291345527</v>
      </c>
      <c r="Q206" s="10">
        <f>'BBAR summary'!O202</f>
        <v>0.97749516273993564</v>
      </c>
      <c r="R206" s="27">
        <f>'Glass Data'!D202/100</f>
        <v>0.99760638993625728</v>
      </c>
      <c r="S206" s="10">
        <f ca="1">'BBAR as built'!G202</f>
        <v>0.97278249999999999</v>
      </c>
      <c r="T206" s="27">
        <f>'Glass Data'!F202/100</f>
        <v>0.99893635321691288</v>
      </c>
      <c r="U206" s="27">
        <f>'Glass Data'!G202/100</f>
        <v>0.99914019779604357</v>
      </c>
      <c r="V206" s="27">
        <f>'Glass Data'!H202/100</f>
        <v>0.99928411313116783</v>
      </c>
      <c r="W206" s="27">
        <f>'Glass Data'!I202/100</f>
        <v>0.99937207159610508</v>
      </c>
      <c r="X206" s="27">
        <f>'Glass Data'!J202/100</f>
        <v>0.99942405069178519</v>
      </c>
      <c r="Y206" s="27">
        <f>'Glass Data'!K202/100</f>
        <v>0.99945603917134274</v>
      </c>
      <c r="Z206" s="10">
        <f>'Filter Throughput'!B201</f>
        <v>3.8857662383651812E-5</v>
      </c>
      <c r="AA206" s="10">
        <f>'Filter Throughput'!C201</f>
        <v>0.9965648450219351</v>
      </c>
      <c r="AB206" s="10">
        <f>'Filter Throughput Witness'!B201</f>
        <v>4.7383099999999998E-7</v>
      </c>
      <c r="AC206" s="10">
        <f>'Filter Throughput Witness'!D201</f>
        <v>0</v>
      </c>
      <c r="AD206" s="10">
        <f>'Filter Throughput Witness'!E201</f>
        <v>-2.4000000000000001E-4</v>
      </c>
      <c r="AE206" s="10">
        <f>'Filter Throughput Witness'!F201</f>
        <v>-4.3999999999999996E-4</v>
      </c>
      <c r="AF206" s="27">
        <f>'Glass Data'!E202/100</f>
        <v>0.99810022651699237</v>
      </c>
      <c r="AG206" s="10">
        <f>'BBAR summary'!Q202</f>
        <v>0.97774048056250917</v>
      </c>
      <c r="AH206" s="27">
        <f>'QE Data'!E201</f>
        <v>0.84510135948499188</v>
      </c>
      <c r="AI206" s="10">
        <f>MIN(1,1+Condensible!C201/2)</f>
        <v>0.99761350000000004</v>
      </c>
      <c r="AJ206" s="27">
        <f t="shared" ca="1" si="58"/>
        <v>3.0224256363315244E-5</v>
      </c>
      <c r="AK206" s="27">
        <f t="shared" ca="1" si="59"/>
        <v>0.77530597403006107</v>
      </c>
      <c r="AL206" s="27">
        <f t="shared" ca="1" si="60"/>
        <v>3.6868340442283054E-7</v>
      </c>
      <c r="AM206" s="27">
        <f t="shared" ca="1" si="61"/>
        <v>0</v>
      </c>
      <c r="AN206" s="27">
        <f t="shared" ca="1" si="62"/>
        <v>-1.8676787329155784E-4</v>
      </c>
      <c r="AO206" s="27">
        <f t="shared" ca="1" si="63"/>
        <v>-3.4241872711713493E-4</v>
      </c>
    </row>
    <row r="207" spans="1:41" ht="15">
      <c r="A207" s="2">
        <v>500</v>
      </c>
      <c r="B207" s="26"/>
      <c r="C207" s="25">
        <f t="shared" si="57"/>
        <v>0</v>
      </c>
      <c r="D207" s="25">
        <f t="shared" si="57"/>
        <v>1</v>
      </c>
      <c r="E207" s="25">
        <f t="shared" si="57"/>
        <v>0</v>
      </c>
      <c r="F207" s="25">
        <f t="shared" si="57"/>
        <v>0</v>
      </c>
      <c r="G207" s="25">
        <f t="shared" si="57"/>
        <v>0</v>
      </c>
      <c r="H207" s="25">
        <f t="shared" si="57"/>
        <v>0</v>
      </c>
      <c r="J207" s="9">
        <f t="shared" si="55"/>
        <v>0</v>
      </c>
      <c r="K207" s="9">
        <f t="shared" si="53"/>
        <v>1</v>
      </c>
      <c r="L207" s="9">
        <f t="shared" si="53"/>
        <v>0</v>
      </c>
      <c r="M207" s="9">
        <f t="shared" ref="K207:O258" si="64">IF($A207&lt;M$2,0,IF($A207&lt;M$3,($A207-M$2)/(M$3-M$2),IF($A207&lt;M$4,1,IF($A207&lt;M$5,($A207-M$5)/(M$4-M$5),0))))</f>
        <v>0</v>
      </c>
      <c r="N207" s="9">
        <f t="shared" si="64"/>
        <v>0</v>
      </c>
      <c r="O207" s="9">
        <f t="shared" si="64"/>
        <v>0</v>
      </c>
      <c r="P207" s="27">
        <f>'Glass Data'!C203/100</f>
        <v>0.99766027291345527</v>
      </c>
      <c r="Q207" s="10">
        <f>'BBAR summary'!O203</f>
        <v>0.97762204737436109</v>
      </c>
      <c r="R207" s="27">
        <f>'Glass Data'!D203/100</f>
        <v>0.99760638993625728</v>
      </c>
      <c r="S207" s="10">
        <f ca="1">'BBAR as built'!G203</f>
        <v>0.97254999999999991</v>
      </c>
      <c r="T207" s="27">
        <f>'Glass Data'!F203/100</f>
        <v>0.99893635321691288</v>
      </c>
      <c r="U207" s="27">
        <f>'Glass Data'!G203/100</f>
        <v>0.99914019779604357</v>
      </c>
      <c r="V207" s="27">
        <f>'Glass Data'!H203/100</f>
        <v>0.99928411313116783</v>
      </c>
      <c r="W207" s="27">
        <f>'Glass Data'!I203/100</f>
        <v>0.99937207159610508</v>
      </c>
      <c r="X207" s="27">
        <f>'Glass Data'!J203/100</f>
        <v>0.99942405069178519</v>
      </c>
      <c r="Y207" s="27">
        <f>'Glass Data'!K203/100</f>
        <v>0.99945603917134274</v>
      </c>
      <c r="Z207" s="10">
        <f>'Filter Throughput'!B202</f>
        <v>5.052318056418376E-5</v>
      </c>
      <c r="AA207" s="10">
        <f>'Filter Throughput'!C202</f>
        <v>0.99656435289013634</v>
      </c>
      <c r="AB207" s="10">
        <f>'Filter Throughput Witness'!B202</f>
        <v>5.7002399999999997E-7</v>
      </c>
      <c r="AC207" s="10">
        <f>'Filter Throughput Witness'!D202</f>
        <v>0</v>
      </c>
      <c r="AD207" s="10">
        <f>'Filter Throughput Witness'!E202</f>
        <v>-6.4999999999999997E-4</v>
      </c>
      <c r="AE207" s="10">
        <f>'Filter Throughput Witness'!F202</f>
        <v>-1E-3</v>
      </c>
      <c r="AF207" s="27">
        <f>'Glass Data'!E203/100</f>
        <v>0.99810022651699237</v>
      </c>
      <c r="AG207" s="10">
        <f>'BBAR summary'!Q203</f>
        <v>0.97757564847903478</v>
      </c>
      <c r="AH207" s="27">
        <f>'QE Data'!E202</f>
        <v>0.84500149936475433</v>
      </c>
      <c r="AI207" s="10">
        <f>MIN(1,1+Condensible!C202/2)</f>
        <v>0.99754449999999995</v>
      </c>
      <c r="AJ207" s="27">
        <f t="shared" ca="1" si="58"/>
        <v>3.9279650449567547E-5</v>
      </c>
      <c r="AK207" s="27">
        <f t="shared" ca="1" si="59"/>
        <v>0.77494502376791763</v>
      </c>
      <c r="AL207" s="27">
        <f t="shared" ca="1" si="60"/>
        <v>4.4332399450189927E-7</v>
      </c>
      <c r="AM207" s="27">
        <f t="shared" ca="1" si="61"/>
        <v>0</v>
      </c>
      <c r="AN207" s="27">
        <f t="shared" ca="1" si="62"/>
        <v>-5.0559441322754631E-4</v>
      </c>
      <c r="AO207" s="27">
        <f t="shared" ca="1" si="63"/>
        <v>-7.7786245499139638E-4</v>
      </c>
    </row>
    <row r="208" spans="1:41" ht="15">
      <c r="A208" s="2">
        <v>501</v>
      </c>
      <c r="B208" s="26"/>
      <c r="C208" s="25">
        <f t="shared" si="57"/>
        <v>0</v>
      </c>
      <c r="D208" s="25">
        <f t="shared" si="57"/>
        <v>1</v>
      </c>
      <c r="E208" s="25">
        <f t="shared" si="57"/>
        <v>0</v>
      </c>
      <c r="F208" s="25">
        <f t="shared" si="57"/>
        <v>0</v>
      </c>
      <c r="G208" s="25">
        <f t="shared" si="57"/>
        <v>0</v>
      </c>
      <c r="H208" s="25">
        <f t="shared" si="57"/>
        <v>0</v>
      </c>
      <c r="J208" s="9">
        <f t="shared" si="55"/>
        <v>0</v>
      </c>
      <c r="K208" s="9">
        <f t="shared" si="64"/>
        <v>1</v>
      </c>
      <c r="L208" s="9">
        <f t="shared" si="64"/>
        <v>0</v>
      </c>
      <c r="M208" s="9">
        <f t="shared" si="64"/>
        <v>0</v>
      </c>
      <c r="N208" s="9">
        <f t="shared" si="64"/>
        <v>0</v>
      </c>
      <c r="O208" s="9">
        <f t="shared" si="64"/>
        <v>0</v>
      </c>
      <c r="P208" s="27">
        <f>'Glass Data'!C204/100</f>
        <v>0.99766027291345527</v>
      </c>
      <c r="Q208" s="10">
        <f>'BBAR summary'!O204</f>
        <v>0.9774641046762218</v>
      </c>
      <c r="R208" s="27">
        <f>'Glass Data'!D204/100</f>
        <v>0.99760638993625728</v>
      </c>
      <c r="S208" s="10">
        <f ca="1">'BBAR as built'!G204</f>
        <v>0.97232149999999995</v>
      </c>
      <c r="T208" s="27">
        <f>'Glass Data'!F204/100</f>
        <v>0.99893635321691288</v>
      </c>
      <c r="U208" s="27">
        <f>'Glass Data'!G204/100</f>
        <v>0.99914019779604357</v>
      </c>
      <c r="V208" s="27">
        <f>'Glass Data'!H204/100</f>
        <v>0.99928411313116783</v>
      </c>
      <c r="W208" s="27">
        <f>'Glass Data'!I204/100</f>
        <v>0.99937207159610508</v>
      </c>
      <c r="X208" s="27">
        <f>'Glass Data'!J204/100</f>
        <v>0.99942405069178519</v>
      </c>
      <c r="Y208" s="27">
        <f>'Glass Data'!K204/100</f>
        <v>0.99945603917134274</v>
      </c>
      <c r="Z208" s="10">
        <f>'Filter Throughput'!B203</f>
        <v>4.4710506061582902E-5</v>
      </c>
      <c r="AA208" s="10">
        <f>'Filter Throughput'!C203</f>
        <v>0.99625632980720491</v>
      </c>
      <c r="AB208" s="10">
        <f>'Filter Throughput Witness'!B203</f>
        <v>4.20882E-7</v>
      </c>
      <c r="AC208" s="10">
        <f>'Filter Throughput Witness'!D203</f>
        <v>0</v>
      </c>
      <c r="AD208" s="10">
        <f>'Filter Throughput Witness'!E203</f>
        <v>5.9999999999999995E-4</v>
      </c>
      <c r="AE208" s="10">
        <f>'Filter Throughput Witness'!F203</f>
        <v>-5.8E-4</v>
      </c>
      <c r="AF208" s="27">
        <f>'Glass Data'!E204/100</f>
        <v>0.99810022651699237</v>
      </c>
      <c r="AG208" s="10">
        <f>'BBAR summary'!Q204</f>
        <v>0.97803497263833417</v>
      </c>
      <c r="AH208" s="27">
        <f>'QE Data'!E203</f>
        <v>0.84499999999999997</v>
      </c>
      <c r="AI208" s="10">
        <f>MIN(1,1+Condensible!C203/2)</f>
        <v>0.99747549999999996</v>
      </c>
      <c r="AJ208" s="27">
        <f t="shared" ca="1" si="58"/>
        <v>3.4760618610061965E-5</v>
      </c>
      <c r="AK208" s="27">
        <f t="shared" ca="1" si="59"/>
        <v>0.77470724719639361</v>
      </c>
      <c r="AL208" s="27">
        <f t="shared" ca="1" si="60"/>
        <v>3.2733272685062923E-7</v>
      </c>
      <c r="AM208" s="27">
        <f t="shared" ca="1" si="61"/>
        <v>0</v>
      </c>
      <c r="AN208" s="27">
        <f t="shared" ca="1" si="62"/>
        <v>4.6670358790745672E-4</v>
      </c>
      <c r="AO208" s="27">
        <f t="shared" ca="1" si="63"/>
        <v>-4.5116124146071926E-4</v>
      </c>
    </row>
    <row r="209" spans="1:41" ht="15">
      <c r="A209" s="2">
        <v>502</v>
      </c>
      <c r="B209" s="26"/>
      <c r="C209" s="25">
        <f t="shared" si="57"/>
        <v>0</v>
      </c>
      <c r="D209" s="25">
        <f t="shared" si="57"/>
        <v>1</v>
      </c>
      <c r="E209" s="25">
        <f t="shared" si="57"/>
        <v>0</v>
      </c>
      <c r="F209" s="25">
        <f t="shared" si="57"/>
        <v>0</v>
      </c>
      <c r="G209" s="25">
        <f t="shared" si="57"/>
        <v>0</v>
      </c>
      <c r="H209" s="25">
        <f t="shared" si="57"/>
        <v>0</v>
      </c>
      <c r="J209" s="9">
        <f t="shared" si="55"/>
        <v>0</v>
      </c>
      <c r="K209" s="9">
        <f t="shared" si="64"/>
        <v>1</v>
      </c>
      <c r="L209" s="9">
        <f t="shared" si="64"/>
        <v>0</v>
      </c>
      <c r="M209" s="9">
        <f t="shared" si="64"/>
        <v>0</v>
      </c>
      <c r="N209" s="9">
        <f t="shared" si="64"/>
        <v>0</v>
      </c>
      <c r="O209" s="9">
        <f t="shared" si="64"/>
        <v>0</v>
      </c>
      <c r="P209" s="27">
        <f>'Glass Data'!C205/100</f>
        <v>0.99766027291345527</v>
      </c>
      <c r="Q209" s="10">
        <f>'BBAR summary'!O205</f>
        <v>0.97775669729320636</v>
      </c>
      <c r="R209" s="27">
        <f>'Glass Data'!D205/100</f>
        <v>0.99760638993625728</v>
      </c>
      <c r="S209" s="10">
        <f ca="1">'BBAR as built'!G205</f>
        <v>0.97209299999999998</v>
      </c>
      <c r="T209" s="27">
        <f>'Glass Data'!F205/100</f>
        <v>0.99893635321691288</v>
      </c>
      <c r="U209" s="27">
        <f>'Glass Data'!G205/100</f>
        <v>0.99914019779604357</v>
      </c>
      <c r="V209" s="27">
        <f>'Glass Data'!H205/100</f>
        <v>0.99928411313116783</v>
      </c>
      <c r="W209" s="27">
        <f>'Glass Data'!I205/100</f>
        <v>0.99937207159610508</v>
      </c>
      <c r="X209" s="27">
        <f>'Glass Data'!J205/100</f>
        <v>0.99942405069178519</v>
      </c>
      <c r="Y209" s="27">
        <f>'Glass Data'!K205/100</f>
        <v>0.99945603917134274</v>
      </c>
      <c r="Z209" s="10">
        <f>'Filter Throughput'!B204</f>
        <v>2.8990173225990805E-5</v>
      </c>
      <c r="AA209" s="10">
        <f>'Filter Throughput'!C204</f>
        <v>0.99586353180882559</v>
      </c>
      <c r="AB209" s="10">
        <f>'Filter Throughput Witness'!B204</f>
        <v>4.7300499999999999E-7</v>
      </c>
      <c r="AC209" s="10">
        <f>'Filter Throughput Witness'!D204</f>
        <v>0</v>
      </c>
      <c r="AD209" s="10">
        <f>'Filter Throughput Witness'!E204</f>
        <v>-8.9999999999999992E-5</v>
      </c>
      <c r="AE209" s="10">
        <f>'Filter Throughput Witness'!F204</f>
        <v>-6.4000000000000005E-4</v>
      </c>
      <c r="AF209" s="27">
        <f>'Glass Data'!E205/100</f>
        <v>0.99810022651699237</v>
      </c>
      <c r="AG209" s="10">
        <f>'BBAR summary'!Q205</f>
        <v>0.97768520355942667</v>
      </c>
      <c r="AH209" s="27">
        <f>'QE Data'!E204</f>
        <v>0.84499999999999997</v>
      </c>
      <c r="AI209" s="10">
        <f>MIN(1,1+Condensible!C204/2)</f>
        <v>0.99740850000000003</v>
      </c>
      <c r="AJ209" s="27">
        <f t="shared" ca="1" si="58"/>
        <v>2.2530566707548851E-5</v>
      </c>
      <c r="AK209" s="27">
        <f t="shared" ca="1" si="59"/>
        <v>0.77412260238321284</v>
      </c>
      <c r="AL209" s="27">
        <f t="shared" ca="1" si="60"/>
        <v>3.6773773894258428E-7</v>
      </c>
      <c r="AM209" s="27">
        <f t="shared" ca="1" si="61"/>
        <v>0</v>
      </c>
      <c r="AN209" s="27">
        <f t="shared" ca="1" si="62"/>
        <v>-6.9980298837811814E-5</v>
      </c>
      <c r="AO209" s="27">
        <f t="shared" ca="1" si="63"/>
        <v>-4.9765360847084568E-4</v>
      </c>
    </row>
    <row r="210" spans="1:41" ht="15">
      <c r="A210" s="2">
        <v>503</v>
      </c>
      <c r="B210" s="26"/>
      <c r="C210" s="25">
        <f t="shared" si="57"/>
        <v>0</v>
      </c>
      <c r="D210" s="25">
        <f t="shared" si="57"/>
        <v>1</v>
      </c>
      <c r="E210" s="25">
        <f t="shared" si="57"/>
        <v>0</v>
      </c>
      <c r="F210" s="25">
        <f t="shared" si="57"/>
        <v>0</v>
      </c>
      <c r="G210" s="25">
        <f t="shared" si="57"/>
        <v>0</v>
      </c>
      <c r="H210" s="25">
        <f t="shared" si="57"/>
        <v>0</v>
      </c>
      <c r="J210" s="9">
        <f t="shared" si="55"/>
        <v>0</v>
      </c>
      <c r="K210" s="9">
        <f t="shared" si="64"/>
        <v>1</v>
      </c>
      <c r="L210" s="9">
        <f t="shared" si="64"/>
        <v>0</v>
      </c>
      <c r="M210" s="9">
        <f t="shared" si="64"/>
        <v>0</v>
      </c>
      <c r="N210" s="9">
        <f t="shared" si="64"/>
        <v>0</v>
      </c>
      <c r="O210" s="9">
        <f t="shared" si="64"/>
        <v>0</v>
      </c>
      <c r="P210" s="27">
        <f>'Glass Data'!C206/100</f>
        <v>0.99766027291345527</v>
      </c>
      <c r="Q210" s="10">
        <f>'BBAR summary'!O206</f>
        <v>0.97774425930581765</v>
      </c>
      <c r="R210" s="27">
        <f>'Glass Data'!D206/100</f>
        <v>0.99760638993625728</v>
      </c>
      <c r="S210" s="10">
        <f ca="1">'BBAR as built'!G206</f>
        <v>0.97186949999999994</v>
      </c>
      <c r="T210" s="27">
        <f>'Glass Data'!F206/100</f>
        <v>0.99893635321691288</v>
      </c>
      <c r="U210" s="27">
        <f>'Glass Data'!G206/100</f>
        <v>0.99914019779604357</v>
      </c>
      <c r="V210" s="27">
        <f>'Glass Data'!H206/100</f>
        <v>0.99928411313116783</v>
      </c>
      <c r="W210" s="27">
        <f>'Glass Data'!I206/100</f>
        <v>0.99937207159610508</v>
      </c>
      <c r="X210" s="27">
        <f>'Glass Data'!J206/100</f>
        <v>0.99942405069178519</v>
      </c>
      <c r="Y210" s="27">
        <f>'Glass Data'!K206/100</f>
        <v>0.99945603917134274</v>
      </c>
      <c r="Z210" s="10">
        <f>'Filter Throughput'!B205</f>
        <v>2.153836477522445E-5</v>
      </c>
      <c r="AA210" s="10">
        <f>'Filter Throughput'!C205</f>
        <v>0.99559824023321997</v>
      </c>
      <c r="AB210" s="10">
        <f>'Filter Throughput Witness'!B205</f>
        <v>5.4282400000000004E-7</v>
      </c>
      <c r="AC210" s="10">
        <f>'Filter Throughput Witness'!D205</f>
        <v>0</v>
      </c>
      <c r="AD210" s="10">
        <f>'Filter Throughput Witness'!E205</f>
        <v>7.5999999999999993E-4</v>
      </c>
      <c r="AE210" s="10">
        <f>'Filter Throughput Witness'!F205</f>
        <v>-5.8999999999999992E-4</v>
      </c>
      <c r="AF210" s="27">
        <f>'Glass Data'!E206/100</f>
        <v>0.99810022651699237</v>
      </c>
      <c r="AG210" s="10">
        <f>'BBAR summary'!Q206</f>
        <v>0.97794323646040371</v>
      </c>
      <c r="AH210" s="27">
        <f>'QE Data'!E205</f>
        <v>0.84499999999999997</v>
      </c>
      <c r="AI210" s="10">
        <f>MIN(1,1+Condensible!C205/2)</f>
        <v>0.99734149999999999</v>
      </c>
      <c r="AJ210" s="27">
        <f t="shared" ca="1" si="58"/>
        <v>1.673840516819669E-5</v>
      </c>
      <c r="AK210" s="27">
        <f t="shared" ca="1" si="59"/>
        <v>0.77388081848338175</v>
      </c>
      <c r="AL210" s="27">
        <f t="shared" ca="1" si="60"/>
        <v>4.2199912833176857E-7</v>
      </c>
      <c r="AM210" s="27">
        <f t="shared" ca="1" si="61"/>
        <v>0</v>
      </c>
      <c r="AN210" s="27">
        <f t="shared" ca="1" si="62"/>
        <v>5.9091759090679392E-4</v>
      </c>
      <c r="AO210" s="27">
        <f t="shared" ca="1" si="63"/>
        <v>-4.5875333890737146E-4</v>
      </c>
    </row>
    <row r="211" spans="1:41" ht="15">
      <c r="A211" s="2">
        <v>504</v>
      </c>
      <c r="B211" s="26"/>
      <c r="C211" s="25">
        <f t="shared" si="57"/>
        <v>0</v>
      </c>
      <c r="D211" s="25">
        <f t="shared" si="57"/>
        <v>1</v>
      </c>
      <c r="E211" s="25">
        <f t="shared" si="57"/>
        <v>0</v>
      </c>
      <c r="F211" s="25">
        <f t="shared" si="57"/>
        <v>0</v>
      </c>
      <c r="G211" s="25">
        <f t="shared" si="57"/>
        <v>0</v>
      </c>
      <c r="H211" s="25">
        <f t="shared" si="57"/>
        <v>0</v>
      </c>
      <c r="J211" s="9">
        <f t="shared" si="55"/>
        <v>0</v>
      </c>
      <c r="K211" s="9">
        <f t="shared" si="64"/>
        <v>1</v>
      </c>
      <c r="L211" s="9">
        <f t="shared" si="64"/>
        <v>0</v>
      </c>
      <c r="M211" s="9">
        <f t="shared" si="64"/>
        <v>0</v>
      </c>
      <c r="N211" s="9">
        <f t="shared" si="64"/>
        <v>0</v>
      </c>
      <c r="O211" s="9">
        <f t="shared" si="64"/>
        <v>0</v>
      </c>
      <c r="P211" s="27">
        <f>'Glass Data'!C207/100</f>
        <v>0.99766027291345527</v>
      </c>
      <c r="Q211" s="10">
        <f>'BBAR summary'!O207</f>
        <v>0.97751210472713523</v>
      </c>
      <c r="R211" s="27">
        <f>'Glass Data'!D207/100</f>
        <v>0.99760638993625728</v>
      </c>
      <c r="S211" s="10">
        <f ca="1">'BBAR as built'!G207</f>
        <v>0.9716459999999999</v>
      </c>
      <c r="T211" s="27">
        <f>'Glass Data'!F207/100</f>
        <v>0.99893635321691288</v>
      </c>
      <c r="U211" s="27">
        <f>'Glass Data'!G207/100</f>
        <v>0.99914019779604357</v>
      </c>
      <c r="V211" s="27">
        <f>'Glass Data'!H207/100</f>
        <v>0.99928411313116783</v>
      </c>
      <c r="W211" s="27">
        <f>'Glass Data'!I207/100</f>
        <v>0.99937207159610508</v>
      </c>
      <c r="X211" s="27">
        <f>'Glass Data'!J207/100</f>
        <v>0.99942405069178519</v>
      </c>
      <c r="Y211" s="27">
        <f>'Glass Data'!K207/100</f>
        <v>0.99945603917134274</v>
      </c>
      <c r="Z211" s="10">
        <f>'Filter Throughput'!B206</f>
        <v>4.6712751540663723E-5</v>
      </c>
      <c r="AA211" s="10">
        <f>'Filter Throughput'!C206</f>
        <v>0.99553965860360893</v>
      </c>
      <c r="AB211" s="10">
        <f>'Filter Throughput Witness'!B206</f>
        <v>5.3391399999999995E-7</v>
      </c>
      <c r="AC211" s="10">
        <f>'Filter Throughput Witness'!D206</f>
        <v>0</v>
      </c>
      <c r="AD211" s="10">
        <f>'Filter Throughput Witness'!E206</f>
        <v>-1.08E-3</v>
      </c>
      <c r="AE211" s="10">
        <f>'Filter Throughput Witness'!F206</f>
        <v>-4.8000000000000001E-4</v>
      </c>
      <c r="AF211" s="27">
        <f>'Glass Data'!E207/100</f>
        <v>0.99810022651699237</v>
      </c>
      <c r="AG211" s="10">
        <f>'BBAR summary'!Q207</f>
        <v>0.97811187792367382</v>
      </c>
      <c r="AH211" s="27">
        <f>'QE Data'!E206</f>
        <v>0.84499999999999997</v>
      </c>
      <c r="AI211" s="10">
        <f>MIN(1,1+Condensible!C206/2)</f>
        <v>0.99727549999999998</v>
      </c>
      <c r="AJ211" s="27">
        <f t="shared" ca="1" si="58"/>
        <v>3.6289411542069592E-5</v>
      </c>
      <c r="AK211" s="27">
        <f t="shared" ca="1" si="59"/>
        <v>0.77355581574813326</v>
      </c>
      <c r="AL211" s="27">
        <f t="shared" ca="1" si="60"/>
        <v>4.1492246560924794E-7</v>
      </c>
      <c r="AM211" s="27">
        <f t="shared" ca="1" si="61"/>
        <v>0</v>
      </c>
      <c r="AN211" s="27">
        <f t="shared" ca="1" si="62"/>
        <v>-8.394217347342304E-4</v>
      </c>
      <c r="AO211" s="27">
        <f t="shared" ca="1" si="63"/>
        <v>-3.7308826757041536E-4</v>
      </c>
    </row>
    <row r="212" spans="1:41" ht="15">
      <c r="A212" s="2">
        <v>505</v>
      </c>
      <c r="B212" s="26"/>
      <c r="C212" s="25">
        <f t="shared" si="57"/>
        <v>0</v>
      </c>
      <c r="D212" s="25">
        <f t="shared" si="57"/>
        <v>1</v>
      </c>
      <c r="E212" s="25">
        <f t="shared" si="57"/>
        <v>0</v>
      </c>
      <c r="F212" s="25">
        <f t="shared" si="57"/>
        <v>0</v>
      </c>
      <c r="G212" s="25">
        <f t="shared" si="57"/>
        <v>0</v>
      </c>
      <c r="H212" s="25">
        <f t="shared" si="57"/>
        <v>0</v>
      </c>
      <c r="J212" s="9">
        <f t="shared" si="55"/>
        <v>0</v>
      </c>
      <c r="K212" s="9">
        <f t="shared" si="64"/>
        <v>1</v>
      </c>
      <c r="L212" s="9">
        <f t="shared" si="64"/>
        <v>0</v>
      </c>
      <c r="M212" s="9">
        <f t="shared" si="64"/>
        <v>0</v>
      </c>
      <c r="N212" s="9">
        <f t="shared" si="64"/>
        <v>0</v>
      </c>
      <c r="O212" s="9">
        <f t="shared" si="64"/>
        <v>0</v>
      </c>
      <c r="P212" s="27">
        <f>'Glass Data'!C208/100</f>
        <v>0.99766027291345527</v>
      </c>
      <c r="Q212" s="10">
        <f>'BBAR summary'!O208</f>
        <v>0.97778311533654005</v>
      </c>
      <c r="R212" s="27">
        <f>'Glass Data'!D208/100</f>
        <v>0.99760638993625728</v>
      </c>
      <c r="S212" s="10">
        <f ca="1">'BBAR as built'!G208</f>
        <v>0.97142949999999995</v>
      </c>
      <c r="T212" s="27">
        <f>'Glass Data'!F208/100</f>
        <v>0.99893635321691288</v>
      </c>
      <c r="U212" s="27">
        <f>'Glass Data'!G208/100</f>
        <v>0.99914019779604357</v>
      </c>
      <c r="V212" s="27">
        <f>'Glass Data'!H208/100</f>
        <v>0.99928411313116783</v>
      </c>
      <c r="W212" s="27">
        <f>'Glass Data'!I208/100</f>
        <v>0.99937207159610508</v>
      </c>
      <c r="X212" s="27">
        <f>'Glass Data'!J208/100</f>
        <v>0.99942405069178519</v>
      </c>
      <c r="Y212" s="27">
        <f>'Glass Data'!K208/100</f>
        <v>0.99945603917134274</v>
      </c>
      <c r="Z212" s="10">
        <f>'Filter Throughput'!B207</f>
        <v>2.8371607971367057E-5</v>
      </c>
      <c r="AA212" s="10">
        <f>'Filter Throughput'!C207</f>
        <v>0.99562856993897819</v>
      </c>
      <c r="AB212" s="10">
        <f>'Filter Throughput Witness'!B207</f>
        <v>4.7794099999999998E-7</v>
      </c>
      <c r="AC212" s="10">
        <f>'Filter Throughput Witness'!D207</f>
        <v>0</v>
      </c>
      <c r="AD212" s="10">
        <f>'Filter Throughput Witness'!E207</f>
        <v>6.9000000000000008E-4</v>
      </c>
      <c r="AE212" s="10">
        <f>'Filter Throughput Witness'!F207</f>
        <v>-4.0999999999999999E-4</v>
      </c>
      <c r="AF212" s="27">
        <f>'Glass Data'!E208/100</f>
        <v>0.99810022651699237</v>
      </c>
      <c r="AG212" s="10">
        <f>'BBAR summary'!Q208</f>
        <v>0.97799839976149217</v>
      </c>
      <c r="AH212" s="27">
        <f>'QE Data'!E207</f>
        <v>0.84499999999999997</v>
      </c>
      <c r="AI212" s="10">
        <f>MIN(1,1+Condensible!C207/2)</f>
        <v>0.99721099999999996</v>
      </c>
      <c r="AJ212" s="27">
        <f t="shared" ca="1" si="58"/>
        <v>2.203807002303729E-5</v>
      </c>
      <c r="AK212" s="27">
        <f t="shared" ca="1" si="59"/>
        <v>0.77352716945037614</v>
      </c>
      <c r="AL212" s="27">
        <f t="shared" ca="1" si="60"/>
        <v>3.7137704902558841E-7</v>
      </c>
      <c r="AM212" s="27">
        <f t="shared" ca="1" si="61"/>
        <v>0</v>
      </c>
      <c r="AN212" s="27">
        <f t="shared" ca="1" si="62"/>
        <v>5.3622946878356128E-4</v>
      </c>
      <c r="AO212" s="27">
        <f t="shared" ca="1" si="63"/>
        <v>-3.1863930297383125E-4</v>
      </c>
    </row>
    <row r="213" spans="1:41" ht="15">
      <c r="A213" s="2">
        <v>506</v>
      </c>
      <c r="B213" s="26"/>
      <c r="C213" s="25">
        <f t="shared" si="57"/>
        <v>0</v>
      </c>
      <c r="D213" s="25">
        <f t="shared" si="57"/>
        <v>1</v>
      </c>
      <c r="E213" s="25">
        <f t="shared" si="57"/>
        <v>0</v>
      </c>
      <c r="F213" s="25">
        <f t="shared" si="57"/>
        <v>0</v>
      </c>
      <c r="G213" s="25">
        <f t="shared" si="57"/>
        <v>0</v>
      </c>
      <c r="H213" s="25">
        <f t="shared" si="57"/>
        <v>0</v>
      </c>
      <c r="J213" s="9">
        <f t="shared" si="55"/>
        <v>0</v>
      </c>
      <c r="K213" s="9">
        <f t="shared" si="64"/>
        <v>1</v>
      </c>
      <c r="L213" s="9">
        <f t="shared" si="64"/>
        <v>0</v>
      </c>
      <c r="M213" s="9">
        <f t="shared" si="64"/>
        <v>0</v>
      </c>
      <c r="N213" s="9">
        <f t="shared" si="64"/>
        <v>0</v>
      </c>
      <c r="O213" s="9">
        <f t="shared" si="64"/>
        <v>0</v>
      </c>
      <c r="P213" s="27">
        <f>'Glass Data'!C209/100</f>
        <v>0.99754340582268819</v>
      </c>
      <c r="Q213" s="10">
        <f>'BBAR summary'!O209</f>
        <v>0.97783780397601339</v>
      </c>
      <c r="R213" s="27">
        <f>'Glass Data'!D209/100</f>
        <v>0.99748683483464129</v>
      </c>
      <c r="S213" s="10">
        <f ca="1">'BBAR as built'!G209</f>
        <v>0.9712130000000001</v>
      </c>
      <c r="T213" s="27">
        <f>'Glass Data'!F209/100</f>
        <v>0.99888318941993304</v>
      </c>
      <c r="U213" s="27">
        <f>'Glass Data'!G209/100</f>
        <v>0.99909721806991991</v>
      </c>
      <c r="V213" s="27">
        <f>'Glass Data'!H209/100</f>
        <v>0.99924832472728742</v>
      </c>
      <c r="W213" s="27">
        <f>'Glass Data'!I209/100</f>
        <v>0.99934067893493239</v>
      </c>
      <c r="X213" s="27">
        <f>'Glass Data'!J209/100</f>
        <v>0.99939525588790201</v>
      </c>
      <c r="Y213" s="27">
        <f>'Glass Data'!K209/100</f>
        <v>0.99942884318658987</v>
      </c>
      <c r="Z213" s="10">
        <f>'Filter Throughput'!B208</f>
        <v>3.5976783776047538E-5</v>
      </c>
      <c r="AA213" s="10">
        <f>'Filter Throughput'!C208</f>
        <v>0.99575450851363523</v>
      </c>
      <c r="AB213" s="10">
        <f>'Filter Throughput Witness'!B208</f>
        <v>4.9889700000000002E-7</v>
      </c>
      <c r="AC213" s="10">
        <f>'Filter Throughput Witness'!D208</f>
        <v>0</v>
      </c>
      <c r="AD213" s="10">
        <f>'Filter Throughput Witness'!E208</f>
        <v>-1.3800000000000002E-3</v>
      </c>
      <c r="AE213" s="10">
        <f>'Filter Throughput Witness'!F208</f>
        <v>-1.4000000000000001E-4</v>
      </c>
      <c r="AF213" s="27">
        <f>'Glass Data'!E209/100</f>
        <v>0.99800531270611936</v>
      </c>
      <c r="AG213" s="10">
        <f>'BBAR summary'!Q209</f>
        <v>0.97832480442130543</v>
      </c>
      <c r="AH213" s="27">
        <f>'QE Data'!E208</f>
        <v>0.84499999999999997</v>
      </c>
      <c r="AI213" s="10">
        <f>MIN(1,1+Condensible!C208/2)</f>
        <v>0.99714700000000001</v>
      </c>
      <c r="AJ213" s="27">
        <f t="shared" ca="1" si="58"/>
        <v>2.7937602836059023E-5</v>
      </c>
      <c r="AK213" s="27">
        <f t="shared" ca="1" si="59"/>
        <v>0.77341417934956591</v>
      </c>
      <c r="AL213" s="27">
        <f t="shared" ca="1" si="60"/>
        <v>3.8755774473533385E-7</v>
      </c>
      <c r="AM213" s="27">
        <f t="shared" ca="1" si="61"/>
        <v>0</v>
      </c>
      <c r="AN213" s="27">
        <f t="shared" ca="1" si="62"/>
        <v>-1.072181893246408E-3</v>
      </c>
      <c r="AO213" s="27">
        <f t="shared" ca="1" si="63"/>
        <v>-1.0877573169734192E-4</v>
      </c>
    </row>
    <row r="214" spans="1:41" ht="15">
      <c r="A214" s="2">
        <v>507</v>
      </c>
      <c r="B214" s="26"/>
      <c r="C214" s="25">
        <f t="shared" si="57"/>
        <v>0</v>
      </c>
      <c r="D214" s="25">
        <f t="shared" si="57"/>
        <v>1</v>
      </c>
      <c r="E214" s="25">
        <f t="shared" si="57"/>
        <v>0</v>
      </c>
      <c r="F214" s="25">
        <f t="shared" si="57"/>
        <v>0</v>
      </c>
      <c r="G214" s="25">
        <f t="shared" si="57"/>
        <v>0</v>
      </c>
      <c r="H214" s="25">
        <f t="shared" si="57"/>
        <v>0</v>
      </c>
      <c r="J214" s="9">
        <f t="shared" si="55"/>
        <v>0</v>
      </c>
      <c r="K214" s="9">
        <f t="shared" si="64"/>
        <v>1</v>
      </c>
      <c r="L214" s="9">
        <f t="shared" si="64"/>
        <v>0</v>
      </c>
      <c r="M214" s="9">
        <f t="shared" si="64"/>
        <v>0</v>
      </c>
      <c r="N214" s="9">
        <f t="shared" si="64"/>
        <v>0</v>
      </c>
      <c r="O214" s="9">
        <f t="shared" si="64"/>
        <v>0</v>
      </c>
      <c r="P214" s="27">
        <f>'Glass Data'!C210/100</f>
        <v>0.99742655008393166</v>
      </c>
      <c r="Q214" s="10">
        <f>'BBAR summary'!O210</f>
        <v>0.97749775745911061</v>
      </c>
      <c r="R214" s="27">
        <f>'Glass Data'!D210/100</f>
        <v>0.99736729166904159</v>
      </c>
      <c r="S214" s="10">
        <f ca="1">'BBAR as built'!G210</f>
        <v>0.97100249999999999</v>
      </c>
      <c r="T214" s="27">
        <f>'Glass Data'!F210/100</f>
        <v>0.99883002738870319</v>
      </c>
      <c r="U214" s="27">
        <f>'Glass Data'!G210/100</f>
        <v>0.99905423933273407</v>
      </c>
      <c r="V214" s="27">
        <f>'Glass Data'!H210/100</f>
        <v>0.99921253688909661</v>
      </c>
      <c r="W214" s="27">
        <f>'Glass Data'!I210/100</f>
        <v>0.99930928663178409</v>
      </c>
      <c r="X214" s="27">
        <f>'Glass Data'!J210/100</f>
        <v>0.99936646133751816</v>
      </c>
      <c r="Y214" s="27">
        <f>'Glass Data'!K210/100</f>
        <v>0.99940164739772941</v>
      </c>
      <c r="Z214" s="10">
        <f>'Filter Throughput'!B209</f>
        <v>4.0146633506338809E-5</v>
      </c>
      <c r="AA214" s="10">
        <f>'Filter Throughput'!C209</f>
        <v>0.99586532358289648</v>
      </c>
      <c r="AB214" s="10">
        <f>'Filter Throughput Witness'!B209</f>
        <v>5.4480600000000001E-7</v>
      </c>
      <c r="AC214" s="10">
        <f>'Filter Throughput Witness'!D209</f>
        <v>0</v>
      </c>
      <c r="AD214" s="10">
        <f>'Filter Throughput Witness'!E209</f>
        <v>-3.8999999999999999E-4</v>
      </c>
      <c r="AE214" s="10">
        <f>'Filter Throughput Witness'!F209</f>
        <v>3.5000000000000005E-4</v>
      </c>
      <c r="AF214" s="27">
        <f>'Glass Data'!E210/100</f>
        <v>0.99791040602220249</v>
      </c>
      <c r="AG214" s="10">
        <f>'BBAR summary'!Q210</f>
        <v>0.97821736686876348</v>
      </c>
      <c r="AH214" s="27">
        <f>'QE Data'!E209</f>
        <v>0.84499999999999997</v>
      </c>
      <c r="AI214" s="10">
        <f>MIN(1,1+Condensible!C209/2)</f>
        <v>0.99708350000000001</v>
      </c>
      <c r="AJ214" s="27">
        <f t="shared" ca="1" si="58"/>
        <v>3.1140676694985721E-5</v>
      </c>
      <c r="AK214" s="27">
        <f t="shared" ca="1" si="59"/>
        <v>0.77263966494389202</v>
      </c>
      <c r="AL214" s="27">
        <f t="shared" ca="1" si="60"/>
        <v>4.2275337034068279E-7</v>
      </c>
      <c r="AM214" s="27">
        <f t="shared" ca="1" si="61"/>
        <v>0</v>
      </c>
      <c r="AN214" s="27">
        <f t="shared" ca="1" si="62"/>
        <v>-3.0267510369542098E-4</v>
      </c>
      <c r="AO214" s="27">
        <f t="shared" ca="1" si="63"/>
        <v>2.7164106701780904E-4</v>
      </c>
    </row>
    <row r="215" spans="1:41" ht="15">
      <c r="A215" s="2">
        <v>508</v>
      </c>
      <c r="B215" s="26"/>
      <c r="C215" s="25">
        <f t="shared" ref="C215:H230" si="65">IF($A215&lt;C$2,0,IF($A215&gt;C$3,0,1))</f>
        <v>0</v>
      </c>
      <c r="D215" s="25">
        <f t="shared" si="65"/>
        <v>1</v>
      </c>
      <c r="E215" s="25">
        <f t="shared" si="65"/>
        <v>0</v>
      </c>
      <c r="F215" s="25">
        <f t="shared" si="65"/>
        <v>0</v>
      </c>
      <c r="G215" s="25">
        <f t="shared" si="65"/>
        <v>0</v>
      </c>
      <c r="H215" s="25">
        <f t="shared" si="65"/>
        <v>0</v>
      </c>
      <c r="J215" s="9">
        <f t="shared" si="55"/>
        <v>0</v>
      </c>
      <c r="K215" s="9">
        <f t="shared" si="64"/>
        <v>1</v>
      </c>
      <c r="L215" s="9">
        <f t="shared" si="64"/>
        <v>0</v>
      </c>
      <c r="M215" s="9">
        <f t="shared" si="64"/>
        <v>0</v>
      </c>
      <c r="N215" s="9">
        <f t="shared" si="64"/>
        <v>0</v>
      </c>
      <c r="O215" s="9">
        <f t="shared" si="64"/>
        <v>0</v>
      </c>
      <c r="P215" s="27">
        <f>'Glass Data'!C211/100</f>
        <v>0.99730970569631094</v>
      </c>
      <c r="Q215" s="10">
        <f>'BBAR summary'!O211</f>
        <v>0.97764130878423183</v>
      </c>
      <c r="R215" s="27">
        <f>'Glass Data'!D211/100</f>
        <v>0.99724776043850549</v>
      </c>
      <c r="S215" s="10">
        <f ca="1">'BBAR as built'!G211</f>
        <v>0.9707920000000001</v>
      </c>
      <c r="T215" s="27">
        <f>'Glass Data'!F211/100</f>
        <v>0.99877686712320046</v>
      </c>
      <c r="U215" s="27">
        <f>'Glass Data'!G211/100</f>
        <v>0.99901126158448283</v>
      </c>
      <c r="V215" s="27">
        <f>'Glass Data'!H211/100</f>
        <v>0.99917674961659808</v>
      </c>
      <c r="W215" s="27">
        <f>'Glass Data'!I211/100</f>
        <v>0.99927789468666361</v>
      </c>
      <c r="X215" s="27">
        <f>'Glass Data'!J211/100</f>
        <v>0.99933766704063709</v>
      </c>
      <c r="Y215" s="27">
        <f>'Glass Data'!K211/100</f>
        <v>0.99937445180476425</v>
      </c>
      <c r="Z215" s="10">
        <f>'Filter Throughput'!B210</f>
        <v>2.0695681828417539E-5</v>
      </c>
      <c r="AA215" s="10">
        <f>'Filter Throughput'!C210</f>
        <v>0.99599179197593257</v>
      </c>
      <c r="AB215" s="10">
        <f>'Filter Throughput Witness'!B210</f>
        <v>6.5640699999999996E-7</v>
      </c>
      <c r="AC215" s="10">
        <f>'Filter Throughput Witness'!D210</f>
        <v>0</v>
      </c>
      <c r="AD215" s="10">
        <f>'Filter Throughput Witness'!E210</f>
        <v>-8.7999999999999992E-4</v>
      </c>
      <c r="AE215" s="10">
        <f>'Filter Throughput Witness'!F210</f>
        <v>1E-4</v>
      </c>
      <c r="AF215" s="27">
        <f>'Glass Data'!E211/100</f>
        <v>0.9978155064648494</v>
      </c>
      <c r="AG215" s="10">
        <f>'BBAR summary'!Q211</f>
        <v>0.97852059504536049</v>
      </c>
      <c r="AH215" s="27">
        <f>'QE Data'!E210</f>
        <v>0.84499999999999997</v>
      </c>
      <c r="AI215" s="10">
        <f>MIN(1,1+Condensible!C210/2)</f>
        <v>0.99702100000000005</v>
      </c>
      <c r="AJ215" s="27">
        <f t="shared" ca="1" si="58"/>
        <v>1.6049750890976129E-5</v>
      </c>
      <c r="AK215" s="27">
        <f t="shared" ca="1" si="59"/>
        <v>0.77258491726626044</v>
      </c>
      <c r="AL215" s="27">
        <f t="shared" ca="1" si="60"/>
        <v>5.092553562242743E-7</v>
      </c>
      <c r="AM215" s="27">
        <f t="shared" ca="1" si="61"/>
        <v>0</v>
      </c>
      <c r="AN215" s="27">
        <f t="shared" ca="1" si="62"/>
        <v>-6.8283380157019215E-4</v>
      </c>
      <c r="AO215" s="27">
        <f t="shared" ca="1" si="63"/>
        <v>7.7597606374766746E-5</v>
      </c>
    </row>
    <row r="216" spans="1:41" ht="15">
      <c r="A216" s="2">
        <v>509</v>
      </c>
      <c r="B216" s="26"/>
      <c r="C216" s="25">
        <f t="shared" si="65"/>
        <v>0</v>
      </c>
      <c r="D216" s="25">
        <f t="shared" si="65"/>
        <v>1</v>
      </c>
      <c r="E216" s="25">
        <f t="shared" si="65"/>
        <v>0</v>
      </c>
      <c r="F216" s="25">
        <f t="shared" si="65"/>
        <v>0</v>
      </c>
      <c r="G216" s="25">
        <f t="shared" si="65"/>
        <v>0</v>
      </c>
      <c r="H216" s="25">
        <f t="shared" si="65"/>
        <v>0</v>
      </c>
      <c r="J216" s="9">
        <f t="shared" si="55"/>
        <v>0</v>
      </c>
      <c r="K216" s="9">
        <f t="shared" si="64"/>
        <v>1</v>
      </c>
      <c r="L216" s="9">
        <f t="shared" si="64"/>
        <v>0</v>
      </c>
      <c r="M216" s="9">
        <f t="shared" si="64"/>
        <v>0</v>
      </c>
      <c r="N216" s="9">
        <f t="shared" si="64"/>
        <v>0</v>
      </c>
      <c r="O216" s="9">
        <f t="shared" si="64"/>
        <v>0</v>
      </c>
      <c r="P216" s="27">
        <f>'Glass Data'!C212/100</f>
        <v>0.99719287265895018</v>
      </c>
      <c r="Q216" s="10">
        <f>'BBAR summary'!O212</f>
        <v>0.97761718740104309</v>
      </c>
      <c r="R216" s="27">
        <f>'Glass Data'!D212/100</f>
        <v>0.99712824114208043</v>
      </c>
      <c r="S216" s="10">
        <f ca="1">'BBAR as built'!G212</f>
        <v>0.9705895000000001</v>
      </c>
      <c r="T216" s="27">
        <f>'Glass Data'!F212/100</f>
        <v>0.99872370862340143</v>
      </c>
      <c r="U216" s="27">
        <f>'Glass Data'!G212/100</f>
        <v>0.99896828482516331</v>
      </c>
      <c r="V216" s="27">
        <f>'Glass Data'!H212/100</f>
        <v>0.99914096290979426</v>
      </c>
      <c r="W216" s="27">
        <f>'Glass Data'!I212/100</f>
        <v>0.99924650309957397</v>
      </c>
      <c r="X216" s="27">
        <f>'Glass Data'!J212/100</f>
        <v>0.99930887299726112</v>
      </c>
      <c r="Y216" s="27">
        <f>'Glass Data'!K212/100</f>
        <v>0.99934725640769662</v>
      </c>
      <c r="Z216" s="10">
        <f>'Filter Throughput'!B211</f>
        <v>3.0327261904073088E-5</v>
      </c>
      <c r="AA216" s="10">
        <f>'Filter Throughput'!C211</f>
        <v>0.99619126773940736</v>
      </c>
      <c r="AB216" s="10">
        <f>'Filter Throughput Witness'!B211</f>
        <v>7.16207E-7</v>
      </c>
      <c r="AC216" s="10">
        <f>'Filter Throughput Witness'!D211</f>
        <v>0</v>
      </c>
      <c r="AD216" s="10">
        <f>'Filter Throughput Witness'!E211</f>
        <v>-1.06E-3</v>
      </c>
      <c r="AE216" s="10">
        <f>'Filter Throughput Witness'!F211</f>
        <v>-2.0000000000000002E-5</v>
      </c>
      <c r="AF216" s="27">
        <f>'Glass Data'!E212/100</f>
        <v>0.99772061403366763</v>
      </c>
      <c r="AG216" s="10">
        <f>'BBAR summary'!Q212</f>
        <v>0.97841578390091566</v>
      </c>
      <c r="AH216" s="27">
        <f>'QE Data'!E211</f>
        <v>0.84499999999999997</v>
      </c>
      <c r="AI216" s="10">
        <f>MIN(1,1+Condensible!C211/2)</f>
        <v>0.99695849999999997</v>
      </c>
      <c r="AJ216" s="27">
        <f t="shared" ca="1" si="58"/>
        <v>2.3500621396139949E-5</v>
      </c>
      <c r="AK216" s="27">
        <f t="shared" ca="1" si="59"/>
        <v>0.77213851398060251</v>
      </c>
      <c r="AL216" s="27">
        <f t="shared" ca="1" si="60"/>
        <v>5.5522128942426889E-7</v>
      </c>
      <c r="AM216" s="27">
        <f t="shared" ca="1" si="61"/>
        <v>0</v>
      </c>
      <c r="AN216" s="27">
        <f t="shared" ca="1" si="62"/>
        <v>-8.2187617915506169E-4</v>
      </c>
      <c r="AO216" s="27">
        <f t="shared" ca="1" si="63"/>
        <v>-1.5507693346857141E-5</v>
      </c>
    </row>
    <row r="217" spans="1:41" ht="15">
      <c r="A217" s="2">
        <v>510</v>
      </c>
      <c r="B217" s="26"/>
      <c r="C217" s="25">
        <f t="shared" si="65"/>
        <v>0</v>
      </c>
      <c r="D217" s="25">
        <f t="shared" si="65"/>
        <v>1</v>
      </c>
      <c r="E217" s="25">
        <f t="shared" si="65"/>
        <v>0</v>
      </c>
      <c r="F217" s="25">
        <f t="shared" si="65"/>
        <v>0</v>
      </c>
      <c r="G217" s="25">
        <f t="shared" si="65"/>
        <v>0</v>
      </c>
      <c r="H217" s="25">
        <f t="shared" si="65"/>
        <v>0</v>
      </c>
      <c r="J217" s="9">
        <f t="shared" si="55"/>
        <v>0</v>
      </c>
      <c r="K217" s="9">
        <f t="shared" si="64"/>
        <v>1</v>
      </c>
      <c r="L217" s="9">
        <f t="shared" si="64"/>
        <v>0</v>
      </c>
      <c r="M217" s="9">
        <f t="shared" si="64"/>
        <v>0</v>
      </c>
      <c r="N217" s="9">
        <f t="shared" si="64"/>
        <v>0</v>
      </c>
      <c r="O217" s="9">
        <f t="shared" si="64"/>
        <v>0</v>
      </c>
      <c r="P217" s="27">
        <f>'Glass Data'!C213/100</f>
        <v>0.99707605097097474</v>
      </c>
      <c r="Q217" s="10">
        <f>'BBAR summary'!O213</f>
        <v>0.97766034320857576</v>
      </c>
      <c r="R217" s="27">
        <f>'Glass Data'!D213/100</f>
        <v>0.99700873377881427</v>
      </c>
      <c r="S217" s="10">
        <f ca="1">'BBAR as built'!G213</f>
        <v>0.97038700000000011</v>
      </c>
      <c r="T217" s="27">
        <f>'Glass Data'!F213/100</f>
        <v>0.998670551889283</v>
      </c>
      <c r="U217" s="27">
        <f>'Glass Data'!G213/100</f>
        <v>0.99892530905477273</v>
      </c>
      <c r="V217" s="27">
        <f>'Glass Data'!H213/100</f>
        <v>0.9991051767686876</v>
      </c>
      <c r="W217" s="27">
        <f>'Glass Data'!I213/100</f>
        <v>0.99921511187051837</v>
      </c>
      <c r="X217" s="27">
        <f>'Glass Data'!J213/100</f>
        <v>0.99928007920739348</v>
      </c>
      <c r="Y217" s="27">
        <f>'Glass Data'!K213/100</f>
        <v>0.99932006120652939</v>
      </c>
      <c r="Z217" s="10">
        <f>'Filter Throughput'!B212</f>
        <v>8.0874647994537489E-5</v>
      </c>
      <c r="AA217" s="10">
        <f>'Filter Throughput'!C212</f>
        <v>0.99647515196489334</v>
      </c>
      <c r="AB217" s="10">
        <f>'Filter Throughput Witness'!B212</f>
        <v>8.5418299999999997E-7</v>
      </c>
      <c r="AC217" s="10">
        <f>'Filter Throughput Witness'!D212</f>
        <v>0</v>
      </c>
      <c r="AD217" s="10">
        <f>'Filter Throughput Witness'!E212</f>
        <v>-1.2900000000000001E-3</v>
      </c>
      <c r="AE217" s="10">
        <f>'Filter Throughput Witness'!F212</f>
        <v>5.8999999999999992E-4</v>
      </c>
      <c r="AF217" s="27">
        <f>'Glass Data'!E213/100</f>
        <v>0.99762572872826527</v>
      </c>
      <c r="AG217" s="10">
        <f>'BBAR summary'!Q213</f>
        <v>0.97830341303380175</v>
      </c>
      <c r="AH217" s="27">
        <f>'QE Data'!E212</f>
        <v>0.84499999999999997</v>
      </c>
      <c r="AI217" s="10">
        <f>MIN(1,1+Condensible!C212/2)</f>
        <v>0.99689799999999995</v>
      </c>
      <c r="AJ217" s="27">
        <f t="shared" ca="1" si="58"/>
        <v>6.2624389830326482E-5</v>
      </c>
      <c r="AK217" s="27">
        <f t="shared" ca="1" si="59"/>
        <v>0.77180635539928011</v>
      </c>
      <c r="AL217" s="27">
        <f t="shared" ca="1" si="60"/>
        <v>6.6171502082405401E-7</v>
      </c>
      <c r="AM217" s="27">
        <f t="shared" ca="1" si="61"/>
        <v>0</v>
      </c>
      <c r="AN217" s="27">
        <f t="shared" ca="1" si="62"/>
        <v>-9.9950690831498252E-4</v>
      </c>
      <c r="AO217" s="27">
        <f t="shared" ca="1" si="63"/>
        <v>4.5715710902321122E-4</v>
      </c>
    </row>
    <row r="218" spans="1:41" ht="15">
      <c r="A218" s="2">
        <v>511</v>
      </c>
      <c r="B218" s="26"/>
      <c r="C218" s="25">
        <f t="shared" si="65"/>
        <v>0</v>
      </c>
      <c r="D218" s="25">
        <f t="shared" si="65"/>
        <v>1</v>
      </c>
      <c r="E218" s="25">
        <f t="shared" si="65"/>
        <v>0</v>
      </c>
      <c r="F218" s="25">
        <f t="shared" si="65"/>
        <v>0</v>
      </c>
      <c r="G218" s="25">
        <f t="shared" si="65"/>
        <v>0</v>
      </c>
      <c r="H218" s="25">
        <f t="shared" si="65"/>
        <v>0</v>
      </c>
      <c r="J218" s="9">
        <f t="shared" si="55"/>
        <v>0</v>
      </c>
      <c r="K218" s="9">
        <f t="shared" si="64"/>
        <v>1</v>
      </c>
      <c r="L218" s="9">
        <f t="shared" si="64"/>
        <v>0</v>
      </c>
      <c r="M218" s="9">
        <f t="shared" si="64"/>
        <v>0</v>
      </c>
      <c r="N218" s="9">
        <f t="shared" si="64"/>
        <v>0</v>
      </c>
      <c r="O218" s="9">
        <f t="shared" si="64"/>
        <v>0</v>
      </c>
      <c r="P218" s="27">
        <f>'Glass Data'!C214/100</f>
        <v>0.99707605097097474</v>
      </c>
      <c r="Q218" s="10">
        <f>'BBAR summary'!O214</f>
        <v>0.97749410329770337</v>
      </c>
      <c r="R218" s="27">
        <f>'Glass Data'!D214/100</f>
        <v>0.99700873377881427</v>
      </c>
      <c r="S218" s="10">
        <f ca="1">'BBAR as built'!G214</f>
        <v>0.97019299999999997</v>
      </c>
      <c r="T218" s="27">
        <f>'Glass Data'!F214/100</f>
        <v>0.998670551889283</v>
      </c>
      <c r="U218" s="27">
        <f>'Glass Data'!G214/100</f>
        <v>0.99892530905477273</v>
      </c>
      <c r="V218" s="27">
        <f>'Glass Data'!H214/100</f>
        <v>0.9991051767686876</v>
      </c>
      <c r="W218" s="27">
        <f>'Glass Data'!I214/100</f>
        <v>0.99921511187051837</v>
      </c>
      <c r="X218" s="27">
        <f>'Glass Data'!J214/100</f>
        <v>0.99928007920739348</v>
      </c>
      <c r="Y218" s="27">
        <f>'Glass Data'!K214/100</f>
        <v>0.99932006120652939</v>
      </c>
      <c r="Z218" s="10">
        <f>'Filter Throughput'!B213</f>
        <v>9.9134929390944687E-5</v>
      </c>
      <c r="AA218" s="10">
        <f>'Filter Throughput'!C213</f>
        <v>0.99676983242433603</v>
      </c>
      <c r="AB218" s="10">
        <f>'Filter Throughput Witness'!B213</f>
        <v>8.4462200000000011E-7</v>
      </c>
      <c r="AC218" s="10">
        <f>'Filter Throughput Witness'!D213</f>
        <v>0</v>
      </c>
      <c r="AD218" s="10">
        <f>'Filter Throughput Witness'!E213</f>
        <v>-1.4399999999999999E-3</v>
      </c>
      <c r="AE218" s="10">
        <f>'Filter Throughput Witness'!F213</f>
        <v>-5.4000000000000001E-4</v>
      </c>
      <c r="AF218" s="27">
        <f>'Glass Data'!E214/100</f>
        <v>0.99762572872826527</v>
      </c>
      <c r="AG218" s="10">
        <f>'BBAR summary'!Q214</f>
        <v>0.9785535493273676</v>
      </c>
      <c r="AH218" s="27">
        <f>'QE Data'!E213</f>
        <v>0.84499999999999997</v>
      </c>
      <c r="AI218" s="10">
        <f>MIN(1,1+Condensible!C213/2)</f>
        <v>0.996838</v>
      </c>
      <c r="AJ218" s="27">
        <f t="shared" ca="1" si="58"/>
        <v>7.675064040643812E-5</v>
      </c>
      <c r="AK218" s="27">
        <f t="shared" ca="1" si="59"/>
        <v>0.77189986423856838</v>
      </c>
      <c r="AL218" s="27">
        <f t="shared" ca="1" si="60"/>
        <v>6.5419415725301298E-7</v>
      </c>
      <c r="AM218" s="27">
        <f t="shared" ca="1" si="61"/>
        <v>0</v>
      </c>
      <c r="AN218" s="27">
        <f t="shared" ca="1" si="62"/>
        <v>-1.115533930010088E-3</v>
      </c>
      <c r="AO218" s="27">
        <f t="shared" ca="1" si="63"/>
        <v>-4.1834196128221233E-4</v>
      </c>
    </row>
    <row r="219" spans="1:41" ht="15">
      <c r="A219" s="2">
        <v>512</v>
      </c>
      <c r="B219" s="26"/>
      <c r="C219" s="25">
        <f t="shared" si="65"/>
        <v>0</v>
      </c>
      <c r="D219" s="25">
        <f t="shared" si="65"/>
        <v>1</v>
      </c>
      <c r="E219" s="25">
        <f t="shared" si="65"/>
        <v>0</v>
      </c>
      <c r="F219" s="25">
        <f t="shared" si="65"/>
        <v>0</v>
      </c>
      <c r="G219" s="25">
        <f t="shared" si="65"/>
        <v>0</v>
      </c>
      <c r="H219" s="25">
        <f t="shared" si="65"/>
        <v>0</v>
      </c>
      <c r="J219" s="9">
        <f t="shared" si="55"/>
        <v>0</v>
      </c>
      <c r="K219" s="9">
        <f t="shared" si="64"/>
        <v>1</v>
      </c>
      <c r="L219" s="9">
        <f t="shared" si="64"/>
        <v>0</v>
      </c>
      <c r="M219" s="9">
        <f t="shared" si="64"/>
        <v>0</v>
      </c>
      <c r="N219" s="9">
        <f t="shared" si="64"/>
        <v>0</v>
      </c>
      <c r="O219" s="9">
        <f t="shared" si="64"/>
        <v>0</v>
      </c>
      <c r="P219" s="27">
        <f>'Glass Data'!C215/100</f>
        <v>0.99707605097097474</v>
      </c>
      <c r="Q219" s="10">
        <f>'BBAR summary'!O215</f>
        <v>0.97756642271514849</v>
      </c>
      <c r="R219" s="27">
        <f>'Glass Data'!D215/100</f>
        <v>0.99700873377881427</v>
      </c>
      <c r="S219" s="10">
        <f ca="1">'BBAR as built'!G215</f>
        <v>0.96999899999999994</v>
      </c>
      <c r="T219" s="27">
        <f>'Glass Data'!F215/100</f>
        <v>0.998670551889283</v>
      </c>
      <c r="U219" s="27">
        <f>'Glass Data'!G215/100</f>
        <v>0.99892530905477273</v>
      </c>
      <c r="V219" s="27">
        <f>'Glass Data'!H215/100</f>
        <v>0.9991051767686876</v>
      </c>
      <c r="W219" s="27">
        <f>'Glass Data'!I215/100</f>
        <v>0.99921511187051837</v>
      </c>
      <c r="X219" s="27">
        <f>'Glass Data'!J215/100</f>
        <v>0.99928007920739348</v>
      </c>
      <c r="Y219" s="27">
        <f>'Glass Data'!K215/100</f>
        <v>0.99932006120652939</v>
      </c>
      <c r="Z219" s="10">
        <f>'Filter Throughput'!B214</f>
        <v>2.0740062282136857E-5</v>
      </c>
      <c r="AA219" s="10">
        <f>'Filter Throughput'!C214</f>
        <v>0.99696738640332316</v>
      </c>
      <c r="AB219" s="10">
        <f>'Filter Throughput Witness'!B214</f>
        <v>9.215080000000001E-7</v>
      </c>
      <c r="AC219" s="10">
        <f>'Filter Throughput Witness'!D214</f>
        <v>0</v>
      </c>
      <c r="AD219" s="10">
        <f>'Filter Throughput Witness'!E214</f>
        <v>3.0000000000000001E-5</v>
      </c>
      <c r="AE219" s="10">
        <f>'Filter Throughput Witness'!F214</f>
        <v>-2.3000000000000001E-4</v>
      </c>
      <c r="AF219" s="27">
        <f>'Glass Data'!E215/100</f>
        <v>0.99762572872826527</v>
      </c>
      <c r="AG219" s="10">
        <f>'BBAR summary'!Q215</f>
        <v>0.97850928832446871</v>
      </c>
      <c r="AH219" s="27">
        <f>'QE Data'!E214</f>
        <v>0.84499999999999997</v>
      </c>
      <c r="AI219" s="10">
        <f>MIN(1,1+Condensible!C214/2)</f>
        <v>0.99677899999999997</v>
      </c>
      <c r="AJ219" s="27">
        <f t="shared" ca="1" si="58"/>
        <v>1.6053335889005463E-5</v>
      </c>
      <c r="AK219" s="27">
        <f t="shared" ca="1" si="59"/>
        <v>0.77187497482781875</v>
      </c>
      <c r="AL219" s="27">
        <f t="shared" ca="1" si="60"/>
        <v>7.1358105547639095E-7</v>
      </c>
      <c r="AM219" s="27">
        <f t="shared" ca="1" si="61"/>
        <v>0</v>
      </c>
      <c r="AN219" s="27">
        <f t="shared" ca="1" si="62"/>
        <v>2.3234935811414367E-5</v>
      </c>
      <c r="AO219" s="27">
        <f t="shared" ca="1" si="63"/>
        <v>-1.7814163519234554E-4</v>
      </c>
    </row>
    <row r="220" spans="1:41" ht="15">
      <c r="A220" s="2">
        <v>513</v>
      </c>
      <c r="B220" s="26"/>
      <c r="C220" s="25">
        <f t="shared" si="65"/>
        <v>0</v>
      </c>
      <c r="D220" s="25">
        <f t="shared" si="65"/>
        <v>1</v>
      </c>
      <c r="E220" s="25">
        <f t="shared" si="65"/>
        <v>0</v>
      </c>
      <c r="F220" s="25">
        <f t="shared" si="65"/>
        <v>0</v>
      </c>
      <c r="G220" s="25">
        <f t="shared" si="65"/>
        <v>0</v>
      </c>
      <c r="H220" s="25">
        <f t="shared" si="65"/>
        <v>0</v>
      </c>
      <c r="J220" s="9">
        <f t="shared" si="55"/>
        <v>0</v>
      </c>
      <c r="K220" s="9">
        <f t="shared" si="64"/>
        <v>1</v>
      </c>
      <c r="L220" s="9">
        <f t="shared" si="64"/>
        <v>0</v>
      </c>
      <c r="M220" s="9">
        <f t="shared" si="64"/>
        <v>0</v>
      </c>
      <c r="N220" s="9">
        <f t="shared" si="64"/>
        <v>0</v>
      </c>
      <c r="O220" s="9">
        <f t="shared" si="64"/>
        <v>0</v>
      </c>
      <c r="P220" s="27">
        <f>'Glass Data'!C216/100</f>
        <v>0.99707605097097474</v>
      </c>
      <c r="Q220" s="10">
        <f>'BBAR summary'!O216</f>
        <v>0.97766094616572263</v>
      </c>
      <c r="R220" s="27">
        <f>'Glass Data'!D216/100</f>
        <v>0.99700873377881427</v>
      </c>
      <c r="S220" s="10">
        <f ca="1">'BBAR as built'!G216</f>
        <v>0.96981349999999988</v>
      </c>
      <c r="T220" s="27">
        <f>'Glass Data'!F216/100</f>
        <v>0.998670551889283</v>
      </c>
      <c r="U220" s="27">
        <f>'Glass Data'!G216/100</f>
        <v>0.99892530905477273</v>
      </c>
      <c r="V220" s="27">
        <f>'Glass Data'!H216/100</f>
        <v>0.9991051767686876</v>
      </c>
      <c r="W220" s="27">
        <f>'Glass Data'!I216/100</f>
        <v>0.99921511187051837</v>
      </c>
      <c r="X220" s="27">
        <f>'Glass Data'!J216/100</f>
        <v>0.99928007920739348</v>
      </c>
      <c r="Y220" s="27">
        <f>'Glass Data'!K216/100</f>
        <v>0.99932006120652939</v>
      </c>
      <c r="Z220" s="10">
        <f>'Filter Throughput'!B215</f>
        <v>8.1941960541075814E-6</v>
      </c>
      <c r="AA220" s="10">
        <f>'Filter Throughput'!C215</f>
        <v>0.99700036671525216</v>
      </c>
      <c r="AB220" s="10">
        <f>'Filter Throughput Witness'!B215</f>
        <v>1.05729E-6</v>
      </c>
      <c r="AC220" s="10">
        <f>'Filter Throughput Witness'!D215</f>
        <v>0</v>
      </c>
      <c r="AD220" s="10">
        <f>'Filter Throughput Witness'!E215</f>
        <v>-5.0999999999999993E-4</v>
      </c>
      <c r="AE220" s="10">
        <f>'Filter Throughput Witness'!F215</f>
        <v>-4.2000000000000002E-4</v>
      </c>
      <c r="AF220" s="27">
        <f>'Glass Data'!E216/100</f>
        <v>0.99762572872826527</v>
      </c>
      <c r="AG220" s="10">
        <f>'BBAR summary'!Q216</f>
        <v>0.97831721634074209</v>
      </c>
      <c r="AH220" s="27">
        <f>'QE Data'!E215</f>
        <v>0.84499999999999997</v>
      </c>
      <c r="AI220" s="10">
        <f>MIN(1,1+Condensible!C215/2)</f>
        <v>0.99672050000000001</v>
      </c>
      <c r="AJ220" s="27">
        <f t="shared" ca="1" si="58"/>
        <v>6.3402994743080571E-6</v>
      </c>
      <c r="AK220" s="27">
        <f t="shared" ca="1" si="59"/>
        <v>0.77163072430843738</v>
      </c>
      <c r="AL220" s="27">
        <f t="shared" ca="1" si="60"/>
        <v>8.184393671609812E-7</v>
      </c>
      <c r="AM220" s="27">
        <f t="shared" ca="1" si="61"/>
        <v>0</v>
      </c>
      <c r="AN220" s="27">
        <f t="shared" ca="1" si="62"/>
        <v>-3.9485585565758455E-4</v>
      </c>
      <c r="AO220" s="27">
        <f t="shared" ca="1" si="63"/>
        <v>-3.2518842107107435E-4</v>
      </c>
    </row>
    <row r="221" spans="1:41" ht="15">
      <c r="A221" s="2">
        <v>514</v>
      </c>
      <c r="B221" s="26"/>
      <c r="C221" s="25">
        <f t="shared" si="65"/>
        <v>0</v>
      </c>
      <c r="D221" s="25">
        <f t="shared" si="65"/>
        <v>1</v>
      </c>
      <c r="E221" s="25">
        <f t="shared" si="65"/>
        <v>0</v>
      </c>
      <c r="F221" s="25">
        <f t="shared" si="65"/>
        <v>0</v>
      </c>
      <c r="G221" s="25">
        <f t="shared" si="65"/>
        <v>0</v>
      </c>
      <c r="H221" s="25">
        <f t="shared" si="65"/>
        <v>0</v>
      </c>
      <c r="J221" s="9">
        <f t="shared" si="55"/>
        <v>0</v>
      </c>
      <c r="K221" s="9">
        <f t="shared" si="64"/>
        <v>1</v>
      </c>
      <c r="L221" s="9">
        <f t="shared" si="64"/>
        <v>0</v>
      </c>
      <c r="M221" s="9">
        <f t="shared" si="64"/>
        <v>0</v>
      </c>
      <c r="N221" s="9">
        <f t="shared" si="64"/>
        <v>0</v>
      </c>
      <c r="O221" s="9">
        <f t="shared" si="64"/>
        <v>0</v>
      </c>
      <c r="P221" s="27">
        <f>'Glass Data'!C217/100</f>
        <v>0.99707605097097474</v>
      </c>
      <c r="Q221" s="10">
        <f>'BBAR summary'!O217</f>
        <v>0.97747410250263878</v>
      </c>
      <c r="R221" s="27">
        <f>'Glass Data'!D217/100</f>
        <v>0.99700873377881427</v>
      </c>
      <c r="S221" s="10">
        <f ca="1">'BBAR as built'!G217</f>
        <v>0.96962800000000005</v>
      </c>
      <c r="T221" s="27">
        <f>'Glass Data'!F217/100</f>
        <v>0.998670551889283</v>
      </c>
      <c r="U221" s="27">
        <f>'Glass Data'!G217/100</f>
        <v>0.99892530905477273</v>
      </c>
      <c r="V221" s="27">
        <f>'Glass Data'!H217/100</f>
        <v>0.9991051767686876</v>
      </c>
      <c r="W221" s="27">
        <f>'Glass Data'!I217/100</f>
        <v>0.99921511187051837</v>
      </c>
      <c r="X221" s="27">
        <f>'Glass Data'!J217/100</f>
        <v>0.99928007920739348</v>
      </c>
      <c r="Y221" s="27">
        <f>'Glass Data'!K217/100</f>
        <v>0.99932006120652939</v>
      </c>
      <c r="Z221" s="10">
        <f>'Filter Throughput'!B216</f>
        <v>2.167183660492418E-4</v>
      </c>
      <c r="AA221" s="10">
        <f>'Filter Throughput'!C216</f>
        <v>0.9968924439625384</v>
      </c>
      <c r="AB221" s="10">
        <f>'Filter Throughput Witness'!B216</f>
        <v>1.2032900000000001E-6</v>
      </c>
      <c r="AC221" s="10">
        <f>'Filter Throughput Witness'!D216</f>
        <v>0</v>
      </c>
      <c r="AD221" s="10">
        <f>'Filter Throughput Witness'!E216</f>
        <v>-4.2999999999999999E-4</v>
      </c>
      <c r="AE221" s="10">
        <f>'Filter Throughput Witness'!F216</f>
        <v>3.0000000000000001E-5</v>
      </c>
      <c r="AF221" s="27">
        <f>'Glass Data'!E217/100</f>
        <v>0.99762572872826527</v>
      </c>
      <c r="AG221" s="10">
        <f>'BBAR summary'!Q217</f>
        <v>0.97835919613948197</v>
      </c>
      <c r="AH221" s="27">
        <f>'QE Data'!E216</f>
        <v>0.84499999999999997</v>
      </c>
      <c r="AI221" s="10">
        <f>MIN(1,1+Condensible!C216/2)</f>
        <v>0.99666350000000004</v>
      </c>
      <c r="AJ221" s="27">
        <f t="shared" ca="1" si="58"/>
        <v>1.6762039222837781E-4</v>
      </c>
      <c r="AK221" s="27">
        <f t="shared" ca="1" si="59"/>
        <v>0.77124118264072894</v>
      </c>
      <c r="AL221" s="27">
        <f t="shared" ca="1" si="60"/>
        <v>9.310873102943397E-7</v>
      </c>
      <c r="AM221" s="27">
        <f t="shared" ca="1" si="61"/>
        <v>0</v>
      </c>
      <c r="AN221" s="27">
        <f t="shared" ca="1" si="62"/>
        <v>-3.3278563887561544E-4</v>
      </c>
      <c r="AO221" s="27">
        <f t="shared" ca="1" si="63"/>
        <v>2.3218531667197799E-5</v>
      </c>
    </row>
    <row r="222" spans="1:41" ht="15">
      <c r="A222" s="2">
        <v>515</v>
      </c>
      <c r="B222" s="26"/>
      <c r="C222" s="25">
        <f t="shared" si="65"/>
        <v>0</v>
      </c>
      <c r="D222" s="25">
        <f t="shared" si="65"/>
        <v>1</v>
      </c>
      <c r="E222" s="25">
        <f t="shared" si="65"/>
        <v>0</v>
      </c>
      <c r="F222" s="25">
        <f t="shared" si="65"/>
        <v>0</v>
      </c>
      <c r="G222" s="25">
        <f t="shared" si="65"/>
        <v>0</v>
      </c>
      <c r="H222" s="25">
        <f t="shared" si="65"/>
        <v>0</v>
      </c>
      <c r="J222" s="9">
        <f t="shared" si="55"/>
        <v>0</v>
      </c>
      <c r="K222" s="9">
        <f t="shared" si="64"/>
        <v>1</v>
      </c>
      <c r="L222" s="9">
        <f t="shared" si="64"/>
        <v>0</v>
      </c>
      <c r="M222" s="9">
        <f t="shared" si="64"/>
        <v>0</v>
      </c>
      <c r="N222" s="9">
        <f t="shared" si="64"/>
        <v>0</v>
      </c>
      <c r="O222" s="9">
        <f t="shared" si="64"/>
        <v>0</v>
      </c>
      <c r="P222" s="27">
        <f>'Glass Data'!C218/100</f>
        <v>0.99707605097097474</v>
      </c>
      <c r="Q222" s="10">
        <f>'BBAR summary'!O218</f>
        <v>0.97726928405321278</v>
      </c>
      <c r="R222" s="27">
        <f>'Glass Data'!D218/100</f>
        <v>0.99700873377881427</v>
      </c>
      <c r="S222" s="10">
        <f ca="1">'BBAR as built'!G218</f>
        <v>0.96945150000000002</v>
      </c>
      <c r="T222" s="27">
        <f>'Glass Data'!F218/100</f>
        <v>0.998670551889283</v>
      </c>
      <c r="U222" s="27">
        <f>'Glass Data'!G218/100</f>
        <v>0.99892530905477273</v>
      </c>
      <c r="V222" s="27">
        <f>'Glass Data'!H218/100</f>
        <v>0.9991051767686876</v>
      </c>
      <c r="W222" s="27">
        <f>'Glass Data'!I218/100</f>
        <v>0.99921511187051837</v>
      </c>
      <c r="X222" s="27">
        <f>'Glass Data'!J218/100</f>
        <v>0.99928007920739348</v>
      </c>
      <c r="Y222" s="27">
        <f>'Glass Data'!K218/100</f>
        <v>0.99932006120652939</v>
      </c>
      <c r="Z222" s="10">
        <f>'Filter Throughput'!B217</f>
        <v>5.0999577612139567E-5</v>
      </c>
      <c r="AA222" s="10">
        <f>'Filter Throughput'!C217</f>
        <v>0.99676548476627791</v>
      </c>
      <c r="AB222" s="10">
        <f>'Filter Throughput Witness'!B217</f>
        <v>1.4923000000000001E-6</v>
      </c>
      <c r="AC222" s="10">
        <f>'Filter Throughput Witness'!D217</f>
        <v>0</v>
      </c>
      <c r="AD222" s="10">
        <f>'Filter Throughput Witness'!E217</f>
        <v>0</v>
      </c>
      <c r="AE222" s="10">
        <f>'Filter Throughput Witness'!F217</f>
        <v>4.0000000000000003E-5</v>
      </c>
      <c r="AF222" s="27">
        <f>'Glass Data'!E218/100</f>
        <v>0.99762572872826527</v>
      </c>
      <c r="AG222" s="10">
        <f>'BBAR summary'!Q218</f>
        <v>0.97837532469276989</v>
      </c>
      <c r="AH222" s="27">
        <f>'QE Data'!E217</f>
        <v>0.84499999999999997</v>
      </c>
      <c r="AI222" s="10">
        <f>MIN(1,1+Condensible!C217/2)</f>
        <v>0.99660700000000002</v>
      </c>
      <c r="AJ222" s="27">
        <f t="shared" ca="1" si="58"/>
        <v>3.9428493246011129E-5</v>
      </c>
      <c r="AK222" s="27">
        <f t="shared" ca="1" si="59"/>
        <v>0.77081004499341033</v>
      </c>
      <c r="AL222" s="27">
        <f t="shared" ca="1" si="60"/>
        <v>1.1542202940621339E-6</v>
      </c>
      <c r="AM222" s="27">
        <f t="shared" ca="1" si="61"/>
        <v>0</v>
      </c>
      <c r="AN222" s="27">
        <f t="shared" ca="1" si="62"/>
        <v>0</v>
      </c>
      <c r="AO222" s="27">
        <f t="shared" ca="1" si="63"/>
        <v>3.09446770804144E-5</v>
      </c>
    </row>
    <row r="223" spans="1:41" ht="15">
      <c r="A223" s="2">
        <v>516</v>
      </c>
      <c r="B223" s="26"/>
      <c r="C223" s="25">
        <f t="shared" si="65"/>
        <v>0</v>
      </c>
      <c r="D223" s="25">
        <f t="shared" si="65"/>
        <v>1</v>
      </c>
      <c r="E223" s="25">
        <f t="shared" si="65"/>
        <v>0</v>
      </c>
      <c r="F223" s="25">
        <f t="shared" si="65"/>
        <v>0</v>
      </c>
      <c r="G223" s="25">
        <f t="shared" si="65"/>
        <v>0</v>
      </c>
      <c r="H223" s="25">
        <f t="shared" si="65"/>
        <v>0</v>
      </c>
      <c r="J223" s="9">
        <f t="shared" si="55"/>
        <v>0</v>
      </c>
      <c r="K223" s="9">
        <f t="shared" si="64"/>
        <v>1</v>
      </c>
      <c r="L223" s="9">
        <f t="shared" si="64"/>
        <v>0</v>
      </c>
      <c r="M223" s="9">
        <f t="shared" si="64"/>
        <v>0</v>
      </c>
      <c r="N223" s="9">
        <f t="shared" si="64"/>
        <v>0</v>
      </c>
      <c r="O223" s="9">
        <f t="shared" si="64"/>
        <v>0</v>
      </c>
      <c r="P223" s="27">
        <f>'Glass Data'!C219/100</f>
        <v>0.99707605097097474</v>
      </c>
      <c r="Q223" s="10">
        <f>'BBAR summary'!O219</f>
        <v>0.9775304688663925</v>
      </c>
      <c r="R223" s="27">
        <f>'Glass Data'!D219/100</f>
        <v>0.99700873377881427</v>
      </c>
      <c r="S223" s="10">
        <f ca="1">'BBAR as built'!G219</f>
        <v>0.969275</v>
      </c>
      <c r="T223" s="27">
        <f>'Glass Data'!F219/100</f>
        <v>0.998670551889283</v>
      </c>
      <c r="U223" s="27">
        <f>'Glass Data'!G219/100</f>
        <v>0.99892530905477273</v>
      </c>
      <c r="V223" s="27">
        <f>'Glass Data'!H219/100</f>
        <v>0.9991051767686876</v>
      </c>
      <c r="W223" s="27">
        <f>'Glass Data'!I219/100</f>
        <v>0.99921511187051837</v>
      </c>
      <c r="X223" s="27">
        <f>'Glass Data'!J219/100</f>
        <v>0.99928007920739348</v>
      </c>
      <c r="Y223" s="27">
        <f>'Glass Data'!K219/100</f>
        <v>0.99932006120652939</v>
      </c>
      <c r="Z223" s="10">
        <f>'Filter Throughput'!B218</f>
        <v>2.8317107942173954E-5</v>
      </c>
      <c r="AA223" s="10">
        <f>'Filter Throughput'!C218</f>
        <v>0.9967436790043861</v>
      </c>
      <c r="AB223" s="10">
        <f>'Filter Throughput Witness'!B218</f>
        <v>1.7296200000000001E-6</v>
      </c>
      <c r="AC223" s="10">
        <f>'Filter Throughput Witness'!D218</f>
        <v>0</v>
      </c>
      <c r="AD223" s="10">
        <f>'Filter Throughput Witness'!E218</f>
        <v>-7.3999999999999999E-4</v>
      </c>
      <c r="AE223" s="10">
        <f>'Filter Throughput Witness'!F218</f>
        <v>1.4000000000000001E-4</v>
      </c>
      <c r="AF223" s="27">
        <f>'Glass Data'!E219/100</f>
        <v>0.99762572872826527</v>
      </c>
      <c r="AG223" s="10">
        <f>'BBAR summary'!Q219</f>
        <v>0.97860151579734445</v>
      </c>
      <c r="AH223" s="27">
        <f>'QE Data'!E218</f>
        <v>0.84499999999999997</v>
      </c>
      <c r="AI223" s="10">
        <f>MIN(1,1+Condensible!C218/2)</f>
        <v>0.99655150000000003</v>
      </c>
      <c r="AJ223" s="27">
        <f t="shared" ca="1" si="58"/>
        <v>2.1898062120192551E-5</v>
      </c>
      <c r="AK223" s="27">
        <f t="shared" ca="1" si="59"/>
        <v>0.77099409197554325</v>
      </c>
      <c r="AL223" s="27">
        <f t="shared" ca="1" si="60"/>
        <v>1.3381242800187045E-6</v>
      </c>
      <c r="AM223" s="27">
        <f t="shared" ca="1" si="61"/>
        <v>0</v>
      </c>
      <c r="AN223" s="27">
        <f t="shared" ca="1" si="62"/>
        <v>-5.7260283346365906E-4</v>
      </c>
      <c r="AO223" s="27">
        <f t="shared" ca="1" si="63"/>
        <v>1.0833460017142623E-4</v>
      </c>
    </row>
    <row r="224" spans="1:41" ht="15">
      <c r="A224" s="2">
        <v>517</v>
      </c>
      <c r="B224" s="26"/>
      <c r="C224" s="25">
        <f t="shared" si="65"/>
        <v>0</v>
      </c>
      <c r="D224" s="25">
        <f t="shared" si="65"/>
        <v>1</v>
      </c>
      <c r="E224" s="25">
        <f t="shared" si="65"/>
        <v>0</v>
      </c>
      <c r="F224" s="25">
        <f t="shared" si="65"/>
        <v>0</v>
      </c>
      <c r="G224" s="25">
        <f t="shared" si="65"/>
        <v>0</v>
      </c>
      <c r="H224" s="25">
        <f t="shared" si="65"/>
        <v>0</v>
      </c>
      <c r="J224" s="9">
        <f t="shared" si="55"/>
        <v>0</v>
      </c>
      <c r="K224" s="9">
        <f t="shared" si="64"/>
        <v>1</v>
      </c>
      <c r="L224" s="9">
        <f t="shared" si="64"/>
        <v>0</v>
      </c>
      <c r="M224" s="9">
        <f t="shared" si="64"/>
        <v>0</v>
      </c>
      <c r="N224" s="9">
        <f t="shared" si="64"/>
        <v>0</v>
      </c>
      <c r="O224" s="9">
        <f t="shared" si="64"/>
        <v>0</v>
      </c>
      <c r="P224" s="27">
        <f>'Glass Data'!C220/100</f>
        <v>0.99707605097097474</v>
      </c>
      <c r="Q224" s="10">
        <f>'BBAR summary'!O220</f>
        <v>0.97757153549718889</v>
      </c>
      <c r="R224" s="27">
        <f>'Glass Data'!D220/100</f>
        <v>0.99700873377881427</v>
      </c>
      <c r="S224" s="10">
        <f ca="1">'BBAR as built'!G220</f>
        <v>0.969109</v>
      </c>
      <c r="T224" s="27">
        <f>'Glass Data'!F220/100</f>
        <v>0.998670551889283</v>
      </c>
      <c r="U224" s="27">
        <f>'Glass Data'!G220/100</f>
        <v>0.99892530905477273</v>
      </c>
      <c r="V224" s="27">
        <f>'Glass Data'!H220/100</f>
        <v>0.9991051767686876</v>
      </c>
      <c r="W224" s="27">
        <f>'Glass Data'!I220/100</f>
        <v>0.99921511187051837</v>
      </c>
      <c r="X224" s="27">
        <f>'Glass Data'!J220/100</f>
        <v>0.99928007920739348</v>
      </c>
      <c r="Y224" s="27">
        <f>'Glass Data'!K220/100</f>
        <v>0.99932006120652939</v>
      </c>
      <c r="Z224" s="10">
        <f>'Filter Throughput'!B219</f>
        <v>7.1432248148917477E-7</v>
      </c>
      <c r="AA224" s="10">
        <f>'Filter Throughput'!C219</f>
        <v>0.99688278888614834</v>
      </c>
      <c r="AB224" s="10">
        <f>'Filter Throughput Witness'!B219</f>
        <v>1.9022500000000001E-6</v>
      </c>
      <c r="AC224" s="10">
        <f>'Filter Throughput Witness'!D219</f>
        <v>0</v>
      </c>
      <c r="AD224" s="10">
        <f>'Filter Throughput Witness'!E219</f>
        <v>-9.6000000000000002E-4</v>
      </c>
      <c r="AE224" s="10">
        <f>'Filter Throughput Witness'!F219</f>
        <v>7.0999999999999991E-4</v>
      </c>
      <c r="AF224" s="27">
        <f>'Glass Data'!E220/100</f>
        <v>0.99762572872826527</v>
      </c>
      <c r="AG224" s="10">
        <f>'BBAR summary'!Q220</f>
        <v>0.97822050725468745</v>
      </c>
      <c r="AH224" s="27">
        <f>'QE Data'!E219</f>
        <v>0.84499999999999997</v>
      </c>
      <c r="AI224" s="10">
        <f>MIN(1,1+Condensible!C219/2)</f>
        <v>0.99649699999999997</v>
      </c>
      <c r="AJ224" s="27">
        <f t="shared" ca="1" si="58"/>
        <v>5.5208010015622188E-7</v>
      </c>
      <c r="AK224" s="27">
        <f t="shared" ca="1" si="59"/>
        <v>0.77065969332084372</v>
      </c>
      <c r="AL224" s="27">
        <f t="shared" ca="1" si="60"/>
        <v>1.4708362762927154E-6</v>
      </c>
      <c r="AM224" s="27">
        <f t="shared" ca="1" si="61"/>
        <v>0</v>
      </c>
      <c r="AN224" s="27">
        <f t="shared" ca="1" si="62"/>
        <v>-7.4241030840558177E-4</v>
      </c>
      <c r="AO224" s="27">
        <f t="shared" ca="1" si="63"/>
        <v>5.4909625949531055E-4</v>
      </c>
    </row>
    <row r="225" spans="1:41" ht="15">
      <c r="A225" s="2">
        <v>518</v>
      </c>
      <c r="B225" s="26"/>
      <c r="C225" s="25">
        <f t="shared" si="65"/>
        <v>0</v>
      </c>
      <c r="D225" s="25">
        <f t="shared" si="65"/>
        <v>1</v>
      </c>
      <c r="E225" s="25">
        <f t="shared" si="65"/>
        <v>0</v>
      </c>
      <c r="F225" s="25">
        <f t="shared" si="65"/>
        <v>0</v>
      </c>
      <c r="G225" s="25">
        <f t="shared" si="65"/>
        <v>0</v>
      </c>
      <c r="H225" s="25">
        <f t="shared" si="65"/>
        <v>0</v>
      </c>
      <c r="J225" s="9">
        <f t="shared" si="55"/>
        <v>0</v>
      </c>
      <c r="K225" s="9">
        <f t="shared" si="64"/>
        <v>1</v>
      </c>
      <c r="L225" s="9">
        <f t="shared" si="64"/>
        <v>0</v>
      </c>
      <c r="M225" s="9">
        <f t="shared" si="64"/>
        <v>0</v>
      </c>
      <c r="N225" s="9">
        <f t="shared" si="64"/>
        <v>0</v>
      </c>
      <c r="O225" s="9">
        <f t="shared" si="64"/>
        <v>0</v>
      </c>
      <c r="P225" s="27">
        <f>'Glass Data'!C221/100</f>
        <v>0.99707605097097474</v>
      </c>
      <c r="Q225" s="10">
        <f>'BBAR summary'!O221</f>
        <v>0.97745846479109</v>
      </c>
      <c r="R225" s="27">
        <f>'Glass Data'!D221/100</f>
        <v>0.99700873377881427</v>
      </c>
      <c r="S225" s="10">
        <f ca="1">'BBAR as built'!G221</f>
        <v>0.968943</v>
      </c>
      <c r="T225" s="27">
        <f>'Glass Data'!F221/100</f>
        <v>0.998670551889283</v>
      </c>
      <c r="U225" s="27">
        <f>'Glass Data'!G221/100</f>
        <v>0.99892530905477273</v>
      </c>
      <c r="V225" s="27">
        <f>'Glass Data'!H221/100</f>
        <v>0.9991051767686876</v>
      </c>
      <c r="W225" s="27">
        <f>'Glass Data'!I221/100</f>
        <v>0.99921511187051837</v>
      </c>
      <c r="X225" s="27">
        <f>'Glass Data'!J221/100</f>
        <v>0.99928007920739348</v>
      </c>
      <c r="Y225" s="27">
        <f>'Glass Data'!K221/100</f>
        <v>0.99932006120652939</v>
      </c>
      <c r="Z225" s="10">
        <f>'Filter Throughput'!B220</f>
        <v>2.8109880912936424E-7</v>
      </c>
      <c r="AA225" s="10">
        <f>'Filter Throughput'!C220</f>
        <v>0.9971210206121438</v>
      </c>
      <c r="AB225" s="10">
        <f>'Filter Throughput Witness'!B220</f>
        <v>2.2953700000000001E-6</v>
      </c>
      <c r="AC225" s="10">
        <f>'Filter Throughput Witness'!D220</f>
        <v>0</v>
      </c>
      <c r="AD225" s="10">
        <f>'Filter Throughput Witness'!E220</f>
        <v>-2.1000000000000001E-4</v>
      </c>
      <c r="AE225" s="10">
        <f>'Filter Throughput Witness'!F220</f>
        <v>1.4000000000000001E-4</v>
      </c>
      <c r="AF225" s="27">
        <f>'Glass Data'!E221/100</f>
        <v>0.99762572872826527</v>
      </c>
      <c r="AG225" s="10">
        <f>'BBAR summary'!Q221</f>
        <v>0.97838328068624081</v>
      </c>
      <c r="AH225" s="27">
        <f>'QE Data'!E220</f>
        <v>0.84499999999999997</v>
      </c>
      <c r="AI225" s="10">
        <f>MIN(1,1+Condensible!C220/2)</f>
        <v>0.99644250000000001</v>
      </c>
      <c r="AJ225" s="27">
        <f t="shared" ca="1" si="58"/>
        <v>2.1721542086369937E-7</v>
      </c>
      <c r="AK225" s="27">
        <f t="shared" ca="1" si="59"/>
        <v>0.77070875589757348</v>
      </c>
      <c r="AL225" s="27">
        <f t="shared" ca="1" si="60"/>
        <v>1.7744890137446076E-6</v>
      </c>
      <c r="AM225" s="27">
        <f t="shared" ca="1" si="61"/>
        <v>0</v>
      </c>
      <c r="AN225" s="27">
        <f t="shared" ca="1" si="62"/>
        <v>-1.6237379044574759E-4</v>
      </c>
      <c r="AO225" s="27">
        <f t="shared" ca="1" si="63"/>
        <v>1.0825352476774035E-4</v>
      </c>
    </row>
    <row r="226" spans="1:41" ht="15">
      <c r="A226" s="2">
        <v>519</v>
      </c>
      <c r="B226" s="26"/>
      <c r="C226" s="25">
        <f t="shared" si="65"/>
        <v>0</v>
      </c>
      <c r="D226" s="25">
        <f t="shared" si="65"/>
        <v>1</v>
      </c>
      <c r="E226" s="25">
        <f t="shared" si="65"/>
        <v>0</v>
      </c>
      <c r="F226" s="25">
        <f t="shared" si="65"/>
        <v>0</v>
      </c>
      <c r="G226" s="25">
        <f t="shared" si="65"/>
        <v>0</v>
      </c>
      <c r="H226" s="25">
        <f t="shared" si="65"/>
        <v>0</v>
      </c>
      <c r="J226" s="9">
        <f t="shared" si="55"/>
        <v>0</v>
      </c>
      <c r="K226" s="9">
        <f t="shared" si="64"/>
        <v>1</v>
      </c>
      <c r="L226" s="9">
        <f t="shared" si="64"/>
        <v>0</v>
      </c>
      <c r="M226" s="9">
        <f t="shared" si="64"/>
        <v>0</v>
      </c>
      <c r="N226" s="9">
        <f t="shared" si="64"/>
        <v>0</v>
      </c>
      <c r="O226" s="9">
        <f t="shared" si="64"/>
        <v>0</v>
      </c>
      <c r="P226" s="27">
        <f>'Glass Data'!C222/100</f>
        <v>0.99707605097097474</v>
      </c>
      <c r="Q226" s="10">
        <f>'BBAR summary'!O222</f>
        <v>0.9773342259240505</v>
      </c>
      <c r="R226" s="27">
        <f>'Glass Data'!D222/100</f>
        <v>0.99700873377881427</v>
      </c>
      <c r="S226" s="10">
        <f ca="1">'BBAR as built'!G222</f>
        <v>0.96878700000000006</v>
      </c>
      <c r="T226" s="27">
        <f>'Glass Data'!F222/100</f>
        <v>0.998670551889283</v>
      </c>
      <c r="U226" s="27">
        <f>'Glass Data'!G222/100</f>
        <v>0.99892530905477273</v>
      </c>
      <c r="V226" s="27">
        <f>'Glass Data'!H222/100</f>
        <v>0.9991051767686876</v>
      </c>
      <c r="W226" s="27">
        <f>'Glass Data'!I222/100</f>
        <v>0.99921511187051837</v>
      </c>
      <c r="X226" s="27">
        <f>'Glass Data'!J222/100</f>
        <v>0.99928007920739348</v>
      </c>
      <c r="Y226" s="27">
        <f>'Glass Data'!K222/100</f>
        <v>0.99932006120652939</v>
      </c>
      <c r="Z226" s="10">
        <f>'Filter Throughput'!B221</f>
        <v>1.368947092793073E-7</v>
      </c>
      <c r="AA226" s="10">
        <f>'Filter Throughput'!C221</f>
        <v>0.99732882939676504</v>
      </c>
      <c r="AB226" s="10">
        <f>'Filter Throughput Witness'!B221</f>
        <v>2.8699799999999999E-6</v>
      </c>
      <c r="AC226" s="10">
        <f>'Filter Throughput Witness'!D221</f>
        <v>0</v>
      </c>
      <c r="AD226" s="10">
        <f>'Filter Throughput Witness'!E221</f>
        <v>-3.2000000000000003E-4</v>
      </c>
      <c r="AE226" s="10">
        <f>'Filter Throughput Witness'!F221</f>
        <v>7.0999999999999991E-4</v>
      </c>
      <c r="AF226" s="27">
        <f>'Glass Data'!E222/100</f>
        <v>0.99762572872826527</v>
      </c>
      <c r="AG226" s="10">
        <f>'BBAR summary'!Q222</f>
        <v>0.97833582619360371</v>
      </c>
      <c r="AH226" s="27">
        <f>'QE Data'!E221</f>
        <v>0.84499999999999997</v>
      </c>
      <c r="AI226" s="10">
        <f>MIN(1,1+Condensible!C221/2)</f>
        <v>0.99638800000000005</v>
      </c>
      <c r="AJ226" s="27">
        <f t="shared" ca="1" si="58"/>
        <v>1.0574220483531857E-7</v>
      </c>
      <c r="AK226" s="27">
        <f t="shared" ca="1" si="59"/>
        <v>0.77056777660539266</v>
      </c>
      <c r="AL226" s="27">
        <f t="shared" ca="1" si="60"/>
        <v>2.2178365351948085E-6</v>
      </c>
      <c r="AM226" s="27">
        <f t="shared" ca="1" si="61"/>
        <v>0</v>
      </c>
      <c r="AN226" s="27">
        <f t="shared" ca="1" si="62"/>
        <v>-2.4732992287118547E-4</v>
      </c>
      <c r="AO226" s="27">
        <f t="shared" ca="1" si="63"/>
        <v>5.4878522282979594E-4</v>
      </c>
    </row>
    <row r="227" spans="1:41" ht="15">
      <c r="A227" s="2">
        <v>520</v>
      </c>
      <c r="B227" s="26"/>
      <c r="C227" s="25">
        <f t="shared" si="65"/>
        <v>0</v>
      </c>
      <c r="D227" s="25">
        <f t="shared" si="65"/>
        <v>1</v>
      </c>
      <c r="E227" s="25">
        <f t="shared" si="65"/>
        <v>0</v>
      </c>
      <c r="F227" s="25">
        <f t="shared" si="65"/>
        <v>0</v>
      </c>
      <c r="G227" s="25">
        <f t="shared" si="65"/>
        <v>0</v>
      </c>
      <c r="H227" s="25">
        <f t="shared" si="65"/>
        <v>0</v>
      </c>
      <c r="J227" s="9">
        <f t="shared" si="55"/>
        <v>0</v>
      </c>
      <c r="K227" s="9">
        <f t="shared" si="64"/>
        <v>1</v>
      </c>
      <c r="L227" s="9">
        <f t="shared" si="64"/>
        <v>0</v>
      </c>
      <c r="M227" s="9">
        <f t="shared" si="64"/>
        <v>0</v>
      </c>
      <c r="N227" s="9">
        <f t="shared" si="64"/>
        <v>0</v>
      </c>
      <c r="O227" s="9">
        <f t="shared" si="64"/>
        <v>0</v>
      </c>
      <c r="P227" s="27">
        <f>'Glass Data'!C223/100</f>
        <v>0.99707605097097474</v>
      </c>
      <c r="Q227" s="10">
        <f>'BBAR summary'!O223</f>
        <v>0.97759888275756102</v>
      </c>
      <c r="R227" s="27">
        <f>'Glass Data'!D223/100</f>
        <v>0.99700873377881427</v>
      </c>
      <c r="S227" s="10">
        <f ca="1">'BBAR as built'!G223</f>
        <v>0.96863100000000002</v>
      </c>
      <c r="T227" s="27">
        <f>'Glass Data'!F223/100</f>
        <v>0.998670551889283</v>
      </c>
      <c r="U227" s="27">
        <f>'Glass Data'!G223/100</f>
        <v>0.99892530905477273</v>
      </c>
      <c r="V227" s="27">
        <f>'Glass Data'!H223/100</f>
        <v>0.9991051767686876</v>
      </c>
      <c r="W227" s="27">
        <f>'Glass Data'!I223/100</f>
        <v>0.99921511187051837</v>
      </c>
      <c r="X227" s="27">
        <f>'Glass Data'!J223/100</f>
        <v>0.99928007920739348</v>
      </c>
      <c r="Y227" s="27">
        <f>'Glass Data'!K223/100</f>
        <v>0.99932006120652939</v>
      </c>
      <c r="Z227" s="10">
        <f>'Filter Throughput'!B222</f>
        <v>5.8146372227781456E-8</v>
      </c>
      <c r="AA227" s="10">
        <f>'Filter Throughput'!C222</f>
        <v>0.99740370859623073</v>
      </c>
      <c r="AB227" s="10">
        <f>'Filter Throughput Witness'!B222</f>
        <v>3.6314200000000002E-6</v>
      </c>
      <c r="AC227" s="10">
        <f>'Filter Throughput Witness'!D222</f>
        <v>0</v>
      </c>
      <c r="AD227" s="10">
        <f>'Filter Throughput Witness'!E222</f>
        <v>-8.5999999999999998E-4</v>
      </c>
      <c r="AE227" s="10">
        <f>'Filter Throughput Witness'!F222</f>
        <v>5.9999999999999995E-4</v>
      </c>
      <c r="AF227" s="27">
        <f>'Glass Data'!E223/100</f>
        <v>0.99762572872826527</v>
      </c>
      <c r="AG227" s="10">
        <f>'BBAR summary'!Q223</f>
        <v>0.97837281854662062</v>
      </c>
      <c r="AH227" s="27">
        <f>'QE Data'!E222</f>
        <v>0.84499999999999997</v>
      </c>
      <c r="AI227" s="10">
        <f>MIN(1,1+Condensible!C222/2)</f>
        <v>0.996336</v>
      </c>
      <c r="AJ227" s="27">
        <f t="shared" ca="1" si="58"/>
        <v>4.4918549898980014E-8</v>
      </c>
      <c r="AK227" s="27">
        <f t="shared" ca="1" si="59"/>
        <v>0.77069910543536413</v>
      </c>
      <c r="AL227" s="27">
        <f t="shared" ca="1" si="60"/>
        <v>2.8065226391987141E-6</v>
      </c>
      <c r="AM227" s="27">
        <f t="shared" ca="1" si="61"/>
        <v>0</v>
      </c>
      <c r="AN227" s="27">
        <f t="shared" ca="1" si="62"/>
        <v>-6.6476254302112118E-4</v>
      </c>
      <c r="AO227" s="27">
        <f t="shared" ca="1" si="63"/>
        <v>4.6380637723588422E-4</v>
      </c>
    </row>
    <row r="228" spans="1:41" ht="15">
      <c r="A228" s="2">
        <v>521</v>
      </c>
      <c r="B228" s="26"/>
      <c r="C228" s="25">
        <f t="shared" si="65"/>
        <v>0</v>
      </c>
      <c r="D228" s="25">
        <f t="shared" si="65"/>
        <v>1</v>
      </c>
      <c r="E228" s="25">
        <f t="shared" si="65"/>
        <v>0</v>
      </c>
      <c r="F228" s="25">
        <f t="shared" si="65"/>
        <v>0</v>
      </c>
      <c r="G228" s="25">
        <f t="shared" si="65"/>
        <v>0</v>
      </c>
      <c r="H228" s="25">
        <f t="shared" si="65"/>
        <v>0</v>
      </c>
      <c r="J228" s="9">
        <f t="shared" si="55"/>
        <v>0</v>
      </c>
      <c r="K228" s="9">
        <f t="shared" si="64"/>
        <v>1</v>
      </c>
      <c r="L228" s="9">
        <f t="shared" si="64"/>
        <v>0</v>
      </c>
      <c r="M228" s="9">
        <f t="shared" si="64"/>
        <v>0</v>
      </c>
      <c r="N228" s="9">
        <f t="shared" si="64"/>
        <v>0</v>
      </c>
      <c r="O228" s="9">
        <f t="shared" si="64"/>
        <v>0</v>
      </c>
      <c r="P228" s="27">
        <f>'Glass Data'!C224/100</f>
        <v>0.99707605097097474</v>
      </c>
      <c r="Q228" s="10">
        <f>'BBAR summary'!O224</f>
        <v>0.97771345691829992</v>
      </c>
      <c r="R228" s="27">
        <f>'Glass Data'!D224/100</f>
        <v>0.99700873377881427</v>
      </c>
      <c r="S228" s="10">
        <f ca="1">'BBAR as built'!G224</f>
        <v>0.96848500000000004</v>
      </c>
      <c r="T228" s="27">
        <f>'Glass Data'!F224/100</f>
        <v>0.998670551889283</v>
      </c>
      <c r="U228" s="27">
        <f>'Glass Data'!G224/100</f>
        <v>0.99892530905477273</v>
      </c>
      <c r="V228" s="27">
        <f>'Glass Data'!H224/100</f>
        <v>0.9991051767686876</v>
      </c>
      <c r="W228" s="27">
        <f>'Glass Data'!I224/100</f>
        <v>0.99921511187051837</v>
      </c>
      <c r="X228" s="27">
        <f>'Glass Data'!J224/100</f>
        <v>0.99928007920739348</v>
      </c>
      <c r="Y228" s="27">
        <f>'Glass Data'!K224/100</f>
        <v>0.99932006120652939</v>
      </c>
      <c r="Z228" s="10">
        <f>'Filter Throughput'!B223</f>
        <v>2.3540112633208642E-8</v>
      </c>
      <c r="AA228" s="10">
        <f>'Filter Throughput'!C223</f>
        <v>0.99735318170710474</v>
      </c>
      <c r="AB228" s="10">
        <f>'Filter Throughput Witness'!B223</f>
        <v>4.5733400000000002E-6</v>
      </c>
      <c r="AC228" s="10">
        <f>'Filter Throughput Witness'!D223</f>
        <v>0</v>
      </c>
      <c r="AD228" s="10">
        <f>'Filter Throughput Witness'!E223</f>
        <v>-7.9000000000000001E-4</v>
      </c>
      <c r="AE228" s="10">
        <f>'Filter Throughput Witness'!F223</f>
        <v>8.0000000000000004E-4</v>
      </c>
      <c r="AF228" s="27">
        <f>'Glass Data'!E224/100</f>
        <v>0.99762572872826527</v>
      </c>
      <c r="AG228" s="10">
        <f>'BBAR summary'!Q224</f>
        <v>0.97834169832734874</v>
      </c>
      <c r="AH228" s="27">
        <f>'QE Data'!E223</f>
        <v>0.84539415442761423</v>
      </c>
      <c r="AI228" s="10">
        <f>MIN(1,1+Condensible!C223/2)</f>
        <v>0.99628399999999995</v>
      </c>
      <c r="AJ228" s="27">
        <f t="shared" ca="1" si="58"/>
        <v>1.8191274237169144E-8</v>
      </c>
      <c r="AK228" s="27">
        <f t="shared" ca="1" si="59"/>
        <v>0.77092891468647007</v>
      </c>
      <c r="AL228" s="27">
        <f t="shared" ca="1" si="60"/>
        <v>3.5357132787434891E-6</v>
      </c>
      <c r="AM228" s="27">
        <f t="shared" ca="1" si="61"/>
        <v>0</v>
      </c>
      <c r="AN228" s="27">
        <f t="shared" ca="1" si="62"/>
        <v>-6.1086699602630825E-4</v>
      </c>
      <c r="AO228" s="27">
        <f t="shared" ca="1" si="63"/>
        <v>6.1862424030967181E-4</v>
      </c>
    </row>
    <row r="229" spans="1:41" ht="15">
      <c r="A229" s="2">
        <v>522</v>
      </c>
      <c r="B229" s="26"/>
      <c r="C229" s="25">
        <f t="shared" si="65"/>
        <v>0</v>
      </c>
      <c r="D229" s="25">
        <f t="shared" si="65"/>
        <v>1</v>
      </c>
      <c r="E229" s="25">
        <f t="shared" si="65"/>
        <v>0</v>
      </c>
      <c r="F229" s="25">
        <f t="shared" si="65"/>
        <v>0</v>
      </c>
      <c r="G229" s="25">
        <f t="shared" si="65"/>
        <v>0</v>
      </c>
      <c r="H229" s="25">
        <f t="shared" si="65"/>
        <v>0</v>
      </c>
      <c r="J229" s="9">
        <f t="shared" si="55"/>
        <v>0</v>
      </c>
      <c r="K229" s="9">
        <f t="shared" si="64"/>
        <v>1</v>
      </c>
      <c r="L229" s="9">
        <f t="shared" si="64"/>
        <v>0</v>
      </c>
      <c r="M229" s="9">
        <f t="shared" si="64"/>
        <v>0</v>
      </c>
      <c r="N229" s="9">
        <f t="shared" si="64"/>
        <v>0</v>
      </c>
      <c r="O229" s="9">
        <f t="shared" si="64"/>
        <v>0</v>
      </c>
      <c r="P229" s="27">
        <f>'Glass Data'!C225/100</f>
        <v>0.99707605097097474</v>
      </c>
      <c r="Q229" s="10">
        <f>'BBAR summary'!O225</f>
        <v>0.97730731266288318</v>
      </c>
      <c r="R229" s="27">
        <f>'Glass Data'!D225/100</f>
        <v>0.99700873377881427</v>
      </c>
      <c r="S229" s="10">
        <f ca="1">'BBAR as built'!G225</f>
        <v>0.96833899999999984</v>
      </c>
      <c r="T229" s="27">
        <f>'Glass Data'!F225/100</f>
        <v>0.998670551889283</v>
      </c>
      <c r="U229" s="27">
        <f>'Glass Data'!G225/100</f>
        <v>0.99892530905477273</v>
      </c>
      <c r="V229" s="27">
        <f>'Glass Data'!H225/100</f>
        <v>0.9991051767686876</v>
      </c>
      <c r="W229" s="27">
        <f>'Glass Data'!I225/100</f>
        <v>0.99921511187051837</v>
      </c>
      <c r="X229" s="27">
        <f>'Glass Data'!J225/100</f>
        <v>0.99928007920739348</v>
      </c>
      <c r="Y229" s="27">
        <f>'Glass Data'!K225/100</f>
        <v>0.99932006120652939</v>
      </c>
      <c r="Z229" s="10">
        <f>'Filter Throughput'!B224</f>
        <v>1.3010284036300497E-8</v>
      </c>
      <c r="AA229" s="10">
        <f>'Filter Throughput'!C224</f>
        <v>0.99728934034851247</v>
      </c>
      <c r="AB229" s="10">
        <f>'Filter Throughput Witness'!B224</f>
        <v>6.0142400000000002E-6</v>
      </c>
      <c r="AC229" s="10">
        <f>'Filter Throughput Witness'!D224</f>
        <v>0</v>
      </c>
      <c r="AD229" s="10">
        <f>'Filter Throughput Witness'!E224</f>
        <v>-1.2600000000000001E-3</v>
      </c>
      <c r="AE229" s="10">
        <f>'Filter Throughput Witness'!F224</f>
        <v>-1E-4</v>
      </c>
      <c r="AF229" s="27">
        <f>'Glass Data'!E225/100</f>
        <v>0.99762572872826527</v>
      </c>
      <c r="AG229" s="10">
        <f>'BBAR summary'!Q225</f>
        <v>0.97855662426367607</v>
      </c>
      <c r="AH229" s="27">
        <f>'QE Data'!E224</f>
        <v>0.8457947142921397</v>
      </c>
      <c r="AI229" s="10">
        <f>MIN(1,1+Condensible!C224/2)</f>
        <v>0.99623349999999999</v>
      </c>
      <c r="AJ229" s="27">
        <f t="shared" ca="1" si="58"/>
        <v>1.0054825826579178E-8</v>
      </c>
      <c r="AK229" s="27">
        <f t="shared" ca="1" si="59"/>
        <v>0.77093848098265538</v>
      </c>
      <c r="AL229" s="27">
        <f t="shared" ca="1" si="60"/>
        <v>4.6500486225448208E-6</v>
      </c>
      <c r="AM229" s="27">
        <f t="shared" ca="1" si="61"/>
        <v>0</v>
      </c>
      <c r="AN229" s="27">
        <f t="shared" ca="1" si="62"/>
        <v>-9.7436865610852686E-4</v>
      </c>
      <c r="AO229" s="27">
        <f t="shared" ca="1" si="63"/>
        <v>-7.7333939792190642E-5</v>
      </c>
    </row>
    <row r="230" spans="1:41" ht="15">
      <c r="A230" s="2">
        <v>523</v>
      </c>
      <c r="B230" s="26"/>
      <c r="C230" s="25">
        <f t="shared" si="65"/>
        <v>0</v>
      </c>
      <c r="D230" s="25">
        <f t="shared" si="65"/>
        <v>1</v>
      </c>
      <c r="E230" s="25">
        <f t="shared" si="65"/>
        <v>0</v>
      </c>
      <c r="F230" s="25">
        <f t="shared" si="65"/>
        <v>0</v>
      </c>
      <c r="G230" s="25">
        <f t="shared" si="65"/>
        <v>0</v>
      </c>
      <c r="H230" s="25">
        <f t="shared" si="65"/>
        <v>0</v>
      </c>
      <c r="J230" s="9">
        <f t="shared" si="55"/>
        <v>0</v>
      </c>
      <c r="K230" s="9">
        <f t="shared" si="64"/>
        <v>1</v>
      </c>
      <c r="L230" s="9">
        <f t="shared" si="64"/>
        <v>0</v>
      </c>
      <c r="M230" s="9">
        <f t="shared" si="64"/>
        <v>0</v>
      </c>
      <c r="N230" s="9">
        <f t="shared" si="64"/>
        <v>0</v>
      </c>
      <c r="O230" s="9">
        <f t="shared" si="64"/>
        <v>0</v>
      </c>
      <c r="P230" s="27">
        <f>'Glass Data'!C226/100</f>
        <v>0.99707605097097474</v>
      </c>
      <c r="Q230" s="10">
        <f>'BBAR summary'!O226</f>
        <v>0.97767818810334373</v>
      </c>
      <c r="R230" s="27">
        <f>'Glass Data'!D226/100</f>
        <v>0.99700873377881427</v>
      </c>
      <c r="S230" s="10">
        <f ca="1">'BBAR as built'!G226</f>
        <v>0.96820349999999988</v>
      </c>
      <c r="T230" s="27">
        <f>'Glass Data'!F226/100</f>
        <v>0.998670551889283</v>
      </c>
      <c r="U230" s="27">
        <f>'Glass Data'!G226/100</f>
        <v>0.99892530905477273</v>
      </c>
      <c r="V230" s="27">
        <f>'Glass Data'!H226/100</f>
        <v>0.9991051767686876</v>
      </c>
      <c r="W230" s="27">
        <f>'Glass Data'!I226/100</f>
        <v>0.99921511187051837</v>
      </c>
      <c r="X230" s="27">
        <f>'Glass Data'!J226/100</f>
        <v>0.99928007920739348</v>
      </c>
      <c r="Y230" s="27">
        <f>'Glass Data'!K226/100</f>
        <v>0.99932006120652939</v>
      </c>
      <c r="Z230" s="10">
        <f>'Filter Throughput'!B225</f>
        <v>1.2160239364346088E-8</v>
      </c>
      <c r="AA230" s="10">
        <f>'Filter Throughput'!C225</f>
        <v>0.9973353137040577</v>
      </c>
      <c r="AB230" s="10">
        <f>'Filter Throughput Witness'!B225</f>
        <v>7.7442999999999997E-6</v>
      </c>
      <c r="AC230" s="10">
        <f>'Filter Throughput Witness'!D225</f>
        <v>0</v>
      </c>
      <c r="AD230" s="10">
        <f>'Filter Throughput Witness'!E225</f>
        <v>-7.9000000000000001E-4</v>
      </c>
      <c r="AE230" s="10">
        <f>'Filter Throughput Witness'!F225</f>
        <v>-4.8000000000000001E-4</v>
      </c>
      <c r="AF230" s="27">
        <f>'Glass Data'!E226/100</f>
        <v>0.99762572872826527</v>
      </c>
      <c r="AG230" s="10">
        <f>'BBAR summary'!Q226</f>
        <v>0.97840796866010249</v>
      </c>
      <c r="AH230" s="27">
        <f>'QE Data'!E225</f>
        <v>0.84619527415666507</v>
      </c>
      <c r="AI230" s="10">
        <f>MIN(1,1+Condensible!C225/2)</f>
        <v>0.99618399999999996</v>
      </c>
      <c r="AJ230" s="27">
        <f t="shared" ca="1" si="58"/>
        <v>9.4026867900048683E-9</v>
      </c>
      <c r="AK230" s="27">
        <f t="shared" ca="1" si="59"/>
        <v>0.77136835036468143</v>
      </c>
      <c r="AL230" s="27">
        <f t="shared" ca="1" si="60"/>
        <v>5.9907470103497536E-6</v>
      </c>
      <c r="AM230" s="27">
        <f t="shared" ca="1" si="61"/>
        <v>0</v>
      </c>
      <c r="AN230" s="27">
        <f t="shared" ca="1" si="62"/>
        <v>-6.1122614549856326E-4</v>
      </c>
      <c r="AO230" s="27">
        <f t="shared" ca="1" si="63"/>
        <v>-3.7139277031772054E-4</v>
      </c>
    </row>
    <row r="231" spans="1:41" ht="15">
      <c r="A231" s="2">
        <v>524</v>
      </c>
      <c r="B231" s="26"/>
      <c r="C231" s="25">
        <f t="shared" ref="C231:H246" si="66">IF($A231&lt;C$2,0,IF($A231&gt;C$3,0,1))</f>
        <v>0</v>
      </c>
      <c r="D231" s="25">
        <f t="shared" si="66"/>
        <v>1</v>
      </c>
      <c r="E231" s="25">
        <f t="shared" si="66"/>
        <v>0</v>
      </c>
      <c r="F231" s="25">
        <f t="shared" si="66"/>
        <v>0</v>
      </c>
      <c r="G231" s="25">
        <f t="shared" si="66"/>
        <v>0</v>
      </c>
      <c r="H231" s="25">
        <f t="shared" si="66"/>
        <v>0</v>
      </c>
      <c r="J231" s="9">
        <f t="shared" si="55"/>
        <v>0</v>
      </c>
      <c r="K231" s="9">
        <f t="shared" si="64"/>
        <v>1</v>
      </c>
      <c r="L231" s="9">
        <f t="shared" si="64"/>
        <v>0</v>
      </c>
      <c r="M231" s="9">
        <f t="shared" si="64"/>
        <v>0</v>
      </c>
      <c r="N231" s="9">
        <f t="shared" si="64"/>
        <v>0</v>
      </c>
      <c r="O231" s="9">
        <f t="shared" si="64"/>
        <v>0</v>
      </c>
      <c r="P231" s="27">
        <f>'Glass Data'!C227/100</f>
        <v>0.99707605097097474</v>
      </c>
      <c r="Q231" s="10">
        <f>'BBAR summary'!O227</f>
        <v>0.97749038424958701</v>
      </c>
      <c r="R231" s="27">
        <f>'Glass Data'!D227/100</f>
        <v>0.99700873377881427</v>
      </c>
      <c r="S231" s="10">
        <f ca="1">'BBAR as built'!G227</f>
        <v>0.96806799999999993</v>
      </c>
      <c r="T231" s="27">
        <f>'Glass Data'!F227/100</f>
        <v>0.998670551889283</v>
      </c>
      <c r="U231" s="27">
        <f>'Glass Data'!G227/100</f>
        <v>0.99892530905477273</v>
      </c>
      <c r="V231" s="27">
        <f>'Glass Data'!H227/100</f>
        <v>0.9991051767686876</v>
      </c>
      <c r="W231" s="27">
        <f>'Glass Data'!I227/100</f>
        <v>0.99921511187051837</v>
      </c>
      <c r="X231" s="27">
        <f>'Glass Data'!J227/100</f>
        <v>0.99928007920739348</v>
      </c>
      <c r="Y231" s="27">
        <f>'Glass Data'!K227/100</f>
        <v>0.99932006120652939</v>
      </c>
      <c r="Z231" s="10">
        <f>'Filter Throughput'!B226</f>
        <v>2.5226975454464715E-8</v>
      </c>
      <c r="AA231" s="10">
        <f>'Filter Throughput'!C226</f>
        <v>0.99750954528189939</v>
      </c>
      <c r="AB231" s="10">
        <f>'Filter Throughput Witness'!B226</f>
        <v>1.02972E-5</v>
      </c>
      <c r="AC231" s="10">
        <f>'Filter Throughput Witness'!D226</f>
        <v>0</v>
      </c>
      <c r="AD231" s="10">
        <f>'Filter Throughput Witness'!E226</f>
        <v>-3.6999999999999999E-4</v>
      </c>
      <c r="AE231" s="10">
        <f>'Filter Throughput Witness'!F226</f>
        <v>1.0000000000000001E-5</v>
      </c>
      <c r="AF231" s="27">
        <f>'Glass Data'!E227/100</f>
        <v>0.99762572872826527</v>
      </c>
      <c r="AG231" s="10">
        <f>'BBAR summary'!Q227</f>
        <v>0.97857269033355332</v>
      </c>
      <c r="AH231" s="27">
        <f>'QE Data'!E226</f>
        <v>0.84659583402119054</v>
      </c>
      <c r="AI231" s="10">
        <f>MIN(1,1+Condensible!C226/2)</f>
        <v>0.99613499999999999</v>
      </c>
      <c r="AJ231" s="27">
        <f t="shared" ca="1" si="58"/>
        <v>1.9511384787058483E-8</v>
      </c>
      <c r="AK231" s="27">
        <f t="shared" ca="1" si="59"/>
        <v>0.77170398363150361</v>
      </c>
      <c r="AL231" s="27">
        <f t="shared" ca="1" si="60"/>
        <v>7.9676642039164988E-6</v>
      </c>
      <c r="AM231" s="27">
        <f t="shared" ca="1" si="61"/>
        <v>0</v>
      </c>
      <c r="AN231" s="27">
        <f t="shared" ca="1" si="62"/>
        <v>-2.8634500989520393E-4</v>
      </c>
      <c r="AO231" s="27">
        <f t="shared" ca="1" si="63"/>
        <v>7.7393639672756332E-6</v>
      </c>
    </row>
    <row r="232" spans="1:41" ht="15">
      <c r="A232" s="2">
        <v>525</v>
      </c>
      <c r="B232" s="26"/>
      <c r="C232" s="25">
        <f t="shared" si="66"/>
        <v>0</v>
      </c>
      <c r="D232" s="25">
        <f t="shared" si="66"/>
        <v>1</v>
      </c>
      <c r="E232" s="25">
        <f t="shared" si="66"/>
        <v>0</v>
      </c>
      <c r="F232" s="25">
        <f t="shared" si="66"/>
        <v>0</v>
      </c>
      <c r="G232" s="25">
        <f t="shared" si="66"/>
        <v>0</v>
      </c>
      <c r="H232" s="25">
        <f t="shared" si="66"/>
        <v>0</v>
      </c>
      <c r="J232" s="9">
        <f t="shared" si="55"/>
        <v>0</v>
      </c>
      <c r="K232" s="9">
        <f t="shared" si="64"/>
        <v>1</v>
      </c>
      <c r="L232" s="9">
        <f t="shared" si="64"/>
        <v>0</v>
      </c>
      <c r="M232" s="9">
        <f t="shared" si="64"/>
        <v>0</v>
      </c>
      <c r="N232" s="9">
        <f t="shared" si="64"/>
        <v>0</v>
      </c>
      <c r="O232" s="9">
        <f t="shared" si="64"/>
        <v>0</v>
      </c>
      <c r="P232" s="27">
        <f>'Glass Data'!C228/100</f>
        <v>0.99707605097097474</v>
      </c>
      <c r="Q232" s="10">
        <f>'BBAR summary'!O228</f>
        <v>0.97756054563468253</v>
      </c>
      <c r="R232" s="27">
        <f>'Glass Data'!D228/100</f>
        <v>0.99700873377881427</v>
      </c>
      <c r="S232" s="10">
        <f ca="1">'BBAR as built'!G228</f>
        <v>0.96794399999999992</v>
      </c>
      <c r="T232" s="27">
        <f>'Glass Data'!F228/100</f>
        <v>0.998670551889283</v>
      </c>
      <c r="U232" s="27">
        <f>'Glass Data'!G228/100</f>
        <v>0.99892530905477273</v>
      </c>
      <c r="V232" s="27">
        <f>'Glass Data'!H228/100</f>
        <v>0.9991051767686876</v>
      </c>
      <c r="W232" s="27">
        <f>'Glass Data'!I228/100</f>
        <v>0.99921511187051837</v>
      </c>
      <c r="X232" s="27">
        <f>'Glass Data'!J228/100</f>
        <v>0.99928007920739348</v>
      </c>
      <c r="Y232" s="27">
        <f>'Glass Data'!K228/100</f>
        <v>0.99932006120652939</v>
      </c>
      <c r="Z232" s="10">
        <f>'Filter Throughput'!B227</f>
        <v>8.6043847573750631E-8</v>
      </c>
      <c r="AA232" s="10">
        <f>'Filter Throughput'!C227</f>
        <v>0.99769816314510651</v>
      </c>
      <c r="AB232" s="10">
        <f>'Filter Throughput Witness'!B227</f>
        <v>1.4011859999999999E-5</v>
      </c>
      <c r="AC232" s="10">
        <f>'Filter Throughput Witness'!D227</f>
        <v>0</v>
      </c>
      <c r="AD232" s="10">
        <f>'Filter Throughput Witness'!E227</f>
        <v>-4.0000000000000002E-4</v>
      </c>
      <c r="AE232" s="10">
        <f>'Filter Throughput Witness'!F227</f>
        <v>-8.4000000000000003E-4</v>
      </c>
      <c r="AF232" s="27">
        <f>'Glass Data'!E228/100</f>
        <v>0.99762572872826527</v>
      </c>
      <c r="AG232" s="10">
        <f>'BBAR summary'!Q228</f>
        <v>0.97855774139814411</v>
      </c>
      <c r="AH232" s="27">
        <f>'QE Data'!E227</f>
        <v>0.84699639388571613</v>
      </c>
      <c r="AI232" s="10">
        <f>MIN(1,1+Condensible!C227/2)</f>
        <v>0.99608649999999999</v>
      </c>
      <c r="AJ232" s="27">
        <f t="shared" ca="1" si="58"/>
        <v>6.6572662212165754E-8</v>
      </c>
      <c r="AK232" s="27">
        <f t="shared" ca="1" si="59"/>
        <v>0.77212221474642573</v>
      </c>
      <c r="AL232" s="27">
        <f t="shared" ca="1" si="60"/>
        <v>1.0845781654532332E-5</v>
      </c>
      <c r="AM232" s="27">
        <f t="shared" ca="1" si="61"/>
        <v>0</v>
      </c>
      <c r="AN232" s="27">
        <f t="shared" ca="1" si="62"/>
        <v>-3.096713871577893E-4</v>
      </c>
      <c r="AO232" s="27">
        <f t="shared" ca="1" si="63"/>
        <v>-6.5033593245366153E-4</v>
      </c>
    </row>
    <row r="233" spans="1:41" ht="15">
      <c r="A233" s="2">
        <v>526</v>
      </c>
      <c r="B233" s="26"/>
      <c r="C233" s="25">
        <f t="shared" si="66"/>
        <v>0</v>
      </c>
      <c r="D233" s="25">
        <f t="shared" si="66"/>
        <v>1</v>
      </c>
      <c r="E233" s="25">
        <f t="shared" si="66"/>
        <v>0</v>
      </c>
      <c r="F233" s="25">
        <f t="shared" si="66"/>
        <v>0</v>
      </c>
      <c r="G233" s="25">
        <f t="shared" si="66"/>
        <v>0</v>
      </c>
      <c r="H233" s="25">
        <f t="shared" si="66"/>
        <v>0</v>
      </c>
      <c r="J233" s="9">
        <f t="shared" si="55"/>
        <v>0</v>
      </c>
      <c r="K233" s="9">
        <f t="shared" si="64"/>
        <v>1</v>
      </c>
      <c r="L233" s="9">
        <f t="shared" si="64"/>
        <v>0</v>
      </c>
      <c r="M233" s="9">
        <f t="shared" si="64"/>
        <v>0</v>
      </c>
      <c r="N233" s="9">
        <f t="shared" si="64"/>
        <v>0</v>
      </c>
      <c r="O233" s="9">
        <f t="shared" si="64"/>
        <v>0</v>
      </c>
      <c r="P233" s="27">
        <f>'Glass Data'!C229/100</f>
        <v>0.99707605097097474</v>
      </c>
      <c r="Q233" s="10">
        <f>'BBAR summary'!O229</f>
        <v>0.9772913322214607</v>
      </c>
      <c r="R233" s="27">
        <f>'Glass Data'!D229/100</f>
        <v>0.99700873377881427</v>
      </c>
      <c r="S233" s="10">
        <f ca="1">'BBAR as built'!G229</f>
        <v>0.96782000000000001</v>
      </c>
      <c r="T233" s="27">
        <f>'Glass Data'!F229/100</f>
        <v>0.998670551889283</v>
      </c>
      <c r="U233" s="27">
        <f>'Glass Data'!G229/100</f>
        <v>0.99892530905477273</v>
      </c>
      <c r="V233" s="27">
        <f>'Glass Data'!H229/100</f>
        <v>0.9991051767686876</v>
      </c>
      <c r="W233" s="27">
        <f>'Glass Data'!I229/100</f>
        <v>0.99921511187051837</v>
      </c>
      <c r="X233" s="27">
        <f>'Glass Data'!J229/100</f>
        <v>0.99928007920739348</v>
      </c>
      <c r="Y233" s="27">
        <f>'Glass Data'!K229/100</f>
        <v>0.99932006120652939</v>
      </c>
      <c r="Z233" s="10">
        <f>'Filter Throughput'!B228</f>
        <v>1.3330121345736198E-6</v>
      </c>
      <c r="AA233" s="10">
        <f>'Filter Throughput'!C228</f>
        <v>0.99771653830061013</v>
      </c>
      <c r="AB233" s="10">
        <f>'Filter Throughput Witness'!B228</f>
        <v>1.9520139999999999E-5</v>
      </c>
      <c r="AC233" s="10">
        <f>'Filter Throughput Witness'!D228</f>
        <v>0</v>
      </c>
      <c r="AD233" s="10">
        <f>'Filter Throughput Witness'!E228</f>
        <v>-5.8999999999999992E-4</v>
      </c>
      <c r="AE233" s="10">
        <f>'Filter Throughput Witness'!F228</f>
        <v>-1.24E-3</v>
      </c>
      <c r="AF233" s="27">
        <f>'Glass Data'!E229/100</f>
        <v>0.99762572872826527</v>
      </c>
      <c r="AG233" s="10">
        <f>'BBAR summary'!Q229</f>
        <v>0.97856728485881372</v>
      </c>
      <c r="AH233" s="27">
        <f>'QE Data'!E228</f>
        <v>0.8473969537502416</v>
      </c>
      <c r="AI233" s="10">
        <f>MIN(1,1+Condensible!C228/2)</f>
        <v>0.99603900000000001</v>
      </c>
      <c r="AJ233" s="27">
        <f t="shared" ca="1" si="58"/>
        <v>1.0313921212543283E-6</v>
      </c>
      <c r="AK233" s="27">
        <f t="shared" ca="1" si="59"/>
        <v>0.77216062305828237</v>
      </c>
      <c r="AL233" s="27">
        <f t="shared" ca="1" si="60"/>
        <v>1.5109900349148615E-5</v>
      </c>
      <c r="AM233" s="27">
        <f t="shared" ca="1" si="61"/>
        <v>0</v>
      </c>
      <c r="AN233" s="27">
        <f t="shared" ca="1" si="62"/>
        <v>-4.5677960454934498E-4</v>
      </c>
      <c r="AO233" s="27">
        <f t="shared" ca="1" si="63"/>
        <v>-9.600497830998091E-4</v>
      </c>
    </row>
    <row r="234" spans="1:41" ht="15">
      <c r="A234" s="2">
        <v>527</v>
      </c>
      <c r="B234" s="26"/>
      <c r="C234" s="25">
        <f t="shared" si="66"/>
        <v>0</v>
      </c>
      <c r="D234" s="25">
        <f t="shared" si="66"/>
        <v>1</v>
      </c>
      <c r="E234" s="25">
        <f t="shared" si="66"/>
        <v>0</v>
      </c>
      <c r="F234" s="25">
        <f t="shared" si="66"/>
        <v>0</v>
      </c>
      <c r="G234" s="25">
        <f t="shared" si="66"/>
        <v>0</v>
      </c>
      <c r="H234" s="25">
        <f t="shared" si="66"/>
        <v>0</v>
      </c>
      <c r="J234" s="9">
        <f t="shared" ref="J234:J297" si="67">IF($A234&lt;J$2,0,IF($A234&lt;J$3,($A234-J$2)/(J$3-J$2),IF($A234&lt;J$4,1,IF($A234&lt;J$5,($A234-J$5)/(J$4-J$5),0))))</f>
        <v>0</v>
      </c>
      <c r="K234" s="9">
        <f t="shared" si="64"/>
        <v>1</v>
      </c>
      <c r="L234" s="9">
        <f t="shared" si="64"/>
        <v>0</v>
      </c>
      <c r="M234" s="9">
        <f t="shared" si="64"/>
        <v>0</v>
      </c>
      <c r="N234" s="9">
        <f t="shared" si="64"/>
        <v>0</v>
      </c>
      <c r="O234" s="9">
        <f t="shared" si="64"/>
        <v>0</v>
      </c>
      <c r="P234" s="27">
        <f>'Glass Data'!C230/100</f>
        <v>0.99707605097097474</v>
      </c>
      <c r="Q234" s="10">
        <f>'BBAR summary'!O230</f>
        <v>0.97736729565677483</v>
      </c>
      <c r="R234" s="27">
        <f>'Glass Data'!D230/100</f>
        <v>0.99700873377881427</v>
      </c>
      <c r="S234" s="10">
        <f ca="1">'BBAR as built'!G230</f>
        <v>0.96770700000000009</v>
      </c>
      <c r="T234" s="27">
        <f>'Glass Data'!F230/100</f>
        <v>0.998670551889283</v>
      </c>
      <c r="U234" s="27">
        <f>'Glass Data'!G230/100</f>
        <v>0.99892530905477273</v>
      </c>
      <c r="V234" s="27">
        <f>'Glass Data'!H230/100</f>
        <v>0.9991051767686876</v>
      </c>
      <c r="W234" s="27">
        <f>'Glass Data'!I230/100</f>
        <v>0.99921511187051837</v>
      </c>
      <c r="X234" s="27">
        <f>'Glass Data'!J230/100</f>
        <v>0.99928007920739348</v>
      </c>
      <c r="Y234" s="27">
        <f>'Glass Data'!K230/100</f>
        <v>0.99932006120652939</v>
      </c>
      <c r="Z234" s="10">
        <f>'Filter Throughput'!B229</f>
        <v>2.2202710403715075E-7</v>
      </c>
      <c r="AA234" s="10">
        <f>'Filter Throughput'!C229</f>
        <v>0.99748291376401055</v>
      </c>
      <c r="AB234" s="10">
        <f>'Filter Throughput Witness'!B229</f>
        <v>2.8144740000000001E-5</v>
      </c>
      <c r="AC234" s="10">
        <f>'Filter Throughput Witness'!D229</f>
        <v>0</v>
      </c>
      <c r="AD234" s="10">
        <f>'Filter Throughput Witness'!E229</f>
        <v>-3.1E-4</v>
      </c>
      <c r="AE234" s="10">
        <f>'Filter Throughput Witness'!F229</f>
        <v>-4.2999999999999999E-4</v>
      </c>
      <c r="AF234" s="27">
        <f>'Glass Data'!E230/100</f>
        <v>0.99762572872826527</v>
      </c>
      <c r="AG234" s="10">
        <f>'BBAR summary'!Q230</f>
        <v>0.97846585146382437</v>
      </c>
      <c r="AH234" s="27">
        <f>'QE Data'!E229</f>
        <v>0.84779751361476696</v>
      </c>
      <c r="AI234" s="10">
        <f>MIN(1,1+Condensible!C229/2)</f>
        <v>0.99599300000000002</v>
      </c>
      <c r="AJ234" s="27">
        <f t="shared" ca="1" si="58"/>
        <v>1.7183788167313343E-7</v>
      </c>
      <c r="AK234" s="27">
        <f t="shared" ca="1" si="59"/>
        <v>0.77219885617640094</v>
      </c>
      <c r="AL234" s="27">
        <f t="shared" ca="1" si="60"/>
        <v>2.1792101966384982E-5</v>
      </c>
      <c r="AM234" s="27">
        <f t="shared" ca="1" si="61"/>
        <v>0</v>
      </c>
      <c r="AN234" s="27">
        <f t="shared" ca="1" si="62"/>
        <v>-2.4007094150690781E-4</v>
      </c>
      <c r="AO234" s="27">
        <f t="shared" ca="1" si="63"/>
        <v>-3.3301495220464632E-4</v>
      </c>
    </row>
    <row r="235" spans="1:41" ht="15">
      <c r="A235" s="2">
        <v>528</v>
      </c>
      <c r="B235" s="26"/>
      <c r="C235" s="25">
        <f t="shared" si="66"/>
        <v>0</v>
      </c>
      <c r="D235" s="25">
        <f t="shared" si="66"/>
        <v>1</v>
      </c>
      <c r="E235" s="25">
        <f t="shared" si="66"/>
        <v>0</v>
      </c>
      <c r="F235" s="25">
        <f t="shared" si="66"/>
        <v>0</v>
      </c>
      <c r="G235" s="25">
        <f t="shared" si="66"/>
        <v>0</v>
      </c>
      <c r="H235" s="25">
        <f t="shared" si="66"/>
        <v>0</v>
      </c>
      <c r="J235" s="9">
        <f t="shared" si="67"/>
        <v>0</v>
      </c>
      <c r="K235" s="9">
        <f t="shared" si="64"/>
        <v>1</v>
      </c>
      <c r="L235" s="9">
        <f t="shared" si="64"/>
        <v>0</v>
      </c>
      <c r="M235" s="9">
        <f t="shared" si="64"/>
        <v>0</v>
      </c>
      <c r="N235" s="9">
        <f t="shared" si="64"/>
        <v>0</v>
      </c>
      <c r="O235" s="9">
        <f t="shared" si="64"/>
        <v>0</v>
      </c>
      <c r="P235" s="27">
        <f>'Glass Data'!C231/100</f>
        <v>0.99707605097097474</v>
      </c>
      <c r="Q235" s="10">
        <f>'BBAR summary'!O231</f>
        <v>0.97704465485054637</v>
      </c>
      <c r="R235" s="27">
        <f>'Glass Data'!D231/100</f>
        <v>0.99700873377881427</v>
      </c>
      <c r="S235" s="10">
        <f ca="1">'BBAR as built'!G231</f>
        <v>0.96759399999999995</v>
      </c>
      <c r="T235" s="27">
        <f>'Glass Data'!F231/100</f>
        <v>0.998670551889283</v>
      </c>
      <c r="U235" s="27">
        <f>'Glass Data'!G231/100</f>
        <v>0.99892530905477273</v>
      </c>
      <c r="V235" s="27">
        <f>'Glass Data'!H231/100</f>
        <v>0.9991051767686876</v>
      </c>
      <c r="W235" s="27">
        <f>'Glass Data'!I231/100</f>
        <v>0.99921511187051837</v>
      </c>
      <c r="X235" s="27">
        <f>'Glass Data'!J231/100</f>
        <v>0.99928007920739348</v>
      </c>
      <c r="Y235" s="27">
        <f>'Glass Data'!K231/100</f>
        <v>0.99932006120652939</v>
      </c>
      <c r="Z235" s="10">
        <f>'Filter Throughput'!B230</f>
        <v>1.5707428067358186E-7</v>
      </c>
      <c r="AA235" s="10">
        <f>'Filter Throughput'!C230</f>
        <v>0.99707350511396498</v>
      </c>
      <c r="AB235" s="10">
        <f>'Filter Throughput Witness'!B230</f>
        <v>4.1439839999999999E-5</v>
      </c>
      <c r="AC235" s="10">
        <f>'Filter Throughput Witness'!D230</f>
        <v>0</v>
      </c>
      <c r="AD235" s="10">
        <f>'Filter Throughput Witness'!E230</f>
        <v>-1.0199999999999999E-3</v>
      </c>
      <c r="AE235" s="10">
        <f>'Filter Throughput Witness'!F230</f>
        <v>-3.1E-4</v>
      </c>
      <c r="AF235" s="27">
        <f>'Glass Data'!E231/100</f>
        <v>0.99762572872826527</v>
      </c>
      <c r="AG235" s="10">
        <f>'BBAR summary'!Q231</f>
        <v>0.97827154434518615</v>
      </c>
      <c r="AH235" s="27">
        <f>'QE Data'!E230</f>
        <v>0.84819807347929244</v>
      </c>
      <c r="AI235" s="10">
        <f>MIN(1,1+Condensible!C230/2)</f>
        <v>0.99594649999999996</v>
      </c>
      <c r="AJ235" s="27">
        <f t="shared" ca="1" si="58"/>
        <v>1.2154091583305386E-7</v>
      </c>
      <c r="AK235" s="27">
        <f t="shared" ca="1" si="59"/>
        <v>0.77171221378805077</v>
      </c>
      <c r="AL235" s="27">
        <f t="shared" ca="1" si="60"/>
        <v>3.2079268772877492E-5</v>
      </c>
      <c r="AM235" s="27">
        <f t="shared" ca="1" si="61"/>
        <v>0</v>
      </c>
      <c r="AN235" s="27">
        <f t="shared" ca="1" si="62"/>
        <v>-7.8973717637770063E-4</v>
      </c>
      <c r="AO235" s="27">
        <f t="shared" ca="1" si="63"/>
        <v>-2.4002776476767776E-4</v>
      </c>
    </row>
    <row r="236" spans="1:41" ht="15">
      <c r="A236" s="2">
        <v>529</v>
      </c>
      <c r="B236" s="26"/>
      <c r="C236" s="25">
        <f t="shared" si="66"/>
        <v>0</v>
      </c>
      <c r="D236" s="25">
        <f t="shared" si="66"/>
        <v>1</v>
      </c>
      <c r="E236" s="25">
        <f t="shared" si="66"/>
        <v>0</v>
      </c>
      <c r="F236" s="25">
        <f t="shared" si="66"/>
        <v>0</v>
      </c>
      <c r="G236" s="25">
        <f t="shared" si="66"/>
        <v>0</v>
      </c>
      <c r="H236" s="25">
        <f t="shared" si="66"/>
        <v>0</v>
      </c>
      <c r="J236" s="9">
        <f t="shared" si="67"/>
        <v>0</v>
      </c>
      <c r="K236" s="9">
        <f t="shared" si="64"/>
        <v>1</v>
      </c>
      <c r="L236" s="9">
        <f t="shared" si="64"/>
        <v>0</v>
      </c>
      <c r="M236" s="9">
        <f t="shared" si="64"/>
        <v>0</v>
      </c>
      <c r="N236" s="9">
        <f t="shared" si="64"/>
        <v>0</v>
      </c>
      <c r="O236" s="9">
        <f t="shared" si="64"/>
        <v>0</v>
      </c>
      <c r="P236" s="27">
        <f>'Glass Data'!C232/100</f>
        <v>0.99707605097097474</v>
      </c>
      <c r="Q236" s="10">
        <f>'BBAR summary'!O232</f>
        <v>0.97723664990880199</v>
      </c>
      <c r="R236" s="27">
        <f>'Glass Data'!D232/100</f>
        <v>0.99700873377881427</v>
      </c>
      <c r="S236" s="10">
        <f ca="1">'BBAR as built'!G232</f>
        <v>0.96749249999999987</v>
      </c>
      <c r="T236" s="27">
        <f>'Glass Data'!F232/100</f>
        <v>0.998670551889283</v>
      </c>
      <c r="U236" s="27">
        <f>'Glass Data'!G232/100</f>
        <v>0.99892530905477273</v>
      </c>
      <c r="V236" s="27">
        <f>'Glass Data'!H232/100</f>
        <v>0.9991051767686876</v>
      </c>
      <c r="W236" s="27">
        <f>'Glass Data'!I232/100</f>
        <v>0.99921511187051837</v>
      </c>
      <c r="X236" s="27">
        <f>'Glass Data'!J232/100</f>
        <v>0.99928007920739348</v>
      </c>
      <c r="Y236" s="27">
        <f>'Glass Data'!K232/100</f>
        <v>0.99932006120652939</v>
      </c>
      <c r="Z236" s="10">
        <f>'Filter Throughput'!B231</f>
        <v>1.1014690653296509E-6</v>
      </c>
      <c r="AA236" s="10">
        <f>'Filter Throughput'!C231</f>
        <v>0.99670364419294888</v>
      </c>
      <c r="AB236" s="10">
        <f>'Filter Throughput Witness'!B231</f>
        <v>6.2429100000000002E-5</v>
      </c>
      <c r="AC236" s="10">
        <f>'Filter Throughput Witness'!D231</f>
        <v>0</v>
      </c>
      <c r="AD236" s="10">
        <f>'Filter Throughput Witness'!E231</f>
        <v>-1.15E-3</v>
      </c>
      <c r="AE236" s="10">
        <f>'Filter Throughput Witness'!F231</f>
        <v>1.7999999999999998E-4</v>
      </c>
      <c r="AF236" s="27">
        <f>'Glass Data'!E232/100</f>
        <v>0.99762572872826527</v>
      </c>
      <c r="AG236" s="10">
        <f>'BBAR summary'!Q232</f>
        <v>0.97855596480936569</v>
      </c>
      <c r="AH236" s="27">
        <f>'QE Data'!E231</f>
        <v>0.8485986333438178</v>
      </c>
      <c r="AI236" s="10">
        <f>MIN(1,1+Condensible!C231/2)</f>
        <v>0.9959015</v>
      </c>
      <c r="AJ236" s="27">
        <f t="shared" ca="1" si="58"/>
        <v>8.5298456680062258E-7</v>
      </c>
      <c r="AK236" s="27">
        <f t="shared" ca="1" si="59"/>
        <v>0.77205046322449722</v>
      </c>
      <c r="AL236" s="27">
        <f t="shared" ca="1" si="60"/>
        <v>4.8366527523263676E-5</v>
      </c>
      <c r="AM236" s="27">
        <f t="shared" ca="1" si="61"/>
        <v>0</v>
      </c>
      <c r="AN236" s="27">
        <f t="shared" ca="1" si="62"/>
        <v>-8.9111077529308827E-4</v>
      </c>
      <c r="AO236" s="27">
        <f t="shared" ca="1" si="63"/>
        <v>1.394837889419636E-4</v>
      </c>
    </row>
    <row r="237" spans="1:41" ht="15">
      <c r="A237" s="2">
        <v>530</v>
      </c>
      <c r="B237" s="26"/>
      <c r="C237" s="25">
        <f t="shared" si="66"/>
        <v>0</v>
      </c>
      <c r="D237" s="25">
        <f t="shared" si="66"/>
        <v>1</v>
      </c>
      <c r="E237" s="25">
        <f t="shared" si="66"/>
        <v>0</v>
      </c>
      <c r="F237" s="25">
        <f t="shared" si="66"/>
        <v>0</v>
      </c>
      <c r="G237" s="25">
        <f t="shared" si="66"/>
        <v>0</v>
      </c>
      <c r="H237" s="25">
        <f t="shared" si="66"/>
        <v>0</v>
      </c>
      <c r="J237" s="9">
        <f t="shared" si="67"/>
        <v>0</v>
      </c>
      <c r="K237" s="9">
        <f t="shared" si="64"/>
        <v>1</v>
      </c>
      <c r="L237" s="9">
        <f t="shared" si="64"/>
        <v>0</v>
      </c>
      <c r="M237" s="9">
        <f t="shared" si="64"/>
        <v>0</v>
      </c>
      <c r="N237" s="9">
        <f t="shared" si="64"/>
        <v>0</v>
      </c>
      <c r="O237" s="9">
        <f t="shared" si="64"/>
        <v>0</v>
      </c>
      <c r="P237" s="27">
        <f>'Glass Data'!C233/100</f>
        <v>0.99707605097097474</v>
      </c>
      <c r="Q237" s="10">
        <f>'BBAR summary'!O233</f>
        <v>0.97727240307145735</v>
      </c>
      <c r="R237" s="27">
        <f>'Glass Data'!D233/100</f>
        <v>0.99700873377881427</v>
      </c>
      <c r="S237" s="10">
        <f ca="1">'BBAR as built'!G233</f>
        <v>0.96739099999999989</v>
      </c>
      <c r="T237" s="27">
        <f>'Glass Data'!F233/100</f>
        <v>0.998670551889283</v>
      </c>
      <c r="U237" s="27">
        <f>'Glass Data'!G233/100</f>
        <v>0.99892530905477273</v>
      </c>
      <c r="V237" s="27">
        <f>'Glass Data'!H233/100</f>
        <v>0.9991051767686876</v>
      </c>
      <c r="W237" s="27">
        <f>'Glass Data'!I233/100</f>
        <v>0.99921511187051837</v>
      </c>
      <c r="X237" s="27">
        <f>'Glass Data'!J233/100</f>
        <v>0.99928007920739348</v>
      </c>
      <c r="Y237" s="27">
        <f>'Glass Data'!K233/100</f>
        <v>0.99932006120652939</v>
      </c>
      <c r="Z237" s="10">
        <f>'Filter Throughput'!B232</f>
        <v>1.6197705151460464E-7</v>
      </c>
      <c r="AA237" s="10">
        <f>'Filter Throughput'!C232</f>
        <v>0.99655273486074303</v>
      </c>
      <c r="AB237" s="10">
        <f>'Filter Throughput Witness'!B232</f>
        <v>9.5849850000000002E-5</v>
      </c>
      <c r="AC237" s="10">
        <f>'Filter Throughput Witness'!D232</f>
        <v>0</v>
      </c>
      <c r="AD237" s="10">
        <f>'Filter Throughput Witness'!E232</f>
        <v>-4.0999999999999999E-4</v>
      </c>
      <c r="AE237" s="10">
        <f>'Filter Throughput Witness'!F232</f>
        <v>-4.0000000000000003E-5</v>
      </c>
      <c r="AF237" s="27">
        <f>'Glass Data'!E233/100</f>
        <v>0.99762572872826527</v>
      </c>
      <c r="AG237" s="10">
        <f>'BBAR summary'!Q233</f>
        <v>0.97817096280752425</v>
      </c>
      <c r="AH237" s="27">
        <f>'QE Data'!E232</f>
        <v>0.84899919320834327</v>
      </c>
      <c r="AI237" s="10">
        <f>MIN(1,1+Condensible!C232/2)</f>
        <v>0.99585699999999999</v>
      </c>
      <c r="AJ237" s="27">
        <f t="shared" ca="1" si="58"/>
        <v>1.2543170451947622E-7</v>
      </c>
      <c r="AK237" s="27">
        <f t="shared" ca="1" si="59"/>
        <v>0.77190684649067232</v>
      </c>
      <c r="AL237" s="27">
        <f t="shared" ca="1" si="60"/>
        <v>7.4256459371637167E-5</v>
      </c>
      <c r="AM237" s="27">
        <f t="shared" ca="1" si="61"/>
        <v>0</v>
      </c>
      <c r="AN237" s="27">
        <f t="shared" ca="1" si="62"/>
        <v>-3.1768936562970415E-4</v>
      </c>
      <c r="AO237" s="27">
        <f t="shared" ca="1" si="63"/>
        <v>-3.0995324549908728E-5</v>
      </c>
    </row>
    <row r="238" spans="1:41" ht="15">
      <c r="A238" s="2">
        <v>531</v>
      </c>
      <c r="B238" s="26"/>
      <c r="C238" s="25">
        <f t="shared" si="66"/>
        <v>0</v>
      </c>
      <c r="D238" s="25">
        <f t="shared" si="66"/>
        <v>1</v>
      </c>
      <c r="E238" s="25">
        <f t="shared" si="66"/>
        <v>0</v>
      </c>
      <c r="F238" s="25">
        <f t="shared" si="66"/>
        <v>0</v>
      </c>
      <c r="G238" s="25">
        <f t="shared" si="66"/>
        <v>0</v>
      </c>
      <c r="H238" s="25">
        <f t="shared" si="66"/>
        <v>0</v>
      </c>
      <c r="J238" s="9">
        <f t="shared" si="67"/>
        <v>0</v>
      </c>
      <c r="K238" s="9">
        <f t="shared" si="64"/>
        <v>1</v>
      </c>
      <c r="L238" s="9">
        <f t="shared" si="64"/>
        <v>0</v>
      </c>
      <c r="M238" s="9">
        <f t="shared" si="64"/>
        <v>0</v>
      </c>
      <c r="N238" s="9">
        <f t="shared" si="64"/>
        <v>0</v>
      </c>
      <c r="O238" s="9">
        <f t="shared" si="64"/>
        <v>0</v>
      </c>
      <c r="P238" s="27">
        <f>'Glass Data'!C234/100</f>
        <v>0.99707605097097474</v>
      </c>
      <c r="Q238" s="10">
        <f>'BBAR summary'!O234</f>
        <v>0.97711439875275086</v>
      </c>
      <c r="R238" s="27">
        <f>'Glass Data'!D234/100</f>
        <v>0.99700873377881427</v>
      </c>
      <c r="S238" s="10">
        <f ca="1">'BBAR as built'!G234</f>
        <v>0.96730099999999997</v>
      </c>
      <c r="T238" s="27">
        <f>'Glass Data'!F234/100</f>
        <v>0.998670551889283</v>
      </c>
      <c r="U238" s="27">
        <f>'Glass Data'!G234/100</f>
        <v>0.99892530905477273</v>
      </c>
      <c r="V238" s="27">
        <f>'Glass Data'!H234/100</f>
        <v>0.9991051767686876</v>
      </c>
      <c r="W238" s="27">
        <f>'Glass Data'!I234/100</f>
        <v>0.99921511187051837</v>
      </c>
      <c r="X238" s="27">
        <f>'Glass Data'!J234/100</f>
        <v>0.99928007920739348</v>
      </c>
      <c r="Y238" s="27">
        <f>'Glass Data'!K234/100</f>
        <v>0.99932006120652939</v>
      </c>
      <c r="Z238" s="10">
        <f>'Filter Throughput'!B233</f>
        <v>2.1173926245653394E-7</v>
      </c>
      <c r="AA238" s="10">
        <f>'Filter Throughput'!C233</f>
        <v>0.99665283161598939</v>
      </c>
      <c r="AB238" s="10">
        <f>'Filter Throughput Witness'!B233</f>
        <v>1.5213579000000001E-4</v>
      </c>
      <c r="AC238" s="10">
        <f>'Filter Throughput Witness'!D233</f>
        <v>0</v>
      </c>
      <c r="AD238" s="10">
        <f>'Filter Throughput Witness'!E233</f>
        <v>-6.4000000000000005E-4</v>
      </c>
      <c r="AE238" s="10">
        <f>'Filter Throughput Witness'!F233</f>
        <v>4.6999999999999999E-4</v>
      </c>
      <c r="AF238" s="27">
        <f>'Glass Data'!E234/100</f>
        <v>0.99762572872826527</v>
      </c>
      <c r="AG238" s="10">
        <f>'BBAR summary'!Q234</f>
        <v>0.97863623229950525</v>
      </c>
      <c r="AH238" s="27">
        <f>'QE Data'!E233</f>
        <v>0.84929939575200009</v>
      </c>
      <c r="AI238" s="10">
        <f>MIN(1,1+Condensible!C233/2)</f>
        <v>0.99581350000000002</v>
      </c>
      <c r="AJ238" s="27">
        <f t="shared" ca="1" si="58"/>
        <v>1.6405357313100879E-7</v>
      </c>
      <c r="AK238" s="27">
        <f t="shared" ca="1" si="59"/>
        <v>0.77239414968723219</v>
      </c>
      <c r="AL238" s="27">
        <f t="shared" ca="1" si="60"/>
        <v>1.179246666472578E-4</v>
      </c>
      <c r="AM238" s="27">
        <f t="shared" ca="1" si="61"/>
        <v>0</v>
      </c>
      <c r="AN238" s="27">
        <f t="shared" ca="1" si="62"/>
        <v>-4.9616857858501612E-4</v>
      </c>
      <c r="AO238" s="27">
        <f t="shared" ca="1" si="63"/>
        <v>3.643883787869688E-4</v>
      </c>
    </row>
    <row r="239" spans="1:41" ht="15">
      <c r="A239" s="2">
        <v>532</v>
      </c>
      <c r="B239" s="26"/>
      <c r="C239" s="25">
        <f t="shared" si="66"/>
        <v>0</v>
      </c>
      <c r="D239" s="25">
        <f t="shared" si="66"/>
        <v>1</v>
      </c>
      <c r="E239" s="25">
        <f t="shared" si="66"/>
        <v>0</v>
      </c>
      <c r="F239" s="25">
        <f t="shared" si="66"/>
        <v>0</v>
      </c>
      <c r="G239" s="25">
        <f t="shared" si="66"/>
        <v>0</v>
      </c>
      <c r="H239" s="25">
        <f t="shared" si="66"/>
        <v>0</v>
      </c>
      <c r="J239" s="9">
        <f t="shared" si="67"/>
        <v>0</v>
      </c>
      <c r="K239" s="9">
        <f t="shared" si="64"/>
        <v>1</v>
      </c>
      <c r="L239" s="9">
        <f t="shared" si="64"/>
        <v>0</v>
      </c>
      <c r="M239" s="9">
        <f t="shared" si="64"/>
        <v>0</v>
      </c>
      <c r="N239" s="9">
        <f t="shared" si="64"/>
        <v>0</v>
      </c>
      <c r="O239" s="9">
        <f t="shared" si="64"/>
        <v>0</v>
      </c>
      <c r="P239" s="27">
        <f>'Glass Data'!C235/100</f>
        <v>0.99707605097097474</v>
      </c>
      <c r="Q239" s="10">
        <f>'BBAR summary'!O235</f>
        <v>0.97738896524638808</v>
      </c>
      <c r="R239" s="27">
        <f>'Glass Data'!D235/100</f>
        <v>0.99700873377881427</v>
      </c>
      <c r="S239" s="10">
        <f ca="1">'BBAR as built'!G235</f>
        <v>0.96721100000000004</v>
      </c>
      <c r="T239" s="27">
        <f>'Glass Data'!F235/100</f>
        <v>0.998670551889283</v>
      </c>
      <c r="U239" s="27">
        <f>'Glass Data'!G235/100</f>
        <v>0.99892530905477273</v>
      </c>
      <c r="V239" s="27">
        <f>'Glass Data'!H235/100</f>
        <v>0.9991051767686876</v>
      </c>
      <c r="W239" s="27">
        <f>'Glass Data'!I235/100</f>
        <v>0.99921511187051837</v>
      </c>
      <c r="X239" s="27">
        <f>'Glass Data'!J235/100</f>
        <v>0.99928007920739348</v>
      </c>
      <c r="Y239" s="27">
        <f>'Glass Data'!K235/100</f>
        <v>0.99932006120652939</v>
      </c>
      <c r="Z239" s="10">
        <f>'Filter Throughput'!B234</f>
        <v>1.8077889410939303E-7</v>
      </c>
      <c r="AA239" s="10">
        <f>'Filter Throughput'!C234</f>
        <v>0.99685084078218789</v>
      </c>
      <c r="AB239" s="10">
        <f>'Filter Throughput Witness'!B234</f>
        <v>2.5115993000000001E-4</v>
      </c>
      <c r="AC239" s="10">
        <f>'Filter Throughput Witness'!D234</f>
        <v>0</v>
      </c>
      <c r="AD239" s="10">
        <f>'Filter Throughput Witness'!E234</f>
        <v>-1.2099999999999999E-3</v>
      </c>
      <c r="AE239" s="10">
        <f>'Filter Throughput Witness'!F234</f>
        <v>-6.0000000000000002E-5</v>
      </c>
      <c r="AF239" s="27">
        <f>'Glass Data'!E235/100</f>
        <v>0.99762572872826527</v>
      </c>
      <c r="AG239" s="10">
        <f>'BBAR summary'!Q235</f>
        <v>0.97802488589160741</v>
      </c>
      <c r="AH239" s="27">
        <f>'QE Data'!E234</f>
        <v>0.84959939575200005</v>
      </c>
      <c r="AI239" s="10">
        <f>MIN(1,1+Condensible!C234/2)</f>
        <v>0.9957705</v>
      </c>
      <c r="AJ239" s="27">
        <f t="shared" ca="1" si="58"/>
        <v>1.400479877087663E-7</v>
      </c>
      <c r="AK239" s="27">
        <f t="shared" ca="1" si="59"/>
        <v>0.7724495063606337</v>
      </c>
      <c r="AL239" s="27">
        <f t="shared" ca="1" si="60"/>
        <v>1.9465630101420968E-4</v>
      </c>
      <c r="AM239" s="27">
        <f t="shared" ca="1" si="61"/>
        <v>0</v>
      </c>
      <c r="AN239" s="27">
        <f t="shared" ca="1" si="62"/>
        <v>-9.3794960293076411E-4</v>
      </c>
      <c r="AO239" s="27">
        <f t="shared" ca="1" si="63"/>
        <v>-4.6511758564376043E-5</v>
      </c>
    </row>
    <row r="240" spans="1:41" ht="15">
      <c r="A240" s="2">
        <v>533</v>
      </c>
      <c r="B240" s="26"/>
      <c r="C240" s="25">
        <f t="shared" si="66"/>
        <v>0</v>
      </c>
      <c r="D240" s="25">
        <f t="shared" si="66"/>
        <v>1</v>
      </c>
      <c r="E240" s="25">
        <f t="shared" si="66"/>
        <v>0</v>
      </c>
      <c r="F240" s="25">
        <f t="shared" si="66"/>
        <v>0</v>
      </c>
      <c r="G240" s="25">
        <f t="shared" si="66"/>
        <v>0</v>
      </c>
      <c r="H240" s="25">
        <f t="shared" si="66"/>
        <v>0</v>
      </c>
      <c r="J240" s="9">
        <f t="shared" si="67"/>
        <v>0</v>
      </c>
      <c r="K240" s="9">
        <f t="shared" si="64"/>
        <v>1</v>
      </c>
      <c r="L240" s="9">
        <f t="shared" si="64"/>
        <v>0</v>
      </c>
      <c r="M240" s="9">
        <f t="shared" si="64"/>
        <v>0</v>
      </c>
      <c r="N240" s="9">
        <f t="shared" si="64"/>
        <v>0</v>
      </c>
      <c r="O240" s="9">
        <f t="shared" si="64"/>
        <v>0</v>
      </c>
      <c r="P240" s="27">
        <f>'Glass Data'!C236/100</f>
        <v>0.99707605097097474</v>
      </c>
      <c r="Q240" s="10">
        <f>'BBAR summary'!O236</f>
        <v>0.97711772583389589</v>
      </c>
      <c r="R240" s="27">
        <f>'Glass Data'!D236/100</f>
        <v>0.99700873377881427</v>
      </c>
      <c r="S240" s="10">
        <f ca="1">'BBAR as built'!G236</f>
        <v>0.96713250000000006</v>
      </c>
      <c r="T240" s="27">
        <f>'Glass Data'!F236/100</f>
        <v>0.998670551889283</v>
      </c>
      <c r="U240" s="27">
        <f>'Glass Data'!G236/100</f>
        <v>0.99892530905477273</v>
      </c>
      <c r="V240" s="27">
        <f>'Glass Data'!H236/100</f>
        <v>0.9991051767686876</v>
      </c>
      <c r="W240" s="27">
        <f>'Glass Data'!I236/100</f>
        <v>0.99921511187051837</v>
      </c>
      <c r="X240" s="27">
        <f>'Glass Data'!J236/100</f>
        <v>0.99928007920739348</v>
      </c>
      <c r="Y240" s="27">
        <f>'Glass Data'!K236/100</f>
        <v>0.99932006120652939</v>
      </c>
      <c r="Z240" s="10">
        <f>'Filter Throughput'!B235</f>
        <v>2.1862957042796712E-7</v>
      </c>
      <c r="AA240" s="10">
        <f>'Filter Throughput'!C235</f>
        <v>0.99695714350053377</v>
      </c>
      <c r="AB240" s="10">
        <f>'Filter Throughput Witness'!B235</f>
        <v>4.3284853E-4</v>
      </c>
      <c r="AC240" s="10">
        <f>'Filter Throughput Witness'!D235</f>
        <v>0</v>
      </c>
      <c r="AD240" s="10">
        <f>'Filter Throughput Witness'!E235</f>
        <v>-7.0999999999999991E-4</v>
      </c>
      <c r="AE240" s="10">
        <f>'Filter Throughput Witness'!F235</f>
        <v>5.0999999999999993E-4</v>
      </c>
      <c r="AF240" s="27">
        <f>'Glass Data'!E236/100</f>
        <v>0.99762572872826527</v>
      </c>
      <c r="AG240" s="10">
        <f>'BBAR summary'!Q236</f>
        <v>0.97839341190213236</v>
      </c>
      <c r="AH240" s="27">
        <f>'QE Data'!E235</f>
        <v>0.84989939575200002</v>
      </c>
      <c r="AI240" s="10">
        <f>MIN(1,1+Condensible!C235/2)</f>
        <v>0.99572850000000002</v>
      </c>
      <c r="AJ240" s="27">
        <f t="shared" ca="1" si="58"/>
        <v>1.6942632147200948E-7</v>
      </c>
      <c r="AK240" s="27">
        <f t="shared" ca="1" si="59"/>
        <v>0.77278599447306884</v>
      </c>
      <c r="AL240" s="27">
        <f t="shared" ca="1" si="60"/>
        <v>3.3558063578105702E-4</v>
      </c>
      <c r="AM240" s="27">
        <f t="shared" ca="1" si="61"/>
        <v>0</v>
      </c>
      <c r="AN240" s="27">
        <f t="shared" ca="1" si="62"/>
        <v>-5.5054815913646387E-4</v>
      </c>
      <c r="AO240" s="27">
        <f t="shared" ca="1" si="63"/>
        <v>3.9547999348663921E-4</v>
      </c>
    </row>
    <row r="241" spans="1:41" ht="15">
      <c r="A241" s="2">
        <v>534</v>
      </c>
      <c r="B241" s="26"/>
      <c r="C241" s="25">
        <f t="shared" si="66"/>
        <v>0</v>
      </c>
      <c r="D241" s="25">
        <f t="shared" si="66"/>
        <v>1</v>
      </c>
      <c r="E241" s="25">
        <f t="shared" si="66"/>
        <v>0</v>
      </c>
      <c r="F241" s="25">
        <f t="shared" si="66"/>
        <v>0</v>
      </c>
      <c r="G241" s="25">
        <f t="shared" si="66"/>
        <v>0</v>
      </c>
      <c r="H241" s="25">
        <f t="shared" si="66"/>
        <v>0</v>
      </c>
      <c r="J241" s="9">
        <f t="shared" si="67"/>
        <v>0</v>
      </c>
      <c r="K241" s="9">
        <f t="shared" si="64"/>
        <v>1</v>
      </c>
      <c r="L241" s="9">
        <f t="shared" si="64"/>
        <v>0</v>
      </c>
      <c r="M241" s="9">
        <f t="shared" si="64"/>
        <v>0</v>
      </c>
      <c r="N241" s="9">
        <f t="shared" si="64"/>
        <v>0</v>
      </c>
      <c r="O241" s="9">
        <f t="shared" si="64"/>
        <v>0</v>
      </c>
      <c r="P241" s="27">
        <f>'Glass Data'!C237/100</f>
        <v>0.99707605097097474</v>
      </c>
      <c r="Q241" s="10">
        <f>'BBAR summary'!O237</f>
        <v>0.97728292114234838</v>
      </c>
      <c r="R241" s="27">
        <f>'Glass Data'!D237/100</f>
        <v>0.99700873377881427</v>
      </c>
      <c r="S241" s="10">
        <f ca="1">'BBAR as built'!G237</f>
        <v>0.96705400000000008</v>
      </c>
      <c r="T241" s="27">
        <f>'Glass Data'!F237/100</f>
        <v>0.998670551889283</v>
      </c>
      <c r="U241" s="27">
        <f>'Glass Data'!G237/100</f>
        <v>0.99892530905477273</v>
      </c>
      <c r="V241" s="27">
        <f>'Glass Data'!H237/100</f>
        <v>0.9991051767686876</v>
      </c>
      <c r="W241" s="27">
        <f>'Glass Data'!I237/100</f>
        <v>0.99921511187051837</v>
      </c>
      <c r="X241" s="27">
        <f>'Glass Data'!J237/100</f>
        <v>0.99928007920739348</v>
      </c>
      <c r="Y241" s="27">
        <f>'Glass Data'!K237/100</f>
        <v>0.99932006120652939</v>
      </c>
      <c r="Z241" s="10">
        <f>'Filter Throughput'!B236</f>
        <v>9.155726175269064E-8</v>
      </c>
      <c r="AA241" s="10">
        <f>'Filter Throughput'!C236</f>
        <v>0.99692881868478422</v>
      </c>
      <c r="AB241" s="10">
        <f>'Filter Throughput Witness'!B236</f>
        <v>7.8321955999999997E-4</v>
      </c>
      <c r="AC241" s="10">
        <f>'Filter Throughput Witness'!D236</f>
        <v>0</v>
      </c>
      <c r="AD241" s="10">
        <f>'Filter Throughput Witness'!E236</f>
        <v>-9.7000000000000005E-4</v>
      </c>
      <c r="AE241" s="10">
        <f>'Filter Throughput Witness'!F236</f>
        <v>-8.9999999999999992E-5</v>
      </c>
      <c r="AF241" s="27">
        <f>'Glass Data'!E237/100</f>
        <v>0.99762572872826527</v>
      </c>
      <c r="AG241" s="10">
        <f>'BBAR summary'!Q237</f>
        <v>0.97827515871087656</v>
      </c>
      <c r="AH241" s="27">
        <f>'QE Data'!E236</f>
        <v>0.85019939575199999</v>
      </c>
      <c r="AI241" s="10">
        <f>MIN(1,1+Condensible!C236/2)</f>
        <v>0.99568699999999999</v>
      </c>
      <c r="AJ241" s="27">
        <f t="shared" ca="1" si="58"/>
        <v>7.0971766899061079E-8</v>
      </c>
      <c r="AK241" s="27">
        <f t="shared" ca="1" si="59"/>
        <v>0.77297908885193911</v>
      </c>
      <c r="AL241" s="27">
        <f t="shared" ca="1" si="60"/>
        <v>6.0738674797866795E-4</v>
      </c>
      <c r="AM241" s="27">
        <f t="shared" ca="1" si="61"/>
        <v>0</v>
      </c>
      <c r="AN241" s="27">
        <f t="shared" ca="1" si="62"/>
        <v>-7.5236665980479172E-4</v>
      </c>
      <c r="AO241" s="27">
        <f t="shared" ca="1" si="63"/>
        <v>-6.9810008900990253E-5</v>
      </c>
    </row>
    <row r="242" spans="1:41" ht="15">
      <c r="A242" s="2">
        <v>535</v>
      </c>
      <c r="B242" s="26"/>
      <c r="C242" s="25">
        <f t="shared" si="66"/>
        <v>0</v>
      </c>
      <c r="D242" s="25">
        <f t="shared" si="66"/>
        <v>1</v>
      </c>
      <c r="E242" s="25">
        <f t="shared" si="66"/>
        <v>0</v>
      </c>
      <c r="F242" s="25">
        <f t="shared" si="66"/>
        <v>0</v>
      </c>
      <c r="G242" s="25">
        <f t="shared" si="66"/>
        <v>0</v>
      </c>
      <c r="H242" s="25">
        <f t="shared" si="66"/>
        <v>0</v>
      </c>
      <c r="J242" s="9">
        <f t="shared" si="67"/>
        <v>0</v>
      </c>
      <c r="K242" s="9">
        <f t="shared" si="64"/>
        <v>1</v>
      </c>
      <c r="L242" s="9">
        <f t="shared" si="64"/>
        <v>0</v>
      </c>
      <c r="M242" s="9">
        <f t="shared" si="64"/>
        <v>0</v>
      </c>
      <c r="N242" s="9">
        <f t="shared" si="64"/>
        <v>0</v>
      </c>
      <c r="O242" s="9">
        <f t="shared" si="64"/>
        <v>0</v>
      </c>
      <c r="P242" s="27">
        <f>'Glass Data'!C238/100</f>
        <v>0.99707605097097474</v>
      </c>
      <c r="Q242" s="10">
        <f>'BBAR summary'!O238</f>
        <v>0.97722832391696424</v>
      </c>
      <c r="R242" s="27">
        <f>'Glass Data'!D238/100</f>
        <v>0.99700873377881427</v>
      </c>
      <c r="S242" s="10">
        <f ca="1">'BBAR as built'!G238</f>
        <v>0.96698700000000004</v>
      </c>
      <c r="T242" s="27">
        <f>'Glass Data'!F238/100</f>
        <v>0.998670551889283</v>
      </c>
      <c r="U242" s="27">
        <f>'Glass Data'!G238/100</f>
        <v>0.99892530905477273</v>
      </c>
      <c r="V242" s="27">
        <f>'Glass Data'!H238/100</f>
        <v>0.9991051767686876</v>
      </c>
      <c r="W242" s="27">
        <f>'Glass Data'!I238/100</f>
        <v>0.99921511187051837</v>
      </c>
      <c r="X242" s="27">
        <f>'Glass Data'!J238/100</f>
        <v>0.99928007920739348</v>
      </c>
      <c r="Y242" s="27">
        <f>'Glass Data'!K238/100</f>
        <v>0.99932006120652939</v>
      </c>
      <c r="Z242" s="10">
        <f>'Filter Throughput'!B237</f>
        <v>1.8893861636846119E-7</v>
      </c>
      <c r="AA242" s="10">
        <f>'Filter Throughput'!C237</f>
        <v>0.9968723802627214</v>
      </c>
      <c r="AB242" s="10">
        <f>'Filter Throughput Witness'!B237</f>
        <v>1.4664178399999999E-3</v>
      </c>
      <c r="AC242" s="10">
        <f>'Filter Throughput Witness'!D237</f>
        <v>0</v>
      </c>
      <c r="AD242" s="10">
        <f>'Filter Throughput Witness'!E237</f>
        <v>-8.3000000000000001E-4</v>
      </c>
      <c r="AE242" s="10">
        <f>'Filter Throughput Witness'!F237</f>
        <v>4.0000000000000003E-5</v>
      </c>
      <c r="AF242" s="27">
        <f>'Glass Data'!E238/100</f>
        <v>0.99762572872826527</v>
      </c>
      <c r="AG242" s="10">
        <f>'BBAR summary'!Q238</f>
        <v>0.97807548021579749</v>
      </c>
      <c r="AH242" s="27">
        <f>'QE Data'!E237</f>
        <v>0.85049939575199995</v>
      </c>
      <c r="AI242" s="10">
        <f>MIN(1,1+Condensible!C237/2)</f>
        <v>0.99564649999999999</v>
      </c>
      <c r="AJ242" s="27">
        <f t="shared" ca="1" si="58"/>
        <v>1.4645563870866462E-7</v>
      </c>
      <c r="AK242" s="27">
        <f t="shared" ca="1" si="59"/>
        <v>0.77292206015091336</v>
      </c>
      <c r="AL242" s="27">
        <f t="shared" ca="1" si="60"/>
        <v>1.1371874741225416E-3</v>
      </c>
      <c r="AM242" s="27">
        <f t="shared" ca="1" si="61"/>
        <v>0</v>
      </c>
      <c r="AN242" s="27">
        <f t="shared" ca="1" si="62"/>
        <v>-6.4376660595675183E-4</v>
      </c>
      <c r="AO242" s="27">
        <f t="shared" ca="1" si="63"/>
        <v>3.102613800366655E-5</v>
      </c>
    </row>
    <row r="243" spans="1:41" ht="15">
      <c r="A243" s="2">
        <v>536</v>
      </c>
      <c r="B243" s="26"/>
      <c r="C243" s="25">
        <f t="shared" si="66"/>
        <v>0</v>
      </c>
      <c r="D243" s="25">
        <f t="shared" si="66"/>
        <v>1</v>
      </c>
      <c r="E243" s="25">
        <f t="shared" si="66"/>
        <v>0</v>
      </c>
      <c r="F243" s="25">
        <f t="shared" si="66"/>
        <v>0</v>
      </c>
      <c r="G243" s="25">
        <f t="shared" si="66"/>
        <v>0</v>
      </c>
      <c r="H243" s="25">
        <f t="shared" si="66"/>
        <v>0</v>
      </c>
      <c r="J243" s="9">
        <f t="shared" si="67"/>
        <v>0</v>
      </c>
      <c r="K243" s="9">
        <f t="shared" si="64"/>
        <v>1</v>
      </c>
      <c r="L243" s="9">
        <f t="shared" si="64"/>
        <v>0</v>
      </c>
      <c r="M243" s="9">
        <f t="shared" si="64"/>
        <v>0</v>
      </c>
      <c r="N243" s="9">
        <f t="shared" si="64"/>
        <v>0</v>
      </c>
      <c r="O243" s="9">
        <f t="shared" si="64"/>
        <v>0</v>
      </c>
      <c r="P243" s="27">
        <f>'Glass Data'!C239/100</f>
        <v>0.99707605097097474</v>
      </c>
      <c r="Q243" s="10">
        <f>'BBAR summary'!O239</f>
        <v>0.97685887257358894</v>
      </c>
      <c r="R243" s="27">
        <f>'Glass Data'!D239/100</f>
        <v>0.99700873377881427</v>
      </c>
      <c r="S243" s="10">
        <f ca="1">'BBAR as built'!G239</f>
        <v>0.96691999999999989</v>
      </c>
      <c r="T243" s="27">
        <f>'Glass Data'!F239/100</f>
        <v>0.998670551889283</v>
      </c>
      <c r="U243" s="27">
        <f>'Glass Data'!G239/100</f>
        <v>0.99892530905477273</v>
      </c>
      <c r="V243" s="27">
        <f>'Glass Data'!H239/100</f>
        <v>0.9991051767686876</v>
      </c>
      <c r="W243" s="27">
        <f>'Glass Data'!I239/100</f>
        <v>0.99921511187051837</v>
      </c>
      <c r="X243" s="27">
        <f>'Glass Data'!J239/100</f>
        <v>0.99928007920739348</v>
      </c>
      <c r="Y243" s="27">
        <f>'Glass Data'!K239/100</f>
        <v>0.99932006120652939</v>
      </c>
      <c r="Z243" s="10">
        <f>'Filter Throughput'!B238</f>
        <v>4.4101556781679062E-7</v>
      </c>
      <c r="AA243" s="10">
        <f>'Filter Throughput'!C238</f>
        <v>0.99682058075278268</v>
      </c>
      <c r="AB243" s="10">
        <f>'Filter Throughput Witness'!B238</f>
        <v>2.7830092499999998E-3</v>
      </c>
      <c r="AC243" s="10">
        <f>'Filter Throughput Witness'!D238</f>
        <v>0</v>
      </c>
      <c r="AD243" s="10">
        <f>'Filter Throughput Witness'!E238</f>
        <v>-1.09E-3</v>
      </c>
      <c r="AE243" s="10">
        <f>'Filter Throughput Witness'!F238</f>
        <v>3.0000000000000001E-5</v>
      </c>
      <c r="AF243" s="27">
        <f>'Glass Data'!E239/100</f>
        <v>0.99762572872826527</v>
      </c>
      <c r="AG243" s="10">
        <f>'BBAR summary'!Q239</f>
        <v>0.97813143020245052</v>
      </c>
      <c r="AH243" s="27">
        <f>'QE Data'!E238</f>
        <v>0.85079939575200003</v>
      </c>
      <c r="AI243" s="10">
        <f>MIN(1,1+Condensible!C238/2)</f>
        <v>0.99560749999999998</v>
      </c>
      <c r="AJ243" s="27">
        <f t="shared" ca="1" si="58"/>
        <v>3.4182668897986173E-7</v>
      </c>
      <c r="AK243" s="27">
        <f t="shared" ca="1" si="59"/>
        <v>0.77282260532477298</v>
      </c>
      <c r="AL243" s="27">
        <f t="shared" ca="1" si="60"/>
        <v>2.1580209834001943E-3</v>
      </c>
      <c r="AM243" s="27">
        <f t="shared" ca="1" si="61"/>
        <v>0</v>
      </c>
      <c r="AN243" s="27">
        <f t="shared" ca="1" si="62"/>
        <v>-8.4536357663654073E-4</v>
      </c>
      <c r="AO243" s="27">
        <f t="shared" ca="1" si="63"/>
        <v>2.3267818357230254E-5</v>
      </c>
    </row>
    <row r="244" spans="1:41" ht="15">
      <c r="A244" s="2">
        <v>537</v>
      </c>
      <c r="B244" s="26"/>
      <c r="C244" s="25">
        <f t="shared" si="66"/>
        <v>0</v>
      </c>
      <c r="D244" s="25">
        <f t="shared" si="66"/>
        <v>1</v>
      </c>
      <c r="E244" s="25">
        <f t="shared" si="66"/>
        <v>1</v>
      </c>
      <c r="F244" s="25">
        <f t="shared" si="66"/>
        <v>0</v>
      </c>
      <c r="G244" s="25">
        <f t="shared" si="66"/>
        <v>0</v>
      </c>
      <c r="H244" s="25">
        <f t="shared" si="66"/>
        <v>0</v>
      </c>
      <c r="J244" s="9">
        <f t="shared" si="67"/>
        <v>0</v>
      </c>
      <c r="K244" s="9">
        <f t="shared" si="64"/>
        <v>1</v>
      </c>
      <c r="L244" s="9">
        <f t="shared" si="64"/>
        <v>0</v>
      </c>
      <c r="M244" s="9">
        <f t="shared" si="64"/>
        <v>0</v>
      </c>
      <c r="N244" s="9">
        <f t="shared" si="64"/>
        <v>0</v>
      </c>
      <c r="O244" s="9">
        <f t="shared" si="64"/>
        <v>0</v>
      </c>
      <c r="P244" s="27">
        <f>'Glass Data'!C240/100</f>
        <v>0.99707605097097474</v>
      </c>
      <c r="Q244" s="10">
        <f>'BBAR summary'!O240</f>
        <v>0.97693743610434625</v>
      </c>
      <c r="R244" s="27">
        <f>'Glass Data'!D240/100</f>
        <v>0.99700873377881427</v>
      </c>
      <c r="S244" s="10">
        <f ca="1">'BBAR as built'!G240</f>
        <v>0.96686549999999993</v>
      </c>
      <c r="T244" s="27">
        <f>'Glass Data'!F240/100</f>
        <v>0.998670551889283</v>
      </c>
      <c r="U244" s="27">
        <f>'Glass Data'!G240/100</f>
        <v>0.99892530905477273</v>
      </c>
      <c r="V244" s="27">
        <f>'Glass Data'!H240/100</f>
        <v>0.9991051767686876</v>
      </c>
      <c r="W244" s="27">
        <f>'Glass Data'!I240/100</f>
        <v>0.99921511187051837</v>
      </c>
      <c r="X244" s="27">
        <f>'Glass Data'!J240/100</f>
        <v>0.99928007920739348</v>
      </c>
      <c r="Y244" s="27">
        <f>'Glass Data'!K240/100</f>
        <v>0.99932006120652939</v>
      </c>
      <c r="Z244" s="10">
        <f>'Filter Throughput'!B239</f>
        <v>1.42171048136109E-6</v>
      </c>
      <c r="AA244" s="10">
        <f>'Filter Throughput'!C239</f>
        <v>0.99631999248298098</v>
      </c>
      <c r="AB244" s="10">
        <f>'Filter Throughput Witness'!B239</f>
        <v>5.2441768399999998E-3</v>
      </c>
      <c r="AC244" s="10">
        <f>'Filter Throughput Witness'!D239</f>
        <v>0</v>
      </c>
      <c r="AD244" s="10">
        <f>'Filter Throughput Witness'!E239</f>
        <v>-1.0499999999999999E-3</v>
      </c>
      <c r="AE244" s="10">
        <f>'Filter Throughput Witness'!F239</f>
        <v>0</v>
      </c>
      <c r="AF244" s="27">
        <f>'Glass Data'!E240/100</f>
        <v>0.99762572872826527</v>
      </c>
      <c r="AG244" s="10">
        <f>'BBAR summary'!Q240</f>
        <v>0.97774740107338176</v>
      </c>
      <c r="AH244" s="27">
        <f>'QE Data'!E239</f>
        <v>0.851099395752</v>
      </c>
      <c r="AI244" s="10">
        <f>MIN(1,1+Condensible!C239/2)</f>
        <v>0.99556900000000004</v>
      </c>
      <c r="AJ244" s="27">
        <f t="shared" ca="1" si="58"/>
        <v>1.1018930180798405E-6</v>
      </c>
      <c r="AK244" s="27">
        <f t="shared" ca="1" si="59"/>
        <v>0.77239220805702602</v>
      </c>
      <c r="AL244" s="27">
        <f t="shared" ca="1" si="60"/>
        <v>4.0662545251388396E-3</v>
      </c>
      <c r="AM244" s="27">
        <f t="shared" ca="1" si="61"/>
        <v>0</v>
      </c>
      <c r="AN244" s="27">
        <f t="shared" ca="1" si="62"/>
        <v>-8.1429646791523916E-4</v>
      </c>
      <c r="AO244" s="27">
        <f t="shared" ca="1" si="63"/>
        <v>0</v>
      </c>
    </row>
    <row r="245" spans="1:41" ht="15">
      <c r="A245" s="2">
        <v>538</v>
      </c>
      <c r="B245" s="26"/>
      <c r="C245" s="25">
        <f t="shared" si="66"/>
        <v>0</v>
      </c>
      <c r="D245" s="25">
        <f t="shared" si="66"/>
        <v>1</v>
      </c>
      <c r="E245" s="25">
        <f t="shared" si="66"/>
        <v>1</v>
      </c>
      <c r="F245" s="25">
        <f t="shared" si="66"/>
        <v>0</v>
      </c>
      <c r="G245" s="25">
        <f t="shared" si="66"/>
        <v>0</v>
      </c>
      <c r="H245" s="25">
        <f t="shared" si="66"/>
        <v>0</v>
      </c>
      <c r="J245" s="9">
        <f t="shared" si="67"/>
        <v>0</v>
      </c>
      <c r="K245" s="9">
        <f t="shared" si="64"/>
        <v>1</v>
      </c>
      <c r="L245" s="9">
        <f t="shared" si="64"/>
        <v>0</v>
      </c>
      <c r="M245" s="9">
        <f t="shared" si="64"/>
        <v>0</v>
      </c>
      <c r="N245" s="9">
        <f t="shared" si="64"/>
        <v>0</v>
      </c>
      <c r="O245" s="9">
        <f t="shared" si="64"/>
        <v>0</v>
      </c>
      <c r="P245" s="27">
        <f>'Glass Data'!C241/100</f>
        <v>0.99707605097097474</v>
      </c>
      <c r="Q245" s="10">
        <f>'BBAR summary'!O241</f>
        <v>0.97694877020795889</v>
      </c>
      <c r="R245" s="27">
        <f>'Glass Data'!D241/100</f>
        <v>0.99700873377881427</v>
      </c>
      <c r="S245" s="10">
        <f ca="1">'BBAR as built'!G241</f>
        <v>0.96681099999999998</v>
      </c>
      <c r="T245" s="27">
        <f>'Glass Data'!F241/100</f>
        <v>0.998670551889283</v>
      </c>
      <c r="U245" s="27">
        <f>'Glass Data'!G241/100</f>
        <v>0.99892530905477273</v>
      </c>
      <c r="V245" s="27">
        <f>'Glass Data'!H241/100</f>
        <v>0.9991051767686876</v>
      </c>
      <c r="W245" s="27">
        <f>'Glass Data'!I241/100</f>
        <v>0.99921511187051837</v>
      </c>
      <c r="X245" s="27">
        <f>'Glass Data'!J241/100</f>
        <v>0.99928007920739348</v>
      </c>
      <c r="Y245" s="27">
        <f>'Glass Data'!K241/100</f>
        <v>0.99932006120652939</v>
      </c>
      <c r="Z245" s="10">
        <f>'Filter Throughput'!B240</f>
        <v>5.0669403781771979E-6</v>
      </c>
      <c r="AA245" s="10">
        <f>'Filter Throughput'!C240</f>
        <v>0.99432030501673863</v>
      </c>
      <c r="AB245" s="10">
        <f>'Filter Throughput Witness'!B240</f>
        <v>9.4798534999999996E-3</v>
      </c>
      <c r="AC245" s="10">
        <f>'Filter Throughput Witness'!D240</f>
        <v>0</v>
      </c>
      <c r="AD245" s="10">
        <f>'Filter Throughput Witness'!E240</f>
        <v>-3.6999999999999999E-4</v>
      </c>
      <c r="AE245" s="10">
        <f>'Filter Throughput Witness'!F240</f>
        <v>-1.1299999999999999E-3</v>
      </c>
      <c r="AF245" s="27">
        <f>'Glass Data'!E241/100</f>
        <v>0.99762572872826527</v>
      </c>
      <c r="AG245" s="10">
        <f>'BBAR summary'!Q241</f>
        <v>0.97809786404066168</v>
      </c>
      <c r="AH245" s="27">
        <f>'QE Data'!E240</f>
        <v>0.85139939575200008</v>
      </c>
      <c r="AI245" s="10">
        <f>MIN(1,1+Condensible!C240/2)</f>
        <v>0.99553100000000005</v>
      </c>
      <c r="AJ245" s="27">
        <f t="shared" ca="1" si="58"/>
        <v>3.9295854445526472E-6</v>
      </c>
      <c r="AK245" s="27">
        <f t="shared" ca="1" si="59"/>
        <v>0.77132609333879865</v>
      </c>
      <c r="AL245" s="27">
        <f t="shared" ca="1" si="60"/>
        <v>7.3551499922712392E-3</v>
      </c>
      <c r="AM245" s="27">
        <f t="shared" ca="1" si="61"/>
        <v>0</v>
      </c>
      <c r="AN245" s="27">
        <f t="shared" ca="1" si="62"/>
        <v>-2.8712278136981239E-4</v>
      </c>
      <c r="AO245" s="27">
        <f t="shared" ca="1" si="63"/>
        <v>-8.7692357946720951E-4</v>
      </c>
    </row>
    <row r="246" spans="1:41" ht="15">
      <c r="A246" s="2">
        <v>538.99999999999898</v>
      </c>
      <c r="B246" s="26"/>
      <c r="C246" s="25">
        <f t="shared" si="66"/>
        <v>0</v>
      </c>
      <c r="D246" s="25">
        <f t="shared" si="66"/>
        <v>1</v>
      </c>
      <c r="E246" s="25">
        <f t="shared" si="66"/>
        <v>1</v>
      </c>
      <c r="F246" s="25">
        <f t="shared" si="66"/>
        <v>0</v>
      </c>
      <c r="G246" s="25">
        <f t="shared" si="66"/>
        <v>0</v>
      </c>
      <c r="H246" s="25">
        <f t="shared" si="66"/>
        <v>0</v>
      </c>
      <c r="J246" s="9">
        <f t="shared" si="67"/>
        <v>0</v>
      </c>
      <c r="K246" s="9">
        <f t="shared" si="64"/>
        <v>1</v>
      </c>
      <c r="L246" s="9">
        <f t="shared" si="64"/>
        <v>0</v>
      </c>
      <c r="M246" s="9">
        <f t="shared" si="64"/>
        <v>0</v>
      </c>
      <c r="N246" s="9">
        <f t="shared" si="64"/>
        <v>0</v>
      </c>
      <c r="O246" s="9">
        <f t="shared" si="64"/>
        <v>0</v>
      </c>
      <c r="P246" s="27">
        <f>'Glass Data'!C242/100</f>
        <v>0.99707605097097474</v>
      </c>
      <c r="Q246" s="10">
        <f>'BBAR summary'!O242</f>
        <v>0.9765990152616334</v>
      </c>
      <c r="R246" s="27">
        <f>'Glass Data'!D242/100</f>
        <v>0.99700873377881427</v>
      </c>
      <c r="S246" s="10">
        <f ca="1">'BBAR as built'!G242</f>
        <v>0.9667675</v>
      </c>
      <c r="T246" s="27">
        <f>'Glass Data'!F242/100</f>
        <v>0.998670551889283</v>
      </c>
      <c r="U246" s="27">
        <f>'Glass Data'!G242/100</f>
        <v>0.99892530905477273</v>
      </c>
      <c r="V246" s="27">
        <f>'Glass Data'!H242/100</f>
        <v>0.9991051767686876</v>
      </c>
      <c r="W246" s="27">
        <f>'Glass Data'!I242/100</f>
        <v>0.99921511187051837</v>
      </c>
      <c r="X246" s="27">
        <f>'Glass Data'!J242/100</f>
        <v>0.99928007920739348</v>
      </c>
      <c r="Y246" s="27">
        <f>'Glass Data'!K242/100</f>
        <v>0.99932006120652939</v>
      </c>
      <c r="Z246" s="10">
        <f>'Filter Throughput'!B241</f>
        <v>2.5083929165760199E-5</v>
      </c>
      <c r="AA246" s="10">
        <f>'Filter Throughput'!C241</f>
        <v>0.9891944063762671</v>
      </c>
      <c r="AB246" s="10">
        <f>'Filter Throughput Witness'!B241</f>
        <v>1.6449147149999999E-2</v>
      </c>
      <c r="AC246" s="10">
        <f>'Filter Throughput Witness'!D241</f>
        <v>0</v>
      </c>
      <c r="AD246" s="10">
        <f>'Filter Throughput Witness'!E241</f>
        <v>-1.25E-3</v>
      </c>
      <c r="AE246" s="10">
        <f>'Filter Throughput Witness'!F241</f>
        <v>-4.2000000000000002E-4</v>
      </c>
      <c r="AF246" s="27">
        <f>'Glass Data'!E242/100</f>
        <v>0.99762572872826527</v>
      </c>
      <c r="AG246" s="10">
        <f>'BBAR summary'!Q242</f>
        <v>0.97753736542111636</v>
      </c>
      <c r="AH246" s="27">
        <f>'QE Data'!E241</f>
        <v>0.85169939575200004</v>
      </c>
      <c r="AI246" s="10">
        <f>MIN(1,1+Condensible!C241/2)</f>
        <v>0.99549350000000003</v>
      </c>
      <c r="AJ246" s="27">
        <f t="shared" ca="1" si="58"/>
        <v>1.9440577293268734E-5</v>
      </c>
      <c r="AK246" s="27">
        <f t="shared" ca="1" si="59"/>
        <v>0.7668422207779777</v>
      </c>
      <c r="AL246" s="27">
        <f t="shared" ca="1" si="60"/>
        <v>1.2753986196703974E-2</v>
      </c>
      <c r="AM246" s="27">
        <f t="shared" ca="1" si="61"/>
        <v>0</v>
      </c>
      <c r="AN246" s="27">
        <f t="shared" ca="1" si="62"/>
        <v>-9.6936780228951461E-4</v>
      </c>
      <c r="AO246" s="27">
        <f t="shared" ca="1" si="63"/>
        <v>-3.2572061339140157E-4</v>
      </c>
    </row>
    <row r="247" spans="1:41" ht="15">
      <c r="A247" s="2">
        <v>540</v>
      </c>
      <c r="B247" s="26"/>
      <c r="C247" s="25">
        <f t="shared" ref="C247:H262" si="68">IF($A247&lt;C$2,0,IF($A247&gt;C$3,0,1))</f>
        <v>0</v>
      </c>
      <c r="D247" s="25">
        <f t="shared" si="68"/>
        <v>1</v>
      </c>
      <c r="E247" s="25">
        <f t="shared" si="68"/>
        <v>1</v>
      </c>
      <c r="F247" s="25">
        <f t="shared" si="68"/>
        <v>0</v>
      </c>
      <c r="G247" s="25">
        <f t="shared" si="68"/>
        <v>0</v>
      </c>
      <c r="H247" s="25">
        <f t="shared" si="68"/>
        <v>0</v>
      </c>
      <c r="J247" s="9">
        <f t="shared" si="67"/>
        <v>0</v>
      </c>
      <c r="K247" s="9">
        <f t="shared" si="64"/>
        <v>0.98</v>
      </c>
      <c r="L247" s="9">
        <f t="shared" si="64"/>
        <v>0.02</v>
      </c>
      <c r="M247" s="9">
        <f t="shared" si="64"/>
        <v>0</v>
      </c>
      <c r="N247" s="9">
        <f t="shared" si="64"/>
        <v>0</v>
      </c>
      <c r="O247" s="9">
        <f t="shared" si="64"/>
        <v>0</v>
      </c>
      <c r="P247" s="27">
        <f>'Glass Data'!C243/100</f>
        <v>0.99707605097097474</v>
      </c>
      <c r="Q247" s="10">
        <f>'BBAR summary'!O243</f>
        <v>0.97666199159127443</v>
      </c>
      <c r="R247" s="27">
        <f>'Glass Data'!D243/100</f>
        <v>0.99700873377881427</v>
      </c>
      <c r="S247" s="10">
        <f ca="1">'BBAR as built'!G243</f>
        <v>0.96672400000000014</v>
      </c>
      <c r="T247" s="27">
        <f>'Glass Data'!F243/100</f>
        <v>0.998670551889283</v>
      </c>
      <c r="U247" s="27">
        <f>'Glass Data'!G243/100</f>
        <v>0.99892530905477273</v>
      </c>
      <c r="V247" s="27">
        <f>'Glass Data'!H243/100</f>
        <v>0.9991051767686876</v>
      </c>
      <c r="W247" s="27">
        <f>'Glass Data'!I243/100</f>
        <v>0.99921511187051837</v>
      </c>
      <c r="X247" s="27">
        <f>'Glass Data'!J243/100</f>
        <v>0.99928007920739348</v>
      </c>
      <c r="Y247" s="27">
        <f>'Glass Data'!K243/100</f>
        <v>0.99932006120652939</v>
      </c>
      <c r="Z247" s="10">
        <f>'Filter Throughput'!B242</f>
        <v>1.0501148743809481E-4</v>
      </c>
      <c r="AA247" s="10">
        <f>'Filter Throughput'!C242</f>
        <v>0.98002448643732409</v>
      </c>
      <c r="AB247" s="10">
        <f>'Filter Throughput Witness'!B242</f>
        <v>2.7060473850000002E-2</v>
      </c>
      <c r="AC247" s="10">
        <f>'Filter Throughput Witness'!D242</f>
        <v>0</v>
      </c>
      <c r="AD247" s="10">
        <f>'Filter Throughput Witness'!E242</f>
        <v>-4.2999999999999999E-4</v>
      </c>
      <c r="AE247" s="10">
        <f>'Filter Throughput Witness'!F242</f>
        <v>2.9E-4</v>
      </c>
      <c r="AF247" s="27">
        <f>'Glass Data'!E243/100</f>
        <v>0.99762572872826527</v>
      </c>
      <c r="AG247" s="10">
        <f>'BBAR summary'!Q243</f>
        <v>0.97769188628793169</v>
      </c>
      <c r="AH247" s="27">
        <f>'QE Data'!E242</f>
        <v>0.85199939575200001</v>
      </c>
      <c r="AI247" s="10">
        <f>MIN(1,1+Condensible!C242/2)</f>
        <v>0.99545700000000004</v>
      </c>
      <c r="AJ247" s="27">
        <f t="shared" ca="1" si="58"/>
        <v>8.1426268464349969E-5</v>
      </c>
      <c r="AK247" s="27">
        <f t="shared" ca="1" si="59"/>
        <v>0.76010820815381985</v>
      </c>
      <c r="AL247" s="27">
        <f t="shared" ca="1" si="60"/>
        <v>2.0991916257018926E-2</v>
      </c>
      <c r="AM247" s="27">
        <f t="shared" ca="1" si="61"/>
        <v>0</v>
      </c>
      <c r="AN247" s="27">
        <f t="shared" ca="1" si="62"/>
        <v>-3.3362697991167845E-4</v>
      </c>
      <c r="AO247" s="27">
        <f t="shared" ca="1" si="63"/>
        <v>2.2501324486659489E-4</v>
      </c>
    </row>
    <row r="248" spans="1:41" ht="15">
      <c r="A248" s="2">
        <v>540.99999999999898</v>
      </c>
      <c r="B248" s="26"/>
      <c r="C248" s="25">
        <f t="shared" si="68"/>
        <v>0</v>
      </c>
      <c r="D248" s="25">
        <f t="shared" si="68"/>
        <v>1</v>
      </c>
      <c r="E248" s="25">
        <f t="shared" si="68"/>
        <v>1</v>
      </c>
      <c r="F248" s="25">
        <f t="shared" si="68"/>
        <v>0</v>
      </c>
      <c r="G248" s="25">
        <f t="shared" si="68"/>
        <v>0</v>
      </c>
      <c r="H248" s="25">
        <f t="shared" si="68"/>
        <v>0</v>
      </c>
      <c r="J248" s="9">
        <f t="shared" si="67"/>
        <v>0</v>
      </c>
      <c r="K248" s="9">
        <f t="shared" si="64"/>
        <v>0.94000000000004091</v>
      </c>
      <c r="L248" s="9">
        <f t="shared" si="64"/>
        <v>5.9999999999959072E-2</v>
      </c>
      <c r="M248" s="9">
        <f t="shared" si="64"/>
        <v>0</v>
      </c>
      <c r="N248" s="9">
        <f t="shared" si="64"/>
        <v>0</v>
      </c>
      <c r="O248" s="9">
        <f t="shared" si="64"/>
        <v>0</v>
      </c>
      <c r="P248" s="27">
        <f>'Glass Data'!C244/100</f>
        <v>0.99695924063150787</v>
      </c>
      <c r="Q248" s="10">
        <f>'BBAR summary'!O244</f>
        <v>0.97657778507234339</v>
      </c>
      <c r="R248" s="27">
        <f>'Glass Data'!D244/100</f>
        <v>0.996889238347753</v>
      </c>
      <c r="S248" s="10">
        <f ca="1">'BBAR as built'!G244</f>
        <v>0.96669250000000007</v>
      </c>
      <c r="T248" s="27">
        <f>'Glass Data'!F244/100</f>
        <v>0.99861739692082152</v>
      </c>
      <c r="U248" s="27">
        <f>'Glass Data'!G244/100</f>
        <v>0.99888233427330775</v>
      </c>
      <c r="V248" s="27">
        <f>'Glass Data'!H244/100</f>
        <v>0.99906939119328031</v>
      </c>
      <c r="W248" s="27">
        <f>'Glass Data'!I244/100</f>
        <v>0.99918372099949959</v>
      </c>
      <c r="X248" s="27">
        <f>'Glass Data'!J244/100</f>
        <v>0.99925128567103672</v>
      </c>
      <c r="Y248" s="27">
        <f>'Glass Data'!K244/100</f>
        <v>0.99929286620126456</v>
      </c>
      <c r="Z248" s="10">
        <f>'Filter Throughput'!B243</f>
        <v>6.2735382129696675E-5</v>
      </c>
      <c r="AA248" s="10">
        <f>'Filter Throughput'!C243</f>
        <v>0.96650684264842635</v>
      </c>
      <c r="AB248" s="10">
        <f>'Filter Throughput Witness'!B243</f>
        <v>4.2093797719999999E-2</v>
      </c>
      <c r="AC248" s="10">
        <f>'Filter Throughput Witness'!D243</f>
        <v>0</v>
      </c>
      <c r="AD248" s="10">
        <f>'Filter Throughput Witness'!E243</f>
        <v>-1.4499999999999999E-3</v>
      </c>
      <c r="AE248" s="10">
        <f>'Filter Throughput Witness'!F243</f>
        <v>-7.9000000000000001E-4</v>
      </c>
      <c r="AF248" s="27">
        <f>'Glass Data'!E244/100</f>
        <v>0.99753085054824864</v>
      </c>
      <c r="AG248" s="10">
        <f>'BBAR summary'!Q244</f>
        <v>0.97776336244099626</v>
      </c>
      <c r="AH248" s="27">
        <f>'QE Data'!E243</f>
        <v>0.85229903801611073</v>
      </c>
      <c r="AI248" s="10">
        <f>MIN(1,1+Condensible!C243/2)</f>
        <v>0.99541999999999997</v>
      </c>
      <c r="AJ248" s="27">
        <f t="shared" ca="1" si="58"/>
        <v>4.8639559440480249E-5</v>
      </c>
      <c r="AK248" s="27">
        <f t="shared" ca="1" si="59"/>
        <v>0.74954415672504759</v>
      </c>
      <c r="AL248" s="27">
        <f t="shared" ca="1" si="60"/>
        <v>3.2650641660686631E-2</v>
      </c>
      <c r="AM248" s="27">
        <f t="shared" ca="1" si="61"/>
        <v>0</v>
      </c>
      <c r="AN248" s="27">
        <f t="shared" ca="1" si="62"/>
        <v>-1.1249175057316582E-3</v>
      </c>
      <c r="AO248" s="27">
        <f t="shared" ca="1" si="63"/>
        <v>-6.1291159255285428E-4</v>
      </c>
    </row>
    <row r="249" spans="1:41" ht="15">
      <c r="A249" s="2">
        <v>542</v>
      </c>
      <c r="B249" s="26"/>
      <c r="C249" s="25">
        <f t="shared" si="68"/>
        <v>0</v>
      </c>
      <c r="D249" s="25">
        <f t="shared" si="68"/>
        <v>1</v>
      </c>
      <c r="E249" s="25">
        <f t="shared" si="68"/>
        <v>1</v>
      </c>
      <c r="F249" s="25">
        <f t="shared" si="68"/>
        <v>0</v>
      </c>
      <c r="G249" s="25">
        <f t="shared" si="68"/>
        <v>0</v>
      </c>
      <c r="H249" s="25">
        <f t="shared" si="68"/>
        <v>0</v>
      </c>
      <c r="J249" s="9">
        <f t="shared" si="67"/>
        <v>0</v>
      </c>
      <c r="K249" s="9">
        <f t="shared" si="64"/>
        <v>0.9</v>
      </c>
      <c r="L249" s="9">
        <f t="shared" si="64"/>
        <v>0.1</v>
      </c>
      <c r="M249" s="9">
        <f t="shared" si="64"/>
        <v>0</v>
      </c>
      <c r="N249" s="9">
        <f t="shared" si="64"/>
        <v>0</v>
      </c>
      <c r="O249" s="9">
        <f t="shared" si="64"/>
        <v>0</v>
      </c>
      <c r="P249" s="27">
        <f>'Glass Data'!C245/100</f>
        <v>0.99684244163967473</v>
      </c>
      <c r="Q249" s="10">
        <f>'BBAR summary'!O245</f>
        <v>0.97692758801393931</v>
      </c>
      <c r="R249" s="27">
        <f>'Glass Data'!D245/100</f>
        <v>0.99676975484794439</v>
      </c>
      <c r="S249" s="10">
        <f ca="1">'BBAR as built'!G245</f>
        <v>0.96666099999999988</v>
      </c>
      <c r="T249" s="27">
        <f>'Glass Data'!F245/100</f>
        <v>0.99856424371799379</v>
      </c>
      <c r="U249" s="27">
        <f>'Glass Data'!G245/100</f>
        <v>0.99883936048076583</v>
      </c>
      <c r="V249" s="27">
        <f>'Glass Data'!H245/100</f>
        <v>0.99903360618357473</v>
      </c>
      <c r="W249" s="27">
        <f>'Glass Data'!I245/100</f>
        <v>0.99915233048652086</v>
      </c>
      <c r="X249" s="27">
        <f>'Glass Data'!J245/100</f>
        <v>0.99922249238819372</v>
      </c>
      <c r="Y249" s="27">
        <f>'Glass Data'!K245/100</f>
        <v>0.99926567139190525</v>
      </c>
      <c r="Z249" s="10">
        <f>'Filter Throughput'!B244</f>
        <v>1.917395534704042E-5</v>
      </c>
      <c r="AA249" s="10">
        <f>'Filter Throughput'!C244</f>
        <v>0.94918475033648653</v>
      </c>
      <c r="AB249" s="10">
        <f>'Filter Throughput Witness'!B244</f>
        <v>6.2191144300000001E-2</v>
      </c>
      <c r="AC249" s="10">
        <f>'Filter Throughput Witness'!D244</f>
        <v>0</v>
      </c>
      <c r="AD249" s="10">
        <f>'Filter Throughput Witness'!E244</f>
        <v>-3.5999999999999997E-4</v>
      </c>
      <c r="AE249" s="10">
        <f>'Filter Throughput Witness'!F244</f>
        <v>-6.2E-4</v>
      </c>
      <c r="AF249" s="27">
        <f>'Glass Data'!E245/100</f>
        <v>0.99743597949322582</v>
      </c>
      <c r="AG249" s="10">
        <f>'BBAR summary'!Q245</f>
        <v>0.97743188335481757</v>
      </c>
      <c r="AH249" s="27">
        <f>'QE Data'!E244</f>
        <v>0.85259867955822999</v>
      </c>
      <c r="AI249" s="10">
        <f>MIN(1,1+Condensible!C244/2)</f>
        <v>0.99538499999999996</v>
      </c>
      <c r="AJ249" s="27">
        <f t="shared" ca="1" si="58"/>
        <v>1.4864590340578356E-5</v>
      </c>
      <c r="AK249" s="27">
        <f t="shared" ca="1" si="59"/>
        <v>0.73605729679249698</v>
      </c>
      <c r="AL249" s="27">
        <f t="shared" ca="1" si="60"/>
        <v>4.823628667955452E-2</v>
      </c>
      <c r="AM249" s="27">
        <f t="shared" ca="1" si="61"/>
        <v>0</v>
      </c>
      <c r="AN249" s="27">
        <f t="shared" ca="1" si="62"/>
        <v>-2.7927362639602454E-4</v>
      </c>
      <c r="AO249" s="27">
        <f t="shared" ca="1" si="63"/>
        <v>-4.809920294787458E-4</v>
      </c>
    </row>
    <row r="250" spans="1:41" ht="15">
      <c r="A250" s="2">
        <v>542.99999999999898</v>
      </c>
      <c r="B250" s="26"/>
      <c r="C250" s="25">
        <f t="shared" si="68"/>
        <v>0</v>
      </c>
      <c r="D250" s="25">
        <f t="shared" si="68"/>
        <v>1</v>
      </c>
      <c r="E250" s="25">
        <f t="shared" si="68"/>
        <v>1</v>
      </c>
      <c r="F250" s="25">
        <f t="shared" si="68"/>
        <v>0</v>
      </c>
      <c r="G250" s="25">
        <f t="shared" si="68"/>
        <v>0</v>
      </c>
      <c r="H250" s="25">
        <f t="shared" si="68"/>
        <v>0</v>
      </c>
      <c r="J250" s="9">
        <f t="shared" si="67"/>
        <v>0</v>
      </c>
      <c r="K250" s="9">
        <f t="shared" si="64"/>
        <v>0.86000000000004095</v>
      </c>
      <c r="L250" s="9">
        <f t="shared" si="64"/>
        <v>0.13999999999995907</v>
      </c>
      <c r="M250" s="9">
        <f t="shared" si="64"/>
        <v>0</v>
      </c>
      <c r="N250" s="9">
        <f t="shared" si="64"/>
        <v>0</v>
      </c>
      <c r="O250" s="9">
        <f t="shared" si="64"/>
        <v>0</v>
      </c>
      <c r="P250" s="27">
        <f>'Glass Data'!C246/100</f>
        <v>0.99672565399460011</v>
      </c>
      <c r="Q250" s="10">
        <f>'BBAR summary'!O246</f>
        <v>0.97680679324869468</v>
      </c>
      <c r="R250" s="27">
        <f>'Glass Data'!D246/100</f>
        <v>0.9966502832784363</v>
      </c>
      <c r="S250" s="10">
        <f ca="1">'BBAR as built'!G246</f>
        <v>0.96664099999999986</v>
      </c>
      <c r="T250" s="27">
        <f>'Glass Data'!F246/100</f>
        <v>0.99851109228077628</v>
      </c>
      <c r="U250" s="27">
        <f>'Glass Data'!G246/100</f>
        <v>0.9987963876771434</v>
      </c>
      <c r="V250" s="27">
        <f>'Glass Data'!H246/100</f>
        <v>0.9989978217395733</v>
      </c>
      <c r="W250" s="27">
        <f>'Glass Data'!I246/100</f>
        <v>0.99912094033158527</v>
      </c>
      <c r="X250" s="27">
        <f>'Glass Data'!J246/100</f>
        <v>0.99919369935886748</v>
      </c>
      <c r="Y250" s="27">
        <f>'Glass Data'!K246/100</f>
        <v>0.99923847677845345</v>
      </c>
      <c r="Z250" s="10">
        <f>'Filter Throughput'!B245</f>
        <v>1.125366139146328E-4</v>
      </c>
      <c r="AA250" s="10">
        <f>'Filter Throughput'!C245</f>
        <v>0.9283886106995729</v>
      </c>
      <c r="AB250" s="10">
        <f>'Filter Throughput Witness'!B245</f>
        <v>8.7750024450000005E-2</v>
      </c>
      <c r="AC250" s="10">
        <f>'Filter Throughput Witness'!D245</f>
        <v>0</v>
      </c>
      <c r="AD250" s="10">
        <f>'Filter Throughput Witness'!E245</f>
        <v>-1.1999999999999999E-3</v>
      </c>
      <c r="AE250" s="10">
        <f>'Filter Throughput Witness'!F245</f>
        <v>-2.4000000000000001E-4</v>
      </c>
      <c r="AF250" s="27">
        <f>'Glass Data'!E246/100</f>
        <v>0.99734111556280436</v>
      </c>
      <c r="AG250" s="10">
        <f>'BBAR summary'!Q246</f>
        <v>0.9775434822026432</v>
      </c>
      <c r="AH250" s="27">
        <f>'QE Data'!E245</f>
        <v>0.85289832110034924</v>
      </c>
      <c r="AI250" s="10">
        <f>MIN(1,1+Condensible!C245/2)</f>
        <v>0.99535050000000003</v>
      </c>
      <c r="AJ250" s="27">
        <f t="shared" ca="1" si="58"/>
        <v>8.7235279617154166E-5</v>
      </c>
      <c r="AK250" s="27">
        <f t="shared" ca="1" si="59"/>
        <v>0.71986687048021092</v>
      </c>
      <c r="AL250" s="27">
        <f t="shared" ca="1" si="60"/>
        <v>6.8054556405784838E-2</v>
      </c>
      <c r="AM250" s="27">
        <f t="shared" ca="1" si="61"/>
        <v>0</v>
      </c>
      <c r="AN250" s="27">
        <f t="shared" ca="1" si="62"/>
        <v>-9.3084281951667271E-4</v>
      </c>
      <c r="AO250" s="27">
        <f t="shared" ca="1" si="63"/>
        <v>-1.8617690677809947E-4</v>
      </c>
    </row>
    <row r="251" spans="1:41" ht="15">
      <c r="A251" s="2">
        <v>544</v>
      </c>
      <c r="B251" s="26"/>
      <c r="C251" s="25">
        <f t="shared" si="68"/>
        <v>0</v>
      </c>
      <c r="D251" s="25">
        <f t="shared" si="68"/>
        <v>1</v>
      </c>
      <c r="E251" s="25">
        <f t="shared" si="68"/>
        <v>1</v>
      </c>
      <c r="F251" s="25">
        <f t="shared" si="68"/>
        <v>0</v>
      </c>
      <c r="G251" s="25">
        <f t="shared" si="68"/>
        <v>0</v>
      </c>
      <c r="H251" s="25">
        <f t="shared" si="68"/>
        <v>0</v>
      </c>
      <c r="J251" s="9">
        <f t="shared" si="67"/>
        <v>0</v>
      </c>
      <c r="K251" s="9">
        <f t="shared" si="64"/>
        <v>0.82</v>
      </c>
      <c r="L251" s="9">
        <f t="shared" si="64"/>
        <v>0.18</v>
      </c>
      <c r="M251" s="9">
        <f t="shared" si="64"/>
        <v>0</v>
      </c>
      <c r="N251" s="9">
        <f t="shared" si="64"/>
        <v>0</v>
      </c>
      <c r="O251" s="9">
        <f t="shared" si="64"/>
        <v>0</v>
      </c>
      <c r="P251" s="27">
        <f>'Glass Data'!C247/100</f>
        <v>0.99660887769540862</v>
      </c>
      <c r="Q251" s="10">
        <f>'BBAR summary'!O247</f>
        <v>0.97666676369790717</v>
      </c>
      <c r="R251" s="27">
        <f>'Glass Data'!D247/100</f>
        <v>0.99653082363827594</v>
      </c>
      <c r="S251" s="10">
        <f ca="1">'BBAR as built'!G247</f>
        <v>0.96662099999999995</v>
      </c>
      <c r="T251" s="27">
        <f>'Glass Data'!F247/100</f>
        <v>0.99845794260914611</v>
      </c>
      <c r="U251" s="27">
        <f>'Glass Data'!G247/100</f>
        <v>0.99875341586243815</v>
      </c>
      <c r="V251" s="27">
        <f>'Glass Data'!H247/100</f>
        <v>0.99896203786127846</v>
      </c>
      <c r="W251" s="27">
        <f>'Glass Data'!I247/100</f>
        <v>0.99908955053469595</v>
      </c>
      <c r="X251" s="27">
        <f>'Glass Data'!J247/100</f>
        <v>0.99916490658306079</v>
      </c>
      <c r="Y251" s="27">
        <f>'Glass Data'!K247/100</f>
        <v>0.99921128236091195</v>
      </c>
      <c r="Z251" s="10">
        <f>'Filter Throughput'!B246</f>
        <v>4.2490742052513093E-5</v>
      </c>
      <c r="AA251" s="10">
        <f>'Filter Throughput'!C246</f>
        <v>0.9038190083310903</v>
      </c>
      <c r="AB251" s="10">
        <f>'Filter Throughput Witness'!B246</f>
        <v>0.11930436630000001</v>
      </c>
      <c r="AC251" s="10">
        <f>'Filter Throughput Witness'!D246</f>
        <v>0</v>
      </c>
      <c r="AD251" s="10">
        <f>'Filter Throughput Witness'!E246</f>
        <v>-2.3000000000000001E-4</v>
      </c>
      <c r="AE251" s="10">
        <f>'Filter Throughput Witness'!F246</f>
        <v>-1.09E-3</v>
      </c>
      <c r="AF251" s="27">
        <f>'Glass Data'!E247/100</f>
        <v>0.99724625875659156</v>
      </c>
      <c r="AG251" s="10">
        <f>'BBAR summary'!Q247</f>
        <v>0.97743297847170041</v>
      </c>
      <c r="AH251" s="27">
        <f>'QE Data'!E246</f>
        <v>0.8531979626424685</v>
      </c>
      <c r="AI251" s="10">
        <f>MIN(1,1+Condensible!C246/2)</f>
        <v>0.99531650000000005</v>
      </c>
      <c r="AJ251" s="27">
        <f t="shared" ca="1" si="58"/>
        <v>3.292627730625448E-5</v>
      </c>
      <c r="AK251" s="27">
        <f t="shared" ca="1" si="59"/>
        <v>0.70058089246699373</v>
      </c>
      <c r="AL251" s="27">
        <f t="shared" ca="1" si="60"/>
        <v>9.2496193961318474E-2</v>
      </c>
      <c r="AM251" s="27">
        <f t="shared" ca="1" si="61"/>
        <v>0</v>
      </c>
      <c r="AN251" s="27">
        <f t="shared" ca="1" si="62"/>
        <v>-1.7835428500925083E-4</v>
      </c>
      <c r="AO251" s="27">
        <f t="shared" ca="1" si="63"/>
        <v>-8.4528345188148878E-4</v>
      </c>
    </row>
    <row r="252" spans="1:41" ht="15">
      <c r="A252" s="2">
        <v>544.99999999999898</v>
      </c>
      <c r="B252" s="26"/>
      <c r="C252" s="25">
        <f t="shared" si="68"/>
        <v>0</v>
      </c>
      <c r="D252" s="25">
        <f t="shared" si="68"/>
        <v>1</v>
      </c>
      <c r="E252" s="25">
        <f t="shared" si="68"/>
        <v>1</v>
      </c>
      <c r="F252" s="25">
        <f t="shared" si="68"/>
        <v>0</v>
      </c>
      <c r="G252" s="25">
        <f t="shared" si="68"/>
        <v>0</v>
      </c>
      <c r="H252" s="25">
        <f t="shared" si="68"/>
        <v>0</v>
      </c>
      <c r="J252" s="9">
        <f t="shared" si="67"/>
        <v>0</v>
      </c>
      <c r="K252" s="9">
        <f t="shared" si="64"/>
        <v>0.78000000000004088</v>
      </c>
      <c r="L252" s="9">
        <f t="shared" si="64"/>
        <v>0.21999999999995906</v>
      </c>
      <c r="M252" s="9">
        <f t="shared" si="64"/>
        <v>0</v>
      </c>
      <c r="N252" s="9">
        <f t="shared" si="64"/>
        <v>0</v>
      </c>
      <c r="O252" s="9">
        <f t="shared" si="64"/>
        <v>0</v>
      </c>
      <c r="P252" s="27">
        <f>'Glass Data'!C248/100</f>
        <v>0.99649211274122507</v>
      </c>
      <c r="Q252" s="10">
        <f>'BBAR summary'!O248</f>
        <v>0.97665945343137006</v>
      </c>
      <c r="R252" s="27">
        <f>'Glass Data'!D248/100</f>
        <v>0.99641137592651097</v>
      </c>
      <c r="S252" s="10">
        <f ca="1">'BBAR as built'!G248</f>
        <v>0.96661249999999999</v>
      </c>
      <c r="T252" s="27">
        <f>'Glass Data'!F248/100</f>
        <v>0.99840479470307986</v>
      </c>
      <c r="U252" s="27">
        <f>'Glass Data'!G248/100</f>
        <v>0.99871044503664674</v>
      </c>
      <c r="V252" s="27">
        <f>'Glass Data'!H248/100</f>
        <v>0.99892625454869244</v>
      </c>
      <c r="W252" s="27">
        <f>'Glass Data'!I248/100</f>
        <v>0.99905816109585599</v>
      </c>
      <c r="X252" s="27">
        <f>'Glass Data'!J248/100</f>
        <v>0.9991361140607764</v>
      </c>
      <c r="Y252" s="27">
        <f>'Glass Data'!K248/100</f>
        <v>0.99918408813928306</v>
      </c>
      <c r="Z252" s="10">
        <f>'Filter Throughput'!B247</f>
        <v>1.4080298086311364E-5</v>
      </c>
      <c r="AA252" s="10">
        <f>'Filter Throughput'!C247</f>
        <v>0.87470222771092354</v>
      </c>
      <c r="AB252" s="10">
        <f>'Filter Throughput Witness'!B247</f>
        <v>0.157243994</v>
      </c>
      <c r="AC252" s="10">
        <f>'Filter Throughput Witness'!D247</f>
        <v>0</v>
      </c>
      <c r="AD252" s="10">
        <f>'Filter Throughput Witness'!E247</f>
        <v>-1.6000000000000001E-3</v>
      </c>
      <c r="AE252" s="10">
        <f>'Filter Throughput Witness'!F247</f>
        <v>1.7999999999999998E-4</v>
      </c>
      <c r="AF252" s="27">
        <f>'Glass Data'!E248/100</f>
        <v>0.99715140907419519</v>
      </c>
      <c r="AG252" s="10">
        <f>'BBAR summary'!Q248</f>
        <v>0.97738782332182939</v>
      </c>
      <c r="AH252" s="27">
        <f>'QE Data'!E247</f>
        <v>0.85349760418458753</v>
      </c>
      <c r="AI252" s="10">
        <f>MIN(1,1+Condensible!C247/2)</f>
        <v>0.99528399999999995</v>
      </c>
      <c r="AJ252" s="27">
        <f t="shared" ca="1" si="58"/>
        <v>1.0909478111953096E-5</v>
      </c>
      <c r="AK252" s="27">
        <f t="shared" ca="1" si="59"/>
        <v>0.6779306866459659</v>
      </c>
      <c r="AL252" s="27">
        <f t="shared" ca="1" si="60"/>
        <v>0.12189698454931266</v>
      </c>
      <c r="AM252" s="27">
        <f t="shared" ca="1" si="61"/>
        <v>0</v>
      </c>
      <c r="AN252" s="27">
        <f t="shared" ca="1" si="62"/>
        <v>-1.2405952322811814E-3</v>
      </c>
      <c r="AO252" s="27">
        <f t="shared" ca="1" si="63"/>
        <v>1.3957366501733597E-4</v>
      </c>
    </row>
    <row r="253" spans="1:41" ht="15">
      <c r="A253" s="2">
        <v>546</v>
      </c>
      <c r="B253" s="26"/>
      <c r="C253" s="25">
        <f t="shared" si="68"/>
        <v>0</v>
      </c>
      <c r="D253" s="25">
        <f t="shared" si="68"/>
        <v>1</v>
      </c>
      <c r="E253" s="25">
        <f t="shared" si="68"/>
        <v>1</v>
      </c>
      <c r="F253" s="25">
        <f t="shared" si="68"/>
        <v>0</v>
      </c>
      <c r="G253" s="25">
        <f t="shared" si="68"/>
        <v>0</v>
      </c>
      <c r="H253" s="25">
        <f t="shared" si="68"/>
        <v>0</v>
      </c>
      <c r="J253" s="9">
        <f t="shared" si="67"/>
        <v>0</v>
      </c>
      <c r="K253" s="9">
        <f t="shared" si="64"/>
        <v>0.74</v>
      </c>
      <c r="L253" s="9">
        <f t="shared" si="64"/>
        <v>0.26</v>
      </c>
      <c r="M253" s="9">
        <f t="shared" si="64"/>
        <v>0</v>
      </c>
      <c r="N253" s="9">
        <f t="shared" si="64"/>
        <v>0</v>
      </c>
      <c r="O253" s="9">
        <f t="shared" si="64"/>
        <v>0</v>
      </c>
      <c r="P253" s="27">
        <f>'Glass Data'!C249/100</f>
        <v>0.99649211274122507</v>
      </c>
      <c r="Q253" s="10">
        <f>'BBAR summary'!O249</f>
        <v>0.97670794069274625</v>
      </c>
      <c r="R253" s="27">
        <f>'Glass Data'!D249/100</f>
        <v>0.99641137592651097</v>
      </c>
      <c r="S253" s="10">
        <f ca="1">'BBAR as built'!G249</f>
        <v>0.96660399999999991</v>
      </c>
      <c r="T253" s="27">
        <f>'Glass Data'!F249/100</f>
        <v>0.99840479470307986</v>
      </c>
      <c r="U253" s="27">
        <f>'Glass Data'!G249/100</f>
        <v>0.99871044503664674</v>
      </c>
      <c r="V253" s="27">
        <f>'Glass Data'!H249/100</f>
        <v>0.99892625454869244</v>
      </c>
      <c r="W253" s="27">
        <f>'Glass Data'!I249/100</f>
        <v>0.99905816109585599</v>
      </c>
      <c r="X253" s="27">
        <f>'Glass Data'!J249/100</f>
        <v>0.9991361140607764</v>
      </c>
      <c r="Y253" s="27">
        <f>'Glass Data'!K249/100</f>
        <v>0.99918408813928306</v>
      </c>
      <c r="Z253" s="10">
        <f>'Filter Throughput'!B248</f>
        <v>2.470259732284312E-5</v>
      </c>
      <c r="AA253" s="10">
        <f>'Filter Throughput'!C248</f>
        <v>0.8395228631110403</v>
      </c>
      <c r="AB253" s="10">
        <f>'Filter Throughput Witness'!B248</f>
        <v>0.20112326259999999</v>
      </c>
      <c r="AC253" s="10">
        <f>'Filter Throughput Witness'!D248</f>
        <v>0</v>
      </c>
      <c r="AD253" s="10">
        <f>'Filter Throughput Witness'!E248</f>
        <v>-3.6999999999999999E-4</v>
      </c>
      <c r="AE253" s="10">
        <f>'Filter Throughput Witness'!F248</f>
        <v>-4.3999999999999996E-4</v>
      </c>
      <c r="AF253" s="27">
        <f>'Glass Data'!E249/100</f>
        <v>0.99715140907419519</v>
      </c>
      <c r="AG253" s="10">
        <f>'BBAR summary'!Q249</f>
        <v>0.97735268502841055</v>
      </c>
      <c r="AH253" s="27">
        <f>'QE Data'!E248</f>
        <v>0.85379724572670679</v>
      </c>
      <c r="AI253" s="10">
        <f>MIN(1,1+Condensible!C248/2)</f>
        <v>0.99525200000000003</v>
      </c>
      <c r="AJ253" s="27">
        <f t="shared" ca="1" si="58"/>
        <v>1.9145880879125814E-5</v>
      </c>
      <c r="AK253" s="27">
        <f t="shared" ca="1" si="59"/>
        <v>0.65087590642094173</v>
      </c>
      <c r="AL253" s="27">
        <f t="shared" ca="1" si="60"/>
        <v>0.15596308200780232</v>
      </c>
      <c r="AM253" s="27">
        <f t="shared" ca="1" si="61"/>
        <v>0</v>
      </c>
      <c r="AN253" s="27">
        <f t="shared" ca="1" si="62"/>
        <v>-2.8698054535532881E-4</v>
      </c>
      <c r="AO253" s="27">
        <f t="shared" ca="1" si="63"/>
        <v>-3.4129054851365757E-4</v>
      </c>
    </row>
    <row r="254" spans="1:41" ht="15">
      <c r="A254" s="2">
        <v>546.99999999999898</v>
      </c>
      <c r="B254" s="26"/>
      <c r="C254" s="25">
        <f t="shared" si="68"/>
        <v>0</v>
      </c>
      <c r="D254" s="25">
        <f t="shared" si="68"/>
        <v>1</v>
      </c>
      <c r="E254" s="25">
        <f t="shared" si="68"/>
        <v>1</v>
      </c>
      <c r="F254" s="25">
        <f t="shared" si="68"/>
        <v>0</v>
      </c>
      <c r="G254" s="25">
        <f t="shared" si="68"/>
        <v>0</v>
      </c>
      <c r="H254" s="25">
        <f t="shared" si="68"/>
        <v>0</v>
      </c>
      <c r="J254" s="9">
        <f t="shared" si="67"/>
        <v>0</v>
      </c>
      <c r="K254" s="9">
        <f t="shared" si="64"/>
        <v>0.70000000000004092</v>
      </c>
      <c r="L254" s="9">
        <f t="shared" si="64"/>
        <v>0.29999999999995908</v>
      </c>
      <c r="M254" s="9">
        <f t="shared" si="64"/>
        <v>0</v>
      </c>
      <c r="N254" s="9">
        <f t="shared" si="64"/>
        <v>0</v>
      </c>
      <c r="O254" s="9">
        <f t="shared" si="64"/>
        <v>0</v>
      </c>
      <c r="P254" s="27">
        <f>'Glass Data'!C250/100</f>
        <v>0.99649211274122507</v>
      </c>
      <c r="Q254" s="10">
        <f>'BBAR summary'!O250</f>
        <v>0.9765338012591781</v>
      </c>
      <c r="R254" s="27">
        <f>'Glass Data'!D250/100</f>
        <v>0.99641137592651097</v>
      </c>
      <c r="S254" s="10">
        <f ca="1">'BBAR as built'!G250</f>
        <v>0.96660699999999988</v>
      </c>
      <c r="T254" s="27">
        <f>'Glass Data'!F250/100</f>
        <v>0.99840479470307986</v>
      </c>
      <c r="U254" s="27">
        <f>'Glass Data'!G250/100</f>
        <v>0.99871044503664674</v>
      </c>
      <c r="V254" s="27">
        <f>'Glass Data'!H250/100</f>
        <v>0.99892625454869244</v>
      </c>
      <c r="W254" s="27">
        <f>'Glass Data'!I250/100</f>
        <v>0.99905816109585599</v>
      </c>
      <c r="X254" s="27">
        <f>'Glass Data'!J250/100</f>
        <v>0.9991361140607764</v>
      </c>
      <c r="Y254" s="27">
        <f>'Glass Data'!K250/100</f>
        <v>0.99918408813928306</v>
      </c>
      <c r="Z254" s="10">
        <f>'Filter Throughput'!B249</f>
        <v>1.3003179573936813E-5</v>
      </c>
      <c r="AA254" s="10">
        <f>'Filter Throughput'!C249</f>
        <v>0.79853351602814937</v>
      </c>
      <c r="AB254" s="10">
        <f>'Filter Throughput Witness'!B249</f>
        <v>0.25192733589999999</v>
      </c>
      <c r="AC254" s="10">
        <f>'Filter Throughput Witness'!D249</f>
        <v>0</v>
      </c>
      <c r="AD254" s="10">
        <f>'Filter Throughput Witness'!E249</f>
        <v>1.4999999999999999E-4</v>
      </c>
      <c r="AE254" s="10">
        <f>'Filter Throughput Witness'!F249</f>
        <v>-8.8999999999999995E-4</v>
      </c>
      <c r="AF254" s="27">
        <f>'Glass Data'!E250/100</f>
        <v>0.99715140907419519</v>
      </c>
      <c r="AG254" s="10">
        <f>'BBAR summary'!Q250</f>
        <v>0.97700352827859138</v>
      </c>
      <c r="AH254" s="27">
        <f>'QE Data'!E249</f>
        <v>0.85409688726882604</v>
      </c>
      <c r="AI254" s="10">
        <f>MIN(1,1+Condensible!C249/2)</f>
        <v>0.99522049999999995</v>
      </c>
      <c r="AJ254" s="27">
        <f t="shared" ca="1" si="58"/>
        <v>1.0076035035675407E-5</v>
      </c>
      <c r="AK254" s="27">
        <f t="shared" ca="1" si="59"/>
        <v>0.61896514207157405</v>
      </c>
      <c r="AL254" s="27">
        <f t="shared" ca="1" si="60"/>
        <v>0.19531795681810843</v>
      </c>
      <c r="AM254" s="27">
        <f t="shared" ca="1" si="61"/>
        <v>0</v>
      </c>
      <c r="AN254" s="27">
        <f t="shared" ca="1" si="62"/>
        <v>1.1631865365705473E-4</v>
      </c>
      <c r="AO254" s="27">
        <f t="shared" ca="1" si="63"/>
        <v>-6.9019048332221366E-4</v>
      </c>
    </row>
    <row r="255" spans="1:41" ht="15">
      <c r="A255" s="2">
        <v>548</v>
      </c>
      <c r="B255" s="26"/>
      <c r="C255" s="25">
        <f t="shared" si="68"/>
        <v>0</v>
      </c>
      <c r="D255" s="25">
        <f t="shared" si="68"/>
        <v>1</v>
      </c>
      <c r="E255" s="25">
        <f t="shared" si="68"/>
        <v>1</v>
      </c>
      <c r="F255" s="25">
        <f t="shared" si="68"/>
        <v>0</v>
      </c>
      <c r="G255" s="25">
        <f t="shared" si="68"/>
        <v>0</v>
      </c>
      <c r="H255" s="25">
        <f t="shared" si="68"/>
        <v>0</v>
      </c>
      <c r="J255" s="9">
        <f t="shared" si="67"/>
        <v>0</v>
      </c>
      <c r="K255" s="9">
        <f t="shared" si="64"/>
        <v>0.66</v>
      </c>
      <c r="L255" s="9">
        <f t="shared" si="64"/>
        <v>0.34</v>
      </c>
      <c r="M255" s="9">
        <f t="shared" si="64"/>
        <v>0</v>
      </c>
      <c r="N255" s="9">
        <f t="shared" si="64"/>
        <v>0</v>
      </c>
      <c r="O255" s="9">
        <f t="shared" si="64"/>
        <v>0</v>
      </c>
      <c r="P255" s="27">
        <f>'Glass Data'!C251/100</f>
        <v>0.99649211274122507</v>
      </c>
      <c r="Q255" s="10">
        <f>'BBAR summary'!O251</f>
        <v>0.97651756358549913</v>
      </c>
      <c r="R255" s="27">
        <f>'Glass Data'!D251/100</f>
        <v>0.99641137592651097</v>
      </c>
      <c r="S255" s="10">
        <f ca="1">'BBAR as built'!G251</f>
        <v>0.96660999999999997</v>
      </c>
      <c r="T255" s="27">
        <f>'Glass Data'!F251/100</f>
        <v>0.99840479470307986</v>
      </c>
      <c r="U255" s="27">
        <f>'Glass Data'!G251/100</f>
        <v>0.99871044503664674</v>
      </c>
      <c r="V255" s="27">
        <f>'Glass Data'!H251/100</f>
        <v>0.99892625454869244</v>
      </c>
      <c r="W255" s="27">
        <f>'Glass Data'!I251/100</f>
        <v>0.99905816109585599</v>
      </c>
      <c r="X255" s="27">
        <f>'Glass Data'!J251/100</f>
        <v>0.9991361140607764</v>
      </c>
      <c r="Y255" s="27">
        <f>'Glass Data'!K251/100</f>
        <v>0.99918408813928306</v>
      </c>
      <c r="Z255" s="10">
        <f>'Filter Throughput'!B250</f>
        <v>2.4378662383598439E-6</v>
      </c>
      <c r="AA255" s="10">
        <f>'Filter Throughput'!C250</f>
        <v>0.75283866340604244</v>
      </c>
      <c r="AB255" s="10">
        <f>'Filter Throughput Witness'!B250</f>
        <v>0.30894162810000003</v>
      </c>
      <c r="AC255" s="10">
        <f>'Filter Throughput Witness'!D250</f>
        <v>0</v>
      </c>
      <c r="AD255" s="10">
        <f>'Filter Throughput Witness'!E250</f>
        <v>-4.8000000000000001E-4</v>
      </c>
      <c r="AE255" s="10">
        <f>'Filter Throughput Witness'!F250</f>
        <v>-1.6000000000000001E-4</v>
      </c>
      <c r="AF255" s="27">
        <f>'Glass Data'!E251/100</f>
        <v>0.99715140907419519</v>
      </c>
      <c r="AG255" s="10">
        <f>'BBAR summary'!Q251</f>
        <v>0.97733528820485571</v>
      </c>
      <c r="AH255" s="27">
        <f>'QE Data'!E250</f>
        <v>0.8543965288109453</v>
      </c>
      <c r="AI255" s="10">
        <f>MIN(1,1+Condensible!C250/2)</f>
        <v>0.99519000000000002</v>
      </c>
      <c r="AJ255" s="27">
        <f t="shared" ca="1" si="58"/>
        <v>1.8902993382206742E-6</v>
      </c>
      <c r="AK255" s="27">
        <f t="shared" ca="1" si="59"/>
        <v>0.58392296831546553</v>
      </c>
      <c r="AL255" s="27">
        <f t="shared" ca="1" si="60"/>
        <v>0.23967564789772527</v>
      </c>
      <c r="AM255" s="27">
        <f t="shared" ca="1" si="61"/>
        <v>0</v>
      </c>
      <c r="AN255" s="27">
        <f t="shared" ca="1" si="62"/>
        <v>-3.7246026310216069E-4</v>
      </c>
      <c r="AO255" s="27">
        <f t="shared" ca="1" si="63"/>
        <v>-1.241593823299008E-4</v>
      </c>
    </row>
    <row r="256" spans="1:41" ht="15">
      <c r="A256" s="2">
        <v>548.99999999999898</v>
      </c>
      <c r="B256" s="26"/>
      <c r="C256" s="25">
        <f t="shared" si="68"/>
        <v>0</v>
      </c>
      <c r="D256" s="25">
        <f t="shared" si="68"/>
        <v>1</v>
      </c>
      <c r="E256" s="25">
        <f t="shared" si="68"/>
        <v>1</v>
      </c>
      <c r="F256" s="25">
        <f t="shared" si="68"/>
        <v>0</v>
      </c>
      <c r="G256" s="25">
        <f t="shared" si="68"/>
        <v>0</v>
      </c>
      <c r="H256" s="25">
        <f t="shared" si="68"/>
        <v>0</v>
      </c>
      <c r="J256" s="9">
        <f t="shared" si="67"/>
        <v>0</v>
      </c>
      <c r="K256" s="9">
        <f t="shared" si="64"/>
        <v>0.62000000000004096</v>
      </c>
      <c r="L256" s="9">
        <f t="shared" si="64"/>
        <v>0.37999999999995909</v>
      </c>
      <c r="M256" s="9">
        <f t="shared" si="64"/>
        <v>0</v>
      </c>
      <c r="N256" s="9">
        <f t="shared" si="64"/>
        <v>0</v>
      </c>
      <c r="O256" s="9">
        <f t="shared" si="64"/>
        <v>0</v>
      </c>
      <c r="P256" s="27">
        <f>'Glass Data'!C252/100</f>
        <v>0.99649211274122507</v>
      </c>
      <c r="Q256" s="10">
        <f>'BBAR summary'!O252</f>
        <v>0.97648078126158411</v>
      </c>
      <c r="R256" s="27">
        <f>'Glass Data'!D252/100</f>
        <v>0.99641137592651097</v>
      </c>
      <c r="S256" s="10">
        <f ca="1">'BBAR as built'!G252</f>
        <v>0.96662399999999993</v>
      </c>
      <c r="T256" s="27">
        <f>'Glass Data'!F252/100</f>
        <v>0.99840479470307986</v>
      </c>
      <c r="U256" s="27">
        <f>'Glass Data'!G252/100</f>
        <v>0.99871044503664674</v>
      </c>
      <c r="V256" s="27">
        <f>'Glass Data'!H252/100</f>
        <v>0.99892625454869244</v>
      </c>
      <c r="W256" s="27">
        <f>'Glass Data'!I252/100</f>
        <v>0.99905816109585599</v>
      </c>
      <c r="X256" s="27">
        <f>'Glass Data'!J252/100</f>
        <v>0.9991361140607764</v>
      </c>
      <c r="Y256" s="27">
        <f>'Glass Data'!K252/100</f>
        <v>0.99918408813928306</v>
      </c>
      <c r="Z256" s="10">
        <f>'Filter Throughput'!B251</f>
        <v>1.4029104012146541E-6</v>
      </c>
      <c r="AA256" s="10">
        <f>'Filter Throughput'!C251</f>
        <v>0.70518364771950193</v>
      </c>
      <c r="AB256" s="10">
        <f>'Filter Throughput Witness'!B251</f>
        <v>0.37877999889999997</v>
      </c>
      <c r="AC256" s="10">
        <f>'Filter Throughput Witness'!D251</f>
        <v>0</v>
      </c>
      <c r="AD256" s="10">
        <f>'Filter Throughput Witness'!E251</f>
        <v>-8.8999999999999995E-4</v>
      </c>
      <c r="AE256" s="10">
        <f>'Filter Throughput Witness'!F251</f>
        <v>1.4000000000000001E-4</v>
      </c>
      <c r="AF256" s="27">
        <f>'Glass Data'!E252/100</f>
        <v>0.99715140907419519</v>
      </c>
      <c r="AG256" s="10">
        <f>'BBAR summary'!Q252</f>
        <v>0.97682091755427847</v>
      </c>
      <c r="AH256" s="27">
        <f>'QE Data'!E251</f>
        <v>0.85469617035306455</v>
      </c>
      <c r="AI256" s="10">
        <f>MIN(1,1+Condensible!C251/2)</f>
        <v>0.99515949999999997</v>
      </c>
      <c r="AJ256" s="27">
        <f t="shared" ca="1" si="58"/>
        <v>1.0875542236439575E-6</v>
      </c>
      <c r="AK256" s="27">
        <f t="shared" ca="1" si="59"/>
        <v>0.54683480813167673</v>
      </c>
      <c r="AL256" s="27">
        <f t="shared" ca="1" si="60"/>
        <v>0.29378850041996263</v>
      </c>
      <c r="AM256" s="27">
        <f t="shared" ca="1" si="61"/>
        <v>0</v>
      </c>
      <c r="AN256" s="27">
        <f t="shared" ca="1" si="62"/>
        <v>-6.9044484252762939E-4</v>
      </c>
      <c r="AO256" s="27">
        <f t="shared" ca="1" si="63"/>
        <v>1.086145160080082E-4</v>
      </c>
    </row>
    <row r="257" spans="1:41" ht="15">
      <c r="A257" s="2">
        <v>550</v>
      </c>
      <c r="B257" s="26"/>
      <c r="C257" s="25">
        <f t="shared" si="68"/>
        <v>0</v>
      </c>
      <c r="D257" s="25">
        <f t="shared" si="68"/>
        <v>1</v>
      </c>
      <c r="E257" s="25">
        <f t="shared" si="68"/>
        <v>1</v>
      </c>
      <c r="F257" s="25">
        <f t="shared" si="68"/>
        <v>0</v>
      </c>
      <c r="G257" s="25">
        <f t="shared" si="68"/>
        <v>0</v>
      </c>
      <c r="H257" s="25">
        <f t="shared" si="68"/>
        <v>0</v>
      </c>
      <c r="J257" s="9">
        <f t="shared" si="67"/>
        <v>0</v>
      </c>
      <c r="K257" s="9">
        <f t="shared" si="64"/>
        <v>0.57999999999999996</v>
      </c>
      <c r="L257" s="9">
        <f t="shared" si="64"/>
        <v>0.42</v>
      </c>
      <c r="M257" s="9">
        <f t="shared" si="64"/>
        <v>0</v>
      </c>
      <c r="N257" s="9">
        <f t="shared" si="64"/>
        <v>0</v>
      </c>
      <c r="O257" s="9">
        <f t="shared" si="64"/>
        <v>0</v>
      </c>
      <c r="P257" s="27">
        <f>'Glass Data'!C253/100</f>
        <v>0.99649211274122507</v>
      </c>
      <c r="Q257" s="10">
        <f>'BBAR summary'!O253</f>
        <v>0.97640203551897931</v>
      </c>
      <c r="R257" s="27">
        <f>'Glass Data'!D253/100</f>
        <v>0.99641137592651097</v>
      </c>
      <c r="S257" s="10">
        <f ca="1">'BBAR as built'!G253</f>
        <v>0.966638</v>
      </c>
      <c r="T257" s="27">
        <f>'Glass Data'!F253/100</f>
        <v>0.99840479470307986</v>
      </c>
      <c r="U257" s="27">
        <f>'Glass Data'!G253/100</f>
        <v>0.99871044503664674</v>
      </c>
      <c r="V257" s="27">
        <f>'Glass Data'!H253/100</f>
        <v>0.99892625454869244</v>
      </c>
      <c r="W257" s="27">
        <f>'Glass Data'!I253/100</f>
        <v>0.99905816109585599</v>
      </c>
      <c r="X257" s="27">
        <f>'Glass Data'!J253/100</f>
        <v>0.9991361140607764</v>
      </c>
      <c r="Y257" s="27">
        <f>'Glass Data'!K253/100</f>
        <v>0.99918408813928306</v>
      </c>
      <c r="Z257" s="10">
        <f>'Filter Throughput'!B252</f>
        <v>9.5766412843668684E-7</v>
      </c>
      <c r="AA257" s="10">
        <f>'Filter Throughput'!C252</f>
        <v>0.65857922459349494</v>
      </c>
      <c r="AB257" s="10">
        <f>'Filter Throughput Witness'!B252</f>
        <v>0.43927869129999997</v>
      </c>
      <c r="AC257" s="10">
        <f>'Filter Throughput Witness'!D252</f>
        <v>0</v>
      </c>
      <c r="AD257" s="10">
        <f>'Filter Throughput Witness'!E252</f>
        <v>-1.0999999999999999E-4</v>
      </c>
      <c r="AE257" s="10">
        <f>'Filter Throughput Witness'!F252</f>
        <v>3.0000000000000001E-5</v>
      </c>
      <c r="AF257" s="27">
        <f>'Glass Data'!E253/100</f>
        <v>0.99715140907419519</v>
      </c>
      <c r="AG257" s="10">
        <f>'BBAR summary'!Q253</f>
        <v>0.97696670016966169</v>
      </c>
      <c r="AH257" s="27">
        <f>'QE Data'!E252</f>
        <v>0.8549958118951837</v>
      </c>
      <c r="AI257" s="10">
        <f>MIN(1,1+Condensible!C252/2)</f>
        <v>0.99513099999999999</v>
      </c>
      <c r="AJ257" s="27">
        <f t="shared" ca="1" si="58"/>
        <v>7.4269426818868608E-7</v>
      </c>
      <c r="AK257" s="27">
        <f t="shared" ca="1" si="59"/>
        <v>0.51090224662629291</v>
      </c>
      <c r="AL257" s="27">
        <f t="shared" ca="1" si="60"/>
        <v>0.34085036125477236</v>
      </c>
      <c r="AM257" s="27">
        <f t="shared" ca="1" si="61"/>
        <v>0</v>
      </c>
      <c r="AN257" s="27">
        <f t="shared" ca="1" si="62"/>
        <v>-8.5370443216158359E-5</v>
      </c>
      <c r="AO257" s="27">
        <f t="shared" ca="1" si="63"/>
        <v>2.3283966088818119E-5</v>
      </c>
    </row>
    <row r="258" spans="1:41" ht="15">
      <c r="A258" s="2">
        <v>550.99999999999898</v>
      </c>
      <c r="B258" s="26"/>
      <c r="C258" s="25">
        <f t="shared" si="68"/>
        <v>0</v>
      </c>
      <c r="D258" s="25">
        <f t="shared" si="68"/>
        <v>1</v>
      </c>
      <c r="E258" s="25">
        <f t="shared" si="68"/>
        <v>1</v>
      </c>
      <c r="F258" s="25">
        <f t="shared" si="68"/>
        <v>0</v>
      </c>
      <c r="G258" s="25">
        <f t="shared" si="68"/>
        <v>0</v>
      </c>
      <c r="H258" s="25">
        <f t="shared" si="68"/>
        <v>0</v>
      </c>
      <c r="J258" s="9">
        <f t="shared" si="67"/>
        <v>0</v>
      </c>
      <c r="K258" s="9">
        <f t="shared" si="64"/>
        <v>0.54000000000004089</v>
      </c>
      <c r="L258" s="9">
        <f t="shared" si="64"/>
        <v>0.45999999999995905</v>
      </c>
      <c r="M258" s="9">
        <f t="shared" ref="K258:O309" si="69">IF($A258&lt;M$2,0,IF($A258&lt;M$3,($A258-M$2)/(M$3-M$2),IF($A258&lt;M$4,1,IF($A258&lt;M$5,($A258-M$5)/(M$4-M$5),0))))</f>
        <v>0</v>
      </c>
      <c r="N258" s="9">
        <f t="shared" si="69"/>
        <v>0</v>
      </c>
      <c r="O258" s="9">
        <f t="shared" si="69"/>
        <v>0</v>
      </c>
      <c r="P258" s="27">
        <f>'Glass Data'!C254/100</f>
        <v>0.99649211274122507</v>
      </c>
      <c r="Q258" s="10">
        <f>'BBAR summary'!O254</f>
        <v>0.97642744629110145</v>
      </c>
      <c r="R258" s="27">
        <f>'Glass Data'!D254/100</f>
        <v>0.99641137592651097</v>
      </c>
      <c r="S258" s="10">
        <f ca="1">'BBAR as built'!G254</f>
        <v>0.96666300000000005</v>
      </c>
      <c r="T258" s="27">
        <f>'Glass Data'!F254/100</f>
        <v>0.99840479470307986</v>
      </c>
      <c r="U258" s="27">
        <f>'Glass Data'!G254/100</f>
        <v>0.99871044503664674</v>
      </c>
      <c r="V258" s="27">
        <f>'Glass Data'!H254/100</f>
        <v>0.99892625454869244</v>
      </c>
      <c r="W258" s="27">
        <f>'Glass Data'!I254/100</f>
        <v>0.99905816109585599</v>
      </c>
      <c r="X258" s="27">
        <f>'Glass Data'!J254/100</f>
        <v>0.9991361140607764</v>
      </c>
      <c r="Y258" s="27">
        <f>'Glass Data'!K254/100</f>
        <v>0.99918408813928306</v>
      </c>
      <c r="Z258" s="10">
        <f>'Filter Throughput'!B253</f>
        <v>6.9856653665644452E-7</v>
      </c>
      <c r="AA258" s="10">
        <f>'Filter Throughput'!C253</f>
        <v>0.6151484111907487</v>
      </c>
      <c r="AB258" s="10">
        <f>'Filter Throughput Witness'!B253</f>
        <v>0.56452926939999992</v>
      </c>
      <c r="AC258" s="10">
        <f>'Filter Throughput Witness'!D253</f>
        <v>0</v>
      </c>
      <c r="AD258" s="10">
        <f>'Filter Throughput Witness'!E253</f>
        <v>-1.07E-3</v>
      </c>
      <c r="AE258" s="10">
        <f>'Filter Throughput Witness'!F253</f>
        <v>2.3000000000000001E-4</v>
      </c>
      <c r="AF258" s="27">
        <f>'Glass Data'!E254/100</f>
        <v>0.99715140907419519</v>
      </c>
      <c r="AG258" s="10">
        <f>'BBAR summary'!Q254</f>
        <v>0.9768482374430455</v>
      </c>
      <c r="AH258" s="27">
        <f>'QE Data'!E253</f>
        <v>0.85519740097890407</v>
      </c>
      <c r="AI258" s="10">
        <f>MIN(1,1+Condensible!C253/2)</f>
        <v>0.9951025</v>
      </c>
      <c r="AJ258" s="27">
        <f t="shared" ca="1" si="58"/>
        <v>5.418317463582076E-7</v>
      </c>
      <c r="AK258" s="27">
        <f t="shared" ca="1" si="59"/>
        <v>0.47727590509746493</v>
      </c>
      <c r="AL258" s="27">
        <f t="shared" ca="1" si="60"/>
        <v>0.43809662039833652</v>
      </c>
      <c r="AM258" s="27">
        <f t="shared" ca="1" si="61"/>
        <v>0</v>
      </c>
      <c r="AN258" s="27">
        <f t="shared" ca="1" si="62"/>
        <v>-8.3053596941433817E-4</v>
      </c>
      <c r="AO258" s="27">
        <f t="shared" ca="1" si="63"/>
        <v>1.7853499537797242E-4</v>
      </c>
    </row>
    <row r="259" spans="1:41" ht="15">
      <c r="A259" s="2">
        <v>552</v>
      </c>
      <c r="B259" s="26"/>
      <c r="C259" s="25">
        <f t="shared" si="68"/>
        <v>0</v>
      </c>
      <c r="D259" s="25">
        <f t="shared" si="68"/>
        <v>1</v>
      </c>
      <c r="E259" s="25">
        <f t="shared" si="68"/>
        <v>1</v>
      </c>
      <c r="F259" s="25">
        <f t="shared" si="68"/>
        <v>0</v>
      </c>
      <c r="G259" s="25">
        <f t="shared" si="68"/>
        <v>0</v>
      </c>
      <c r="H259" s="25">
        <f t="shared" si="68"/>
        <v>0</v>
      </c>
      <c r="J259" s="9">
        <f t="shared" si="67"/>
        <v>0</v>
      </c>
      <c r="K259" s="9">
        <f t="shared" si="69"/>
        <v>0.5</v>
      </c>
      <c r="L259" s="9">
        <f t="shared" si="69"/>
        <v>0.5</v>
      </c>
      <c r="M259" s="9">
        <f t="shared" si="69"/>
        <v>0</v>
      </c>
      <c r="N259" s="9">
        <f t="shared" si="69"/>
        <v>0</v>
      </c>
      <c r="O259" s="9">
        <f t="shared" si="69"/>
        <v>0</v>
      </c>
      <c r="P259" s="27">
        <f>'Glass Data'!C255/100</f>
        <v>0.99649211274122507</v>
      </c>
      <c r="Q259" s="10">
        <f>'BBAR summary'!O255</f>
        <v>0.9761798981151486</v>
      </c>
      <c r="R259" s="27">
        <f>'Glass Data'!D255/100</f>
        <v>0.99641137592651097</v>
      </c>
      <c r="S259" s="10">
        <f ca="1">'BBAR as built'!G255</f>
        <v>0.96668799999999999</v>
      </c>
      <c r="T259" s="27">
        <f>'Glass Data'!F255/100</f>
        <v>0.99840479470307986</v>
      </c>
      <c r="U259" s="27">
        <f>'Glass Data'!G255/100</f>
        <v>0.99871044503664674</v>
      </c>
      <c r="V259" s="27">
        <f>'Glass Data'!H255/100</f>
        <v>0.99892625454869244</v>
      </c>
      <c r="W259" s="27">
        <f>'Glass Data'!I255/100</f>
        <v>0.99905816109585599</v>
      </c>
      <c r="X259" s="27">
        <f>'Glass Data'!J255/100</f>
        <v>0.9991361140607764</v>
      </c>
      <c r="Y259" s="27">
        <f>'Glass Data'!K255/100</f>
        <v>0.99918408813928306</v>
      </c>
      <c r="Z259" s="10">
        <f>'Filter Throughput'!B254</f>
        <v>5.215982789046852E-7</v>
      </c>
      <c r="AA259" s="10">
        <f>'Filter Throughput'!C254</f>
        <v>0.57376068575530392</v>
      </c>
      <c r="AB259" s="10">
        <f>'Filter Throughput Witness'!B254</f>
        <v>0.62762648119999997</v>
      </c>
      <c r="AC259" s="10">
        <f>'Filter Throughput Witness'!D254</f>
        <v>0</v>
      </c>
      <c r="AD259" s="10">
        <f>'Filter Throughput Witness'!E254</f>
        <v>6.0000000000000002E-5</v>
      </c>
      <c r="AE259" s="10">
        <f>'Filter Throughput Witness'!F254</f>
        <v>-6.4999999999999997E-4</v>
      </c>
      <c r="AF259" s="27">
        <f>'Glass Data'!E255/100</f>
        <v>0.99715140907419519</v>
      </c>
      <c r="AG259" s="10">
        <f>'BBAR summary'!Q255</f>
        <v>0.97697296410590861</v>
      </c>
      <c r="AH259" s="27">
        <f>'QE Data'!E254</f>
        <v>0.85539760015165567</v>
      </c>
      <c r="AI259" s="10">
        <f>MIN(1,1+Condensible!C254/2)</f>
        <v>0.99507400000000001</v>
      </c>
      <c r="AJ259" s="27">
        <f t="shared" ca="1" si="58"/>
        <v>4.046118495320511E-7</v>
      </c>
      <c r="AK259" s="27">
        <f t="shared" ca="1" si="59"/>
        <v>0.44521128971163509</v>
      </c>
      <c r="AL259" s="27">
        <f t="shared" ca="1" si="60"/>
        <v>0.4871138487339533</v>
      </c>
      <c r="AM259" s="27">
        <f t="shared" ca="1" si="61"/>
        <v>0</v>
      </c>
      <c r="AN259" s="27">
        <f t="shared" ca="1" si="62"/>
        <v>4.6577019805712603E-5</v>
      </c>
      <c r="AO259" s="27">
        <f t="shared" ca="1" si="63"/>
        <v>-5.0460860912941437E-4</v>
      </c>
    </row>
    <row r="260" spans="1:41" ht="15">
      <c r="A260" s="2">
        <v>552.99999999999898</v>
      </c>
      <c r="B260" s="26"/>
      <c r="C260" s="25">
        <f t="shared" si="68"/>
        <v>0</v>
      </c>
      <c r="D260" s="25">
        <f t="shared" si="68"/>
        <v>1</v>
      </c>
      <c r="E260" s="25">
        <f t="shared" si="68"/>
        <v>1</v>
      </c>
      <c r="F260" s="25">
        <f t="shared" si="68"/>
        <v>0</v>
      </c>
      <c r="G260" s="25">
        <f t="shared" si="68"/>
        <v>0</v>
      </c>
      <c r="H260" s="25">
        <f t="shared" si="68"/>
        <v>0</v>
      </c>
      <c r="J260" s="9">
        <f t="shared" si="67"/>
        <v>0</v>
      </c>
      <c r="K260" s="9">
        <f t="shared" si="69"/>
        <v>0.46000000000004093</v>
      </c>
      <c r="L260" s="9">
        <f t="shared" si="69"/>
        <v>0.53999999999995907</v>
      </c>
      <c r="M260" s="9">
        <f t="shared" si="69"/>
        <v>0</v>
      </c>
      <c r="N260" s="9">
        <f t="shared" si="69"/>
        <v>0</v>
      </c>
      <c r="O260" s="9">
        <f t="shared" si="69"/>
        <v>0</v>
      </c>
      <c r="P260" s="27">
        <f>'Glass Data'!C256/100</f>
        <v>0.99649211274122507</v>
      </c>
      <c r="Q260" s="10">
        <f>'BBAR summary'!O256</f>
        <v>0.97662154880135266</v>
      </c>
      <c r="R260" s="27">
        <f>'Glass Data'!D256/100</f>
        <v>0.99641137592651097</v>
      </c>
      <c r="S260" s="10">
        <f ca="1">'BBAR as built'!G256</f>
        <v>0.96672349999999996</v>
      </c>
      <c r="T260" s="27">
        <f>'Glass Data'!F256/100</f>
        <v>0.99840479470307986</v>
      </c>
      <c r="U260" s="27">
        <f>'Glass Data'!G256/100</f>
        <v>0.99871044503664674</v>
      </c>
      <c r="V260" s="27">
        <f>'Glass Data'!H256/100</f>
        <v>0.99892625454869244</v>
      </c>
      <c r="W260" s="27">
        <f>'Glass Data'!I256/100</f>
        <v>0.99905816109585599</v>
      </c>
      <c r="X260" s="27">
        <f>'Glass Data'!J256/100</f>
        <v>0.9991361140607764</v>
      </c>
      <c r="Y260" s="27">
        <f>'Glass Data'!K256/100</f>
        <v>0.99918408813928306</v>
      </c>
      <c r="Z260" s="10">
        <f>'Filter Throughput'!B255</f>
        <v>3.9129866979673042E-7</v>
      </c>
      <c r="AA260" s="10">
        <f>'Filter Throughput'!C255</f>
        <v>0.53125308408342009</v>
      </c>
      <c r="AB260" s="10">
        <f>'Filter Throughput Witness'!B255</f>
        <v>0.68044286260000009</v>
      </c>
      <c r="AC260" s="10">
        <f>'Filter Throughput Witness'!D255</f>
        <v>0</v>
      </c>
      <c r="AD260" s="10">
        <f>'Filter Throughput Witness'!E255</f>
        <v>7.5000000000000002E-4</v>
      </c>
      <c r="AE260" s="10">
        <f>'Filter Throughput Witness'!F255</f>
        <v>-3.5000000000000005E-4</v>
      </c>
      <c r="AF260" s="27">
        <f>'Glass Data'!E256/100</f>
        <v>0.99715140907419519</v>
      </c>
      <c r="AG260" s="10">
        <f>'BBAR summary'!Q256</f>
        <v>0.97675225291565715</v>
      </c>
      <c r="AH260" s="27">
        <f>'QE Data'!E255</f>
        <v>0.85559779932440738</v>
      </c>
      <c r="AI260" s="10">
        <f>MIN(1,1+Condensible!C255/2)</f>
        <v>0.99504649999999994</v>
      </c>
      <c r="AJ260" s="27">
        <f t="shared" ca="1" si="58"/>
        <v>3.0367896813557773E-7</v>
      </c>
      <c r="AK260" s="27">
        <f t="shared" ca="1" si="59"/>
        <v>0.41242097232404434</v>
      </c>
      <c r="AL260" s="27">
        <f t="shared" ca="1" si="60"/>
        <v>0.52835372819638859</v>
      </c>
      <c r="AM260" s="27">
        <f t="shared" ca="1" si="61"/>
        <v>0</v>
      </c>
      <c r="AN260" s="27">
        <f t="shared" ca="1" si="62"/>
        <v>5.8248615330202722E-4</v>
      </c>
      <c r="AO260" s="27">
        <f t="shared" ca="1" si="63"/>
        <v>-2.7183992345999094E-4</v>
      </c>
    </row>
    <row r="261" spans="1:41" ht="15">
      <c r="A261" s="2">
        <v>554</v>
      </c>
      <c r="B261" s="26"/>
      <c r="C261" s="25">
        <f t="shared" si="68"/>
        <v>0</v>
      </c>
      <c r="D261" s="25">
        <f t="shared" si="68"/>
        <v>1</v>
      </c>
      <c r="E261" s="25">
        <f t="shared" si="68"/>
        <v>1</v>
      </c>
      <c r="F261" s="25">
        <f t="shared" si="68"/>
        <v>0</v>
      </c>
      <c r="G261" s="25">
        <f t="shared" si="68"/>
        <v>0</v>
      </c>
      <c r="H261" s="25">
        <f t="shared" si="68"/>
        <v>0</v>
      </c>
      <c r="J261" s="9">
        <f t="shared" si="67"/>
        <v>0</v>
      </c>
      <c r="K261" s="9">
        <f t="shared" si="69"/>
        <v>0.42</v>
      </c>
      <c r="L261" s="9">
        <f t="shared" si="69"/>
        <v>0.57999999999999996</v>
      </c>
      <c r="M261" s="9">
        <f t="shared" si="69"/>
        <v>0</v>
      </c>
      <c r="N261" s="9">
        <f t="shared" si="69"/>
        <v>0</v>
      </c>
      <c r="O261" s="9">
        <f t="shared" si="69"/>
        <v>0</v>
      </c>
      <c r="P261" s="27">
        <f>'Glass Data'!C257/100</f>
        <v>0.99649211274122507</v>
      </c>
      <c r="Q261" s="10">
        <f>'BBAR summary'!O257</f>
        <v>0.97654518319554517</v>
      </c>
      <c r="R261" s="27">
        <f>'Glass Data'!D257/100</f>
        <v>0.99641137592651097</v>
      </c>
      <c r="S261" s="10">
        <f ca="1">'BBAR as built'!G257</f>
        <v>0.96675900000000003</v>
      </c>
      <c r="T261" s="27">
        <f>'Glass Data'!F257/100</f>
        <v>0.99840479470307986</v>
      </c>
      <c r="U261" s="27">
        <f>'Glass Data'!G257/100</f>
        <v>0.99871044503664674</v>
      </c>
      <c r="V261" s="27">
        <f>'Glass Data'!H257/100</f>
        <v>0.99892625454869244</v>
      </c>
      <c r="W261" s="27">
        <f>'Glass Data'!I257/100</f>
        <v>0.99905816109585599</v>
      </c>
      <c r="X261" s="27">
        <f>'Glass Data'!J257/100</f>
        <v>0.9991361140607764</v>
      </c>
      <c r="Y261" s="27">
        <f>'Glass Data'!K257/100</f>
        <v>0.99918408813928306</v>
      </c>
      <c r="Z261" s="10">
        <f>'Filter Throughput'!B256</f>
        <v>2.9310038278022567E-7</v>
      </c>
      <c r="AA261" s="10">
        <f>'Filter Throughput'!C256</f>
        <v>0.48841668569813729</v>
      </c>
      <c r="AB261" s="10">
        <f>'Filter Throughput Witness'!B256</f>
        <v>0.72271471009999999</v>
      </c>
      <c r="AC261" s="10">
        <f>'Filter Throughput Witness'!D256</f>
        <v>0</v>
      </c>
      <c r="AD261" s="10">
        <f>'Filter Throughput Witness'!E256</f>
        <v>-4.0000000000000002E-4</v>
      </c>
      <c r="AE261" s="10">
        <f>'Filter Throughput Witness'!F256</f>
        <v>-1E-4</v>
      </c>
      <c r="AF261" s="27">
        <f>'Glass Data'!E257/100</f>
        <v>0.99715140907419519</v>
      </c>
      <c r="AG261" s="10">
        <f>'BBAR summary'!Q257</f>
        <v>0.97680201945129608</v>
      </c>
      <c r="AH261" s="27">
        <f>'QE Data'!E256</f>
        <v>0.85579799849715887</v>
      </c>
      <c r="AI261" s="10">
        <f>MIN(1,1+Condensible!C256/2)</f>
        <v>0.99501949999999995</v>
      </c>
      <c r="AJ261" s="27">
        <f t="shared" ca="1" si="58"/>
        <v>2.2751847437347201E-7</v>
      </c>
      <c r="AK261" s="27">
        <f t="shared" ca="1" si="59"/>
        <v>0.37924835660179568</v>
      </c>
      <c r="AL261" s="27">
        <f t="shared" ca="1" si="60"/>
        <v>0.56129858249795062</v>
      </c>
      <c r="AM261" s="27">
        <f t="shared" ca="1" si="61"/>
        <v>0</v>
      </c>
      <c r="AN261" s="27">
        <f t="shared" ca="1" si="62"/>
        <v>-3.1072648452581595E-4</v>
      </c>
      <c r="AO261" s="27">
        <f t="shared" ca="1" si="63"/>
        <v>-7.7685351057875653E-5</v>
      </c>
    </row>
    <row r="262" spans="1:41" ht="15">
      <c r="A262" s="2">
        <v>554.99999999999898</v>
      </c>
      <c r="B262" s="26"/>
      <c r="C262" s="25">
        <f t="shared" si="68"/>
        <v>0</v>
      </c>
      <c r="D262" s="25">
        <f t="shared" si="68"/>
        <v>1</v>
      </c>
      <c r="E262" s="25">
        <f t="shared" si="68"/>
        <v>1</v>
      </c>
      <c r="F262" s="25">
        <f t="shared" si="68"/>
        <v>0</v>
      </c>
      <c r="G262" s="25">
        <f t="shared" si="68"/>
        <v>0</v>
      </c>
      <c r="H262" s="25">
        <f t="shared" si="68"/>
        <v>0</v>
      </c>
      <c r="J262" s="9">
        <f t="shared" si="67"/>
        <v>0</v>
      </c>
      <c r="K262" s="9">
        <f t="shared" si="69"/>
        <v>0.38000000000004092</v>
      </c>
      <c r="L262" s="9">
        <f t="shared" si="69"/>
        <v>0.61999999999995903</v>
      </c>
      <c r="M262" s="9">
        <f t="shared" si="69"/>
        <v>0</v>
      </c>
      <c r="N262" s="9">
        <f t="shared" si="69"/>
        <v>0</v>
      </c>
      <c r="O262" s="9">
        <f t="shared" si="69"/>
        <v>0</v>
      </c>
      <c r="P262" s="27">
        <f>'Glass Data'!C258/100</f>
        <v>0.99649211274122507</v>
      </c>
      <c r="Q262" s="10">
        <f>'BBAR summary'!O258</f>
        <v>0.97633402979268991</v>
      </c>
      <c r="R262" s="27">
        <f>'Glass Data'!D258/100</f>
        <v>0.99641137592651097</v>
      </c>
      <c r="S262" s="10">
        <f ca="1">'BBAR as built'!G258</f>
        <v>0.96680499999999991</v>
      </c>
      <c r="T262" s="27">
        <f>'Glass Data'!F258/100</f>
        <v>0.99840479470307986</v>
      </c>
      <c r="U262" s="27">
        <f>'Glass Data'!G258/100</f>
        <v>0.99871044503664674</v>
      </c>
      <c r="V262" s="27">
        <f>'Glass Data'!H258/100</f>
        <v>0.99892625454869244</v>
      </c>
      <c r="W262" s="27">
        <f>'Glass Data'!I258/100</f>
        <v>0.99905816109585599</v>
      </c>
      <c r="X262" s="27">
        <f>'Glass Data'!J258/100</f>
        <v>0.9991361140607764</v>
      </c>
      <c r="Y262" s="27">
        <f>'Glass Data'!K258/100</f>
        <v>0.99918408813928306</v>
      </c>
      <c r="Z262" s="10">
        <f>'Filter Throughput'!B257</f>
        <v>2.1561055722578033E-7</v>
      </c>
      <c r="AA262" s="10">
        <f>'Filter Throughput'!C257</f>
        <v>0.44874917902910133</v>
      </c>
      <c r="AB262" s="10">
        <f>'Filter Throughput Witness'!B257</f>
        <v>0.75685264299999999</v>
      </c>
      <c r="AC262" s="10">
        <f>'Filter Throughput Witness'!D257</f>
        <v>0</v>
      </c>
      <c r="AD262" s="10">
        <f>'Filter Throughput Witness'!E257</f>
        <v>-6.4000000000000005E-4</v>
      </c>
      <c r="AE262" s="10">
        <f>'Filter Throughput Witness'!F257</f>
        <v>5.6999999999999998E-4</v>
      </c>
      <c r="AF262" s="27">
        <f>'Glass Data'!E258/100</f>
        <v>0.99715140907419519</v>
      </c>
      <c r="AG262" s="10">
        <f>'BBAR summary'!Q258</f>
        <v>0.97659472224420951</v>
      </c>
      <c r="AH262" s="27">
        <f>'QE Data'!E257</f>
        <v>0.85599819766991048</v>
      </c>
      <c r="AI262" s="10">
        <f>MIN(1,1+Condensible!C257/2)</f>
        <v>0.99499349999999998</v>
      </c>
      <c r="AJ262" s="27">
        <f t="shared" ca="1" si="58"/>
        <v>1.6733820703828705E-7</v>
      </c>
      <c r="AK262" s="27">
        <f t="shared" ca="1" si="59"/>
        <v>0.34838679901297426</v>
      </c>
      <c r="AL262" s="27">
        <f t="shared" ca="1" si="60"/>
        <v>0.58771014973590763</v>
      </c>
      <c r="AM262" s="27">
        <f t="shared" ca="1" si="61"/>
        <v>0</v>
      </c>
      <c r="AN262" s="27">
        <f t="shared" ca="1" si="62"/>
        <v>-4.9707630614746659E-4</v>
      </c>
      <c r="AO262" s="27">
        <f t="shared" ca="1" si="63"/>
        <v>4.4272984206254458E-4</v>
      </c>
    </row>
    <row r="263" spans="1:41" ht="15">
      <c r="A263" s="2">
        <v>556</v>
      </c>
      <c r="B263" s="26"/>
      <c r="C263" s="25">
        <f t="shared" ref="C263:H278" si="70">IF($A263&lt;C$2,0,IF($A263&gt;C$3,0,1))</f>
        <v>0</v>
      </c>
      <c r="D263" s="25">
        <f t="shared" si="70"/>
        <v>1</v>
      </c>
      <c r="E263" s="25">
        <f t="shared" si="70"/>
        <v>1</v>
      </c>
      <c r="F263" s="25">
        <f t="shared" si="70"/>
        <v>0</v>
      </c>
      <c r="G263" s="25">
        <f t="shared" si="70"/>
        <v>0</v>
      </c>
      <c r="H263" s="25">
        <f t="shared" si="70"/>
        <v>0</v>
      </c>
      <c r="J263" s="9">
        <f t="shared" si="67"/>
        <v>0</v>
      </c>
      <c r="K263" s="9">
        <f t="shared" si="69"/>
        <v>0.34</v>
      </c>
      <c r="L263" s="9">
        <f t="shared" si="69"/>
        <v>0.66</v>
      </c>
      <c r="M263" s="9">
        <f t="shared" si="69"/>
        <v>0</v>
      </c>
      <c r="N263" s="9">
        <f t="shared" si="69"/>
        <v>0</v>
      </c>
      <c r="O263" s="9">
        <f t="shared" si="69"/>
        <v>0</v>
      </c>
      <c r="P263" s="27">
        <f>'Glass Data'!C259/100</f>
        <v>0.99649211274122507</v>
      </c>
      <c r="Q263" s="10">
        <f>'BBAR summary'!O259</f>
        <v>0.97631047829818485</v>
      </c>
      <c r="R263" s="27">
        <f>'Glass Data'!D259/100</f>
        <v>0.99641137592651097</v>
      </c>
      <c r="S263" s="10">
        <f ca="1">'BBAR as built'!G259</f>
        <v>0.96685100000000002</v>
      </c>
      <c r="T263" s="27">
        <f>'Glass Data'!F259/100</f>
        <v>0.99840479470307986</v>
      </c>
      <c r="U263" s="27">
        <f>'Glass Data'!G259/100</f>
        <v>0.99871044503664674</v>
      </c>
      <c r="V263" s="27">
        <f>'Glass Data'!H259/100</f>
        <v>0.99892625454869244</v>
      </c>
      <c r="W263" s="27">
        <f>'Glass Data'!I259/100</f>
        <v>0.99905816109585599</v>
      </c>
      <c r="X263" s="27">
        <f>'Glass Data'!J259/100</f>
        <v>0.9991361140607764</v>
      </c>
      <c r="Y263" s="27">
        <f>'Glass Data'!K259/100</f>
        <v>0.99918408813928306</v>
      </c>
      <c r="Z263" s="10">
        <f>'Filter Throughput'!B258</f>
        <v>1.5288789802480468E-7</v>
      </c>
      <c r="AA263" s="10">
        <f>'Filter Throughput'!C258</f>
        <v>0.41156088860516526</v>
      </c>
      <c r="AB263" s="10">
        <f>'Filter Throughput Witness'!B258</f>
        <v>0.78609139750000001</v>
      </c>
      <c r="AC263" s="10">
        <f>'Filter Throughput Witness'!D258</f>
        <v>0</v>
      </c>
      <c r="AD263" s="10">
        <f>'Filter Throughput Witness'!E258</f>
        <v>-5.9999999999999995E-4</v>
      </c>
      <c r="AE263" s="10">
        <f>'Filter Throughput Witness'!F258</f>
        <v>-2.5000000000000001E-4</v>
      </c>
      <c r="AF263" s="27">
        <f>'Glass Data'!E259/100</f>
        <v>0.99715140907419519</v>
      </c>
      <c r="AG263" s="10">
        <f>'BBAR summary'!Q259</f>
        <v>0.97667757436603664</v>
      </c>
      <c r="AH263" s="27">
        <f>'QE Data'!E258</f>
        <v>0.85619839684266208</v>
      </c>
      <c r="AI263" s="10">
        <f>MIN(1,1+Condensible!C258/2)</f>
        <v>0.99496799999999996</v>
      </c>
      <c r="AJ263" s="27">
        <f t="shared" ref="AJ263:AJ326" ca="1" si="71">PRODUCT(P263,Q263,R263,S263,T263,Z263,AF263,AG263,AH263,AI263)</f>
        <v>1.1869588381286098E-7</v>
      </c>
      <c r="AK263" s="27">
        <f t="shared" ref="AK263:AK326" ca="1" si="72">PRODUCT(P263,Q263,R263,S263,U263,AA263,AF263,AG263,AH263,AI263)</f>
        <v>0.31961678524329673</v>
      </c>
      <c r="AL263" s="27">
        <f t="shared" ref="AL263:AL326" ca="1" si="73">PRODUCT(P263,Q263,R263,S263,V263,AB263,AF263,AG263,AH263,AI263)</f>
        <v>0.61060782026605898</v>
      </c>
      <c r="AM263" s="27">
        <f t="shared" ref="AM263:AM326" ca="1" si="74">PRODUCT(P263,Q263,R263,S263,W263,AC263,AF263,AG263,AH263,AI263)</f>
        <v>0</v>
      </c>
      <c r="AN263" s="27">
        <f t="shared" ref="AN263:AN326" ca="1" si="75">PRODUCT(P263,Q263,R263,S263,X263,AD263,AF263,AG263,AH263,AI263)</f>
        <v>-4.6615655772897353E-4</v>
      </c>
      <c r="AO263" s="27">
        <f t="shared" ref="AO263:AO326" ca="1" si="76">PRODUCT(P263,Q263,R263,S263,Y263,AE263,AF263,AG263,AH263,AI263)</f>
        <v>-1.942412252068452E-4</v>
      </c>
    </row>
    <row r="264" spans="1:41" ht="15">
      <c r="A264" s="2">
        <v>556.99999999999898</v>
      </c>
      <c r="B264" s="26"/>
      <c r="C264" s="25">
        <f t="shared" si="70"/>
        <v>0</v>
      </c>
      <c r="D264" s="25">
        <f t="shared" si="70"/>
        <v>1</v>
      </c>
      <c r="E264" s="25">
        <f t="shared" si="70"/>
        <v>1</v>
      </c>
      <c r="F264" s="25">
        <f t="shared" si="70"/>
        <v>0</v>
      </c>
      <c r="G264" s="25">
        <f t="shared" si="70"/>
        <v>0</v>
      </c>
      <c r="H264" s="25">
        <f t="shared" si="70"/>
        <v>0</v>
      </c>
      <c r="J264" s="9">
        <f t="shared" si="67"/>
        <v>0</v>
      </c>
      <c r="K264" s="9">
        <f t="shared" si="69"/>
        <v>0.3000000000000409</v>
      </c>
      <c r="L264" s="9">
        <f t="shared" si="69"/>
        <v>0.6999999999999591</v>
      </c>
      <c r="M264" s="9">
        <f t="shared" si="69"/>
        <v>0</v>
      </c>
      <c r="N264" s="9">
        <f t="shared" si="69"/>
        <v>0</v>
      </c>
      <c r="O264" s="9">
        <f t="shared" si="69"/>
        <v>0</v>
      </c>
      <c r="P264" s="27">
        <f>'Glass Data'!C260/100</f>
        <v>0.99649211274122507</v>
      </c>
      <c r="Q264" s="10">
        <f>'BBAR summary'!O260</f>
        <v>0.97643651866984493</v>
      </c>
      <c r="R264" s="27">
        <f>'Glass Data'!D260/100</f>
        <v>0.99641137592651097</v>
      </c>
      <c r="S264" s="10">
        <f ca="1">'BBAR as built'!G260</f>
        <v>0.96690699999999996</v>
      </c>
      <c r="T264" s="27">
        <f>'Glass Data'!F260/100</f>
        <v>0.99840479470307986</v>
      </c>
      <c r="U264" s="27">
        <f>'Glass Data'!G260/100</f>
        <v>0.99871044503664674</v>
      </c>
      <c r="V264" s="27">
        <f>'Glass Data'!H260/100</f>
        <v>0.99892625454869244</v>
      </c>
      <c r="W264" s="27">
        <f>'Glass Data'!I260/100</f>
        <v>0.99905816109585599</v>
      </c>
      <c r="X264" s="27">
        <f>'Glass Data'!J260/100</f>
        <v>0.9991361140607764</v>
      </c>
      <c r="Y264" s="27">
        <f>'Glass Data'!K260/100</f>
        <v>0.99918408813928306</v>
      </c>
      <c r="Z264" s="10">
        <f>'Filter Throughput'!B259</f>
        <v>1.0412571016998643E-7</v>
      </c>
      <c r="AA264" s="10">
        <f>'Filter Throughput'!C259</f>
        <v>0.37432654397462045</v>
      </c>
      <c r="AB264" s="10">
        <f>'Filter Throughput Witness'!B259</f>
        <v>0.8144159956</v>
      </c>
      <c r="AC264" s="10">
        <f>'Filter Throughput Witness'!D259</f>
        <v>0</v>
      </c>
      <c r="AD264" s="10">
        <f>'Filter Throughput Witness'!E259</f>
        <v>-6.4000000000000005E-4</v>
      </c>
      <c r="AE264" s="10">
        <f>'Filter Throughput Witness'!F259</f>
        <v>-9.1E-4</v>
      </c>
      <c r="AF264" s="27">
        <f>'Glass Data'!E260/100</f>
        <v>0.99715140907419519</v>
      </c>
      <c r="AG264" s="10">
        <f>'BBAR summary'!Q260</f>
        <v>0.97655031971556294</v>
      </c>
      <c r="AH264" s="27">
        <f>'QE Data'!E259</f>
        <v>0.85639859601541357</v>
      </c>
      <c r="AI264" s="10">
        <f>MIN(1,1+Condensible!C259/2)</f>
        <v>0.99494400000000005</v>
      </c>
      <c r="AJ264" s="27">
        <f t="shared" ca="1" si="71"/>
        <v>8.0860461007144924E-8</v>
      </c>
      <c r="AK264" s="27">
        <f t="shared" ca="1" si="72"/>
        <v>0.29077816742640417</v>
      </c>
      <c r="AL264" s="27">
        <f t="shared" ca="1" si="73"/>
        <v>0.63277789759843606</v>
      </c>
      <c r="AM264" s="27">
        <f t="shared" ca="1" si="74"/>
        <v>0</v>
      </c>
      <c r="AN264" s="27">
        <f t="shared" ca="1" si="75"/>
        <v>-4.9736613286135154E-4</v>
      </c>
      <c r="AO264" s="27">
        <f t="shared" ca="1" si="76"/>
        <v>-7.072264264036365E-4</v>
      </c>
    </row>
    <row r="265" spans="1:41" ht="15">
      <c r="A265" s="2">
        <v>558</v>
      </c>
      <c r="B265" s="26"/>
      <c r="C265" s="25">
        <f t="shared" si="70"/>
        <v>0</v>
      </c>
      <c r="D265" s="25">
        <f t="shared" si="70"/>
        <v>1</v>
      </c>
      <c r="E265" s="25">
        <f t="shared" si="70"/>
        <v>1</v>
      </c>
      <c r="F265" s="25">
        <f t="shared" si="70"/>
        <v>0</v>
      </c>
      <c r="G265" s="25">
        <f t="shared" si="70"/>
        <v>0</v>
      </c>
      <c r="H265" s="25">
        <f t="shared" si="70"/>
        <v>0</v>
      </c>
      <c r="J265" s="9">
        <f t="shared" si="67"/>
        <v>0</v>
      </c>
      <c r="K265" s="9">
        <f t="shared" si="69"/>
        <v>0.26</v>
      </c>
      <c r="L265" s="9">
        <f t="shared" si="69"/>
        <v>0.74</v>
      </c>
      <c r="M265" s="9">
        <f t="shared" si="69"/>
        <v>0</v>
      </c>
      <c r="N265" s="9">
        <f t="shared" si="69"/>
        <v>0</v>
      </c>
      <c r="O265" s="9">
        <f t="shared" si="69"/>
        <v>0</v>
      </c>
      <c r="P265" s="27">
        <f>'Glass Data'!C261/100</f>
        <v>0.99649211274122507</v>
      </c>
      <c r="Q265" s="10">
        <f>'BBAR summary'!O261</f>
        <v>0.97657918542809408</v>
      </c>
      <c r="R265" s="27">
        <f>'Glass Data'!D261/100</f>
        <v>0.99641137592651097</v>
      </c>
      <c r="S265" s="10">
        <f ca="1">'BBAR as built'!G261</f>
        <v>0.96696299999999991</v>
      </c>
      <c r="T265" s="27">
        <f>'Glass Data'!F261/100</f>
        <v>0.99840479470307986</v>
      </c>
      <c r="U265" s="27">
        <f>'Glass Data'!G261/100</f>
        <v>0.99871044503664674</v>
      </c>
      <c r="V265" s="27">
        <f>'Glass Data'!H261/100</f>
        <v>0.99892625454869244</v>
      </c>
      <c r="W265" s="27">
        <f>'Glass Data'!I261/100</f>
        <v>0.99905816109585599</v>
      </c>
      <c r="X265" s="27">
        <f>'Glass Data'!J261/100</f>
        <v>0.9991361140607764</v>
      </c>
      <c r="Y265" s="27">
        <f>'Glass Data'!K261/100</f>
        <v>0.99918408813928306</v>
      </c>
      <c r="Z265" s="10">
        <f>'Filter Throughput'!B260</f>
        <v>7.0399064885972429E-8</v>
      </c>
      <c r="AA265" s="10">
        <f>'Filter Throughput'!C260</f>
        <v>0.33633937799430763</v>
      </c>
      <c r="AB265" s="10">
        <f>'Filter Throughput Witness'!B260</f>
        <v>0.84270281969999994</v>
      </c>
      <c r="AC265" s="10">
        <f>'Filter Throughput Witness'!D260</f>
        <v>0</v>
      </c>
      <c r="AD265" s="10">
        <f>'Filter Throughput Witness'!E260</f>
        <v>-1E-3</v>
      </c>
      <c r="AE265" s="10">
        <f>'Filter Throughput Witness'!F260</f>
        <v>-8.7999999999999992E-4</v>
      </c>
      <c r="AF265" s="27">
        <f>'Glass Data'!E261/100</f>
        <v>0.99715140907419519</v>
      </c>
      <c r="AG265" s="10">
        <f>'BBAR summary'!Q261</f>
        <v>0.97661004843355781</v>
      </c>
      <c r="AH265" s="27">
        <f>'QE Data'!E260</f>
        <v>0.85659879518816529</v>
      </c>
      <c r="AI265" s="10">
        <f>MIN(1,1+Condensible!C260/2)</f>
        <v>0.99492000000000003</v>
      </c>
      <c r="AJ265" s="27">
        <f t="shared" ca="1" si="71"/>
        <v>5.4695466080733858E-8</v>
      </c>
      <c r="AK265" s="27">
        <f t="shared" ca="1" si="72"/>
        <v>0.26139368287044695</v>
      </c>
      <c r="AL265" s="27">
        <f t="shared" ca="1" si="73"/>
        <v>0.65506689765596526</v>
      </c>
      <c r="AM265" s="27">
        <f t="shared" ca="1" si="74"/>
        <v>0</v>
      </c>
      <c r="AN265" s="27">
        <f t="shared" ca="1" si="75"/>
        <v>-7.7750364912432886E-4</v>
      </c>
      <c r="AO265" s="27">
        <f t="shared" ca="1" si="76"/>
        <v>-6.8423606362870502E-4</v>
      </c>
    </row>
    <row r="266" spans="1:41" ht="15">
      <c r="A266" s="2">
        <v>558.99999999999898</v>
      </c>
      <c r="B266" s="26"/>
      <c r="C266" s="25">
        <f t="shared" si="70"/>
        <v>0</v>
      </c>
      <c r="D266" s="25">
        <f t="shared" si="70"/>
        <v>1</v>
      </c>
      <c r="E266" s="25">
        <f t="shared" si="70"/>
        <v>1</v>
      </c>
      <c r="F266" s="25">
        <f t="shared" si="70"/>
        <v>0</v>
      </c>
      <c r="G266" s="25">
        <f t="shared" si="70"/>
        <v>0</v>
      </c>
      <c r="H266" s="25">
        <f t="shared" si="70"/>
        <v>0</v>
      </c>
      <c r="J266" s="9">
        <f t="shared" si="67"/>
        <v>0</v>
      </c>
      <c r="K266" s="9">
        <f t="shared" si="69"/>
        <v>0.22000000000004094</v>
      </c>
      <c r="L266" s="9">
        <f t="shared" si="69"/>
        <v>0.77999999999995906</v>
      </c>
      <c r="M266" s="9">
        <f t="shared" si="69"/>
        <v>0</v>
      </c>
      <c r="N266" s="9">
        <f t="shared" si="69"/>
        <v>0</v>
      </c>
      <c r="O266" s="9">
        <f t="shared" si="69"/>
        <v>0</v>
      </c>
      <c r="P266" s="27">
        <f>'Glass Data'!C262/100</f>
        <v>0.99649211274122507</v>
      </c>
      <c r="Q266" s="10">
        <f>'BBAR summary'!O262</f>
        <v>0.97657762727294029</v>
      </c>
      <c r="R266" s="27">
        <f>'Glass Data'!D262/100</f>
        <v>0.99641137592651097</v>
      </c>
      <c r="S266" s="10">
        <f ca="1">'BBAR as built'!G262</f>
        <v>0.96702900000000003</v>
      </c>
      <c r="T266" s="27">
        <f>'Glass Data'!F262/100</f>
        <v>0.99840479470307986</v>
      </c>
      <c r="U266" s="27">
        <f>'Glass Data'!G262/100</f>
        <v>0.99871044503664674</v>
      </c>
      <c r="V266" s="27">
        <f>'Glass Data'!H262/100</f>
        <v>0.99892625454869244</v>
      </c>
      <c r="W266" s="27">
        <f>'Glass Data'!I262/100</f>
        <v>0.99905816109585599</v>
      </c>
      <c r="X266" s="27">
        <f>'Glass Data'!J262/100</f>
        <v>0.9991361140607764</v>
      </c>
      <c r="Y266" s="27">
        <f>'Glass Data'!K262/100</f>
        <v>0.99918408813928306</v>
      </c>
      <c r="Z266" s="10">
        <f>'Filter Throughput'!B261</f>
        <v>5.1384725971864476E-8</v>
      </c>
      <c r="AA266" s="10">
        <f>'Filter Throughput'!C261</f>
        <v>0.29675076271606576</v>
      </c>
      <c r="AB266" s="10">
        <f>'Filter Throughput Witness'!B261</f>
        <v>0.87080880829999996</v>
      </c>
      <c r="AC266" s="10">
        <f>'Filter Throughput Witness'!D261</f>
        <v>0</v>
      </c>
      <c r="AD266" s="10">
        <f>'Filter Throughput Witness'!E261</f>
        <v>-9.3999999999999997E-4</v>
      </c>
      <c r="AE266" s="10">
        <f>'Filter Throughput Witness'!F261</f>
        <v>-4.3999999999999996E-4</v>
      </c>
      <c r="AF266" s="27">
        <f>'Glass Data'!E262/100</f>
        <v>0.99715140907419519</v>
      </c>
      <c r="AG266" s="10">
        <f>'BBAR summary'!Q262</f>
        <v>0.9768041472743153</v>
      </c>
      <c r="AH266" s="27">
        <f>'QE Data'!E261</f>
        <v>0.85679899436091689</v>
      </c>
      <c r="AI266" s="10">
        <f>MIN(1,1+Condensible!C261/2)</f>
        <v>0.99489700000000003</v>
      </c>
      <c r="AJ266" s="27">
        <f t="shared" ca="1" si="71"/>
        <v>3.9941574981993629E-8</v>
      </c>
      <c r="AK266" s="27">
        <f t="shared" ca="1" si="72"/>
        <v>0.2307362972862842</v>
      </c>
      <c r="AL266" s="27">
        <f t="shared" ca="1" si="73"/>
        <v>0.67723707337057204</v>
      </c>
      <c r="AM266" s="27">
        <f t="shared" ca="1" si="74"/>
        <v>0</v>
      </c>
      <c r="AN266" s="27">
        <f t="shared" ca="1" si="75"/>
        <v>-7.3120136551925322E-4</v>
      </c>
      <c r="AO266" s="27">
        <f t="shared" ca="1" si="76"/>
        <v>-3.4228090298608161E-4</v>
      </c>
    </row>
    <row r="267" spans="1:41" ht="15">
      <c r="A267" s="2">
        <v>560</v>
      </c>
      <c r="B267" s="26"/>
      <c r="C267" s="25">
        <f t="shared" si="70"/>
        <v>0</v>
      </c>
      <c r="D267" s="25">
        <f t="shared" si="70"/>
        <v>1</v>
      </c>
      <c r="E267" s="25">
        <f t="shared" si="70"/>
        <v>1</v>
      </c>
      <c r="F267" s="25">
        <f t="shared" si="70"/>
        <v>0</v>
      </c>
      <c r="G267" s="25">
        <f t="shared" si="70"/>
        <v>0</v>
      </c>
      <c r="H267" s="25">
        <f t="shared" si="70"/>
        <v>0</v>
      </c>
      <c r="J267" s="9">
        <f t="shared" si="67"/>
        <v>0</v>
      </c>
      <c r="K267" s="9">
        <f t="shared" si="69"/>
        <v>0.18</v>
      </c>
      <c r="L267" s="9">
        <f t="shared" si="69"/>
        <v>0.82</v>
      </c>
      <c r="M267" s="9">
        <f t="shared" si="69"/>
        <v>0</v>
      </c>
      <c r="N267" s="9">
        <f t="shared" si="69"/>
        <v>0</v>
      </c>
      <c r="O267" s="9">
        <f t="shared" si="69"/>
        <v>0</v>
      </c>
      <c r="P267" s="27">
        <f>'Glass Data'!C263/100</f>
        <v>0.99649211274122507</v>
      </c>
      <c r="Q267" s="10">
        <f>'BBAR summary'!O263</f>
        <v>0.97648650839838869</v>
      </c>
      <c r="R267" s="27">
        <f>'Glass Data'!D263/100</f>
        <v>0.99641137592651097</v>
      </c>
      <c r="S267" s="10">
        <f ca="1">'BBAR as built'!G263</f>
        <v>0.96709500000000004</v>
      </c>
      <c r="T267" s="27">
        <f>'Glass Data'!F263/100</f>
        <v>0.99840479470307986</v>
      </c>
      <c r="U267" s="27">
        <f>'Glass Data'!G263/100</f>
        <v>0.99871044503664674</v>
      </c>
      <c r="V267" s="27">
        <f>'Glass Data'!H263/100</f>
        <v>0.99892625454869244</v>
      </c>
      <c r="W267" s="27">
        <f>'Glass Data'!I263/100</f>
        <v>0.99905816109585599</v>
      </c>
      <c r="X267" s="27">
        <f>'Glass Data'!J263/100</f>
        <v>0.9991361140607764</v>
      </c>
      <c r="Y267" s="27">
        <f>'Glass Data'!K263/100</f>
        <v>0.99918408813928306</v>
      </c>
      <c r="Z267" s="10">
        <f>'Filter Throughput'!B262</f>
        <v>4.4775141232382057E-8</v>
      </c>
      <c r="AA267" s="10">
        <f>'Filter Throughput'!C262</f>
        <v>0.25312625438011893</v>
      </c>
      <c r="AB267" s="10">
        <f>'Filter Throughput Witness'!B262</f>
        <v>0.89642728800000004</v>
      </c>
      <c r="AC267" s="10">
        <f>'Filter Throughput Witness'!D262</f>
        <v>0</v>
      </c>
      <c r="AD267" s="10">
        <f>'Filter Throughput Witness'!E262</f>
        <v>1.0999999999999999E-4</v>
      </c>
      <c r="AE267" s="10">
        <f>'Filter Throughput Witness'!F262</f>
        <v>-2.0000000000000001E-4</v>
      </c>
      <c r="AF267" s="27">
        <f>'Glass Data'!E263/100</f>
        <v>0.99715140907419519</v>
      </c>
      <c r="AG267" s="10">
        <f>'BBAR summary'!Q263</f>
        <v>0.97623415700483629</v>
      </c>
      <c r="AH267" s="27">
        <f>'QE Data'!E262</f>
        <v>0.85699919353366849</v>
      </c>
      <c r="AI267" s="10">
        <f>MIN(1,1+Condensible!C262/2)</f>
        <v>0.99487449999999999</v>
      </c>
      <c r="AJ267" s="27">
        <f t="shared" ca="1" si="71"/>
        <v>3.4790075340419825E-8</v>
      </c>
      <c r="AK267" s="27">
        <f t="shared" ca="1" si="72"/>
        <v>0.19673812659246265</v>
      </c>
      <c r="AL267" s="27">
        <f t="shared" ca="1" si="73"/>
        <v>0.69688359793828614</v>
      </c>
      <c r="AM267" s="27">
        <f t="shared" ca="1" si="74"/>
        <v>0</v>
      </c>
      <c r="AN267" s="27">
        <f t="shared" ca="1" si="75"/>
        <v>8.5532090927473132E-5</v>
      </c>
      <c r="AO267" s="27">
        <f t="shared" ca="1" si="76"/>
        <v>-1.5552035963379337E-4</v>
      </c>
    </row>
    <row r="268" spans="1:41" ht="15">
      <c r="A268" s="2">
        <v>560.99999999999898</v>
      </c>
      <c r="B268" s="26"/>
      <c r="C268" s="25">
        <f t="shared" si="70"/>
        <v>0</v>
      </c>
      <c r="D268" s="25">
        <f t="shared" si="70"/>
        <v>1</v>
      </c>
      <c r="E268" s="25">
        <f t="shared" si="70"/>
        <v>1</v>
      </c>
      <c r="F268" s="25">
        <f t="shared" si="70"/>
        <v>0</v>
      </c>
      <c r="G268" s="25">
        <f t="shared" si="70"/>
        <v>0</v>
      </c>
      <c r="H268" s="25">
        <f t="shared" si="70"/>
        <v>0</v>
      </c>
      <c r="J268" s="9">
        <f t="shared" si="67"/>
        <v>0</v>
      </c>
      <c r="K268" s="9">
        <f t="shared" si="69"/>
        <v>0.14000000000004093</v>
      </c>
      <c r="L268" s="9">
        <f t="shared" si="69"/>
        <v>0.85999999999995902</v>
      </c>
      <c r="M268" s="9">
        <f t="shared" si="69"/>
        <v>0</v>
      </c>
      <c r="N268" s="9">
        <f t="shared" si="69"/>
        <v>0</v>
      </c>
      <c r="O268" s="9">
        <f t="shared" si="69"/>
        <v>0</v>
      </c>
      <c r="P268" s="27">
        <f>'Glass Data'!C264/100</f>
        <v>0.99649211274122507</v>
      </c>
      <c r="Q268" s="10">
        <f>'BBAR summary'!O264</f>
        <v>0.97639694507625419</v>
      </c>
      <c r="R268" s="27">
        <f>'Glass Data'!D264/100</f>
        <v>0.99641137592651097</v>
      </c>
      <c r="S268" s="10">
        <f ca="1">'BBAR as built'!G264</f>
        <v>0.967171</v>
      </c>
      <c r="T268" s="27">
        <f>'Glass Data'!F264/100</f>
        <v>0.99840479470307986</v>
      </c>
      <c r="U268" s="27">
        <f>'Glass Data'!G264/100</f>
        <v>0.99871044503664674</v>
      </c>
      <c r="V268" s="27">
        <f>'Glass Data'!H264/100</f>
        <v>0.99892625454869244</v>
      </c>
      <c r="W268" s="27">
        <f>'Glass Data'!I264/100</f>
        <v>0.99905816109585599</v>
      </c>
      <c r="X268" s="27">
        <f>'Glass Data'!J264/100</f>
        <v>0.9991361140607764</v>
      </c>
      <c r="Y268" s="27">
        <f>'Glass Data'!K264/100</f>
        <v>0.99918408813928306</v>
      </c>
      <c r="Z268" s="10">
        <f>'Filter Throughput'!B263</f>
        <v>4.7106957106278027E-8</v>
      </c>
      <c r="AA268" s="10">
        <f>'Filter Throughput'!C263</f>
        <v>0.2057775157339059</v>
      </c>
      <c r="AB268" s="10">
        <f>'Filter Throughput Witness'!B263</f>
        <v>0.91916210480000005</v>
      </c>
      <c r="AC268" s="10">
        <f>'Filter Throughput Witness'!D263</f>
        <v>0</v>
      </c>
      <c r="AD268" s="10">
        <f>'Filter Throughput Witness'!E263</f>
        <v>-6.7000000000000002E-4</v>
      </c>
      <c r="AE268" s="10">
        <f>'Filter Throughput Witness'!F263</f>
        <v>-4.3999999999999996E-4</v>
      </c>
      <c r="AF268" s="27">
        <f>'Glass Data'!E264/100</f>
        <v>0.99715140907419519</v>
      </c>
      <c r="AG268" s="10">
        <f>'BBAR summary'!Q264</f>
        <v>0.97666562690912273</v>
      </c>
      <c r="AH268" s="27">
        <f>'QE Data'!E263</f>
        <v>0.85769711209882094</v>
      </c>
      <c r="AI268" s="10">
        <f>MIN(1,1+Condensible!C263/2)</f>
        <v>0.99485199999999996</v>
      </c>
      <c r="AJ268" s="27">
        <f t="shared" ca="1" si="71"/>
        <v>3.6646572855059497E-8</v>
      </c>
      <c r="AK268" s="27">
        <f t="shared" ca="1" si="72"/>
        <v>0.1601323836215362</v>
      </c>
      <c r="AL268" s="27">
        <f t="shared" ca="1" si="73"/>
        <v>0.7154300787152843</v>
      </c>
      <c r="AM268" s="27">
        <f t="shared" ca="1" si="74"/>
        <v>0</v>
      </c>
      <c r="AN268" s="27">
        <f t="shared" ca="1" si="75"/>
        <v>-5.216042437286043E-4</v>
      </c>
      <c r="AO268" s="27">
        <f t="shared" ca="1" si="76"/>
        <v>-3.425625180492151E-4</v>
      </c>
    </row>
    <row r="269" spans="1:41" ht="15">
      <c r="A269" s="2">
        <v>562</v>
      </c>
      <c r="B269" s="26"/>
      <c r="C269" s="25">
        <f t="shared" si="70"/>
        <v>0</v>
      </c>
      <c r="D269" s="25">
        <f t="shared" si="70"/>
        <v>1</v>
      </c>
      <c r="E269" s="25">
        <f t="shared" si="70"/>
        <v>1</v>
      </c>
      <c r="F269" s="25">
        <f t="shared" si="70"/>
        <v>0</v>
      </c>
      <c r="G269" s="25">
        <f t="shared" si="70"/>
        <v>0</v>
      </c>
      <c r="H269" s="25">
        <f t="shared" si="70"/>
        <v>0</v>
      </c>
      <c r="J269" s="9">
        <f t="shared" si="67"/>
        <v>0</v>
      </c>
      <c r="K269" s="9">
        <f t="shared" si="69"/>
        <v>0.1</v>
      </c>
      <c r="L269" s="9">
        <f t="shared" si="69"/>
        <v>0.9</v>
      </c>
      <c r="M269" s="9">
        <f t="shared" si="69"/>
        <v>0</v>
      </c>
      <c r="N269" s="9">
        <f t="shared" si="69"/>
        <v>0</v>
      </c>
      <c r="O269" s="9">
        <f t="shared" si="69"/>
        <v>0</v>
      </c>
      <c r="P269" s="27">
        <f>'Glass Data'!C265/100</f>
        <v>0.99649211274122507</v>
      </c>
      <c r="Q269" s="10">
        <f>'BBAR summary'!O265</f>
        <v>0.97603334686931664</v>
      </c>
      <c r="R269" s="27">
        <f>'Glass Data'!D265/100</f>
        <v>0.99641137592651097</v>
      </c>
      <c r="S269" s="10">
        <f ca="1">'BBAR as built'!G265</f>
        <v>0.96724699999999997</v>
      </c>
      <c r="T269" s="27">
        <f>'Glass Data'!F265/100</f>
        <v>0.99840479470307986</v>
      </c>
      <c r="U269" s="27">
        <f>'Glass Data'!G265/100</f>
        <v>0.99871044503664674</v>
      </c>
      <c r="V269" s="27">
        <f>'Glass Data'!H265/100</f>
        <v>0.99892625454869244</v>
      </c>
      <c r="W269" s="27">
        <f>'Glass Data'!I265/100</f>
        <v>0.99905816109585599</v>
      </c>
      <c r="X269" s="27">
        <f>'Glass Data'!J265/100</f>
        <v>0.9991361140607764</v>
      </c>
      <c r="Y269" s="27">
        <f>'Glass Data'!K265/100</f>
        <v>0.99918408813928306</v>
      </c>
      <c r="Z269" s="10">
        <f>'Filter Throughput'!B264</f>
        <v>5.6638740261891462E-8</v>
      </c>
      <c r="AA269" s="10">
        <f>'Filter Throughput'!C264</f>
        <v>0.15855295018287832</v>
      </c>
      <c r="AB269" s="10">
        <f>'Filter Throughput Witness'!B264</f>
        <v>0.93783717170000003</v>
      </c>
      <c r="AC269" s="10">
        <f>'Filter Throughput Witness'!D264</f>
        <v>0</v>
      </c>
      <c r="AD269" s="10">
        <f>'Filter Throughput Witness'!E264</f>
        <v>-1.0199999999999999E-3</v>
      </c>
      <c r="AE269" s="10">
        <f>'Filter Throughput Witness'!F264</f>
        <v>-1.09E-3</v>
      </c>
      <c r="AF269" s="27">
        <f>'Glass Data'!E265/100</f>
        <v>0.99715140907419519</v>
      </c>
      <c r="AG269" s="10">
        <f>'BBAR summary'!Q265</f>
        <v>0.97623871006785368</v>
      </c>
      <c r="AH269" s="27">
        <f>'QE Data'!E264</f>
        <v>0.85839704374629588</v>
      </c>
      <c r="AI269" s="10">
        <f>MIN(1,1+Condensible!C264/2)</f>
        <v>0.99483149999999998</v>
      </c>
      <c r="AJ269" s="27">
        <f t="shared" ca="1" si="71"/>
        <v>4.4064587262331611E-8</v>
      </c>
      <c r="AK269" s="27">
        <f t="shared" ca="1" si="72"/>
        <v>0.12339097120069958</v>
      </c>
      <c r="AL269" s="27">
        <f t="shared" ca="1" si="73"/>
        <v>0.73001256155650962</v>
      </c>
      <c r="AM269" s="27">
        <f t="shared" ca="1" si="74"/>
        <v>0</v>
      </c>
      <c r="AN269" s="27">
        <f t="shared" ca="1" si="75"/>
        <v>-7.9413491735179917E-4</v>
      </c>
      <c r="AO269" s="27">
        <f t="shared" ca="1" si="76"/>
        <v>-8.4867512011751046E-4</v>
      </c>
    </row>
    <row r="270" spans="1:41" ht="15">
      <c r="A270" s="2">
        <v>562.99999999999898</v>
      </c>
      <c r="B270" s="26"/>
      <c r="C270" s="25">
        <f t="shared" si="70"/>
        <v>0</v>
      </c>
      <c r="D270" s="25">
        <f t="shared" si="70"/>
        <v>1</v>
      </c>
      <c r="E270" s="25">
        <f t="shared" si="70"/>
        <v>1</v>
      </c>
      <c r="F270" s="25">
        <f t="shared" si="70"/>
        <v>0</v>
      </c>
      <c r="G270" s="25">
        <f t="shared" si="70"/>
        <v>0</v>
      </c>
      <c r="H270" s="25">
        <f t="shared" si="70"/>
        <v>0</v>
      </c>
      <c r="J270" s="9">
        <f t="shared" si="67"/>
        <v>0</v>
      </c>
      <c r="K270" s="9">
        <f t="shared" si="69"/>
        <v>6.000000000004093E-2</v>
      </c>
      <c r="L270" s="9">
        <f t="shared" si="69"/>
        <v>0.93999999999995909</v>
      </c>
      <c r="M270" s="9">
        <f t="shared" si="69"/>
        <v>0</v>
      </c>
      <c r="N270" s="9">
        <f t="shared" si="69"/>
        <v>0</v>
      </c>
      <c r="O270" s="9">
        <f t="shared" si="69"/>
        <v>0</v>
      </c>
      <c r="P270" s="27">
        <f>'Glass Data'!C266/100</f>
        <v>0.99649211274122507</v>
      </c>
      <c r="Q270" s="10">
        <f>'BBAR summary'!O266</f>
        <v>0.9761844529316136</v>
      </c>
      <c r="R270" s="27">
        <f>'Glass Data'!D266/100</f>
        <v>0.99641137592651097</v>
      </c>
      <c r="S270" s="10">
        <f ca="1">'BBAR as built'!G266</f>
        <v>0.96733249999999993</v>
      </c>
      <c r="T270" s="27">
        <f>'Glass Data'!F266/100</f>
        <v>0.99840479470307986</v>
      </c>
      <c r="U270" s="27">
        <f>'Glass Data'!G266/100</f>
        <v>0.99871044503664674</v>
      </c>
      <c r="V270" s="27">
        <f>'Glass Data'!H266/100</f>
        <v>0.99892625454869244</v>
      </c>
      <c r="W270" s="27">
        <f>'Glass Data'!I266/100</f>
        <v>0.99905816109585599</v>
      </c>
      <c r="X270" s="27">
        <f>'Glass Data'!J266/100</f>
        <v>0.9991361140607764</v>
      </c>
      <c r="Y270" s="27">
        <f>'Glass Data'!K266/100</f>
        <v>0.99918408813928306</v>
      </c>
      <c r="Z270" s="10">
        <f>'Filter Throughput'!B265</f>
        <v>7.3374447140992273E-8</v>
      </c>
      <c r="AA270" s="10">
        <f>'Filter Throughput'!C265</f>
        <v>0.1156299903261568</v>
      </c>
      <c r="AB270" s="10">
        <f>'Filter Throughput Witness'!B265</f>
        <v>0.95232720749999999</v>
      </c>
      <c r="AC270" s="10">
        <f>'Filter Throughput Witness'!D265</f>
        <v>0</v>
      </c>
      <c r="AD270" s="10">
        <f>'Filter Throughput Witness'!E265</f>
        <v>-8.8999999999999995E-4</v>
      </c>
      <c r="AE270" s="10">
        <f>'Filter Throughput Witness'!F265</f>
        <v>-7.3999999999999999E-4</v>
      </c>
      <c r="AF270" s="27">
        <f>'Glass Data'!E266/100</f>
        <v>0.99715140907419519</v>
      </c>
      <c r="AG270" s="10">
        <f>'BBAR summary'!Q266</f>
        <v>0.97654683961853761</v>
      </c>
      <c r="AH270" s="27">
        <f>'QE Data'!E265</f>
        <v>0.85909697539377106</v>
      </c>
      <c r="AI270" s="10">
        <f>MIN(1,1+Condensible!C265/2)</f>
        <v>0.994811</v>
      </c>
      <c r="AJ270" s="27">
        <f t="shared" ca="1" si="71"/>
        <v>5.7162164260003207E-8</v>
      </c>
      <c r="AK270" s="27">
        <f t="shared" ca="1" si="72"/>
        <v>9.0108808049932404E-2</v>
      </c>
      <c r="AL270" s="27">
        <f t="shared" ca="1" si="73"/>
        <v>0.74229542429578521</v>
      </c>
      <c r="AM270" s="27">
        <f t="shared" ca="1" si="74"/>
        <v>0</v>
      </c>
      <c r="AN270" s="27">
        <f t="shared" ca="1" si="75"/>
        <v>-6.9385996078679942E-4</v>
      </c>
      <c r="AO270" s="27">
        <f t="shared" ca="1" si="76"/>
        <v>-5.7694497177150053E-4</v>
      </c>
    </row>
    <row r="271" spans="1:41" ht="15">
      <c r="A271" s="2">
        <v>564</v>
      </c>
      <c r="B271" s="26"/>
      <c r="C271" s="25">
        <f t="shared" si="70"/>
        <v>0</v>
      </c>
      <c r="D271" s="25">
        <f t="shared" si="70"/>
        <v>1</v>
      </c>
      <c r="E271" s="25">
        <f t="shared" si="70"/>
        <v>1</v>
      </c>
      <c r="F271" s="25">
        <f t="shared" si="70"/>
        <v>0</v>
      </c>
      <c r="G271" s="25">
        <f t="shared" si="70"/>
        <v>0</v>
      </c>
      <c r="H271" s="25">
        <f t="shared" si="70"/>
        <v>0</v>
      </c>
      <c r="J271" s="9">
        <f t="shared" si="67"/>
        <v>0</v>
      </c>
      <c r="K271" s="9">
        <f t="shared" si="69"/>
        <v>0.02</v>
      </c>
      <c r="L271" s="9">
        <f t="shared" si="69"/>
        <v>0.98</v>
      </c>
      <c r="M271" s="9">
        <f t="shared" si="69"/>
        <v>0</v>
      </c>
      <c r="N271" s="9">
        <f t="shared" si="69"/>
        <v>0</v>
      </c>
      <c r="O271" s="9">
        <f t="shared" si="69"/>
        <v>0</v>
      </c>
      <c r="P271" s="27">
        <f>'Glass Data'!C267/100</f>
        <v>0.99649211274122507</v>
      </c>
      <c r="Q271" s="10">
        <f>'BBAR summary'!O267</f>
        <v>0.97627391565203681</v>
      </c>
      <c r="R271" s="27">
        <f>'Glass Data'!D267/100</f>
        <v>0.99641137592651097</v>
      </c>
      <c r="S271" s="10">
        <f ca="1">'BBAR as built'!G267</f>
        <v>0.967418</v>
      </c>
      <c r="T271" s="27">
        <f>'Glass Data'!F267/100</f>
        <v>0.99840479470307986</v>
      </c>
      <c r="U271" s="27">
        <f>'Glass Data'!G267/100</f>
        <v>0.99871044503664674</v>
      </c>
      <c r="V271" s="27">
        <f>'Glass Data'!H267/100</f>
        <v>0.99892625454869244</v>
      </c>
      <c r="W271" s="27">
        <f>'Glass Data'!I267/100</f>
        <v>0.99905816109585599</v>
      </c>
      <c r="X271" s="27">
        <f>'Glass Data'!J267/100</f>
        <v>0.9991361140607764</v>
      </c>
      <c r="Y271" s="27">
        <f>'Glass Data'!K267/100</f>
        <v>0.99918408813928306</v>
      </c>
      <c r="Z271" s="10">
        <f>'Filter Throughput'!B266</f>
        <v>1.0457919873956848E-7</v>
      </c>
      <c r="AA271" s="10">
        <f>'Filter Throughput'!C266</f>
        <v>8.0088754664693784E-2</v>
      </c>
      <c r="AB271" s="10">
        <f>'Filter Throughput Witness'!B266</f>
        <v>0.96314989190000011</v>
      </c>
      <c r="AC271" s="10">
        <f>'Filter Throughput Witness'!D266</f>
        <v>0</v>
      </c>
      <c r="AD271" s="10">
        <f>'Filter Throughput Witness'!E266</f>
        <v>-2.9E-4</v>
      </c>
      <c r="AE271" s="10">
        <f>'Filter Throughput Witness'!F266</f>
        <v>-1.2E-4</v>
      </c>
      <c r="AF271" s="27">
        <f>'Glass Data'!E267/100</f>
        <v>0.99715140907419519</v>
      </c>
      <c r="AG271" s="10">
        <f>'BBAR summary'!Q267</f>
        <v>0.97608386138622061</v>
      </c>
      <c r="AH271" s="27">
        <f>'QE Data'!E266</f>
        <v>0.85979690704124612</v>
      </c>
      <c r="AI271" s="10">
        <f>MIN(1,1+Condensible!C266/2)</f>
        <v>0.99479099999999998</v>
      </c>
      <c r="AJ271" s="27">
        <f t="shared" ca="1" si="71"/>
        <v>8.151289652326538E-8</v>
      </c>
      <c r="AK271" s="27">
        <f t="shared" ca="1" si="72"/>
        <v>6.2443248803445463E-2</v>
      </c>
      <c r="AL271" s="27">
        <f t="shared" ca="1" si="73"/>
        <v>0.75110675158441309</v>
      </c>
      <c r="AM271" s="27">
        <f t="shared" ca="1" si="74"/>
        <v>0</v>
      </c>
      <c r="AN271" s="27">
        <f t="shared" ca="1" si="75"/>
        <v>-2.2620229802990563E-4</v>
      </c>
      <c r="AO271" s="27">
        <f t="shared" ca="1" si="76"/>
        <v>-9.3605445210857935E-5</v>
      </c>
    </row>
    <row r="272" spans="1:41" ht="15">
      <c r="A272" s="2">
        <v>564.99999999999898</v>
      </c>
      <c r="B272" s="26"/>
      <c r="C272" s="25">
        <f t="shared" si="70"/>
        <v>0</v>
      </c>
      <c r="D272" s="25">
        <f t="shared" si="70"/>
        <v>1</v>
      </c>
      <c r="E272" s="25">
        <f t="shared" si="70"/>
        <v>1</v>
      </c>
      <c r="F272" s="25">
        <f t="shared" si="70"/>
        <v>0</v>
      </c>
      <c r="G272" s="25">
        <f t="shared" si="70"/>
        <v>0</v>
      </c>
      <c r="H272" s="25">
        <f t="shared" si="70"/>
        <v>0</v>
      </c>
      <c r="J272" s="9">
        <f t="shared" si="67"/>
        <v>0</v>
      </c>
      <c r="K272" s="9">
        <f t="shared" si="69"/>
        <v>0</v>
      </c>
      <c r="L272" s="9">
        <f t="shared" si="69"/>
        <v>1</v>
      </c>
      <c r="M272" s="9">
        <f t="shared" si="69"/>
        <v>0</v>
      </c>
      <c r="N272" s="9">
        <f t="shared" si="69"/>
        <v>0</v>
      </c>
      <c r="O272" s="9">
        <f t="shared" si="69"/>
        <v>0</v>
      </c>
      <c r="P272" s="27">
        <f>'Glass Data'!C268/100</f>
        <v>0.99649211274122507</v>
      </c>
      <c r="Q272" s="10">
        <f>'BBAR summary'!O268</f>
        <v>0.97620291794243652</v>
      </c>
      <c r="R272" s="27">
        <f>'Glass Data'!D268/100</f>
        <v>0.99641137592651097</v>
      </c>
      <c r="S272" s="10">
        <f ca="1">'BBAR as built'!G268</f>
        <v>0.9675125</v>
      </c>
      <c r="T272" s="27">
        <f>'Glass Data'!F268/100</f>
        <v>0.99840479470307986</v>
      </c>
      <c r="U272" s="27">
        <f>'Glass Data'!G268/100</f>
        <v>0.99871044503664674</v>
      </c>
      <c r="V272" s="27">
        <f>'Glass Data'!H268/100</f>
        <v>0.99892625454869244</v>
      </c>
      <c r="W272" s="27">
        <f>'Glass Data'!I268/100</f>
        <v>0.99905816109585599</v>
      </c>
      <c r="X272" s="27">
        <f>'Glass Data'!J268/100</f>
        <v>0.9991361140607764</v>
      </c>
      <c r="Y272" s="27">
        <f>'Glass Data'!K268/100</f>
        <v>0.99918408813928306</v>
      </c>
      <c r="Z272" s="10">
        <f>'Filter Throughput'!B267</f>
        <v>2.7978999838767087E-7</v>
      </c>
      <c r="AA272" s="10">
        <f>'Filter Throughput'!C267</f>
        <v>5.2769317134283893E-2</v>
      </c>
      <c r="AB272" s="10">
        <f>'Filter Throughput Witness'!B267</f>
        <v>0.96957853850000009</v>
      </c>
      <c r="AC272" s="10">
        <f>'Filter Throughput Witness'!D267</f>
        <v>0</v>
      </c>
      <c r="AD272" s="10">
        <f>'Filter Throughput Witness'!E267</f>
        <v>-3.8999999999999999E-4</v>
      </c>
      <c r="AE272" s="10">
        <f>'Filter Throughput Witness'!F267</f>
        <v>-4.0000000000000002E-4</v>
      </c>
      <c r="AF272" s="27">
        <f>'Glass Data'!E268/100</f>
        <v>0.99715140907419519</v>
      </c>
      <c r="AG272" s="10">
        <f>'BBAR summary'!Q268</f>
        <v>0.97633473616181432</v>
      </c>
      <c r="AH272" s="27">
        <f>'QE Data'!E267</f>
        <v>0.86049683868872107</v>
      </c>
      <c r="AI272" s="10">
        <f>MIN(1,1+Condensible!C267/2)</f>
        <v>0.99477099999999996</v>
      </c>
      <c r="AJ272" s="27">
        <f t="shared" ca="1" si="71"/>
        <v>2.1831336118008864E-7</v>
      </c>
      <c r="AK272" s="27">
        <f t="shared" ca="1" si="72"/>
        <v>4.1187225599434461E-2</v>
      </c>
      <c r="AL272" s="27">
        <f t="shared" ca="1" si="73"/>
        <v>0.7569337920161695</v>
      </c>
      <c r="AM272" s="27">
        <f t="shared" ca="1" si="74"/>
        <v>0</v>
      </c>
      <c r="AN272" s="27">
        <f t="shared" ca="1" si="75"/>
        <v>-3.045304585016801E-4</v>
      </c>
      <c r="AO272" s="27">
        <f t="shared" ca="1" si="76"/>
        <v>-3.1235392892483795E-4</v>
      </c>
    </row>
    <row r="273" spans="1:41" ht="15">
      <c r="A273" s="2">
        <v>566</v>
      </c>
      <c r="B273" s="26"/>
      <c r="C273" s="25">
        <f t="shared" si="70"/>
        <v>0</v>
      </c>
      <c r="D273" s="25">
        <f t="shared" si="70"/>
        <v>1</v>
      </c>
      <c r="E273" s="25">
        <f t="shared" si="70"/>
        <v>1</v>
      </c>
      <c r="F273" s="25">
        <f t="shared" si="70"/>
        <v>0</v>
      </c>
      <c r="G273" s="25">
        <f t="shared" si="70"/>
        <v>0</v>
      </c>
      <c r="H273" s="25">
        <f t="shared" si="70"/>
        <v>0</v>
      </c>
      <c r="J273" s="9">
        <f t="shared" si="67"/>
        <v>0</v>
      </c>
      <c r="K273" s="9">
        <f t="shared" si="69"/>
        <v>0</v>
      </c>
      <c r="L273" s="9">
        <f t="shared" si="69"/>
        <v>1</v>
      </c>
      <c r="M273" s="9">
        <f t="shared" si="69"/>
        <v>0</v>
      </c>
      <c r="N273" s="9">
        <f t="shared" si="69"/>
        <v>0</v>
      </c>
      <c r="O273" s="9">
        <f t="shared" si="69"/>
        <v>0</v>
      </c>
      <c r="P273" s="27">
        <f>'Glass Data'!C269/100</f>
        <v>0.99649211274122507</v>
      </c>
      <c r="Q273" s="10">
        <f>'BBAR summary'!O269</f>
        <v>0.97620910227564583</v>
      </c>
      <c r="R273" s="27">
        <f>'Glass Data'!D269/100</f>
        <v>0.99641137592651097</v>
      </c>
      <c r="S273" s="10">
        <f ca="1">'BBAR as built'!G269</f>
        <v>0.96760699999999999</v>
      </c>
      <c r="T273" s="27">
        <f>'Glass Data'!F269/100</f>
        <v>0.99840479470307986</v>
      </c>
      <c r="U273" s="27">
        <f>'Glass Data'!G269/100</f>
        <v>0.99871044503664674</v>
      </c>
      <c r="V273" s="27">
        <f>'Glass Data'!H269/100</f>
        <v>0.99892625454869244</v>
      </c>
      <c r="W273" s="27">
        <f>'Glass Data'!I269/100</f>
        <v>0.99905816109585599</v>
      </c>
      <c r="X273" s="27">
        <f>'Glass Data'!J269/100</f>
        <v>0.9991361140607764</v>
      </c>
      <c r="Y273" s="27">
        <f>'Glass Data'!K269/100</f>
        <v>0.99918408813928306</v>
      </c>
      <c r="Z273" s="10">
        <f>'Filter Throughput'!B268</f>
        <v>9.8252586148995691E-7</v>
      </c>
      <c r="AA273" s="10">
        <f>'Filter Throughput'!C268</f>
        <v>3.3464286992813237E-2</v>
      </c>
      <c r="AB273" s="10">
        <f>'Filter Throughput Witness'!B268</f>
        <v>0.97253833359999997</v>
      </c>
      <c r="AC273" s="10">
        <f>'Filter Throughput Witness'!D268</f>
        <v>0</v>
      </c>
      <c r="AD273" s="10">
        <f>'Filter Throughput Witness'!E268</f>
        <v>-7.5999999999999993E-4</v>
      </c>
      <c r="AE273" s="10">
        <f>'Filter Throughput Witness'!F268</f>
        <v>6.3000000000000003E-4</v>
      </c>
      <c r="AF273" s="27">
        <f>'Glass Data'!E269/100</f>
        <v>0.99715140907419519</v>
      </c>
      <c r="AG273" s="10">
        <f>'BBAR summary'!Q269</f>
        <v>0.9759052373459447</v>
      </c>
      <c r="AH273" s="27">
        <f>'QE Data'!E268</f>
        <v>0.86119677033619613</v>
      </c>
      <c r="AI273" s="10">
        <f>MIN(1,1+Condensible!C268/2)</f>
        <v>0.99475199999999997</v>
      </c>
      <c r="AJ273" s="27">
        <f t="shared" ca="1" si="71"/>
        <v>7.6699231937218639E-7</v>
      </c>
      <c r="AK273" s="27">
        <f t="shared" ca="1" si="72"/>
        <v>2.6131331213948845E-2</v>
      </c>
      <c r="AL273" s="27">
        <f t="shared" ca="1" si="73"/>
        <v>0.7595922460127208</v>
      </c>
      <c r="AM273" s="27">
        <f t="shared" ca="1" si="74"/>
        <v>0</v>
      </c>
      <c r="AN273" s="27">
        <f t="shared" ca="1" si="75"/>
        <v>-5.937158125956496E-4</v>
      </c>
      <c r="AO273" s="27">
        <f t="shared" ca="1" si="76"/>
        <v>4.9218279173807666E-4</v>
      </c>
    </row>
    <row r="274" spans="1:41" ht="15">
      <c r="A274" s="2">
        <v>566.99999999999898</v>
      </c>
      <c r="B274" s="26"/>
      <c r="C274" s="25">
        <f t="shared" si="70"/>
        <v>0</v>
      </c>
      <c r="D274" s="25">
        <f t="shared" si="70"/>
        <v>1</v>
      </c>
      <c r="E274" s="25">
        <f t="shared" si="70"/>
        <v>1</v>
      </c>
      <c r="F274" s="25">
        <f t="shared" si="70"/>
        <v>0</v>
      </c>
      <c r="G274" s="25">
        <f t="shared" si="70"/>
        <v>0</v>
      </c>
      <c r="H274" s="25">
        <f t="shared" si="70"/>
        <v>0</v>
      </c>
      <c r="J274" s="9">
        <f t="shared" si="67"/>
        <v>0</v>
      </c>
      <c r="K274" s="9">
        <f t="shared" si="69"/>
        <v>0</v>
      </c>
      <c r="L274" s="9">
        <f t="shared" si="69"/>
        <v>1</v>
      </c>
      <c r="M274" s="9">
        <f t="shared" si="69"/>
        <v>0</v>
      </c>
      <c r="N274" s="9">
        <f t="shared" si="69"/>
        <v>0</v>
      </c>
      <c r="O274" s="9">
        <f t="shared" si="69"/>
        <v>0</v>
      </c>
      <c r="P274" s="27">
        <f>'Glass Data'!C270/100</f>
        <v>0.99649211274122507</v>
      </c>
      <c r="Q274" s="10">
        <f>'BBAR summary'!O270</f>
        <v>0.97611217469221745</v>
      </c>
      <c r="R274" s="27">
        <f>'Glass Data'!D270/100</f>
        <v>0.99641137592651097</v>
      </c>
      <c r="S274" s="10">
        <f ca="1">'BBAR as built'!G270</f>
        <v>0.9677095</v>
      </c>
      <c r="T274" s="27">
        <f>'Glass Data'!F270/100</f>
        <v>0.99840479470307986</v>
      </c>
      <c r="U274" s="27">
        <f>'Glass Data'!G270/100</f>
        <v>0.99871044503664674</v>
      </c>
      <c r="V274" s="27">
        <f>'Glass Data'!H270/100</f>
        <v>0.99892625454869244</v>
      </c>
      <c r="W274" s="27">
        <f>'Glass Data'!I270/100</f>
        <v>0.99905816109585599</v>
      </c>
      <c r="X274" s="27">
        <f>'Glass Data'!J270/100</f>
        <v>0.9991361140607764</v>
      </c>
      <c r="Y274" s="27">
        <f>'Glass Data'!K270/100</f>
        <v>0.99918408813928306</v>
      </c>
      <c r="Z274" s="10">
        <f>'Filter Throughput'!B269</f>
        <v>7.218760122621164E-7</v>
      </c>
      <c r="AA274" s="10">
        <f>'Filter Throughput'!C269</f>
        <v>2.0744078972456784E-2</v>
      </c>
      <c r="AB274" s="10">
        <f>'Filter Throughput Witness'!B269</f>
        <v>0.97311009170000007</v>
      </c>
      <c r="AC274" s="10">
        <f>'Filter Throughput Witness'!D269</f>
        <v>0</v>
      </c>
      <c r="AD274" s="10">
        <f>'Filter Throughput Witness'!E269</f>
        <v>1.0000000000000001E-5</v>
      </c>
      <c r="AE274" s="10">
        <f>'Filter Throughput Witness'!F269</f>
        <v>-2.1999999999999998E-4</v>
      </c>
      <c r="AF274" s="27">
        <f>'Glass Data'!E270/100</f>
        <v>0.99715140907419519</v>
      </c>
      <c r="AG274" s="10">
        <f>'BBAR summary'!Q270</f>
        <v>0.97605380242854967</v>
      </c>
      <c r="AH274" s="27">
        <f>'QE Data'!E269</f>
        <v>0.86189670198367108</v>
      </c>
      <c r="AI274" s="10">
        <f>MIN(1,1+Condensible!C269/2)</f>
        <v>0.99473400000000001</v>
      </c>
      <c r="AJ274" s="27">
        <f t="shared" ca="1" si="71"/>
        <v>5.6405777733203836E-7</v>
      </c>
      <c r="AK274" s="27">
        <f t="shared" ca="1" si="72"/>
        <v>1.6213921732859179E-2</v>
      </c>
      <c r="AL274" s="27">
        <f t="shared" ca="1" si="73"/>
        <v>0.76076360437279023</v>
      </c>
      <c r="AM274" s="27">
        <f t="shared" ca="1" si="74"/>
        <v>0</v>
      </c>
      <c r="AN274" s="27">
        <f t="shared" ca="1" si="75"/>
        <v>7.8194999307196983E-6</v>
      </c>
      <c r="AO274" s="27">
        <f t="shared" ca="1" si="76"/>
        <v>-1.7203725854426862E-4</v>
      </c>
    </row>
    <row r="275" spans="1:41" ht="15">
      <c r="A275" s="2">
        <v>568</v>
      </c>
      <c r="B275" s="26"/>
      <c r="C275" s="25">
        <f t="shared" si="70"/>
        <v>0</v>
      </c>
      <c r="D275" s="25">
        <f t="shared" si="70"/>
        <v>0</v>
      </c>
      <c r="E275" s="25">
        <f t="shared" si="70"/>
        <v>1</v>
      </c>
      <c r="F275" s="25">
        <f t="shared" si="70"/>
        <v>0</v>
      </c>
      <c r="G275" s="25">
        <f t="shared" si="70"/>
        <v>0</v>
      </c>
      <c r="H275" s="25">
        <f t="shared" si="70"/>
        <v>0</v>
      </c>
      <c r="J275" s="9">
        <f t="shared" si="67"/>
        <v>0</v>
      </c>
      <c r="K275" s="9">
        <f t="shared" si="69"/>
        <v>0</v>
      </c>
      <c r="L275" s="9">
        <f t="shared" si="69"/>
        <v>1</v>
      </c>
      <c r="M275" s="9">
        <f t="shared" si="69"/>
        <v>0</v>
      </c>
      <c r="N275" s="9">
        <f t="shared" si="69"/>
        <v>0</v>
      </c>
      <c r="O275" s="9">
        <f t="shared" si="69"/>
        <v>0</v>
      </c>
      <c r="P275" s="27">
        <f>'Glass Data'!C271/100</f>
        <v>0.99649211274122507</v>
      </c>
      <c r="Q275" s="10">
        <f>'BBAR summary'!O271</f>
        <v>0.97630507109311471</v>
      </c>
      <c r="R275" s="27">
        <f>'Glass Data'!D271/100</f>
        <v>0.99641137592651097</v>
      </c>
      <c r="S275" s="10">
        <f ca="1">'BBAR as built'!G271</f>
        <v>0.96781200000000001</v>
      </c>
      <c r="T275" s="27">
        <f>'Glass Data'!F271/100</f>
        <v>0.99840479470307986</v>
      </c>
      <c r="U275" s="27">
        <f>'Glass Data'!G271/100</f>
        <v>0.99871044503664674</v>
      </c>
      <c r="V275" s="27">
        <f>'Glass Data'!H271/100</f>
        <v>0.99892625454869244</v>
      </c>
      <c r="W275" s="27">
        <f>'Glass Data'!I271/100</f>
        <v>0.99905816109585599</v>
      </c>
      <c r="X275" s="27">
        <f>'Glass Data'!J271/100</f>
        <v>0.9991361140607764</v>
      </c>
      <c r="Y275" s="27">
        <f>'Glass Data'!K271/100</f>
        <v>0.99918408813928306</v>
      </c>
      <c r="Z275" s="10">
        <f>'Filter Throughput'!B270</f>
        <v>2.7419224294901231E-5</v>
      </c>
      <c r="AA275" s="10">
        <f>'Filter Throughput'!C270</f>
        <v>1.2974665400839273E-2</v>
      </c>
      <c r="AB275" s="10">
        <f>'Filter Throughput Witness'!B270</f>
        <v>0.97282369769999999</v>
      </c>
      <c r="AC275" s="10">
        <f>'Filter Throughput Witness'!D270</f>
        <v>0</v>
      </c>
      <c r="AD275" s="10">
        <f>'Filter Throughput Witness'!E270</f>
        <v>1.2E-4</v>
      </c>
      <c r="AE275" s="10">
        <f>'Filter Throughput Witness'!F270</f>
        <v>-6.0000000000000002E-5</v>
      </c>
      <c r="AF275" s="27">
        <f>'Glass Data'!E271/100</f>
        <v>0.99715140907419519</v>
      </c>
      <c r="AG275" s="10">
        <f>'BBAR summary'!Q271</f>
        <v>0.97565259963542361</v>
      </c>
      <c r="AH275" s="27">
        <f>'QE Data'!E270</f>
        <v>0.86259663363114614</v>
      </c>
      <c r="AI275" s="10">
        <f>MIN(1,1+Condensible!C270/2)</f>
        <v>0.9947165</v>
      </c>
      <c r="AJ275" s="27">
        <f t="shared" ca="1" si="71"/>
        <v>2.1439482929240064E-5</v>
      </c>
      <c r="AK275" s="27">
        <f t="shared" ca="1" si="72"/>
        <v>1.0148181911196782E-2</v>
      </c>
      <c r="AL275" s="27">
        <f t="shared" ca="1" si="73"/>
        <v>0.7610620277135598</v>
      </c>
      <c r="AM275" s="27">
        <f t="shared" ca="1" si="74"/>
        <v>0</v>
      </c>
      <c r="AN275" s="27">
        <f t="shared" ca="1" si="75"/>
        <v>9.3898442313590391E-5</v>
      </c>
      <c r="AO275" s="27">
        <f t="shared" ca="1" si="76"/>
        <v>-4.6951475449868886E-5</v>
      </c>
    </row>
    <row r="276" spans="1:41" ht="15">
      <c r="A276" s="2">
        <v>568.99999999999898</v>
      </c>
      <c r="B276" s="26"/>
      <c r="C276" s="25">
        <f t="shared" si="70"/>
        <v>0</v>
      </c>
      <c r="D276" s="25">
        <f t="shared" si="70"/>
        <v>0</v>
      </c>
      <c r="E276" s="25">
        <f t="shared" si="70"/>
        <v>1</v>
      </c>
      <c r="F276" s="25">
        <f t="shared" si="70"/>
        <v>0</v>
      </c>
      <c r="G276" s="25">
        <f t="shared" si="70"/>
        <v>0</v>
      </c>
      <c r="H276" s="25">
        <f t="shared" si="70"/>
        <v>0</v>
      </c>
      <c r="J276" s="9">
        <f t="shared" si="67"/>
        <v>0</v>
      </c>
      <c r="K276" s="9">
        <f t="shared" si="69"/>
        <v>0</v>
      </c>
      <c r="L276" s="9">
        <f t="shared" si="69"/>
        <v>1</v>
      </c>
      <c r="M276" s="9">
        <f t="shared" si="69"/>
        <v>0</v>
      </c>
      <c r="N276" s="9">
        <f t="shared" si="69"/>
        <v>0</v>
      </c>
      <c r="O276" s="9">
        <f t="shared" si="69"/>
        <v>0</v>
      </c>
      <c r="P276" s="27">
        <f>'Glass Data'!C272/100</f>
        <v>0.99649211274122507</v>
      </c>
      <c r="Q276" s="10">
        <f>'BBAR summary'!O272</f>
        <v>0.97629662425368968</v>
      </c>
      <c r="R276" s="27">
        <f>'Glass Data'!D272/100</f>
        <v>0.99641137592651097</v>
      </c>
      <c r="S276" s="10">
        <f ca="1">'BBAR as built'!G272</f>
        <v>0.96792249999999991</v>
      </c>
      <c r="T276" s="27">
        <f>'Glass Data'!F272/100</f>
        <v>0.99840479470307986</v>
      </c>
      <c r="U276" s="27">
        <f>'Glass Data'!G272/100</f>
        <v>0.99871044503664674</v>
      </c>
      <c r="V276" s="27">
        <f>'Glass Data'!H272/100</f>
        <v>0.99892625454869244</v>
      </c>
      <c r="W276" s="27">
        <f>'Glass Data'!I272/100</f>
        <v>0.99905816109585599</v>
      </c>
      <c r="X276" s="27">
        <f>'Glass Data'!J272/100</f>
        <v>0.9991361140607764</v>
      </c>
      <c r="Y276" s="27">
        <f>'Glass Data'!K272/100</f>
        <v>0.99918408813928306</v>
      </c>
      <c r="Z276" s="10">
        <f>'Filter Throughput'!B271</f>
        <v>2.1230680032973782E-6</v>
      </c>
      <c r="AA276" s="10">
        <f>'Filter Throughput'!C271</f>
        <v>8.2509427048961612E-3</v>
      </c>
      <c r="AB276" s="10">
        <f>'Filter Throughput Witness'!B271</f>
        <v>0.97235938379999998</v>
      </c>
      <c r="AC276" s="10">
        <f>'Filter Throughput Witness'!D271</f>
        <v>0</v>
      </c>
      <c r="AD276" s="10">
        <f>'Filter Throughput Witness'!E271</f>
        <v>1.6000000000000001E-4</v>
      </c>
      <c r="AE276" s="10">
        <f>'Filter Throughput Witness'!F271</f>
        <v>-2.1999999999999998E-4</v>
      </c>
      <c r="AF276" s="27">
        <f>'Glass Data'!E272/100</f>
        <v>0.99715140907419519</v>
      </c>
      <c r="AG276" s="10">
        <f>'BBAR summary'!Q272</f>
        <v>0.97613618221790421</v>
      </c>
      <c r="AH276" s="27">
        <f>'QE Data'!E271</f>
        <v>0.86329656527862131</v>
      </c>
      <c r="AI276" s="10">
        <f>MIN(1,1+Condensible!C271/2)</f>
        <v>0.99469949999999996</v>
      </c>
      <c r="AJ276" s="27">
        <f t="shared" ca="1" si="71"/>
        <v>1.6623746588990371E-6</v>
      </c>
      <c r="AK276" s="27">
        <f t="shared" ca="1" si="72"/>
        <v>6.462514196420955E-3</v>
      </c>
      <c r="AL276" s="27">
        <f t="shared" ca="1" si="73"/>
        <v>0.76176073693910107</v>
      </c>
      <c r="AM276" s="27">
        <f t="shared" ca="1" si="74"/>
        <v>0</v>
      </c>
      <c r="AN276" s="27">
        <f t="shared" ca="1" si="75"/>
        <v>1.2537270218498402E-4</v>
      </c>
      <c r="AO276" s="27">
        <f t="shared" ca="1" si="76"/>
        <v>-1.7239574278478281E-4</v>
      </c>
    </row>
    <row r="277" spans="1:41" ht="15">
      <c r="A277" s="2">
        <v>570</v>
      </c>
      <c r="B277" s="26"/>
      <c r="C277" s="25">
        <f t="shared" si="70"/>
        <v>0</v>
      </c>
      <c r="D277" s="25">
        <f t="shared" si="70"/>
        <v>0</v>
      </c>
      <c r="E277" s="25">
        <f t="shared" si="70"/>
        <v>1</v>
      </c>
      <c r="F277" s="25">
        <f t="shared" si="70"/>
        <v>0</v>
      </c>
      <c r="G277" s="25">
        <f t="shared" si="70"/>
        <v>0</v>
      </c>
      <c r="H277" s="25">
        <f t="shared" si="70"/>
        <v>0</v>
      </c>
      <c r="J277" s="9">
        <f t="shared" si="67"/>
        <v>0</v>
      </c>
      <c r="K277" s="9">
        <f t="shared" si="69"/>
        <v>0</v>
      </c>
      <c r="L277" s="9">
        <f t="shared" si="69"/>
        <v>1</v>
      </c>
      <c r="M277" s="9">
        <f t="shared" si="69"/>
        <v>0</v>
      </c>
      <c r="N277" s="9">
        <f t="shared" si="69"/>
        <v>0</v>
      </c>
      <c r="O277" s="9">
        <f t="shared" si="69"/>
        <v>0</v>
      </c>
      <c r="P277" s="27">
        <f>'Glass Data'!C273/100</f>
        <v>0.99649211274122507</v>
      </c>
      <c r="Q277" s="10">
        <f>'BBAR summary'!O273</f>
        <v>0.97633380504582012</v>
      </c>
      <c r="R277" s="27">
        <f>'Glass Data'!D273/100</f>
        <v>0.99641137592651097</v>
      </c>
      <c r="S277" s="10">
        <f ca="1">'BBAR as built'!G273</f>
        <v>0.96803299999999992</v>
      </c>
      <c r="T277" s="27">
        <f>'Glass Data'!F273/100</f>
        <v>0.99840479470307986</v>
      </c>
      <c r="U277" s="27">
        <f>'Glass Data'!G273/100</f>
        <v>0.99871044503664674</v>
      </c>
      <c r="V277" s="27">
        <f>'Glass Data'!H273/100</f>
        <v>0.99892625454869244</v>
      </c>
      <c r="W277" s="27">
        <f>'Glass Data'!I273/100</f>
        <v>0.99905816109585599</v>
      </c>
      <c r="X277" s="27">
        <f>'Glass Data'!J273/100</f>
        <v>0.9991361140607764</v>
      </c>
      <c r="Y277" s="27">
        <f>'Glass Data'!K273/100</f>
        <v>0.99918408813928306</v>
      </c>
      <c r="Z277" s="10">
        <f>'Filter Throughput'!B272</f>
        <v>1.595069008338166E-4</v>
      </c>
      <c r="AA277" s="10">
        <f>'Filter Throughput'!C272</f>
        <v>5.3896341630299159E-3</v>
      </c>
      <c r="AB277" s="10">
        <f>'Filter Throughput Witness'!B272</f>
        <v>0.97179155100000003</v>
      </c>
      <c r="AC277" s="10">
        <f>'Filter Throughput Witness'!D272</f>
        <v>0</v>
      </c>
      <c r="AD277" s="10">
        <f>'Filter Throughput Witness'!E272</f>
        <v>6.6E-4</v>
      </c>
      <c r="AE277" s="10">
        <f>'Filter Throughput Witness'!F272</f>
        <v>-1.01E-3</v>
      </c>
      <c r="AF277" s="27">
        <f>'Glass Data'!E273/100</f>
        <v>0.99715140907419519</v>
      </c>
      <c r="AG277" s="10">
        <f>'BBAR summary'!Q273</f>
        <v>0.97583217724937055</v>
      </c>
      <c r="AH277" s="27">
        <f>'QE Data'!E272</f>
        <v>0.86399649692609626</v>
      </c>
      <c r="AI277" s="10">
        <f>MIN(1,1+Condensible!C272/2)</f>
        <v>0.99468350000000005</v>
      </c>
      <c r="AJ277" s="27">
        <f t="shared" ca="1" si="71"/>
        <v>1.249741824266939E-4</v>
      </c>
      <c r="AK277" s="27">
        <f t="shared" ca="1" si="72"/>
        <v>4.2240888884702964E-3</v>
      </c>
      <c r="AL277" s="27">
        <f t="shared" ca="1" si="73"/>
        <v>0.76179955743627947</v>
      </c>
      <c r="AM277" s="27">
        <f t="shared" ca="1" si="74"/>
        <v>0</v>
      </c>
      <c r="AN277" s="27">
        <f t="shared" ca="1" si="75"/>
        <v>5.1749095327214688E-4</v>
      </c>
      <c r="AO277" s="27">
        <f t="shared" ca="1" si="76"/>
        <v>-7.9195599833055364E-4</v>
      </c>
    </row>
    <row r="278" spans="1:41" ht="15">
      <c r="A278" s="2">
        <v>570.99999999999898</v>
      </c>
      <c r="B278" s="26"/>
      <c r="C278" s="25">
        <f t="shared" si="70"/>
        <v>0</v>
      </c>
      <c r="D278" s="25">
        <f t="shared" si="70"/>
        <v>0</v>
      </c>
      <c r="E278" s="25">
        <f t="shared" si="70"/>
        <v>1</v>
      </c>
      <c r="F278" s="25">
        <f t="shared" si="70"/>
        <v>0</v>
      </c>
      <c r="G278" s="25">
        <f t="shared" si="70"/>
        <v>0</v>
      </c>
      <c r="H278" s="25">
        <f t="shared" si="70"/>
        <v>0</v>
      </c>
      <c r="J278" s="9">
        <f t="shared" si="67"/>
        <v>0</v>
      </c>
      <c r="K278" s="9">
        <f t="shared" si="69"/>
        <v>0</v>
      </c>
      <c r="L278" s="9">
        <f t="shared" si="69"/>
        <v>1</v>
      </c>
      <c r="M278" s="9">
        <f t="shared" si="69"/>
        <v>0</v>
      </c>
      <c r="N278" s="9">
        <f t="shared" si="69"/>
        <v>0</v>
      </c>
      <c r="O278" s="9">
        <f t="shared" si="69"/>
        <v>0</v>
      </c>
      <c r="P278" s="27">
        <f>'Glass Data'!C274/100</f>
        <v>0.99649211274122507</v>
      </c>
      <c r="Q278" s="10">
        <f>'BBAR summary'!O274</f>
        <v>0.97636973061379284</v>
      </c>
      <c r="R278" s="27">
        <f>'Glass Data'!D274/100</f>
        <v>0.99641137592651097</v>
      </c>
      <c r="S278" s="10">
        <f ca="1">'BBAR as built'!G274</f>
        <v>0.96815099999999998</v>
      </c>
      <c r="T278" s="27">
        <f>'Glass Data'!F274/100</f>
        <v>0.99840479470307986</v>
      </c>
      <c r="U278" s="27">
        <f>'Glass Data'!G274/100</f>
        <v>0.99871044503664674</v>
      </c>
      <c r="V278" s="27">
        <f>'Glass Data'!H274/100</f>
        <v>0.99892625454869244</v>
      </c>
      <c r="W278" s="27">
        <f>'Glass Data'!I274/100</f>
        <v>0.99905816109585599</v>
      </c>
      <c r="X278" s="27">
        <f>'Glass Data'!J274/100</f>
        <v>0.9991361140607764</v>
      </c>
      <c r="Y278" s="27">
        <f>'Glass Data'!K274/100</f>
        <v>0.99918408813928306</v>
      </c>
      <c r="Z278" s="10">
        <f>'Filter Throughput'!B273</f>
        <v>7.1844117869889054E-6</v>
      </c>
      <c r="AA278" s="10">
        <f>'Filter Throughput'!C273</f>
        <v>3.6288420793317037E-3</v>
      </c>
      <c r="AB278" s="10">
        <f>'Filter Throughput Witness'!B273</f>
        <v>0.97146731549999998</v>
      </c>
      <c r="AC278" s="10">
        <f>'Filter Throughput Witness'!D273</f>
        <v>0</v>
      </c>
      <c r="AD278" s="10">
        <f>'Filter Throughput Witness'!E273</f>
        <v>7.0000000000000007E-5</v>
      </c>
      <c r="AE278" s="10">
        <f>'Filter Throughput Witness'!F273</f>
        <v>-8.5000000000000006E-4</v>
      </c>
      <c r="AF278" s="27">
        <f>'Glass Data'!E274/100</f>
        <v>0.99715140907419519</v>
      </c>
      <c r="AG278" s="10">
        <f>'BBAR summary'!Q274</f>
        <v>0.97557361118448338</v>
      </c>
      <c r="AH278" s="27">
        <f>'QE Data'!E273</f>
        <v>0.86449690009080915</v>
      </c>
      <c r="AI278" s="10">
        <f>MIN(1,1+Condensible!C273/2)</f>
        <v>0.994668</v>
      </c>
      <c r="AJ278" s="27">
        <f t="shared" ca="1" si="71"/>
        <v>5.6315839305002377E-6</v>
      </c>
      <c r="AK278" s="27">
        <f t="shared" ca="1" si="72"/>
        <v>2.8453804759551306E-3</v>
      </c>
      <c r="AL278" s="27">
        <f t="shared" ca="1" si="73"/>
        <v>0.7618935687363898</v>
      </c>
      <c r="AM278" s="27">
        <f t="shared" ca="1" si="74"/>
        <v>0</v>
      </c>
      <c r="AN278" s="27">
        <f t="shared" ca="1" si="75"/>
        <v>5.4910498103190219E-5</v>
      </c>
      <c r="AO278" s="27">
        <f t="shared" ca="1" si="76"/>
        <v>-6.6680234946013192E-4</v>
      </c>
    </row>
    <row r="279" spans="1:41" ht="15">
      <c r="A279" s="2">
        <v>572</v>
      </c>
      <c r="B279" s="26"/>
      <c r="C279" s="25">
        <f t="shared" ref="C279:H294" si="77">IF($A279&lt;C$2,0,IF($A279&gt;C$3,0,1))</f>
        <v>0</v>
      </c>
      <c r="D279" s="25">
        <f t="shared" si="77"/>
        <v>0</v>
      </c>
      <c r="E279" s="25">
        <f t="shared" si="77"/>
        <v>1</v>
      </c>
      <c r="F279" s="25">
        <f t="shared" si="77"/>
        <v>0</v>
      </c>
      <c r="G279" s="25">
        <f t="shared" si="77"/>
        <v>0</v>
      </c>
      <c r="H279" s="25">
        <f t="shared" si="77"/>
        <v>0</v>
      </c>
      <c r="J279" s="9">
        <f t="shared" si="67"/>
        <v>0</v>
      </c>
      <c r="K279" s="9">
        <f t="shared" si="69"/>
        <v>0</v>
      </c>
      <c r="L279" s="9">
        <f t="shared" si="69"/>
        <v>1</v>
      </c>
      <c r="M279" s="9">
        <f t="shared" si="69"/>
        <v>0</v>
      </c>
      <c r="N279" s="9">
        <f t="shared" si="69"/>
        <v>0</v>
      </c>
      <c r="O279" s="9">
        <f t="shared" si="69"/>
        <v>0</v>
      </c>
      <c r="P279" s="27">
        <f>'Glass Data'!C275/100</f>
        <v>0.99649211274122507</v>
      </c>
      <c r="Q279" s="10">
        <f>'BBAR summary'!O275</f>
        <v>0.97610210864535585</v>
      </c>
      <c r="R279" s="27">
        <f>'Glass Data'!D275/100</f>
        <v>0.99641137592651097</v>
      </c>
      <c r="S279" s="10">
        <f ca="1">'BBAR as built'!G275</f>
        <v>0.96826899999999994</v>
      </c>
      <c r="T279" s="27">
        <f>'Glass Data'!F275/100</f>
        <v>0.99840479470307986</v>
      </c>
      <c r="U279" s="27">
        <f>'Glass Data'!G275/100</f>
        <v>0.99871044503664674</v>
      </c>
      <c r="V279" s="27">
        <f>'Glass Data'!H275/100</f>
        <v>0.99892625454869244</v>
      </c>
      <c r="W279" s="27">
        <f>'Glass Data'!I275/100</f>
        <v>0.99905816109585599</v>
      </c>
      <c r="X279" s="27">
        <f>'Glass Data'!J275/100</f>
        <v>0.9991361140607764</v>
      </c>
      <c r="Y279" s="27">
        <f>'Glass Data'!K275/100</f>
        <v>0.99918408813928306</v>
      </c>
      <c r="Z279" s="10">
        <f>'Filter Throughput'!B274</f>
        <v>1.2359074348612355E-6</v>
      </c>
      <c r="AA279" s="10">
        <f>'Filter Throughput'!C274</f>
        <v>2.5174886241452988E-3</v>
      </c>
      <c r="AB279" s="10">
        <f>'Filter Throughput Witness'!B274</f>
        <v>0.97105056599999995</v>
      </c>
      <c r="AC279" s="10">
        <f>'Filter Throughput Witness'!D274</f>
        <v>0</v>
      </c>
      <c r="AD279" s="10">
        <f>'Filter Throughput Witness'!E274</f>
        <v>6.7000000000000002E-4</v>
      </c>
      <c r="AE279" s="10">
        <f>'Filter Throughput Witness'!F274</f>
        <v>-5.0999999999999993E-4</v>
      </c>
      <c r="AF279" s="27">
        <f>'Glass Data'!E275/100</f>
        <v>0.99715140907419519</v>
      </c>
      <c r="AG279" s="10">
        <f>'BBAR summary'!Q275</f>
        <v>0.97613385711025102</v>
      </c>
      <c r="AH279" s="27">
        <f>'QE Data'!E274</f>
        <v>0.86499629961631552</v>
      </c>
      <c r="AI279" s="10">
        <f>MIN(1,1+Condensible!C274/2)</f>
        <v>0.99465250000000005</v>
      </c>
      <c r="AJ279" s="27">
        <f t="shared" ca="1" si="71"/>
        <v>9.6973380685331161E-7</v>
      </c>
      <c r="AK279" s="27">
        <f t="shared" ca="1" si="72"/>
        <v>1.9759094676575638E-3</v>
      </c>
      <c r="AL279" s="27">
        <f t="shared" ca="1" si="73"/>
        <v>0.76231630150322383</v>
      </c>
      <c r="AM279" s="27">
        <f t="shared" ca="1" si="74"/>
        <v>0</v>
      </c>
      <c r="AN279" s="27">
        <f t="shared" ca="1" si="75"/>
        <v>5.2608920818100779E-4</v>
      </c>
      <c r="AO279" s="27">
        <f t="shared" ca="1" si="76"/>
        <v>-4.0047519255306547E-4</v>
      </c>
    </row>
    <row r="280" spans="1:41" ht="15">
      <c r="A280" s="2">
        <v>572.99999999999898</v>
      </c>
      <c r="B280" s="26"/>
      <c r="C280" s="25">
        <f t="shared" si="77"/>
        <v>0</v>
      </c>
      <c r="D280" s="25">
        <f t="shared" si="77"/>
        <v>0</v>
      </c>
      <c r="E280" s="25">
        <f t="shared" si="77"/>
        <v>1</v>
      </c>
      <c r="F280" s="25">
        <f t="shared" si="77"/>
        <v>0</v>
      </c>
      <c r="G280" s="25">
        <f t="shared" si="77"/>
        <v>0</v>
      </c>
      <c r="H280" s="25">
        <f t="shared" si="77"/>
        <v>0</v>
      </c>
      <c r="J280" s="9">
        <f t="shared" si="67"/>
        <v>0</v>
      </c>
      <c r="K280" s="9">
        <f t="shared" si="69"/>
        <v>0</v>
      </c>
      <c r="L280" s="9">
        <f t="shared" si="69"/>
        <v>1</v>
      </c>
      <c r="M280" s="9">
        <f t="shared" si="69"/>
        <v>0</v>
      </c>
      <c r="N280" s="9">
        <f t="shared" si="69"/>
        <v>0</v>
      </c>
      <c r="O280" s="9">
        <f t="shared" si="69"/>
        <v>0</v>
      </c>
      <c r="P280" s="27">
        <f>'Glass Data'!C276/100</f>
        <v>0.99649211274122507</v>
      </c>
      <c r="Q280" s="10">
        <f>'BBAR summary'!O276</f>
        <v>0.97623040874287392</v>
      </c>
      <c r="R280" s="27">
        <f>'Glass Data'!D276/100</f>
        <v>0.99641137592651097</v>
      </c>
      <c r="S280" s="10">
        <f ca="1">'BBAR as built'!G276</f>
        <v>0.96839399999999998</v>
      </c>
      <c r="T280" s="27">
        <f>'Glass Data'!F276/100</f>
        <v>0.99840479470307986</v>
      </c>
      <c r="U280" s="27">
        <f>'Glass Data'!G276/100</f>
        <v>0.99871044503664674</v>
      </c>
      <c r="V280" s="27">
        <f>'Glass Data'!H276/100</f>
        <v>0.99892625454869244</v>
      </c>
      <c r="W280" s="27">
        <f>'Glass Data'!I276/100</f>
        <v>0.99905816109585599</v>
      </c>
      <c r="X280" s="27">
        <f>'Glass Data'!J276/100</f>
        <v>0.9991361140607764</v>
      </c>
      <c r="Y280" s="27">
        <f>'Glass Data'!K276/100</f>
        <v>0.99918408813928306</v>
      </c>
      <c r="Z280" s="10">
        <f>'Filter Throughput'!B275</f>
        <v>1.1201693775204607E-5</v>
      </c>
      <c r="AA280" s="10">
        <f>'Filter Throughput'!C275</f>
        <v>1.7954630544831087E-3</v>
      </c>
      <c r="AB280" s="10">
        <f>'Filter Throughput Witness'!B275</f>
        <v>0.97102041929999994</v>
      </c>
      <c r="AC280" s="10">
        <f>'Filter Throughput Witness'!D275</f>
        <v>0</v>
      </c>
      <c r="AD280" s="10">
        <f>'Filter Throughput Witness'!E275</f>
        <v>5.5000000000000003E-4</v>
      </c>
      <c r="AE280" s="10">
        <f>'Filter Throughput Witness'!F275</f>
        <v>-8.0000000000000007E-5</v>
      </c>
      <c r="AF280" s="27">
        <f>'Glass Data'!E276/100</f>
        <v>0.99715140907419519</v>
      </c>
      <c r="AG280" s="10">
        <f>'BBAR summary'!Q276</f>
        <v>0.97532526600596281</v>
      </c>
      <c r="AH280" s="27">
        <f>'QE Data'!E275</f>
        <v>0.86549569914182189</v>
      </c>
      <c r="AI280" s="10">
        <f>MIN(1,1+Condensible!C275/2)</f>
        <v>0.99463749999999995</v>
      </c>
      <c r="AJ280" s="27">
        <f t="shared" ca="1" si="71"/>
        <v>8.7891655238796912E-6</v>
      </c>
      <c r="AK280" s="27">
        <f t="shared" ca="1" si="72"/>
        <v>1.4092023361419294E-3</v>
      </c>
      <c r="AL280" s="27">
        <f t="shared" ca="1" si="73"/>
        <v>0.76228799430117156</v>
      </c>
      <c r="AM280" s="27">
        <f t="shared" ca="1" si="74"/>
        <v>0</v>
      </c>
      <c r="AN280" s="27">
        <f t="shared" ca="1" si="75"/>
        <v>4.3186164623189256E-4</v>
      </c>
      <c r="AO280" s="27">
        <f t="shared" ca="1" si="76"/>
        <v>-6.2819255608730074E-5</v>
      </c>
    </row>
    <row r="281" spans="1:41" ht="15">
      <c r="A281" s="2">
        <v>574</v>
      </c>
      <c r="B281" s="26"/>
      <c r="C281" s="25">
        <f t="shared" si="77"/>
        <v>0</v>
      </c>
      <c r="D281" s="25">
        <f t="shared" si="77"/>
        <v>0</v>
      </c>
      <c r="E281" s="25">
        <f t="shared" si="77"/>
        <v>1</v>
      </c>
      <c r="F281" s="25">
        <f t="shared" si="77"/>
        <v>0</v>
      </c>
      <c r="G281" s="25">
        <f t="shared" si="77"/>
        <v>0</v>
      </c>
      <c r="H281" s="25">
        <f t="shared" si="77"/>
        <v>0</v>
      </c>
      <c r="J281" s="9">
        <f t="shared" si="67"/>
        <v>0</v>
      </c>
      <c r="K281" s="9">
        <f t="shared" si="69"/>
        <v>0</v>
      </c>
      <c r="L281" s="9">
        <f t="shared" si="69"/>
        <v>1</v>
      </c>
      <c r="M281" s="9">
        <f t="shared" si="69"/>
        <v>0</v>
      </c>
      <c r="N281" s="9">
        <f t="shared" si="69"/>
        <v>0</v>
      </c>
      <c r="O281" s="9">
        <f t="shared" si="69"/>
        <v>0</v>
      </c>
      <c r="P281" s="27">
        <f>'Glass Data'!C277/100</f>
        <v>0.99649211274122507</v>
      </c>
      <c r="Q281" s="10">
        <f>'BBAR summary'!O277</f>
        <v>0.97606897320789376</v>
      </c>
      <c r="R281" s="27">
        <f>'Glass Data'!D277/100</f>
        <v>0.99641137592651097</v>
      </c>
      <c r="S281" s="10">
        <f ca="1">'BBAR as built'!G277</f>
        <v>0.96851899999999991</v>
      </c>
      <c r="T281" s="27">
        <f>'Glass Data'!F277/100</f>
        <v>0.99840479470307986</v>
      </c>
      <c r="U281" s="27">
        <f>'Glass Data'!G277/100</f>
        <v>0.99871044503664674</v>
      </c>
      <c r="V281" s="27">
        <f>'Glass Data'!H277/100</f>
        <v>0.99892625454869244</v>
      </c>
      <c r="W281" s="27">
        <f>'Glass Data'!I277/100</f>
        <v>0.99905816109585599</v>
      </c>
      <c r="X281" s="27">
        <f>'Glass Data'!J277/100</f>
        <v>0.9991361140607764</v>
      </c>
      <c r="Y281" s="27">
        <f>'Glass Data'!K277/100</f>
        <v>0.99918408813928306</v>
      </c>
      <c r="Z281" s="10">
        <f>'Filter Throughput'!B276</f>
        <v>1.3287462935017667E-5</v>
      </c>
      <c r="AA281" s="10">
        <f>'Filter Throughput'!C276</f>
        <v>1.3027872134574014E-3</v>
      </c>
      <c r="AB281" s="10">
        <f>'Filter Throughput Witness'!B276</f>
        <v>0.97068841180000009</v>
      </c>
      <c r="AC281" s="10">
        <f>'Filter Throughput Witness'!D276</f>
        <v>0</v>
      </c>
      <c r="AD281" s="10">
        <f>'Filter Throughput Witness'!E276</f>
        <v>1.0399999999999999E-3</v>
      </c>
      <c r="AE281" s="10">
        <f>'Filter Throughput Witness'!F276</f>
        <v>-5.1999999999999995E-4</v>
      </c>
      <c r="AF281" s="27">
        <f>'Glass Data'!E277/100</f>
        <v>0.99715140907419519</v>
      </c>
      <c r="AG281" s="10">
        <f>'BBAR summary'!Q277</f>
        <v>0.9757802853362052</v>
      </c>
      <c r="AH281" s="27">
        <f>'QE Data'!E276</f>
        <v>0.86599509866732816</v>
      </c>
      <c r="AI281" s="10">
        <f>MIN(1,1+Condensible!C276/2)</f>
        <v>0.99462450000000002</v>
      </c>
      <c r="AJ281" s="27">
        <f t="shared" ca="1" si="71"/>
        <v>1.0436086090966665E-5</v>
      </c>
      <c r="AK281" s="27">
        <f t="shared" ca="1" si="72"/>
        <v>1.0235333747166716E-3</v>
      </c>
      <c r="AL281" s="27">
        <f t="shared" ca="1" si="73"/>
        <v>0.76278510118245746</v>
      </c>
      <c r="AM281" s="27">
        <f t="shared" ca="1" si="74"/>
        <v>0</v>
      </c>
      <c r="AN281" s="27">
        <f t="shared" ca="1" si="75"/>
        <v>8.174231353252553E-4</v>
      </c>
      <c r="AO281" s="27">
        <f t="shared" ca="1" si="76"/>
        <v>-4.0873119217680319E-4</v>
      </c>
    </row>
    <row r="282" spans="1:41" ht="15">
      <c r="A282" s="2">
        <v>575</v>
      </c>
      <c r="B282" s="26"/>
      <c r="C282" s="25">
        <f t="shared" si="77"/>
        <v>0</v>
      </c>
      <c r="D282" s="25">
        <f t="shared" si="77"/>
        <v>0</v>
      </c>
      <c r="E282" s="25">
        <f t="shared" si="77"/>
        <v>1</v>
      </c>
      <c r="F282" s="25">
        <f t="shared" si="77"/>
        <v>0</v>
      </c>
      <c r="G282" s="25">
        <f t="shared" si="77"/>
        <v>0</v>
      </c>
      <c r="H282" s="25">
        <f t="shared" si="77"/>
        <v>0</v>
      </c>
      <c r="J282" s="9">
        <f t="shared" si="67"/>
        <v>0</v>
      </c>
      <c r="K282" s="9">
        <f t="shared" si="69"/>
        <v>0</v>
      </c>
      <c r="L282" s="9">
        <f t="shared" si="69"/>
        <v>1</v>
      </c>
      <c r="M282" s="9">
        <f t="shared" si="69"/>
        <v>0</v>
      </c>
      <c r="N282" s="9">
        <f t="shared" si="69"/>
        <v>0</v>
      </c>
      <c r="O282" s="9">
        <f t="shared" si="69"/>
        <v>0</v>
      </c>
      <c r="P282" s="27">
        <f>'Glass Data'!C278/100</f>
        <v>0.99649211274122507</v>
      </c>
      <c r="Q282" s="10">
        <f>'BBAR summary'!O278</f>
        <v>0.97604396639595292</v>
      </c>
      <c r="R282" s="27">
        <f>'Glass Data'!D278/100</f>
        <v>0.99641137592651097</v>
      </c>
      <c r="S282" s="10">
        <f ca="1">'BBAR as built'!G278</f>
        <v>0.96865049999999997</v>
      </c>
      <c r="T282" s="27">
        <f>'Glass Data'!F278/100</f>
        <v>0.99840479470307986</v>
      </c>
      <c r="U282" s="27">
        <f>'Glass Data'!G278/100</f>
        <v>0.99871044503664674</v>
      </c>
      <c r="V282" s="27">
        <f>'Glass Data'!H278/100</f>
        <v>0.99892625454869244</v>
      </c>
      <c r="W282" s="27">
        <f>'Glass Data'!I278/100</f>
        <v>0.99905816109585599</v>
      </c>
      <c r="X282" s="27">
        <f>'Glass Data'!J278/100</f>
        <v>0.9991361140607764</v>
      </c>
      <c r="Y282" s="27">
        <f>'Glass Data'!K278/100</f>
        <v>0.99918408813928306</v>
      </c>
      <c r="Z282" s="10">
        <f>'Filter Throughput'!B277</f>
        <v>1.6884748060237465E-6</v>
      </c>
      <c r="AA282" s="10">
        <f>'Filter Throughput'!C277</f>
        <v>9.5734017318710213E-4</v>
      </c>
      <c r="AB282" s="10">
        <f>'Filter Throughput Witness'!B277</f>
        <v>0.96986270610000003</v>
      </c>
      <c r="AC282" s="10">
        <f>'Filter Throughput Witness'!D277</f>
        <v>0</v>
      </c>
      <c r="AD282" s="10">
        <f>'Filter Throughput Witness'!E277</f>
        <v>2.5000000000000001E-4</v>
      </c>
      <c r="AE282" s="10">
        <f>'Filter Throughput Witness'!F277</f>
        <v>-3.8999999999999999E-4</v>
      </c>
      <c r="AF282" s="27">
        <f>'Glass Data'!E278/100</f>
        <v>0.99715140907419519</v>
      </c>
      <c r="AG282" s="10">
        <f>'BBAR summary'!Q278</f>
        <v>0.97538564834476527</v>
      </c>
      <c r="AH282" s="27">
        <f>'QE Data'!E277</f>
        <v>0.86649449819283442</v>
      </c>
      <c r="AI282" s="10">
        <f>MIN(1,1+Condensible!C277/2)</f>
        <v>0.99461100000000002</v>
      </c>
      <c r="AJ282" s="27">
        <f t="shared" ca="1" si="71"/>
        <v>1.3264986420659134E-6</v>
      </c>
      <c r="AK282" s="27">
        <f t="shared" ca="1" si="72"/>
        <v>7.5233530515905658E-4</v>
      </c>
      <c r="AL282" s="27">
        <f t="shared" ca="1" si="73"/>
        <v>0.7623409595805003</v>
      </c>
      <c r="AM282" s="27">
        <f t="shared" ca="1" si="74"/>
        <v>0</v>
      </c>
      <c r="AN282" s="27">
        <f t="shared" ca="1" si="75"/>
        <v>1.9654872572525236E-4</v>
      </c>
      <c r="AO282" s="27">
        <f t="shared" ca="1" si="76"/>
        <v>-3.0663073447045278E-4</v>
      </c>
    </row>
    <row r="283" spans="1:41" ht="15">
      <c r="A283" s="2">
        <v>576</v>
      </c>
      <c r="B283" s="26"/>
      <c r="C283" s="25">
        <f t="shared" si="77"/>
        <v>0</v>
      </c>
      <c r="D283" s="25">
        <f t="shared" si="77"/>
        <v>0</v>
      </c>
      <c r="E283" s="25">
        <f t="shared" si="77"/>
        <v>1</v>
      </c>
      <c r="F283" s="25">
        <f t="shared" si="77"/>
        <v>0</v>
      </c>
      <c r="G283" s="25">
        <f t="shared" si="77"/>
        <v>0</v>
      </c>
      <c r="H283" s="25">
        <f t="shared" si="77"/>
        <v>0</v>
      </c>
      <c r="J283" s="9">
        <f t="shared" si="67"/>
        <v>0</v>
      </c>
      <c r="K283" s="9">
        <f t="shared" si="69"/>
        <v>0</v>
      </c>
      <c r="L283" s="9">
        <f t="shared" si="69"/>
        <v>1</v>
      </c>
      <c r="M283" s="9">
        <f t="shared" si="69"/>
        <v>0</v>
      </c>
      <c r="N283" s="9">
        <f t="shared" si="69"/>
        <v>0</v>
      </c>
      <c r="O283" s="9">
        <f t="shared" si="69"/>
        <v>0</v>
      </c>
      <c r="P283" s="27">
        <f>'Glass Data'!C279/100</f>
        <v>0.99649211274122507</v>
      </c>
      <c r="Q283" s="10">
        <f>'BBAR summary'!O279</f>
        <v>0.97602832411478413</v>
      </c>
      <c r="R283" s="27">
        <f>'Glass Data'!D279/100</f>
        <v>0.99641137592651097</v>
      </c>
      <c r="S283" s="10">
        <f ca="1">'BBAR as built'!G279</f>
        <v>0.96878200000000025</v>
      </c>
      <c r="T283" s="27">
        <f>'Glass Data'!F279/100</f>
        <v>0.99840479470307986</v>
      </c>
      <c r="U283" s="27">
        <f>'Glass Data'!G279/100</f>
        <v>0.99871044503664674</v>
      </c>
      <c r="V283" s="27">
        <f>'Glass Data'!H279/100</f>
        <v>0.99892625454869244</v>
      </c>
      <c r="W283" s="27">
        <f>'Glass Data'!I279/100</f>
        <v>0.99905816109585599</v>
      </c>
      <c r="X283" s="27">
        <f>'Glass Data'!J279/100</f>
        <v>0.9991361140607764</v>
      </c>
      <c r="Y283" s="27">
        <f>'Glass Data'!K279/100</f>
        <v>0.99918408813928306</v>
      </c>
      <c r="Z283" s="10">
        <f>'Filter Throughput'!B278</f>
        <v>9.2616265450940071E-7</v>
      </c>
      <c r="AA283" s="10">
        <f>'Filter Throughput'!C278</f>
        <v>7.102325156169043E-4</v>
      </c>
      <c r="AB283" s="10">
        <f>'Filter Throughput Witness'!B278</f>
        <v>0.96890167719999998</v>
      </c>
      <c r="AC283" s="10">
        <f>'Filter Throughput Witness'!D278</f>
        <v>0</v>
      </c>
      <c r="AD283" s="10">
        <f>'Filter Throughput Witness'!E278</f>
        <v>-5.0000000000000002E-5</v>
      </c>
      <c r="AE283" s="10">
        <f>'Filter Throughput Witness'!F278</f>
        <v>-7.9000000000000001E-4</v>
      </c>
      <c r="AF283" s="27">
        <f>'Glass Data'!E279/100</f>
        <v>0.99715140907419519</v>
      </c>
      <c r="AG283" s="10">
        <f>'BBAR summary'!Q279</f>
        <v>0.97559387678146681</v>
      </c>
      <c r="AH283" s="27">
        <f>'QE Data'!E278</f>
        <v>0.86699389771834079</v>
      </c>
      <c r="AI283" s="10">
        <f>MIN(1,1+Condensible!C278/2)</f>
        <v>0.99459850000000005</v>
      </c>
      <c r="AJ283" s="27">
        <f t="shared" ca="1" si="71"/>
        <v>7.2826420021780301E-7</v>
      </c>
      <c r="AK283" s="27">
        <f t="shared" ca="1" si="72"/>
        <v>5.5864405530238936E-4</v>
      </c>
      <c r="AL283" s="27">
        <f t="shared" ca="1" si="73"/>
        <v>0.7622688521444857</v>
      </c>
      <c r="AM283" s="27">
        <f t="shared" ca="1" si="74"/>
        <v>0</v>
      </c>
      <c r="AN283" s="27">
        <f t="shared" ca="1" si="75"/>
        <v>-3.9345013606964171E-5</v>
      </c>
      <c r="AO283" s="27">
        <f t="shared" ca="1" si="76"/>
        <v>-6.2168106392029659E-4</v>
      </c>
    </row>
    <row r="284" spans="1:41" ht="15">
      <c r="A284" s="2">
        <v>577</v>
      </c>
      <c r="B284" s="26"/>
      <c r="C284" s="25">
        <f t="shared" si="77"/>
        <v>0</v>
      </c>
      <c r="D284" s="25">
        <f t="shared" si="77"/>
        <v>0</v>
      </c>
      <c r="E284" s="25">
        <f t="shared" si="77"/>
        <v>1</v>
      </c>
      <c r="F284" s="25">
        <f t="shared" si="77"/>
        <v>0</v>
      </c>
      <c r="G284" s="25">
        <f t="shared" si="77"/>
        <v>0</v>
      </c>
      <c r="H284" s="25">
        <f t="shared" si="77"/>
        <v>0</v>
      </c>
      <c r="J284" s="9">
        <f t="shared" si="67"/>
        <v>0</v>
      </c>
      <c r="K284" s="9">
        <f t="shared" si="69"/>
        <v>0</v>
      </c>
      <c r="L284" s="9">
        <f t="shared" si="69"/>
        <v>1</v>
      </c>
      <c r="M284" s="9">
        <f t="shared" si="69"/>
        <v>0</v>
      </c>
      <c r="N284" s="9">
        <f t="shared" si="69"/>
        <v>0</v>
      </c>
      <c r="O284" s="9">
        <f t="shared" si="69"/>
        <v>0</v>
      </c>
      <c r="P284" s="27">
        <f>'Glass Data'!C280/100</f>
        <v>0.99649211274122507</v>
      </c>
      <c r="Q284" s="10">
        <f>'BBAR summary'!O280</f>
        <v>0.97627258710069953</v>
      </c>
      <c r="R284" s="27">
        <f>'Glass Data'!D280/100</f>
        <v>0.99641137592651097</v>
      </c>
      <c r="S284" s="10">
        <f ca="1">'BBAR as built'!G280</f>
        <v>0.96891950000000004</v>
      </c>
      <c r="T284" s="27">
        <f>'Glass Data'!F280/100</f>
        <v>0.99840479470307986</v>
      </c>
      <c r="U284" s="27">
        <f>'Glass Data'!G280/100</f>
        <v>0.99871044503664674</v>
      </c>
      <c r="V284" s="27">
        <f>'Glass Data'!H280/100</f>
        <v>0.99892625454869244</v>
      </c>
      <c r="W284" s="27">
        <f>'Glass Data'!I280/100</f>
        <v>0.99905816109585599</v>
      </c>
      <c r="X284" s="27">
        <f>'Glass Data'!J280/100</f>
        <v>0.9991361140607764</v>
      </c>
      <c r="Y284" s="27">
        <f>'Glass Data'!K280/100</f>
        <v>0.99918408813928306</v>
      </c>
      <c r="Z284" s="10">
        <f>'Filter Throughput'!B279</f>
        <v>2.0659842483904037E-6</v>
      </c>
      <c r="AA284" s="10">
        <f>'Filter Throughput'!C279</f>
        <v>5.3125435030692289E-4</v>
      </c>
      <c r="AB284" s="10">
        <f>'Filter Throughput Witness'!B279</f>
        <v>0.96759465989999993</v>
      </c>
      <c r="AC284" s="10">
        <f>'Filter Throughput Witness'!D279</f>
        <v>0</v>
      </c>
      <c r="AD284" s="10">
        <f>'Filter Throughput Witness'!E279</f>
        <v>2.4000000000000001E-4</v>
      </c>
      <c r="AE284" s="10">
        <f>'Filter Throughput Witness'!F279</f>
        <v>4.0000000000000003E-5</v>
      </c>
      <c r="AF284" s="27">
        <f>'Glass Data'!E280/100</f>
        <v>0.99715140907419519</v>
      </c>
      <c r="AG284" s="10">
        <f>'BBAR summary'!Q280</f>
        <v>0.97548418038207041</v>
      </c>
      <c r="AH284" s="27">
        <f>'QE Data'!E279</f>
        <v>0.86749329724384705</v>
      </c>
      <c r="AI284" s="10">
        <f>MIN(1,1+Condensible!C279/2)</f>
        <v>0.99458599999999997</v>
      </c>
      <c r="AJ284" s="27">
        <f t="shared" ca="1" si="71"/>
        <v>1.625903648737867E-6</v>
      </c>
      <c r="AK284" s="27">
        <f t="shared" ca="1" si="72"/>
        <v>4.1821849327521699E-4</v>
      </c>
      <c r="AL284" s="27">
        <f t="shared" ca="1" si="73"/>
        <v>0.76188255976026276</v>
      </c>
      <c r="AM284" s="27">
        <f t="shared" ca="1" si="74"/>
        <v>0</v>
      </c>
      <c r="AN284" s="27">
        <f t="shared" ca="1" si="75"/>
        <v>1.8901533499702893E-4</v>
      </c>
      <c r="AO284" s="27">
        <f t="shared" ca="1" si="76"/>
        <v>3.1504068445649778E-5</v>
      </c>
    </row>
    <row r="285" spans="1:41" ht="15">
      <c r="A285" s="2">
        <v>578</v>
      </c>
      <c r="B285" s="26"/>
      <c r="C285" s="25">
        <f t="shared" si="77"/>
        <v>0</v>
      </c>
      <c r="D285" s="25">
        <f t="shared" si="77"/>
        <v>0</v>
      </c>
      <c r="E285" s="25">
        <f t="shared" si="77"/>
        <v>1</v>
      </c>
      <c r="F285" s="25">
        <f t="shared" si="77"/>
        <v>0</v>
      </c>
      <c r="G285" s="25">
        <f t="shared" si="77"/>
        <v>0</v>
      </c>
      <c r="H285" s="25">
        <f t="shared" si="77"/>
        <v>0</v>
      </c>
      <c r="J285" s="9">
        <f t="shared" si="67"/>
        <v>0</v>
      </c>
      <c r="K285" s="9">
        <f t="shared" si="69"/>
        <v>0</v>
      </c>
      <c r="L285" s="9">
        <f t="shared" si="69"/>
        <v>1</v>
      </c>
      <c r="M285" s="9">
        <f t="shared" si="69"/>
        <v>0</v>
      </c>
      <c r="N285" s="9">
        <f t="shared" si="69"/>
        <v>0</v>
      </c>
      <c r="O285" s="9">
        <f t="shared" si="69"/>
        <v>0</v>
      </c>
      <c r="P285" s="27">
        <f>'Glass Data'!C281/100</f>
        <v>0.99649211274122507</v>
      </c>
      <c r="Q285" s="10">
        <f>'BBAR summary'!O281</f>
        <v>0.97605746100138224</v>
      </c>
      <c r="R285" s="27">
        <f>'Glass Data'!D281/100</f>
        <v>0.99641137592651097</v>
      </c>
      <c r="S285" s="10">
        <f ca="1">'BBAR as built'!G281</f>
        <v>0.96905699999999984</v>
      </c>
      <c r="T285" s="27">
        <f>'Glass Data'!F281/100</f>
        <v>0.99840479470307986</v>
      </c>
      <c r="U285" s="27">
        <f>'Glass Data'!G281/100</f>
        <v>0.99871044503664674</v>
      </c>
      <c r="V285" s="27">
        <f>'Glass Data'!H281/100</f>
        <v>0.99892625454869244</v>
      </c>
      <c r="W285" s="27">
        <f>'Glass Data'!I281/100</f>
        <v>0.99905816109585599</v>
      </c>
      <c r="X285" s="27">
        <f>'Glass Data'!J281/100</f>
        <v>0.9991361140607764</v>
      </c>
      <c r="Y285" s="27">
        <f>'Glass Data'!K281/100</f>
        <v>0.99918408813928306</v>
      </c>
      <c r="Z285" s="10">
        <f>'Filter Throughput'!B280</f>
        <v>1.2781220238591575E-5</v>
      </c>
      <c r="AA285" s="10">
        <f>'Filter Throughput'!C280</f>
        <v>4.0107534474038953E-4</v>
      </c>
      <c r="AB285" s="10">
        <f>'Filter Throughput Witness'!B280</f>
        <v>0.96594392060000001</v>
      </c>
      <c r="AC285" s="10">
        <f>'Filter Throughput Witness'!D280</f>
        <v>0</v>
      </c>
      <c r="AD285" s="10">
        <f>'Filter Throughput Witness'!E280</f>
        <v>1.0499999999999999E-3</v>
      </c>
      <c r="AE285" s="10">
        <f>'Filter Throughput Witness'!F280</f>
        <v>-5.9999999999999995E-4</v>
      </c>
      <c r="AF285" s="27">
        <f>'Glass Data'!E281/100</f>
        <v>0.99715140907419519</v>
      </c>
      <c r="AG285" s="10">
        <f>'BBAR summary'!Q281</f>
        <v>0.97536911173207541</v>
      </c>
      <c r="AH285" s="27">
        <f>'QE Data'!E280</f>
        <v>0.86799269676935342</v>
      </c>
      <c r="AI285" s="10">
        <f>MIN(1,1+Condensible!C280/2)</f>
        <v>0.99457399999999996</v>
      </c>
      <c r="AJ285" s="27">
        <f t="shared" ca="1" si="71"/>
        <v>1.0062352008044652E-5</v>
      </c>
      <c r="AK285" s="27">
        <f t="shared" ca="1" si="72"/>
        <v>3.1585378608878575E-4</v>
      </c>
      <c r="AL285" s="27">
        <f t="shared" ca="1" si="73"/>
        <v>0.7608619585688533</v>
      </c>
      <c r="AM285" s="27">
        <f t="shared" ca="1" si="74"/>
        <v>0</v>
      </c>
      <c r="AN285" s="27">
        <f t="shared" ca="1" si="75"/>
        <v>8.2724563765734891E-4</v>
      </c>
      <c r="AO285" s="27">
        <f t="shared" ca="1" si="76"/>
        <v>-4.7273449046779143E-4</v>
      </c>
    </row>
    <row r="286" spans="1:41" ht="15">
      <c r="A286" s="2">
        <v>579</v>
      </c>
      <c r="B286" s="26"/>
      <c r="C286" s="25">
        <f t="shared" si="77"/>
        <v>0</v>
      </c>
      <c r="D286" s="25">
        <f t="shared" si="77"/>
        <v>0</v>
      </c>
      <c r="E286" s="25">
        <f t="shared" si="77"/>
        <v>1</v>
      </c>
      <c r="F286" s="25">
        <f t="shared" si="77"/>
        <v>0</v>
      </c>
      <c r="G286" s="25">
        <f t="shared" si="77"/>
        <v>0</v>
      </c>
      <c r="H286" s="25">
        <f t="shared" si="77"/>
        <v>0</v>
      </c>
      <c r="J286" s="9">
        <f t="shared" si="67"/>
        <v>0</v>
      </c>
      <c r="K286" s="9">
        <f t="shared" si="69"/>
        <v>0</v>
      </c>
      <c r="L286" s="9">
        <f t="shared" si="69"/>
        <v>1</v>
      </c>
      <c r="M286" s="9">
        <f t="shared" si="69"/>
        <v>0</v>
      </c>
      <c r="N286" s="9">
        <f t="shared" si="69"/>
        <v>0</v>
      </c>
      <c r="O286" s="9">
        <f t="shared" si="69"/>
        <v>0</v>
      </c>
      <c r="P286" s="27">
        <f>'Glass Data'!C282/100</f>
        <v>0.99649211274122507</v>
      </c>
      <c r="Q286" s="10">
        <f>'BBAR summary'!O282</f>
        <v>0.97646113383958233</v>
      </c>
      <c r="R286" s="27">
        <f>'Glass Data'!D282/100</f>
        <v>0.99641137592651097</v>
      </c>
      <c r="S286" s="10">
        <f ca="1">'BBAR as built'!G282</f>
        <v>0.96919999999999984</v>
      </c>
      <c r="T286" s="27">
        <f>'Glass Data'!F282/100</f>
        <v>0.99840479470307986</v>
      </c>
      <c r="U286" s="27">
        <f>'Glass Data'!G282/100</f>
        <v>0.99871044503664674</v>
      </c>
      <c r="V286" s="27">
        <f>'Glass Data'!H282/100</f>
        <v>0.99892625454869244</v>
      </c>
      <c r="W286" s="27">
        <f>'Glass Data'!I282/100</f>
        <v>0.99905816109585599</v>
      </c>
      <c r="X286" s="27">
        <f>'Glass Data'!J282/100</f>
        <v>0.9991361140607764</v>
      </c>
      <c r="Y286" s="27">
        <f>'Glass Data'!K282/100</f>
        <v>0.99918408813928306</v>
      </c>
      <c r="Z286" s="10">
        <f>'Filter Throughput'!B281</f>
        <v>7.6308272261353912E-5</v>
      </c>
      <c r="AA286" s="10">
        <f>'Filter Throughput'!C281</f>
        <v>3.0632653496513317E-4</v>
      </c>
      <c r="AB286" s="10">
        <f>'Filter Throughput Witness'!B281</f>
        <v>0.96484108349999997</v>
      </c>
      <c r="AC286" s="10">
        <f>'Filter Throughput Witness'!D281</f>
        <v>0</v>
      </c>
      <c r="AD286" s="10">
        <f>'Filter Throughput Witness'!E281</f>
        <v>2.5999999999999998E-4</v>
      </c>
      <c r="AE286" s="10">
        <f>'Filter Throughput Witness'!F281</f>
        <v>-4.0000000000000002E-4</v>
      </c>
      <c r="AF286" s="27">
        <f>'Glass Data'!E282/100</f>
        <v>0.99715140907419519</v>
      </c>
      <c r="AG286" s="10">
        <f>'BBAR summary'!Q282</f>
        <v>0.9758320017217198</v>
      </c>
      <c r="AH286" s="27">
        <f>'QE Data'!E281</f>
        <v>0.86849209629485979</v>
      </c>
      <c r="AI286" s="10">
        <f>MIN(1,1+Condensible!C281/2)</f>
        <v>0.99456299999999997</v>
      </c>
      <c r="AJ286" s="27">
        <f t="shared" ca="1" si="71"/>
        <v>6.0171871745925599E-5</v>
      </c>
      <c r="AK286" s="27">
        <f t="shared" ca="1" si="72"/>
        <v>2.4162365691111866E-4</v>
      </c>
      <c r="AL286" s="27">
        <f t="shared" ca="1" si="73"/>
        <v>0.76120995282313075</v>
      </c>
      <c r="AM286" s="27">
        <f t="shared" ca="1" si="74"/>
        <v>0</v>
      </c>
      <c r="AN286" s="27">
        <f t="shared" ca="1" si="75"/>
        <v>2.0516971138904568E-4</v>
      </c>
      <c r="AO286" s="27">
        <f t="shared" ca="1" si="76"/>
        <v>-3.1566086573433806E-4</v>
      </c>
    </row>
    <row r="287" spans="1:41" ht="15">
      <c r="A287" s="2">
        <v>580</v>
      </c>
      <c r="B287" s="26"/>
      <c r="C287" s="25">
        <f t="shared" si="77"/>
        <v>0</v>
      </c>
      <c r="D287" s="25">
        <f t="shared" si="77"/>
        <v>0</v>
      </c>
      <c r="E287" s="25">
        <f t="shared" si="77"/>
        <v>1</v>
      </c>
      <c r="F287" s="25">
        <f t="shared" si="77"/>
        <v>0</v>
      </c>
      <c r="G287" s="25">
        <f t="shared" si="77"/>
        <v>0</v>
      </c>
      <c r="H287" s="25">
        <f t="shared" si="77"/>
        <v>0</v>
      </c>
      <c r="J287" s="9">
        <f t="shared" si="67"/>
        <v>0</v>
      </c>
      <c r="K287" s="9">
        <f t="shared" si="69"/>
        <v>0</v>
      </c>
      <c r="L287" s="9">
        <f t="shared" si="69"/>
        <v>1</v>
      </c>
      <c r="M287" s="9">
        <f t="shared" si="69"/>
        <v>0</v>
      </c>
      <c r="N287" s="9">
        <f t="shared" si="69"/>
        <v>0</v>
      </c>
      <c r="O287" s="9">
        <f t="shared" si="69"/>
        <v>0</v>
      </c>
      <c r="P287" s="27">
        <f>'Glass Data'!C283/100</f>
        <v>0.99649211274122507</v>
      </c>
      <c r="Q287" s="10">
        <f>'BBAR summary'!O283</f>
        <v>0.97629279717662043</v>
      </c>
      <c r="R287" s="27">
        <f>'Glass Data'!D283/100</f>
        <v>0.99641137592651097</v>
      </c>
      <c r="S287" s="10">
        <f ca="1">'BBAR as built'!G283</f>
        <v>0.96934300000000007</v>
      </c>
      <c r="T287" s="27">
        <f>'Glass Data'!F283/100</f>
        <v>0.99840479470307986</v>
      </c>
      <c r="U287" s="27">
        <f>'Glass Data'!G283/100</f>
        <v>0.99871044503664674</v>
      </c>
      <c r="V287" s="27">
        <f>'Glass Data'!H283/100</f>
        <v>0.99892625454869244</v>
      </c>
      <c r="W287" s="27">
        <f>'Glass Data'!I283/100</f>
        <v>0.99905816109585599</v>
      </c>
      <c r="X287" s="27">
        <f>'Glass Data'!J283/100</f>
        <v>0.9991361140607764</v>
      </c>
      <c r="Y287" s="27">
        <f>'Glass Data'!K283/100</f>
        <v>0.99918408813928306</v>
      </c>
      <c r="Z287" s="10">
        <f>'Filter Throughput'!B282</f>
        <v>2.3133971988957009E-6</v>
      </c>
      <c r="AA287" s="10">
        <f>'Filter Throughput'!C282</f>
        <v>2.3654160530243708E-4</v>
      </c>
      <c r="AB287" s="10">
        <f>'Filter Throughput Witness'!B282</f>
        <v>0.96353940710000008</v>
      </c>
      <c r="AC287" s="10">
        <f>'Filter Throughput Witness'!D282</f>
        <v>0</v>
      </c>
      <c r="AD287" s="10">
        <f>'Filter Throughput Witness'!E282</f>
        <v>-4.0000000000000003E-5</v>
      </c>
      <c r="AE287" s="10">
        <f>'Filter Throughput Witness'!F282</f>
        <v>-1.4999999999999999E-4</v>
      </c>
      <c r="AF287" s="27">
        <f>'Glass Data'!E283/100</f>
        <v>0.99715140907419519</v>
      </c>
      <c r="AG287" s="10">
        <f>'BBAR summary'!Q283</f>
        <v>0.97525897383103977</v>
      </c>
      <c r="AH287" s="27">
        <f>'QE Data'!E282</f>
        <v>0.86899149582036617</v>
      </c>
      <c r="AI287" s="10">
        <f>MIN(1,1+Condensible!C282/2)</f>
        <v>0.99455199999999999</v>
      </c>
      <c r="AJ287" s="27">
        <f t="shared" ca="1" si="71"/>
        <v>1.8241101238581344E-6</v>
      </c>
      <c r="AK287" s="27">
        <f t="shared" ca="1" si="72"/>
        <v>1.8656978976252505E-4</v>
      </c>
      <c r="AL287" s="27">
        <f t="shared" ca="1" si="73"/>
        <v>0.76014614840003558</v>
      </c>
      <c r="AM287" s="27">
        <f t="shared" ca="1" si="74"/>
        <v>0</v>
      </c>
      <c r="AN287" s="27">
        <f t="shared" ca="1" si="75"/>
        <v>-3.1563040937177689E-5</v>
      </c>
      <c r="AO287" s="27">
        <f t="shared" ca="1" si="76"/>
        <v>-1.1836708670330765E-4</v>
      </c>
    </row>
    <row r="288" spans="1:41" ht="15">
      <c r="A288" s="2">
        <v>581</v>
      </c>
      <c r="B288" s="26"/>
      <c r="C288" s="25">
        <f t="shared" si="77"/>
        <v>0</v>
      </c>
      <c r="D288" s="25">
        <f t="shared" si="77"/>
        <v>0</v>
      </c>
      <c r="E288" s="25">
        <f t="shared" si="77"/>
        <v>1</v>
      </c>
      <c r="F288" s="25">
        <f t="shared" si="77"/>
        <v>0</v>
      </c>
      <c r="G288" s="25">
        <f t="shared" si="77"/>
        <v>0</v>
      </c>
      <c r="H288" s="25">
        <f t="shared" si="77"/>
        <v>0</v>
      </c>
      <c r="J288" s="9">
        <f t="shared" si="67"/>
        <v>0</v>
      </c>
      <c r="K288" s="9">
        <f t="shared" si="69"/>
        <v>0</v>
      </c>
      <c r="L288" s="9">
        <f t="shared" si="69"/>
        <v>1</v>
      </c>
      <c r="M288" s="9">
        <f t="shared" si="69"/>
        <v>0</v>
      </c>
      <c r="N288" s="9">
        <f t="shared" si="69"/>
        <v>0</v>
      </c>
      <c r="O288" s="9">
        <f t="shared" si="69"/>
        <v>0</v>
      </c>
      <c r="P288" s="27">
        <f>'Glass Data'!C284/100</f>
        <v>0.99649211274122507</v>
      </c>
      <c r="Q288" s="10">
        <f>'BBAR summary'!O284</f>
        <v>0.97613423061078075</v>
      </c>
      <c r="R288" s="27">
        <f>'Glass Data'!D284/100</f>
        <v>0.99641137592651097</v>
      </c>
      <c r="S288" s="10">
        <f ca="1">'BBAR as built'!G284</f>
        <v>0.96949150000000006</v>
      </c>
      <c r="T288" s="27">
        <f>'Glass Data'!F284/100</f>
        <v>0.99840479470307986</v>
      </c>
      <c r="U288" s="27">
        <f>'Glass Data'!G284/100</f>
        <v>0.99871044503664674</v>
      </c>
      <c r="V288" s="27">
        <f>'Glass Data'!H284/100</f>
        <v>0.99892625454869244</v>
      </c>
      <c r="W288" s="27">
        <f>'Glass Data'!I284/100</f>
        <v>0.99905816109585599</v>
      </c>
      <c r="X288" s="27">
        <f>'Glass Data'!J284/100</f>
        <v>0.9991361140607764</v>
      </c>
      <c r="Y288" s="27">
        <f>'Glass Data'!K284/100</f>
        <v>0.99918408813928306</v>
      </c>
      <c r="Z288" s="10">
        <f>'Filter Throughput'!B283</f>
        <v>8.941862843981551E-6</v>
      </c>
      <c r="AA288" s="10">
        <f>'Filter Throughput'!C283</f>
        <v>1.8485468664470442E-4</v>
      </c>
      <c r="AB288" s="10">
        <f>'Filter Throughput Witness'!B283</f>
        <v>0.96338092829999988</v>
      </c>
      <c r="AC288" s="10">
        <f>'Filter Throughput Witness'!D283</f>
        <v>0</v>
      </c>
      <c r="AD288" s="10">
        <f>'Filter Throughput Witness'!E283</f>
        <v>7.000000000000001E-4</v>
      </c>
      <c r="AE288" s="10">
        <f>'Filter Throughput Witness'!F283</f>
        <v>-6.0000000000000002E-5</v>
      </c>
      <c r="AF288" s="27">
        <f>'Glass Data'!E284/100</f>
        <v>0.99715140907419519</v>
      </c>
      <c r="AG288" s="10">
        <f>'BBAR summary'!Q284</f>
        <v>0.97531697070124279</v>
      </c>
      <c r="AH288" s="27">
        <f>'QE Data'!E283</f>
        <v>0.86959049271831101</v>
      </c>
      <c r="AI288" s="10">
        <f>MIN(1,1+Condensible!C283/2)</f>
        <v>0.99454149999999997</v>
      </c>
      <c r="AJ288" s="27">
        <f t="shared" ca="1" si="71"/>
        <v>7.055784932667956E-6</v>
      </c>
      <c r="AK288" s="27">
        <f t="shared" ca="1" si="72"/>
        <v>1.4590854620094861E-4</v>
      </c>
      <c r="AL288" s="27">
        <f t="shared" ca="1" si="73"/>
        <v>0.76057517275781983</v>
      </c>
      <c r="AM288" s="27">
        <f t="shared" ca="1" si="74"/>
        <v>0</v>
      </c>
      <c r="AN288" s="27">
        <f t="shared" ca="1" si="75"/>
        <v>5.5275587790874195E-4</v>
      </c>
      <c r="AO288" s="27">
        <f t="shared" ca="1" si="76"/>
        <v>-4.7381350182078734E-5</v>
      </c>
    </row>
    <row r="289" spans="1:41" ht="15">
      <c r="A289" s="2">
        <v>582</v>
      </c>
      <c r="B289" s="26"/>
      <c r="C289" s="25">
        <f t="shared" si="77"/>
        <v>0</v>
      </c>
      <c r="D289" s="25">
        <f t="shared" si="77"/>
        <v>0</v>
      </c>
      <c r="E289" s="25">
        <f t="shared" si="77"/>
        <v>1</v>
      </c>
      <c r="F289" s="25">
        <f t="shared" si="77"/>
        <v>0</v>
      </c>
      <c r="G289" s="25">
        <f t="shared" si="77"/>
        <v>0</v>
      </c>
      <c r="H289" s="25">
        <f t="shared" si="77"/>
        <v>0</v>
      </c>
      <c r="J289" s="9">
        <f t="shared" si="67"/>
        <v>0</v>
      </c>
      <c r="K289" s="9">
        <f t="shared" si="69"/>
        <v>0</v>
      </c>
      <c r="L289" s="9">
        <f t="shared" si="69"/>
        <v>1</v>
      </c>
      <c r="M289" s="9">
        <f t="shared" si="69"/>
        <v>0</v>
      </c>
      <c r="N289" s="9">
        <f t="shared" si="69"/>
        <v>0</v>
      </c>
      <c r="O289" s="9">
        <f t="shared" si="69"/>
        <v>0</v>
      </c>
      <c r="P289" s="27">
        <f>'Glass Data'!C285/100</f>
        <v>0.99649211274122507</v>
      </c>
      <c r="Q289" s="10">
        <f>'BBAR summary'!O285</f>
        <v>0.97602160518359282</v>
      </c>
      <c r="R289" s="27">
        <f>'Glass Data'!D285/100</f>
        <v>0.99641137592651097</v>
      </c>
      <c r="S289" s="10">
        <f ca="1">'BBAR as built'!G285</f>
        <v>0.96963999999999984</v>
      </c>
      <c r="T289" s="27">
        <f>'Glass Data'!F285/100</f>
        <v>0.99840479470307986</v>
      </c>
      <c r="U289" s="27">
        <f>'Glass Data'!G285/100</f>
        <v>0.99871044503664674</v>
      </c>
      <c r="V289" s="27">
        <f>'Glass Data'!H285/100</f>
        <v>0.99892625454869244</v>
      </c>
      <c r="W289" s="27">
        <f>'Glass Data'!I285/100</f>
        <v>0.99905816109585599</v>
      </c>
      <c r="X289" s="27">
        <f>'Glass Data'!J285/100</f>
        <v>0.9991361140607764</v>
      </c>
      <c r="Y289" s="27">
        <f>'Glass Data'!K285/100</f>
        <v>0.99918408813928306</v>
      </c>
      <c r="Z289" s="10">
        <f>'Filter Throughput'!B284</f>
        <v>2.4345658087009558E-6</v>
      </c>
      <c r="AA289" s="10">
        <f>'Filter Throughput'!C284</f>
        <v>1.4624303821469557E-4</v>
      </c>
      <c r="AB289" s="10">
        <f>'Filter Throughput Witness'!B284</f>
        <v>0.96406803809999997</v>
      </c>
      <c r="AC289" s="10">
        <f>'Filter Throughput Witness'!D284</f>
        <v>0</v>
      </c>
      <c r="AD289" s="10">
        <f>'Filter Throughput Witness'!E284</f>
        <v>1.0999999999999999E-4</v>
      </c>
      <c r="AE289" s="10">
        <f>'Filter Throughput Witness'!F284</f>
        <v>-3.7999999999999997E-4</v>
      </c>
      <c r="AF289" s="27">
        <f>'Glass Data'!E285/100</f>
        <v>0.99715140907419519</v>
      </c>
      <c r="AG289" s="10">
        <f>'BBAR summary'!Q285</f>
        <v>0.97541447961658378</v>
      </c>
      <c r="AH289" s="27">
        <f>'QE Data'!E284</f>
        <v>0.87019121502260477</v>
      </c>
      <c r="AI289" s="10">
        <f>MIN(1,1+Condensible!C284/2)</f>
        <v>0.99453250000000004</v>
      </c>
      <c r="AJ289" s="27">
        <f t="shared" ca="1" si="71"/>
        <v>1.9226253018891057E-6</v>
      </c>
      <c r="AK289" s="27">
        <f t="shared" ca="1" si="72"/>
        <v>1.155264079037988E-4</v>
      </c>
      <c r="AL289" s="27">
        <f t="shared" ca="1" si="73"/>
        <v>0.76174145220844114</v>
      </c>
      <c r="AM289" s="27">
        <f t="shared" ca="1" si="74"/>
        <v>0</v>
      </c>
      <c r="AN289" s="27">
        <f t="shared" ca="1" si="75"/>
        <v>8.6932830244502461E-5</v>
      </c>
      <c r="AO289" s="27">
        <f t="shared" ca="1" si="76"/>
        <v>-3.0032783328818707E-4</v>
      </c>
    </row>
    <row r="290" spans="1:41" ht="15">
      <c r="A290" s="2">
        <v>583</v>
      </c>
      <c r="B290" s="26"/>
      <c r="C290" s="25">
        <f t="shared" si="77"/>
        <v>0</v>
      </c>
      <c r="D290" s="25">
        <f t="shared" si="77"/>
        <v>0</v>
      </c>
      <c r="E290" s="25">
        <f t="shared" si="77"/>
        <v>1</v>
      </c>
      <c r="F290" s="25">
        <f t="shared" si="77"/>
        <v>0</v>
      </c>
      <c r="G290" s="25">
        <f t="shared" si="77"/>
        <v>0</v>
      </c>
      <c r="H290" s="25">
        <f t="shared" si="77"/>
        <v>0</v>
      </c>
      <c r="J290" s="9">
        <f t="shared" si="67"/>
        <v>0</v>
      </c>
      <c r="K290" s="9">
        <f t="shared" si="69"/>
        <v>0</v>
      </c>
      <c r="L290" s="9">
        <f t="shared" si="69"/>
        <v>1</v>
      </c>
      <c r="M290" s="9">
        <f t="shared" si="69"/>
        <v>0</v>
      </c>
      <c r="N290" s="9">
        <f t="shared" si="69"/>
        <v>0</v>
      </c>
      <c r="O290" s="9">
        <f t="shared" si="69"/>
        <v>0</v>
      </c>
      <c r="P290" s="27">
        <f>'Glass Data'!C286/100</f>
        <v>0.99649211274122507</v>
      </c>
      <c r="Q290" s="10">
        <f>'BBAR summary'!O286</f>
        <v>0.97608440549748521</v>
      </c>
      <c r="R290" s="27">
        <f>'Glass Data'!D286/100</f>
        <v>0.99641137592651097</v>
      </c>
      <c r="S290" s="10">
        <f ca="1">'BBAR as built'!G286</f>
        <v>0.96979299999999991</v>
      </c>
      <c r="T290" s="27">
        <f>'Glass Data'!F286/100</f>
        <v>0.99840479470307986</v>
      </c>
      <c r="U290" s="27">
        <f>'Glass Data'!G286/100</f>
        <v>0.99871044503664674</v>
      </c>
      <c r="V290" s="27">
        <f>'Glass Data'!H286/100</f>
        <v>0.99892625454869244</v>
      </c>
      <c r="W290" s="27">
        <f>'Glass Data'!I286/100</f>
        <v>0.99905816109585599</v>
      </c>
      <c r="X290" s="27">
        <f>'Glass Data'!J286/100</f>
        <v>0.9991361140607764</v>
      </c>
      <c r="Y290" s="27">
        <f>'Glass Data'!K286/100</f>
        <v>0.99918408813928306</v>
      </c>
      <c r="Z290" s="10">
        <f>'Filter Throughput'!B285</f>
        <v>4.5816144189820956E-6</v>
      </c>
      <c r="AA290" s="10">
        <f>'Filter Throughput'!C285</f>
        <v>1.1706967527790332E-4</v>
      </c>
      <c r="AB290" s="10">
        <f>'Filter Throughput Witness'!B285</f>
        <v>0.96507958520000003</v>
      </c>
      <c r="AC290" s="10">
        <f>'Filter Throughput Witness'!D285</f>
        <v>0</v>
      </c>
      <c r="AD290" s="10">
        <f>'Filter Throughput Witness'!E285</f>
        <v>2.5000000000000001E-4</v>
      </c>
      <c r="AE290" s="10">
        <f>'Filter Throughput Witness'!F285</f>
        <v>-1.8999999999999998E-4</v>
      </c>
      <c r="AF290" s="27">
        <f>'Glass Data'!E286/100</f>
        <v>0.99715140907419519</v>
      </c>
      <c r="AG290" s="10">
        <f>'BBAR summary'!Q286</f>
        <v>0.97518915095717762</v>
      </c>
      <c r="AH290" s="27">
        <f>'QE Data'!E285</f>
        <v>0.8707919373268983</v>
      </c>
      <c r="AI290" s="10">
        <f>MIN(1,1+Condensible!C285/2)</f>
        <v>0.9945235</v>
      </c>
      <c r="AJ290" s="27">
        <f t="shared" ca="1" si="71"/>
        <v>3.6206252373279352E-6</v>
      </c>
      <c r="AK290" s="27">
        <f t="shared" ca="1" si="72"/>
        <v>9.2542746653662424E-5</v>
      </c>
      <c r="AL290" s="27">
        <f t="shared" ca="1" si="73"/>
        <v>0.76305340744489658</v>
      </c>
      <c r="AM290" s="27">
        <f t="shared" ca="1" si="74"/>
        <v>0</v>
      </c>
      <c r="AN290" s="27">
        <f t="shared" ca="1" si="75"/>
        <v>1.977074547252245E-4</v>
      </c>
      <c r="AO290" s="27">
        <f t="shared" ca="1" si="76"/>
        <v>-1.5026488029689877E-4</v>
      </c>
    </row>
    <row r="291" spans="1:41" ht="15">
      <c r="A291" s="2">
        <v>584</v>
      </c>
      <c r="B291" s="26"/>
      <c r="C291" s="25">
        <f t="shared" si="77"/>
        <v>0</v>
      </c>
      <c r="D291" s="25">
        <f t="shared" si="77"/>
        <v>0</v>
      </c>
      <c r="E291" s="25">
        <f t="shared" si="77"/>
        <v>1</v>
      </c>
      <c r="F291" s="25">
        <f t="shared" si="77"/>
        <v>0</v>
      </c>
      <c r="G291" s="25">
        <f t="shared" si="77"/>
        <v>0</v>
      </c>
      <c r="H291" s="25">
        <f t="shared" si="77"/>
        <v>0</v>
      </c>
      <c r="J291" s="9">
        <f t="shared" si="67"/>
        <v>0</v>
      </c>
      <c r="K291" s="9">
        <f t="shared" si="69"/>
        <v>0</v>
      </c>
      <c r="L291" s="9">
        <f t="shared" si="69"/>
        <v>1</v>
      </c>
      <c r="M291" s="9">
        <f t="shared" si="69"/>
        <v>0</v>
      </c>
      <c r="N291" s="9">
        <f t="shared" si="69"/>
        <v>0</v>
      </c>
      <c r="O291" s="9">
        <f t="shared" si="69"/>
        <v>0</v>
      </c>
      <c r="P291" s="27">
        <f>'Glass Data'!C287/100</f>
        <v>0.99649211274122507</v>
      </c>
      <c r="Q291" s="10">
        <f>'BBAR summary'!O287</f>
        <v>0.97614562598458721</v>
      </c>
      <c r="R291" s="27">
        <f>'Glass Data'!D287/100</f>
        <v>0.99641137592651097</v>
      </c>
      <c r="S291" s="10">
        <f ca="1">'BBAR as built'!G287</f>
        <v>0.96994600000000009</v>
      </c>
      <c r="T291" s="27">
        <f>'Glass Data'!F287/100</f>
        <v>0.99840479470307986</v>
      </c>
      <c r="U291" s="27">
        <f>'Glass Data'!G287/100</f>
        <v>0.99871044503664674</v>
      </c>
      <c r="V291" s="27">
        <f>'Glass Data'!H287/100</f>
        <v>0.99892625454869244</v>
      </c>
      <c r="W291" s="27">
        <f>'Glass Data'!I287/100</f>
        <v>0.99905816109585599</v>
      </c>
      <c r="X291" s="27">
        <f>'Glass Data'!J287/100</f>
        <v>0.9991361140607764</v>
      </c>
      <c r="Y291" s="27">
        <f>'Glass Data'!K287/100</f>
        <v>0.99918408813928306</v>
      </c>
      <c r="Z291" s="10">
        <f>'Filter Throughput'!B286</f>
        <v>7.0757655098446423E-5</v>
      </c>
      <c r="AA291" s="10">
        <f>'Filter Throughput'!C286</f>
        <v>9.4731822846899787E-5</v>
      </c>
      <c r="AB291" s="10">
        <f>'Filter Throughput Witness'!B286</f>
        <v>0.96693061940000002</v>
      </c>
      <c r="AC291" s="10">
        <f>'Filter Throughput Witness'!D286</f>
        <v>0</v>
      </c>
      <c r="AD291" s="10">
        <f>'Filter Throughput Witness'!E286</f>
        <v>3.4000000000000002E-4</v>
      </c>
      <c r="AE291" s="10">
        <f>'Filter Throughput Witness'!F286</f>
        <v>0</v>
      </c>
      <c r="AF291" s="27">
        <f>'Glass Data'!E287/100</f>
        <v>0.99715140907419519</v>
      </c>
      <c r="AG291" s="10">
        <f>'BBAR summary'!Q287</f>
        <v>0.97525517263291117</v>
      </c>
      <c r="AH291" s="27">
        <f>'QE Data'!E286</f>
        <v>0.87139265963119206</v>
      </c>
      <c r="AI291" s="10">
        <f>MIN(1,1+Condensible!C286/2)</f>
        <v>0.9945155</v>
      </c>
      <c r="AJ291" s="27">
        <f t="shared" ca="1" si="71"/>
        <v>5.5970556487194014E-5</v>
      </c>
      <c r="AK291" s="27">
        <f t="shared" ca="1" si="72"/>
        <v>7.4957487508115888E-5</v>
      </c>
      <c r="AL291" s="27">
        <f t="shared" ca="1" si="73"/>
        <v>0.76525870012521613</v>
      </c>
      <c r="AM291" s="27">
        <f t="shared" ca="1" si="74"/>
        <v>0</v>
      </c>
      <c r="AN291" s="27">
        <f t="shared" ca="1" si="75"/>
        <v>2.6914301236487888E-4</v>
      </c>
      <c r="AO291" s="27">
        <f t="shared" ca="1" si="76"/>
        <v>0</v>
      </c>
    </row>
    <row r="292" spans="1:41" ht="15">
      <c r="A292" s="2">
        <v>585</v>
      </c>
      <c r="B292" s="26"/>
      <c r="C292" s="25">
        <f t="shared" si="77"/>
        <v>0</v>
      </c>
      <c r="D292" s="25">
        <f t="shared" si="77"/>
        <v>0</v>
      </c>
      <c r="E292" s="25">
        <f t="shared" si="77"/>
        <v>1</v>
      </c>
      <c r="F292" s="25">
        <f t="shared" si="77"/>
        <v>0</v>
      </c>
      <c r="G292" s="25">
        <f t="shared" si="77"/>
        <v>0</v>
      </c>
      <c r="H292" s="25">
        <f t="shared" si="77"/>
        <v>0</v>
      </c>
      <c r="J292" s="9">
        <f t="shared" si="67"/>
        <v>0</v>
      </c>
      <c r="K292" s="9">
        <f t="shared" si="69"/>
        <v>0</v>
      </c>
      <c r="L292" s="9">
        <f t="shared" si="69"/>
        <v>1</v>
      </c>
      <c r="M292" s="9">
        <f t="shared" si="69"/>
        <v>0</v>
      </c>
      <c r="N292" s="9">
        <f t="shared" si="69"/>
        <v>0</v>
      </c>
      <c r="O292" s="9">
        <f t="shared" si="69"/>
        <v>0</v>
      </c>
      <c r="P292" s="27">
        <f>'Glass Data'!C288/100</f>
        <v>0.99649211274122507</v>
      </c>
      <c r="Q292" s="10">
        <f>'BBAR summary'!O288</f>
        <v>0.97612738580859182</v>
      </c>
      <c r="R292" s="27">
        <f>'Glass Data'!D288/100</f>
        <v>0.99641137592651097</v>
      </c>
      <c r="S292" s="10">
        <f ca="1">'BBAR as built'!G288</f>
        <v>0.97010350000000001</v>
      </c>
      <c r="T292" s="27">
        <f>'Glass Data'!F288/100</f>
        <v>0.99840479470307986</v>
      </c>
      <c r="U292" s="27">
        <f>'Glass Data'!G288/100</f>
        <v>0.99871044503664674</v>
      </c>
      <c r="V292" s="27">
        <f>'Glass Data'!H288/100</f>
        <v>0.99892625454869244</v>
      </c>
      <c r="W292" s="27">
        <f>'Glass Data'!I288/100</f>
        <v>0.99905816109585599</v>
      </c>
      <c r="X292" s="27">
        <f>'Glass Data'!J288/100</f>
        <v>0.9991361140607764</v>
      </c>
      <c r="Y292" s="27">
        <f>'Glass Data'!K288/100</f>
        <v>0.99918408813928306</v>
      </c>
      <c r="Z292" s="10">
        <f>'Filter Throughput'!B287</f>
        <v>9.9468498270925473E-5</v>
      </c>
      <c r="AA292" s="10">
        <f>'Filter Throughput'!C287</f>
        <v>7.7383691716298946E-5</v>
      </c>
      <c r="AB292" s="10">
        <f>'Filter Throughput Witness'!B287</f>
        <v>0.96891134109999999</v>
      </c>
      <c r="AC292" s="10">
        <f>'Filter Throughput Witness'!D287</f>
        <v>0</v>
      </c>
      <c r="AD292" s="10">
        <f>'Filter Throughput Witness'!E287</f>
        <v>1.6000000000000001E-4</v>
      </c>
      <c r="AE292" s="10">
        <f>'Filter Throughput Witness'!F287</f>
        <v>-4.6000000000000001E-4</v>
      </c>
      <c r="AF292" s="27">
        <f>'Glass Data'!E288/100</f>
        <v>0.99715140907419519</v>
      </c>
      <c r="AG292" s="10">
        <f>'BBAR summary'!Q288</f>
        <v>0.97504843135053421</v>
      </c>
      <c r="AH292" s="27">
        <f>'QE Data'!E287</f>
        <v>0.87199338193548559</v>
      </c>
      <c r="AI292" s="10">
        <f>MIN(1,1+Condensible!C287/2)</f>
        <v>0.99450749999999999</v>
      </c>
      <c r="AJ292" s="27">
        <f t="shared" ca="1" si="71"/>
        <v>7.8729569649868019E-5</v>
      </c>
      <c r="AK292" s="27">
        <f t="shared" ca="1" si="72"/>
        <v>6.1268139836735382E-5</v>
      </c>
      <c r="AL292" s="27">
        <f t="shared" ca="1" si="73"/>
        <v>0.76729633785216678</v>
      </c>
      <c r="AM292" s="27">
        <f t="shared" ca="1" si="74"/>
        <v>0</v>
      </c>
      <c r="AN292" s="27">
        <f t="shared" ca="1" si="75"/>
        <v>1.2673316995151542E-4</v>
      </c>
      <c r="AO292" s="27">
        <f t="shared" ca="1" si="76"/>
        <v>-3.6437535845691189E-4</v>
      </c>
    </row>
    <row r="293" spans="1:41" ht="15">
      <c r="A293" s="2">
        <v>586</v>
      </c>
      <c r="B293" s="26"/>
      <c r="C293" s="25">
        <f t="shared" si="77"/>
        <v>0</v>
      </c>
      <c r="D293" s="25">
        <f t="shared" si="77"/>
        <v>0</v>
      </c>
      <c r="E293" s="25">
        <f t="shared" si="77"/>
        <v>1</v>
      </c>
      <c r="F293" s="25">
        <f t="shared" si="77"/>
        <v>0</v>
      </c>
      <c r="G293" s="25">
        <f t="shared" si="77"/>
        <v>0</v>
      </c>
      <c r="H293" s="25">
        <f t="shared" si="77"/>
        <v>0</v>
      </c>
      <c r="J293" s="9">
        <f t="shared" si="67"/>
        <v>0</v>
      </c>
      <c r="K293" s="9">
        <f t="shared" si="69"/>
        <v>0</v>
      </c>
      <c r="L293" s="9">
        <f t="shared" si="69"/>
        <v>1</v>
      </c>
      <c r="M293" s="9">
        <f t="shared" si="69"/>
        <v>0</v>
      </c>
      <c r="N293" s="9">
        <f t="shared" si="69"/>
        <v>0</v>
      </c>
      <c r="O293" s="9">
        <f t="shared" si="69"/>
        <v>0</v>
      </c>
      <c r="P293" s="27">
        <f>'Glass Data'!C289/100</f>
        <v>0.99660887769540862</v>
      </c>
      <c r="Q293" s="10">
        <f>'BBAR summary'!O289</f>
        <v>0.97582764258787935</v>
      </c>
      <c r="R293" s="27">
        <f>'Glass Data'!D289/100</f>
        <v>0.99653082363827594</v>
      </c>
      <c r="S293" s="10">
        <f ca="1">'BBAR as built'!G289</f>
        <v>0.97026100000000004</v>
      </c>
      <c r="T293" s="27">
        <f>'Glass Data'!F289/100</f>
        <v>0.99845794260914611</v>
      </c>
      <c r="U293" s="27">
        <f>'Glass Data'!G289/100</f>
        <v>0.99875341586243815</v>
      </c>
      <c r="V293" s="27">
        <f>'Glass Data'!H289/100</f>
        <v>0.99896203786127846</v>
      </c>
      <c r="W293" s="27">
        <f>'Glass Data'!I289/100</f>
        <v>0.99908955053469595</v>
      </c>
      <c r="X293" s="27">
        <f>'Glass Data'!J289/100</f>
        <v>0.99916490658306079</v>
      </c>
      <c r="Y293" s="27">
        <f>'Glass Data'!K289/100</f>
        <v>0.99921128236091195</v>
      </c>
      <c r="Z293" s="10">
        <f>'Filter Throughput'!B288</f>
        <v>2.7477258855338445E-5</v>
      </c>
      <c r="AA293" s="10">
        <f>'Filter Throughput'!C288</f>
        <v>6.3722609998857508E-5</v>
      </c>
      <c r="AB293" s="10">
        <f>'Filter Throughput Witness'!B288</f>
        <v>0.97043710729999999</v>
      </c>
      <c r="AC293" s="10">
        <f>'Filter Throughput Witness'!D288</f>
        <v>0</v>
      </c>
      <c r="AD293" s="10">
        <f>'Filter Throughput Witness'!E288</f>
        <v>2.1999999999999998E-4</v>
      </c>
      <c r="AE293" s="10">
        <f>'Filter Throughput Witness'!F288</f>
        <v>-2.5000000000000001E-4</v>
      </c>
      <c r="AF293" s="27">
        <f>'Glass Data'!E289/100</f>
        <v>0.99724625875659156</v>
      </c>
      <c r="AG293" s="10">
        <f>'BBAR summary'!Q289</f>
        <v>0.97499712468230326</v>
      </c>
      <c r="AH293" s="27">
        <f>'QE Data'!E288</f>
        <v>0.87259410423977923</v>
      </c>
      <c r="AI293" s="10">
        <f>MIN(1,1+Condensible!C288/2)</f>
        <v>0.99450050000000001</v>
      </c>
      <c r="AJ293" s="27">
        <f t="shared" ca="1" si="71"/>
        <v>2.176724128336938E-5</v>
      </c>
      <c r="AK293" s="27">
        <f t="shared" ca="1" si="72"/>
        <v>5.049542634744608E-5</v>
      </c>
      <c r="AL293" s="27">
        <f t="shared" ca="1" si="73"/>
        <v>0.76915982042961606</v>
      </c>
      <c r="AM293" s="27">
        <f t="shared" ca="1" si="74"/>
        <v>0</v>
      </c>
      <c r="AN293" s="27">
        <f t="shared" ca="1" si="75"/>
        <v>1.7440545436003978E-4</v>
      </c>
      <c r="AO293" s="27">
        <f t="shared" ca="1" si="76"/>
        <v>-1.9819721512350633E-4</v>
      </c>
    </row>
    <row r="294" spans="1:41" ht="15">
      <c r="A294" s="2">
        <v>587</v>
      </c>
      <c r="B294" s="26"/>
      <c r="C294" s="25">
        <f t="shared" si="77"/>
        <v>0</v>
      </c>
      <c r="D294" s="25">
        <f t="shared" si="77"/>
        <v>0</v>
      </c>
      <c r="E294" s="25">
        <f t="shared" si="77"/>
        <v>1</v>
      </c>
      <c r="F294" s="25">
        <f t="shared" si="77"/>
        <v>0</v>
      </c>
      <c r="G294" s="25">
        <f t="shared" si="77"/>
        <v>0</v>
      </c>
      <c r="H294" s="25">
        <f t="shared" si="77"/>
        <v>0</v>
      </c>
      <c r="J294" s="9">
        <f t="shared" si="67"/>
        <v>0</v>
      </c>
      <c r="K294" s="9">
        <f t="shared" si="69"/>
        <v>0</v>
      </c>
      <c r="L294" s="9">
        <f t="shared" si="69"/>
        <v>1</v>
      </c>
      <c r="M294" s="9">
        <f t="shared" si="69"/>
        <v>0</v>
      </c>
      <c r="N294" s="9">
        <f t="shared" si="69"/>
        <v>0</v>
      </c>
      <c r="O294" s="9">
        <f t="shared" si="69"/>
        <v>0</v>
      </c>
      <c r="P294" s="27">
        <f>'Glass Data'!C290/100</f>
        <v>0.99672565399460011</v>
      </c>
      <c r="Q294" s="10">
        <f>'BBAR summary'!O290</f>
        <v>0.97603750992843918</v>
      </c>
      <c r="R294" s="27">
        <f>'Glass Data'!D290/100</f>
        <v>0.9966502832784363</v>
      </c>
      <c r="S294" s="10">
        <f ca="1">'BBAR as built'!G290</f>
        <v>0.97042200000000012</v>
      </c>
      <c r="T294" s="27">
        <f>'Glass Data'!F290/100</f>
        <v>0.99851109228077628</v>
      </c>
      <c r="U294" s="27">
        <f>'Glass Data'!G290/100</f>
        <v>0.9987963876771434</v>
      </c>
      <c r="V294" s="27">
        <f>'Glass Data'!H290/100</f>
        <v>0.9989978217395733</v>
      </c>
      <c r="W294" s="27">
        <f>'Glass Data'!I290/100</f>
        <v>0.99912094033158527</v>
      </c>
      <c r="X294" s="27">
        <f>'Glass Data'!J290/100</f>
        <v>0.99919369935886748</v>
      </c>
      <c r="Y294" s="27">
        <f>'Glass Data'!K290/100</f>
        <v>0.99923847677845345</v>
      </c>
      <c r="Z294" s="10">
        <f>'Filter Throughput'!B289</f>
        <v>4.5163354686814825E-5</v>
      </c>
      <c r="AA294" s="10">
        <f>'Filter Throughput'!C289</f>
        <v>5.2847708180135923E-5</v>
      </c>
      <c r="AB294" s="10">
        <f>'Filter Throughput Witness'!B289</f>
        <v>0.97178874260000003</v>
      </c>
      <c r="AC294" s="10">
        <f>'Filter Throughput Witness'!D289</f>
        <v>0</v>
      </c>
      <c r="AD294" s="10">
        <f>'Filter Throughput Witness'!E289</f>
        <v>8.3000000000000001E-4</v>
      </c>
      <c r="AE294" s="10">
        <f>'Filter Throughput Witness'!F289</f>
        <v>-1E-4</v>
      </c>
      <c r="AF294" s="27">
        <f>'Glass Data'!E290/100</f>
        <v>0.99734111556280436</v>
      </c>
      <c r="AG294" s="10">
        <f>'BBAR summary'!Q290</f>
        <v>0.97506959339844501</v>
      </c>
      <c r="AH294" s="27">
        <f>'QE Data'!E289</f>
        <v>0.87319482654407277</v>
      </c>
      <c r="AI294" s="10">
        <f>MIN(1,1+Condensible!C289/2)</f>
        <v>0.99449299999999996</v>
      </c>
      <c r="AJ294" s="27">
        <f t="shared" ca="1" si="71"/>
        <v>3.5832481177300592E-5</v>
      </c>
      <c r="AK294" s="27">
        <f t="shared" ca="1" si="72"/>
        <v>4.1941206119819547E-5</v>
      </c>
      <c r="AL294" s="27">
        <f t="shared" ca="1" si="73"/>
        <v>0.77139034602733025</v>
      </c>
      <c r="AM294" s="27">
        <f t="shared" ca="1" si="74"/>
        <v>0</v>
      </c>
      <c r="AN294" s="27">
        <f t="shared" ca="1" si="75"/>
        <v>6.589698937310279E-4</v>
      </c>
      <c r="AO294" s="27">
        <f t="shared" ca="1" si="76"/>
        <v>-7.9397521025679834E-5</v>
      </c>
    </row>
    <row r="295" spans="1:41" ht="15">
      <c r="A295" s="2">
        <v>588</v>
      </c>
      <c r="B295" s="26"/>
      <c r="C295" s="25">
        <f t="shared" ref="C295:H310" si="78">IF($A295&lt;C$2,0,IF($A295&gt;C$3,0,1))</f>
        <v>0</v>
      </c>
      <c r="D295" s="25">
        <f t="shared" si="78"/>
        <v>0</v>
      </c>
      <c r="E295" s="25">
        <f t="shared" si="78"/>
        <v>1</v>
      </c>
      <c r="F295" s="25">
        <f t="shared" si="78"/>
        <v>0</v>
      </c>
      <c r="G295" s="25">
        <f t="shared" si="78"/>
        <v>0</v>
      </c>
      <c r="H295" s="25">
        <f t="shared" si="78"/>
        <v>0</v>
      </c>
      <c r="J295" s="9">
        <f t="shared" si="67"/>
        <v>0</v>
      </c>
      <c r="K295" s="9">
        <f t="shared" si="69"/>
        <v>0</v>
      </c>
      <c r="L295" s="9">
        <f t="shared" si="69"/>
        <v>1</v>
      </c>
      <c r="M295" s="9">
        <f t="shared" si="69"/>
        <v>0</v>
      </c>
      <c r="N295" s="9">
        <f t="shared" si="69"/>
        <v>0</v>
      </c>
      <c r="O295" s="9">
        <f t="shared" si="69"/>
        <v>0</v>
      </c>
      <c r="P295" s="27">
        <f>'Glass Data'!C291/100</f>
        <v>0.99684244163967473</v>
      </c>
      <c r="Q295" s="10">
        <f>'BBAR summary'!O291</f>
        <v>0.97615833570898913</v>
      </c>
      <c r="R295" s="27">
        <f>'Glass Data'!D291/100</f>
        <v>0.99676975484794439</v>
      </c>
      <c r="S295" s="10">
        <f ca="1">'BBAR as built'!G291</f>
        <v>0.97058299999999997</v>
      </c>
      <c r="T295" s="27">
        <f>'Glass Data'!F291/100</f>
        <v>0.99856424371799379</v>
      </c>
      <c r="U295" s="27">
        <f>'Glass Data'!G291/100</f>
        <v>0.99883936048076583</v>
      </c>
      <c r="V295" s="27">
        <f>'Glass Data'!H291/100</f>
        <v>0.99903360618357473</v>
      </c>
      <c r="W295" s="27">
        <f>'Glass Data'!I291/100</f>
        <v>0.99915233048652086</v>
      </c>
      <c r="X295" s="27">
        <f>'Glass Data'!J291/100</f>
        <v>0.99922249238819372</v>
      </c>
      <c r="Y295" s="27">
        <f>'Glass Data'!K291/100</f>
        <v>0.99926567139190525</v>
      </c>
      <c r="Z295" s="10">
        <f>'Filter Throughput'!B290</f>
        <v>8.8749798887060753E-5</v>
      </c>
      <c r="AA295" s="10">
        <f>'Filter Throughput'!C290</f>
        <v>4.4094429255965132E-5</v>
      </c>
      <c r="AB295" s="10">
        <f>'Filter Throughput Witness'!B290</f>
        <v>0.97251894840000008</v>
      </c>
      <c r="AC295" s="10">
        <f>'Filter Throughput Witness'!D290</f>
        <v>0</v>
      </c>
      <c r="AD295" s="10">
        <f>'Filter Throughput Witness'!E290</f>
        <v>2.9E-4</v>
      </c>
      <c r="AE295" s="10">
        <f>'Filter Throughput Witness'!F290</f>
        <v>-1.6000000000000001E-4</v>
      </c>
      <c r="AF295" s="27">
        <f>'Glass Data'!E291/100</f>
        <v>0.99743597949322582</v>
      </c>
      <c r="AG295" s="10">
        <f>'BBAR summary'!Q291</f>
        <v>0.9748686547296006</v>
      </c>
      <c r="AH295" s="27">
        <f>'QE Data'!E290</f>
        <v>0.87379554884836652</v>
      </c>
      <c r="AI295" s="10">
        <f>MIN(1,1+Condensible!C290/2)</f>
        <v>0.99448700000000001</v>
      </c>
      <c r="AJ295" s="27">
        <f t="shared" ca="1" si="71"/>
        <v>7.0494913658222639E-5</v>
      </c>
      <c r="AK295" s="27">
        <f t="shared" ca="1" si="72"/>
        <v>3.5034326092193331E-5</v>
      </c>
      <c r="AL295" s="27">
        <f t="shared" ca="1" si="73"/>
        <v>0.77284528875480973</v>
      </c>
      <c r="AM295" s="27">
        <f t="shared" ca="1" si="74"/>
        <v>0</v>
      </c>
      <c r="AN295" s="27">
        <f t="shared" ca="1" si="75"/>
        <v>2.3050194467120794E-4</v>
      </c>
      <c r="AO295" s="27">
        <f t="shared" ca="1" si="76"/>
        <v>-1.27178982212395E-4</v>
      </c>
    </row>
    <row r="296" spans="1:41" ht="15">
      <c r="A296" s="2">
        <v>589</v>
      </c>
      <c r="B296" s="26"/>
      <c r="C296" s="25">
        <f t="shared" si="78"/>
        <v>0</v>
      </c>
      <c r="D296" s="25">
        <f t="shared" si="78"/>
        <v>0</v>
      </c>
      <c r="E296" s="25">
        <f t="shared" si="78"/>
        <v>1</v>
      </c>
      <c r="F296" s="25">
        <f t="shared" si="78"/>
        <v>0</v>
      </c>
      <c r="G296" s="25">
        <f t="shared" si="78"/>
        <v>0</v>
      </c>
      <c r="H296" s="25">
        <f t="shared" si="78"/>
        <v>0</v>
      </c>
      <c r="J296" s="9">
        <f t="shared" si="67"/>
        <v>0</v>
      </c>
      <c r="K296" s="9">
        <f t="shared" si="69"/>
        <v>0</v>
      </c>
      <c r="L296" s="9">
        <f t="shared" si="69"/>
        <v>1</v>
      </c>
      <c r="M296" s="9">
        <f t="shared" si="69"/>
        <v>0</v>
      </c>
      <c r="N296" s="9">
        <f t="shared" si="69"/>
        <v>0</v>
      </c>
      <c r="O296" s="9">
        <f t="shared" si="69"/>
        <v>0</v>
      </c>
      <c r="P296" s="27">
        <f>'Glass Data'!C292/100</f>
        <v>0.99695924063150787</v>
      </c>
      <c r="Q296" s="10">
        <f>'BBAR summary'!O292</f>
        <v>0.97631884550509906</v>
      </c>
      <c r="R296" s="27">
        <f>'Glass Data'!D292/100</f>
        <v>0.996889238347753</v>
      </c>
      <c r="S296" s="10">
        <f ca="1">'BBAR as built'!G292</f>
        <v>0.97074700000000003</v>
      </c>
      <c r="T296" s="27">
        <f>'Glass Data'!F292/100</f>
        <v>0.99861739692082152</v>
      </c>
      <c r="U296" s="27">
        <f>'Glass Data'!G292/100</f>
        <v>0.99888233427330775</v>
      </c>
      <c r="V296" s="27">
        <f>'Glass Data'!H292/100</f>
        <v>0.99906939119328031</v>
      </c>
      <c r="W296" s="27">
        <f>'Glass Data'!I292/100</f>
        <v>0.99918372099949959</v>
      </c>
      <c r="X296" s="27">
        <f>'Glass Data'!J292/100</f>
        <v>0.99925128567103672</v>
      </c>
      <c r="Y296" s="27">
        <f>'Glass Data'!K292/100</f>
        <v>0.99929286620126456</v>
      </c>
      <c r="Z296" s="10">
        <f>'Filter Throughput'!B291</f>
        <v>8.2703709757973149E-5</v>
      </c>
      <c r="AA296" s="10">
        <f>'Filter Throughput'!C291</f>
        <v>3.6974778696274361E-5</v>
      </c>
      <c r="AB296" s="10">
        <f>'Filter Throughput Witness'!B291</f>
        <v>0.97263263350000007</v>
      </c>
      <c r="AC296" s="10">
        <f>'Filter Throughput Witness'!D291</f>
        <v>0</v>
      </c>
      <c r="AD296" s="10">
        <f>'Filter Throughput Witness'!E291</f>
        <v>4.8000000000000001E-4</v>
      </c>
      <c r="AE296" s="10">
        <f>'Filter Throughput Witness'!F291</f>
        <v>-1.2E-4</v>
      </c>
      <c r="AF296" s="27">
        <f>'Glass Data'!E292/100</f>
        <v>0.99753085054824864</v>
      </c>
      <c r="AG296" s="10">
        <f>'BBAR summary'!Q292</f>
        <v>0.97508837711966234</v>
      </c>
      <c r="AH296" s="27">
        <f>'QE Data'!E291</f>
        <v>0.87439627115266005</v>
      </c>
      <c r="AI296" s="10">
        <f>MIN(1,1+Condensible!C291/2)</f>
        <v>0.99448199999999998</v>
      </c>
      <c r="AJ296" s="27">
        <f t="shared" ca="1" si="71"/>
        <v>6.5799364343446429E-5</v>
      </c>
      <c r="AK296" s="27">
        <f t="shared" ca="1" si="72"/>
        <v>2.9425069384031249E-5</v>
      </c>
      <c r="AL296" s="27">
        <f t="shared" ca="1" si="73"/>
        <v>0.77418021834846174</v>
      </c>
      <c r="AM296" s="27">
        <f t="shared" ca="1" si="74"/>
        <v>0</v>
      </c>
      <c r="AN296" s="27">
        <f t="shared" ca="1" si="75"/>
        <v>3.8213211045810255E-4</v>
      </c>
      <c r="AO296" s="27">
        <f t="shared" ca="1" si="76"/>
        <v>-9.553700290482493E-5</v>
      </c>
    </row>
    <row r="297" spans="1:41" ht="15">
      <c r="A297" s="2">
        <v>590</v>
      </c>
      <c r="B297" s="26"/>
      <c r="C297" s="25">
        <f t="shared" si="78"/>
        <v>0</v>
      </c>
      <c r="D297" s="25">
        <f t="shared" si="78"/>
        <v>0</v>
      </c>
      <c r="E297" s="25">
        <f t="shared" si="78"/>
        <v>1</v>
      </c>
      <c r="F297" s="25">
        <f t="shared" si="78"/>
        <v>0</v>
      </c>
      <c r="G297" s="25">
        <f t="shared" si="78"/>
        <v>0</v>
      </c>
      <c r="H297" s="25">
        <f t="shared" si="78"/>
        <v>0</v>
      </c>
      <c r="J297" s="9">
        <f t="shared" si="67"/>
        <v>0</v>
      </c>
      <c r="K297" s="9">
        <f t="shared" si="69"/>
        <v>0</v>
      </c>
      <c r="L297" s="9">
        <f t="shared" si="69"/>
        <v>1</v>
      </c>
      <c r="M297" s="9">
        <f t="shared" si="69"/>
        <v>0</v>
      </c>
      <c r="N297" s="9">
        <f t="shared" si="69"/>
        <v>0</v>
      </c>
      <c r="O297" s="9">
        <f t="shared" si="69"/>
        <v>0</v>
      </c>
      <c r="P297" s="27">
        <f>'Glass Data'!C293/100</f>
        <v>0.99707605097097474</v>
      </c>
      <c r="Q297" s="10">
        <f>'BBAR summary'!O293</f>
        <v>0.97616635309405664</v>
      </c>
      <c r="R297" s="27">
        <f>'Glass Data'!D293/100</f>
        <v>0.99700873377881427</v>
      </c>
      <c r="S297" s="10">
        <f ca="1">'BBAR as built'!G293</f>
        <v>0.97091099999999997</v>
      </c>
      <c r="T297" s="27">
        <f>'Glass Data'!F293/100</f>
        <v>0.998670551889283</v>
      </c>
      <c r="U297" s="27">
        <f>'Glass Data'!G293/100</f>
        <v>0.99892530905477273</v>
      </c>
      <c r="V297" s="27">
        <f>'Glass Data'!H293/100</f>
        <v>0.9991051767686876</v>
      </c>
      <c r="W297" s="27">
        <f>'Glass Data'!I293/100</f>
        <v>0.99921511187051837</v>
      </c>
      <c r="X297" s="27">
        <f>'Glass Data'!J293/100</f>
        <v>0.99928007920739348</v>
      </c>
      <c r="Y297" s="27">
        <f>'Glass Data'!K293/100</f>
        <v>0.99932006120652939</v>
      </c>
      <c r="Z297" s="10">
        <f>'Filter Throughput'!B292</f>
        <v>7.2573090137354799E-5</v>
      </c>
      <c r="AA297" s="10">
        <f>'Filter Throughput'!C292</f>
        <v>3.11501157117149E-5</v>
      </c>
      <c r="AB297" s="10">
        <f>'Filter Throughput Witness'!B292</f>
        <v>0.97272779070000004</v>
      </c>
      <c r="AC297" s="10">
        <f>'Filter Throughput Witness'!D292</f>
        <v>0</v>
      </c>
      <c r="AD297" s="10">
        <f>'Filter Throughput Witness'!E292</f>
        <v>1.0999999999999999E-4</v>
      </c>
      <c r="AE297" s="10">
        <f>'Filter Throughput Witness'!F292</f>
        <v>-1.4000000000000001E-4</v>
      </c>
      <c r="AF297" s="27">
        <f>'Glass Data'!E293/100</f>
        <v>0.99762572872826527</v>
      </c>
      <c r="AG297" s="10">
        <f>'BBAR summary'!Q293</f>
        <v>0.97490140894307631</v>
      </c>
      <c r="AH297" s="27">
        <f>'QE Data'!E292</f>
        <v>0.87499699345695359</v>
      </c>
      <c r="AI297" s="10">
        <f>MIN(1,1+Condensible!C292/2)</f>
        <v>0.99447700000000006</v>
      </c>
      <c r="AJ297" s="27">
        <f t="shared" ca="1" si="71"/>
        <v>5.7790706786558595E-5</v>
      </c>
      <c r="AK297" s="27">
        <f t="shared" ca="1" si="72"/>
        <v>2.4811488957615543E-5</v>
      </c>
      <c r="AL297" s="27">
        <f t="shared" ca="1" si="73"/>
        <v>0.77493036646229452</v>
      </c>
      <c r="AM297" s="27">
        <f t="shared" ca="1" si="74"/>
        <v>0</v>
      </c>
      <c r="AN297" s="27">
        <f t="shared" ca="1" si="75"/>
        <v>8.7647606629653191E-5</v>
      </c>
      <c r="AO297" s="27">
        <f t="shared" ca="1" si="76"/>
        <v>-1.1155596261197925E-4</v>
      </c>
    </row>
    <row r="298" spans="1:41" ht="15">
      <c r="A298" s="2">
        <v>591</v>
      </c>
      <c r="B298" s="26"/>
      <c r="C298" s="25">
        <f t="shared" si="78"/>
        <v>0</v>
      </c>
      <c r="D298" s="25">
        <f t="shared" si="78"/>
        <v>0</v>
      </c>
      <c r="E298" s="25">
        <f t="shared" si="78"/>
        <v>1</v>
      </c>
      <c r="F298" s="25">
        <f t="shared" si="78"/>
        <v>0</v>
      </c>
      <c r="G298" s="25">
        <f t="shared" si="78"/>
        <v>0</v>
      </c>
      <c r="H298" s="25">
        <f t="shared" si="78"/>
        <v>0</v>
      </c>
      <c r="J298" s="9">
        <f t="shared" ref="J298:J361" si="79">IF($A298&lt;J$2,0,IF($A298&lt;J$3,($A298-J$2)/(J$3-J$2),IF($A298&lt;J$4,1,IF($A298&lt;J$5,($A298-J$5)/(J$4-J$5),0))))</f>
        <v>0</v>
      </c>
      <c r="K298" s="9">
        <f t="shared" si="69"/>
        <v>0</v>
      </c>
      <c r="L298" s="9">
        <f t="shared" si="69"/>
        <v>1</v>
      </c>
      <c r="M298" s="9">
        <f t="shared" si="69"/>
        <v>0</v>
      </c>
      <c r="N298" s="9">
        <f t="shared" si="69"/>
        <v>0</v>
      </c>
      <c r="O298" s="9">
        <f t="shared" si="69"/>
        <v>0</v>
      </c>
      <c r="P298" s="27">
        <f>'Glass Data'!C294/100</f>
        <v>0.99695924063150787</v>
      </c>
      <c r="Q298" s="10">
        <f>'BBAR summary'!O294</f>
        <v>0.97627206028581692</v>
      </c>
      <c r="R298" s="27">
        <f>'Glass Data'!D294/100</f>
        <v>0.996889238347753</v>
      </c>
      <c r="S298" s="10">
        <f ca="1">'BBAR as built'!G294</f>
        <v>0.971078</v>
      </c>
      <c r="T298" s="27">
        <f>'Glass Data'!F294/100</f>
        <v>0.99861739692082152</v>
      </c>
      <c r="U298" s="27">
        <f>'Glass Data'!G294/100</f>
        <v>0.99888233427330775</v>
      </c>
      <c r="V298" s="27">
        <f>'Glass Data'!H294/100</f>
        <v>0.99906939119328031</v>
      </c>
      <c r="W298" s="27">
        <f>'Glass Data'!I294/100</f>
        <v>0.99918372099949959</v>
      </c>
      <c r="X298" s="27">
        <f>'Glass Data'!J294/100</f>
        <v>0.99925128567103672</v>
      </c>
      <c r="Y298" s="27">
        <f>'Glass Data'!K294/100</f>
        <v>0.99929286620126456</v>
      </c>
      <c r="Z298" s="10">
        <f>'Filter Throughput'!B293</f>
        <v>6.7732058544156551E-5</v>
      </c>
      <c r="AA298" s="10">
        <f>'Filter Throughput'!C293</f>
        <v>2.6365257882717069E-5</v>
      </c>
      <c r="AB298" s="10">
        <f>'Filter Throughput Witness'!B293</f>
        <v>0.97214581109999998</v>
      </c>
      <c r="AC298" s="10">
        <f>'Filter Throughput Witness'!D293</f>
        <v>0</v>
      </c>
      <c r="AD298" s="10">
        <f>'Filter Throughput Witness'!E293</f>
        <v>5.8999999999999992E-4</v>
      </c>
      <c r="AE298" s="10">
        <f>'Filter Throughput Witness'!F293</f>
        <v>-2.0000000000000001E-4</v>
      </c>
      <c r="AF298" s="27">
        <f>'Glass Data'!E294/100</f>
        <v>0.99753085054824864</v>
      </c>
      <c r="AG298" s="10">
        <f>'BBAR summary'!Q294</f>
        <v>0.9748796349874489</v>
      </c>
      <c r="AH298" s="27">
        <f>'QE Data'!E293</f>
        <v>0.8755971756705222</v>
      </c>
      <c r="AI298" s="10">
        <f>MIN(1,1+Condensible!C293/2)</f>
        <v>0.99447200000000002</v>
      </c>
      <c r="AJ298" s="27">
        <f t="shared" ca="1" si="71"/>
        <v>5.396559070645016E-5</v>
      </c>
      <c r="AK298" s="27">
        <f t="shared" ca="1" si="72"/>
        <v>2.1012120782340389E-5</v>
      </c>
      <c r="AL298" s="27">
        <f t="shared" ca="1" si="73"/>
        <v>0.77490880422527852</v>
      </c>
      <c r="AM298" s="27">
        <f t="shared" ca="1" si="74"/>
        <v>0</v>
      </c>
      <c r="AN298" s="27">
        <f t="shared" ca="1" si="75"/>
        <v>4.7038152939362217E-4</v>
      </c>
      <c r="AO298" s="27">
        <f t="shared" ca="1" si="76"/>
        <v>-1.5945800093623226E-4</v>
      </c>
    </row>
    <row r="299" spans="1:41" ht="15">
      <c r="A299" s="2">
        <v>592</v>
      </c>
      <c r="B299" s="26"/>
      <c r="C299" s="25">
        <f t="shared" si="78"/>
        <v>0</v>
      </c>
      <c r="D299" s="25">
        <f t="shared" si="78"/>
        <v>0</v>
      </c>
      <c r="E299" s="25">
        <f t="shared" si="78"/>
        <v>1</v>
      </c>
      <c r="F299" s="25">
        <f t="shared" si="78"/>
        <v>0</v>
      </c>
      <c r="G299" s="25">
        <f t="shared" si="78"/>
        <v>0</v>
      </c>
      <c r="H299" s="25">
        <f t="shared" si="78"/>
        <v>0</v>
      </c>
      <c r="J299" s="9">
        <f t="shared" si="79"/>
        <v>0</v>
      </c>
      <c r="K299" s="9">
        <f t="shared" si="69"/>
        <v>0</v>
      </c>
      <c r="L299" s="9">
        <f t="shared" si="69"/>
        <v>1</v>
      </c>
      <c r="M299" s="9">
        <f t="shared" si="69"/>
        <v>0</v>
      </c>
      <c r="N299" s="9">
        <f t="shared" si="69"/>
        <v>0</v>
      </c>
      <c r="O299" s="9">
        <f t="shared" si="69"/>
        <v>0</v>
      </c>
      <c r="P299" s="27">
        <f>'Glass Data'!C295/100</f>
        <v>0.99684244163967473</v>
      </c>
      <c r="Q299" s="10">
        <f>'BBAR summary'!O295</f>
        <v>0.97661546639669761</v>
      </c>
      <c r="R299" s="27">
        <f>'Glass Data'!D295/100</f>
        <v>0.99676975484794439</v>
      </c>
      <c r="S299" s="10">
        <f ca="1">'BBAR as built'!G295</f>
        <v>0.9712449999999998</v>
      </c>
      <c r="T299" s="27">
        <f>'Glass Data'!F295/100</f>
        <v>0.99856424371799379</v>
      </c>
      <c r="U299" s="27">
        <f>'Glass Data'!G295/100</f>
        <v>0.99883936048076583</v>
      </c>
      <c r="V299" s="27">
        <f>'Glass Data'!H295/100</f>
        <v>0.99903360618357473</v>
      </c>
      <c r="W299" s="27">
        <f>'Glass Data'!I295/100</f>
        <v>0.99915233048652086</v>
      </c>
      <c r="X299" s="27">
        <f>'Glass Data'!J295/100</f>
        <v>0.99922249238819372</v>
      </c>
      <c r="Y299" s="27">
        <f>'Glass Data'!K295/100</f>
        <v>0.99926567139190525</v>
      </c>
      <c r="Z299" s="10">
        <f>'Filter Throughput'!B294</f>
        <v>1.5883660815483103E-4</v>
      </c>
      <c r="AA299" s="10">
        <f>'Filter Throughput'!C294</f>
        <v>2.2423226228128223E-5</v>
      </c>
      <c r="AB299" s="10">
        <f>'Filter Throughput Witness'!B294</f>
        <v>0.97193358640000005</v>
      </c>
      <c r="AC299" s="10">
        <f>'Filter Throughput Witness'!D294</f>
        <v>0</v>
      </c>
      <c r="AD299" s="10">
        <f>'Filter Throughput Witness'!E294</f>
        <v>2.9999999999999997E-4</v>
      </c>
      <c r="AE299" s="10">
        <f>'Filter Throughput Witness'!F294</f>
        <v>-8.9999999999999992E-5</v>
      </c>
      <c r="AF299" s="27">
        <f>'Glass Data'!E295/100</f>
        <v>0.99743597949322582</v>
      </c>
      <c r="AG299" s="10">
        <f>'BBAR summary'!Q295</f>
        <v>0.97495344541256657</v>
      </c>
      <c r="AH299" s="27">
        <f>'QE Data'!E294</f>
        <v>0.8761973551674046</v>
      </c>
      <c r="AI299" s="10">
        <f>MIN(1,1+Condensible!C294/2)</f>
        <v>0.99446699999999999</v>
      </c>
      <c r="AJ299" s="27">
        <f t="shared" ca="1" si="71"/>
        <v>1.2666645135837954E-4</v>
      </c>
      <c r="AK299" s="27">
        <f t="shared" ca="1" si="72"/>
        <v>1.7886638709252989E-5</v>
      </c>
      <c r="AL299" s="27">
        <f t="shared" ca="1" si="73"/>
        <v>0.77544620675956422</v>
      </c>
      <c r="AM299" s="27">
        <f t="shared" ca="1" si="74"/>
        <v>0</v>
      </c>
      <c r="AN299" s="27">
        <f t="shared" ca="1" si="75"/>
        <v>2.3939685706578622E-4</v>
      </c>
      <c r="AO299" s="27">
        <f t="shared" ca="1" si="76"/>
        <v>-7.1822160608055573E-5</v>
      </c>
    </row>
    <row r="300" spans="1:41" ht="15">
      <c r="A300" s="2">
        <v>593</v>
      </c>
      <c r="B300" s="26"/>
      <c r="C300" s="25">
        <f t="shared" si="78"/>
        <v>0</v>
      </c>
      <c r="D300" s="25">
        <f t="shared" si="78"/>
        <v>0</v>
      </c>
      <c r="E300" s="25">
        <f t="shared" si="78"/>
        <v>1</v>
      </c>
      <c r="F300" s="25">
        <f t="shared" si="78"/>
        <v>0</v>
      </c>
      <c r="G300" s="25">
        <f t="shared" si="78"/>
        <v>0</v>
      </c>
      <c r="H300" s="25">
        <f t="shared" si="78"/>
        <v>0</v>
      </c>
      <c r="J300" s="9">
        <f t="shared" si="79"/>
        <v>0</v>
      </c>
      <c r="K300" s="9">
        <f t="shared" si="69"/>
        <v>0</v>
      </c>
      <c r="L300" s="9">
        <f t="shared" si="69"/>
        <v>1</v>
      </c>
      <c r="M300" s="9">
        <f t="shared" si="69"/>
        <v>0</v>
      </c>
      <c r="N300" s="9">
        <f t="shared" si="69"/>
        <v>0</v>
      </c>
      <c r="O300" s="9">
        <f t="shared" si="69"/>
        <v>0</v>
      </c>
      <c r="P300" s="27">
        <f>'Glass Data'!C296/100</f>
        <v>0.99672565399460011</v>
      </c>
      <c r="Q300" s="10">
        <f>'BBAR summary'!O296</f>
        <v>0.97644192428264132</v>
      </c>
      <c r="R300" s="27">
        <f>'Glass Data'!D296/100</f>
        <v>0.9966502832784363</v>
      </c>
      <c r="S300" s="10">
        <f ca="1">'BBAR as built'!G296</f>
        <v>0.97141449999999996</v>
      </c>
      <c r="T300" s="27">
        <f>'Glass Data'!F296/100</f>
        <v>0.99851109228077628</v>
      </c>
      <c r="U300" s="27">
        <f>'Glass Data'!G296/100</f>
        <v>0.9987963876771434</v>
      </c>
      <c r="V300" s="27">
        <f>'Glass Data'!H296/100</f>
        <v>0.9989978217395733</v>
      </c>
      <c r="W300" s="27">
        <f>'Glass Data'!I296/100</f>
        <v>0.99912094033158527</v>
      </c>
      <c r="X300" s="27">
        <f>'Glass Data'!J296/100</f>
        <v>0.99919369935886748</v>
      </c>
      <c r="Y300" s="27">
        <f>'Glass Data'!K296/100</f>
        <v>0.99923847677845345</v>
      </c>
      <c r="Z300" s="10">
        <f>'Filter Throughput'!B295</f>
        <v>8.1733234936199359E-5</v>
      </c>
      <c r="AA300" s="10">
        <f>'Filter Throughput'!C295</f>
        <v>1.9169156174344357E-5</v>
      </c>
      <c r="AB300" s="10">
        <f>'Filter Throughput Witness'!B295</f>
        <v>0.97155632530000002</v>
      </c>
      <c r="AC300" s="10">
        <f>'Filter Throughput Witness'!D295</f>
        <v>0</v>
      </c>
      <c r="AD300" s="10">
        <f>'Filter Throughput Witness'!E295</f>
        <v>1.7999999999999998E-4</v>
      </c>
      <c r="AE300" s="10">
        <f>'Filter Throughput Witness'!F295</f>
        <v>1.6000000000000001E-4</v>
      </c>
      <c r="AF300" s="27">
        <f>'Glass Data'!E296/100</f>
        <v>0.99734111556280436</v>
      </c>
      <c r="AG300" s="10">
        <f>'BBAR summary'!Q296</f>
        <v>0.97499534787451347</v>
      </c>
      <c r="AH300" s="27">
        <f>'QE Data'!E295</f>
        <v>0.87679753466428711</v>
      </c>
      <c r="AI300" s="10">
        <f>MIN(1,1+Condensible!C295/2)</f>
        <v>0.99446299999999999</v>
      </c>
      <c r="AJ300" s="27">
        <f t="shared" ca="1" si="71"/>
        <v>6.5201145952512989E-5</v>
      </c>
      <c r="AK300" s="27">
        <f t="shared" ca="1" si="72"/>
        <v>1.5296201831597365E-5</v>
      </c>
      <c r="AL300" s="27">
        <f t="shared" ca="1" si="73"/>
        <v>0.77541852394897315</v>
      </c>
      <c r="AM300" s="27">
        <f t="shared" ca="1" si="74"/>
        <v>0</v>
      </c>
      <c r="AN300" s="27">
        <f t="shared" ca="1" si="75"/>
        <v>1.4368976639478811E-4</v>
      </c>
      <c r="AO300" s="27">
        <f t="shared" ca="1" si="76"/>
        <v>1.2772996057219441E-4</v>
      </c>
    </row>
    <row r="301" spans="1:41" ht="15">
      <c r="A301" s="2">
        <v>594</v>
      </c>
      <c r="B301" s="26"/>
      <c r="C301" s="25">
        <f t="shared" si="78"/>
        <v>0</v>
      </c>
      <c r="D301" s="25">
        <f t="shared" si="78"/>
        <v>0</v>
      </c>
      <c r="E301" s="25">
        <f t="shared" si="78"/>
        <v>1</v>
      </c>
      <c r="F301" s="25">
        <f t="shared" si="78"/>
        <v>0</v>
      </c>
      <c r="G301" s="25">
        <f t="shared" si="78"/>
        <v>0</v>
      </c>
      <c r="H301" s="25">
        <f t="shared" si="78"/>
        <v>0</v>
      </c>
      <c r="J301" s="9">
        <f t="shared" si="79"/>
        <v>0</v>
      </c>
      <c r="K301" s="9">
        <f t="shared" si="69"/>
        <v>0</v>
      </c>
      <c r="L301" s="9">
        <f t="shared" si="69"/>
        <v>1</v>
      </c>
      <c r="M301" s="9">
        <f t="shared" si="69"/>
        <v>0</v>
      </c>
      <c r="N301" s="9">
        <f t="shared" si="69"/>
        <v>0</v>
      </c>
      <c r="O301" s="9">
        <f t="shared" si="69"/>
        <v>0</v>
      </c>
      <c r="P301" s="27">
        <f>'Glass Data'!C297/100</f>
        <v>0.99660887769540862</v>
      </c>
      <c r="Q301" s="10">
        <f>'BBAR summary'!O297</f>
        <v>0.97627170194770119</v>
      </c>
      <c r="R301" s="27">
        <f>'Glass Data'!D297/100</f>
        <v>0.99653082363827594</v>
      </c>
      <c r="S301" s="10">
        <f ca="1">'BBAR as built'!G297</f>
        <v>0.971584</v>
      </c>
      <c r="T301" s="27">
        <f>'Glass Data'!F297/100</f>
        <v>0.99845794260914611</v>
      </c>
      <c r="U301" s="27">
        <f>'Glass Data'!G297/100</f>
        <v>0.99875341586243815</v>
      </c>
      <c r="V301" s="27">
        <f>'Glass Data'!H297/100</f>
        <v>0.99896203786127846</v>
      </c>
      <c r="W301" s="27">
        <f>'Glass Data'!I297/100</f>
        <v>0.99908955053469595</v>
      </c>
      <c r="X301" s="27">
        <f>'Glass Data'!J297/100</f>
        <v>0.99916490658306079</v>
      </c>
      <c r="Y301" s="27">
        <f>'Glass Data'!K297/100</f>
        <v>0.99921128236091195</v>
      </c>
      <c r="Z301" s="10">
        <f>'Filter Throughput'!B296</f>
        <v>3.6764818243157775E-4</v>
      </c>
      <c r="AA301" s="10">
        <f>'Filter Throughput'!C296</f>
        <v>1.6480147000661387E-5</v>
      </c>
      <c r="AB301" s="10">
        <f>'Filter Throughput Witness'!B296</f>
        <v>0.97141019889999991</v>
      </c>
      <c r="AC301" s="10">
        <f>'Filter Throughput Witness'!D296</f>
        <v>0</v>
      </c>
      <c r="AD301" s="10">
        <f>'Filter Throughput Witness'!E296</f>
        <v>3.8999999999999999E-4</v>
      </c>
      <c r="AE301" s="10">
        <f>'Filter Throughput Witness'!F296</f>
        <v>1.2E-4</v>
      </c>
      <c r="AF301" s="27">
        <f>'Glass Data'!E297/100</f>
        <v>0.99724625875659156</v>
      </c>
      <c r="AG301" s="10">
        <f>'BBAR summary'!Q297</f>
        <v>0.97495771007705012</v>
      </c>
      <c r="AH301" s="27">
        <f>'QE Data'!E296</f>
        <v>0.87739771416116952</v>
      </c>
      <c r="AI301" s="10">
        <f>MIN(1,1+Condensible!C296/2)</f>
        <v>0.99445950000000005</v>
      </c>
      <c r="AJ301" s="27">
        <f t="shared" ca="1" si="71"/>
        <v>2.9335975611043184E-4</v>
      </c>
      <c r="AK301" s="27">
        <f t="shared" ca="1" si="72"/>
        <v>1.3153995696455911E-5</v>
      </c>
      <c r="AL301" s="27">
        <f t="shared" ca="1" si="73"/>
        <v>0.77551460305075059</v>
      </c>
      <c r="AM301" s="27">
        <f t="shared" ca="1" si="74"/>
        <v>0</v>
      </c>
      <c r="AN301" s="27">
        <f t="shared" ca="1" si="75"/>
        <v>3.1141542169468395E-4</v>
      </c>
      <c r="AO301" s="27">
        <f t="shared" ca="1" si="76"/>
        <v>9.5824577199295273E-5</v>
      </c>
    </row>
    <row r="302" spans="1:41" ht="15">
      <c r="A302" s="2">
        <v>595</v>
      </c>
      <c r="B302" s="26"/>
      <c r="C302" s="25">
        <f t="shared" si="78"/>
        <v>0</v>
      </c>
      <c r="D302" s="25">
        <f t="shared" si="78"/>
        <v>0</v>
      </c>
      <c r="E302" s="25">
        <f t="shared" si="78"/>
        <v>1</v>
      </c>
      <c r="F302" s="25">
        <f t="shared" si="78"/>
        <v>0</v>
      </c>
      <c r="G302" s="25">
        <f t="shared" si="78"/>
        <v>0</v>
      </c>
      <c r="H302" s="25">
        <f t="shared" si="78"/>
        <v>0</v>
      </c>
      <c r="J302" s="9">
        <f t="shared" si="79"/>
        <v>0</v>
      </c>
      <c r="K302" s="9">
        <f t="shared" si="69"/>
        <v>0</v>
      </c>
      <c r="L302" s="9">
        <f t="shared" si="69"/>
        <v>1</v>
      </c>
      <c r="M302" s="9">
        <f t="shared" si="69"/>
        <v>0</v>
      </c>
      <c r="N302" s="9">
        <f t="shared" si="69"/>
        <v>0</v>
      </c>
      <c r="O302" s="9">
        <f t="shared" si="69"/>
        <v>0</v>
      </c>
      <c r="P302" s="27">
        <f>'Glass Data'!C298/100</f>
        <v>0.99649211274122507</v>
      </c>
      <c r="Q302" s="10">
        <f>'BBAR summary'!O298</f>
        <v>0.97661513564771729</v>
      </c>
      <c r="R302" s="27">
        <f>'Glass Data'!D298/100</f>
        <v>0.99641137592651097</v>
      </c>
      <c r="S302" s="10">
        <f ca="1">'BBAR as built'!G298</f>
        <v>0.97175500000000004</v>
      </c>
      <c r="T302" s="27">
        <f>'Glass Data'!F298/100</f>
        <v>0.99840479470307986</v>
      </c>
      <c r="U302" s="27">
        <f>'Glass Data'!G298/100</f>
        <v>0.99871044503664674</v>
      </c>
      <c r="V302" s="27">
        <f>'Glass Data'!H298/100</f>
        <v>0.99892625454869244</v>
      </c>
      <c r="W302" s="27">
        <f>'Glass Data'!I298/100</f>
        <v>0.99905816109585599</v>
      </c>
      <c r="X302" s="27">
        <f>'Glass Data'!J298/100</f>
        <v>0.9991361140607764</v>
      </c>
      <c r="Y302" s="27">
        <f>'Glass Data'!K298/100</f>
        <v>0.99918408813928306</v>
      </c>
      <c r="Z302" s="10">
        <f>'Filter Throughput'!B297</f>
        <v>6.4587282923976043E-4</v>
      </c>
      <c r="AA302" s="10">
        <f>'Filter Throughput'!C297</f>
        <v>1.4258547520834767E-5</v>
      </c>
      <c r="AB302" s="10">
        <f>'Filter Throughput Witness'!B297</f>
        <v>0.97166376229999996</v>
      </c>
      <c r="AC302" s="10">
        <f>'Filter Throughput Witness'!D297</f>
        <v>0</v>
      </c>
      <c r="AD302" s="10">
        <f>'Filter Throughput Witness'!E297</f>
        <v>3.1E-4</v>
      </c>
      <c r="AE302" s="10">
        <f>'Filter Throughput Witness'!F297</f>
        <v>-6.0000000000000002E-5</v>
      </c>
      <c r="AF302" s="27">
        <f>'Glass Data'!E298/100</f>
        <v>0.99715140907419519</v>
      </c>
      <c r="AG302" s="10">
        <f>'BBAR summary'!Q298</f>
        <v>0.97482793554644498</v>
      </c>
      <c r="AH302" s="27">
        <f>'QE Data'!E297</f>
        <v>0.87799789365805214</v>
      </c>
      <c r="AI302" s="10">
        <f>MIN(1,1+Condensible!C297/2)</f>
        <v>0.99445700000000004</v>
      </c>
      <c r="AJ302" s="27">
        <f t="shared" ca="1" si="71"/>
        <v>5.1572122662813826E-4</v>
      </c>
      <c r="AK302" s="27">
        <f t="shared" ca="1" si="72"/>
        <v>1.1388754032536266E-5</v>
      </c>
      <c r="AL302" s="27">
        <f t="shared" ca="1" si="73"/>
        <v>0.77626636340274668</v>
      </c>
      <c r="AM302" s="27">
        <f t="shared" ca="1" si="74"/>
        <v>0</v>
      </c>
      <c r="AN302" s="27">
        <f t="shared" ca="1" si="75"/>
        <v>2.4771236451346664E-4</v>
      </c>
      <c r="AO302" s="27">
        <f t="shared" ca="1" si="76"/>
        <v>-4.7946630689223731E-5</v>
      </c>
    </row>
    <row r="303" spans="1:41" ht="15">
      <c r="A303" s="2">
        <v>596</v>
      </c>
      <c r="B303" s="26"/>
      <c r="C303" s="25">
        <f t="shared" si="78"/>
        <v>0</v>
      </c>
      <c r="D303" s="25">
        <f t="shared" si="78"/>
        <v>0</v>
      </c>
      <c r="E303" s="25">
        <f t="shared" si="78"/>
        <v>1</v>
      </c>
      <c r="F303" s="25">
        <f t="shared" si="78"/>
        <v>0</v>
      </c>
      <c r="G303" s="25">
        <f t="shared" si="78"/>
        <v>0</v>
      </c>
      <c r="H303" s="25">
        <f t="shared" si="78"/>
        <v>0</v>
      </c>
      <c r="J303" s="9">
        <f t="shared" si="79"/>
        <v>0</v>
      </c>
      <c r="K303" s="9">
        <f t="shared" si="69"/>
        <v>0</v>
      </c>
      <c r="L303" s="9">
        <f t="shared" si="69"/>
        <v>1</v>
      </c>
      <c r="M303" s="9">
        <f t="shared" si="69"/>
        <v>0</v>
      </c>
      <c r="N303" s="9">
        <f t="shared" si="69"/>
        <v>0</v>
      </c>
      <c r="O303" s="9">
        <f t="shared" si="69"/>
        <v>0</v>
      </c>
      <c r="P303" s="27">
        <f>'Glass Data'!C299/100</f>
        <v>0.99660887769540862</v>
      </c>
      <c r="Q303" s="10">
        <f>'BBAR summary'!O299</f>
        <v>0.97644608624271678</v>
      </c>
      <c r="R303" s="27">
        <f>'Glass Data'!D299/100</f>
        <v>0.99653082363827594</v>
      </c>
      <c r="S303" s="10">
        <f ca="1">'BBAR as built'!G299</f>
        <v>0.97192599999999996</v>
      </c>
      <c r="T303" s="27">
        <f>'Glass Data'!F299/100</f>
        <v>0.99845794260914611</v>
      </c>
      <c r="U303" s="27">
        <f>'Glass Data'!G299/100</f>
        <v>0.99875341586243815</v>
      </c>
      <c r="V303" s="27">
        <f>'Glass Data'!H299/100</f>
        <v>0.99896203786127846</v>
      </c>
      <c r="W303" s="27">
        <f>'Glass Data'!I299/100</f>
        <v>0.99908955053469595</v>
      </c>
      <c r="X303" s="27">
        <f>'Glass Data'!J299/100</f>
        <v>0.99916490658306079</v>
      </c>
      <c r="Y303" s="27">
        <f>'Glass Data'!K299/100</f>
        <v>0.99921128236091195</v>
      </c>
      <c r="Z303" s="10">
        <f>'Filter Throughput'!B298</f>
        <v>3.7174530758178483E-5</v>
      </c>
      <c r="AA303" s="10">
        <f>'Filter Throughput'!C298</f>
        <v>1.2426966847859823E-5</v>
      </c>
      <c r="AB303" s="10">
        <f>'Filter Throughput Witness'!B298</f>
        <v>0.97210951870000006</v>
      </c>
      <c r="AC303" s="10">
        <f>'Filter Throughput Witness'!D298</f>
        <v>0</v>
      </c>
      <c r="AD303" s="10">
        <f>'Filter Throughput Witness'!E298</f>
        <v>7.0000000000000007E-5</v>
      </c>
      <c r="AE303" s="10">
        <f>'Filter Throughput Witness'!F298</f>
        <v>7.0000000000000007E-5</v>
      </c>
      <c r="AF303" s="27">
        <f>'Glass Data'!E299/100</f>
        <v>0.99724625875659156</v>
      </c>
      <c r="AG303" s="10">
        <f>'BBAR summary'!Q299</f>
        <v>0.97503462649412653</v>
      </c>
      <c r="AH303" s="27">
        <f>'QE Data'!E298</f>
        <v>0.87859807315493454</v>
      </c>
      <c r="AI303" s="10">
        <f>MIN(1,1+Condensible!C298/2)</f>
        <v>0.99445450000000002</v>
      </c>
      <c r="AJ303" s="27">
        <f t="shared" ca="1" si="71"/>
        <v>2.9721439992099242E-5</v>
      </c>
      <c r="AK303" s="27">
        <f t="shared" ca="1" si="72"/>
        <v>9.9384348027648498E-6</v>
      </c>
      <c r="AL303" s="27">
        <f t="shared" ca="1" si="73"/>
        <v>0.77760448349259981</v>
      </c>
      <c r="AM303" s="27">
        <f t="shared" ca="1" si="74"/>
        <v>0</v>
      </c>
      <c r="AN303" s="27">
        <f t="shared" ca="1" si="75"/>
        <v>5.600538507733855E-5</v>
      </c>
      <c r="AO303" s="27">
        <f t="shared" ca="1" si="76"/>
        <v>5.6007984541430696E-5</v>
      </c>
    </row>
    <row r="304" spans="1:41" ht="15">
      <c r="A304" s="2">
        <v>597</v>
      </c>
      <c r="B304" s="26"/>
      <c r="C304" s="25">
        <f t="shared" si="78"/>
        <v>0</v>
      </c>
      <c r="D304" s="25">
        <f t="shared" si="78"/>
        <v>0</v>
      </c>
      <c r="E304" s="25">
        <f t="shared" si="78"/>
        <v>1</v>
      </c>
      <c r="F304" s="25">
        <f t="shared" si="78"/>
        <v>0</v>
      </c>
      <c r="G304" s="25">
        <f t="shared" si="78"/>
        <v>0</v>
      </c>
      <c r="H304" s="25">
        <f t="shared" si="78"/>
        <v>0</v>
      </c>
      <c r="J304" s="9">
        <f t="shared" si="79"/>
        <v>0</v>
      </c>
      <c r="K304" s="9">
        <f t="shared" si="69"/>
        <v>0</v>
      </c>
      <c r="L304" s="9">
        <f t="shared" si="69"/>
        <v>1</v>
      </c>
      <c r="M304" s="9">
        <f t="shared" si="69"/>
        <v>0</v>
      </c>
      <c r="N304" s="9">
        <f t="shared" si="69"/>
        <v>0</v>
      </c>
      <c r="O304" s="9">
        <f t="shared" si="69"/>
        <v>0</v>
      </c>
      <c r="P304" s="27">
        <f>'Glass Data'!C300/100</f>
        <v>0.99672565399460011</v>
      </c>
      <c r="Q304" s="10">
        <f>'BBAR summary'!O300</f>
        <v>0.97650626773486426</v>
      </c>
      <c r="R304" s="27">
        <f>'Glass Data'!D300/100</f>
        <v>0.9966502832784363</v>
      </c>
      <c r="S304" s="10">
        <f ca="1">'BBAR as built'!G300</f>
        <v>0.97209900000000005</v>
      </c>
      <c r="T304" s="27">
        <f>'Glass Data'!F300/100</f>
        <v>0.99851109228077628</v>
      </c>
      <c r="U304" s="27">
        <f>'Glass Data'!G300/100</f>
        <v>0.9987963876771434</v>
      </c>
      <c r="V304" s="27">
        <f>'Glass Data'!H300/100</f>
        <v>0.9989978217395733</v>
      </c>
      <c r="W304" s="27">
        <f>'Glass Data'!I300/100</f>
        <v>0.99912094033158527</v>
      </c>
      <c r="X304" s="27">
        <f>'Glass Data'!J300/100</f>
        <v>0.99919369935886748</v>
      </c>
      <c r="Y304" s="27">
        <f>'Glass Data'!K300/100</f>
        <v>0.99923847677845345</v>
      </c>
      <c r="Z304" s="10">
        <f>'Filter Throughput'!B299</f>
        <v>2.4754425447934096E-6</v>
      </c>
      <c r="AA304" s="10">
        <f>'Filter Throughput'!C299</f>
        <v>1.0924028273808944E-5</v>
      </c>
      <c r="AB304" s="10">
        <f>'Filter Throughput Witness'!B299</f>
        <v>0.97300320350000002</v>
      </c>
      <c r="AC304" s="10">
        <f>'Filter Throughput Witness'!D299</f>
        <v>0</v>
      </c>
      <c r="AD304" s="10">
        <f>'Filter Throughput Witness'!E299</f>
        <v>2.7E-4</v>
      </c>
      <c r="AE304" s="10">
        <f>'Filter Throughput Witness'!F299</f>
        <v>1.7000000000000001E-4</v>
      </c>
      <c r="AF304" s="27">
        <f>'Glass Data'!E300/100</f>
        <v>0.99734111556280436</v>
      </c>
      <c r="AG304" s="10">
        <f>'BBAR summary'!Q300</f>
        <v>0.97463247550213394</v>
      </c>
      <c r="AH304" s="27">
        <f>'QE Data'!E299</f>
        <v>0.87919825265181695</v>
      </c>
      <c r="AI304" s="10">
        <f>MIN(1,1+Condensible!C299/2)</f>
        <v>0.99445249999999996</v>
      </c>
      <c r="AJ304" s="27">
        <f t="shared" ca="1" si="71"/>
        <v>1.9809119355052481E-6</v>
      </c>
      <c r="AK304" s="27">
        <f t="shared" ca="1" si="72"/>
        <v>8.7441822890206461E-6</v>
      </c>
      <c r="AL304" s="27">
        <f t="shared" ca="1" si="73"/>
        <v>0.77900139543958236</v>
      </c>
      <c r="AM304" s="27">
        <f t="shared" ca="1" si="74"/>
        <v>0</v>
      </c>
      <c r="AN304" s="27">
        <f t="shared" ca="1" si="75"/>
        <v>2.1620855548635382E-4</v>
      </c>
      <c r="AO304" s="27">
        <f t="shared" ca="1" si="76"/>
        <v>1.3613741324139782E-4</v>
      </c>
    </row>
    <row r="305" spans="1:41" ht="15">
      <c r="A305" s="2">
        <v>598</v>
      </c>
      <c r="B305" s="26"/>
      <c r="C305" s="25">
        <f t="shared" si="78"/>
        <v>0</v>
      </c>
      <c r="D305" s="25">
        <f t="shared" si="78"/>
        <v>0</v>
      </c>
      <c r="E305" s="25">
        <f t="shared" si="78"/>
        <v>1</v>
      </c>
      <c r="F305" s="25">
        <f t="shared" si="78"/>
        <v>0</v>
      </c>
      <c r="G305" s="25">
        <f t="shared" si="78"/>
        <v>0</v>
      </c>
      <c r="H305" s="25">
        <f t="shared" si="78"/>
        <v>0</v>
      </c>
      <c r="J305" s="9">
        <f t="shared" si="79"/>
        <v>0</v>
      </c>
      <c r="K305" s="9">
        <f t="shared" si="69"/>
        <v>0</v>
      </c>
      <c r="L305" s="9">
        <f t="shared" si="69"/>
        <v>1</v>
      </c>
      <c r="M305" s="9">
        <f t="shared" si="69"/>
        <v>0</v>
      </c>
      <c r="N305" s="9">
        <f t="shared" si="69"/>
        <v>0</v>
      </c>
      <c r="O305" s="9">
        <f t="shared" si="69"/>
        <v>0</v>
      </c>
      <c r="P305" s="27">
        <f>'Glass Data'!C301/100</f>
        <v>0.99684244163967473</v>
      </c>
      <c r="Q305" s="10">
        <f>'BBAR summary'!O301</f>
        <v>0.97631856179260357</v>
      </c>
      <c r="R305" s="27">
        <f>'Glass Data'!D301/100</f>
        <v>0.99676975484794439</v>
      </c>
      <c r="S305" s="10">
        <f ca="1">'BBAR as built'!G301</f>
        <v>0.97227199999999991</v>
      </c>
      <c r="T305" s="27">
        <f>'Glass Data'!F301/100</f>
        <v>0.99856424371799379</v>
      </c>
      <c r="U305" s="27">
        <f>'Glass Data'!G301/100</f>
        <v>0.99883936048076583</v>
      </c>
      <c r="V305" s="27">
        <f>'Glass Data'!H301/100</f>
        <v>0.99903360618357473</v>
      </c>
      <c r="W305" s="27">
        <f>'Glass Data'!I301/100</f>
        <v>0.99915233048652086</v>
      </c>
      <c r="X305" s="27">
        <f>'Glass Data'!J301/100</f>
        <v>0.99922249238819372</v>
      </c>
      <c r="Y305" s="27">
        <f>'Glass Data'!K301/100</f>
        <v>0.99926567139190525</v>
      </c>
      <c r="Z305" s="10">
        <f>'Filter Throughput'!B300</f>
        <v>4.2240263595696215E-7</v>
      </c>
      <c r="AA305" s="10">
        <f>'Filter Throughput'!C300</f>
        <v>9.7003808148676874E-6</v>
      </c>
      <c r="AB305" s="10">
        <f>'Filter Throughput Witness'!B300</f>
        <v>0.97365902790000003</v>
      </c>
      <c r="AC305" s="10">
        <f>'Filter Throughput Witness'!D300</f>
        <v>0</v>
      </c>
      <c r="AD305" s="10">
        <f>'Filter Throughput Witness'!E300</f>
        <v>2.1999999999999998E-4</v>
      </c>
      <c r="AE305" s="10">
        <f>'Filter Throughput Witness'!F300</f>
        <v>2.3000000000000001E-4</v>
      </c>
      <c r="AF305" s="27">
        <f>'Glass Data'!E301/100</f>
        <v>0.99743597949322582</v>
      </c>
      <c r="AG305" s="10">
        <f>'BBAR summary'!Q301</f>
        <v>0.97474479355569588</v>
      </c>
      <c r="AH305" s="27">
        <f>'QE Data'!E300</f>
        <v>0.87979843214869946</v>
      </c>
      <c r="AI305" s="10">
        <f>MIN(1,1+Condensible!C300/2)</f>
        <v>0.99445050000000001</v>
      </c>
      <c r="AJ305" s="27">
        <f t="shared" ca="1" si="71"/>
        <v>3.3841190754676073E-7</v>
      </c>
      <c r="AK305" s="27">
        <f t="shared" ca="1" si="72"/>
        <v>7.7736939285335111E-6</v>
      </c>
      <c r="AL305" s="27">
        <f t="shared" ca="1" si="73"/>
        <v>0.78042288835037166</v>
      </c>
      <c r="AM305" s="27">
        <f t="shared" ca="1" si="74"/>
        <v>0</v>
      </c>
      <c r="AN305" s="27">
        <f t="shared" ca="1" si="75"/>
        <v>1.7637128844189286E-4</v>
      </c>
      <c r="AO305" s="27">
        <f t="shared" ca="1" si="76"/>
        <v>1.8439613308161769E-4</v>
      </c>
    </row>
    <row r="306" spans="1:41" ht="15">
      <c r="A306" s="2">
        <v>599</v>
      </c>
      <c r="B306" s="26"/>
      <c r="C306" s="25">
        <f t="shared" si="78"/>
        <v>0</v>
      </c>
      <c r="D306" s="25">
        <f t="shared" si="78"/>
        <v>0</v>
      </c>
      <c r="E306" s="25">
        <f t="shared" si="78"/>
        <v>1</v>
      </c>
      <c r="F306" s="25">
        <f t="shared" si="78"/>
        <v>0</v>
      </c>
      <c r="G306" s="25">
        <f t="shared" si="78"/>
        <v>0</v>
      </c>
      <c r="H306" s="25">
        <f t="shared" si="78"/>
        <v>0</v>
      </c>
      <c r="J306" s="9">
        <f t="shared" si="79"/>
        <v>0</v>
      </c>
      <c r="K306" s="9">
        <f t="shared" si="69"/>
        <v>0</v>
      </c>
      <c r="L306" s="9">
        <f t="shared" si="69"/>
        <v>1</v>
      </c>
      <c r="M306" s="9">
        <f t="shared" si="69"/>
        <v>0</v>
      </c>
      <c r="N306" s="9">
        <f t="shared" si="69"/>
        <v>0</v>
      </c>
      <c r="O306" s="9">
        <f t="shared" si="69"/>
        <v>0</v>
      </c>
      <c r="P306" s="27">
        <f>'Glass Data'!C302/100</f>
        <v>0.99695924063150787</v>
      </c>
      <c r="Q306" s="10">
        <f>'BBAR summary'!O302</f>
        <v>0.97652658970612294</v>
      </c>
      <c r="R306" s="27">
        <f>'Glass Data'!D302/100</f>
        <v>0.996889238347753</v>
      </c>
      <c r="S306" s="10">
        <f ca="1">'BBAR as built'!G302</f>
        <v>0.97244550000000007</v>
      </c>
      <c r="T306" s="27">
        <f>'Glass Data'!F302/100</f>
        <v>0.99861739692082152</v>
      </c>
      <c r="U306" s="27">
        <f>'Glass Data'!G302/100</f>
        <v>0.99888233427330775</v>
      </c>
      <c r="V306" s="27">
        <f>'Glass Data'!H302/100</f>
        <v>0.99906939119328031</v>
      </c>
      <c r="W306" s="27">
        <f>'Glass Data'!I302/100</f>
        <v>0.99918372099949959</v>
      </c>
      <c r="X306" s="27">
        <f>'Glass Data'!J302/100</f>
        <v>0.99925128567103672</v>
      </c>
      <c r="Y306" s="27">
        <f>'Glass Data'!K302/100</f>
        <v>0.99929286620126456</v>
      </c>
      <c r="Z306" s="10">
        <f>'Filter Throughput'!B301</f>
        <v>2.1362190345007138E-7</v>
      </c>
      <c r="AA306" s="10">
        <f>'Filter Throughput'!C301</f>
        <v>8.7147241705436994E-6</v>
      </c>
      <c r="AB306" s="10">
        <f>'Filter Throughput Witness'!B301</f>
        <v>0.97422652659999998</v>
      </c>
      <c r="AC306" s="10">
        <f>'Filter Throughput Witness'!D301</f>
        <v>0</v>
      </c>
      <c r="AD306" s="10">
        <f>'Filter Throughput Witness'!E301</f>
        <v>4.0000000000000003E-5</v>
      </c>
      <c r="AE306" s="10">
        <f>'Filter Throughput Witness'!F301</f>
        <v>-4.0000000000000003E-5</v>
      </c>
      <c r="AF306" s="27">
        <f>'Glass Data'!E302/100</f>
        <v>0.99753085054824864</v>
      </c>
      <c r="AG306" s="10">
        <f>'BBAR summary'!Q302</f>
        <v>0.97477659080747003</v>
      </c>
      <c r="AH306" s="27">
        <f>'QE Data'!E301</f>
        <v>0.88039861164558209</v>
      </c>
      <c r="AI306" s="10">
        <f>MIN(1,1+Condensible!C301/2)</f>
        <v>0.99444949999999999</v>
      </c>
      <c r="AJ306" s="27">
        <f t="shared" ca="1" si="71"/>
        <v>1.7140049539301213E-7</v>
      </c>
      <c r="AK306" s="27">
        <f t="shared" ca="1" si="72"/>
        <v>6.9941532346421817E-6</v>
      </c>
      <c r="AL306" s="27">
        <f t="shared" ca="1" si="73"/>
        <v>0.78202883881137097</v>
      </c>
      <c r="AM306" s="27">
        <f t="shared" ca="1" si="74"/>
        <v>0</v>
      </c>
      <c r="AN306" s="27">
        <f t="shared" ca="1" si="75"/>
        <v>3.2114552280472024E-5</v>
      </c>
      <c r="AO306" s="27">
        <f t="shared" ca="1" si="76"/>
        <v>-3.2115888621121267E-5</v>
      </c>
    </row>
    <row r="307" spans="1:41" ht="15">
      <c r="A307" s="2">
        <v>600</v>
      </c>
      <c r="B307" s="26"/>
      <c r="C307" s="25">
        <f t="shared" si="78"/>
        <v>0</v>
      </c>
      <c r="D307" s="25">
        <f t="shared" si="78"/>
        <v>0</v>
      </c>
      <c r="E307" s="25">
        <f t="shared" si="78"/>
        <v>1</v>
      </c>
      <c r="F307" s="25">
        <f t="shared" si="78"/>
        <v>0</v>
      </c>
      <c r="G307" s="25">
        <f t="shared" si="78"/>
        <v>0</v>
      </c>
      <c r="H307" s="25">
        <f t="shared" si="78"/>
        <v>0</v>
      </c>
      <c r="J307" s="9">
        <f t="shared" si="79"/>
        <v>0</v>
      </c>
      <c r="K307" s="9">
        <f t="shared" si="69"/>
        <v>0</v>
      </c>
      <c r="L307" s="9">
        <f t="shared" si="69"/>
        <v>1</v>
      </c>
      <c r="M307" s="9">
        <f t="shared" si="69"/>
        <v>0</v>
      </c>
      <c r="N307" s="9">
        <f t="shared" si="69"/>
        <v>0</v>
      </c>
      <c r="O307" s="9">
        <f t="shared" si="69"/>
        <v>0</v>
      </c>
      <c r="P307" s="27">
        <f>'Glass Data'!C303/100</f>
        <v>0.99707605097097474</v>
      </c>
      <c r="Q307" s="10">
        <f>'BBAR summary'!O303</f>
        <v>0.97658594727520986</v>
      </c>
      <c r="R307" s="27">
        <f>'Glass Data'!D303/100</f>
        <v>0.99700873377881427</v>
      </c>
      <c r="S307" s="10">
        <f ca="1">'BBAR as built'!G303</f>
        <v>0.97261900000000001</v>
      </c>
      <c r="T307" s="27">
        <f>'Glass Data'!F303/100</f>
        <v>0.998670551889283</v>
      </c>
      <c r="U307" s="27">
        <f>'Glass Data'!G303/100</f>
        <v>0.99892530905477273</v>
      </c>
      <c r="V307" s="27">
        <f>'Glass Data'!H303/100</f>
        <v>0.9991051767686876</v>
      </c>
      <c r="W307" s="27">
        <f>'Glass Data'!I303/100</f>
        <v>0.99921511187051837</v>
      </c>
      <c r="X307" s="27">
        <f>'Glass Data'!J303/100</f>
        <v>0.99928007920739348</v>
      </c>
      <c r="Y307" s="27">
        <f>'Glass Data'!K303/100</f>
        <v>0.99932006120652939</v>
      </c>
      <c r="Z307" s="10">
        <f>'Filter Throughput'!B302</f>
        <v>1.6469591519706787E-7</v>
      </c>
      <c r="AA307" s="10">
        <f>'Filter Throughput'!C302</f>
        <v>7.929757082046895E-6</v>
      </c>
      <c r="AB307" s="10">
        <f>'Filter Throughput Witness'!B302</f>
        <v>0.97458951719999998</v>
      </c>
      <c r="AC307" s="10">
        <f>'Filter Throughput Witness'!D302</f>
        <v>0</v>
      </c>
      <c r="AD307" s="10">
        <f>'Filter Throughput Witness'!E302</f>
        <v>1.7000000000000001E-4</v>
      </c>
      <c r="AE307" s="10">
        <f>'Filter Throughput Witness'!F302</f>
        <v>-5.0000000000000002E-5</v>
      </c>
      <c r="AF307" s="27">
        <f>'Glass Data'!E303/100</f>
        <v>0.99762572872826527</v>
      </c>
      <c r="AG307" s="10">
        <f>'BBAR summary'!Q303</f>
        <v>0.97477678436876214</v>
      </c>
      <c r="AH307" s="27">
        <f>'QE Data'!E302</f>
        <v>0.88099879114246449</v>
      </c>
      <c r="AI307" s="10">
        <f>MIN(1,1+Condensible!C302/2)</f>
        <v>0.99444900000000003</v>
      </c>
      <c r="AJ307" s="27">
        <f t="shared" ca="1" si="71"/>
        <v>1.3231716450443583E-7</v>
      </c>
      <c r="AK307" s="27">
        <f t="shared" ca="1" si="72"/>
        <v>6.3724144527359832E-6</v>
      </c>
      <c r="AL307" s="27">
        <f t="shared" ca="1" si="73"/>
        <v>0.78332873614544563</v>
      </c>
      <c r="AM307" s="27">
        <f t="shared" ca="1" si="74"/>
        <v>0</v>
      </c>
      <c r="AN307" s="27">
        <f t="shared" ca="1" si="75"/>
        <v>1.3666184038739829E-4</v>
      </c>
      <c r="AO307" s="27">
        <f t="shared" ca="1" si="76"/>
        <v>-4.0196267158080447E-5</v>
      </c>
    </row>
    <row r="308" spans="1:41" ht="15">
      <c r="A308" s="2">
        <v>601</v>
      </c>
      <c r="B308" s="26"/>
      <c r="C308" s="25">
        <f t="shared" si="78"/>
        <v>0</v>
      </c>
      <c r="D308" s="25">
        <f t="shared" si="78"/>
        <v>0</v>
      </c>
      <c r="E308" s="25">
        <f t="shared" si="78"/>
        <v>1</v>
      </c>
      <c r="F308" s="25">
        <f t="shared" si="78"/>
        <v>0</v>
      </c>
      <c r="G308" s="25">
        <f t="shared" si="78"/>
        <v>0</v>
      </c>
      <c r="H308" s="25">
        <f t="shared" si="78"/>
        <v>0</v>
      </c>
      <c r="J308" s="9">
        <f t="shared" si="79"/>
        <v>0</v>
      </c>
      <c r="K308" s="9">
        <f t="shared" si="69"/>
        <v>0</v>
      </c>
      <c r="L308" s="9">
        <f t="shared" si="69"/>
        <v>1</v>
      </c>
      <c r="M308" s="9">
        <f t="shared" si="69"/>
        <v>0</v>
      </c>
      <c r="N308" s="9">
        <f t="shared" si="69"/>
        <v>0</v>
      </c>
      <c r="O308" s="9">
        <f t="shared" si="69"/>
        <v>0</v>
      </c>
      <c r="P308" s="27">
        <f>'Glass Data'!C304/100</f>
        <v>0.99695924063150787</v>
      </c>
      <c r="Q308" s="10">
        <f>'BBAR summary'!O304</f>
        <v>0.97642524383428186</v>
      </c>
      <c r="R308" s="27">
        <f>'Glass Data'!D304/100</f>
        <v>0.996889238347753</v>
      </c>
      <c r="S308" s="10">
        <f ca="1">'BBAR as built'!G304</f>
        <v>0.97279300000000002</v>
      </c>
      <c r="T308" s="27">
        <f>'Glass Data'!F304/100</f>
        <v>0.99861739692082152</v>
      </c>
      <c r="U308" s="27">
        <f>'Glass Data'!G304/100</f>
        <v>0.99888233427330775</v>
      </c>
      <c r="V308" s="27">
        <f>'Glass Data'!H304/100</f>
        <v>0.99906939119328031</v>
      </c>
      <c r="W308" s="27">
        <f>'Glass Data'!I304/100</f>
        <v>0.99918372099949959</v>
      </c>
      <c r="X308" s="27">
        <f>'Glass Data'!J304/100</f>
        <v>0.99925128567103672</v>
      </c>
      <c r="Y308" s="27">
        <f>'Glass Data'!K304/100</f>
        <v>0.99929286620126456</v>
      </c>
      <c r="Z308" s="10">
        <f>'Filter Throughput'!B303</f>
        <v>1.7603075201677705E-7</v>
      </c>
      <c r="AA308" s="10">
        <f>'Filter Throughput'!C303</f>
        <v>7.3082705638240462E-6</v>
      </c>
      <c r="AB308" s="10">
        <f>'Filter Throughput Witness'!B303</f>
        <v>0.97495148990000002</v>
      </c>
      <c r="AC308" s="10">
        <f>'Filter Throughput Witness'!D303</f>
        <v>0</v>
      </c>
      <c r="AD308" s="10">
        <f>'Filter Throughput Witness'!E303</f>
        <v>2.9E-4</v>
      </c>
      <c r="AE308" s="10">
        <f>'Filter Throughput Witness'!F303</f>
        <v>-1.0000000000000001E-5</v>
      </c>
      <c r="AF308" s="27">
        <f>'Glass Data'!E304/100</f>
        <v>0.99753085054824864</v>
      </c>
      <c r="AG308" s="10">
        <f>'BBAR summary'!Q304</f>
        <v>0.97486627978382634</v>
      </c>
      <c r="AH308" s="27">
        <f>'QE Data'!E303</f>
        <v>0.88139895570264115</v>
      </c>
      <c r="AI308" s="10">
        <f>MIN(1,1+Condensible!C303/2)</f>
        <v>0.99444900000000003</v>
      </c>
      <c r="AJ308" s="27">
        <f t="shared" ca="1" si="71"/>
        <v>1.4144833835508354E-7</v>
      </c>
      <c r="AK308" s="27">
        <f t="shared" ca="1" si="72"/>
        <v>5.874070137771391E-6</v>
      </c>
      <c r="AL308" s="27">
        <f t="shared" ca="1" si="73"/>
        <v>0.78377036588284699</v>
      </c>
      <c r="AM308" s="27">
        <f t="shared" ca="1" si="74"/>
        <v>0</v>
      </c>
      <c r="AN308" s="27">
        <f t="shared" ca="1" si="75"/>
        <v>2.3317548656203279E-4</v>
      </c>
      <c r="AO308" s="27">
        <f t="shared" ca="1" si="76"/>
        <v>-8.0408685995532528E-6</v>
      </c>
    </row>
    <row r="309" spans="1:41" ht="15">
      <c r="A309" s="2">
        <v>602</v>
      </c>
      <c r="B309" s="26"/>
      <c r="C309" s="25">
        <f t="shared" si="78"/>
        <v>0</v>
      </c>
      <c r="D309" s="25">
        <f t="shared" si="78"/>
        <v>0</v>
      </c>
      <c r="E309" s="25">
        <f t="shared" si="78"/>
        <v>1</v>
      </c>
      <c r="F309" s="25">
        <f t="shared" si="78"/>
        <v>0</v>
      </c>
      <c r="G309" s="25">
        <f t="shared" si="78"/>
        <v>0</v>
      </c>
      <c r="H309" s="25">
        <f t="shared" si="78"/>
        <v>0</v>
      </c>
      <c r="J309" s="9">
        <f t="shared" si="79"/>
        <v>0</v>
      </c>
      <c r="K309" s="9">
        <f t="shared" si="69"/>
        <v>0</v>
      </c>
      <c r="L309" s="9">
        <f t="shared" si="69"/>
        <v>1</v>
      </c>
      <c r="M309" s="9">
        <f t="shared" ref="K309:O360" si="80">IF($A309&lt;M$2,0,IF($A309&lt;M$3,($A309-M$2)/(M$3-M$2),IF($A309&lt;M$4,1,IF($A309&lt;M$5,($A309-M$5)/(M$4-M$5),0))))</f>
        <v>0</v>
      </c>
      <c r="N309" s="9">
        <f t="shared" si="80"/>
        <v>0</v>
      </c>
      <c r="O309" s="9">
        <f t="shared" si="80"/>
        <v>0</v>
      </c>
      <c r="P309" s="27">
        <f>'Glass Data'!C305/100</f>
        <v>0.99684244163967473</v>
      </c>
      <c r="Q309" s="10">
        <f>'BBAR summary'!O305</f>
        <v>0.97661311344508361</v>
      </c>
      <c r="R309" s="27">
        <f>'Glass Data'!D305/100</f>
        <v>0.99676975484794439</v>
      </c>
      <c r="S309" s="10">
        <f ca="1">'BBAR as built'!G305</f>
        <v>0.97296700000000003</v>
      </c>
      <c r="T309" s="27">
        <f>'Glass Data'!F305/100</f>
        <v>0.99856424371799379</v>
      </c>
      <c r="U309" s="27">
        <f>'Glass Data'!G305/100</f>
        <v>0.99883936048076583</v>
      </c>
      <c r="V309" s="27">
        <f>'Glass Data'!H305/100</f>
        <v>0.99903360618357473</v>
      </c>
      <c r="W309" s="27">
        <f>'Glass Data'!I305/100</f>
        <v>0.99915233048652086</v>
      </c>
      <c r="X309" s="27">
        <f>'Glass Data'!J305/100</f>
        <v>0.99922249238819372</v>
      </c>
      <c r="Y309" s="27">
        <f>'Glass Data'!K305/100</f>
        <v>0.99926567139190525</v>
      </c>
      <c r="Z309" s="10">
        <f>'Filter Throughput'!B304</f>
        <v>2.9577609742459125E-7</v>
      </c>
      <c r="AA309" s="10">
        <f>'Filter Throughput'!C304</f>
        <v>6.8088390295687123E-6</v>
      </c>
      <c r="AB309" s="10">
        <f>'Filter Throughput Witness'!B304</f>
        <v>0.97505276800000007</v>
      </c>
      <c r="AC309" s="10">
        <f>'Filter Throughput Witness'!D304</f>
        <v>0</v>
      </c>
      <c r="AD309" s="10">
        <f>'Filter Throughput Witness'!E304</f>
        <v>1.0999999999999999E-4</v>
      </c>
      <c r="AE309" s="10">
        <f>'Filter Throughput Witness'!F304</f>
        <v>-1.0999999999999999E-4</v>
      </c>
      <c r="AF309" s="27">
        <f>'Glass Data'!E305/100</f>
        <v>0.99743597949322582</v>
      </c>
      <c r="AG309" s="10">
        <f>'BBAR summary'!Q305</f>
        <v>0.97478566916138321</v>
      </c>
      <c r="AH309" s="27">
        <f>'QE Data'!E304</f>
        <v>0.88179871658766662</v>
      </c>
      <c r="AI309" s="10">
        <f>MIN(1,1+Condensible!C304/2)</f>
        <v>0.99444949999999999</v>
      </c>
      <c r="AJ309" s="27">
        <f t="shared" ca="1" si="71"/>
        <v>2.3775380781248283E-7</v>
      </c>
      <c r="AK309" s="27">
        <f t="shared" ca="1" si="72"/>
        <v>5.4746594707089818E-6</v>
      </c>
      <c r="AL309" s="27">
        <f t="shared" ca="1" si="73"/>
        <v>0.78414542507402329</v>
      </c>
      <c r="AM309" s="27">
        <f t="shared" ca="1" si="74"/>
        <v>0</v>
      </c>
      <c r="AN309" s="27">
        <f t="shared" ca="1" si="75"/>
        <v>8.847962686493628E-5</v>
      </c>
      <c r="AO309" s="27">
        <f t="shared" ca="1" si="76"/>
        <v>-8.8483450299822806E-5</v>
      </c>
    </row>
    <row r="310" spans="1:41" ht="15">
      <c r="A310" s="2">
        <v>603</v>
      </c>
      <c r="B310" s="26"/>
      <c r="C310" s="25">
        <f t="shared" si="78"/>
        <v>0</v>
      </c>
      <c r="D310" s="25">
        <f t="shared" si="78"/>
        <v>0</v>
      </c>
      <c r="E310" s="25">
        <f t="shared" si="78"/>
        <v>1</v>
      </c>
      <c r="F310" s="25">
        <f t="shared" si="78"/>
        <v>0</v>
      </c>
      <c r="G310" s="25">
        <f t="shared" si="78"/>
        <v>0</v>
      </c>
      <c r="H310" s="25">
        <f t="shared" si="78"/>
        <v>0</v>
      </c>
      <c r="J310" s="9">
        <f t="shared" si="79"/>
        <v>0</v>
      </c>
      <c r="K310" s="9">
        <f t="shared" si="80"/>
        <v>0</v>
      </c>
      <c r="L310" s="9">
        <f t="shared" si="80"/>
        <v>1</v>
      </c>
      <c r="M310" s="9">
        <f t="shared" si="80"/>
        <v>0</v>
      </c>
      <c r="N310" s="9">
        <f t="shared" si="80"/>
        <v>0</v>
      </c>
      <c r="O310" s="9">
        <f t="shared" si="80"/>
        <v>0</v>
      </c>
      <c r="P310" s="27">
        <f>'Glass Data'!C306/100</f>
        <v>0.99672565399460011</v>
      </c>
      <c r="Q310" s="10">
        <f>'BBAR summary'!O306</f>
        <v>0.97663086726025294</v>
      </c>
      <c r="R310" s="27">
        <f>'Glass Data'!D306/100</f>
        <v>0.9966502832784363</v>
      </c>
      <c r="S310" s="10">
        <f ca="1">'BBAR as built'!G306</f>
        <v>0.97314149999999999</v>
      </c>
      <c r="T310" s="27">
        <f>'Glass Data'!F306/100</f>
        <v>0.99851109228077628</v>
      </c>
      <c r="U310" s="27">
        <f>'Glass Data'!G306/100</f>
        <v>0.9987963876771434</v>
      </c>
      <c r="V310" s="27">
        <f>'Glass Data'!H306/100</f>
        <v>0.9989978217395733</v>
      </c>
      <c r="W310" s="27">
        <f>'Glass Data'!I306/100</f>
        <v>0.99912094033158527</v>
      </c>
      <c r="X310" s="27">
        <f>'Glass Data'!J306/100</f>
        <v>0.99919369935886748</v>
      </c>
      <c r="Y310" s="27">
        <f>'Glass Data'!K306/100</f>
        <v>0.99923847677845345</v>
      </c>
      <c r="Z310" s="10">
        <f>'Filter Throughput'!B305</f>
        <v>1.1275997604588075E-6</v>
      </c>
      <c r="AA310" s="10">
        <f>'Filter Throughput'!C305</f>
        <v>6.3883179497692551E-6</v>
      </c>
      <c r="AB310" s="10">
        <f>'Filter Throughput Witness'!B305</f>
        <v>0.97534913509999999</v>
      </c>
      <c r="AC310" s="10">
        <f>'Filter Throughput Witness'!D305</f>
        <v>0</v>
      </c>
      <c r="AD310" s="10">
        <f>'Filter Throughput Witness'!E305</f>
        <v>5.2999999999999998E-4</v>
      </c>
      <c r="AE310" s="10">
        <f>'Filter Throughput Witness'!F305</f>
        <v>-3.1E-4</v>
      </c>
      <c r="AF310" s="27">
        <f>'Glass Data'!E306/100</f>
        <v>0.99734111556280436</v>
      </c>
      <c r="AG310" s="10">
        <f>'BBAR summary'!Q306</f>
        <v>0.97467316794805525</v>
      </c>
      <c r="AH310" s="27">
        <f>'QE Data'!E305</f>
        <v>0.88219847747269198</v>
      </c>
      <c r="AI310" s="10">
        <f>MIN(1,1+Condensible!C305/2)</f>
        <v>0.99444949999999999</v>
      </c>
      <c r="AJ310" s="27">
        <f t="shared" ca="1" si="71"/>
        <v>9.0653486378431012E-7</v>
      </c>
      <c r="AK310" s="27">
        <f t="shared" ca="1" si="72"/>
        <v>5.1373615189534462E-6</v>
      </c>
      <c r="AL310" s="27">
        <f t="shared" ca="1" si="73"/>
        <v>0.78451506324977205</v>
      </c>
      <c r="AM310" s="27">
        <f t="shared" ca="1" si="74"/>
        <v>0</v>
      </c>
      <c r="AN310" s="27">
        <f t="shared" ca="1" si="75"/>
        <v>4.2638527558985453E-4</v>
      </c>
      <c r="AO310" s="27">
        <f t="shared" ca="1" si="76"/>
        <v>-2.4940633747728562E-4</v>
      </c>
    </row>
    <row r="311" spans="1:41" ht="15">
      <c r="A311" s="2">
        <v>604</v>
      </c>
      <c r="B311" s="26"/>
      <c r="C311" s="25">
        <f t="shared" ref="C311:H326" si="81">IF($A311&lt;C$2,0,IF($A311&gt;C$3,0,1))</f>
        <v>0</v>
      </c>
      <c r="D311" s="25">
        <f t="shared" si="81"/>
        <v>0</v>
      </c>
      <c r="E311" s="25">
        <f t="shared" si="81"/>
        <v>1</v>
      </c>
      <c r="F311" s="25">
        <f t="shared" si="81"/>
        <v>0</v>
      </c>
      <c r="G311" s="25">
        <f t="shared" si="81"/>
        <v>0</v>
      </c>
      <c r="H311" s="25">
        <f t="shared" si="81"/>
        <v>0</v>
      </c>
      <c r="J311" s="9">
        <f t="shared" si="79"/>
        <v>0</v>
      </c>
      <c r="K311" s="9">
        <f t="shared" si="80"/>
        <v>0</v>
      </c>
      <c r="L311" s="9">
        <f t="shared" si="80"/>
        <v>1</v>
      </c>
      <c r="M311" s="9">
        <f t="shared" si="80"/>
        <v>0</v>
      </c>
      <c r="N311" s="9">
        <f t="shared" si="80"/>
        <v>0</v>
      </c>
      <c r="O311" s="9">
        <f t="shared" si="80"/>
        <v>0</v>
      </c>
      <c r="P311" s="27">
        <f>'Glass Data'!C307/100</f>
        <v>0.99660887769540862</v>
      </c>
      <c r="Q311" s="10">
        <f>'BBAR summary'!O307</f>
        <v>0.9767274015988372</v>
      </c>
      <c r="R311" s="27">
        <f>'Glass Data'!D307/100</f>
        <v>0.99653082363827594</v>
      </c>
      <c r="S311" s="10">
        <f ca="1">'BBAR as built'!G307</f>
        <v>0.97331599999999996</v>
      </c>
      <c r="T311" s="27">
        <f>'Glass Data'!F307/100</f>
        <v>0.99845794260914611</v>
      </c>
      <c r="U311" s="27">
        <f>'Glass Data'!G307/100</f>
        <v>0.99875341586243815</v>
      </c>
      <c r="V311" s="27">
        <f>'Glass Data'!H307/100</f>
        <v>0.99896203786127846</v>
      </c>
      <c r="W311" s="27">
        <f>'Glass Data'!I307/100</f>
        <v>0.99908955053469595</v>
      </c>
      <c r="X311" s="27">
        <f>'Glass Data'!J307/100</f>
        <v>0.99916490658306079</v>
      </c>
      <c r="Y311" s="27">
        <f>'Glass Data'!K307/100</f>
        <v>0.99921128236091195</v>
      </c>
      <c r="Z311" s="10">
        <f>'Filter Throughput'!B306</f>
        <v>1.0176609673857911E-6</v>
      </c>
      <c r="AA311" s="10">
        <f>'Filter Throughput'!C306</f>
        <v>6.0088226969258673E-6</v>
      </c>
      <c r="AB311" s="10">
        <f>'Filter Throughput Witness'!B306</f>
        <v>0.97574023049999992</v>
      </c>
      <c r="AC311" s="10">
        <f>'Filter Throughput Witness'!D306</f>
        <v>0</v>
      </c>
      <c r="AD311" s="10">
        <f>'Filter Throughput Witness'!E306</f>
        <v>4.6999999999999999E-4</v>
      </c>
      <c r="AE311" s="10">
        <f>'Filter Throughput Witness'!F306</f>
        <v>-1.0000000000000001E-5</v>
      </c>
      <c r="AF311" s="27">
        <f>'Glass Data'!E307/100</f>
        <v>0.99724625875659156</v>
      </c>
      <c r="AG311" s="10">
        <f>'BBAR summary'!Q307</f>
        <v>0.97471409790373809</v>
      </c>
      <c r="AH311" s="27">
        <f>'QE Data'!E306</f>
        <v>0.88259823835771756</v>
      </c>
      <c r="AI311" s="10">
        <f>MIN(1,1+Condensible!C306/2)</f>
        <v>0.99445150000000004</v>
      </c>
      <c r="AJ311" s="27">
        <f t="shared" ca="1" si="71"/>
        <v>8.1846844900780168E-7</v>
      </c>
      <c r="AK311" s="27">
        <f t="shared" ca="1" si="72"/>
        <v>4.834112088334837E-6</v>
      </c>
      <c r="AL311" s="27">
        <f t="shared" ca="1" si="73"/>
        <v>0.78514929556176505</v>
      </c>
      <c r="AM311" s="27">
        <f t="shared" ca="1" si="74"/>
        <v>0</v>
      </c>
      <c r="AN311" s="27">
        <f t="shared" ca="1" si="75"/>
        <v>3.782718984131747E-4</v>
      </c>
      <c r="AO311" s="27">
        <f t="shared" ca="1" si="76"/>
        <v>-8.0487118240149233E-6</v>
      </c>
    </row>
    <row r="312" spans="1:41" ht="15">
      <c r="A312" s="2">
        <v>605</v>
      </c>
      <c r="B312" s="26"/>
      <c r="C312" s="25">
        <f t="shared" si="81"/>
        <v>0</v>
      </c>
      <c r="D312" s="25">
        <f t="shared" si="81"/>
        <v>0</v>
      </c>
      <c r="E312" s="25">
        <f t="shared" si="81"/>
        <v>1</v>
      </c>
      <c r="F312" s="25">
        <f t="shared" si="81"/>
        <v>0</v>
      </c>
      <c r="G312" s="25">
        <f t="shared" si="81"/>
        <v>0</v>
      </c>
      <c r="H312" s="25">
        <f t="shared" si="81"/>
        <v>0</v>
      </c>
      <c r="J312" s="9">
        <f t="shared" si="79"/>
        <v>0</v>
      </c>
      <c r="K312" s="9">
        <f t="shared" si="80"/>
        <v>0</v>
      </c>
      <c r="L312" s="9">
        <f t="shared" si="80"/>
        <v>1</v>
      </c>
      <c r="M312" s="9">
        <f t="shared" si="80"/>
        <v>0</v>
      </c>
      <c r="N312" s="9">
        <f t="shared" si="80"/>
        <v>0</v>
      </c>
      <c r="O312" s="9">
        <f t="shared" si="80"/>
        <v>0</v>
      </c>
      <c r="P312" s="27">
        <f>'Glass Data'!C308/100</f>
        <v>0.99649211274122507</v>
      </c>
      <c r="Q312" s="10">
        <f>'BBAR summary'!O308</f>
        <v>0.97665854890536186</v>
      </c>
      <c r="R312" s="27">
        <f>'Glass Data'!D308/100</f>
        <v>0.99641137592651097</v>
      </c>
      <c r="S312" s="10">
        <f ca="1">'BBAR as built'!G308</f>
        <v>0.97348900000000005</v>
      </c>
      <c r="T312" s="27">
        <f>'Glass Data'!F308/100</f>
        <v>0.99840479470307986</v>
      </c>
      <c r="U312" s="27">
        <f>'Glass Data'!G308/100</f>
        <v>0.99871044503664674</v>
      </c>
      <c r="V312" s="27">
        <f>'Glass Data'!H308/100</f>
        <v>0.99892625454869244</v>
      </c>
      <c r="W312" s="27">
        <f>'Glass Data'!I308/100</f>
        <v>0.99905816109585599</v>
      </c>
      <c r="X312" s="27">
        <f>'Glass Data'!J308/100</f>
        <v>0.9991361140607764</v>
      </c>
      <c r="Y312" s="27">
        <f>'Glass Data'!K308/100</f>
        <v>0.99918408813928306</v>
      </c>
      <c r="Z312" s="10">
        <f>'Filter Throughput'!B307</f>
        <v>6.2130496565948428E-7</v>
      </c>
      <c r="AA312" s="10">
        <f>'Filter Throughput'!C307</f>
        <v>5.6400649917501453E-6</v>
      </c>
      <c r="AB312" s="10">
        <f>'Filter Throughput Witness'!B307</f>
        <v>0.97607368719999998</v>
      </c>
      <c r="AC312" s="10">
        <f>'Filter Throughput Witness'!D307</f>
        <v>0</v>
      </c>
      <c r="AD312" s="10">
        <f>'Filter Throughput Witness'!E307</f>
        <v>-4.0000000000000003E-5</v>
      </c>
      <c r="AE312" s="10">
        <f>'Filter Throughput Witness'!F307</f>
        <v>0</v>
      </c>
      <c r="AF312" s="27">
        <f>'Glass Data'!E308/100</f>
        <v>0.99715140907419519</v>
      </c>
      <c r="AG312" s="10">
        <f>'BBAR summary'!Q308</f>
        <v>0.9747537448661916</v>
      </c>
      <c r="AH312" s="27">
        <f>'QE Data'!E307</f>
        <v>0.88299799924274291</v>
      </c>
      <c r="AI312" s="10">
        <f>MIN(1,1+Condensible!C307/2)</f>
        <v>0.99445249999999996</v>
      </c>
      <c r="AJ312" s="27">
        <f t="shared" ca="1" si="71"/>
        <v>4.9980156643329148E-7</v>
      </c>
      <c r="AK312" s="27">
        <f t="shared" ca="1" si="72"/>
        <v>4.5384737800909603E-6</v>
      </c>
      <c r="AL312" s="27">
        <f t="shared" ca="1" si="73"/>
        <v>0.7856012455496526</v>
      </c>
      <c r="AM312" s="27">
        <f t="shared" ca="1" si="74"/>
        <v>0</v>
      </c>
      <c r="AN312" s="27">
        <f t="shared" ca="1" si="75"/>
        <v>-3.2201105263357742E-5</v>
      </c>
      <c r="AO312" s="27">
        <f t="shared" ca="1" si="76"/>
        <v>0</v>
      </c>
    </row>
    <row r="313" spans="1:41" ht="15">
      <c r="A313" s="2">
        <v>606</v>
      </c>
      <c r="B313" s="26"/>
      <c r="C313" s="25">
        <f t="shared" si="81"/>
        <v>0</v>
      </c>
      <c r="D313" s="25">
        <f t="shared" si="81"/>
        <v>0</v>
      </c>
      <c r="E313" s="25">
        <f t="shared" si="81"/>
        <v>1</v>
      </c>
      <c r="F313" s="25">
        <f t="shared" si="81"/>
        <v>0</v>
      </c>
      <c r="G313" s="25">
        <f t="shared" si="81"/>
        <v>0</v>
      </c>
      <c r="H313" s="25">
        <f t="shared" si="81"/>
        <v>0</v>
      </c>
      <c r="J313" s="9">
        <f t="shared" si="79"/>
        <v>0</v>
      </c>
      <c r="K313" s="9">
        <f t="shared" si="80"/>
        <v>0</v>
      </c>
      <c r="L313" s="9">
        <f t="shared" si="80"/>
        <v>1</v>
      </c>
      <c r="M313" s="9">
        <f t="shared" si="80"/>
        <v>0</v>
      </c>
      <c r="N313" s="9">
        <f t="shared" si="80"/>
        <v>0</v>
      </c>
      <c r="O313" s="9">
        <f t="shared" si="80"/>
        <v>0</v>
      </c>
      <c r="P313" s="27">
        <f>'Glass Data'!C309/100</f>
        <v>0.99649211274122507</v>
      </c>
      <c r="Q313" s="10">
        <f>'BBAR summary'!O309</f>
        <v>0.97644236001519791</v>
      </c>
      <c r="R313" s="27">
        <f>'Glass Data'!D309/100</f>
        <v>0.99641137592651097</v>
      </c>
      <c r="S313" s="10">
        <f ca="1">'BBAR as built'!G309</f>
        <v>0.97366200000000003</v>
      </c>
      <c r="T313" s="27">
        <f>'Glass Data'!F309/100</f>
        <v>0.99840479470307986</v>
      </c>
      <c r="U313" s="27">
        <f>'Glass Data'!G309/100</f>
        <v>0.99871044503664674</v>
      </c>
      <c r="V313" s="27">
        <f>'Glass Data'!H309/100</f>
        <v>0.99892625454869244</v>
      </c>
      <c r="W313" s="27">
        <f>'Glass Data'!I309/100</f>
        <v>0.99905816109585599</v>
      </c>
      <c r="X313" s="27">
        <f>'Glass Data'!J309/100</f>
        <v>0.9991361140607764</v>
      </c>
      <c r="Y313" s="27">
        <f>'Glass Data'!K309/100</f>
        <v>0.99918408813928306</v>
      </c>
      <c r="Z313" s="10">
        <f>'Filter Throughput'!B308</f>
        <v>6.5912648437134497E-7</v>
      </c>
      <c r="AA313" s="10">
        <f>'Filter Throughput'!C308</f>
        <v>5.2658483080548979E-6</v>
      </c>
      <c r="AB313" s="10">
        <f>'Filter Throughput Witness'!B308</f>
        <v>0.97610500610000006</v>
      </c>
      <c r="AC313" s="10">
        <f>'Filter Throughput Witness'!D308</f>
        <v>0</v>
      </c>
      <c r="AD313" s="10">
        <f>'Filter Throughput Witness'!E308</f>
        <v>4.2999999999999999E-4</v>
      </c>
      <c r="AE313" s="10">
        <f>'Filter Throughput Witness'!F308</f>
        <v>-2.5000000000000001E-4</v>
      </c>
      <c r="AF313" s="27">
        <f>'Glass Data'!E309/100</f>
        <v>0.99715140907419519</v>
      </c>
      <c r="AG313" s="10">
        <f>'BBAR summary'!Q309</f>
        <v>0.97497550688200663</v>
      </c>
      <c r="AH313" s="27">
        <f>'QE Data'!E308</f>
        <v>0.88339776012776838</v>
      </c>
      <c r="AI313" s="10">
        <f>MIN(1,1+Condensible!C308/2)</f>
        <v>0.99445450000000002</v>
      </c>
      <c r="AJ313" s="27">
        <f t="shared" ca="1" si="71"/>
        <v>5.3056527151811488E-7</v>
      </c>
      <c r="AK313" s="27">
        <f t="shared" ca="1" si="72"/>
        <v>4.2400534908054291E-6</v>
      </c>
      <c r="AL313" s="27">
        <f t="shared" ca="1" si="73"/>
        <v>0.78612818458374334</v>
      </c>
      <c r="AM313" s="27">
        <f t="shared" ca="1" si="74"/>
        <v>0</v>
      </c>
      <c r="AN313" s="27">
        <f t="shared" ca="1" si="75"/>
        <v>3.4638295408439428E-4</v>
      </c>
      <c r="AO313" s="27">
        <f t="shared" ca="1" si="76"/>
        <v>-2.0139510805545355E-4</v>
      </c>
    </row>
    <row r="314" spans="1:41" ht="15">
      <c r="A314" s="2">
        <v>607</v>
      </c>
      <c r="B314" s="26"/>
      <c r="C314" s="25">
        <f t="shared" si="81"/>
        <v>0</v>
      </c>
      <c r="D314" s="25">
        <f t="shared" si="81"/>
        <v>0</v>
      </c>
      <c r="E314" s="25">
        <f t="shared" si="81"/>
        <v>1</v>
      </c>
      <c r="F314" s="25">
        <f t="shared" si="81"/>
        <v>0</v>
      </c>
      <c r="G314" s="25">
        <f t="shared" si="81"/>
        <v>0</v>
      </c>
      <c r="H314" s="25">
        <f t="shared" si="81"/>
        <v>0</v>
      </c>
      <c r="J314" s="9">
        <f t="shared" si="79"/>
        <v>0</v>
      </c>
      <c r="K314" s="9">
        <f t="shared" si="80"/>
        <v>0</v>
      </c>
      <c r="L314" s="9">
        <f t="shared" si="80"/>
        <v>1</v>
      </c>
      <c r="M314" s="9">
        <f t="shared" si="80"/>
        <v>0</v>
      </c>
      <c r="N314" s="9">
        <f t="shared" si="80"/>
        <v>0</v>
      </c>
      <c r="O314" s="9">
        <f t="shared" si="80"/>
        <v>0</v>
      </c>
      <c r="P314" s="27">
        <f>'Glass Data'!C310/100</f>
        <v>0.99649211274122507</v>
      </c>
      <c r="Q314" s="10">
        <f>'BBAR summary'!O310</f>
        <v>0.9767297844609546</v>
      </c>
      <c r="R314" s="27">
        <f>'Glass Data'!D310/100</f>
        <v>0.99641137592651097</v>
      </c>
      <c r="S314" s="10">
        <f ca="1">'BBAR as built'!G310</f>
        <v>0.97383399999999998</v>
      </c>
      <c r="T314" s="27">
        <f>'Glass Data'!F310/100</f>
        <v>0.99840479470307986</v>
      </c>
      <c r="U314" s="27">
        <f>'Glass Data'!G310/100</f>
        <v>0.99871044503664674</v>
      </c>
      <c r="V314" s="27">
        <f>'Glass Data'!H310/100</f>
        <v>0.99892625454869244</v>
      </c>
      <c r="W314" s="27">
        <f>'Glass Data'!I310/100</f>
        <v>0.99905816109585599</v>
      </c>
      <c r="X314" s="27">
        <f>'Glass Data'!J310/100</f>
        <v>0.9991361140607764</v>
      </c>
      <c r="Y314" s="27">
        <f>'Glass Data'!K310/100</f>
        <v>0.99918408813928306</v>
      </c>
      <c r="Z314" s="10">
        <f>'Filter Throughput'!B309</f>
        <v>1.2338301058909736E-6</v>
      </c>
      <c r="AA314" s="10">
        <f>'Filter Throughput'!C309</f>
        <v>4.8819291808194766E-6</v>
      </c>
      <c r="AB314" s="10">
        <f>'Filter Throughput Witness'!B309</f>
        <v>0.97648304180000001</v>
      </c>
      <c r="AC314" s="10">
        <f>'Filter Throughput Witness'!D309</f>
        <v>0</v>
      </c>
      <c r="AD314" s="10">
        <f>'Filter Throughput Witness'!E309</f>
        <v>2.0000000000000001E-4</v>
      </c>
      <c r="AE314" s="10">
        <f>'Filter Throughput Witness'!F309</f>
        <v>-1.0999999999999999E-4</v>
      </c>
      <c r="AF314" s="27">
        <f>'Glass Data'!E310/100</f>
        <v>0.99715140907419519</v>
      </c>
      <c r="AG314" s="10">
        <f>'BBAR summary'!Q310</f>
        <v>0.97448543187199155</v>
      </c>
      <c r="AH314" s="27">
        <f>'QE Data'!E309</f>
        <v>0.88379752101279374</v>
      </c>
      <c r="AI314" s="10">
        <f>MIN(1,1+Condensible!C309/2)</f>
        <v>0.99445700000000004</v>
      </c>
      <c r="AJ314" s="27">
        <f t="shared" ca="1" si="71"/>
        <v>9.9359449072547401E-7</v>
      </c>
      <c r="AK314" s="27">
        <f t="shared" ca="1" si="72"/>
        <v>3.9325859282106173E-6</v>
      </c>
      <c r="AL314" s="27">
        <f t="shared" ca="1" si="73"/>
        <v>0.7867654625838042</v>
      </c>
      <c r="AM314" s="27">
        <f t="shared" ca="1" si="74"/>
        <v>0</v>
      </c>
      <c r="AN314" s="27">
        <f t="shared" ca="1" si="75"/>
        <v>1.6117653181692252E-4</v>
      </c>
      <c r="AO314" s="27">
        <f t="shared" ca="1" si="76"/>
        <v>-8.8651348938960695E-5</v>
      </c>
    </row>
    <row r="315" spans="1:41" ht="15">
      <c r="A315" s="2">
        <v>608</v>
      </c>
      <c r="B315" s="26"/>
      <c r="C315" s="25">
        <f t="shared" si="81"/>
        <v>0</v>
      </c>
      <c r="D315" s="25">
        <f t="shared" si="81"/>
        <v>0</v>
      </c>
      <c r="E315" s="25">
        <f t="shared" si="81"/>
        <v>1</v>
      </c>
      <c r="F315" s="25">
        <f t="shared" si="81"/>
        <v>0</v>
      </c>
      <c r="G315" s="25">
        <f t="shared" si="81"/>
        <v>0</v>
      </c>
      <c r="H315" s="25">
        <f t="shared" si="81"/>
        <v>0</v>
      </c>
      <c r="J315" s="9">
        <f t="shared" si="79"/>
        <v>0</v>
      </c>
      <c r="K315" s="9">
        <f t="shared" si="80"/>
        <v>0</v>
      </c>
      <c r="L315" s="9">
        <f t="shared" si="80"/>
        <v>1</v>
      </c>
      <c r="M315" s="9">
        <f t="shared" si="80"/>
        <v>0</v>
      </c>
      <c r="N315" s="9">
        <f t="shared" si="80"/>
        <v>0</v>
      </c>
      <c r="O315" s="9">
        <f t="shared" si="80"/>
        <v>0</v>
      </c>
      <c r="P315" s="27">
        <f>'Glass Data'!C311/100</f>
        <v>0.99649211274122507</v>
      </c>
      <c r="Q315" s="10">
        <f>'BBAR summary'!O311</f>
        <v>0.97666497430451782</v>
      </c>
      <c r="R315" s="27">
        <f>'Glass Data'!D311/100</f>
        <v>0.99641137592651097</v>
      </c>
      <c r="S315" s="10">
        <f ca="1">'BBAR as built'!G311</f>
        <v>0.97400599999999993</v>
      </c>
      <c r="T315" s="27">
        <f>'Glass Data'!F311/100</f>
        <v>0.99840479470307986</v>
      </c>
      <c r="U315" s="27">
        <f>'Glass Data'!G311/100</f>
        <v>0.99871044503664674</v>
      </c>
      <c r="V315" s="27">
        <f>'Glass Data'!H311/100</f>
        <v>0.99892625454869244</v>
      </c>
      <c r="W315" s="27">
        <f>'Glass Data'!I311/100</f>
        <v>0.99905816109585599</v>
      </c>
      <c r="X315" s="27">
        <f>'Glass Data'!J311/100</f>
        <v>0.9991361140607764</v>
      </c>
      <c r="Y315" s="27">
        <f>'Glass Data'!K311/100</f>
        <v>0.99918408813928306</v>
      </c>
      <c r="Z315" s="10">
        <f>'Filter Throughput'!B310</f>
        <v>9.6059477803909573E-7</v>
      </c>
      <c r="AA315" s="10">
        <f>'Filter Throughput'!C310</f>
        <v>4.4905652622674517E-6</v>
      </c>
      <c r="AB315" s="10">
        <f>'Filter Throughput Witness'!B310</f>
        <v>0.97635215599999992</v>
      </c>
      <c r="AC315" s="10">
        <f>'Filter Throughput Witness'!D310</f>
        <v>0</v>
      </c>
      <c r="AD315" s="10">
        <f>'Filter Throughput Witness'!E310</f>
        <v>3.6999999999999999E-4</v>
      </c>
      <c r="AE315" s="10">
        <f>'Filter Throughput Witness'!F310</f>
        <v>-1.4999999999999999E-4</v>
      </c>
      <c r="AF315" s="27">
        <f>'Glass Data'!E311/100</f>
        <v>0.99715140907419519</v>
      </c>
      <c r="AG315" s="10">
        <f>'BBAR summary'!Q311</f>
        <v>0.9748737905308491</v>
      </c>
      <c r="AH315" s="27">
        <f>'QE Data'!E310</f>
        <v>0.88419728189781921</v>
      </c>
      <c r="AI315" s="10">
        <f>MIN(1,1+Condensible!C310/2)</f>
        <v>0.99445950000000005</v>
      </c>
      <c r="AJ315" s="27">
        <f t="shared" ca="1" si="71"/>
        <v>7.743056811179504E-7</v>
      </c>
      <c r="AK315" s="27">
        <f t="shared" ca="1" si="72"/>
        <v>3.620813624253342E-6</v>
      </c>
      <c r="AL315" s="27">
        <f t="shared" ca="1" si="73"/>
        <v>0.78741826352825062</v>
      </c>
      <c r="AM315" s="27">
        <f t="shared" ca="1" si="74"/>
        <v>0</v>
      </c>
      <c r="AN315" s="27">
        <f t="shared" ca="1" si="75"/>
        <v>2.9846399468088291E-4</v>
      </c>
      <c r="AO315" s="27">
        <f t="shared" ca="1" si="76"/>
        <v>-1.21004726593083E-4</v>
      </c>
    </row>
    <row r="316" spans="1:41" ht="15">
      <c r="A316" s="2">
        <v>609</v>
      </c>
      <c r="B316" s="26"/>
      <c r="C316" s="25">
        <f t="shared" si="81"/>
        <v>0</v>
      </c>
      <c r="D316" s="25">
        <f t="shared" si="81"/>
        <v>0</v>
      </c>
      <c r="E316" s="25">
        <f t="shared" si="81"/>
        <v>1</v>
      </c>
      <c r="F316" s="25">
        <f t="shared" si="81"/>
        <v>0</v>
      </c>
      <c r="G316" s="25">
        <f t="shared" si="81"/>
        <v>0</v>
      </c>
      <c r="H316" s="25">
        <f t="shared" si="81"/>
        <v>0</v>
      </c>
      <c r="J316" s="9">
        <f t="shared" si="79"/>
        <v>0</v>
      </c>
      <c r="K316" s="9">
        <f t="shared" si="80"/>
        <v>0</v>
      </c>
      <c r="L316" s="9">
        <f t="shared" si="80"/>
        <v>1</v>
      </c>
      <c r="M316" s="9">
        <f t="shared" si="80"/>
        <v>0</v>
      </c>
      <c r="N316" s="9">
        <f t="shared" si="80"/>
        <v>0</v>
      </c>
      <c r="O316" s="9">
        <f t="shared" si="80"/>
        <v>0</v>
      </c>
      <c r="P316" s="27">
        <f>'Glass Data'!C312/100</f>
        <v>0.99649211274122507</v>
      </c>
      <c r="Q316" s="10">
        <f>'BBAR summary'!O312</f>
        <v>0.97643382684223279</v>
      </c>
      <c r="R316" s="27">
        <f>'Glass Data'!D312/100</f>
        <v>0.99641137592651097</v>
      </c>
      <c r="S316" s="10">
        <f ca="1">'BBAR as built'!G312</f>
        <v>0.97417699999999996</v>
      </c>
      <c r="T316" s="27">
        <f>'Glass Data'!F312/100</f>
        <v>0.99840479470307986</v>
      </c>
      <c r="U316" s="27">
        <f>'Glass Data'!G312/100</f>
        <v>0.99871044503664674</v>
      </c>
      <c r="V316" s="27">
        <f>'Glass Data'!H312/100</f>
        <v>0.99892625454869244</v>
      </c>
      <c r="W316" s="27">
        <f>'Glass Data'!I312/100</f>
        <v>0.99905816109585599</v>
      </c>
      <c r="X316" s="27">
        <f>'Glass Data'!J312/100</f>
        <v>0.9991361140607764</v>
      </c>
      <c r="Y316" s="27">
        <f>'Glass Data'!K312/100</f>
        <v>0.99918408813928306</v>
      </c>
      <c r="Z316" s="10">
        <f>'Filter Throughput'!B311</f>
        <v>1.0242806128776496E-6</v>
      </c>
      <c r="AA316" s="10">
        <f>'Filter Throughput'!C311</f>
        <v>4.09701917037506E-6</v>
      </c>
      <c r="AB316" s="10">
        <f>'Filter Throughput Witness'!B311</f>
        <v>0.97617318010000009</v>
      </c>
      <c r="AC316" s="10">
        <f>'Filter Throughput Witness'!D311</f>
        <v>0</v>
      </c>
      <c r="AD316" s="10">
        <f>'Filter Throughput Witness'!E311</f>
        <v>2.0000000000000002E-5</v>
      </c>
      <c r="AE316" s="10">
        <f>'Filter Throughput Witness'!F311</f>
        <v>-4.3999999999999996E-4</v>
      </c>
      <c r="AF316" s="27">
        <f>'Glass Data'!E312/100</f>
        <v>0.99715140907419519</v>
      </c>
      <c r="AG316" s="10">
        <f>'BBAR summary'!Q312</f>
        <v>0.97453060938114278</v>
      </c>
      <c r="AH316" s="27">
        <f>'QE Data'!E311</f>
        <v>0.88459704278284468</v>
      </c>
      <c r="AI316" s="10">
        <f>MIN(1,1+Condensible!C311/2)</f>
        <v>0.99446349999999994</v>
      </c>
      <c r="AJ316" s="27">
        <f t="shared" ca="1" si="71"/>
        <v>8.2567619644254775E-7</v>
      </c>
      <c r="AK316" s="27">
        <f t="shared" ca="1" si="72"/>
        <v>3.3036325907054572E-6</v>
      </c>
      <c r="AL316" s="27">
        <f t="shared" ca="1" si="73"/>
        <v>0.78730761666958649</v>
      </c>
      <c r="AM316" s="27">
        <f t="shared" ca="1" si="74"/>
        <v>0</v>
      </c>
      <c r="AN316" s="27">
        <f t="shared" ca="1" si="75"/>
        <v>1.6133879404070865E-5</v>
      </c>
      <c r="AO316" s="27">
        <f t="shared" ca="1" si="76"/>
        <v>-3.5496238978861703E-4</v>
      </c>
    </row>
    <row r="317" spans="1:41" ht="15">
      <c r="A317" s="2">
        <v>610</v>
      </c>
      <c r="B317" s="26"/>
      <c r="C317" s="25">
        <f t="shared" si="81"/>
        <v>0</v>
      </c>
      <c r="D317" s="25">
        <f t="shared" si="81"/>
        <v>0</v>
      </c>
      <c r="E317" s="25">
        <f t="shared" si="81"/>
        <v>1</v>
      </c>
      <c r="F317" s="25">
        <f t="shared" si="81"/>
        <v>0</v>
      </c>
      <c r="G317" s="25">
        <f t="shared" si="81"/>
        <v>0</v>
      </c>
      <c r="H317" s="25">
        <f t="shared" si="81"/>
        <v>0</v>
      </c>
      <c r="J317" s="9">
        <f t="shared" si="79"/>
        <v>0</v>
      </c>
      <c r="K317" s="9">
        <f t="shared" si="80"/>
        <v>0</v>
      </c>
      <c r="L317" s="9">
        <f t="shared" si="80"/>
        <v>1</v>
      </c>
      <c r="M317" s="9">
        <f t="shared" si="80"/>
        <v>0</v>
      </c>
      <c r="N317" s="9">
        <f t="shared" si="80"/>
        <v>0</v>
      </c>
      <c r="O317" s="9">
        <f t="shared" si="80"/>
        <v>0</v>
      </c>
      <c r="P317" s="27">
        <f>'Glass Data'!C313/100</f>
        <v>0.99649211274122507</v>
      </c>
      <c r="Q317" s="10">
        <f>'BBAR summary'!O313</f>
        <v>0.97667419715532755</v>
      </c>
      <c r="R317" s="27">
        <f>'Glass Data'!D313/100</f>
        <v>0.99641137592651097</v>
      </c>
      <c r="S317" s="10">
        <f ca="1">'BBAR as built'!G313</f>
        <v>0.97434799999999977</v>
      </c>
      <c r="T317" s="27">
        <f>'Glass Data'!F313/100</f>
        <v>0.99840479470307986</v>
      </c>
      <c r="U317" s="27">
        <f>'Glass Data'!G313/100</f>
        <v>0.99871044503664674</v>
      </c>
      <c r="V317" s="27">
        <f>'Glass Data'!H313/100</f>
        <v>0.99892625454869244</v>
      </c>
      <c r="W317" s="27">
        <f>'Glass Data'!I313/100</f>
        <v>0.99905816109585599</v>
      </c>
      <c r="X317" s="27">
        <f>'Glass Data'!J313/100</f>
        <v>0.9991361140607764</v>
      </c>
      <c r="Y317" s="27">
        <f>'Glass Data'!K313/100</f>
        <v>0.99918408813928306</v>
      </c>
      <c r="Z317" s="10">
        <f>'Filter Throughput'!B312</f>
        <v>6.6751678063204281E-7</v>
      </c>
      <c r="AA317" s="10">
        <f>'Filter Throughput'!C312</f>
        <v>3.7084895360861635E-6</v>
      </c>
      <c r="AB317" s="10">
        <f>'Filter Throughput Witness'!B312</f>
        <v>0.97614419549999998</v>
      </c>
      <c r="AC317" s="10">
        <f>'Filter Throughput Witness'!D312</f>
        <v>0</v>
      </c>
      <c r="AD317" s="10">
        <f>'Filter Throughput Witness'!E312</f>
        <v>4.0000000000000002E-4</v>
      </c>
      <c r="AE317" s="10">
        <f>'Filter Throughput Witness'!F312</f>
        <v>-1E-4</v>
      </c>
      <c r="AF317" s="27">
        <f>'Glass Data'!E313/100</f>
        <v>0.99715140907419519</v>
      </c>
      <c r="AG317" s="10">
        <f>'BBAR summary'!Q313</f>
        <v>0.97476669238185876</v>
      </c>
      <c r="AH317" s="27">
        <f>'QE Data'!E312</f>
        <v>0.88499680366787004</v>
      </c>
      <c r="AI317" s="10">
        <f>MIN(1,1+Condensible!C312/2)</f>
        <v>0.99446650000000003</v>
      </c>
      <c r="AJ317" s="27">
        <f t="shared" ca="1" si="71"/>
        <v>5.3868992016052618E-7</v>
      </c>
      <c r="AK317" s="27">
        <f t="shared" ca="1" si="72"/>
        <v>2.9936888049665945E-6</v>
      </c>
      <c r="AL317" s="27">
        <f t="shared" ca="1" si="73"/>
        <v>0.78816547547361959</v>
      </c>
      <c r="AM317" s="27">
        <f t="shared" ca="1" si="74"/>
        <v>0</v>
      </c>
      <c r="AN317" s="27">
        <f t="shared" ca="1" si="75"/>
        <v>3.2303877272339503E-4</v>
      </c>
      <c r="AO317" s="27">
        <f t="shared" ca="1" si="76"/>
        <v>-8.0763570902618893E-5</v>
      </c>
    </row>
    <row r="318" spans="1:41" ht="15">
      <c r="A318" s="2">
        <v>611</v>
      </c>
      <c r="B318" s="26"/>
      <c r="C318" s="25">
        <f t="shared" si="81"/>
        <v>0</v>
      </c>
      <c r="D318" s="25">
        <f t="shared" si="81"/>
        <v>0</v>
      </c>
      <c r="E318" s="25">
        <f t="shared" si="81"/>
        <v>1</v>
      </c>
      <c r="F318" s="25">
        <f t="shared" si="81"/>
        <v>0</v>
      </c>
      <c r="G318" s="25">
        <f t="shared" si="81"/>
        <v>0</v>
      </c>
      <c r="H318" s="25">
        <f t="shared" si="81"/>
        <v>0</v>
      </c>
      <c r="J318" s="9">
        <f t="shared" si="79"/>
        <v>0</v>
      </c>
      <c r="K318" s="9">
        <f t="shared" si="80"/>
        <v>0</v>
      </c>
      <c r="L318" s="9">
        <f t="shared" si="80"/>
        <v>1</v>
      </c>
      <c r="M318" s="9">
        <f t="shared" si="80"/>
        <v>0</v>
      </c>
      <c r="N318" s="9">
        <f t="shared" si="80"/>
        <v>0</v>
      </c>
      <c r="O318" s="9">
        <f t="shared" si="80"/>
        <v>0</v>
      </c>
      <c r="P318" s="27">
        <f>'Glass Data'!C314/100</f>
        <v>0.99649211274122507</v>
      </c>
      <c r="Q318" s="10">
        <f>'BBAR summary'!O314</f>
        <v>0.97673325962371282</v>
      </c>
      <c r="R318" s="27">
        <f>'Glass Data'!D314/100</f>
        <v>0.99641137592651097</v>
      </c>
      <c r="S318" s="10">
        <f ca="1">'BBAR as built'!G314</f>
        <v>0.97451799999999988</v>
      </c>
      <c r="T318" s="27">
        <f>'Glass Data'!F314/100</f>
        <v>0.99840479470307986</v>
      </c>
      <c r="U318" s="27">
        <f>'Glass Data'!G314/100</f>
        <v>0.99871044503664674</v>
      </c>
      <c r="V318" s="27">
        <f>'Glass Data'!H314/100</f>
        <v>0.99892625454869244</v>
      </c>
      <c r="W318" s="27">
        <f>'Glass Data'!I314/100</f>
        <v>0.99905816109585599</v>
      </c>
      <c r="X318" s="27">
        <f>'Glass Data'!J314/100</f>
        <v>0.9991361140607764</v>
      </c>
      <c r="Y318" s="27">
        <f>'Glass Data'!K314/100</f>
        <v>0.99918408813928306</v>
      </c>
      <c r="Z318" s="10">
        <f>'Filter Throughput'!B313</f>
        <v>1.144757523477846E-6</v>
      </c>
      <c r="AA318" s="10">
        <f>'Filter Throughput'!C313</f>
        <v>3.3338681324277584E-6</v>
      </c>
      <c r="AB318" s="10">
        <f>'Filter Throughput Witness'!B313</f>
        <v>0.97603796500000006</v>
      </c>
      <c r="AC318" s="10">
        <f>'Filter Throughput Witness'!D313</f>
        <v>0</v>
      </c>
      <c r="AD318" s="10">
        <f>'Filter Throughput Witness'!E313</f>
        <v>1.4999999999999999E-4</v>
      </c>
      <c r="AE318" s="10">
        <f>'Filter Throughput Witness'!F313</f>
        <v>-1.4000000000000001E-4</v>
      </c>
      <c r="AF318" s="27">
        <f>'Glass Data'!E314/100</f>
        <v>0.99715140907419519</v>
      </c>
      <c r="AG318" s="10">
        <f>'BBAR summary'!Q314</f>
        <v>0.97476921461808275</v>
      </c>
      <c r="AH318" s="27">
        <f>'QE Data'!E313</f>
        <v>0.8853975977283628</v>
      </c>
      <c r="AI318" s="10">
        <f>MIN(1,1+Condensible!C313/2)</f>
        <v>0.99447099999999999</v>
      </c>
      <c r="AJ318" s="27">
        <f t="shared" ca="1" si="71"/>
        <v>9.2446808628354032E-7</v>
      </c>
      <c r="AK318" s="27">
        <f t="shared" ca="1" si="72"/>
        <v>2.6931451990981561E-6</v>
      </c>
      <c r="AL318" s="27">
        <f t="shared" ca="1" si="73"/>
        <v>0.78862746428115804</v>
      </c>
      <c r="AM318" s="27">
        <f t="shared" ca="1" si="74"/>
        <v>0</v>
      </c>
      <c r="AN318" s="27">
        <f t="shared" ca="1" si="75"/>
        <v>1.2122373894845826E-4</v>
      </c>
      <c r="AO318" s="27">
        <f t="shared" ca="1" si="76"/>
        <v>-1.1314758893571841E-4</v>
      </c>
    </row>
    <row r="319" spans="1:41" ht="15">
      <c r="A319" s="2">
        <v>612</v>
      </c>
      <c r="B319" s="26"/>
      <c r="C319" s="25">
        <f t="shared" si="81"/>
        <v>0</v>
      </c>
      <c r="D319" s="25">
        <f t="shared" si="81"/>
        <v>0</v>
      </c>
      <c r="E319" s="25">
        <f t="shared" si="81"/>
        <v>1</v>
      </c>
      <c r="F319" s="25">
        <f t="shared" si="81"/>
        <v>0</v>
      </c>
      <c r="G319" s="25">
        <f t="shared" si="81"/>
        <v>0</v>
      </c>
      <c r="H319" s="25">
        <f t="shared" si="81"/>
        <v>0</v>
      </c>
      <c r="J319" s="9">
        <f t="shared" si="79"/>
        <v>0</v>
      </c>
      <c r="K319" s="9">
        <f t="shared" si="80"/>
        <v>0</v>
      </c>
      <c r="L319" s="9">
        <f t="shared" si="80"/>
        <v>1</v>
      </c>
      <c r="M319" s="9">
        <f t="shared" si="80"/>
        <v>0</v>
      </c>
      <c r="N319" s="9">
        <f t="shared" si="80"/>
        <v>0</v>
      </c>
      <c r="O319" s="9">
        <f t="shared" si="80"/>
        <v>0</v>
      </c>
      <c r="P319" s="27">
        <f>'Glass Data'!C315/100</f>
        <v>0.99649211274122507</v>
      </c>
      <c r="Q319" s="10">
        <f>'BBAR summary'!O315</f>
        <v>0.9770793563761011</v>
      </c>
      <c r="R319" s="27">
        <f>'Glass Data'!D315/100</f>
        <v>0.99641137592651097</v>
      </c>
      <c r="S319" s="10">
        <f ca="1">'BBAR as built'!G315</f>
        <v>0.97468800000000011</v>
      </c>
      <c r="T319" s="27">
        <f>'Glass Data'!F315/100</f>
        <v>0.99840479470307986</v>
      </c>
      <c r="U319" s="27">
        <f>'Glass Data'!G315/100</f>
        <v>0.99871044503664674</v>
      </c>
      <c r="V319" s="27">
        <f>'Glass Data'!H315/100</f>
        <v>0.99892625454869244</v>
      </c>
      <c r="W319" s="27">
        <f>'Glass Data'!I315/100</f>
        <v>0.99905816109585599</v>
      </c>
      <c r="X319" s="27">
        <f>'Glass Data'!J315/100</f>
        <v>0.9991361140607764</v>
      </c>
      <c r="Y319" s="27">
        <f>'Glass Data'!K315/100</f>
        <v>0.99918408813928306</v>
      </c>
      <c r="Z319" s="10">
        <f>'Filter Throughput'!B314</f>
        <v>6.5879336230250003E-7</v>
      </c>
      <c r="AA319" s="10">
        <f>'Filter Throughput'!C314</f>
        <v>2.9836033457615087E-6</v>
      </c>
      <c r="AB319" s="10">
        <f>'Filter Throughput Witness'!B314</f>
        <v>0.97574027610000003</v>
      </c>
      <c r="AC319" s="10">
        <f>'Filter Throughput Witness'!D314</f>
        <v>0</v>
      </c>
      <c r="AD319" s="10">
        <f>'Filter Throughput Witness'!E314</f>
        <v>2.5999999999999998E-4</v>
      </c>
      <c r="AE319" s="10">
        <f>'Filter Throughput Witness'!F314</f>
        <v>-3.1E-4</v>
      </c>
      <c r="AF319" s="27">
        <f>'Glass Data'!E315/100</f>
        <v>0.99715140907419519</v>
      </c>
      <c r="AG319" s="10">
        <f>'BBAR summary'!Q315</f>
        <v>0.97470823281829477</v>
      </c>
      <c r="AH319" s="27">
        <f>'QE Data'!E314</f>
        <v>0.88579840011630651</v>
      </c>
      <c r="AI319" s="10">
        <f>MIN(1,1+Condensible!C314/2)</f>
        <v>0.994475</v>
      </c>
      <c r="AJ319" s="27">
        <f t="shared" ca="1" si="71"/>
        <v>5.3251074513237685E-7</v>
      </c>
      <c r="AK319" s="27">
        <f t="shared" ca="1" si="72"/>
        <v>2.412421443775055E-6</v>
      </c>
      <c r="AL319" s="27">
        <f t="shared" ca="1" si="73"/>
        <v>0.78911475220284888</v>
      </c>
      <c r="AM319" s="27">
        <f t="shared" ca="1" si="74"/>
        <v>0</v>
      </c>
      <c r="AN319" s="27">
        <f t="shared" ca="1" si="75"/>
        <v>2.103151255745432E-4</v>
      </c>
      <c r="AO319" s="27">
        <f t="shared" ca="1" si="76"/>
        <v>-2.5077238242905155E-4</v>
      </c>
    </row>
    <row r="320" spans="1:41" ht="15">
      <c r="A320" s="2">
        <v>613</v>
      </c>
      <c r="B320" s="26"/>
      <c r="C320" s="25">
        <f t="shared" si="81"/>
        <v>0</v>
      </c>
      <c r="D320" s="25">
        <f t="shared" si="81"/>
        <v>0</v>
      </c>
      <c r="E320" s="25">
        <f t="shared" si="81"/>
        <v>1</v>
      </c>
      <c r="F320" s="25">
        <f t="shared" si="81"/>
        <v>0</v>
      </c>
      <c r="G320" s="25">
        <f t="shared" si="81"/>
        <v>0</v>
      </c>
      <c r="H320" s="25">
        <f t="shared" si="81"/>
        <v>0</v>
      </c>
      <c r="J320" s="9">
        <f t="shared" si="79"/>
        <v>0</v>
      </c>
      <c r="K320" s="9">
        <f t="shared" si="80"/>
        <v>0</v>
      </c>
      <c r="L320" s="9">
        <f t="shared" si="80"/>
        <v>1</v>
      </c>
      <c r="M320" s="9">
        <f t="shared" si="80"/>
        <v>0</v>
      </c>
      <c r="N320" s="9">
        <f t="shared" si="80"/>
        <v>0</v>
      </c>
      <c r="O320" s="9">
        <f t="shared" si="80"/>
        <v>0</v>
      </c>
      <c r="P320" s="27">
        <f>'Glass Data'!C316/100</f>
        <v>0.99649211274122507</v>
      </c>
      <c r="Q320" s="10">
        <f>'BBAR summary'!O316</f>
        <v>0.97690798147678681</v>
      </c>
      <c r="R320" s="27">
        <f>'Glass Data'!D316/100</f>
        <v>0.99641137592651097</v>
      </c>
      <c r="S320" s="10">
        <f ca="1">'BBAR as built'!G316</f>
        <v>0.97485700000000008</v>
      </c>
      <c r="T320" s="27">
        <f>'Glass Data'!F316/100</f>
        <v>0.99840479470307986</v>
      </c>
      <c r="U320" s="27">
        <f>'Glass Data'!G316/100</f>
        <v>0.99871044503664674</v>
      </c>
      <c r="V320" s="27">
        <f>'Glass Data'!H316/100</f>
        <v>0.99892625454869244</v>
      </c>
      <c r="W320" s="27">
        <f>'Glass Data'!I316/100</f>
        <v>0.99905816109585599</v>
      </c>
      <c r="X320" s="27">
        <f>'Glass Data'!J316/100</f>
        <v>0.9991361140607764</v>
      </c>
      <c r="Y320" s="27">
        <f>'Glass Data'!K316/100</f>
        <v>0.99918408813928306</v>
      </c>
      <c r="Z320" s="10">
        <f>'Filter Throughput'!B315</f>
        <v>8.832666178389711E-7</v>
      </c>
      <c r="AA320" s="10">
        <f>'Filter Throughput'!C315</f>
        <v>2.6689245321377289E-6</v>
      </c>
      <c r="AB320" s="10">
        <f>'Filter Throughput Witness'!B315</f>
        <v>0.97585125210000001</v>
      </c>
      <c r="AC320" s="10">
        <f>'Filter Throughput Witness'!D315</f>
        <v>0</v>
      </c>
      <c r="AD320" s="10">
        <f>'Filter Throughput Witness'!E315</f>
        <v>1E-4</v>
      </c>
      <c r="AE320" s="10">
        <f>'Filter Throughput Witness'!F315</f>
        <v>-1.7000000000000001E-4</v>
      </c>
      <c r="AF320" s="27">
        <f>'Glass Data'!E316/100</f>
        <v>0.99715140907419519</v>
      </c>
      <c r="AG320" s="10">
        <f>'BBAR summary'!Q316</f>
        <v>0.97479018639422388</v>
      </c>
      <c r="AH320" s="27">
        <f>'QE Data'!E315</f>
        <v>0.88619920250425022</v>
      </c>
      <c r="AI320" s="10">
        <f>MIN(1,1+Condensible!C315/2)</f>
        <v>0.99448000000000003</v>
      </c>
      <c r="AJ320" s="27">
        <f t="shared" ca="1" si="71"/>
        <v>7.1434046819641501E-7</v>
      </c>
      <c r="AK320" s="27">
        <f t="shared" ca="1" si="72"/>
        <v>2.1591492547400289E-6</v>
      </c>
      <c r="AL320" s="27">
        <f t="shared" ca="1" si="73"/>
        <v>0.78963034658449427</v>
      </c>
      <c r="AM320" s="27">
        <f t="shared" ca="1" si="74"/>
        <v>0</v>
      </c>
      <c r="AN320" s="27">
        <f t="shared" ca="1" si="75"/>
        <v>8.093408031678009E-5</v>
      </c>
      <c r="AO320" s="27">
        <f t="shared" ca="1" si="76"/>
        <v>-1.3759454290013809E-4</v>
      </c>
    </row>
    <row r="321" spans="1:41" ht="15">
      <c r="A321" s="2">
        <v>614</v>
      </c>
      <c r="B321" s="26"/>
      <c r="C321" s="25">
        <f t="shared" si="81"/>
        <v>0</v>
      </c>
      <c r="D321" s="25">
        <f t="shared" si="81"/>
        <v>0</v>
      </c>
      <c r="E321" s="25">
        <f t="shared" si="81"/>
        <v>1</v>
      </c>
      <c r="F321" s="25">
        <f t="shared" si="81"/>
        <v>0</v>
      </c>
      <c r="G321" s="25">
        <f t="shared" si="81"/>
        <v>0</v>
      </c>
      <c r="H321" s="25">
        <f t="shared" si="81"/>
        <v>0</v>
      </c>
      <c r="J321" s="9">
        <f t="shared" si="79"/>
        <v>0</v>
      </c>
      <c r="K321" s="9">
        <f t="shared" si="80"/>
        <v>0</v>
      </c>
      <c r="L321" s="9">
        <f t="shared" si="80"/>
        <v>1</v>
      </c>
      <c r="M321" s="9">
        <f t="shared" si="80"/>
        <v>0</v>
      </c>
      <c r="N321" s="9">
        <f t="shared" si="80"/>
        <v>0</v>
      </c>
      <c r="O321" s="9">
        <f t="shared" si="80"/>
        <v>0</v>
      </c>
      <c r="P321" s="27">
        <f>'Glass Data'!C317/100</f>
        <v>0.99649211274122507</v>
      </c>
      <c r="Q321" s="10">
        <f>'BBAR summary'!O317</f>
        <v>0.9767537608632938</v>
      </c>
      <c r="R321" s="27">
        <f>'Glass Data'!D317/100</f>
        <v>0.99641137592651097</v>
      </c>
      <c r="S321" s="10">
        <f ca="1">'BBAR as built'!G317</f>
        <v>0.97502600000000006</v>
      </c>
      <c r="T321" s="27">
        <f>'Glass Data'!F317/100</f>
        <v>0.99840479470307986</v>
      </c>
      <c r="U321" s="27">
        <f>'Glass Data'!G317/100</f>
        <v>0.99871044503664674</v>
      </c>
      <c r="V321" s="27">
        <f>'Glass Data'!H317/100</f>
        <v>0.99892625454869244</v>
      </c>
      <c r="W321" s="27">
        <f>'Glass Data'!I317/100</f>
        <v>0.99905816109585599</v>
      </c>
      <c r="X321" s="27">
        <f>'Glass Data'!J317/100</f>
        <v>0.9991361140607764</v>
      </c>
      <c r="Y321" s="27">
        <f>'Glass Data'!K317/100</f>
        <v>0.99918408813928306</v>
      </c>
      <c r="Z321" s="10">
        <f>'Filter Throughput'!B316</f>
        <v>7.046272963847876E-7</v>
      </c>
      <c r="AA321" s="10">
        <f>'Filter Throughput'!C316</f>
        <v>2.4009011569019365E-6</v>
      </c>
      <c r="AB321" s="10">
        <f>'Filter Throughput Witness'!B316</f>
        <v>0.97574430449999994</v>
      </c>
      <c r="AC321" s="10">
        <f>'Filter Throughput Witness'!D316</f>
        <v>0</v>
      </c>
      <c r="AD321" s="10">
        <f>'Filter Throughput Witness'!E316</f>
        <v>-8.9999999999999992E-5</v>
      </c>
      <c r="AE321" s="10">
        <f>'Filter Throughput Witness'!F316</f>
        <v>-1.2999999999999999E-4</v>
      </c>
      <c r="AF321" s="27">
        <f>'Glass Data'!E317/100</f>
        <v>0.99715140907419519</v>
      </c>
      <c r="AG321" s="10">
        <f>'BBAR summary'!Q317</f>
        <v>0.97471384289374141</v>
      </c>
      <c r="AH321" s="27">
        <f>'QE Data'!E316</f>
        <v>0.88660000489219404</v>
      </c>
      <c r="AI321" s="10">
        <f>MIN(1,1+Condensible!C316/2)</f>
        <v>0.99448499999999995</v>
      </c>
      <c r="AJ321" s="27">
        <f t="shared" ca="1" si="71"/>
        <v>5.7009096784284332E-7</v>
      </c>
      <c r="AK321" s="27">
        <f t="shared" ca="1" si="72"/>
        <v>1.943085505054581E-6</v>
      </c>
      <c r="AL321" s="27">
        <f t="shared" ca="1" si="73"/>
        <v>0.78985521858088736</v>
      </c>
      <c r="AM321" s="27">
        <f t="shared" ca="1" si="74"/>
        <v>0</v>
      </c>
      <c r="AN321" s="27">
        <f t="shared" ca="1" si="75"/>
        <v>-7.2869402011150385E-5</v>
      </c>
      <c r="AO321" s="27">
        <f t="shared" ca="1" si="76"/>
        <v>-1.0526085682115398E-4</v>
      </c>
    </row>
    <row r="322" spans="1:41" ht="15">
      <c r="A322" s="2">
        <v>615</v>
      </c>
      <c r="B322" s="26"/>
      <c r="C322" s="25">
        <f t="shared" si="81"/>
        <v>0</v>
      </c>
      <c r="D322" s="25">
        <f t="shared" si="81"/>
        <v>0</v>
      </c>
      <c r="E322" s="25">
        <f t="shared" si="81"/>
        <v>1</v>
      </c>
      <c r="F322" s="25">
        <f t="shared" si="81"/>
        <v>0</v>
      </c>
      <c r="G322" s="25">
        <f t="shared" si="81"/>
        <v>0</v>
      </c>
      <c r="H322" s="25">
        <f t="shared" si="81"/>
        <v>0</v>
      </c>
      <c r="J322" s="9">
        <f t="shared" si="79"/>
        <v>0</v>
      </c>
      <c r="K322" s="9">
        <f t="shared" si="80"/>
        <v>0</v>
      </c>
      <c r="L322" s="9">
        <f t="shared" si="80"/>
        <v>1</v>
      </c>
      <c r="M322" s="9">
        <f t="shared" si="80"/>
        <v>0</v>
      </c>
      <c r="N322" s="9">
        <f t="shared" si="80"/>
        <v>0</v>
      </c>
      <c r="O322" s="9">
        <f t="shared" si="80"/>
        <v>0</v>
      </c>
      <c r="P322" s="27">
        <f>'Glass Data'!C318/100</f>
        <v>0.99649211274122507</v>
      </c>
      <c r="Q322" s="10">
        <f>'BBAR summary'!O318</f>
        <v>0.9770226303038817</v>
      </c>
      <c r="R322" s="27">
        <f>'Glass Data'!D318/100</f>
        <v>0.99641137592651097</v>
      </c>
      <c r="S322" s="10">
        <f ca="1">'BBAR as built'!G318</f>
        <v>0.97519299999999998</v>
      </c>
      <c r="T322" s="27">
        <f>'Glass Data'!F318/100</f>
        <v>0.99840479470307986</v>
      </c>
      <c r="U322" s="27">
        <f>'Glass Data'!G318/100</f>
        <v>0.99871044503664674</v>
      </c>
      <c r="V322" s="27">
        <f>'Glass Data'!H318/100</f>
        <v>0.99892625454869244</v>
      </c>
      <c r="W322" s="27">
        <f>'Glass Data'!I318/100</f>
        <v>0.99905816109585599</v>
      </c>
      <c r="X322" s="27">
        <f>'Glass Data'!J318/100</f>
        <v>0.9991361140607764</v>
      </c>
      <c r="Y322" s="27">
        <f>'Glass Data'!K318/100</f>
        <v>0.99918408813928306</v>
      </c>
      <c r="Z322" s="10">
        <f>'Filter Throughput'!B317</f>
        <v>4.9609423504466251E-7</v>
      </c>
      <c r="AA322" s="10">
        <f>'Filter Throughput'!C317</f>
        <v>2.1875463646979961E-6</v>
      </c>
      <c r="AB322" s="10">
        <f>'Filter Throughput Witness'!B317</f>
        <v>0.97555321350000002</v>
      </c>
      <c r="AC322" s="10">
        <f>'Filter Throughput Witness'!D317</f>
        <v>0</v>
      </c>
      <c r="AD322" s="10">
        <f>'Filter Throughput Witness'!E317</f>
        <v>1.2E-4</v>
      </c>
      <c r="AE322" s="10">
        <f>'Filter Throughput Witness'!F317</f>
        <v>-7.0000000000000007E-5</v>
      </c>
      <c r="AF322" s="27">
        <f>'Glass Data'!E318/100</f>
        <v>0.99715140907419519</v>
      </c>
      <c r="AG322" s="10">
        <f>'BBAR summary'!Q318</f>
        <v>0.97479094211767359</v>
      </c>
      <c r="AH322" s="27">
        <f>'QE Data'!E317</f>
        <v>0.88700080728013775</v>
      </c>
      <c r="AI322" s="10">
        <f>MIN(1,1+Condensible!C317/2)</f>
        <v>0.99449050000000006</v>
      </c>
      <c r="AJ322" s="27">
        <f t="shared" ca="1" si="71"/>
        <v>4.0176844641196512E-7</v>
      </c>
      <c r="AK322" s="27">
        <f t="shared" ca="1" si="72"/>
        <v>1.7721555777894019E-6</v>
      </c>
      <c r="AL322" s="27">
        <f t="shared" ca="1" si="73"/>
        <v>0.79047725652682843</v>
      </c>
      <c r="AM322" s="27">
        <f t="shared" ca="1" si="74"/>
        <v>0</v>
      </c>
      <c r="AN322" s="27">
        <f t="shared" ca="1" si="75"/>
        <v>9.7254765366511177E-5</v>
      </c>
      <c r="AO322" s="27">
        <f t="shared" ca="1" si="76"/>
        <v>-5.6734670479890869E-5</v>
      </c>
    </row>
    <row r="323" spans="1:41" ht="15">
      <c r="A323" s="2">
        <v>616</v>
      </c>
      <c r="B323" s="26"/>
      <c r="C323" s="25">
        <f t="shared" si="81"/>
        <v>0</v>
      </c>
      <c r="D323" s="25">
        <f t="shared" si="81"/>
        <v>0</v>
      </c>
      <c r="E323" s="25">
        <f t="shared" si="81"/>
        <v>1</v>
      </c>
      <c r="F323" s="25">
        <f t="shared" si="81"/>
        <v>0</v>
      </c>
      <c r="G323" s="25">
        <f t="shared" si="81"/>
        <v>0</v>
      </c>
      <c r="H323" s="25">
        <f t="shared" si="81"/>
        <v>0</v>
      </c>
      <c r="J323" s="9">
        <f t="shared" si="79"/>
        <v>0</v>
      </c>
      <c r="K323" s="9">
        <f t="shared" si="80"/>
        <v>0</v>
      </c>
      <c r="L323" s="9">
        <f t="shared" si="80"/>
        <v>1</v>
      </c>
      <c r="M323" s="9">
        <f t="shared" si="80"/>
        <v>0</v>
      </c>
      <c r="N323" s="9">
        <f t="shared" si="80"/>
        <v>0</v>
      </c>
      <c r="O323" s="9">
        <f t="shared" si="80"/>
        <v>0</v>
      </c>
      <c r="P323" s="27">
        <f>'Glass Data'!C319/100</f>
        <v>0.99649211274122507</v>
      </c>
      <c r="Q323" s="10">
        <f>'BBAR summary'!O319</f>
        <v>0.97704987036273172</v>
      </c>
      <c r="R323" s="27">
        <f>'Glass Data'!D319/100</f>
        <v>0.99641137592651097</v>
      </c>
      <c r="S323" s="10">
        <f ca="1">'BBAR as built'!G319</f>
        <v>0.97536</v>
      </c>
      <c r="T323" s="27">
        <f>'Glass Data'!F319/100</f>
        <v>0.99840479470307986</v>
      </c>
      <c r="U323" s="27">
        <f>'Glass Data'!G319/100</f>
        <v>0.99871044503664674</v>
      </c>
      <c r="V323" s="27">
        <f>'Glass Data'!H319/100</f>
        <v>0.99892625454869244</v>
      </c>
      <c r="W323" s="27">
        <f>'Glass Data'!I319/100</f>
        <v>0.99905816109585599</v>
      </c>
      <c r="X323" s="27">
        <f>'Glass Data'!J319/100</f>
        <v>0.9991361140607764</v>
      </c>
      <c r="Y323" s="27">
        <f>'Glass Data'!K319/100</f>
        <v>0.99918408813928306</v>
      </c>
      <c r="Z323" s="10">
        <f>'Filter Throughput'!B318</f>
        <v>6.5709864664804711E-7</v>
      </c>
      <c r="AA323" s="10">
        <f>'Filter Throughput'!C318</f>
        <v>2.0317395633496429E-6</v>
      </c>
      <c r="AB323" s="10">
        <f>'Filter Throughput Witness'!B318</f>
        <v>0.97570301599999998</v>
      </c>
      <c r="AC323" s="10">
        <f>'Filter Throughput Witness'!D318</f>
        <v>0</v>
      </c>
      <c r="AD323" s="10">
        <f>'Filter Throughput Witness'!E318</f>
        <v>-2.3000000000000001E-4</v>
      </c>
      <c r="AE323" s="10">
        <f>'Filter Throughput Witness'!F318</f>
        <v>-2.1000000000000001E-4</v>
      </c>
      <c r="AF323" s="27">
        <f>'Glass Data'!E319/100</f>
        <v>0.99715140907419519</v>
      </c>
      <c r="AG323" s="10">
        <f>'BBAR summary'!Q319</f>
        <v>0.97515644753899211</v>
      </c>
      <c r="AH323" s="27">
        <f>'QE Data'!E318</f>
        <v>0.88740160966808146</v>
      </c>
      <c r="AI323" s="10">
        <f>MIN(1,1+Condensible!C318/2)</f>
        <v>0.99449650000000001</v>
      </c>
      <c r="AJ323" s="27">
        <f t="shared" ca="1" si="71"/>
        <v>5.3270935180593495E-7</v>
      </c>
      <c r="AK323" s="27">
        <f t="shared" ca="1" si="72"/>
        <v>1.6476339030955391E-6</v>
      </c>
      <c r="AL323" s="27">
        <f t="shared" ca="1" si="73"/>
        <v>0.791414796048175</v>
      </c>
      <c r="AM323" s="27">
        <f t="shared" ca="1" si="74"/>
        <v>0</v>
      </c>
      <c r="AN323" s="27">
        <f t="shared" ca="1" si="75"/>
        <v>-1.8659739790562437E-4</v>
      </c>
      <c r="AO323" s="27">
        <f t="shared" ca="1" si="76"/>
        <v>-1.7037971770268612E-4</v>
      </c>
    </row>
    <row r="324" spans="1:41" ht="15">
      <c r="A324" s="2">
        <v>617</v>
      </c>
      <c r="B324" s="26"/>
      <c r="C324" s="25">
        <f t="shared" si="81"/>
        <v>0</v>
      </c>
      <c r="D324" s="25">
        <f t="shared" si="81"/>
        <v>0</v>
      </c>
      <c r="E324" s="25">
        <f t="shared" si="81"/>
        <v>1</v>
      </c>
      <c r="F324" s="25">
        <f t="shared" si="81"/>
        <v>0</v>
      </c>
      <c r="G324" s="25">
        <f t="shared" si="81"/>
        <v>0</v>
      </c>
      <c r="H324" s="25">
        <f t="shared" si="81"/>
        <v>0</v>
      </c>
      <c r="J324" s="9">
        <f t="shared" si="79"/>
        <v>0</v>
      </c>
      <c r="K324" s="9">
        <f t="shared" si="80"/>
        <v>0</v>
      </c>
      <c r="L324" s="9">
        <f t="shared" si="80"/>
        <v>1</v>
      </c>
      <c r="M324" s="9">
        <f t="shared" si="80"/>
        <v>0</v>
      </c>
      <c r="N324" s="9">
        <f t="shared" si="80"/>
        <v>0</v>
      </c>
      <c r="O324" s="9">
        <f t="shared" si="80"/>
        <v>0</v>
      </c>
      <c r="P324" s="27">
        <f>'Glass Data'!C320/100</f>
        <v>0.99649211274122507</v>
      </c>
      <c r="Q324" s="10">
        <f>'BBAR summary'!O320</f>
        <v>0.97732319008583923</v>
      </c>
      <c r="R324" s="27">
        <f>'Glass Data'!D320/100</f>
        <v>0.99641137592651097</v>
      </c>
      <c r="S324" s="10">
        <f ca="1">'BBAR as built'!G320</f>
        <v>0.97552500000000009</v>
      </c>
      <c r="T324" s="27">
        <f>'Glass Data'!F320/100</f>
        <v>0.99840479470307986</v>
      </c>
      <c r="U324" s="27">
        <f>'Glass Data'!G320/100</f>
        <v>0.99871044503664674</v>
      </c>
      <c r="V324" s="27">
        <f>'Glass Data'!H320/100</f>
        <v>0.99892625454869244</v>
      </c>
      <c r="W324" s="27">
        <f>'Glass Data'!I320/100</f>
        <v>0.99905816109585599</v>
      </c>
      <c r="X324" s="27">
        <f>'Glass Data'!J320/100</f>
        <v>0.9991361140607764</v>
      </c>
      <c r="Y324" s="27">
        <f>'Glass Data'!K320/100</f>
        <v>0.99918408813928306</v>
      </c>
      <c r="Z324" s="10">
        <f>'Filter Throughput'!B319</f>
        <v>1.5843035988306301E-6</v>
      </c>
      <c r="AA324" s="10">
        <f>'Filter Throughput'!C319</f>
        <v>1.930714697781118E-6</v>
      </c>
      <c r="AB324" s="10">
        <f>'Filter Throughput Witness'!B319</f>
        <v>0.97556931160000004</v>
      </c>
      <c r="AC324" s="10">
        <f>'Filter Throughput Witness'!D319</f>
        <v>0</v>
      </c>
      <c r="AD324" s="10">
        <f>'Filter Throughput Witness'!E319</f>
        <v>6.0000000000000002E-5</v>
      </c>
      <c r="AE324" s="10">
        <f>'Filter Throughput Witness'!F319</f>
        <v>3.1E-4</v>
      </c>
      <c r="AF324" s="27">
        <f>'Glass Data'!E320/100</f>
        <v>0.99715140907419519</v>
      </c>
      <c r="AG324" s="10">
        <f>'BBAR summary'!Q320</f>
        <v>0.97481106776388782</v>
      </c>
      <c r="AH324" s="27">
        <f>'QE Data'!E319</f>
        <v>0.88780241205602517</v>
      </c>
      <c r="AI324" s="10">
        <f>MIN(1,1+Condensible!C319/2)</f>
        <v>0.99450400000000005</v>
      </c>
      <c r="AJ324" s="27">
        <f t="shared" ca="1" si="71"/>
        <v>1.2851050511710041E-6</v>
      </c>
      <c r="AK324" s="27">
        <f t="shared" ca="1" si="72"/>
        <v>1.5665752415248354E-6</v>
      </c>
      <c r="AL324" s="27">
        <f t="shared" ca="1" si="73"/>
        <v>0.79174462174049343</v>
      </c>
      <c r="AM324" s="27">
        <f t="shared" ca="1" si="74"/>
        <v>0</v>
      </c>
      <c r="AN324" s="27">
        <f t="shared" ca="1" si="75"/>
        <v>4.8704542838590281E-5</v>
      </c>
      <c r="AO324" s="27">
        <f t="shared" ca="1" si="76"/>
        <v>2.5165222064114326E-4</v>
      </c>
    </row>
    <row r="325" spans="1:41" ht="15">
      <c r="A325" s="2">
        <v>618</v>
      </c>
      <c r="B325" s="26"/>
      <c r="C325" s="25">
        <f t="shared" si="81"/>
        <v>0</v>
      </c>
      <c r="D325" s="25">
        <f t="shared" si="81"/>
        <v>0</v>
      </c>
      <c r="E325" s="25">
        <f t="shared" si="81"/>
        <v>1</v>
      </c>
      <c r="F325" s="25">
        <f t="shared" si="81"/>
        <v>0</v>
      </c>
      <c r="G325" s="25">
        <f t="shared" si="81"/>
        <v>0</v>
      </c>
      <c r="H325" s="25">
        <f t="shared" si="81"/>
        <v>0</v>
      </c>
      <c r="J325" s="9">
        <f t="shared" si="79"/>
        <v>0</v>
      </c>
      <c r="K325" s="9">
        <f t="shared" si="80"/>
        <v>0</v>
      </c>
      <c r="L325" s="9">
        <f t="shared" si="80"/>
        <v>1</v>
      </c>
      <c r="M325" s="9">
        <f t="shared" si="80"/>
        <v>0</v>
      </c>
      <c r="N325" s="9">
        <f t="shared" si="80"/>
        <v>0</v>
      </c>
      <c r="O325" s="9">
        <f t="shared" si="80"/>
        <v>0</v>
      </c>
      <c r="P325" s="27">
        <f>'Glass Data'!C321/100</f>
        <v>0.99649211274122507</v>
      </c>
      <c r="Q325" s="10">
        <f>'BBAR summary'!O321</f>
        <v>0.97715629777941548</v>
      </c>
      <c r="R325" s="27">
        <f>'Glass Data'!D321/100</f>
        <v>0.99641137592651097</v>
      </c>
      <c r="S325" s="10">
        <f ca="1">'BBAR as built'!G321</f>
        <v>0.97569000000000006</v>
      </c>
      <c r="T325" s="27">
        <f>'Glass Data'!F321/100</f>
        <v>0.99840479470307986</v>
      </c>
      <c r="U325" s="27">
        <f>'Glass Data'!G321/100</f>
        <v>0.99871044503664674</v>
      </c>
      <c r="V325" s="27">
        <f>'Glass Data'!H321/100</f>
        <v>0.99892625454869244</v>
      </c>
      <c r="W325" s="27">
        <f>'Glass Data'!I321/100</f>
        <v>0.99905816109585599</v>
      </c>
      <c r="X325" s="27">
        <f>'Glass Data'!J321/100</f>
        <v>0.9991361140607764</v>
      </c>
      <c r="Y325" s="27">
        <f>'Glass Data'!K321/100</f>
        <v>0.99918408813928306</v>
      </c>
      <c r="Z325" s="10">
        <f>'Filter Throughput'!B320</f>
        <v>1.1325780036901642E-6</v>
      </c>
      <c r="AA325" s="10">
        <f>'Filter Throughput'!C320</f>
        <v>1.8764224182673168E-6</v>
      </c>
      <c r="AB325" s="10">
        <f>'Filter Throughput Witness'!B320</f>
        <v>0.9756276505</v>
      </c>
      <c r="AC325" s="10">
        <f>'Filter Throughput Witness'!D320</f>
        <v>0</v>
      </c>
      <c r="AD325" s="10">
        <f>'Filter Throughput Witness'!E320</f>
        <v>3.5000000000000005E-4</v>
      </c>
      <c r="AE325" s="10">
        <f>'Filter Throughput Witness'!F320</f>
        <v>-1.4999999999999999E-4</v>
      </c>
      <c r="AF325" s="27">
        <f>'Glass Data'!E321/100</f>
        <v>0.99715140907419519</v>
      </c>
      <c r="AG325" s="10">
        <f>'BBAR summary'!Q321</f>
        <v>0.97501761526734687</v>
      </c>
      <c r="AH325" s="27">
        <f>'QE Data'!E320</f>
        <v>0.88820321444396899</v>
      </c>
      <c r="AI325" s="10">
        <f>MIN(1,1+Condensible!C320/2)</f>
        <v>0.99451000000000001</v>
      </c>
      <c r="AJ325" s="27">
        <f t="shared" ca="1" si="71"/>
        <v>9.1930215259000451E-7</v>
      </c>
      <c r="AK325" s="27">
        <f t="shared" ca="1" si="72"/>
        <v>1.5235394397919641E-6</v>
      </c>
      <c r="AL325" s="27">
        <f t="shared" ca="1" si="73"/>
        <v>0.79232074005660125</v>
      </c>
      <c r="AM325" s="27">
        <f t="shared" ca="1" si="74"/>
        <v>0</v>
      </c>
      <c r="AN325" s="27">
        <f t="shared" ca="1" si="75"/>
        <v>2.8429956659034133E-4</v>
      </c>
      <c r="AO325" s="27">
        <f t="shared" ca="1" si="76"/>
        <v>-1.2184852173977338E-4</v>
      </c>
    </row>
    <row r="326" spans="1:41" ht="15">
      <c r="A326" s="2">
        <v>619</v>
      </c>
      <c r="B326" s="26"/>
      <c r="C326" s="25">
        <f t="shared" si="81"/>
        <v>0</v>
      </c>
      <c r="D326" s="25">
        <f t="shared" si="81"/>
        <v>0</v>
      </c>
      <c r="E326" s="25">
        <f t="shared" si="81"/>
        <v>1</v>
      </c>
      <c r="F326" s="25">
        <f t="shared" si="81"/>
        <v>0</v>
      </c>
      <c r="G326" s="25">
        <f t="shared" si="81"/>
        <v>0</v>
      </c>
      <c r="H326" s="25">
        <f t="shared" si="81"/>
        <v>0</v>
      </c>
      <c r="J326" s="9">
        <f t="shared" si="79"/>
        <v>0</v>
      </c>
      <c r="K326" s="9">
        <f t="shared" si="80"/>
        <v>0</v>
      </c>
      <c r="L326" s="9">
        <f t="shared" si="80"/>
        <v>1</v>
      </c>
      <c r="M326" s="9">
        <f t="shared" si="80"/>
        <v>0</v>
      </c>
      <c r="N326" s="9">
        <f t="shared" si="80"/>
        <v>0</v>
      </c>
      <c r="O326" s="9">
        <f t="shared" si="80"/>
        <v>0</v>
      </c>
      <c r="P326" s="27">
        <f>'Glass Data'!C322/100</f>
        <v>0.99649211274122507</v>
      </c>
      <c r="Q326" s="10">
        <f>'BBAR summary'!O322</f>
        <v>0.97717885810144911</v>
      </c>
      <c r="R326" s="27">
        <f>'Glass Data'!D322/100</f>
        <v>0.99641137592651097</v>
      </c>
      <c r="S326" s="10">
        <f ca="1">'BBAR as built'!G322</f>
        <v>0.97585300000000008</v>
      </c>
      <c r="T326" s="27">
        <f>'Glass Data'!F322/100</f>
        <v>0.99840479470307986</v>
      </c>
      <c r="U326" s="27">
        <f>'Glass Data'!G322/100</f>
        <v>0.99871044503664674</v>
      </c>
      <c r="V326" s="27">
        <f>'Glass Data'!H322/100</f>
        <v>0.99892625454869244</v>
      </c>
      <c r="W326" s="27">
        <f>'Glass Data'!I322/100</f>
        <v>0.99905816109585599</v>
      </c>
      <c r="X326" s="27">
        <f>'Glass Data'!J322/100</f>
        <v>0.9991361140607764</v>
      </c>
      <c r="Y326" s="27">
        <f>'Glass Data'!K322/100</f>
        <v>0.99918408813928306</v>
      </c>
      <c r="Z326" s="10">
        <f>'Filter Throughput'!B321</f>
        <v>1.1875034540250591E-6</v>
      </c>
      <c r="AA326" s="10">
        <f>'Filter Throughput'!C321</f>
        <v>1.8559929474138654E-6</v>
      </c>
      <c r="AB326" s="10">
        <f>'Filter Throughput Witness'!B321</f>
        <v>0.97591070390000001</v>
      </c>
      <c r="AC326" s="10">
        <f>'Filter Throughput Witness'!D321</f>
        <v>0</v>
      </c>
      <c r="AD326" s="10">
        <f>'Filter Throughput Witness'!E321</f>
        <v>-8.0000000000000007E-5</v>
      </c>
      <c r="AE326" s="10">
        <f>'Filter Throughput Witness'!F321</f>
        <v>-1.2999999999999999E-4</v>
      </c>
      <c r="AF326" s="27">
        <f>'Glass Data'!E322/100</f>
        <v>0.99715140907419519</v>
      </c>
      <c r="AG326" s="10">
        <f>'BBAR summary'!Q322</f>
        <v>0.97483690720751115</v>
      </c>
      <c r="AH326" s="27">
        <f>'QE Data'!E321</f>
        <v>0.88860401683191281</v>
      </c>
      <c r="AI326" s="10">
        <f>MIN(1,1+Condensible!C321/2)</f>
        <v>0.99451750000000005</v>
      </c>
      <c r="AJ326" s="27">
        <f t="shared" ca="1" si="71"/>
        <v>9.6433142198867335E-7</v>
      </c>
      <c r="AK326" s="27">
        <f t="shared" ca="1" si="72"/>
        <v>1.5076505561171925E-6</v>
      </c>
      <c r="AL326" s="27">
        <f t="shared" ca="1" si="73"/>
        <v>0.79291801998121481</v>
      </c>
      <c r="AM326" s="27">
        <f t="shared" ca="1" si="74"/>
        <v>0</v>
      </c>
      <c r="AN326" s="27">
        <f t="shared" ca="1" si="75"/>
        <v>-6.5012882598001838E-5</v>
      </c>
      <c r="AO326" s="27">
        <f t="shared" ca="1" si="76"/>
        <v>-1.0565100687028496E-4</v>
      </c>
    </row>
    <row r="327" spans="1:41" ht="15">
      <c r="A327" s="2">
        <v>620</v>
      </c>
      <c r="B327" s="26"/>
      <c r="C327" s="25">
        <f t="shared" ref="C327:H342" si="82">IF($A327&lt;C$2,0,IF($A327&gt;C$3,0,1))</f>
        <v>0</v>
      </c>
      <c r="D327" s="25">
        <f t="shared" si="82"/>
        <v>0</v>
      </c>
      <c r="E327" s="25">
        <f t="shared" si="82"/>
        <v>1</v>
      </c>
      <c r="F327" s="25">
        <f t="shared" si="82"/>
        <v>0</v>
      </c>
      <c r="G327" s="25">
        <f t="shared" si="82"/>
        <v>0</v>
      </c>
      <c r="H327" s="25">
        <f t="shared" si="82"/>
        <v>0</v>
      </c>
      <c r="J327" s="9">
        <f t="shared" si="79"/>
        <v>0</v>
      </c>
      <c r="K327" s="9">
        <f t="shared" si="80"/>
        <v>0</v>
      </c>
      <c r="L327" s="9">
        <f t="shared" si="80"/>
        <v>1</v>
      </c>
      <c r="M327" s="9">
        <f t="shared" si="80"/>
        <v>0</v>
      </c>
      <c r="N327" s="9">
        <f t="shared" si="80"/>
        <v>0</v>
      </c>
      <c r="O327" s="9">
        <f t="shared" si="80"/>
        <v>0</v>
      </c>
      <c r="P327" s="27">
        <f>'Glass Data'!C323/100</f>
        <v>0.99649211274122507</v>
      </c>
      <c r="Q327" s="10">
        <f>'BBAR summary'!O323</f>
        <v>0.97672264337784442</v>
      </c>
      <c r="R327" s="27">
        <f>'Glass Data'!D323/100</f>
        <v>0.99641137592651097</v>
      </c>
      <c r="S327" s="10">
        <f ca="1">'BBAR as built'!G323</f>
        <v>0.97601600000000022</v>
      </c>
      <c r="T327" s="27">
        <f>'Glass Data'!F323/100</f>
        <v>0.99840479470307986</v>
      </c>
      <c r="U327" s="27">
        <f>'Glass Data'!G323/100</f>
        <v>0.99871044503664674</v>
      </c>
      <c r="V327" s="27">
        <f>'Glass Data'!H323/100</f>
        <v>0.99892625454869244</v>
      </c>
      <c r="W327" s="27">
        <f>'Glass Data'!I323/100</f>
        <v>0.99905816109585599</v>
      </c>
      <c r="X327" s="27">
        <f>'Glass Data'!J323/100</f>
        <v>0.9991361140607764</v>
      </c>
      <c r="Y327" s="27">
        <f>'Glass Data'!K323/100</f>
        <v>0.99918408813928306</v>
      </c>
      <c r="Z327" s="10">
        <f>'Filter Throughput'!B322</f>
        <v>8.4575525965322136E-7</v>
      </c>
      <c r="AA327" s="10">
        <f>'Filter Throughput'!C322</f>
        <v>1.8528577032202041E-6</v>
      </c>
      <c r="AB327" s="10">
        <f>'Filter Throughput Witness'!B322</f>
        <v>0.97622547879999999</v>
      </c>
      <c r="AC327" s="10">
        <f>'Filter Throughput Witness'!D322</f>
        <v>0</v>
      </c>
      <c r="AD327" s="10">
        <f>'Filter Throughput Witness'!E322</f>
        <v>3.8999999999999999E-4</v>
      </c>
      <c r="AE327" s="10">
        <f>'Filter Throughput Witness'!F322</f>
        <v>1.2E-4</v>
      </c>
      <c r="AF327" s="27">
        <f>'Glass Data'!E323/100</f>
        <v>0.99715140907419519</v>
      </c>
      <c r="AG327" s="10">
        <f>'BBAR summary'!Q323</f>
        <v>0.97513581675720462</v>
      </c>
      <c r="AH327" s="27">
        <f>'QE Data'!E322</f>
        <v>0.88900719849704768</v>
      </c>
      <c r="AI327" s="10">
        <f>MIN(1,1+Condensible!C322/2)</f>
        <v>0.99452600000000002</v>
      </c>
      <c r="AJ327" s="27">
        <f t="shared" ref="AJ327:AJ390" ca="1" si="83">PRODUCT(P327,Q327,R327,S327,T327,Z327,AF327,AG327,AH327,AI327)</f>
        <v>6.8713130657312622E-7</v>
      </c>
      <c r="AK327" s="27">
        <f t="shared" ref="AK327:AK390" ca="1" si="84">PRODUCT(P327,Q327,R327,S327,U327,AA327,AF327,AG327,AH327,AI327)</f>
        <v>1.5058094909165279E-6</v>
      </c>
      <c r="AL327" s="27">
        <f t="shared" ref="AL327:AL390" ca="1" si="85">PRODUCT(P327,Q327,R327,S327,V327,AB327,AF327,AG327,AH327,AI327)</f>
        <v>0.79354568911475842</v>
      </c>
      <c r="AM327" s="27">
        <f t="shared" ref="AM327:AM390" ca="1" si="86">PRODUCT(P327,Q327,R327,S327,W327,AC327,AF327,AG327,AH327,AI327)</f>
        <v>0</v>
      </c>
      <c r="AN327" s="27">
        <f t="shared" ref="AN327:AN390" ca="1" si="87">PRODUCT(P327,Q327,R327,S327,X327,AD327,AF327,AG327,AH327,AI327)</f>
        <v>3.1708641415617328E-4</v>
      </c>
      <c r="AO327" s="27">
        <f t="shared" ref="AO327:AO390" ca="1" si="88">PRODUCT(P327,Q327,R327,S327,Y327,AE327,AF327,AG327,AH327,AI327)</f>
        <v>9.7569735149979412E-5</v>
      </c>
    </row>
    <row r="328" spans="1:41" ht="15">
      <c r="A328" s="2">
        <v>621</v>
      </c>
      <c r="B328" s="26"/>
      <c r="C328" s="25">
        <f t="shared" si="82"/>
        <v>0</v>
      </c>
      <c r="D328" s="25">
        <f t="shared" si="82"/>
        <v>0</v>
      </c>
      <c r="E328" s="25">
        <f t="shared" si="82"/>
        <v>1</v>
      </c>
      <c r="F328" s="25">
        <f t="shared" si="82"/>
        <v>0</v>
      </c>
      <c r="G328" s="25">
        <f t="shared" si="82"/>
        <v>0</v>
      </c>
      <c r="H328" s="25">
        <f t="shared" si="82"/>
        <v>0</v>
      </c>
      <c r="J328" s="9">
        <f t="shared" si="79"/>
        <v>0</v>
      </c>
      <c r="K328" s="9">
        <f t="shared" si="80"/>
        <v>0</v>
      </c>
      <c r="L328" s="9">
        <f t="shared" si="80"/>
        <v>1</v>
      </c>
      <c r="M328" s="9">
        <f t="shared" si="80"/>
        <v>0</v>
      </c>
      <c r="N328" s="9">
        <f t="shared" si="80"/>
        <v>0</v>
      </c>
      <c r="O328" s="9">
        <f t="shared" si="80"/>
        <v>0</v>
      </c>
      <c r="P328" s="27">
        <f>'Glass Data'!C324/100</f>
        <v>0.99649211274122507</v>
      </c>
      <c r="Q328" s="10">
        <f>'BBAR summary'!O324</f>
        <v>0.97732069476098959</v>
      </c>
      <c r="R328" s="27">
        <f>'Glass Data'!D324/100</f>
        <v>0.99641137592651097</v>
      </c>
      <c r="S328" s="10">
        <f ca="1">'BBAR as built'!G324</f>
        <v>0.97617600000000015</v>
      </c>
      <c r="T328" s="27">
        <f>'Glass Data'!F324/100</f>
        <v>0.99840479470307986</v>
      </c>
      <c r="U328" s="27">
        <f>'Glass Data'!G324/100</f>
        <v>0.99871044503664674</v>
      </c>
      <c r="V328" s="27">
        <f>'Glass Data'!H324/100</f>
        <v>0.99892625454869244</v>
      </c>
      <c r="W328" s="27">
        <f>'Glass Data'!I324/100</f>
        <v>0.99905816109585599</v>
      </c>
      <c r="X328" s="27">
        <f>'Glass Data'!J324/100</f>
        <v>0.9991361140607764</v>
      </c>
      <c r="Y328" s="27">
        <f>'Glass Data'!K324/100</f>
        <v>0.99918408813928306</v>
      </c>
      <c r="Z328" s="10">
        <f>'Filter Throughput'!B323</f>
        <v>1.1939198122973551E-6</v>
      </c>
      <c r="AA328" s="10">
        <f>'Filter Throughput'!C323</f>
        <v>1.8493816483210564E-6</v>
      </c>
      <c r="AB328" s="10">
        <f>'Filter Throughput Witness'!B323</f>
        <v>0.97650751549999992</v>
      </c>
      <c r="AC328" s="10">
        <f>'Filter Throughput Witness'!D323</f>
        <v>0</v>
      </c>
      <c r="AD328" s="10">
        <f>'Filter Throughput Witness'!E323</f>
        <v>2.7E-4</v>
      </c>
      <c r="AE328" s="10">
        <f>'Filter Throughput Witness'!F323</f>
        <v>-5.0000000000000002E-5</v>
      </c>
      <c r="AF328" s="27">
        <f>'Glass Data'!E324/100</f>
        <v>0.99715140907419519</v>
      </c>
      <c r="AG328" s="10">
        <f>'BBAR summary'!Q324</f>
        <v>0.9751608992279297</v>
      </c>
      <c r="AH328" s="27">
        <f>'QE Data'!E323</f>
        <v>0.88960587938154712</v>
      </c>
      <c r="AI328" s="10">
        <f>MIN(1,1+Condensible!C323/2)</f>
        <v>0.99453349999999996</v>
      </c>
      <c r="AJ328" s="27">
        <f t="shared" ca="1" si="83"/>
        <v>9.7143563012489628E-7</v>
      </c>
      <c r="AK328" s="27">
        <f t="shared" ca="1" si="84"/>
        <v>1.5052143397131266E-6</v>
      </c>
      <c r="AL328" s="27">
        <f t="shared" ca="1" si="85"/>
        <v>0.79495259097665505</v>
      </c>
      <c r="AM328" s="27">
        <f t="shared" ca="1" si="86"/>
        <v>0</v>
      </c>
      <c r="AN328" s="27">
        <f t="shared" ca="1" si="87"/>
        <v>2.1984704493457967E-4</v>
      </c>
      <c r="AO328" s="27">
        <f t="shared" ca="1" si="88"/>
        <v>-4.0714370558003841E-5</v>
      </c>
    </row>
    <row r="329" spans="1:41" ht="15">
      <c r="A329" s="2">
        <v>622</v>
      </c>
      <c r="B329" s="26"/>
      <c r="C329" s="25">
        <f t="shared" si="82"/>
        <v>0</v>
      </c>
      <c r="D329" s="25">
        <f t="shared" si="82"/>
        <v>0</v>
      </c>
      <c r="E329" s="25">
        <f t="shared" si="82"/>
        <v>1</v>
      </c>
      <c r="F329" s="25">
        <f t="shared" si="82"/>
        <v>0</v>
      </c>
      <c r="G329" s="25">
        <f t="shared" si="82"/>
        <v>0</v>
      </c>
      <c r="H329" s="25">
        <f t="shared" si="82"/>
        <v>0</v>
      </c>
      <c r="J329" s="9">
        <f t="shared" si="79"/>
        <v>0</v>
      </c>
      <c r="K329" s="9">
        <f t="shared" si="80"/>
        <v>0</v>
      </c>
      <c r="L329" s="9">
        <f t="shared" si="80"/>
        <v>1</v>
      </c>
      <c r="M329" s="9">
        <f t="shared" si="80"/>
        <v>0</v>
      </c>
      <c r="N329" s="9">
        <f t="shared" si="80"/>
        <v>0</v>
      </c>
      <c r="O329" s="9">
        <f t="shared" si="80"/>
        <v>0</v>
      </c>
      <c r="P329" s="27">
        <f>'Glass Data'!C325/100</f>
        <v>0.99649211274122507</v>
      </c>
      <c r="Q329" s="10">
        <f>'BBAR summary'!O325</f>
        <v>0.97724214277049715</v>
      </c>
      <c r="R329" s="27">
        <f>'Glass Data'!D325/100</f>
        <v>0.99641137592651097</v>
      </c>
      <c r="S329" s="10">
        <f ca="1">'BBAR as built'!G325</f>
        <v>0.97633599999999998</v>
      </c>
      <c r="T329" s="27">
        <f>'Glass Data'!F325/100</f>
        <v>0.99840479470307986</v>
      </c>
      <c r="U329" s="27">
        <f>'Glass Data'!G325/100</f>
        <v>0.99871044503664674</v>
      </c>
      <c r="V329" s="27">
        <f>'Glass Data'!H325/100</f>
        <v>0.99892625454869244</v>
      </c>
      <c r="W329" s="27">
        <f>'Glass Data'!I325/100</f>
        <v>0.99905816109585599</v>
      </c>
      <c r="X329" s="27">
        <f>'Glass Data'!J325/100</f>
        <v>0.9991361140607764</v>
      </c>
      <c r="Y329" s="27">
        <f>'Glass Data'!K325/100</f>
        <v>0.99918408813928306</v>
      </c>
      <c r="Z329" s="10">
        <f>'Filter Throughput'!B324</f>
        <v>8.4347743377952404E-7</v>
      </c>
      <c r="AA329" s="10">
        <f>'Filter Throughput'!C324</f>
        <v>1.8334026791663284E-6</v>
      </c>
      <c r="AB329" s="10">
        <f>'Filter Throughput Witness'!B324</f>
        <v>0.97683429659999998</v>
      </c>
      <c r="AC329" s="10">
        <f>'Filter Throughput Witness'!D324</f>
        <v>0</v>
      </c>
      <c r="AD329" s="10">
        <f>'Filter Throughput Witness'!E324</f>
        <v>2.0000000000000001E-4</v>
      </c>
      <c r="AE329" s="10">
        <f>'Filter Throughput Witness'!F324</f>
        <v>-8.0000000000000007E-5</v>
      </c>
      <c r="AF329" s="27">
        <f>'Glass Data'!E325/100</f>
        <v>0.99715140907419519</v>
      </c>
      <c r="AG329" s="10">
        <f>'BBAR summary'!Q325</f>
        <v>0.97504317799802764</v>
      </c>
      <c r="AH329" s="27">
        <f>'QE Data'!E324</f>
        <v>0.89020456026604666</v>
      </c>
      <c r="AI329" s="10">
        <f>MIN(1,1+Condensible!C324/2)</f>
        <v>0.99454200000000004</v>
      </c>
      <c r="AJ329" s="27">
        <f t="shared" ca="1" si="83"/>
        <v>6.8673954701282632E-7</v>
      </c>
      <c r="AK329" s="27">
        <f t="shared" ca="1" si="84"/>
        <v>1.4931704453729401E-6</v>
      </c>
      <c r="AL329" s="27">
        <f t="shared" ca="1" si="85"/>
        <v>0.79573096526595111</v>
      </c>
      <c r="AM329" s="27">
        <f t="shared" ca="1" si="86"/>
        <v>0</v>
      </c>
      <c r="AN329" s="27">
        <f t="shared" ca="1" si="87"/>
        <v>1.629545848763967E-4</v>
      </c>
      <c r="AO329" s="27">
        <f t="shared" ca="1" si="88"/>
        <v>-6.5184963692718078E-5</v>
      </c>
    </row>
    <row r="330" spans="1:41" ht="15">
      <c r="A330" s="2">
        <v>623</v>
      </c>
      <c r="B330" s="26"/>
      <c r="C330" s="25">
        <f t="shared" si="82"/>
        <v>0</v>
      </c>
      <c r="D330" s="25">
        <f t="shared" si="82"/>
        <v>0</v>
      </c>
      <c r="E330" s="25">
        <f t="shared" si="82"/>
        <v>1</v>
      </c>
      <c r="F330" s="25">
        <f t="shared" si="82"/>
        <v>0</v>
      </c>
      <c r="G330" s="25">
        <f t="shared" si="82"/>
        <v>0</v>
      </c>
      <c r="H330" s="25">
        <f t="shared" si="82"/>
        <v>0</v>
      </c>
      <c r="J330" s="9">
        <f t="shared" si="79"/>
        <v>0</v>
      </c>
      <c r="K330" s="9">
        <f t="shared" si="80"/>
        <v>0</v>
      </c>
      <c r="L330" s="9">
        <f t="shared" si="80"/>
        <v>1</v>
      </c>
      <c r="M330" s="9">
        <f t="shared" si="80"/>
        <v>0</v>
      </c>
      <c r="N330" s="9">
        <f t="shared" si="80"/>
        <v>0</v>
      </c>
      <c r="O330" s="9">
        <f t="shared" si="80"/>
        <v>0</v>
      </c>
      <c r="P330" s="27">
        <f>'Glass Data'!C326/100</f>
        <v>0.99649211274122507</v>
      </c>
      <c r="Q330" s="10">
        <f>'BBAR summary'!O326</f>
        <v>0.97741042087435104</v>
      </c>
      <c r="R330" s="27">
        <f>'Glass Data'!D326/100</f>
        <v>0.99641137592651097</v>
      </c>
      <c r="S330" s="10">
        <f ca="1">'BBAR as built'!G326</f>
        <v>0.97649350000000001</v>
      </c>
      <c r="T330" s="27">
        <f>'Glass Data'!F326/100</f>
        <v>0.99840479470307986</v>
      </c>
      <c r="U330" s="27">
        <f>'Glass Data'!G326/100</f>
        <v>0.99871044503664674</v>
      </c>
      <c r="V330" s="27">
        <f>'Glass Data'!H326/100</f>
        <v>0.99892625454869244</v>
      </c>
      <c r="W330" s="27">
        <f>'Glass Data'!I326/100</f>
        <v>0.99905816109585599</v>
      </c>
      <c r="X330" s="27">
        <f>'Glass Data'!J326/100</f>
        <v>0.9991361140607764</v>
      </c>
      <c r="Y330" s="27">
        <f>'Glass Data'!K326/100</f>
        <v>0.99918408813928306</v>
      </c>
      <c r="Z330" s="10">
        <f>'Filter Throughput'!B325</f>
        <v>7.6923608197326658E-7</v>
      </c>
      <c r="AA330" s="10">
        <f>'Filter Throughput'!C325</f>
        <v>1.8003078893940023E-6</v>
      </c>
      <c r="AB330" s="10">
        <f>'Filter Throughput Witness'!B325</f>
        <v>0.97690105740000011</v>
      </c>
      <c r="AC330" s="10">
        <f>'Filter Throughput Witness'!D325</f>
        <v>0</v>
      </c>
      <c r="AD330" s="10">
        <f>'Filter Throughput Witness'!E325</f>
        <v>-1.8999999999999998E-4</v>
      </c>
      <c r="AE330" s="10">
        <f>'Filter Throughput Witness'!F325</f>
        <v>-2.1000000000000001E-4</v>
      </c>
      <c r="AF330" s="27">
        <f>'Glass Data'!E326/100</f>
        <v>0.99715140907419519</v>
      </c>
      <c r="AG330" s="10">
        <f>'BBAR summary'!Q326</f>
        <v>0.97510589842593831</v>
      </c>
      <c r="AH330" s="27">
        <f>'QE Data'!E325</f>
        <v>0.89080324115054621</v>
      </c>
      <c r="AI330" s="10">
        <f>MIN(1,1+Condensible!C325/2)</f>
        <v>0.9945505</v>
      </c>
      <c r="AJ330" s="27">
        <f t="shared" ca="1" si="83"/>
        <v>6.2696989668070199E-7</v>
      </c>
      <c r="AK330" s="27">
        <f t="shared" ca="1" si="84"/>
        <v>1.4677995851950798E-6</v>
      </c>
      <c r="AL330" s="27">
        <f t="shared" ca="1" si="85"/>
        <v>0.79664418681735882</v>
      </c>
      <c r="AM330" s="27">
        <f t="shared" ca="1" si="86"/>
        <v>0</v>
      </c>
      <c r="AN330" s="27">
        <f t="shared" ca="1" si="87"/>
        <v>-1.5497392835330697E-4</v>
      </c>
      <c r="AO330" s="27">
        <f t="shared" ca="1" si="88"/>
        <v>-1.7129519788281774E-4</v>
      </c>
    </row>
    <row r="331" spans="1:41" ht="15">
      <c r="A331" s="2">
        <v>624</v>
      </c>
      <c r="B331" s="26"/>
      <c r="C331" s="25">
        <f t="shared" si="82"/>
        <v>0</v>
      </c>
      <c r="D331" s="25">
        <f t="shared" si="82"/>
        <v>0</v>
      </c>
      <c r="E331" s="25">
        <f t="shared" si="82"/>
        <v>1</v>
      </c>
      <c r="F331" s="25">
        <f t="shared" si="82"/>
        <v>0</v>
      </c>
      <c r="G331" s="25">
        <f t="shared" si="82"/>
        <v>0</v>
      </c>
      <c r="H331" s="25">
        <f t="shared" si="82"/>
        <v>0</v>
      </c>
      <c r="J331" s="9">
        <f t="shared" si="79"/>
        <v>0</v>
      </c>
      <c r="K331" s="9">
        <f t="shared" si="80"/>
        <v>0</v>
      </c>
      <c r="L331" s="9">
        <f t="shared" si="80"/>
        <v>1</v>
      </c>
      <c r="M331" s="9">
        <f t="shared" si="80"/>
        <v>0</v>
      </c>
      <c r="N331" s="9">
        <f t="shared" si="80"/>
        <v>0</v>
      </c>
      <c r="O331" s="9">
        <f t="shared" si="80"/>
        <v>0</v>
      </c>
      <c r="P331" s="27">
        <f>'Glass Data'!C327/100</f>
        <v>0.99649211274122507</v>
      </c>
      <c r="Q331" s="10">
        <f>'BBAR summary'!O327</f>
        <v>0.97743813712600669</v>
      </c>
      <c r="R331" s="27">
        <f>'Glass Data'!D327/100</f>
        <v>0.99641137592651097</v>
      </c>
      <c r="S331" s="10">
        <f ca="1">'BBAR as built'!G327</f>
        <v>0.97665099999999994</v>
      </c>
      <c r="T331" s="27">
        <f>'Glass Data'!F327/100</f>
        <v>0.99840479470307986</v>
      </c>
      <c r="U331" s="27">
        <f>'Glass Data'!G327/100</f>
        <v>0.99871044503664674</v>
      </c>
      <c r="V331" s="27">
        <f>'Glass Data'!H327/100</f>
        <v>0.99892625454869244</v>
      </c>
      <c r="W331" s="27">
        <f>'Glass Data'!I327/100</f>
        <v>0.99905816109585599</v>
      </c>
      <c r="X331" s="27">
        <f>'Glass Data'!J327/100</f>
        <v>0.9991361140607764</v>
      </c>
      <c r="Y331" s="27">
        <f>'Glass Data'!K327/100</f>
        <v>0.99918408813928306</v>
      </c>
      <c r="Z331" s="10">
        <f>'Filter Throughput'!B326</f>
        <v>8.3480076782934739E-7</v>
      </c>
      <c r="AA331" s="10">
        <f>'Filter Throughput'!C326</f>
        <v>1.7499732097999145E-6</v>
      </c>
      <c r="AB331" s="10">
        <f>'Filter Throughput Witness'!B326</f>
        <v>0.97711416189999989</v>
      </c>
      <c r="AC331" s="10">
        <f>'Filter Throughput Witness'!D326</f>
        <v>0</v>
      </c>
      <c r="AD331" s="10">
        <f>'Filter Throughput Witness'!E326</f>
        <v>4.8000000000000001E-4</v>
      </c>
      <c r="AE331" s="10">
        <f>'Filter Throughput Witness'!F326</f>
        <v>-4.0000000000000003E-5</v>
      </c>
      <c r="AF331" s="27">
        <f>'Glass Data'!E327/100</f>
        <v>0.99715140907419519</v>
      </c>
      <c r="AG331" s="10">
        <f>'BBAR summary'!Q327</f>
        <v>0.97483197636090035</v>
      </c>
      <c r="AH331" s="27">
        <f>'QE Data'!E326</f>
        <v>0.89140192203504565</v>
      </c>
      <c r="AI331" s="10">
        <f>MIN(1,1+Condensible!C326/2)</f>
        <v>0.99456</v>
      </c>
      <c r="AJ331" s="27">
        <f t="shared" ca="1" si="83"/>
        <v>6.8081034788927655E-7</v>
      </c>
      <c r="AK331" s="27">
        <f t="shared" ca="1" si="84"/>
        <v>1.4276036262546665E-6</v>
      </c>
      <c r="AL331" s="27">
        <f t="shared" ca="1" si="85"/>
        <v>0.79728829059905582</v>
      </c>
      <c r="AM331" s="27">
        <f t="shared" ca="1" si="86"/>
        <v>0</v>
      </c>
      <c r="AN331" s="27">
        <f t="shared" ca="1" si="87"/>
        <v>3.9174417241760989E-4</v>
      </c>
      <c r="AO331" s="27">
        <f t="shared" ca="1" si="88"/>
        <v>-3.2646915186068902E-5</v>
      </c>
    </row>
    <row r="332" spans="1:41" ht="15">
      <c r="A332" s="2">
        <v>625</v>
      </c>
      <c r="B332" s="26"/>
      <c r="C332" s="25">
        <f t="shared" si="82"/>
        <v>0</v>
      </c>
      <c r="D332" s="25">
        <f t="shared" si="82"/>
        <v>0</v>
      </c>
      <c r="E332" s="25">
        <f t="shared" si="82"/>
        <v>1</v>
      </c>
      <c r="F332" s="25">
        <f t="shared" si="82"/>
        <v>0</v>
      </c>
      <c r="G332" s="25">
        <f t="shared" si="82"/>
        <v>0</v>
      </c>
      <c r="H332" s="25">
        <f t="shared" si="82"/>
        <v>0</v>
      </c>
      <c r="J332" s="9">
        <f t="shared" si="79"/>
        <v>0</v>
      </c>
      <c r="K332" s="9">
        <f t="shared" si="80"/>
        <v>0</v>
      </c>
      <c r="L332" s="9">
        <f t="shared" si="80"/>
        <v>1</v>
      </c>
      <c r="M332" s="9">
        <f t="shared" si="80"/>
        <v>0</v>
      </c>
      <c r="N332" s="9">
        <f t="shared" si="80"/>
        <v>0</v>
      </c>
      <c r="O332" s="9">
        <f t="shared" si="80"/>
        <v>0</v>
      </c>
      <c r="P332" s="27">
        <f>'Glass Data'!C328/100</f>
        <v>0.99649211274122507</v>
      </c>
      <c r="Q332" s="10">
        <f>'BBAR summary'!O328</f>
        <v>0.97732668868499128</v>
      </c>
      <c r="R332" s="27">
        <f>'Glass Data'!D328/100</f>
        <v>0.99641137592651097</v>
      </c>
      <c r="S332" s="10">
        <f ca="1">'BBAR as built'!G328</f>
        <v>0.97680499999999992</v>
      </c>
      <c r="T332" s="27">
        <f>'Glass Data'!F328/100</f>
        <v>0.99840479470307986</v>
      </c>
      <c r="U332" s="27">
        <f>'Glass Data'!G328/100</f>
        <v>0.99871044503664674</v>
      </c>
      <c r="V332" s="27">
        <f>'Glass Data'!H328/100</f>
        <v>0.99892625454869244</v>
      </c>
      <c r="W332" s="27">
        <f>'Glass Data'!I328/100</f>
        <v>0.99905816109585599</v>
      </c>
      <c r="X332" s="27">
        <f>'Glass Data'!J328/100</f>
        <v>0.9991361140607764</v>
      </c>
      <c r="Y332" s="27">
        <f>'Glass Data'!K328/100</f>
        <v>0.99918408813928306</v>
      </c>
      <c r="Z332" s="10">
        <f>'Filter Throughput'!B327</f>
        <v>5.6373056466886106E-7</v>
      </c>
      <c r="AA332" s="10">
        <f>'Filter Throughput'!C327</f>
        <v>1.6840169746391004E-6</v>
      </c>
      <c r="AB332" s="10">
        <f>'Filter Throughput Witness'!B327</f>
        <v>0.97715770449999995</v>
      </c>
      <c r="AC332" s="10">
        <f>'Filter Throughput Witness'!D327</f>
        <v>0</v>
      </c>
      <c r="AD332" s="10">
        <f>'Filter Throughput Witness'!E327</f>
        <v>2.3000000000000001E-4</v>
      </c>
      <c r="AE332" s="10">
        <f>'Filter Throughput Witness'!F327</f>
        <v>-5.0000000000000002E-5</v>
      </c>
      <c r="AF332" s="27">
        <f>'Glass Data'!E328/100</f>
        <v>0.99715140907419519</v>
      </c>
      <c r="AG332" s="10">
        <f>'BBAR summary'!Q328</f>
        <v>0.97509581144753454</v>
      </c>
      <c r="AH332" s="27">
        <f>'QE Data'!E327</f>
        <v>0.89200060291954519</v>
      </c>
      <c r="AI332" s="10">
        <f>MIN(1,1+Condensible!C327/2)</f>
        <v>0.99456849999999997</v>
      </c>
      <c r="AJ332" s="27">
        <f t="shared" ca="1" si="83"/>
        <v>4.6020005037840474E-7</v>
      </c>
      <c r="AK332" s="27">
        <f t="shared" ca="1" si="84"/>
        <v>1.3751639487922891E-6</v>
      </c>
      <c r="AL332" s="27">
        <f t="shared" ca="1" si="85"/>
        <v>0.79811690539606062</v>
      </c>
      <c r="AM332" s="27">
        <f t="shared" ca="1" si="86"/>
        <v>0</v>
      </c>
      <c r="AN332" s="27">
        <f t="shared" ca="1" si="87"/>
        <v>1.8789746226406586E-4</v>
      </c>
      <c r="AO332" s="27">
        <f t="shared" ca="1" si="88"/>
        <v>-4.0849235709924359E-5</v>
      </c>
    </row>
    <row r="333" spans="1:41" ht="15">
      <c r="A333" s="2">
        <v>626</v>
      </c>
      <c r="B333" s="26"/>
      <c r="C333" s="25">
        <f t="shared" si="82"/>
        <v>0</v>
      </c>
      <c r="D333" s="25">
        <f t="shared" si="82"/>
        <v>0</v>
      </c>
      <c r="E333" s="25">
        <f t="shared" si="82"/>
        <v>1</v>
      </c>
      <c r="F333" s="25">
        <f t="shared" si="82"/>
        <v>0</v>
      </c>
      <c r="G333" s="25">
        <f t="shared" si="82"/>
        <v>0</v>
      </c>
      <c r="H333" s="25">
        <f t="shared" si="82"/>
        <v>0</v>
      </c>
      <c r="J333" s="9">
        <f t="shared" si="79"/>
        <v>0</v>
      </c>
      <c r="K333" s="9">
        <f t="shared" si="80"/>
        <v>0</v>
      </c>
      <c r="L333" s="9">
        <f t="shared" si="80"/>
        <v>1</v>
      </c>
      <c r="M333" s="9">
        <f t="shared" si="80"/>
        <v>0</v>
      </c>
      <c r="N333" s="9">
        <f t="shared" si="80"/>
        <v>0</v>
      </c>
      <c r="O333" s="9">
        <f t="shared" si="80"/>
        <v>0</v>
      </c>
      <c r="P333" s="27">
        <f>'Glass Data'!C329/100</f>
        <v>0.99660887769540862</v>
      </c>
      <c r="Q333" s="10">
        <f>'BBAR summary'!O329</f>
        <v>0.97743294394965308</v>
      </c>
      <c r="R333" s="27">
        <f>'Glass Data'!D329/100</f>
        <v>0.99653082363827594</v>
      </c>
      <c r="S333" s="10">
        <f ca="1">'BBAR as built'!G329</f>
        <v>0.97695899999999991</v>
      </c>
      <c r="T333" s="27">
        <f>'Glass Data'!F329/100</f>
        <v>0.99845794260914611</v>
      </c>
      <c r="U333" s="27">
        <f>'Glass Data'!G329/100</f>
        <v>0.99875341586243815</v>
      </c>
      <c r="V333" s="27">
        <f>'Glass Data'!H329/100</f>
        <v>0.99896203786127846</v>
      </c>
      <c r="W333" s="27">
        <f>'Glass Data'!I329/100</f>
        <v>0.99908955053469595</v>
      </c>
      <c r="X333" s="27">
        <f>'Glass Data'!J329/100</f>
        <v>0.99916490658306079</v>
      </c>
      <c r="Y333" s="27">
        <f>'Glass Data'!K329/100</f>
        <v>0.99921128236091195</v>
      </c>
      <c r="Z333" s="10">
        <f>'Filter Throughput'!B328</f>
        <v>4.4414315017782678E-7</v>
      </c>
      <c r="AA333" s="10">
        <f>'Filter Throughput'!C328</f>
        <v>1.6049842985079425E-6</v>
      </c>
      <c r="AB333" s="10">
        <f>'Filter Throughput Witness'!B328</f>
        <v>0.9773763270000001</v>
      </c>
      <c r="AC333" s="10">
        <f>'Filter Throughput Witness'!D328</f>
        <v>0</v>
      </c>
      <c r="AD333" s="10">
        <f>'Filter Throughput Witness'!E328</f>
        <v>2.8000000000000003E-4</v>
      </c>
      <c r="AE333" s="10">
        <f>'Filter Throughput Witness'!F328</f>
        <v>2.1000000000000001E-4</v>
      </c>
      <c r="AF333" s="27">
        <f>'Glass Data'!E329/100</f>
        <v>0.99724625875659156</v>
      </c>
      <c r="AG333" s="10">
        <f>'BBAR summary'!Q329</f>
        <v>0.97507815069024317</v>
      </c>
      <c r="AH333" s="27">
        <f>'QE Data'!E328</f>
        <v>0.89259928380404474</v>
      </c>
      <c r="AI333" s="10">
        <f>MIN(1,1+Condensible!C328/2)</f>
        <v>0.99457799999999996</v>
      </c>
      <c r="AJ333" s="27">
        <f t="shared" ca="1" si="83"/>
        <v>3.6305194387589016E-7</v>
      </c>
      <c r="AK333" s="27">
        <f t="shared" ca="1" si="84"/>
        <v>1.3123361358497901E-6</v>
      </c>
      <c r="AL333" s="27">
        <f t="shared" ca="1" si="85"/>
        <v>0.79933130539382569</v>
      </c>
      <c r="AM333" s="27">
        <f t="shared" ca="1" si="86"/>
        <v>0</v>
      </c>
      <c r="AN333" s="27">
        <f t="shared" ca="1" si="87"/>
        <v>2.2903994205004184E-4</v>
      </c>
      <c r="AO333" s="27">
        <f t="shared" ca="1" si="88"/>
        <v>1.717879296249078E-4</v>
      </c>
    </row>
    <row r="334" spans="1:41" ht="15">
      <c r="A334" s="2">
        <v>627</v>
      </c>
      <c r="B334" s="26"/>
      <c r="C334" s="25">
        <f t="shared" si="82"/>
        <v>0</v>
      </c>
      <c r="D334" s="25">
        <f t="shared" si="82"/>
        <v>0</v>
      </c>
      <c r="E334" s="25">
        <f t="shared" si="82"/>
        <v>1</v>
      </c>
      <c r="F334" s="25">
        <f t="shared" si="82"/>
        <v>0</v>
      </c>
      <c r="G334" s="25">
        <f t="shared" si="82"/>
        <v>0</v>
      </c>
      <c r="H334" s="25">
        <f t="shared" si="82"/>
        <v>0</v>
      </c>
      <c r="J334" s="9">
        <f t="shared" si="79"/>
        <v>0</v>
      </c>
      <c r="K334" s="9">
        <f t="shared" si="80"/>
        <v>0</v>
      </c>
      <c r="L334" s="9">
        <f t="shared" si="80"/>
        <v>1</v>
      </c>
      <c r="M334" s="9">
        <f t="shared" si="80"/>
        <v>0</v>
      </c>
      <c r="N334" s="9">
        <f t="shared" si="80"/>
        <v>0</v>
      </c>
      <c r="O334" s="9">
        <f t="shared" si="80"/>
        <v>0</v>
      </c>
      <c r="P334" s="27">
        <f>'Glass Data'!C330/100</f>
        <v>0.99672565399460011</v>
      </c>
      <c r="Q334" s="10">
        <f>'BBAR summary'!O330</f>
        <v>0.97735002206143573</v>
      </c>
      <c r="R334" s="27">
        <f>'Glass Data'!D330/100</f>
        <v>0.9966502832784363</v>
      </c>
      <c r="S334" s="10">
        <f ca="1">'BBAR as built'!G330</f>
        <v>0.97711000000000003</v>
      </c>
      <c r="T334" s="27">
        <f>'Glass Data'!F330/100</f>
        <v>0.99851109228077628</v>
      </c>
      <c r="U334" s="27">
        <f>'Glass Data'!G330/100</f>
        <v>0.9987963876771434</v>
      </c>
      <c r="V334" s="27">
        <f>'Glass Data'!H330/100</f>
        <v>0.9989978217395733</v>
      </c>
      <c r="W334" s="27">
        <f>'Glass Data'!I330/100</f>
        <v>0.99912094033158527</v>
      </c>
      <c r="X334" s="27">
        <f>'Glass Data'!J330/100</f>
        <v>0.99919369935886748</v>
      </c>
      <c r="Y334" s="27">
        <f>'Glass Data'!K330/100</f>
        <v>0.99923847677845345</v>
      </c>
      <c r="Z334" s="10">
        <f>'Filter Throughput'!B329</f>
        <v>4.4794752152678783E-7</v>
      </c>
      <c r="AA334" s="10">
        <f>'Filter Throughput'!C329</f>
        <v>1.5161413458385784E-6</v>
      </c>
      <c r="AB334" s="10">
        <f>'Filter Throughput Witness'!B329</f>
        <v>0.9771836639999999</v>
      </c>
      <c r="AC334" s="10">
        <f>'Filter Throughput Witness'!D329</f>
        <v>0</v>
      </c>
      <c r="AD334" s="10">
        <f>'Filter Throughput Witness'!E329</f>
        <v>3.7999999999999997E-4</v>
      </c>
      <c r="AE334" s="10">
        <f>'Filter Throughput Witness'!F329</f>
        <v>2.0000000000000001E-4</v>
      </c>
      <c r="AF334" s="27">
        <f>'Glass Data'!E330/100</f>
        <v>0.99734111556280436</v>
      </c>
      <c r="AG334" s="10">
        <f>'BBAR summary'!Q330</f>
        <v>0.97502447037461526</v>
      </c>
      <c r="AH334" s="27">
        <f>'QE Data'!E329</f>
        <v>0.89319796468854418</v>
      </c>
      <c r="AI334" s="10">
        <f>MIN(1,1+Condensible!C329/2)</f>
        <v>0.99458800000000003</v>
      </c>
      <c r="AJ334" s="27">
        <f t="shared" ca="1" si="83"/>
        <v>3.6655759823040058E-7</v>
      </c>
      <c r="AK334" s="27">
        <f t="shared" ca="1" si="84"/>
        <v>1.2410201950603949E-6</v>
      </c>
      <c r="AL334" s="27">
        <f t="shared" ca="1" si="85"/>
        <v>0.8000238493828844</v>
      </c>
      <c r="AM334" s="27">
        <f t="shared" ca="1" si="86"/>
        <v>0</v>
      </c>
      <c r="AN334" s="27">
        <f t="shared" ca="1" si="87"/>
        <v>3.1116839369830737E-4</v>
      </c>
      <c r="AO334" s="27">
        <f t="shared" ca="1" si="88"/>
        <v>1.6378017803133821E-4</v>
      </c>
    </row>
    <row r="335" spans="1:41" ht="15">
      <c r="A335" s="2">
        <v>628</v>
      </c>
      <c r="B335" s="26"/>
      <c r="C335" s="25">
        <f t="shared" si="82"/>
        <v>0</v>
      </c>
      <c r="D335" s="25">
        <f t="shared" si="82"/>
        <v>0</v>
      </c>
      <c r="E335" s="25">
        <f t="shared" si="82"/>
        <v>1</v>
      </c>
      <c r="F335" s="25">
        <f t="shared" si="82"/>
        <v>0</v>
      </c>
      <c r="G335" s="25">
        <f t="shared" si="82"/>
        <v>0</v>
      </c>
      <c r="H335" s="25">
        <f t="shared" si="82"/>
        <v>0</v>
      </c>
      <c r="J335" s="9">
        <f t="shared" si="79"/>
        <v>0</v>
      </c>
      <c r="K335" s="9">
        <f t="shared" si="80"/>
        <v>0</v>
      </c>
      <c r="L335" s="9">
        <f t="shared" si="80"/>
        <v>1</v>
      </c>
      <c r="M335" s="9">
        <f t="shared" si="80"/>
        <v>0</v>
      </c>
      <c r="N335" s="9">
        <f t="shared" si="80"/>
        <v>0</v>
      </c>
      <c r="O335" s="9">
        <f t="shared" si="80"/>
        <v>0</v>
      </c>
      <c r="P335" s="27">
        <f>'Glass Data'!C331/100</f>
        <v>0.99684244163967473</v>
      </c>
      <c r="Q335" s="10">
        <f>'BBAR summary'!O331</f>
        <v>0.97748473716534956</v>
      </c>
      <c r="R335" s="27">
        <f>'Glass Data'!D331/100</f>
        <v>0.99676975484794439</v>
      </c>
      <c r="S335" s="10">
        <f ca="1">'BBAR as built'!G331</f>
        <v>0.97726100000000005</v>
      </c>
      <c r="T335" s="27">
        <f>'Glass Data'!F331/100</f>
        <v>0.99856424371799379</v>
      </c>
      <c r="U335" s="27">
        <f>'Glass Data'!G331/100</f>
        <v>0.99883936048076583</v>
      </c>
      <c r="V335" s="27">
        <f>'Glass Data'!H331/100</f>
        <v>0.99903360618357473</v>
      </c>
      <c r="W335" s="27">
        <f>'Glass Data'!I331/100</f>
        <v>0.99915233048652086</v>
      </c>
      <c r="X335" s="27">
        <f>'Glass Data'!J331/100</f>
        <v>0.99922249238819372</v>
      </c>
      <c r="Y335" s="27">
        <f>'Glass Data'!K331/100</f>
        <v>0.99926567139190525</v>
      </c>
      <c r="Z335" s="10">
        <f>'Filter Throughput'!B330</f>
        <v>6.5851432863397411E-7</v>
      </c>
      <c r="AA335" s="10">
        <f>'Filter Throughput'!C330</f>
        <v>1.4222516508749932E-6</v>
      </c>
      <c r="AB335" s="10">
        <f>'Filter Throughput Witness'!B330</f>
        <v>0.97725915939999997</v>
      </c>
      <c r="AC335" s="10">
        <f>'Filter Throughput Witness'!D330</f>
        <v>0</v>
      </c>
      <c r="AD335" s="10">
        <f>'Filter Throughput Witness'!E330</f>
        <v>-7.0000000000000007E-5</v>
      </c>
      <c r="AE335" s="10">
        <f>'Filter Throughput Witness'!F330</f>
        <v>-4.0000000000000003E-5</v>
      </c>
      <c r="AF335" s="27">
        <f>'Glass Data'!E331/100</f>
        <v>0.99743597949322582</v>
      </c>
      <c r="AG335" s="10">
        <f>'BBAR summary'!Q331</f>
        <v>0.97512760781102359</v>
      </c>
      <c r="AH335" s="27">
        <f>'QE Data'!E330</f>
        <v>0.89379664557304384</v>
      </c>
      <c r="AI335" s="10">
        <f>MIN(1,1+Condensible!C330/2)</f>
        <v>0.99459850000000005</v>
      </c>
      <c r="AJ335" s="27">
        <f t="shared" ca="1" si="83"/>
        <v>5.3965495270626143E-7</v>
      </c>
      <c r="AK335" s="27">
        <f t="shared" ca="1" si="84"/>
        <v>1.1658616626074901E-6</v>
      </c>
      <c r="AL335" s="27">
        <f t="shared" ca="1" si="85"/>
        <v>0.80124397006973258</v>
      </c>
      <c r="AM335" s="27">
        <f t="shared" ca="1" si="86"/>
        <v>0</v>
      </c>
      <c r="AN335" s="27">
        <f t="shared" ca="1" si="87"/>
        <v>-5.7403076439364515E-5</v>
      </c>
      <c r="AO335" s="27">
        <f t="shared" ca="1" si="88"/>
        <v>-3.2803175414657705E-5</v>
      </c>
    </row>
    <row r="336" spans="1:41" ht="15">
      <c r="A336" s="2">
        <v>629</v>
      </c>
      <c r="B336" s="26"/>
      <c r="C336" s="25">
        <f t="shared" si="82"/>
        <v>0</v>
      </c>
      <c r="D336" s="25">
        <f t="shared" si="82"/>
        <v>0</v>
      </c>
      <c r="E336" s="25">
        <f t="shared" si="82"/>
        <v>1</v>
      </c>
      <c r="F336" s="25">
        <f t="shared" si="82"/>
        <v>0</v>
      </c>
      <c r="G336" s="25">
        <f t="shared" si="82"/>
        <v>0</v>
      </c>
      <c r="H336" s="25">
        <f t="shared" si="82"/>
        <v>0</v>
      </c>
      <c r="J336" s="9">
        <f t="shared" si="79"/>
        <v>0</v>
      </c>
      <c r="K336" s="9">
        <f t="shared" si="80"/>
        <v>0</v>
      </c>
      <c r="L336" s="9">
        <f t="shared" si="80"/>
        <v>1</v>
      </c>
      <c r="M336" s="9">
        <f t="shared" si="80"/>
        <v>0</v>
      </c>
      <c r="N336" s="9">
        <f t="shared" si="80"/>
        <v>0</v>
      </c>
      <c r="O336" s="9">
        <f t="shared" si="80"/>
        <v>0</v>
      </c>
      <c r="P336" s="27">
        <f>'Glass Data'!C332/100</f>
        <v>0.99695924063150787</v>
      </c>
      <c r="Q336" s="10">
        <f>'BBAR summary'!O332</f>
        <v>0.97768294097328268</v>
      </c>
      <c r="R336" s="27">
        <f>'Glass Data'!D332/100</f>
        <v>0.996889238347753</v>
      </c>
      <c r="S336" s="10">
        <f ca="1">'BBAR as built'!G332</f>
        <v>0.9774084999999999</v>
      </c>
      <c r="T336" s="27">
        <f>'Glass Data'!F332/100</f>
        <v>0.99861739692082152</v>
      </c>
      <c r="U336" s="27">
        <f>'Glass Data'!G332/100</f>
        <v>0.99888233427330775</v>
      </c>
      <c r="V336" s="27">
        <f>'Glass Data'!H332/100</f>
        <v>0.99906939119328031</v>
      </c>
      <c r="W336" s="27">
        <f>'Glass Data'!I332/100</f>
        <v>0.99918372099949959</v>
      </c>
      <c r="X336" s="27">
        <f>'Glass Data'!J332/100</f>
        <v>0.99925128567103672</v>
      </c>
      <c r="Y336" s="27">
        <f>'Glass Data'!K332/100</f>
        <v>0.99929286620126456</v>
      </c>
      <c r="Z336" s="10">
        <f>'Filter Throughput'!B331</f>
        <v>1.0866104619881834E-6</v>
      </c>
      <c r="AA336" s="10">
        <f>'Filter Throughput'!C331</f>
        <v>1.3288943393691522E-6</v>
      </c>
      <c r="AB336" s="10">
        <f>'Filter Throughput Witness'!B331</f>
        <v>0.97725081200000008</v>
      </c>
      <c r="AC336" s="10">
        <f>'Filter Throughput Witness'!D331</f>
        <v>0</v>
      </c>
      <c r="AD336" s="10">
        <f>'Filter Throughput Witness'!E331</f>
        <v>4.2999999999999999E-4</v>
      </c>
      <c r="AE336" s="10">
        <f>'Filter Throughput Witness'!F331</f>
        <v>-2.3000000000000001E-4</v>
      </c>
      <c r="AF336" s="27">
        <f>'Glass Data'!E332/100</f>
        <v>0.99753085054824864</v>
      </c>
      <c r="AG336" s="10">
        <f>'BBAR summary'!Q332</f>
        <v>0.97479530207460396</v>
      </c>
      <c r="AH336" s="27">
        <f>'QE Data'!E331</f>
        <v>0.89439532645754327</v>
      </c>
      <c r="AI336" s="10">
        <f>MIN(1,1+Condensible!C331/2)</f>
        <v>0.99460950000000004</v>
      </c>
      <c r="AJ336" s="27">
        <f t="shared" ca="1" si="83"/>
        <v>8.9144254491533102E-7</v>
      </c>
      <c r="AK336" s="27">
        <f t="shared" ca="1" si="84"/>
        <v>1.0904986481505569E-6</v>
      </c>
      <c r="AL336" s="27">
        <f t="shared" ca="1" si="85"/>
        <v>0.80208804092294994</v>
      </c>
      <c r="AM336" s="27">
        <f t="shared" ca="1" si="86"/>
        <v>0</v>
      </c>
      <c r="AN336" s="27">
        <f t="shared" ca="1" si="87"/>
        <v>3.5299090756723216E-4</v>
      </c>
      <c r="AO336" s="27">
        <f t="shared" ca="1" si="88"/>
        <v>-1.8881694675857618E-4</v>
      </c>
    </row>
    <row r="337" spans="1:41" ht="15">
      <c r="A337" s="2">
        <v>630</v>
      </c>
      <c r="B337" s="26"/>
      <c r="C337" s="25">
        <f t="shared" si="82"/>
        <v>0</v>
      </c>
      <c r="D337" s="25">
        <f t="shared" si="82"/>
        <v>0</v>
      </c>
      <c r="E337" s="25">
        <f t="shared" si="82"/>
        <v>1</v>
      </c>
      <c r="F337" s="25">
        <f t="shared" si="82"/>
        <v>0</v>
      </c>
      <c r="G337" s="25">
        <f t="shared" si="82"/>
        <v>0</v>
      </c>
      <c r="H337" s="25">
        <f t="shared" si="82"/>
        <v>0</v>
      </c>
      <c r="J337" s="9">
        <f t="shared" si="79"/>
        <v>0</v>
      </c>
      <c r="K337" s="9">
        <f t="shared" si="80"/>
        <v>0</v>
      </c>
      <c r="L337" s="9">
        <f t="shared" si="80"/>
        <v>1</v>
      </c>
      <c r="M337" s="9">
        <f t="shared" si="80"/>
        <v>0</v>
      </c>
      <c r="N337" s="9">
        <f t="shared" si="80"/>
        <v>0</v>
      </c>
      <c r="O337" s="9">
        <f t="shared" si="80"/>
        <v>0</v>
      </c>
      <c r="P337" s="27">
        <f>'Glass Data'!C333/100</f>
        <v>0.99707605097097474</v>
      </c>
      <c r="Q337" s="10">
        <f>'BBAR summary'!O333</f>
        <v>0.97785145105489546</v>
      </c>
      <c r="R337" s="27">
        <f>'Glass Data'!D333/100</f>
        <v>0.99700873377881427</v>
      </c>
      <c r="S337" s="10">
        <f ca="1">'BBAR as built'!G333</f>
        <v>0.97755599999999998</v>
      </c>
      <c r="T337" s="27">
        <f>'Glass Data'!F333/100</f>
        <v>0.998670551889283</v>
      </c>
      <c r="U337" s="27">
        <f>'Glass Data'!G333/100</f>
        <v>0.99892530905477273</v>
      </c>
      <c r="V337" s="27">
        <f>'Glass Data'!H333/100</f>
        <v>0.9991051767686876</v>
      </c>
      <c r="W337" s="27">
        <f>'Glass Data'!I333/100</f>
        <v>0.99921511187051837</v>
      </c>
      <c r="X337" s="27">
        <f>'Glass Data'!J333/100</f>
        <v>0.99928007920739348</v>
      </c>
      <c r="Y337" s="27">
        <f>'Glass Data'!K333/100</f>
        <v>0.99932006120652939</v>
      </c>
      <c r="Z337" s="10">
        <f>'Filter Throughput'!B332</f>
        <v>1.7678112062017792E-6</v>
      </c>
      <c r="AA337" s="10">
        <f>'Filter Throughput'!C332</f>
        <v>1.2431179502579316E-6</v>
      </c>
      <c r="AB337" s="10">
        <f>'Filter Throughput Witness'!B332</f>
        <v>0.97746022909999997</v>
      </c>
      <c r="AC337" s="10">
        <f>'Filter Throughput Witness'!D332</f>
        <v>0</v>
      </c>
      <c r="AD337" s="10">
        <f>'Filter Throughput Witness'!E332</f>
        <v>1.0000000000000001E-5</v>
      </c>
      <c r="AE337" s="10">
        <f>'Filter Throughput Witness'!F332</f>
        <v>1.7999999999999998E-4</v>
      </c>
      <c r="AF337" s="27">
        <f>'Glass Data'!E333/100</f>
        <v>0.99762572872826527</v>
      </c>
      <c r="AG337" s="10">
        <f>'BBAR summary'!Q333</f>
        <v>0.97523855611363386</v>
      </c>
      <c r="AH337" s="27">
        <f>'QE Data'!E332</f>
        <v>0.89499400734204271</v>
      </c>
      <c r="AI337" s="10">
        <f>MIN(1,1+Condensible!C332/2)</f>
        <v>0.99462050000000002</v>
      </c>
      <c r="AJ337" s="27">
        <f t="shared" ca="1" si="83"/>
        <v>1.4529676394987759E-6</v>
      </c>
      <c r="AK337" s="27">
        <f t="shared" ca="1" si="84"/>
        <v>1.0219818185330033E-6</v>
      </c>
      <c r="AL337" s="27">
        <f t="shared" ca="1" si="85"/>
        <v>0.80372619011448698</v>
      </c>
      <c r="AM337" s="27">
        <f t="shared" ca="1" si="86"/>
        <v>0</v>
      </c>
      <c r="AN337" s="27">
        <f t="shared" ca="1" si="87"/>
        <v>8.224036802260476E-6</v>
      </c>
      <c r="AO337" s="27">
        <f t="shared" ca="1" si="88"/>
        <v>1.4803858534649338E-4</v>
      </c>
    </row>
    <row r="338" spans="1:41" ht="15">
      <c r="A338" s="2">
        <v>631</v>
      </c>
      <c r="B338" s="26"/>
      <c r="C338" s="25">
        <f t="shared" si="82"/>
        <v>0</v>
      </c>
      <c r="D338" s="25">
        <f t="shared" si="82"/>
        <v>0</v>
      </c>
      <c r="E338" s="25">
        <f t="shared" si="82"/>
        <v>1</v>
      </c>
      <c r="F338" s="25">
        <f t="shared" si="82"/>
        <v>0</v>
      </c>
      <c r="G338" s="25">
        <f t="shared" si="82"/>
        <v>0</v>
      </c>
      <c r="H338" s="25">
        <f t="shared" si="82"/>
        <v>0</v>
      </c>
      <c r="J338" s="9">
        <f t="shared" si="79"/>
        <v>0</v>
      </c>
      <c r="K338" s="9">
        <f t="shared" si="80"/>
        <v>0</v>
      </c>
      <c r="L338" s="9">
        <f t="shared" si="80"/>
        <v>1</v>
      </c>
      <c r="M338" s="9">
        <f t="shared" si="80"/>
        <v>0</v>
      </c>
      <c r="N338" s="9">
        <f t="shared" si="80"/>
        <v>0</v>
      </c>
      <c r="O338" s="9">
        <f t="shared" si="80"/>
        <v>0</v>
      </c>
      <c r="P338" s="27">
        <f>'Glass Data'!C334/100</f>
        <v>0.99695924063150787</v>
      </c>
      <c r="Q338" s="10">
        <f>'BBAR summary'!O334</f>
        <v>0.97764842536949914</v>
      </c>
      <c r="R338" s="27">
        <f>'Glass Data'!D334/100</f>
        <v>0.996889238347753</v>
      </c>
      <c r="S338" s="10">
        <f ca="1">'BBAR as built'!G334</f>
        <v>0.97769949999999994</v>
      </c>
      <c r="T338" s="27">
        <f>'Glass Data'!F334/100</f>
        <v>0.99861739692082152</v>
      </c>
      <c r="U338" s="27">
        <f>'Glass Data'!G334/100</f>
        <v>0.99888233427330775</v>
      </c>
      <c r="V338" s="27">
        <f>'Glass Data'!H334/100</f>
        <v>0.99906939119328031</v>
      </c>
      <c r="W338" s="27">
        <f>'Glass Data'!I334/100</f>
        <v>0.99918372099949959</v>
      </c>
      <c r="X338" s="27">
        <f>'Glass Data'!J334/100</f>
        <v>0.99925128567103672</v>
      </c>
      <c r="Y338" s="27">
        <f>'Glass Data'!K334/100</f>
        <v>0.99929286620126456</v>
      </c>
      <c r="Z338" s="10">
        <f>'Filter Throughput'!B333</f>
        <v>2.4318764608183881E-6</v>
      </c>
      <c r="AA338" s="10">
        <f>'Filter Throughput'!C333</f>
        <v>1.1728446048263944E-6</v>
      </c>
      <c r="AB338" s="10">
        <f>'Filter Throughput Witness'!B333</f>
        <v>0.97746370959999995</v>
      </c>
      <c r="AC338" s="10">
        <f>'Filter Throughput Witness'!D333</f>
        <v>0</v>
      </c>
      <c r="AD338" s="10">
        <f>'Filter Throughput Witness'!E333</f>
        <v>-1.6000000000000001E-4</v>
      </c>
      <c r="AE338" s="10">
        <f>'Filter Throughput Witness'!F333</f>
        <v>1E-4</v>
      </c>
      <c r="AF338" s="27">
        <f>'Glass Data'!E334/100</f>
        <v>0.99753085054824864</v>
      </c>
      <c r="AG338" s="10">
        <f>'BBAR summary'!Q334</f>
        <v>0.97513183155439509</v>
      </c>
      <c r="AH338" s="27">
        <f>'QE Data'!E333</f>
        <v>0.89549524297866312</v>
      </c>
      <c r="AI338" s="10">
        <f>MIN(1,1+Condensible!C333/2)</f>
        <v>0.99463199999999996</v>
      </c>
      <c r="AJ338" s="27">
        <f t="shared" ca="1" si="83"/>
        <v>1.9987957890844336E-6</v>
      </c>
      <c r="AK338" s="27">
        <f t="shared" ca="1" si="84"/>
        <v>9.6423434395897892E-7</v>
      </c>
      <c r="AL338" s="27">
        <f t="shared" ca="1" si="85"/>
        <v>0.80375573547232182</v>
      </c>
      <c r="AM338" s="27">
        <f t="shared" ca="1" si="86"/>
        <v>0</v>
      </c>
      <c r="AN338" s="27">
        <f t="shared" ca="1" si="87"/>
        <v>-1.315898789877898E-4</v>
      </c>
      <c r="AO338" s="27">
        <f t="shared" ca="1" si="88"/>
        <v>8.2247096665280178E-5</v>
      </c>
    </row>
    <row r="339" spans="1:41" ht="15">
      <c r="A339" s="2">
        <v>632</v>
      </c>
      <c r="B339" s="26"/>
      <c r="C339" s="25">
        <f t="shared" si="82"/>
        <v>0</v>
      </c>
      <c r="D339" s="25">
        <f t="shared" si="82"/>
        <v>0</v>
      </c>
      <c r="E339" s="25">
        <f t="shared" si="82"/>
        <v>1</v>
      </c>
      <c r="F339" s="25">
        <f t="shared" si="82"/>
        <v>0</v>
      </c>
      <c r="G339" s="25">
        <f t="shared" si="82"/>
        <v>0</v>
      </c>
      <c r="H339" s="25">
        <f t="shared" si="82"/>
        <v>0</v>
      </c>
      <c r="J339" s="9">
        <f t="shared" si="79"/>
        <v>0</v>
      </c>
      <c r="K339" s="9">
        <f t="shared" si="80"/>
        <v>0</v>
      </c>
      <c r="L339" s="9">
        <f t="shared" si="80"/>
        <v>1</v>
      </c>
      <c r="M339" s="9">
        <f t="shared" si="80"/>
        <v>0</v>
      </c>
      <c r="N339" s="9">
        <f t="shared" si="80"/>
        <v>0</v>
      </c>
      <c r="O339" s="9">
        <f t="shared" si="80"/>
        <v>0</v>
      </c>
      <c r="P339" s="27">
        <f>'Glass Data'!C335/100</f>
        <v>0.99684244163967473</v>
      </c>
      <c r="Q339" s="10">
        <f>'BBAR summary'!O335</f>
        <v>0.9777545393062862</v>
      </c>
      <c r="R339" s="27">
        <f>'Glass Data'!D335/100</f>
        <v>0.99676975484794439</v>
      </c>
      <c r="S339" s="10">
        <f ca="1">'BBAR as built'!G335</f>
        <v>0.97784300000000002</v>
      </c>
      <c r="T339" s="27">
        <f>'Glass Data'!F335/100</f>
        <v>0.99856424371799379</v>
      </c>
      <c r="U339" s="27">
        <f>'Glass Data'!G335/100</f>
        <v>0.99883936048076583</v>
      </c>
      <c r="V339" s="27">
        <f>'Glass Data'!H335/100</f>
        <v>0.99903360618357473</v>
      </c>
      <c r="W339" s="27">
        <f>'Glass Data'!I335/100</f>
        <v>0.99915233048652086</v>
      </c>
      <c r="X339" s="27">
        <f>'Glass Data'!J335/100</f>
        <v>0.99922249238819372</v>
      </c>
      <c r="Y339" s="27">
        <f>'Glass Data'!K335/100</f>
        <v>0.99926567139190525</v>
      </c>
      <c r="Z339" s="10">
        <f>'Filter Throughput'!B334</f>
        <v>2.7592915422993288E-6</v>
      </c>
      <c r="AA339" s="10">
        <f>'Filter Throughput'!C334</f>
        <v>1.1260209178592352E-6</v>
      </c>
      <c r="AB339" s="10">
        <f>'Filter Throughput Witness'!B334</f>
        <v>0.97785899789999997</v>
      </c>
      <c r="AC339" s="10">
        <f>'Filter Throughput Witness'!D334</f>
        <v>0</v>
      </c>
      <c r="AD339" s="10">
        <f>'Filter Throughput Witness'!E334</f>
        <v>1E-4</v>
      </c>
      <c r="AE339" s="10">
        <f>'Filter Throughput Witness'!F334</f>
        <v>1.2E-4</v>
      </c>
      <c r="AF339" s="27">
        <f>'Glass Data'!E335/100</f>
        <v>0.99743597949322582</v>
      </c>
      <c r="AG339" s="10">
        <f>'BBAR summary'!Q335</f>
        <v>0.97522430817519601</v>
      </c>
      <c r="AH339" s="27">
        <f>'QE Data'!E334</f>
        <v>0.89599549334847051</v>
      </c>
      <c r="AI339" s="10">
        <f>MIN(1,1+Condensible!C334/2)</f>
        <v>0.99464399999999997</v>
      </c>
      <c r="AJ339" s="27">
        <f t="shared" ca="1" si="83"/>
        <v>2.2691174985894474E-6</v>
      </c>
      <c r="AK339" s="27">
        <f t="shared" ca="1" si="84"/>
        <v>9.2624417668206425E-7</v>
      </c>
      <c r="AL339" s="27">
        <f t="shared" ca="1" si="85"/>
        <v>0.80452532262308674</v>
      </c>
      <c r="AM339" s="27">
        <f t="shared" ca="1" si="86"/>
        <v>0</v>
      </c>
      <c r="AN339" s="27">
        <f t="shared" ca="1" si="87"/>
        <v>8.2289720203501082E-5</v>
      </c>
      <c r="AO339" s="27">
        <f t="shared" ca="1" si="88"/>
        <v>9.8751931387698727E-5</v>
      </c>
    </row>
    <row r="340" spans="1:41" ht="15">
      <c r="A340" s="2">
        <v>633</v>
      </c>
      <c r="B340" s="26"/>
      <c r="C340" s="25">
        <f t="shared" si="82"/>
        <v>0</v>
      </c>
      <c r="D340" s="25">
        <f t="shared" si="82"/>
        <v>0</v>
      </c>
      <c r="E340" s="25">
        <f t="shared" si="82"/>
        <v>1</v>
      </c>
      <c r="F340" s="25">
        <f t="shared" si="82"/>
        <v>0</v>
      </c>
      <c r="G340" s="25">
        <f t="shared" si="82"/>
        <v>0</v>
      </c>
      <c r="H340" s="25">
        <f t="shared" si="82"/>
        <v>0</v>
      </c>
      <c r="J340" s="9">
        <f t="shared" si="79"/>
        <v>0</v>
      </c>
      <c r="K340" s="9">
        <f t="shared" si="80"/>
        <v>0</v>
      </c>
      <c r="L340" s="9">
        <f t="shared" si="80"/>
        <v>1</v>
      </c>
      <c r="M340" s="9">
        <f t="shared" si="80"/>
        <v>0</v>
      </c>
      <c r="N340" s="9">
        <f t="shared" si="80"/>
        <v>0</v>
      </c>
      <c r="O340" s="9">
        <f t="shared" si="80"/>
        <v>0</v>
      </c>
      <c r="P340" s="27">
        <f>'Glass Data'!C336/100</f>
        <v>0.99672565399460011</v>
      </c>
      <c r="Q340" s="10">
        <f>'BBAR summary'!O336</f>
        <v>0.97802314030105364</v>
      </c>
      <c r="R340" s="27">
        <f>'Glass Data'!D336/100</f>
        <v>0.9966502832784363</v>
      </c>
      <c r="S340" s="10">
        <f ca="1">'BBAR as built'!G336</f>
        <v>0.97798200000000013</v>
      </c>
      <c r="T340" s="27">
        <f>'Glass Data'!F336/100</f>
        <v>0.99851109228077628</v>
      </c>
      <c r="U340" s="27">
        <f>'Glass Data'!G336/100</f>
        <v>0.9987963876771434</v>
      </c>
      <c r="V340" s="27">
        <f>'Glass Data'!H336/100</f>
        <v>0.9989978217395733</v>
      </c>
      <c r="W340" s="27">
        <f>'Glass Data'!I336/100</f>
        <v>0.99912094033158527</v>
      </c>
      <c r="X340" s="27">
        <f>'Glass Data'!J336/100</f>
        <v>0.99919369935886748</v>
      </c>
      <c r="Y340" s="27">
        <f>'Glass Data'!K336/100</f>
        <v>0.99923847677845345</v>
      </c>
      <c r="Z340" s="10">
        <f>'Filter Throughput'!B335</f>
        <v>2.9708000297349679E-6</v>
      </c>
      <c r="AA340" s="10">
        <f>'Filter Throughput'!C335</f>
        <v>1.1081352813867408E-6</v>
      </c>
      <c r="AB340" s="10">
        <f>'Filter Throughput Witness'!B335</f>
        <v>0.97838338710000006</v>
      </c>
      <c r="AC340" s="10">
        <f>'Filter Throughput Witness'!D335</f>
        <v>0</v>
      </c>
      <c r="AD340" s="10">
        <f>'Filter Throughput Witness'!E335</f>
        <v>4.0000000000000002E-4</v>
      </c>
      <c r="AE340" s="10">
        <f>'Filter Throughput Witness'!F335</f>
        <v>-7.0000000000000007E-5</v>
      </c>
      <c r="AF340" s="27">
        <f>'Glass Data'!E336/100</f>
        <v>0.99734111556280436</v>
      </c>
      <c r="AG340" s="10">
        <f>'BBAR summary'!Q336</f>
        <v>0.9748655432900345</v>
      </c>
      <c r="AH340" s="27">
        <f>'QE Data'!E335</f>
        <v>0.89649574371827778</v>
      </c>
      <c r="AI340" s="10">
        <f>MIN(1,1+Condensible!C335/2)</f>
        <v>0.99465599999999998</v>
      </c>
      <c r="AJ340" s="27">
        <f t="shared" ca="1" si="83"/>
        <v>2.4436236447891836E-6</v>
      </c>
      <c r="AK340" s="27">
        <f t="shared" ca="1" si="84"/>
        <v>9.1175415431925808E-7</v>
      </c>
      <c r="AL340" s="27">
        <f t="shared" ca="1" si="85"/>
        <v>0.80515893456293386</v>
      </c>
      <c r="AM340" s="27">
        <f t="shared" ca="1" si="86"/>
        <v>0</v>
      </c>
      <c r="AN340" s="27">
        <f t="shared" ca="1" si="87"/>
        <v>3.2924385921143708E-4</v>
      </c>
      <c r="AO340" s="27">
        <f t="shared" ca="1" si="88"/>
        <v>-5.7620257414737523E-5</v>
      </c>
    </row>
    <row r="341" spans="1:41" ht="15">
      <c r="A341" s="2">
        <v>634</v>
      </c>
      <c r="B341" s="26"/>
      <c r="C341" s="25">
        <f t="shared" si="82"/>
        <v>0</v>
      </c>
      <c r="D341" s="25">
        <f t="shared" si="82"/>
        <v>0</v>
      </c>
      <c r="E341" s="25">
        <f t="shared" si="82"/>
        <v>1</v>
      </c>
      <c r="F341" s="25">
        <f t="shared" si="82"/>
        <v>0</v>
      </c>
      <c r="G341" s="25">
        <f t="shared" si="82"/>
        <v>0</v>
      </c>
      <c r="H341" s="25">
        <f t="shared" si="82"/>
        <v>0</v>
      </c>
      <c r="J341" s="9">
        <f t="shared" si="79"/>
        <v>0</v>
      </c>
      <c r="K341" s="9">
        <f t="shared" si="80"/>
        <v>0</v>
      </c>
      <c r="L341" s="9">
        <f t="shared" si="80"/>
        <v>1</v>
      </c>
      <c r="M341" s="9">
        <f t="shared" si="80"/>
        <v>0</v>
      </c>
      <c r="N341" s="9">
        <f t="shared" si="80"/>
        <v>0</v>
      </c>
      <c r="O341" s="9">
        <f t="shared" si="80"/>
        <v>0</v>
      </c>
      <c r="P341" s="27">
        <f>'Glass Data'!C337/100</f>
        <v>0.99660887769540862</v>
      </c>
      <c r="Q341" s="10">
        <f>'BBAR summary'!O337</f>
        <v>0.97793025477314766</v>
      </c>
      <c r="R341" s="27">
        <f>'Glass Data'!D337/100</f>
        <v>0.99653082363827594</v>
      </c>
      <c r="S341" s="10">
        <f ca="1">'BBAR as built'!G337</f>
        <v>0.97812100000000002</v>
      </c>
      <c r="T341" s="27">
        <f>'Glass Data'!F337/100</f>
        <v>0.99845794260914611</v>
      </c>
      <c r="U341" s="27">
        <f>'Glass Data'!G337/100</f>
        <v>0.99875341586243815</v>
      </c>
      <c r="V341" s="27">
        <f>'Glass Data'!H337/100</f>
        <v>0.99896203786127846</v>
      </c>
      <c r="W341" s="27">
        <f>'Glass Data'!I337/100</f>
        <v>0.99908955053469595</v>
      </c>
      <c r="X341" s="27">
        <f>'Glass Data'!J337/100</f>
        <v>0.99916490658306079</v>
      </c>
      <c r="Y341" s="27">
        <f>'Glass Data'!K337/100</f>
        <v>0.99921128236091195</v>
      </c>
      <c r="Z341" s="10">
        <f>'Filter Throughput'!B336</f>
        <v>3.2350372988362599E-6</v>
      </c>
      <c r="AA341" s="10">
        <f>'Filter Throughput'!C336</f>
        <v>1.1200581060176767E-6</v>
      </c>
      <c r="AB341" s="10">
        <f>'Filter Throughput Witness'!B336</f>
        <v>0.97910115750000004</v>
      </c>
      <c r="AC341" s="10">
        <f>'Filter Throughput Witness'!D336</f>
        <v>0</v>
      </c>
      <c r="AD341" s="10">
        <f>'Filter Throughput Witness'!E336</f>
        <v>6.0000000000000002E-5</v>
      </c>
      <c r="AE341" s="10">
        <f>'Filter Throughput Witness'!F336</f>
        <v>-1E-4</v>
      </c>
      <c r="AF341" s="27">
        <f>'Glass Data'!E337/100</f>
        <v>0.99724625875659156</v>
      </c>
      <c r="AG341" s="10">
        <f>'BBAR summary'!Q337</f>
        <v>0.97555717097444694</v>
      </c>
      <c r="AH341" s="27">
        <f>'QE Data'!E336</f>
        <v>0.89699599408808506</v>
      </c>
      <c r="AI341" s="10">
        <f>MIN(1,1+Condensible!C336/2)</f>
        <v>0.994668</v>
      </c>
      <c r="AJ341" s="27">
        <f t="shared" ca="1" si="83"/>
        <v>2.6634761538529713E-6</v>
      </c>
      <c r="AK341" s="27">
        <f t="shared" ca="1" si="84"/>
        <v>9.2244095261792605E-7</v>
      </c>
      <c r="AL341" s="27">
        <f t="shared" ca="1" si="85"/>
        <v>0.80652213882978574</v>
      </c>
      <c r="AM341" s="27">
        <f t="shared" ca="1" si="86"/>
        <v>0</v>
      </c>
      <c r="AN341" s="27">
        <f t="shared" ca="1" si="87"/>
        <v>4.943427473893357E-5</v>
      </c>
      <c r="AO341" s="27">
        <f t="shared" ca="1" si="88"/>
        <v>-8.2394282013288492E-5</v>
      </c>
    </row>
    <row r="342" spans="1:41" ht="15">
      <c r="A342" s="2">
        <v>635</v>
      </c>
      <c r="B342" s="26"/>
      <c r="C342" s="25">
        <f t="shared" si="82"/>
        <v>0</v>
      </c>
      <c r="D342" s="25">
        <f t="shared" si="82"/>
        <v>0</v>
      </c>
      <c r="E342" s="25">
        <f t="shared" si="82"/>
        <v>1</v>
      </c>
      <c r="F342" s="25">
        <f t="shared" si="82"/>
        <v>0</v>
      </c>
      <c r="G342" s="25">
        <f t="shared" si="82"/>
        <v>0</v>
      </c>
      <c r="H342" s="25">
        <f t="shared" si="82"/>
        <v>0</v>
      </c>
      <c r="J342" s="9">
        <f t="shared" si="79"/>
        <v>0</v>
      </c>
      <c r="K342" s="9">
        <f t="shared" si="80"/>
        <v>0</v>
      </c>
      <c r="L342" s="9">
        <f t="shared" si="80"/>
        <v>1</v>
      </c>
      <c r="M342" s="9">
        <f t="shared" si="80"/>
        <v>0</v>
      </c>
      <c r="N342" s="9">
        <f t="shared" si="80"/>
        <v>0</v>
      </c>
      <c r="O342" s="9">
        <f t="shared" si="80"/>
        <v>0</v>
      </c>
      <c r="P342" s="27">
        <f>'Glass Data'!C338/100</f>
        <v>0.99649211274122507</v>
      </c>
      <c r="Q342" s="10">
        <f>'BBAR summary'!O338</f>
        <v>0.97819886580640758</v>
      </c>
      <c r="R342" s="27">
        <f>'Glass Data'!D338/100</f>
        <v>0.99641137592651097</v>
      </c>
      <c r="S342" s="10">
        <f ca="1">'BBAR as built'!G338</f>
        <v>0.97825649999999997</v>
      </c>
      <c r="T342" s="27">
        <f>'Glass Data'!F338/100</f>
        <v>0.99840479470307986</v>
      </c>
      <c r="U342" s="27">
        <f>'Glass Data'!G338/100</f>
        <v>0.99871044503664674</v>
      </c>
      <c r="V342" s="27">
        <f>'Glass Data'!H338/100</f>
        <v>0.99892625454869244</v>
      </c>
      <c r="W342" s="27">
        <f>'Glass Data'!I338/100</f>
        <v>0.99905816109585599</v>
      </c>
      <c r="X342" s="27">
        <f>'Glass Data'!J338/100</f>
        <v>0.9991361140607764</v>
      </c>
      <c r="Y342" s="27">
        <f>'Glass Data'!K338/100</f>
        <v>0.99918408813928306</v>
      </c>
      <c r="Z342" s="10">
        <f>'Filter Throughput'!B337</f>
        <v>3.5454134728029107E-6</v>
      </c>
      <c r="AA342" s="10">
        <f>'Filter Throughput'!C337</f>
        <v>1.160652290495035E-6</v>
      </c>
      <c r="AB342" s="10">
        <f>'Filter Throughput Witness'!B337</f>
        <v>0.97951404809999998</v>
      </c>
      <c r="AC342" s="10">
        <f>'Filter Throughput Witness'!D337</f>
        <v>0</v>
      </c>
      <c r="AD342" s="10">
        <f>'Filter Throughput Witness'!E337</f>
        <v>1.7000000000000001E-4</v>
      </c>
      <c r="AE342" s="10">
        <f>'Filter Throughput Witness'!F337</f>
        <v>-1.4999999999999999E-4</v>
      </c>
      <c r="AF342" s="27">
        <f>'Glass Data'!E338/100</f>
        <v>0.99715140907419519</v>
      </c>
      <c r="AG342" s="10">
        <f>'BBAR summary'!Q338</f>
        <v>0.97520997703637635</v>
      </c>
      <c r="AH342" s="27">
        <f>'QE Data'!E337</f>
        <v>0.89749624445789256</v>
      </c>
      <c r="AI342" s="10">
        <f>MIN(1,1+Condensible!C337/2)</f>
        <v>0.99468100000000004</v>
      </c>
      <c r="AJ342" s="27">
        <f t="shared" ca="1" si="83"/>
        <v>2.919723288777422E-6</v>
      </c>
      <c r="AK342" s="27">
        <f t="shared" ca="1" si="84"/>
        <v>9.5611442402276302E-7</v>
      </c>
      <c r="AL342" s="27">
        <f t="shared" ca="1" si="85"/>
        <v>0.80707192852496989</v>
      </c>
      <c r="AM342" s="27">
        <f t="shared" ca="1" si="86"/>
        <v>0</v>
      </c>
      <c r="AN342" s="27">
        <f t="shared" ca="1" si="87"/>
        <v>1.4010115756667521E-4</v>
      </c>
      <c r="AO342" s="27">
        <f t="shared" ca="1" si="88"/>
        <v>-1.2362460406058681E-4</v>
      </c>
    </row>
    <row r="343" spans="1:41" ht="15">
      <c r="A343" s="2">
        <v>636</v>
      </c>
      <c r="B343" s="26"/>
      <c r="C343" s="25">
        <f t="shared" ref="C343:H358" si="89">IF($A343&lt;C$2,0,IF($A343&gt;C$3,0,1))</f>
        <v>0</v>
      </c>
      <c r="D343" s="25">
        <f t="shared" si="89"/>
        <v>0</v>
      </c>
      <c r="E343" s="25">
        <f t="shared" si="89"/>
        <v>1</v>
      </c>
      <c r="F343" s="25">
        <f t="shared" si="89"/>
        <v>0</v>
      </c>
      <c r="G343" s="25">
        <f t="shared" si="89"/>
        <v>0</v>
      </c>
      <c r="H343" s="25">
        <f t="shared" si="89"/>
        <v>0</v>
      </c>
      <c r="J343" s="9">
        <f t="shared" si="79"/>
        <v>0</v>
      </c>
      <c r="K343" s="9">
        <f t="shared" si="80"/>
        <v>0</v>
      </c>
      <c r="L343" s="9">
        <f t="shared" si="80"/>
        <v>1</v>
      </c>
      <c r="M343" s="9">
        <f t="shared" si="80"/>
        <v>0</v>
      </c>
      <c r="N343" s="9">
        <f t="shared" si="80"/>
        <v>0</v>
      </c>
      <c r="O343" s="9">
        <f t="shared" si="80"/>
        <v>0</v>
      </c>
      <c r="P343" s="27">
        <f>'Glass Data'!C339/100</f>
        <v>0.99649211274122507</v>
      </c>
      <c r="Q343" s="10">
        <f>'BBAR summary'!O339</f>
        <v>0.97809133119063352</v>
      </c>
      <c r="R343" s="27">
        <f>'Glass Data'!D339/100</f>
        <v>0.99641137592651097</v>
      </c>
      <c r="S343" s="10">
        <f ca="1">'BBAR as built'!G339</f>
        <v>0.97839200000000004</v>
      </c>
      <c r="T343" s="27">
        <f>'Glass Data'!F339/100</f>
        <v>0.99840479470307986</v>
      </c>
      <c r="U343" s="27">
        <f>'Glass Data'!G339/100</f>
        <v>0.99871044503664674</v>
      </c>
      <c r="V343" s="27">
        <f>'Glass Data'!H339/100</f>
        <v>0.99892625454869244</v>
      </c>
      <c r="W343" s="27">
        <f>'Glass Data'!I339/100</f>
        <v>0.99905816109585599</v>
      </c>
      <c r="X343" s="27">
        <f>'Glass Data'!J339/100</f>
        <v>0.9991361140607764</v>
      </c>
      <c r="Y343" s="27">
        <f>'Glass Data'!K339/100</f>
        <v>0.99918408813928306</v>
      </c>
      <c r="Z343" s="10">
        <f>'Filter Throughput'!B338</f>
        <v>3.9362396437124331E-6</v>
      </c>
      <c r="AA343" s="10">
        <f>'Filter Throughput'!C338</f>
        <v>1.2253574498557998E-6</v>
      </c>
      <c r="AB343" s="10">
        <f>'Filter Throughput Witness'!B338</f>
        <v>0.9801208937</v>
      </c>
      <c r="AC343" s="10">
        <f>'Filter Throughput Witness'!D338</f>
        <v>0</v>
      </c>
      <c r="AD343" s="10">
        <f>'Filter Throughput Witness'!E338</f>
        <v>4.0000000000000003E-5</v>
      </c>
      <c r="AE343" s="10">
        <f>'Filter Throughput Witness'!F338</f>
        <v>-1.0000000000000001E-5</v>
      </c>
      <c r="AF343" s="27">
        <f>'Glass Data'!E339/100</f>
        <v>0.99715140907419519</v>
      </c>
      <c r="AG343" s="10">
        <f>'BBAR summary'!Q339</f>
        <v>0.97537178472215391</v>
      </c>
      <c r="AH343" s="27">
        <f>'QE Data'!E338</f>
        <v>0.89799649482769983</v>
      </c>
      <c r="AI343" s="10">
        <f>MIN(1,1+Condensible!C338/2)</f>
        <v>0.99469350000000001</v>
      </c>
      <c r="AJ343" s="27">
        <f t="shared" ca="1" si="83"/>
        <v>3.2440553203274131E-6</v>
      </c>
      <c r="AK343" s="27">
        <f t="shared" ca="1" si="84"/>
        <v>1.0101885694715284E-6</v>
      </c>
      <c r="AL343" s="27">
        <f t="shared" ca="1" si="85"/>
        <v>0.80818937692452764</v>
      </c>
      <c r="AM343" s="27">
        <f t="shared" ca="1" si="86"/>
        <v>0</v>
      </c>
      <c r="AN343" s="27">
        <f t="shared" ca="1" si="87"/>
        <v>3.2990181952388304E-5</v>
      </c>
      <c r="AO343" s="27">
        <f t="shared" ca="1" si="88"/>
        <v>-8.2479414985997135E-6</v>
      </c>
    </row>
    <row r="344" spans="1:41" ht="15">
      <c r="A344" s="2">
        <v>637</v>
      </c>
      <c r="B344" s="26"/>
      <c r="C344" s="25">
        <f t="shared" si="89"/>
        <v>0</v>
      </c>
      <c r="D344" s="25">
        <f t="shared" si="89"/>
        <v>0</v>
      </c>
      <c r="E344" s="25">
        <f t="shared" si="89"/>
        <v>1</v>
      </c>
      <c r="F344" s="25">
        <f t="shared" si="89"/>
        <v>0</v>
      </c>
      <c r="G344" s="25">
        <f t="shared" si="89"/>
        <v>0</v>
      </c>
      <c r="H344" s="25">
        <f t="shared" si="89"/>
        <v>0</v>
      </c>
      <c r="J344" s="9">
        <f t="shared" si="79"/>
        <v>0</v>
      </c>
      <c r="K344" s="9">
        <f t="shared" si="80"/>
        <v>0</v>
      </c>
      <c r="L344" s="9">
        <f t="shared" si="80"/>
        <v>1</v>
      </c>
      <c r="M344" s="9">
        <f t="shared" si="80"/>
        <v>0</v>
      </c>
      <c r="N344" s="9">
        <f t="shared" si="80"/>
        <v>0</v>
      </c>
      <c r="O344" s="9">
        <f t="shared" si="80"/>
        <v>0</v>
      </c>
      <c r="P344" s="27">
        <f>'Glass Data'!C340/100</f>
        <v>0.99649211274122507</v>
      </c>
      <c r="Q344" s="10">
        <f>'BBAR summary'!O340</f>
        <v>0.97822114184555142</v>
      </c>
      <c r="R344" s="27">
        <f>'Glass Data'!D340/100</f>
        <v>0.99641137592651097</v>
      </c>
      <c r="S344" s="10">
        <f ca="1">'BBAR as built'!G340</f>
        <v>0.97852300000000003</v>
      </c>
      <c r="T344" s="27">
        <f>'Glass Data'!F340/100</f>
        <v>0.99840479470307986</v>
      </c>
      <c r="U344" s="27">
        <f>'Glass Data'!G340/100</f>
        <v>0.99871044503664674</v>
      </c>
      <c r="V344" s="27">
        <f>'Glass Data'!H340/100</f>
        <v>0.99892625454869244</v>
      </c>
      <c r="W344" s="27">
        <f>'Glass Data'!I340/100</f>
        <v>0.99905816109585599</v>
      </c>
      <c r="X344" s="27">
        <f>'Glass Data'!J340/100</f>
        <v>0.9991361140607764</v>
      </c>
      <c r="Y344" s="27">
        <f>'Glass Data'!K340/100</f>
        <v>0.99918408813928306</v>
      </c>
      <c r="Z344" s="10">
        <f>'Filter Throughput'!B339</f>
        <v>4.6966602403084064E-6</v>
      </c>
      <c r="AA344" s="10">
        <f>'Filter Throughput'!C339</f>
        <v>1.3054471844307919E-6</v>
      </c>
      <c r="AB344" s="10">
        <f>'Filter Throughput Witness'!B339</f>
        <v>0.98038004670000012</v>
      </c>
      <c r="AC344" s="10">
        <f>'Filter Throughput Witness'!D339</f>
        <v>0</v>
      </c>
      <c r="AD344" s="10">
        <f>'Filter Throughput Witness'!E339</f>
        <v>-8.0000000000000007E-5</v>
      </c>
      <c r="AE344" s="10">
        <f>'Filter Throughput Witness'!F339</f>
        <v>2.1000000000000001E-4</v>
      </c>
      <c r="AF344" s="27">
        <f>'Glass Data'!E340/100</f>
        <v>0.99715140907419519</v>
      </c>
      <c r="AG344" s="10">
        <f>'BBAR summary'!Q340</f>
        <v>0.97529033629100137</v>
      </c>
      <c r="AH344" s="27">
        <f>'QE Data'!E339</f>
        <v>0.89849674519750722</v>
      </c>
      <c r="AI344" s="10">
        <f>MIN(1,1+Condensible!C339/2)</f>
        <v>0.99470700000000001</v>
      </c>
      <c r="AJ344" s="27">
        <f t="shared" ca="1" si="83"/>
        <v>3.8736746235786207E-6</v>
      </c>
      <c r="AK344" s="27">
        <f t="shared" ca="1" si="84"/>
        <v>1.0770261159663752E-6</v>
      </c>
      <c r="AL344" s="27">
        <f t="shared" ca="1" si="85"/>
        <v>0.80901249231923344</v>
      </c>
      <c r="AM344" s="27">
        <f t="shared" ca="1" si="86"/>
        <v>0</v>
      </c>
      <c r="AN344" s="27">
        <f t="shared" ca="1" si="87"/>
        <v>-6.6030103856579305E-5</v>
      </c>
      <c r="AO344" s="27">
        <f t="shared" ca="1" si="88"/>
        <v>1.7333734511334144E-4</v>
      </c>
    </row>
    <row r="345" spans="1:41" ht="15">
      <c r="A345" s="2">
        <v>638</v>
      </c>
      <c r="B345" s="26"/>
      <c r="C345" s="25">
        <f t="shared" si="89"/>
        <v>0</v>
      </c>
      <c r="D345" s="25">
        <f t="shared" si="89"/>
        <v>0</v>
      </c>
      <c r="E345" s="25">
        <f t="shared" si="89"/>
        <v>1</v>
      </c>
      <c r="F345" s="25">
        <f t="shared" si="89"/>
        <v>0</v>
      </c>
      <c r="G345" s="25">
        <f t="shared" si="89"/>
        <v>0</v>
      </c>
      <c r="H345" s="25">
        <f t="shared" si="89"/>
        <v>0</v>
      </c>
      <c r="J345" s="9">
        <f t="shared" si="79"/>
        <v>0</v>
      </c>
      <c r="K345" s="9">
        <f t="shared" si="80"/>
        <v>0</v>
      </c>
      <c r="L345" s="9">
        <f t="shared" si="80"/>
        <v>1</v>
      </c>
      <c r="M345" s="9">
        <f t="shared" si="80"/>
        <v>0</v>
      </c>
      <c r="N345" s="9">
        <f t="shared" si="80"/>
        <v>0</v>
      </c>
      <c r="O345" s="9">
        <f t="shared" si="80"/>
        <v>0</v>
      </c>
      <c r="P345" s="27">
        <f>'Glass Data'!C341/100</f>
        <v>0.99649211274122507</v>
      </c>
      <c r="Q345" s="10">
        <f>'BBAR summary'!O341</f>
        <v>0.97805129977339267</v>
      </c>
      <c r="R345" s="27">
        <f>'Glass Data'!D341/100</f>
        <v>0.99641137592651097</v>
      </c>
      <c r="S345" s="10">
        <f ca="1">'BBAR as built'!G341</f>
        <v>0.97865400000000013</v>
      </c>
      <c r="T345" s="27">
        <f>'Glass Data'!F341/100</f>
        <v>0.99840479470307986</v>
      </c>
      <c r="U345" s="27">
        <f>'Glass Data'!G341/100</f>
        <v>0.99871044503664674</v>
      </c>
      <c r="V345" s="27">
        <f>'Glass Data'!H341/100</f>
        <v>0.99892625454869244</v>
      </c>
      <c r="W345" s="27">
        <f>'Glass Data'!I341/100</f>
        <v>0.99905816109585599</v>
      </c>
      <c r="X345" s="27">
        <f>'Glass Data'!J341/100</f>
        <v>0.9991361140607764</v>
      </c>
      <c r="Y345" s="27">
        <f>'Glass Data'!K341/100</f>
        <v>0.99918408813928306</v>
      </c>
      <c r="Z345" s="10">
        <f>'Filter Throughput'!B340</f>
        <v>6.2001766818459843E-6</v>
      </c>
      <c r="AA345" s="10">
        <f>'Filter Throughput'!C340</f>
        <v>1.3863180143286084E-6</v>
      </c>
      <c r="AB345" s="10">
        <f>'Filter Throughput Witness'!B340</f>
        <v>0.98034214919999996</v>
      </c>
      <c r="AC345" s="10">
        <f>'Filter Throughput Witness'!D340</f>
        <v>0</v>
      </c>
      <c r="AD345" s="10">
        <f>'Filter Throughput Witness'!E340</f>
        <v>2.1999999999999998E-4</v>
      </c>
      <c r="AE345" s="10">
        <f>'Filter Throughput Witness'!F340</f>
        <v>5.1999999999999995E-4</v>
      </c>
      <c r="AF345" s="27">
        <f>'Glass Data'!E341/100</f>
        <v>0.99715140907419519</v>
      </c>
      <c r="AG345" s="10">
        <f>'BBAR summary'!Q341</f>
        <v>0.97563659800489844</v>
      </c>
      <c r="AH345" s="27">
        <f>'QE Data'!E340</f>
        <v>0.89899699556731449</v>
      </c>
      <c r="AI345" s="10">
        <f>MIN(1,1+Condensible!C340/2)</f>
        <v>0.99472050000000001</v>
      </c>
      <c r="AJ345" s="27">
        <f t="shared" ca="1" si="83"/>
        <v>5.1182627315826987E-6</v>
      </c>
      <c r="AK345" s="27">
        <f t="shared" ca="1" si="84"/>
        <v>1.1447596432037818E-6</v>
      </c>
      <c r="AL345" s="27">
        <f t="shared" ca="1" si="85"/>
        <v>0.80969779199773906</v>
      </c>
      <c r="AM345" s="27">
        <f t="shared" ca="1" si="86"/>
        <v>0</v>
      </c>
      <c r="AN345" s="27">
        <f t="shared" ca="1" si="87"/>
        <v>1.817436265290311E-4</v>
      </c>
      <c r="AO345" s="27">
        <f t="shared" ca="1" si="88"/>
        <v>4.295964708472455E-4</v>
      </c>
    </row>
    <row r="346" spans="1:41" ht="15">
      <c r="A346" s="2">
        <v>639</v>
      </c>
      <c r="B346" s="26"/>
      <c r="C346" s="25">
        <f t="shared" si="89"/>
        <v>0</v>
      </c>
      <c r="D346" s="25">
        <f t="shared" si="89"/>
        <v>0</v>
      </c>
      <c r="E346" s="25">
        <f t="shared" si="89"/>
        <v>1</v>
      </c>
      <c r="F346" s="25">
        <f t="shared" si="89"/>
        <v>0</v>
      </c>
      <c r="G346" s="25">
        <f t="shared" si="89"/>
        <v>0</v>
      </c>
      <c r="H346" s="25">
        <f t="shared" si="89"/>
        <v>0</v>
      </c>
      <c r="J346" s="9">
        <f t="shared" si="79"/>
        <v>0</v>
      </c>
      <c r="K346" s="9">
        <f t="shared" si="80"/>
        <v>0</v>
      </c>
      <c r="L346" s="9">
        <f t="shared" si="80"/>
        <v>1</v>
      </c>
      <c r="M346" s="9">
        <f t="shared" si="80"/>
        <v>0</v>
      </c>
      <c r="N346" s="9">
        <f t="shared" si="80"/>
        <v>0</v>
      </c>
      <c r="O346" s="9">
        <f t="shared" si="80"/>
        <v>0</v>
      </c>
      <c r="P346" s="27">
        <f>'Glass Data'!C342/100</f>
        <v>0.99649211274122507</v>
      </c>
      <c r="Q346" s="10">
        <f>'BBAR summary'!O342</f>
        <v>0.97803627771707613</v>
      </c>
      <c r="R346" s="27">
        <f>'Glass Data'!D342/100</f>
        <v>0.99641137592651097</v>
      </c>
      <c r="S346" s="10">
        <f ca="1">'BBAR as built'!G342</f>
        <v>0.97878050000000005</v>
      </c>
      <c r="T346" s="27">
        <f>'Glass Data'!F342/100</f>
        <v>0.99840479470307986</v>
      </c>
      <c r="U346" s="27">
        <f>'Glass Data'!G342/100</f>
        <v>0.99871044503664674</v>
      </c>
      <c r="V346" s="27">
        <f>'Glass Data'!H342/100</f>
        <v>0.99892625454869244</v>
      </c>
      <c r="W346" s="27">
        <f>'Glass Data'!I342/100</f>
        <v>0.99905816109585599</v>
      </c>
      <c r="X346" s="27">
        <f>'Glass Data'!J342/100</f>
        <v>0.9991361140607764</v>
      </c>
      <c r="Y346" s="27">
        <f>'Glass Data'!K342/100</f>
        <v>0.99918408813928306</v>
      </c>
      <c r="Z346" s="10">
        <f>'Filter Throughput'!B341</f>
        <v>9.2239025936913393E-6</v>
      </c>
      <c r="AA346" s="10">
        <f>'Filter Throughput'!C341</f>
        <v>1.4553518153577656E-6</v>
      </c>
      <c r="AB346" s="10">
        <f>'Filter Throughput Witness'!B341</f>
        <v>0.98029891860000007</v>
      </c>
      <c r="AC346" s="10">
        <f>'Filter Throughput Witness'!D341</f>
        <v>0</v>
      </c>
      <c r="AD346" s="10">
        <f>'Filter Throughput Witness'!E341</f>
        <v>-6.0000000000000002E-5</v>
      </c>
      <c r="AE346" s="10">
        <f>'Filter Throughput Witness'!F341</f>
        <v>3.1E-4</v>
      </c>
      <c r="AF346" s="27">
        <f>'Glass Data'!E342/100</f>
        <v>0.99715140907419519</v>
      </c>
      <c r="AG346" s="10">
        <f>'BBAR summary'!Q342</f>
        <v>0.97560046612715212</v>
      </c>
      <c r="AH346" s="27">
        <f>'QE Data'!E341</f>
        <v>0.89949724593712177</v>
      </c>
      <c r="AI346" s="10">
        <f>MIN(1,1+Condensible!C341/2)</f>
        <v>0.99473400000000001</v>
      </c>
      <c r="AJ346" s="27">
        <f t="shared" ca="1" si="83"/>
        <v>7.6192827098208816E-6</v>
      </c>
      <c r="AK346" s="27">
        <f t="shared" ca="1" si="84"/>
        <v>1.2025421454924548E-6</v>
      </c>
      <c r="AL346" s="27">
        <f t="shared" ca="1" si="85"/>
        <v>0.81018588636682176</v>
      </c>
      <c r="AM346" s="27">
        <f t="shared" ca="1" si="86"/>
        <v>0</v>
      </c>
      <c r="AN346" s="27">
        <f t="shared" ca="1" si="87"/>
        <v>-4.9598509942190032E-5</v>
      </c>
      <c r="AO346" s="27">
        <f t="shared" ca="1" si="88"/>
        <v>2.5627127245211233E-4</v>
      </c>
    </row>
    <row r="347" spans="1:41" ht="15">
      <c r="A347" s="2">
        <v>640</v>
      </c>
      <c r="B347" s="26"/>
      <c r="C347" s="25">
        <f t="shared" si="89"/>
        <v>0</v>
      </c>
      <c r="D347" s="25">
        <f t="shared" si="89"/>
        <v>0</v>
      </c>
      <c r="E347" s="25">
        <f t="shared" si="89"/>
        <v>1</v>
      </c>
      <c r="F347" s="25">
        <f t="shared" si="89"/>
        <v>0</v>
      </c>
      <c r="G347" s="25">
        <f t="shared" si="89"/>
        <v>0</v>
      </c>
      <c r="H347" s="25">
        <f t="shared" si="89"/>
        <v>0</v>
      </c>
      <c r="J347" s="9">
        <f t="shared" si="79"/>
        <v>0</v>
      </c>
      <c r="K347" s="9">
        <f t="shared" si="80"/>
        <v>0</v>
      </c>
      <c r="L347" s="9">
        <f t="shared" si="80"/>
        <v>1</v>
      </c>
      <c r="M347" s="9">
        <f t="shared" si="80"/>
        <v>0</v>
      </c>
      <c r="N347" s="9">
        <f t="shared" si="80"/>
        <v>0</v>
      </c>
      <c r="O347" s="9">
        <f t="shared" si="80"/>
        <v>0</v>
      </c>
      <c r="P347" s="27">
        <f>'Glass Data'!C343/100</f>
        <v>0.99649211274122507</v>
      </c>
      <c r="Q347" s="10">
        <f>'BBAR summary'!O343</f>
        <v>0.97871838386733789</v>
      </c>
      <c r="R347" s="27">
        <f>'Glass Data'!D343/100</f>
        <v>0.99641137592651097</v>
      </c>
      <c r="S347" s="10">
        <f ca="1">'BBAR as built'!G343</f>
        <v>0.97890699999999997</v>
      </c>
      <c r="T347" s="27">
        <f>'Glass Data'!F343/100</f>
        <v>0.99840479470307986</v>
      </c>
      <c r="U347" s="27">
        <f>'Glass Data'!G343/100</f>
        <v>0.99871044503664674</v>
      </c>
      <c r="V347" s="27">
        <f>'Glass Data'!H343/100</f>
        <v>0.99892625454869244</v>
      </c>
      <c r="W347" s="27">
        <f>'Glass Data'!I343/100</f>
        <v>0.99905816109585599</v>
      </c>
      <c r="X347" s="27">
        <f>'Glass Data'!J343/100</f>
        <v>0.9991361140607764</v>
      </c>
      <c r="Y347" s="27">
        <f>'Glass Data'!K343/100</f>
        <v>0.99918408813928306</v>
      </c>
      <c r="Z347" s="10">
        <f>'Filter Throughput'!B342</f>
        <v>1.5216652026194966E-5</v>
      </c>
      <c r="AA347" s="10">
        <f>'Filter Throughput'!C342</f>
        <v>1.506854684052226E-6</v>
      </c>
      <c r="AB347" s="10">
        <f>'Filter Throughput Witness'!B342</f>
        <v>0.98036029450000006</v>
      </c>
      <c r="AC347" s="10">
        <f>'Filter Throughput Witness'!D342</f>
        <v>0</v>
      </c>
      <c r="AD347" s="10">
        <f>'Filter Throughput Witness'!E342</f>
        <v>-2.0000000000000002E-5</v>
      </c>
      <c r="AE347" s="10">
        <f>'Filter Throughput Witness'!F342</f>
        <v>4.0999999999999999E-4</v>
      </c>
      <c r="AF347" s="27">
        <f>'Glass Data'!E343/100</f>
        <v>0.99715140907419519</v>
      </c>
      <c r="AG347" s="10">
        <f>'BBAR summary'!Q343</f>
        <v>0.97570939566254955</v>
      </c>
      <c r="AH347" s="27">
        <f>'QE Data'!E342</f>
        <v>0.89999749630692916</v>
      </c>
      <c r="AI347" s="10">
        <f>MIN(1,1+Condensible!C342/2)</f>
        <v>0.99474750000000001</v>
      </c>
      <c r="AJ347" s="27">
        <f t="shared" ca="1" si="83"/>
        <v>1.2588478490615277E-5</v>
      </c>
      <c r="AK347" s="27">
        <f t="shared" ca="1" si="84"/>
        <v>1.2469769889694972E-6</v>
      </c>
      <c r="AL347" s="27">
        <f t="shared" ca="1" si="85"/>
        <v>0.81145906503214327</v>
      </c>
      <c r="AM347" s="27">
        <f t="shared" ca="1" si="86"/>
        <v>0</v>
      </c>
      <c r="AN347" s="27">
        <f t="shared" ca="1" si="87"/>
        <v>-1.655778074726683E-5</v>
      </c>
      <c r="AO347" s="27">
        <f t="shared" ca="1" si="88"/>
        <v>3.3945080345630771E-4</v>
      </c>
    </row>
    <row r="348" spans="1:41" ht="15">
      <c r="A348" s="2">
        <v>641</v>
      </c>
      <c r="B348" s="26"/>
      <c r="C348" s="25">
        <f t="shared" si="89"/>
        <v>0</v>
      </c>
      <c r="D348" s="25">
        <f t="shared" si="89"/>
        <v>0</v>
      </c>
      <c r="E348" s="25">
        <f t="shared" si="89"/>
        <v>1</v>
      </c>
      <c r="F348" s="25">
        <f t="shared" si="89"/>
        <v>0</v>
      </c>
      <c r="G348" s="25">
        <f t="shared" si="89"/>
        <v>0</v>
      </c>
      <c r="H348" s="25">
        <f t="shared" si="89"/>
        <v>0</v>
      </c>
      <c r="J348" s="9">
        <f t="shared" si="79"/>
        <v>0</v>
      </c>
      <c r="K348" s="9">
        <f t="shared" si="80"/>
        <v>0</v>
      </c>
      <c r="L348" s="9">
        <f t="shared" si="80"/>
        <v>1</v>
      </c>
      <c r="M348" s="9">
        <f t="shared" si="80"/>
        <v>0</v>
      </c>
      <c r="N348" s="9">
        <f t="shared" si="80"/>
        <v>0</v>
      </c>
      <c r="O348" s="9">
        <f t="shared" si="80"/>
        <v>0</v>
      </c>
      <c r="P348" s="27">
        <f>'Glass Data'!C344/100</f>
        <v>0.99649211274122507</v>
      </c>
      <c r="Q348" s="10">
        <f>'BBAR summary'!O344</f>
        <v>0.97829213861636477</v>
      </c>
      <c r="R348" s="27">
        <f>'Glass Data'!D344/100</f>
        <v>0.99641137592651097</v>
      </c>
      <c r="S348" s="10">
        <f ca="1">'BBAR as built'!G344</f>
        <v>0.97902849999999997</v>
      </c>
      <c r="T348" s="27">
        <f>'Glass Data'!F344/100</f>
        <v>0.99840479470307986</v>
      </c>
      <c r="U348" s="27">
        <f>'Glass Data'!G344/100</f>
        <v>0.99871044503664674</v>
      </c>
      <c r="V348" s="27">
        <f>'Glass Data'!H344/100</f>
        <v>0.99892625454869244</v>
      </c>
      <c r="W348" s="27">
        <f>'Glass Data'!I344/100</f>
        <v>0.99905816109585599</v>
      </c>
      <c r="X348" s="27">
        <f>'Glass Data'!J344/100</f>
        <v>0.9991361140607764</v>
      </c>
      <c r="Y348" s="27">
        <f>'Glass Data'!K344/100</f>
        <v>0.99918408813928306</v>
      </c>
      <c r="Z348" s="10">
        <f>'Filter Throughput'!B343</f>
        <v>2.3751546618027948E-5</v>
      </c>
      <c r="AA348" s="10">
        <f>'Filter Throughput'!C343</f>
        <v>1.5382834663474541E-6</v>
      </c>
      <c r="AB348" s="10">
        <f>'Filter Throughput Witness'!B343</f>
        <v>0.98036381849999998</v>
      </c>
      <c r="AC348" s="10">
        <f>'Filter Throughput Witness'!D343</f>
        <v>0</v>
      </c>
      <c r="AD348" s="10">
        <f>'Filter Throughput Witness'!E343</f>
        <v>-7.0000000000000007E-5</v>
      </c>
      <c r="AE348" s="10">
        <f>'Filter Throughput Witness'!F343</f>
        <v>4.4999999999999999E-4</v>
      </c>
      <c r="AF348" s="27">
        <f>'Glass Data'!E344/100</f>
        <v>0.99715140907419519</v>
      </c>
      <c r="AG348" s="10">
        <f>'BBAR summary'!Q344</f>
        <v>0.97565873968286165</v>
      </c>
      <c r="AH348" s="27">
        <f>'QE Data'!E343</f>
        <v>0.90039795918449994</v>
      </c>
      <c r="AI348" s="10">
        <f>MIN(1,1+Condensible!C343/2)</f>
        <v>0.99476200000000004</v>
      </c>
      <c r="AJ348" s="27">
        <f t="shared" ca="1" si="83"/>
        <v>1.9651139055487281E-5</v>
      </c>
      <c r="AK348" s="27">
        <f t="shared" ca="1" si="84"/>
        <v>1.2731076869838678E-6</v>
      </c>
      <c r="AL348" s="27">
        <f t="shared" ca="1" si="85"/>
        <v>0.81153990289237798</v>
      </c>
      <c r="AM348" s="27">
        <f t="shared" ca="1" si="86"/>
        <v>0</v>
      </c>
      <c r="AN348" s="27">
        <f t="shared" ca="1" si="87"/>
        <v>-5.7957797503941386E-5</v>
      </c>
      <c r="AO348" s="27">
        <f t="shared" ca="1" si="88"/>
        <v>3.7260373101400529E-4</v>
      </c>
    </row>
    <row r="349" spans="1:41" ht="15">
      <c r="A349" s="2">
        <v>642</v>
      </c>
      <c r="B349" s="26"/>
      <c r="C349" s="25">
        <f t="shared" si="89"/>
        <v>0</v>
      </c>
      <c r="D349" s="25">
        <f t="shared" si="89"/>
        <v>0</v>
      </c>
      <c r="E349" s="25">
        <f t="shared" si="89"/>
        <v>1</v>
      </c>
      <c r="F349" s="25">
        <f t="shared" si="89"/>
        <v>0</v>
      </c>
      <c r="G349" s="25">
        <f t="shared" si="89"/>
        <v>0</v>
      </c>
      <c r="H349" s="25">
        <f t="shared" si="89"/>
        <v>0</v>
      </c>
      <c r="J349" s="9">
        <f t="shared" si="79"/>
        <v>0</v>
      </c>
      <c r="K349" s="9">
        <f t="shared" si="80"/>
        <v>0</v>
      </c>
      <c r="L349" s="9">
        <f t="shared" si="80"/>
        <v>1</v>
      </c>
      <c r="M349" s="9">
        <f t="shared" si="80"/>
        <v>0</v>
      </c>
      <c r="N349" s="9">
        <f t="shared" si="80"/>
        <v>0</v>
      </c>
      <c r="O349" s="9">
        <f t="shared" si="80"/>
        <v>0</v>
      </c>
      <c r="P349" s="27">
        <f>'Glass Data'!C345/100</f>
        <v>0.99649211274122507</v>
      </c>
      <c r="Q349" s="10">
        <f>'BBAR summary'!O345</f>
        <v>0.97843056953933838</v>
      </c>
      <c r="R349" s="27">
        <f>'Glass Data'!D345/100</f>
        <v>0.99641137592651097</v>
      </c>
      <c r="S349" s="10">
        <f ca="1">'BBAR as built'!G345</f>
        <v>0.97915000000000008</v>
      </c>
      <c r="T349" s="27">
        <f>'Glass Data'!F345/100</f>
        <v>0.99840479470307986</v>
      </c>
      <c r="U349" s="27">
        <f>'Glass Data'!G345/100</f>
        <v>0.99871044503664674</v>
      </c>
      <c r="V349" s="27">
        <f>'Glass Data'!H345/100</f>
        <v>0.99892625454869244</v>
      </c>
      <c r="W349" s="27">
        <f>'Glass Data'!I345/100</f>
        <v>0.99905816109585599</v>
      </c>
      <c r="X349" s="27">
        <f>'Glass Data'!J345/100</f>
        <v>0.9991361140607764</v>
      </c>
      <c r="Y349" s="27">
        <f>'Glass Data'!K345/100</f>
        <v>0.99918408813928306</v>
      </c>
      <c r="Z349" s="10">
        <f>'Filter Throughput'!B344</f>
        <v>2.6236153572331963E-5</v>
      </c>
      <c r="AA349" s="10">
        <f>'Filter Throughput'!C344</f>
        <v>1.5512223694584754E-6</v>
      </c>
      <c r="AB349" s="10">
        <f>'Filter Throughput Witness'!B344</f>
        <v>0.98026449339999999</v>
      </c>
      <c r="AC349" s="10">
        <f>'Filter Throughput Witness'!D344</f>
        <v>0</v>
      </c>
      <c r="AD349" s="10">
        <f>'Filter Throughput Witness'!E344</f>
        <v>3.0000000000000001E-5</v>
      </c>
      <c r="AE349" s="10">
        <f>'Filter Throughput Witness'!F344</f>
        <v>3.1E-4</v>
      </c>
      <c r="AF349" s="27">
        <f>'Glass Data'!E345/100</f>
        <v>0.99715140907419519</v>
      </c>
      <c r="AG349" s="10">
        <f>'BBAR summary'!Q345</f>
        <v>0.97575473752692277</v>
      </c>
      <c r="AH349" s="27">
        <f>'QE Data'!E344</f>
        <v>0.90079792012551441</v>
      </c>
      <c r="AI349" s="10">
        <f>MIN(1,1+Condensible!C344/2)</f>
        <v>0.99477649999999995</v>
      </c>
      <c r="AJ349" s="27">
        <f t="shared" ca="1" si="83"/>
        <v>2.1724674307301806E-5</v>
      </c>
      <c r="AK349" s="27">
        <f t="shared" ca="1" si="84"/>
        <v>1.284872703406206E-6</v>
      </c>
      <c r="AL349" s="27">
        <f t="shared" ca="1" si="85"/>
        <v>0.81212550876125844</v>
      </c>
      <c r="AM349" s="27">
        <f t="shared" ca="1" si="86"/>
        <v>0</v>
      </c>
      <c r="AN349" s="27">
        <f t="shared" ca="1" si="87"/>
        <v>2.4859498523845632E-5</v>
      </c>
      <c r="AO349" s="27">
        <f t="shared" ca="1" si="88"/>
        <v>2.5689381905435608E-4</v>
      </c>
    </row>
    <row r="350" spans="1:41" ht="15">
      <c r="A350" s="2">
        <v>643</v>
      </c>
      <c r="B350" s="26"/>
      <c r="C350" s="25">
        <f t="shared" si="89"/>
        <v>0</v>
      </c>
      <c r="D350" s="25">
        <f t="shared" si="89"/>
        <v>0</v>
      </c>
      <c r="E350" s="25">
        <f t="shared" si="89"/>
        <v>1</v>
      </c>
      <c r="F350" s="25">
        <f t="shared" si="89"/>
        <v>0</v>
      </c>
      <c r="G350" s="25">
        <f t="shared" si="89"/>
        <v>0</v>
      </c>
      <c r="H350" s="25">
        <f t="shared" si="89"/>
        <v>0</v>
      </c>
      <c r="J350" s="9">
        <f t="shared" si="79"/>
        <v>0</v>
      </c>
      <c r="K350" s="9">
        <f t="shared" si="80"/>
        <v>0</v>
      </c>
      <c r="L350" s="9">
        <f t="shared" si="80"/>
        <v>1</v>
      </c>
      <c r="M350" s="9">
        <f t="shared" si="80"/>
        <v>0</v>
      </c>
      <c r="N350" s="9">
        <f t="shared" si="80"/>
        <v>0</v>
      </c>
      <c r="O350" s="9">
        <f t="shared" si="80"/>
        <v>0</v>
      </c>
      <c r="P350" s="27">
        <f>'Glass Data'!C346/100</f>
        <v>0.99649211274122507</v>
      </c>
      <c r="Q350" s="10">
        <f>'BBAR summary'!O346</f>
        <v>0.97866388444227781</v>
      </c>
      <c r="R350" s="27">
        <f>'Glass Data'!D346/100</f>
        <v>0.99641137592651097</v>
      </c>
      <c r="S350" s="10">
        <f ca="1">'BBAR as built'!G346</f>
        <v>0.97926649999999993</v>
      </c>
      <c r="T350" s="27">
        <f>'Glass Data'!F346/100</f>
        <v>0.99840479470307986</v>
      </c>
      <c r="U350" s="27">
        <f>'Glass Data'!G346/100</f>
        <v>0.99871044503664674</v>
      </c>
      <c r="V350" s="27">
        <f>'Glass Data'!H346/100</f>
        <v>0.99892625454869244</v>
      </c>
      <c r="W350" s="27">
        <f>'Glass Data'!I346/100</f>
        <v>0.99905816109585599</v>
      </c>
      <c r="X350" s="27">
        <f>'Glass Data'!J346/100</f>
        <v>0.9991361140607764</v>
      </c>
      <c r="Y350" s="27">
        <f>'Glass Data'!K346/100</f>
        <v>0.99918408813928306</v>
      </c>
      <c r="Z350" s="10">
        <f>'Filter Throughput'!B345</f>
        <v>2.4577391357564217E-5</v>
      </c>
      <c r="AA350" s="10">
        <f>'Filter Throughput'!C345</f>
        <v>1.5478663856645477E-6</v>
      </c>
      <c r="AB350" s="10">
        <f>'Filter Throughput Witness'!B345</f>
        <v>0.9807830594000001</v>
      </c>
      <c r="AC350" s="10">
        <f>'Filter Throughput Witness'!D345</f>
        <v>0</v>
      </c>
      <c r="AD350" s="10">
        <f>'Filter Throughput Witness'!E345</f>
        <v>-1.4000000000000001E-4</v>
      </c>
      <c r="AE350" s="10">
        <f>'Filter Throughput Witness'!F345</f>
        <v>2.8000000000000003E-4</v>
      </c>
      <c r="AF350" s="27">
        <f>'Glass Data'!E346/100</f>
        <v>0.99715140907419519</v>
      </c>
      <c r="AG350" s="10">
        <f>'BBAR summary'!Q346</f>
        <v>0.97575289346389016</v>
      </c>
      <c r="AH350" s="27">
        <f>'QE Data'!E345</f>
        <v>0.90119788106652876</v>
      </c>
      <c r="AI350" s="10">
        <f>MIN(1,1+Condensible!C345/2)</f>
        <v>0.99479099999999998</v>
      </c>
      <c r="AJ350" s="27">
        <f t="shared" ca="1" si="83"/>
        <v>2.0367719720156645E-5</v>
      </c>
      <c r="AK350" s="27">
        <f t="shared" ca="1" si="84"/>
        <v>1.2831369990681503E-6</v>
      </c>
      <c r="AL350" s="27">
        <f t="shared" ca="1" si="85"/>
        <v>0.8132168161694453</v>
      </c>
      <c r="AM350" s="27">
        <f t="shared" ca="1" si="86"/>
        <v>0</v>
      </c>
      <c r="AN350" s="27">
        <f t="shared" ca="1" si="87"/>
        <v>-1.1610546433714602E-4</v>
      </c>
      <c r="AO350" s="27">
        <f t="shared" ca="1" si="88"/>
        <v>2.3222207841171573E-4</v>
      </c>
    </row>
    <row r="351" spans="1:41" ht="15">
      <c r="A351" s="2">
        <v>644</v>
      </c>
      <c r="B351" s="26"/>
      <c r="C351" s="25">
        <f t="shared" si="89"/>
        <v>0</v>
      </c>
      <c r="D351" s="25">
        <f t="shared" si="89"/>
        <v>0</v>
      </c>
      <c r="E351" s="25">
        <f t="shared" si="89"/>
        <v>1</v>
      </c>
      <c r="F351" s="25">
        <f t="shared" si="89"/>
        <v>0</v>
      </c>
      <c r="G351" s="25">
        <f t="shared" si="89"/>
        <v>0</v>
      </c>
      <c r="H351" s="25">
        <f t="shared" si="89"/>
        <v>0</v>
      </c>
      <c r="J351" s="9">
        <f t="shared" si="79"/>
        <v>0</v>
      </c>
      <c r="K351" s="9">
        <f t="shared" si="80"/>
        <v>0</v>
      </c>
      <c r="L351" s="9">
        <f t="shared" si="80"/>
        <v>1</v>
      </c>
      <c r="M351" s="9">
        <f t="shared" si="80"/>
        <v>0</v>
      </c>
      <c r="N351" s="9">
        <f t="shared" si="80"/>
        <v>0</v>
      </c>
      <c r="O351" s="9">
        <f t="shared" si="80"/>
        <v>0</v>
      </c>
      <c r="P351" s="27">
        <f>'Glass Data'!C347/100</f>
        <v>0.99649211274122507</v>
      </c>
      <c r="Q351" s="10">
        <f>'BBAR summary'!O347</f>
        <v>0.97862110781424638</v>
      </c>
      <c r="R351" s="27">
        <f>'Glass Data'!D347/100</f>
        <v>0.99641137592651097</v>
      </c>
      <c r="S351" s="10">
        <f ca="1">'BBAR as built'!G347</f>
        <v>0.979383</v>
      </c>
      <c r="T351" s="27">
        <f>'Glass Data'!F347/100</f>
        <v>0.99840479470307986</v>
      </c>
      <c r="U351" s="27">
        <f>'Glass Data'!G347/100</f>
        <v>0.99871044503664674</v>
      </c>
      <c r="V351" s="27">
        <f>'Glass Data'!H347/100</f>
        <v>0.99892625454869244</v>
      </c>
      <c r="W351" s="27">
        <f>'Glass Data'!I347/100</f>
        <v>0.99905816109585599</v>
      </c>
      <c r="X351" s="27">
        <f>'Glass Data'!J347/100</f>
        <v>0.9991361140607764</v>
      </c>
      <c r="Y351" s="27">
        <f>'Glass Data'!K347/100</f>
        <v>0.99918408813928306</v>
      </c>
      <c r="Z351" s="10">
        <f>'Filter Throughput'!B346</f>
        <v>2.4163377979292406E-5</v>
      </c>
      <c r="AA351" s="10">
        <f>'Filter Throughput'!C346</f>
        <v>1.5306968082345071E-6</v>
      </c>
      <c r="AB351" s="10">
        <f>'Filter Throughput Witness'!B346</f>
        <v>0.9808212463</v>
      </c>
      <c r="AC351" s="10">
        <f>'Filter Throughput Witness'!D346</f>
        <v>0</v>
      </c>
      <c r="AD351" s="10">
        <f>'Filter Throughput Witness'!E346</f>
        <v>4.0000000000000002E-4</v>
      </c>
      <c r="AE351" s="10">
        <f>'Filter Throughput Witness'!F346</f>
        <v>5.6999999999999998E-4</v>
      </c>
      <c r="AF351" s="27">
        <f>'Glass Data'!E347/100</f>
        <v>0.99715140907419519</v>
      </c>
      <c r="AG351" s="10">
        <f>'BBAR summary'!Q347</f>
        <v>0.97606889088025928</v>
      </c>
      <c r="AH351" s="27">
        <f>'QE Data'!E346</f>
        <v>0.901597842007543</v>
      </c>
      <c r="AI351" s="10">
        <f>MIN(1,1+Condensible!C346/2)</f>
        <v>0.99480599999999997</v>
      </c>
      <c r="AJ351" s="27">
        <f t="shared" ca="1" si="83"/>
        <v>2.0041804728524418E-5</v>
      </c>
      <c r="AK351" s="27">
        <f t="shared" ca="1" si="84"/>
        <v>1.269992889888025E-6</v>
      </c>
      <c r="AL351" s="27">
        <f t="shared" ca="1" si="85"/>
        <v>0.81394641287214375</v>
      </c>
      <c r="AM351" s="27">
        <f t="shared" ca="1" si="86"/>
        <v>0</v>
      </c>
      <c r="AN351" s="27">
        <f t="shared" ca="1" si="87"/>
        <v>3.320145904052047E-4</v>
      </c>
      <c r="AO351" s="27">
        <f t="shared" ca="1" si="88"/>
        <v>4.7314350848643718E-4</v>
      </c>
    </row>
    <row r="352" spans="1:41" ht="15">
      <c r="A352" s="2">
        <v>645</v>
      </c>
      <c r="B352" s="26"/>
      <c r="C352" s="25">
        <f t="shared" si="89"/>
        <v>0</v>
      </c>
      <c r="D352" s="25">
        <f t="shared" si="89"/>
        <v>0</v>
      </c>
      <c r="E352" s="25">
        <f t="shared" si="89"/>
        <v>1</v>
      </c>
      <c r="F352" s="25">
        <f t="shared" si="89"/>
        <v>0</v>
      </c>
      <c r="G352" s="25">
        <f t="shared" si="89"/>
        <v>0</v>
      </c>
      <c r="H352" s="25">
        <f t="shared" si="89"/>
        <v>0</v>
      </c>
      <c r="J352" s="9">
        <f t="shared" si="79"/>
        <v>0</v>
      </c>
      <c r="K352" s="9">
        <f t="shared" si="80"/>
        <v>0</v>
      </c>
      <c r="L352" s="9">
        <f t="shared" si="80"/>
        <v>1</v>
      </c>
      <c r="M352" s="9">
        <f t="shared" si="80"/>
        <v>0</v>
      </c>
      <c r="N352" s="9">
        <f t="shared" si="80"/>
        <v>0</v>
      </c>
      <c r="O352" s="9">
        <f t="shared" si="80"/>
        <v>0</v>
      </c>
      <c r="P352" s="27">
        <f>'Glass Data'!C348/100</f>
        <v>0.99649211274122507</v>
      </c>
      <c r="Q352" s="10">
        <f>'BBAR summary'!O348</f>
        <v>0.97880001140288764</v>
      </c>
      <c r="R352" s="27">
        <f>'Glass Data'!D348/100</f>
        <v>0.99641137592651097</v>
      </c>
      <c r="S352" s="10">
        <f ca="1">'BBAR as built'!G348</f>
        <v>0.979495</v>
      </c>
      <c r="T352" s="27">
        <f>'Glass Data'!F348/100</f>
        <v>0.99840479470307986</v>
      </c>
      <c r="U352" s="27">
        <f>'Glass Data'!G348/100</f>
        <v>0.99871044503664674</v>
      </c>
      <c r="V352" s="27">
        <f>'Glass Data'!H348/100</f>
        <v>0.99892625454869244</v>
      </c>
      <c r="W352" s="27">
        <f>'Glass Data'!I348/100</f>
        <v>0.99905816109585599</v>
      </c>
      <c r="X352" s="27">
        <f>'Glass Data'!J348/100</f>
        <v>0.9991361140607764</v>
      </c>
      <c r="Y352" s="27">
        <f>'Glass Data'!K348/100</f>
        <v>0.99918408813928306</v>
      </c>
      <c r="Z352" s="10">
        <f>'Filter Throughput'!B347</f>
        <v>2.4902990743923279E-5</v>
      </c>
      <c r="AA352" s="10">
        <f>'Filter Throughput'!C347</f>
        <v>1.5024103749307875E-6</v>
      </c>
      <c r="AB352" s="10">
        <f>'Filter Throughput Witness'!B347</f>
        <v>0.980830066</v>
      </c>
      <c r="AC352" s="10">
        <f>'Filter Throughput Witness'!D347</f>
        <v>0</v>
      </c>
      <c r="AD352" s="10">
        <f>'Filter Throughput Witness'!E347</f>
        <v>-6.0000000000000002E-5</v>
      </c>
      <c r="AE352" s="10">
        <f>'Filter Throughput Witness'!F347</f>
        <v>4.4999999999999999E-4</v>
      </c>
      <c r="AF352" s="27">
        <f>'Glass Data'!E348/100</f>
        <v>0.99715140907419519</v>
      </c>
      <c r="AG352" s="10">
        <f>'BBAR summary'!Q348</f>
        <v>0.97566212706635558</v>
      </c>
      <c r="AH352" s="27">
        <f>'QE Data'!E347</f>
        <v>0.90199780294855747</v>
      </c>
      <c r="AI352" s="10">
        <f>MIN(1,1+Condensible!C347/2)</f>
        <v>0.99482300000000001</v>
      </c>
      <c r="AJ352" s="27">
        <f t="shared" ca="1" si="83"/>
        <v>2.0662304077054179E-5</v>
      </c>
      <c r="AK352" s="27">
        <f t="shared" ca="1" si="84"/>
        <v>1.2469491667702163E-6</v>
      </c>
      <c r="AL352" s="27">
        <f t="shared" ca="1" si="85"/>
        <v>0.8142312776588132</v>
      </c>
      <c r="AM352" s="27">
        <f t="shared" ca="1" si="86"/>
        <v>0</v>
      </c>
      <c r="AN352" s="27">
        <f t="shared" ca="1" si="87"/>
        <v>-4.9819170337915951E-5</v>
      </c>
      <c r="AO352" s="27">
        <f t="shared" ca="1" si="88"/>
        <v>3.7366171824901778E-4</v>
      </c>
    </row>
    <row r="353" spans="1:41" ht="15">
      <c r="A353" s="2">
        <v>646</v>
      </c>
      <c r="B353" s="26"/>
      <c r="C353" s="25">
        <f t="shared" si="89"/>
        <v>0</v>
      </c>
      <c r="D353" s="25">
        <f t="shared" si="89"/>
        <v>0</v>
      </c>
      <c r="E353" s="25">
        <f t="shared" si="89"/>
        <v>1</v>
      </c>
      <c r="F353" s="25">
        <f t="shared" si="89"/>
        <v>0</v>
      </c>
      <c r="G353" s="25">
        <f t="shared" si="89"/>
        <v>0</v>
      </c>
      <c r="H353" s="25">
        <f t="shared" si="89"/>
        <v>0</v>
      </c>
      <c r="J353" s="9">
        <f t="shared" si="79"/>
        <v>0</v>
      </c>
      <c r="K353" s="9">
        <f t="shared" si="80"/>
        <v>0</v>
      </c>
      <c r="L353" s="9">
        <f t="shared" si="80"/>
        <v>1</v>
      </c>
      <c r="M353" s="9">
        <f t="shared" si="80"/>
        <v>0</v>
      </c>
      <c r="N353" s="9">
        <f t="shared" si="80"/>
        <v>0</v>
      </c>
      <c r="O353" s="9">
        <f t="shared" si="80"/>
        <v>0</v>
      </c>
      <c r="P353" s="27">
        <f>'Glass Data'!C349/100</f>
        <v>0.99649211274122507</v>
      </c>
      <c r="Q353" s="10">
        <f>'BBAR summary'!O349</f>
        <v>0.97897967442298739</v>
      </c>
      <c r="R353" s="27">
        <f>'Glass Data'!D349/100</f>
        <v>0.99641137592651097</v>
      </c>
      <c r="S353" s="10">
        <f ca="1">'BBAR as built'!G349</f>
        <v>0.97960700000000001</v>
      </c>
      <c r="T353" s="27">
        <f>'Glass Data'!F349/100</f>
        <v>0.99840479470307986</v>
      </c>
      <c r="U353" s="27">
        <f>'Glass Data'!G349/100</f>
        <v>0.99871044503664674</v>
      </c>
      <c r="V353" s="27">
        <f>'Glass Data'!H349/100</f>
        <v>0.99892625454869244</v>
      </c>
      <c r="W353" s="27">
        <f>'Glass Data'!I349/100</f>
        <v>0.99905816109585599</v>
      </c>
      <c r="X353" s="27">
        <f>'Glass Data'!J349/100</f>
        <v>0.9991361140607764</v>
      </c>
      <c r="Y353" s="27">
        <f>'Glass Data'!K349/100</f>
        <v>0.99918408813928306</v>
      </c>
      <c r="Z353" s="10">
        <f>'Filter Throughput'!B348</f>
        <v>2.4882334585767421E-5</v>
      </c>
      <c r="AA353" s="10">
        <f>'Filter Throughput'!C348</f>
        <v>1.4682634611729075E-6</v>
      </c>
      <c r="AB353" s="10">
        <f>'Filter Throughput Witness'!B348</f>
        <v>0.98107828539999997</v>
      </c>
      <c r="AC353" s="10">
        <f>'Filter Throughput Witness'!D348</f>
        <v>0</v>
      </c>
      <c r="AD353" s="10">
        <f>'Filter Throughput Witness'!E348</f>
        <v>2.0000000000000002E-5</v>
      </c>
      <c r="AE353" s="10">
        <f>'Filter Throughput Witness'!F348</f>
        <v>2.0000000000000001E-4</v>
      </c>
      <c r="AF353" s="27">
        <f>'Glass Data'!E349/100</f>
        <v>0.99715140907419519</v>
      </c>
      <c r="AG353" s="10">
        <f>'BBAR summary'!Q349</f>
        <v>0.9761498854266053</v>
      </c>
      <c r="AH353" s="27">
        <f>'QE Data'!E348</f>
        <v>0.90239776388957182</v>
      </c>
      <c r="AI353" s="10">
        <f>MIN(1,1+Condensible!C348/2)</f>
        <v>0.99483750000000004</v>
      </c>
      <c r="AJ353" s="27">
        <f t="shared" ca="1" si="83"/>
        <v>2.0671103150487486E-5</v>
      </c>
      <c r="AK353" s="27">
        <f t="shared" ca="1" si="84"/>
        <v>1.2201394066941344E-6</v>
      </c>
      <c r="AL353" s="27">
        <f t="shared" ca="1" si="85"/>
        <v>0.81546056110902776</v>
      </c>
      <c r="AM353" s="27">
        <f t="shared" ca="1" si="86"/>
        <v>0</v>
      </c>
      <c r="AN353" s="27">
        <f t="shared" ca="1" si="87"/>
        <v>1.6627253693253432E-5</v>
      </c>
      <c r="AO353" s="27">
        <f t="shared" ca="1" si="88"/>
        <v>1.662805206012538E-4</v>
      </c>
    </row>
    <row r="354" spans="1:41" ht="15">
      <c r="A354" s="2">
        <v>647</v>
      </c>
      <c r="B354" s="26"/>
      <c r="C354" s="25">
        <f t="shared" si="89"/>
        <v>0</v>
      </c>
      <c r="D354" s="25">
        <f t="shared" si="89"/>
        <v>0</v>
      </c>
      <c r="E354" s="25">
        <f t="shared" si="89"/>
        <v>1</v>
      </c>
      <c r="F354" s="25">
        <f t="shared" si="89"/>
        <v>0</v>
      </c>
      <c r="G354" s="25">
        <f t="shared" si="89"/>
        <v>0</v>
      </c>
      <c r="H354" s="25">
        <f t="shared" si="89"/>
        <v>0</v>
      </c>
      <c r="J354" s="9">
        <f t="shared" si="79"/>
        <v>0</v>
      </c>
      <c r="K354" s="9">
        <f t="shared" si="80"/>
        <v>0</v>
      </c>
      <c r="L354" s="9">
        <f t="shared" si="80"/>
        <v>1</v>
      </c>
      <c r="M354" s="9">
        <f t="shared" si="80"/>
        <v>0</v>
      </c>
      <c r="N354" s="9">
        <f t="shared" si="80"/>
        <v>0</v>
      </c>
      <c r="O354" s="9">
        <f t="shared" si="80"/>
        <v>0</v>
      </c>
      <c r="P354" s="27">
        <f>'Glass Data'!C350/100</f>
        <v>0.99649211274122507</v>
      </c>
      <c r="Q354" s="10">
        <f>'BBAR summary'!O350</f>
        <v>0.97844656747821257</v>
      </c>
      <c r="R354" s="27">
        <f>'Glass Data'!D350/100</f>
        <v>0.99641137592651097</v>
      </c>
      <c r="S354" s="10">
        <f ca="1">'BBAR as built'!G350</f>
        <v>0.97971399999999997</v>
      </c>
      <c r="T354" s="27">
        <f>'Glass Data'!F350/100</f>
        <v>0.99840479470307986</v>
      </c>
      <c r="U354" s="27">
        <f>'Glass Data'!G350/100</f>
        <v>0.99871044503664674</v>
      </c>
      <c r="V354" s="27">
        <f>'Glass Data'!H350/100</f>
        <v>0.99892625454869244</v>
      </c>
      <c r="W354" s="27">
        <f>'Glass Data'!I350/100</f>
        <v>0.99905816109585599</v>
      </c>
      <c r="X354" s="27">
        <f>'Glass Data'!J350/100</f>
        <v>0.9991361140607764</v>
      </c>
      <c r="Y354" s="27">
        <f>'Glass Data'!K350/100</f>
        <v>0.99918408813928306</v>
      </c>
      <c r="Z354" s="10">
        <f>'Filter Throughput'!B349</f>
        <v>2.2508109762772041E-5</v>
      </c>
      <c r="AA354" s="10">
        <f>'Filter Throughput'!C349</f>
        <v>1.4338767443864987E-6</v>
      </c>
      <c r="AB354" s="10">
        <f>'Filter Throughput Witness'!B349</f>
        <v>0.98120404920000004</v>
      </c>
      <c r="AC354" s="10">
        <f>'Filter Throughput Witness'!D349</f>
        <v>0</v>
      </c>
      <c r="AD354" s="10">
        <f>'Filter Throughput Witness'!E349</f>
        <v>-1.2E-4</v>
      </c>
      <c r="AE354" s="10">
        <f>'Filter Throughput Witness'!F349</f>
        <v>2.9999999999999997E-4</v>
      </c>
      <c r="AF354" s="27">
        <f>'Glass Data'!E350/100</f>
        <v>0.99715140907419519</v>
      </c>
      <c r="AG354" s="10">
        <f>'BBAR summary'!Q350</f>
        <v>0.97604154338588944</v>
      </c>
      <c r="AH354" s="27">
        <f>'QE Data'!E349</f>
        <v>0.90279772483058618</v>
      </c>
      <c r="AI354" s="10">
        <f>MIN(1,1+Condensible!C349/2)</f>
        <v>0.99485400000000002</v>
      </c>
      <c r="AJ354" s="27">
        <f t="shared" ca="1" si="83"/>
        <v>1.8697083601192962E-5</v>
      </c>
      <c r="AK354" s="27">
        <f t="shared" ca="1" si="84"/>
        <v>1.1914603675856242E-6</v>
      </c>
      <c r="AL354" s="27">
        <f t="shared" ca="1" si="85"/>
        <v>0.81549433240298652</v>
      </c>
      <c r="AM354" s="27">
        <f t="shared" ca="1" si="86"/>
        <v>0</v>
      </c>
      <c r="AN354" s="27">
        <f t="shared" ca="1" si="87"/>
        <v>-9.9754866230105488E-5</v>
      </c>
      <c r="AO354" s="27">
        <f t="shared" ca="1" si="88"/>
        <v>2.493991400392947E-4</v>
      </c>
    </row>
    <row r="355" spans="1:41" ht="15">
      <c r="A355" s="2">
        <v>648</v>
      </c>
      <c r="B355" s="26"/>
      <c r="C355" s="25">
        <f t="shared" si="89"/>
        <v>0</v>
      </c>
      <c r="D355" s="25">
        <f t="shared" si="89"/>
        <v>0</v>
      </c>
      <c r="E355" s="25">
        <f t="shared" si="89"/>
        <v>1</v>
      </c>
      <c r="F355" s="25">
        <f t="shared" si="89"/>
        <v>0</v>
      </c>
      <c r="G355" s="25">
        <f t="shared" si="89"/>
        <v>0</v>
      </c>
      <c r="H355" s="25">
        <f t="shared" si="89"/>
        <v>0</v>
      </c>
      <c r="J355" s="9">
        <f t="shared" si="79"/>
        <v>0</v>
      </c>
      <c r="K355" s="9">
        <f t="shared" si="80"/>
        <v>0</v>
      </c>
      <c r="L355" s="9">
        <f t="shared" si="80"/>
        <v>1</v>
      </c>
      <c r="M355" s="9">
        <f t="shared" si="80"/>
        <v>0</v>
      </c>
      <c r="N355" s="9">
        <f t="shared" si="80"/>
        <v>0</v>
      </c>
      <c r="O355" s="9">
        <f t="shared" si="80"/>
        <v>0</v>
      </c>
      <c r="P355" s="27">
        <f>'Glass Data'!C351/100</f>
        <v>0.99649211274122507</v>
      </c>
      <c r="Q355" s="10">
        <f>'BBAR summary'!O351</f>
        <v>0.97867679282206022</v>
      </c>
      <c r="R355" s="27">
        <f>'Glass Data'!D351/100</f>
        <v>0.99641137592651097</v>
      </c>
      <c r="S355" s="10">
        <f ca="1">'BBAR as built'!G351</f>
        <v>0.97982100000000005</v>
      </c>
      <c r="T355" s="27">
        <f>'Glass Data'!F351/100</f>
        <v>0.99840479470307986</v>
      </c>
      <c r="U355" s="27">
        <f>'Glass Data'!G351/100</f>
        <v>0.99871044503664674</v>
      </c>
      <c r="V355" s="27">
        <f>'Glass Data'!H351/100</f>
        <v>0.99892625454869244</v>
      </c>
      <c r="W355" s="27">
        <f>'Glass Data'!I351/100</f>
        <v>0.99905816109585599</v>
      </c>
      <c r="X355" s="27">
        <f>'Glass Data'!J351/100</f>
        <v>0.9991361140607764</v>
      </c>
      <c r="Y355" s="27">
        <f>'Glass Data'!K351/100</f>
        <v>0.99918408813928306</v>
      </c>
      <c r="Z355" s="10">
        <f>'Filter Throughput'!B350</f>
        <v>2.0770745420467786E-5</v>
      </c>
      <c r="AA355" s="10">
        <f>'Filter Throughput'!C350</f>
        <v>1.4073324509786776E-6</v>
      </c>
      <c r="AB355" s="10">
        <f>'Filter Throughput Witness'!B350</f>
        <v>0.98144193140000002</v>
      </c>
      <c r="AC355" s="10">
        <f>'Filter Throughput Witness'!D350</f>
        <v>0</v>
      </c>
      <c r="AD355" s="10">
        <f>'Filter Throughput Witness'!E350</f>
        <v>-1.4999999999999999E-4</v>
      </c>
      <c r="AE355" s="10">
        <f>'Filter Throughput Witness'!F350</f>
        <v>3.7999999999999997E-4</v>
      </c>
      <c r="AF355" s="27">
        <f>'Glass Data'!E351/100</f>
        <v>0.99715140907419519</v>
      </c>
      <c r="AG355" s="10">
        <f>'BBAR summary'!Q351</f>
        <v>0.97628792188307156</v>
      </c>
      <c r="AH355" s="27">
        <f>'QE Data'!E350</f>
        <v>0.90319768577160064</v>
      </c>
      <c r="AI355" s="10">
        <f>MIN(1,1+Condensible!C350/2)</f>
        <v>0.99486949999999996</v>
      </c>
      <c r="AJ355" s="27">
        <f t="shared" ca="1" si="83"/>
        <v>1.7272105162534612E-5</v>
      </c>
      <c r="AK355" s="27">
        <f t="shared" ca="1" si="84"/>
        <v>1.1706385637438661E-6</v>
      </c>
      <c r="AL355" s="27">
        <f t="shared" ca="1" si="85"/>
        <v>0.8165533586944641</v>
      </c>
      <c r="AM355" s="27">
        <f t="shared" ca="1" si="86"/>
        <v>0</v>
      </c>
      <c r="AN355" s="27">
        <f t="shared" ca="1" si="87"/>
        <v>-1.2482525123243016E-4</v>
      </c>
      <c r="AO355" s="27">
        <f t="shared" ca="1" si="88"/>
        <v>3.1623915345933487E-4</v>
      </c>
    </row>
    <row r="356" spans="1:41" ht="15">
      <c r="A356" s="2">
        <v>649</v>
      </c>
      <c r="B356" s="26"/>
      <c r="C356" s="25">
        <f t="shared" si="89"/>
        <v>0</v>
      </c>
      <c r="D356" s="25">
        <f t="shared" si="89"/>
        <v>0</v>
      </c>
      <c r="E356" s="25">
        <f t="shared" si="89"/>
        <v>1</v>
      </c>
      <c r="F356" s="25">
        <f t="shared" si="89"/>
        <v>0</v>
      </c>
      <c r="G356" s="25">
        <f t="shared" si="89"/>
        <v>0</v>
      </c>
      <c r="H356" s="25">
        <f t="shared" si="89"/>
        <v>0</v>
      </c>
      <c r="J356" s="9">
        <f t="shared" si="79"/>
        <v>0</v>
      </c>
      <c r="K356" s="9">
        <f t="shared" si="80"/>
        <v>0</v>
      </c>
      <c r="L356" s="9">
        <f t="shared" si="80"/>
        <v>1</v>
      </c>
      <c r="M356" s="9">
        <f t="shared" si="80"/>
        <v>0</v>
      </c>
      <c r="N356" s="9">
        <f t="shared" si="80"/>
        <v>0</v>
      </c>
      <c r="O356" s="9">
        <f t="shared" si="80"/>
        <v>0</v>
      </c>
      <c r="P356" s="27">
        <f>'Glass Data'!C352/100</f>
        <v>0.99649211274122507</v>
      </c>
      <c r="Q356" s="10">
        <f>'BBAR summary'!O352</f>
        <v>0.97906690467136781</v>
      </c>
      <c r="R356" s="27">
        <f>'Glass Data'!D352/100</f>
        <v>0.99641137592651097</v>
      </c>
      <c r="S356" s="10">
        <f ca="1">'BBAR as built'!G352</f>
        <v>0.97992250000000003</v>
      </c>
      <c r="T356" s="27">
        <f>'Glass Data'!F352/100</f>
        <v>0.99840479470307986</v>
      </c>
      <c r="U356" s="27">
        <f>'Glass Data'!G352/100</f>
        <v>0.99871044503664674</v>
      </c>
      <c r="V356" s="27">
        <f>'Glass Data'!H352/100</f>
        <v>0.99892625454869244</v>
      </c>
      <c r="W356" s="27">
        <f>'Glass Data'!I352/100</f>
        <v>0.99905816109585599</v>
      </c>
      <c r="X356" s="27">
        <f>'Glass Data'!J352/100</f>
        <v>0.9991361140607764</v>
      </c>
      <c r="Y356" s="27">
        <f>'Glass Data'!K352/100</f>
        <v>0.99918408813928306</v>
      </c>
      <c r="Z356" s="10">
        <f>'Filter Throughput'!B351</f>
        <v>1.939361961631182E-5</v>
      </c>
      <c r="AA356" s="10">
        <f>'Filter Throughput'!C351</f>
        <v>1.3995154776033986E-6</v>
      </c>
      <c r="AB356" s="10">
        <f>'Filter Throughput Witness'!B351</f>
        <v>0.98181047799999999</v>
      </c>
      <c r="AC356" s="10">
        <f>'Filter Throughput Witness'!D351</f>
        <v>0</v>
      </c>
      <c r="AD356" s="10">
        <f>'Filter Throughput Witness'!E351</f>
        <v>1.2E-4</v>
      </c>
      <c r="AE356" s="10">
        <f>'Filter Throughput Witness'!F351</f>
        <v>-1.0000000000000001E-5</v>
      </c>
      <c r="AF356" s="27">
        <f>'Glass Data'!E352/100</f>
        <v>0.99715140907419519</v>
      </c>
      <c r="AG356" s="10">
        <f>'BBAR summary'!Q352</f>
        <v>0.97644284142649052</v>
      </c>
      <c r="AH356" s="27">
        <f>'QE Data'!E351</f>
        <v>0.903597646712615</v>
      </c>
      <c r="AI356" s="10">
        <f>MIN(1,1+Condensible!C351/2)</f>
        <v>0.99488600000000005</v>
      </c>
      <c r="AJ356" s="27">
        <f t="shared" ca="1" si="83"/>
        <v>1.6145017414480121E-5</v>
      </c>
      <c r="AK356" s="27">
        <f t="shared" ca="1" si="84"/>
        <v>1.1654409785444879E-6</v>
      </c>
      <c r="AL356" s="27">
        <f t="shared" ca="1" si="85"/>
        <v>0.81777546567780712</v>
      </c>
      <c r="AM356" s="27">
        <f t="shared" ca="1" si="86"/>
        <v>0</v>
      </c>
      <c r="AN356" s="27">
        <f t="shared" ca="1" si="87"/>
        <v>9.9972117198379566E-5</v>
      </c>
      <c r="AO356" s="27">
        <f t="shared" ca="1" si="88"/>
        <v>-8.3314097846182107E-6</v>
      </c>
    </row>
    <row r="357" spans="1:41" ht="15">
      <c r="A357" s="2">
        <v>650</v>
      </c>
      <c r="B357" s="26"/>
      <c r="C357" s="25">
        <f t="shared" si="89"/>
        <v>0</v>
      </c>
      <c r="D357" s="25">
        <f t="shared" si="89"/>
        <v>0</v>
      </c>
      <c r="E357" s="25">
        <f t="shared" si="89"/>
        <v>1</v>
      </c>
      <c r="F357" s="25">
        <f t="shared" si="89"/>
        <v>0</v>
      </c>
      <c r="G357" s="25">
        <f t="shared" si="89"/>
        <v>0</v>
      </c>
      <c r="H357" s="25">
        <f t="shared" si="89"/>
        <v>0</v>
      </c>
      <c r="J357" s="9">
        <f t="shared" si="79"/>
        <v>0</v>
      </c>
      <c r="K357" s="9">
        <f t="shared" si="80"/>
        <v>0</v>
      </c>
      <c r="L357" s="9">
        <f t="shared" si="80"/>
        <v>1</v>
      </c>
      <c r="M357" s="9">
        <f t="shared" si="80"/>
        <v>0</v>
      </c>
      <c r="N357" s="9">
        <f t="shared" si="80"/>
        <v>0</v>
      </c>
      <c r="O357" s="9">
        <f t="shared" si="80"/>
        <v>0</v>
      </c>
      <c r="P357" s="27">
        <f>'Glass Data'!C353/100</f>
        <v>0.99649211274122507</v>
      </c>
      <c r="Q357" s="10">
        <f>'BBAR summary'!O353</f>
        <v>0.97871872338376198</v>
      </c>
      <c r="R357" s="27">
        <f>'Glass Data'!D353/100</f>
        <v>0.99641137592651097</v>
      </c>
      <c r="S357" s="10">
        <f ca="1">'BBAR as built'!G353</f>
        <v>0.9800239999999999</v>
      </c>
      <c r="T357" s="27">
        <f>'Glass Data'!F353/100</f>
        <v>0.99840479470307986</v>
      </c>
      <c r="U357" s="27">
        <f>'Glass Data'!G353/100</f>
        <v>0.99871044503664674</v>
      </c>
      <c r="V357" s="27">
        <f>'Glass Data'!H353/100</f>
        <v>0.99892625454869244</v>
      </c>
      <c r="W357" s="27">
        <f>'Glass Data'!I353/100</f>
        <v>0.99905816109585599</v>
      </c>
      <c r="X357" s="27">
        <f>'Glass Data'!J353/100</f>
        <v>0.9991361140607764</v>
      </c>
      <c r="Y357" s="27">
        <f>'Glass Data'!K353/100</f>
        <v>0.99918408813928306</v>
      </c>
      <c r="Z357" s="10">
        <f>'Filter Throughput'!B352</f>
        <v>1.7054731118516741E-5</v>
      </c>
      <c r="AA357" s="10">
        <f>'Filter Throughput'!C352</f>
        <v>1.4183704522141033E-6</v>
      </c>
      <c r="AB357" s="10">
        <f>'Filter Throughput Witness'!B352</f>
        <v>0.98199669189999994</v>
      </c>
      <c r="AC357" s="10">
        <f>'Filter Throughput Witness'!D352</f>
        <v>0</v>
      </c>
      <c r="AD357" s="10">
        <f>'Filter Throughput Witness'!E352</f>
        <v>1.2999999999999999E-4</v>
      </c>
      <c r="AE357" s="10">
        <f>'Filter Throughput Witness'!F352</f>
        <v>1.2999999999999999E-4</v>
      </c>
      <c r="AF357" s="27">
        <f>'Glass Data'!E353/100</f>
        <v>0.99715140907419519</v>
      </c>
      <c r="AG357" s="10">
        <f>'BBAR summary'!Q353</f>
        <v>0.97633040052195852</v>
      </c>
      <c r="AH357" s="27">
        <f>'QE Data'!E352</f>
        <v>0.90399760765362946</v>
      </c>
      <c r="AI357" s="10">
        <f>MIN(1,1+Condensible!C352/2)</f>
        <v>0.99490299999999998</v>
      </c>
      <c r="AJ357" s="27">
        <f t="shared" ca="1" si="83"/>
        <v>1.4199224535584772E-5</v>
      </c>
      <c r="AK357" s="27">
        <f t="shared" ca="1" si="84"/>
        <v>1.1812514630389214E-6</v>
      </c>
      <c r="AL357" s="27">
        <f t="shared" ca="1" si="85"/>
        <v>0.81800610428453824</v>
      </c>
      <c r="AM357" s="27">
        <f t="shared" ca="1" si="86"/>
        <v>0</v>
      </c>
      <c r="AN357" s="27">
        <f t="shared" ca="1" si="87"/>
        <v>1.0831312880125841E-4</v>
      </c>
      <c r="AO357" s="27">
        <f t="shared" ca="1" si="88"/>
        <v>1.0831832951662773E-4</v>
      </c>
    </row>
    <row r="358" spans="1:41" ht="15">
      <c r="A358" s="2">
        <v>651</v>
      </c>
      <c r="B358" s="26"/>
      <c r="C358" s="25">
        <f t="shared" si="89"/>
        <v>0</v>
      </c>
      <c r="D358" s="25">
        <f t="shared" si="89"/>
        <v>0</v>
      </c>
      <c r="E358" s="25">
        <f t="shared" si="89"/>
        <v>1</v>
      </c>
      <c r="F358" s="25">
        <f t="shared" si="89"/>
        <v>0</v>
      </c>
      <c r="G358" s="25">
        <f t="shared" si="89"/>
        <v>0</v>
      </c>
      <c r="H358" s="25">
        <f t="shared" si="89"/>
        <v>0</v>
      </c>
      <c r="J358" s="9">
        <f t="shared" si="79"/>
        <v>0</v>
      </c>
      <c r="K358" s="9">
        <f t="shared" si="80"/>
        <v>0</v>
      </c>
      <c r="L358" s="9">
        <f t="shared" si="80"/>
        <v>1</v>
      </c>
      <c r="M358" s="9">
        <f t="shared" si="80"/>
        <v>0</v>
      </c>
      <c r="N358" s="9">
        <f t="shared" si="80"/>
        <v>0</v>
      </c>
      <c r="O358" s="9">
        <f t="shared" si="80"/>
        <v>0</v>
      </c>
      <c r="P358" s="27">
        <f>'Glass Data'!C354/100</f>
        <v>0.99637535913117492</v>
      </c>
      <c r="Q358" s="10">
        <f>'BBAR summary'!O354</f>
        <v>0.97956897435992463</v>
      </c>
      <c r="R358" s="27">
        <f>'Glass Data'!D354/100</f>
        <v>0.99629194014218958</v>
      </c>
      <c r="S358" s="10">
        <f ca="1">'BBAR as built'!G354</f>
        <v>0.98011999999999999</v>
      </c>
      <c r="T358" s="27">
        <f>'Glass Data'!F354/100</f>
        <v>0.99835164856255432</v>
      </c>
      <c r="U358" s="27">
        <f>'Glass Data'!G354/100</f>
        <v>0.99866747519976651</v>
      </c>
      <c r="V358" s="27">
        <f>'Glass Data'!H354/100</f>
        <v>0.998890471801818</v>
      </c>
      <c r="W358" s="27">
        <f>'Glass Data'!I354/100</f>
        <v>0.99902677201506851</v>
      </c>
      <c r="X358" s="27">
        <f>'Glass Data'!J354/100</f>
        <v>0.99910732179201711</v>
      </c>
      <c r="Y358" s="27">
        <f>'Glass Data'!K354/100</f>
        <v>0.99915689411356967</v>
      </c>
      <c r="Z358" s="10">
        <f>'Filter Throughput'!B353</f>
        <v>1.3513618079425285E-5</v>
      </c>
      <c r="AA358" s="10">
        <f>'Filter Throughput'!C353</f>
        <v>1.4710103555630147E-6</v>
      </c>
      <c r="AB358" s="10">
        <f>'Filter Throughput Witness'!B353</f>
        <v>0.98247208509999995</v>
      </c>
      <c r="AC358" s="10">
        <f>'Filter Throughput Witness'!D353</f>
        <v>0</v>
      </c>
      <c r="AD358" s="10">
        <f>'Filter Throughput Witness'!E353</f>
        <v>-2.0000000000000001E-4</v>
      </c>
      <c r="AE358" s="10">
        <f>'Filter Throughput Witness'!F353</f>
        <v>3.2000000000000003E-4</v>
      </c>
      <c r="AF358" s="27">
        <f>'Glass Data'!E354/100</f>
        <v>0.99705656651522323</v>
      </c>
      <c r="AG358" s="10">
        <f>'BBAR summary'!Q354</f>
        <v>0.97654164544657573</v>
      </c>
      <c r="AH358" s="27">
        <f>'QE Data'!E353</f>
        <v>0.90449666066689138</v>
      </c>
      <c r="AI358" s="10">
        <f>MIN(1,1+Condensible!C353/2)</f>
        <v>0.99492000000000003</v>
      </c>
      <c r="AJ358" s="27">
        <f t="shared" ca="1" si="83"/>
        <v>1.1266389057895491E-5</v>
      </c>
      <c r="AK358" s="27">
        <f t="shared" ca="1" si="84"/>
        <v>1.2267786247552783E-6</v>
      </c>
      <c r="AL358" s="27">
        <f t="shared" ca="1" si="85"/>
        <v>0.81953528055166314</v>
      </c>
      <c r="AM358" s="27">
        <f t="shared" ca="1" si="86"/>
        <v>0</v>
      </c>
      <c r="AN358" s="27">
        <f t="shared" ca="1" si="87"/>
        <v>-1.6686747778405542E-4</v>
      </c>
      <c r="AO358" s="27">
        <f t="shared" ca="1" si="88"/>
        <v>2.6700121149305592E-4</v>
      </c>
    </row>
    <row r="359" spans="1:41" ht="15">
      <c r="A359" s="2">
        <v>652</v>
      </c>
      <c r="B359" s="26"/>
      <c r="C359" s="25">
        <f t="shared" ref="C359:H374" si="90">IF($A359&lt;C$2,0,IF($A359&gt;C$3,0,1))</f>
        <v>0</v>
      </c>
      <c r="D359" s="25">
        <f t="shared" si="90"/>
        <v>0</v>
      </c>
      <c r="E359" s="25">
        <f t="shared" si="90"/>
        <v>1</v>
      </c>
      <c r="F359" s="25">
        <f t="shared" si="90"/>
        <v>0</v>
      </c>
      <c r="G359" s="25">
        <f t="shared" si="90"/>
        <v>0</v>
      </c>
      <c r="H359" s="25">
        <f t="shared" si="90"/>
        <v>0</v>
      </c>
      <c r="J359" s="9">
        <f t="shared" si="79"/>
        <v>0</v>
      </c>
      <c r="K359" s="9">
        <f t="shared" si="80"/>
        <v>0</v>
      </c>
      <c r="L359" s="9">
        <f t="shared" si="80"/>
        <v>1</v>
      </c>
      <c r="M359" s="9">
        <f t="shared" si="80"/>
        <v>0</v>
      </c>
      <c r="N359" s="9">
        <f t="shared" si="80"/>
        <v>0</v>
      </c>
      <c r="O359" s="9">
        <f t="shared" si="80"/>
        <v>0</v>
      </c>
      <c r="P359" s="27">
        <f>'Glass Data'!C355/100</f>
        <v>0.99625861686438166</v>
      </c>
      <c r="Q359" s="10">
        <f>'BBAR summary'!O355</f>
        <v>0.97888583000490792</v>
      </c>
      <c r="R359" s="27">
        <f>'Glass Data'!D355/100</f>
        <v>0.99617251628435777</v>
      </c>
      <c r="S359" s="10">
        <f ca="1">'BBAR as built'!G355</f>
        <v>0.98021600000000009</v>
      </c>
      <c r="T359" s="27">
        <f>'Glass Data'!F355/100</f>
        <v>0.99829850418754562</v>
      </c>
      <c r="U359" s="27">
        <f>'Glass Data'!G355/100</f>
        <v>0.99862450635179412</v>
      </c>
      <c r="V359" s="27">
        <f>'Glass Data'!H355/100</f>
        <v>0.99885468962065682</v>
      </c>
      <c r="W359" s="27">
        <f>'Glass Data'!I355/100</f>
        <v>0.99899538329233639</v>
      </c>
      <c r="X359" s="27">
        <f>'Glass Data'!J355/100</f>
        <v>0.99907852977678602</v>
      </c>
      <c r="Y359" s="27">
        <f>'Glass Data'!K355/100</f>
        <v>0.99912970028377368</v>
      </c>
      <c r="Z359" s="10">
        <f>'Filter Throughput'!B354</f>
        <v>9.6316622399405178E-6</v>
      </c>
      <c r="AA359" s="10">
        <f>'Filter Throughput'!C354</f>
        <v>1.5671107676912468E-6</v>
      </c>
      <c r="AB359" s="10">
        <f>'Filter Throughput Witness'!B354</f>
        <v>0.98270063199999991</v>
      </c>
      <c r="AC359" s="10">
        <f>'Filter Throughput Witness'!D354</f>
        <v>0</v>
      </c>
      <c r="AD359" s="10">
        <f>'Filter Throughput Witness'!E354</f>
        <v>-6.0000000000000002E-5</v>
      </c>
      <c r="AE359" s="10">
        <f>'Filter Throughput Witness'!F354</f>
        <v>2.9999999999999997E-4</v>
      </c>
      <c r="AF359" s="27">
        <f>'Glass Data'!E355/100</f>
        <v>0.99696173107928199</v>
      </c>
      <c r="AG359" s="10">
        <f>'BBAR summary'!Q355</f>
        <v>0.97637460508511598</v>
      </c>
      <c r="AH359" s="27">
        <f>'QE Data'!E354</f>
        <v>0.90499630996105307</v>
      </c>
      <c r="AI359" s="10">
        <f>MIN(1,1+Condensible!C354/2)</f>
        <v>0.99493750000000003</v>
      </c>
      <c r="AJ359" s="27">
        <f t="shared" ca="1" si="83"/>
        <v>8.0252710971428035E-6</v>
      </c>
      <c r="AK359" s="27">
        <f t="shared" ca="1" si="84"/>
        <v>1.306170771677907E-6</v>
      </c>
      <c r="AL359" s="27">
        <f t="shared" ca="1" si="85"/>
        <v>0.81925970627593081</v>
      </c>
      <c r="AM359" s="27">
        <f t="shared" ca="1" si="86"/>
        <v>0</v>
      </c>
      <c r="AN359" s="27">
        <f t="shared" ca="1" si="87"/>
        <v>-5.0032122077725063E-5</v>
      </c>
      <c r="AO359" s="27">
        <f t="shared" ca="1" si="88"/>
        <v>2.5017342304036426E-4</v>
      </c>
    </row>
    <row r="360" spans="1:41" ht="15">
      <c r="A360" s="2">
        <v>653</v>
      </c>
      <c r="B360" s="26"/>
      <c r="C360" s="25">
        <f t="shared" si="90"/>
        <v>0</v>
      </c>
      <c r="D360" s="25">
        <f t="shared" si="90"/>
        <v>0</v>
      </c>
      <c r="E360" s="25">
        <f t="shared" si="90"/>
        <v>1</v>
      </c>
      <c r="F360" s="25">
        <f t="shared" si="90"/>
        <v>0</v>
      </c>
      <c r="G360" s="25">
        <f t="shared" si="90"/>
        <v>0</v>
      </c>
      <c r="H360" s="25">
        <f t="shared" si="90"/>
        <v>0</v>
      </c>
      <c r="J360" s="9">
        <f t="shared" si="79"/>
        <v>0</v>
      </c>
      <c r="K360" s="9">
        <f t="shared" si="80"/>
        <v>0</v>
      </c>
      <c r="L360" s="9">
        <f t="shared" si="80"/>
        <v>1</v>
      </c>
      <c r="M360" s="9">
        <f t="shared" ref="K360:O411" si="91">IF($A360&lt;M$2,0,IF($A360&lt;M$3,($A360-M$2)/(M$3-M$2),IF($A360&lt;M$4,1,IF($A360&lt;M$5,($A360-M$5)/(M$4-M$5),0))))</f>
        <v>0</v>
      </c>
      <c r="N360" s="9">
        <f t="shared" si="91"/>
        <v>0</v>
      </c>
      <c r="O360" s="9">
        <f t="shared" si="91"/>
        <v>0</v>
      </c>
      <c r="P360" s="27">
        <f>'Glass Data'!C356/100</f>
        <v>0.99614188593997133</v>
      </c>
      <c r="Q360" s="10">
        <f>'BBAR summary'!O356</f>
        <v>0.9790280714924674</v>
      </c>
      <c r="R360" s="27">
        <f>'Glass Data'!D356/100</f>
        <v>0.99605310435206462</v>
      </c>
      <c r="S360" s="10">
        <f ca="1">'BBAR as built'!G356</f>
        <v>0.9803059999999999</v>
      </c>
      <c r="T360" s="27">
        <f>'Glass Data'!F356/100</f>
        <v>0.99824536157803079</v>
      </c>
      <c r="U360" s="27">
        <f>'Glass Data'!G356/100</f>
        <v>0.99858153849272668</v>
      </c>
      <c r="V360" s="27">
        <f>'Glass Data'!H356/100</f>
        <v>0.998818908005212</v>
      </c>
      <c r="W360" s="27">
        <f>'Glass Data'!I356/100</f>
        <v>0.99896399492766275</v>
      </c>
      <c r="X360" s="27">
        <f>'Glass Data'!J356/100</f>
        <v>0.99904973801508579</v>
      </c>
      <c r="Y360" s="27">
        <f>'Glass Data'!K356/100</f>
        <v>0.9991025066498983</v>
      </c>
      <c r="Z360" s="10">
        <f>'Filter Throughput'!B355</f>
        <v>6.0730801723886026E-6</v>
      </c>
      <c r="AA360" s="10">
        <f>'Filter Throughput'!C355</f>
        <v>1.7051757113239358E-6</v>
      </c>
      <c r="AB360" s="10">
        <f>'Filter Throughput Witness'!B355</f>
        <v>0.9832476146000001</v>
      </c>
      <c r="AC360" s="10">
        <f>'Filter Throughput Witness'!D355</f>
        <v>0</v>
      </c>
      <c r="AD360" s="10">
        <f>'Filter Throughput Witness'!E355</f>
        <v>-4.0000000000000003E-5</v>
      </c>
      <c r="AE360" s="10">
        <f>'Filter Throughput Witness'!F355</f>
        <v>1.6000000000000001E-4</v>
      </c>
      <c r="AF360" s="27">
        <f>'Glass Data'!E356/100</f>
        <v>0.99686690276598</v>
      </c>
      <c r="AG360" s="10">
        <f>'BBAR summary'!Q356</f>
        <v>0.97665118988348543</v>
      </c>
      <c r="AH360" s="27">
        <f>'QE Data'!E355</f>
        <v>0.90549595925521498</v>
      </c>
      <c r="AI360" s="10">
        <f>MIN(1,1+Condensible!C355/2)</f>
        <v>0.99495500000000003</v>
      </c>
      <c r="AJ360" s="27">
        <f t="shared" ca="1" si="83"/>
        <v>5.063763706214085E-6</v>
      </c>
      <c r="AK360" s="27">
        <f t="shared" ca="1" si="84"/>
        <v>1.4222625903622912E-6</v>
      </c>
      <c r="AL360" s="27">
        <f t="shared" ca="1" si="85"/>
        <v>0.8203076713348062</v>
      </c>
      <c r="AM360" s="27">
        <f t="shared" ca="1" si="86"/>
        <v>0</v>
      </c>
      <c r="AN360" s="27">
        <f t="shared" ca="1" si="87"/>
        <v>-3.3379068901280426E-5</v>
      </c>
      <c r="AO360" s="27">
        <f t="shared" ca="1" si="88"/>
        <v>1.3352332777812257E-4</v>
      </c>
    </row>
    <row r="361" spans="1:41" ht="15">
      <c r="A361" s="2">
        <v>654</v>
      </c>
      <c r="B361" s="26"/>
      <c r="C361" s="25">
        <f t="shared" si="90"/>
        <v>0</v>
      </c>
      <c r="D361" s="25">
        <f t="shared" si="90"/>
        <v>0</v>
      </c>
      <c r="E361" s="25">
        <f t="shared" si="90"/>
        <v>1</v>
      </c>
      <c r="F361" s="25">
        <f t="shared" si="90"/>
        <v>0</v>
      </c>
      <c r="G361" s="25">
        <f t="shared" si="90"/>
        <v>0</v>
      </c>
      <c r="H361" s="25">
        <f t="shared" si="90"/>
        <v>0</v>
      </c>
      <c r="J361" s="9">
        <f t="shared" si="79"/>
        <v>0</v>
      </c>
      <c r="K361" s="9">
        <f t="shared" si="91"/>
        <v>0</v>
      </c>
      <c r="L361" s="9">
        <f t="shared" si="91"/>
        <v>1</v>
      </c>
      <c r="M361" s="9">
        <f t="shared" si="91"/>
        <v>0</v>
      </c>
      <c r="N361" s="9">
        <f t="shared" si="91"/>
        <v>0</v>
      </c>
      <c r="O361" s="9">
        <f t="shared" si="91"/>
        <v>0</v>
      </c>
      <c r="P361" s="27">
        <f>'Glass Data'!C357/100</f>
        <v>0.99602516635706806</v>
      </c>
      <c r="Q361" s="10">
        <f>'BBAR summary'!O357</f>
        <v>0.97924586348487763</v>
      </c>
      <c r="R361" s="27">
        <f>'Glass Data'!D357/100</f>
        <v>0.99593370434435724</v>
      </c>
      <c r="S361" s="10">
        <f ca="1">'BBAR as built'!G357</f>
        <v>0.98039599999999993</v>
      </c>
      <c r="T361" s="27">
        <f>'Glass Data'!F357/100</f>
        <v>0.9981922207339865</v>
      </c>
      <c r="U361" s="27">
        <f>'Glass Data'!G357/100</f>
        <v>0.99853857162256132</v>
      </c>
      <c r="V361" s="27">
        <f>'Glass Data'!H357/100</f>
        <v>0.99878312695548555</v>
      </c>
      <c r="W361" s="27">
        <f>'Glass Data'!I357/100</f>
        <v>0.99893260692105068</v>
      </c>
      <c r="X361" s="27">
        <f>'Glass Data'!J357/100</f>
        <v>0.99902094650691919</v>
      </c>
      <c r="Y361" s="27">
        <f>'Glass Data'!K357/100</f>
        <v>0.99907531321194543</v>
      </c>
      <c r="Z361" s="10">
        <f>'Filter Throughput'!B356</f>
        <v>3.5195919248808775E-6</v>
      </c>
      <c r="AA361" s="10">
        <f>'Filter Throughput'!C356</f>
        <v>1.8839616810096599E-6</v>
      </c>
      <c r="AB361" s="10">
        <f>'Filter Throughput Witness'!B356</f>
        <v>0.98327621980000002</v>
      </c>
      <c r="AC361" s="10">
        <f>'Filter Throughput Witness'!D356</f>
        <v>0</v>
      </c>
      <c r="AD361" s="10">
        <f>'Filter Throughput Witness'!E356</f>
        <v>8.0000000000000007E-5</v>
      </c>
      <c r="AE361" s="10">
        <f>'Filter Throughput Witness'!F356</f>
        <v>2.0000000000000001E-4</v>
      </c>
      <c r="AF361" s="27">
        <f>'Glass Data'!E357/100</f>
        <v>0.99677208157492447</v>
      </c>
      <c r="AG361" s="10">
        <f>'BBAR summary'!Q357</f>
        <v>0.97649345394389864</v>
      </c>
      <c r="AH361" s="27">
        <f>'QE Data'!E356</f>
        <v>0.90599560854937677</v>
      </c>
      <c r="AI361" s="10">
        <f>MIN(1,1+Condensible!C356/2)</f>
        <v>0.99497199999999997</v>
      </c>
      <c r="AJ361" s="27">
        <f t="shared" ca="1" si="83"/>
        <v>2.9356391117189514E-6</v>
      </c>
      <c r="AK361" s="27">
        <f t="shared" ca="1" si="84"/>
        <v>1.5719295651725306E-6</v>
      </c>
      <c r="AL361" s="27">
        <f t="shared" ca="1" si="85"/>
        <v>0.82062152546892331</v>
      </c>
      <c r="AM361" s="27">
        <f t="shared" ca="1" si="86"/>
        <v>0</v>
      </c>
      <c r="AN361" s="27">
        <f t="shared" ca="1" si="87"/>
        <v>6.6782204760575302E-5</v>
      </c>
      <c r="AO361" s="27">
        <f t="shared" ca="1" si="88"/>
        <v>1.6696459761790871E-4</v>
      </c>
    </row>
    <row r="362" spans="1:41" ht="15">
      <c r="A362" s="2">
        <v>655</v>
      </c>
      <c r="B362" s="26"/>
      <c r="C362" s="25">
        <f t="shared" si="90"/>
        <v>0</v>
      </c>
      <c r="D362" s="25">
        <f t="shared" si="90"/>
        <v>0</v>
      </c>
      <c r="E362" s="25">
        <f t="shared" si="90"/>
        <v>1</v>
      </c>
      <c r="F362" s="25">
        <f t="shared" si="90"/>
        <v>0</v>
      </c>
      <c r="G362" s="25">
        <f t="shared" si="90"/>
        <v>0</v>
      </c>
      <c r="H362" s="25">
        <f t="shared" si="90"/>
        <v>0</v>
      </c>
      <c r="J362" s="9">
        <f t="shared" ref="J362:J425" si="92">IF($A362&lt;J$2,0,IF($A362&lt;J$3,($A362-J$2)/(J$3-J$2),IF($A362&lt;J$4,1,IF($A362&lt;J$5,($A362-J$5)/(J$4-J$5),0))))</f>
        <v>0</v>
      </c>
      <c r="K362" s="9">
        <f t="shared" si="91"/>
        <v>0</v>
      </c>
      <c r="L362" s="9">
        <f t="shared" si="91"/>
        <v>1</v>
      </c>
      <c r="M362" s="9">
        <f t="shared" si="91"/>
        <v>0</v>
      </c>
      <c r="N362" s="9">
        <f t="shared" si="91"/>
        <v>0</v>
      </c>
      <c r="O362" s="9">
        <f t="shared" si="91"/>
        <v>0</v>
      </c>
      <c r="P362" s="27">
        <f>'Glass Data'!C358/100</f>
        <v>0.99590845811479822</v>
      </c>
      <c r="Q362" s="10">
        <f>'BBAR summary'!O358</f>
        <v>0.97882962747646207</v>
      </c>
      <c r="R362" s="27">
        <f>'Glass Data'!D358/100</f>
        <v>0.99581431626028449</v>
      </c>
      <c r="S362" s="10">
        <f ca="1">'BBAR as built'!G358</f>
        <v>0.98048049999999987</v>
      </c>
      <c r="T362" s="27">
        <f>'Glass Data'!F358/100</f>
        <v>0.99813908165538967</v>
      </c>
      <c r="U362" s="27">
        <f>'Glass Data'!G358/100</f>
        <v>0.99849560574129537</v>
      </c>
      <c r="V362" s="27">
        <f>'Glass Data'!H358/100</f>
        <v>0.99874734647148</v>
      </c>
      <c r="W362" s="27">
        <f>'Glass Data'!I358/100</f>
        <v>0.99890121927250375</v>
      </c>
      <c r="X362" s="27">
        <f>'Glass Data'!J358/100</f>
        <v>0.99899215525228935</v>
      </c>
      <c r="Y362" s="27">
        <f>'Glass Data'!K358/100</f>
        <v>0.99904811996991816</v>
      </c>
      <c r="Z362" s="10">
        <f>'Filter Throughput'!B357</f>
        <v>1.9961851704511304E-6</v>
      </c>
      <c r="AA362" s="10">
        <f>'Filter Throughput'!C357</f>
        <v>2.1000863855410809E-6</v>
      </c>
      <c r="AB362" s="10">
        <f>'Filter Throughput Witness'!B357</f>
        <v>0.9833005373</v>
      </c>
      <c r="AC362" s="10">
        <f>'Filter Throughput Witness'!D357</f>
        <v>0</v>
      </c>
      <c r="AD362" s="10">
        <f>'Filter Throughput Witness'!E357</f>
        <v>-1E-4</v>
      </c>
      <c r="AE362" s="10">
        <f>'Filter Throughput Witness'!F357</f>
        <v>2.8000000000000003E-4</v>
      </c>
      <c r="AF362" s="27">
        <f>'Glass Data'!E358/100</f>
        <v>0.99667726750572361</v>
      </c>
      <c r="AG362" s="10">
        <f>'BBAR summary'!Q358</f>
        <v>0.97654784453962362</v>
      </c>
      <c r="AH362" s="27">
        <f>'QE Data'!E357</f>
        <v>0.90649525784353868</v>
      </c>
      <c r="AI362" s="10">
        <f>MIN(1,1+Condensible!C357/2)</f>
        <v>0.99498949999999997</v>
      </c>
      <c r="AJ362" s="27">
        <f t="shared" ca="1" si="83"/>
        <v>1.664822173872197E-6</v>
      </c>
      <c r="AK362" s="27">
        <f t="shared" ca="1" si="84"/>
        <v>1.7521015895912047E-6</v>
      </c>
      <c r="AL362" s="27">
        <f t="shared" ca="1" si="85"/>
        <v>0.82057424369758103</v>
      </c>
      <c r="AM362" s="27">
        <f t="shared" ca="1" si="86"/>
        <v>0</v>
      </c>
      <c r="AN362" s="27">
        <f t="shared" ca="1" si="87"/>
        <v>-8.3471466585878238E-5</v>
      </c>
      <c r="AO362" s="27">
        <f t="shared" ca="1" si="88"/>
        <v>2.3373319971620941E-4</v>
      </c>
    </row>
    <row r="363" spans="1:41" ht="15">
      <c r="A363" s="2">
        <v>656</v>
      </c>
      <c r="B363" s="26"/>
      <c r="C363" s="25">
        <f t="shared" si="90"/>
        <v>0</v>
      </c>
      <c r="D363" s="25">
        <f t="shared" si="90"/>
        <v>0</v>
      </c>
      <c r="E363" s="25">
        <f t="shared" si="90"/>
        <v>1</v>
      </c>
      <c r="F363" s="25">
        <f t="shared" si="90"/>
        <v>0</v>
      </c>
      <c r="G363" s="25">
        <f t="shared" si="90"/>
        <v>0</v>
      </c>
      <c r="H363" s="25">
        <f t="shared" si="90"/>
        <v>0</v>
      </c>
      <c r="J363" s="9">
        <f t="shared" si="92"/>
        <v>0</v>
      </c>
      <c r="K363" s="9">
        <f t="shared" si="91"/>
        <v>0</v>
      </c>
      <c r="L363" s="9">
        <f t="shared" si="91"/>
        <v>1</v>
      </c>
      <c r="M363" s="9">
        <f t="shared" si="91"/>
        <v>0</v>
      </c>
      <c r="N363" s="9">
        <f t="shared" si="91"/>
        <v>0</v>
      </c>
      <c r="O363" s="9">
        <f t="shared" si="91"/>
        <v>0</v>
      </c>
      <c r="P363" s="27">
        <f>'Glass Data'!C359/100</f>
        <v>0.99590845811479822</v>
      </c>
      <c r="Q363" s="10">
        <f>'BBAR summary'!O359</f>
        <v>0.97942384536840266</v>
      </c>
      <c r="R363" s="27">
        <f>'Glass Data'!D359/100</f>
        <v>0.99581431626028449</v>
      </c>
      <c r="S363" s="10">
        <f ca="1">'BBAR as built'!G359</f>
        <v>0.98056500000000002</v>
      </c>
      <c r="T363" s="27">
        <f>'Glass Data'!F359/100</f>
        <v>0.99813908165538967</v>
      </c>
      <c r="U363" s="27">
        <f>'Glass Data'!G359/100</f>
        <v>0.99849560574129537</v>
      </c>
      <c r="V363" s="27">
        <f>'Glass Data'!H359/100</f>
        <v>0.99874734647148</v>
      </c>
      <c r="W363" s="27">
        <f>'Glass Data'!I359/100</f>
        <v>0.99890121927250375</v>
      </c>
      <c r="X363" s="27">
        <f>'Glass Data'!J359/100</f>
        <v>0.99899215525228935</v>
      </c>
      <c r="Y363" s="27">
        <f>'Glass Data'!K359/100</f>
        <v>0.99904811996991816</v>
      </c>
      <c r="Z363" s="10">
        <f>'Filter Throughput'!B358</f>
        <v>1.1050774729904107E-6</v>
      </c>
      <c r="AA363" s="10">
        <f>'Filter Throughput'!C358</f>
        <v>2.3364853350898882E-6</v>
      </c>
      <c r="AB363" s="10">
        <f>'Filter Throughput Witness'!B358</f>
        <v>0.98340483719999994</v>
      </c>
      <c r="AC363" s="10">
        <f>'Filter Throughput Witness'!D358</f>
        <v>0</v>
      </c>
      <c r="AD363" s="10">
        <f>'Filter Throughput Witness'!E358</f>
        <v>4.0000000000000003E-5</v>
      </c>
      <c r="AE363" s="10">
        <f>'Filter Throughput Witness'!F358</f>
        <v>1.4000000000000001E-4</v>
      </c>
      <c r="AF363" s="27">
        <f>'Glass Data'!E359/100</f>
        <v>0.99667726750572361</v>
      </c>
      <c r="AG363" s="10">
        <f>'BBAR summary'!Q359</f>
        <v>0.97684832862690951</v>
      </c>
      <c r="AH363" s="27">
        <f>'QE Data'!E358</f>
        <v>0.90699490713770048</v>
      </c>
      <c r="AI363" s="10">
        <f>MIN(1,1+Condensible!C358/2)</f>
        <v>0.99500750000000004</v>
      </c>
      <c r="AJ363" s="27">
        <f t="shared" ca="1" si="83"/>
        <v>9.2308464567021195E-7</v>
      </c>
      <c r="AK363" s="27">
        <f t="shared" ca="1" si="84"/>
        <v>1.9523917243626942E-6</v>
      </c>
      <c r="AL363" s="27">
        <f t="shared" ca="1" si="85"/>
        <v>0.82195060473458736</v>
      </c>
      <c r="AM363" s="27">
        <f t="shared" ca="1" si="86"/>
        <v>0</v>
      </c>
      <c r="AN363" s="27">
        <f t="shared" ca="1" si="87"/>
        <v>3.3441042660594696E-5</v>
      </c>
      <c r="AO363" s="27">
        <f t="shared" ca="1" si="88"/>
        <v>1.1705020623522599E-4</v>
      </c>
    </row>
    <row r="364" spans="1:41" ht="15">
      <c r="A364" s="2">
        <v>657</v>
      </c>
      <c r="B364" s="26"/>
      <c r="C364" s="25">
        <f t="shared" si="90"/>
        <v>0</v>
      </c>
      <c r="D364" s="25">
        <f t="shared" si="90"/>
        <v>0</v>
      </c>
      <c r="E364" s="25">
        <f t="shared" si="90"/>
        <v>1</v>
      </c>
      <c r="F364" s="25">
        <f t="shared" si="90"/>
        <v>0</v>
      </c>
      <c r="G364" s="25">
        <f t="shared" si="90"/>
        <v>0</v>
      </c>
      <c r="H364" s="25">
        <f t="shared" si="90"/>
        <v>0</v>
      </c>
      <c r="J364" s="9">
        <f t="shared" si="92"/>
        <v>0</v>
      </c>
      <c r="K364" s="9">
        <f t="shared" si="91"/>
        <v>0</v>
      </c>
      <c r="L364" s="9">
        <f t="shared" si="91"/>
        <v>1</v>
      </c>
      <c r="M364" s="9">
        <f t="shared" si="91"/>
        <v>0</v>
      </c>
      <c r="N364" s="9">
        <f t="shared" si="91"/>
        <v>0</v>
      </c>
      <c r="O364" s="9">
        <f t="shared" si="91"/>
        <v>0</v>
      </c>
      <c r="P364" s="27">
        <f>'Glass Data'!C360/100</f>
        <v>0.99590845811479822</v>
      </c>
      <c r="Q364" s="10">
        <f>'BBAR summary'!O360</f>
        <v>0.97913471376084871</v>
      </c>
      <c r="R364" s="27">
        <f>'Glass Data'!D360/100</f>
        <v>0.99581431626028449</v>
      </c>
      <c r="S364" s="10">
        <f ca="1">'BBAR as built'!G360</f>
        <v>0.98064449999999992</v>
      </c>
      <c r="T364" s="27">
        <f>'Glass Data'!F360/100</f>
        <v>0.99813908165538967</v>
      </c>
      <c r="U364" s="27">
        <f>'Glass Data'!G360/100</f>
        <v>0.99849560574129537</v>
      </c>
      <c r="V364" s="27">
        <f>'Glass Data'!H360/100</f>
        <v>0.99874734647148</v>
      </c>
      <c r="W364" s="27">
        <f>'Glass Data'!I360/100</f>
        <v>0.99890121927250375</v>
      </c>
      <c r="X364" s="27">
        <f>'Glass Data'!J360/100</f>
        <v>0.99899215525228935</v>
      </c>
      <c r="Y364" s="27">
        <f>'Glass Data'!K360/100</f>
        <v>0.99904811996991816</v>
      </c>
      <c r="Z364" s="10">
        <f>'Filter Throughput'!B359</f>
        <v>6.1081194795961291E-7</v>
      </c>
      <c r="AA364" s="10">
        <f>'Filter Throughput'!C359</f>
        <v>2.5786790115564877E-6</v>
      </c>
      <c r="AB364" s="10">
        <f>'Filter Throughput Witness'!B359</f>
        <v>0.98332392670000002</v>
      </c>
      <c r="AC364" s="10">
        <f>'Filter Throughput Witness'!D359</f>
        <v>0</v>
      </c>
      <c r="AD364" s="10">
        <f>'Filter Throughput Witness'!E359</f>
        <v>0</v>
      </c>
      <c r="AE364" s="10">
        <f>'Filter Throughput Witness'!F359</f>
        <v>1E-4</v>
      </c>
      <c r="AF364" s="27">
        <f>'Glass Data'!E360/100</f>
        <v>0.99667726750572361</v>
      </c>
      <c r="AG364" s="10">
        <f>'BBAR summary'!Q360</f>
        <v>0.97685142596251084</v>
      </c>
      <c r="AH364" s="27">
        <f>'QE Data'!E359</f>
        <v>0.90749455643186239</v>
      </c>
      <c r="AI364" s="10">
        <f>MIN(1,1+Condensible!C359/2)</f>
        <v>0.99502550000000001</v>
      </c>
      <c r="AJ364" s="27">
        <f t="shared" ca="1" si="83"/>
        <v>5.1040124205476849E-7</v>
      </c>
      <c r="AK364" s="27">
        <f t="shared" ca="1" si="84"/>
        <v>2.1555424590090157E-6</v>
      </c>
      <c r="AL364" s="27">
        <f t="shared" ca="1" si="85"/>
        <v>0.82217711400350924</v>
      </c>
      <c r="AM364" s="27">
        <f t="shared" ca="1" si="86"/>
        <v>0</v>
      </c>
      <c r="AN364" s="27">
        <f t="shared" ca="1" si="87"/>
        <v>0</v>
      </c>
      <c r="AO364" s="27">
        <f t="shared" ca="1" si="88"/>
        <v>8.3637211595828586E-5</v>
      </c>
    </row>
    <row r="365" spans="1:41" ht="15">
      <c r="A365" s="2">
        <v>658</v>
      </c>
      <c r="B365" s="26"/>
      <c r="C365" s="25">
        <f t="shared" si="90"/>
        <v>0</v>
      </c>
      <c r="D365" s="25">
        <f t="shared" si="90"/>
        <v>0</v>
      </c>
      <c r="E365" s="25">
        <f t="shared" si="90"/>
        <v>1</v>
      </c>
      <c r="F365" s="25">
        <f t="shared" si="90"/>
        <v>0</v>
      </c>
      <c r="G365" s="25">
        <f t="shared" si="90"/>
        <v>0</v>
      </c>
      <c r="H365" s="25">
        <f t="shared" si="90"/>
        <v>0</v>
      </c>
      <c r="J365" s="9">
        <f t="shared" si="92"/>
        <v>0</v>
      </c>
      <c r="K365" s="9">
        <f t="shared" si="91"/>
        <v>0</v>
      </c>
      <c r="L365" s="9">
        <f t="shared" si="91"/>
        <v>1</v>
      </c>
      <c r="M365" s="9">
        <f t="shared" si="91"/>
        <v>0</v>
      </c>
      <c r="N365" s="9">
        <f t="shared" si="91"/>
        <v>0</v>
      </c>
      <c r="O365" s="9">
        <f t="shared" si="91"/>
        <v>0</v>
      </c>
      <c r="P365" s="27">
        <f>'Glass Data'!C361/100</f>
        <v>0.99590845811479822</v>
      </c>
      <c r="Q365" s="10">
        <f>'BBAR summary'!O361</f>
        <v>0.97946389937152101</v>
      </c>
      <c r="R365" s="27">
        <f>'Glass Data'!D361/100</f>
        <v>0.99581431626028449</v>
      </c>
      <c r="S365" s="10">
        <f ca="1">'BBAR as built'!G361</f>
        <v>0.98072400000000004</v>
      </c>
      <c r="T365" s="27">
        <f>'Glass Data'!F361/100</f>
        <v>0.99813908165538967</v>
      </c>
      <c r="U365" s="27">
        <f>'Glass Data'!G361/100</f>
        <v>0.99849560574129537</v>
      </c>
      <c r="V365" s="27">
        <f>'Glass Data'!H361/100</f>
        <v>0.99874734647148</v>
      </c>
      <c r="W365" s="27">
        <f>'Glass Data'!I361/100</f>
        <v>0.99890121927250375</v>
      </c>
      <c r="X365" s="27">
        <f>'Glass Data'!J361/100</f>
        <v>0.99899215525228935</v>
      </c>
      <c r="Y365" s="27">
        <f>'Glass Data'!K361/100</f>
        <v>0.99904811996991816</v>
      </c>
      <c r="Z365" s="10">
        <f>'Filter Throughput'!B360</f>
        <v>3.794581070338639E-7</v>
      </c>
      <c r="AA365" s="10">
        <f>'Filter Throughput'!C360</f>
        <v>2.8120527460803462E-6</v>
      </c>
      <c r="AB365" s="10">
        <f>'Filter Throughput Witness'!B360</f>
        <v>0.98316448850000004</v>
      </c>
      <c r="AC365" s="10">
        <f>'Filter Throughput Witness'!D360</f>
        <v>0</v>
      </c>
      <c r="AD365" s="10">
        <f>'Filter Throughput Witness'!E360</f>
        <v>1.0000000000000001E-5</v>
      </c>
      <c r="AE365" s="10">
        <f>'Filter Throughput Witness'!F360</f>
        <v>2.5000000000000001E-4</v>
      </c>
      <c r="AF365" s="27">
        <f>'Glass Data'!E361/100</f>
        <v>0.99667726750572361</v>
      </c>
      <c r="AG365" s="10">
        <f>'BBAR summary'!Q361</f>
        <v>0.97656272367599972</v>
      </c>
      <c r="AH365" s="27">
        <f>'QE Data'!E360</f>
        <v>0.90799420572602418</v>
      </c>
      <c r="AI365" s="10">
        <f>MIN(1,1+Condensible!C360/2)</f>
        <v>0.99504349999999997</v>
      </c>
      <c r="AJ365" s="27">
        <f t="shared" ca="1" si="83"/>
        <v>3.1729831047670413E-7</v>
      </c>
      <c r="AK365" s="27">
        <f t="shared" ca="1" si="84"/>
        <v>2.3522446190357815E-6</v>
      </c>
      <c r="AL365" s="27">
        <f t="shared" ca="1" si="85"/>
        <v>0.82261132712242702</v>
      </c>
      <c r="AM365" s="27">
        <f t="shared" ca="1" si="86"/>
        <v>0</v>
      </c>
      <c r="AN365" s="27">
        <f t="shared" ca="1" si="87"/>
        <v>8.369026463035875E-6</v>
      </c>
      <c r="AO365" s="27">
        <f t="shared" ca="1" si="88"/>
        <v>2.0923738264398456E-4</v>
      </c>
    </row>
    <row r="366" spans="1:41" ht="15">
      <c r="A366" s="2">
        <v>659</v>
      </c>
      <c r="B366" s="26"/>
      <c r="C366" s="25">
        <f t="shared" si="90"/>
        <v>0</v>
      </c>
      <c r="D366" s="25">
        <f t="shared" si="90"/>
        <v>0</v>
      </c>
      <c r="E366" s="25">
        <f t="shared" si="90"/>
        <v>1</v>
      </c>
      <c r="F366" s="25">
        <f t="shared" si="90"/>
        <v>0</v>
      </c>
      <c r="G366" s="25">
        <f t="shared" si="90"/>
        <v>0</v>
      </c>
      <c r="H366" s="25">
        <f t="shared" si="90"/>
        <v>0</v>
      </c>
      <c r="J366" s="9">
        <f t="shared" si="92"/>
        <v>0</v>
      </c>
      <c r="K366" s="9">
        <f t="shared" si="91"/>
        <v>0</v>
      </c>
      <c r="L366" s="9">
        <f t="shared" si="91"/>
        <v>1</v>
      </c>
      <c r="M366" s="9">
        <f t="shared" si="91"/>
        <v>0</v>
      </c>
      <c r="N366" s="9">
        <f t="shared" si="91"/>
        <v>0</v>
      </c>
      <c r="O366" s="9">
        <f t="shared" si="91"/>
        <v>0</v>
      </c>
      <c r="P366" s="27">
        <f>'Glass Data'!C362/100</f>
        <v>0.99590845811479822</v>
      </c>
      <c r="Q366" s="10">
        <f>'BBAR summary'!O362</f>
        <v>0.97900587450164656</v>
      </c>
      <c r="R366" s="27">
        <f>'Glass Data'!D362/100</f>
        <v>0.99581431626028449</v>
      </c>
      <c r="S366" s="10">
        <f ca="1">'BBAR as built'!G362</f>
        <v>0.98079749999999999</v>
      </c>
      <c r="T366" s="27">
        <f>'Glass Data'!F362/100</f>
        <v>0.99813908165538967</v>
      </c>
      <c r="U366" s="27">
        <f>'Glass Data'!G362/100</f>
        <v>0.99849560574129537</v>
      </c>
      <c r="V366" s="27">
        <f>'Glass Data'!H362/100</f>
        <v>0.99874734647148</v>
      </c>
      <c r="W366" s="27">
        <f>'Glass Data'!I362/100</f>
        <v>0.99890121927250375</v>
      </c>
      <c r="X366" s="27">
        <f>'Glass Data'!J362/100</f>
        <v>0.99899215525228935</v>
      </c>
      <c r="Y366" s="27">
        <f>'Glass Data'!K362/100</f>
        <v>0.99904811996991816</v>
      </c>
      <c r="Z366" s="10">
        <f>'Filter Throughput'!B361</f>
        <v>2.8242036542370008E-7</v>
      </c>
      <c r="AA366" s="10">
        <f>'Filter Throughput'!C361</f>
        <v>3.0297755517207807E-6</v>
      </c>
      <c r="AB366" s="10">
        <f>'Filter Throughput Witness'!B361</f>
        <v>0.98310662900000001</v>
      </c>
      <c r="AC366" s="10">
        <f>'Filter Throughput Witness'!D361</f>
        <v>0</v>
      </c>
      <c r="AD366" s="10">
        <f>'Filter Throughput Witness'!E361</f>
        <v>-2.9E-4</v>
      </c>
      <c r="AE366" s="10">
        <f>'Filter Throughput Witness'!F361</f>
        <v>7.0000000000000007E-5</v>
      </c>
      <c r="AF366" s="27">
        <f>'Glass Data'!E362/100</f>
        <v>0.99667726750572361</v>
      </c>
      <c r="AG366" s="10">
        <f>'BBAR summary'!Q362</f>
        <v>0.97666703174075209</v>
      </c>
      <c r="AH366" s="27">
        <f>'QE Data'!E361</f>
        <v>0.90849385502018587</v>
      </c>
      <c r="AI366" s="10">
        <f>MIN(1,1+Condensible!C361/2)</f>
        <v>0.99506249999999996</v>
      </c>
      <c r="AJ366" s="27">
        <f t="shared" ca="1" si="83"/>
        <v>2.3622341308067107E-7</v>
      </c>
      <c r="AK366" s="27">
        <f t="shared" ca="1" si="84"/>
        <v>2.5350847557894753E-6</v>
      </c>
      <c r="AL366" s="27">
        <f t="shared" ca="1" si="85"/>
        <v>0.82279592472390728</v>
      </c>
      <c r="AM366" s="27">
        <f t="shared" ca="1" si="86"/>
        <v>0</v>
      </c>
      <c r="AN366" s="27">
        <f t="shared" ca="1" si="87"/>
        <v>-2.427705178842046E-4</v>
      </c>
      <c r="AO366" s="27">
        <f t="shared" ca="1" si="88"/>
        <v>5.8603063007678455E-5</v>
      </c>
    </row>
    <row r="367" spans="1:41" ht="15">
      <c r="A367" s="2">
        <v>660</v>
      </c>
      <c r="B367" s="26"/>
      <c r="C367" s="25">
        <f t="shared" si="90"/>
        <v>0</v>
      </c>
      <c r="D367" s="25">
        <f t="shared" si="90"/>
        <v>0</v>
      </c>
      <c r="E367" s="25">
        <f t="shared" si="90"/>
        <v>1</v>
      </c>
      <c r="F367" s="25">
        <f t="shared" si="90"/>
        <v>0</v>
      </c>
      <c r="G367" s="25">
        <f t="shared" si="90"/>
        <v>0</v>
      </c>
      <c r="H367" s="25">
        <f t="shared" si="90"/>
        <v>0</v>
      </c>
      <c r="J367" s="9">
        <f t="shared" si="92"/>
        <v>0</v>
      </c>
      <c r="K367" s="9">
        <f t="shared" si="91"/>
        <v>0</v>
      </c>
      <c r="L367" s="9">
        <f t="shared" si="91"/>
        <v>1</v>
      </c>
      <c r="M367" s="9">
        <f t="shared" si="91"/>
        <v>0</v>
      </c>
      <c r="N367" s="9">
        <f t="shared" si="91"/>
        <v>0</v>
      </c>
      <c r="O367" s="9">
        <f t="shared" si="91"/>
        <v>0</v>
      </c>
      <c r="P367" s="27">
        <f>'Glass Data'!C363/100</f>
        <v>0.99590845811479822</v>
      </c>
      <c r="Q367" s="10">
        <f>'BBAR summary'!O363</f>
        <v>0.97906719495438654</v>
      </c>
      <c r="R367" s="27">
        <f>'Glass Data'!D363/100</f>
        <v>0.99581431626028449</v>
      </c>
      <c r="S367" s="10">
        <f ca="1">'BBAR as built'!G363</f>
        <v>0.98087100000000005</v>
      </c>
      <c r="T367" s="27">
        <f>'Glass Data'!F363/100</f>
        <v>0.99813908165538967</v>
      </c>
      <c r="U367" s="27">
        <f>'Glass Data'!G363/100</f>
        <v>0.99849560574129537</v>
      </c>
      <c r="V367" s="27">
        <f>'Glass Data'!H363/100</f>
        <v>0.99874734647148</v>
      </c>
      <c r="W367" s="27">
        <f>'Glass Data'!I363/100</f>
        <v>0.99890121927250375</v>
      </c>
      <c r="X367" s="27">
        <f>'Glass Data'!J363/100</f>
        <v>0.99899215525228935</v>
      </c>
      <c r="Y367" s="27">
        <f>'Glass Data'!K363/100</f>
        <v>0.99904811996991816</v>
      </c>
      <c r="Z367" s="10">
        <f>'Filter Throughput'!B362</f>
        <v>2.7037435529585805E-7</v>
      </c>
      <c r="AA367" s="10">
        <f>'Filter Throughput'!C362</f>
        <v>3.2303037952892102E-6</v>
      </c>
      <c r="AB367" s="10">
        <f>'Filter Throughput Witness'!B362</f>
        <v>0.98301896529999988</v>
      </c>
      <c r="AC367" s="10">
        <f>'Filter Throughput Witness'!D362</f>
        <v>0</v>
      </c>
      <c r="AD367" s="10">
        <f>'Filter Throughput Witness'!E362</f>
        <v>-1.0999999999999999E-4</v>
      </c>
      <c r="AE367" s="10">
        <f>'Filter Throughput Witness'!F362</f>
        <v>2.5999999999999998E-4</v>
      </c>
      <c r="AF367" s="27">
        <f>'Glass Data'!E363/100</f>
        <v>0.99667726750572361</v>
      </c>
      <c r="AG367" s="10">
        <f>'BBAR summary'!Q363</f>
        <v>0.97664951108594378</v>
      </c>
      <c r="AH367" s="27">
        <f>'QE Data'!E362</f>
        <v>0.90899350431434778</v>
      </c>
      <c r="AI367" s="10">
        <f>MIN(1,1+Condensible!C362/2)</f>
        <v>0.99508149999999995</v>
      </c>
      <c r="AJ367" s="27">
        <f t="shared" ca="1" si="83"/>
        <v>2.2630359820959876E-7</v>
      </c>
      <c r="AK367" s="27">
        <f t="shared" ca="1" si="84"/>
        <v>2.7047331721869628E-6</v>
      </c>
      <c r="AL367" s="27">
        <f t="shared" ca="1" si="85"/>
        <v>0.82328923549786071</v>
      </c>
      <c r="AM367" s="27">
        <f t="shared" ca="1" si="86"/>
        <v>0</v>
      </c>
      <c r="AN367" s="27">
        <f t="shared" ca="1" si="87"/>
        <v>-9.2148795940504396E-5</v>
      </c>
      <c r="AO367" s="27">
        <f t="shared" ca="1" si="88"/>
        <v>2.178184467127618E-4</v>
      </c>
    </row>
    <row r="368" spans="1:41" ht="15">
      <c r="A368" s="2">
        <v>661</v>
      </c>
      <c r="B368" s="26"/>
      <c r="C368" s="25">
        <f t="shared" si="90"/>
        <v>0</v>
      </c>
      <c r="D368" s="25">
        <f t="shared" si="90"/>
        <v>0</v>
      </c>
      <c r="E368" s="25">
        <f t="shared" si="90"/>
        <v>1</v>
      </c>
      <c r="F368" s="25">
        <f t="shared" si="90"/>
        <v>0</v>
      </c>
      <c r="G368" s="25">
        <f t="shared" si="90"/>
        <v>0</v>
      </c>
      <c r="H368" s="25">
        <f t="shared" si="90"/>
        <v>0</v>
      </c>
      <c r="J368" s="9">
        <f t="shared" si="92"/>
        <v>0</v>
      </c>
      <c r="K368" s="9">
        <f t="shared" si="91"/>
        <v>0</v>
      </c>
      <c r="L368" s="9">
        <f t="shared" si="91"/>
        <v>1</v>
      </c>
      <c r="M368" s="9">
        <f t="shared" si="91"/>
        <v>0</v>
      </c>
      <c r="N368" s="9">
        <f t="shared" si="91"/>
        <v>0</v>
      </c>
      <c r="O368" s="9">
        <f t="shared" si="91"/>
        <v>0</v>
      </c>
      <c r="P368" s="27">
        <f>'Glass Data'!C364/100</f>
        <v>0.99590845811479822</v>
      </c>
      <c r="Q368" s="10">
        <f>'BBAR summary'!O364</f>
        <v>0.97961785275980429</v>
      </c>
      <c r="R368" s="27">
        <f>'Glass Data'!D364/100</f>
        <v>0.99581431626028449</v>
      </c>
      <c r="S368" s="10">
        <f ca="1">'BBAR as built'!G364</f>
        <v>0.98093900000000001</v>
      </c>
      <c r="T368" s="27">
        <f>'Glass Data'!F364/100</f>
        <v>0.99813908165538967</v>
      </c>
      <c r="U368" s="27">
        <f>'Glass Data'!G364/100</f>
        <v>0.99849560574129537</v>
      </c>
      <c r="V368" s="27">
        <f>'Glass Data'!H364/100</f>
        <v>0.99874734647148</v>
      </c>
      <c r="W368" s="27">
        <f>'Glass Data'!I364/100</f>
        <v>0.99890121927250375</v>
      </c>
      <c r="X368" s="27">
        <f>'Glass Data'!J364/100</f>
        <v>0.99899215525228935</v>
      </c>
      <c r="Y368" s="27">
        <f>'Glass Data'!K364/100</f>
        <v>0.99904811996991816</v>
      </c>
      <c r="Z368" s="10">
        <f>'Filter Throughput'!B363</f>
        <v>3.5513835164488995E-7</v>
      </c>
      <c r="AA368" s="10">
        <f>'Filter Throughput'!C363</f>
        <v>3.4134034952519761E-6</v>
      </c>
      <c r="AB368" s="10">
        <f>'Filter Throughput Witness'!B363</f>
        <v>0.98284833149999995</v>
      </c>
      <c r="AC368" s="10">
        <f>'Filter Throughput Witness'!D363</f>
        <v>0</v>
      </c>
      <c r="AD368" s="10">
        <f>'Filter Throughput Witness'!E363</f>
        <v>1.7000000000000001E-4</v>
      </c>
      <c r="AE368" s="10">
        <f>'Filter Throughput Witness'!F363</f>
        <v>2.1000000000000001E-4</v>
      </c>
      <c r="AF368" s="27">
        <f>'Glass Data'!E364/100</f>
        <v>0.99667726750572361</v>
      </c>
      <c r="AG368" s="10">
        <f>'BBAR summary'!Q364</f>
        <v>0.97641726780904736</v>
      </c>
      <c r="AH368" s="27">
        <f>'QE Data'!E363</f>
        <v>0.90939571034378952</v>
      </c>
      <c r="AI368" s="10">
        <f>MIN(1,1+Condensible!C363/2)</f>
        <v>0.99510100000000001</v>
      </c>
      <c r="AJ368" s="27">
        <f t="shared" ca="1" si="83"/>
        <v>2.9750562556167393E-7</v>
      </c>
      <c r="AK368" s="27">
        <f t="shared" ca="1" si="84"/>
        <v>2.8604893418680641E-6</v>
      </c>
      <c r="AL368" s="27">
        <f t="shared" ca="1" si="85"/>
        <v>0.82385103252836545</v>
      </c>
      <c r="AM368" s="27">
        <f t="shared" ca="1" si="86"/>
        <v>0</v>
      </c>
      <c r="AN368" s="27">
        <f t="shared" ca="1" si="87"/>
        <v>1.4253369584857632E-4</v>
      </c>
      <c r="AO368" s="27">
        <f t="shared" ca="1" si="88"/>
        <v>1.7608089975514158E-4</v>
      </c>
    </row>
    <row r="369" spans="1:41" ht="15">
      <c r="A369" s="2">
        <v>662</v>
      </c>
      <c r="B369" s="26"/>
      <c r="C369" s="25">
        <f t="shared" si="90"/>
        <v>0</v>
      </c>
      <c r="D369" s="25">
        <f t="shared" si="90"/>
        <v>0</v>
      </c>
      <c r="E369" s="25">
        <f t="shared" si="90"/>
        <v>1</v>
      </c>
      <c r="F369" s="25">
        <f t="shared" si="90"/>
        <v>0</v>
      </c>
      <c r="G369" s="25">
        <f t="shared" si="90"/>
        <v>0</v>
      </c>
      <c r="H369" s="25">
        <f t="shared" si="90"/>
        <v>0</v>
      </c>
      <c r="J369" s="9">
        <f t="shared" si="92"/>
        <v>0</v>
      </c>
      <c r="K369" s="9">
        <f t="shared" si="91"/>
        <v>0</v>
      </c>
      <c r="L369" s="9">
        <f t="shared" si="91"/>
        <v>1</v>
      </c>
      <c r="M369" s="9">
        <f t="shared" si="91"/>
        <v>0</v>
      </c>
      <c r="N369" s="9">
        <f t="shared" si="91"/>
        <v>0</v>
      </c>
      <c r="O369" s="9">
        <f t="shared" si="91"/>
        <v>0</v>
      </c>
      <c r="P369" s="27">
        <f>'Glass Data'!C365/100</f>
        <v>0.99590845811479822</v>
      </c>
      <c r="Q369" s="10">
        <f>'BBAR summary'!O365</f>
        <v>0.97894936667294996</v>
      </c>
      <c r="R369" s="27">
        <f>'Glass Data'!D365/100</f>
        <v>0.99581431626028449</v>
      </c>
      <c r="S369" s="10">
        <f ca="1">'BBAR as built'!G365</f>
        <v>0.98100700000000007</v>
      </c>
      <c r="T369" s="27">
        <f>'Glass Data'!F365/100</f>
        <v>0.99813908165538967</v>
      </c>
      <c r="U369" s="27">
        <f>'Glass Data'!G365/100</f>
        <v>0.99849560574129537</v>
      </c>
      <c r="V369" s="27">
        <f>'Glass Data'!H365/100</f>
        <v>0.99874734647148</v>
      </c>
      <c r="W369" s="27">
        <f>'Glass Data'!I365/100</f>
        <v>0.99890121927250375</v>
      </c>
      <c r="X369" s="27">
        <f>'Glass Data'!J365/100</f>
        <v>0.99899215525228935</v>
      </c>
      <c r="Y369" s="27">
        <f>'Glass Data'!K365/100</f>
        <v>0.99904811996991816</v>
      </c>
      <c r="Z369" s="10">
        <f>'Filter Throughput'!B364</f>
        <v>6.5334737705766597E-7</v>
      </c>
      <c r="AA369" s="10">
        <f>'Filter Throughput'!C364</f>
        <v>3.5859582054635887E-6</v>
      </c>
      <c r="AB369" s="10">
        <f>'Filter Throughput Witness'!B364</f>
        <v>0.9823930701000001</v>
      </c>
      <c r="AC369" s="10">
        <f>'Filter Throughput Witness'!D364</f>
        <v>0</v>
      </c>
      <c r="AD369" s="10">
        <f>'Filter Throughput Witness'!E364</f>
        <v>0</v>
      </c>
      <c r="AE369" s="10">
        <f>'Filter Throughput Witness'!F364</f>
        <v>1.0000000000000001E-5</v>
      </c>
      <c r="AF369" s="27">
        <f>'Glass Data'!E365/100</f>
        <v>0.99667726750572361</v>
      </c>
      <c r="AG369" s="10">
        <f>'BBAR summary'!Q365</f>
        <v>0.9767044882009237</v>
      </c>
      <c r="AH369" s="27">
        <f>'QE Data'!E364</f>
        <v>0.90979663287696244</v>
      </c>
      <c r="AI369" s="10">
        <f>MIN(1,1+Condensible!C364/2)</f>
        <v>0.99512049999999996</v>
      </c>
      <c r="AJ369" s="27">
        <f t="shared" ca="1" si="83"/>
        <v>5.4739782738076534E-7</v>
      </c>
      <c r="AK369" s="27">
        <f t="shared" ca="1" si="84"/>
        <v>3.0055173433051091E-6</v>
      </c>
      <c r="AL369" s="27">
        <f t="shared" ca="1" si="85"/>
        <v>0.82358567789364334</v>
      </c>
      <c r="AM369" s="27">
        <f t="shared" ca="1" si="86"/>
        <v>0</v>
      </c>
      <c r="AN369" s="27">
        <f t="shared" ca="1" si="87"/>
        <v>0</v>
      </c>
      <c r="AO369" s="27">
        <f t="shared" ca="1" si="88"/>
        <v>8.3859885253752445E-6</v>
      </c>
    </row>
    <row r="370" spans="1:41" ht="15">
      <c r="A370" s="2">
        <v>663</v>
      </c>
      <c r="B370" s="26"/>
      <c r="C370" s="25">
        <f t="shared" si="90"/>
        <v>0</v>
      </c>
      <c r="D370" s="25">
        <f t="shared" si="90"/>
        <v>0</v>
      </c>
      <c r="E370" s="25">
        <f t="shared" si="90"/>
        <v>1</v>
      </c>
      <c r="F370" s="25">
        <f t="shared" si="90"/>
        <v>0</v>
      </c>
      <c r="G370" s="25">
        <f t="shared" si="90"/>
        <v>0</v>
      </c>
      <c r="H370" s="25">
        <f t="shared" si="90"/>
        <v>0</v>
      </c>
      <c r="J370" s="9">
        <f t="shared" si="92"/>
        <v>0</v>
      </c>
      <c r="K370" s="9">
        <f t="shared" si="91"/>
        <v>0</v>
      </c>
      <c r="L370" s="9">
        <f t="shared" si="91"/>
        <v>1</v>
      </c>
      <c r="M370" s="9">
        <f t="shared" si="91"/>
        <v>0</v>
      </c>
      <c r="N370" s="9">
        <f t="shared" si="91"/>
        <v>0</v>
      </c>
      <c r="O370" s="9">
        <f t="shared" si="91"/>
        <v>0</v>
      </c>
      <c r="P370" s="27">
        <f>'Glass Data'!C366/100</f>
        <v>0.99590845811479822</v>
      </c>
      <c r="Q370" s="10">
        <f>'BBAR summary'!O366</f>
        <v>0.97978995533651636</v>
      </c>
      <c r="R370" s="27">
        <f>'Glass Data'!D366/100</f>
        <v>0.99581431626028449</v>
      </c>
      <c r="S370" s="10">
        <f ca="1">'BBAR as built'!G366</f>
        <v>0.98107</v>
      </c>
      <c r="T370" s="27">
        <f>'Glass Data'!F366/100</f>
        <v>0.99813908165538967</v>
      </c>
      <c r="U370" s="27">
        <f>'Glass Data'!G366/100</f>
        <v>0.99849560574129537</v>
      </c>
      <c r="V370" s="27">
        <f>'Glass Data'!H366/100</f>
        <v>0.99874734647148</v>
      </c>
      <c r="W370" s="27">
        <f>'Glass Data'!I366/100</f>
        <v>0.99890121927250375</v>
      </c>
      <c r="X370" s="27">
        <f>'Glass Data'!J366/100</f>
        <v>0.99899215525228935</v>
      </c>
      <c r="Y370" s="27">
        <f>'Glass Data'!K366/100</f>
        <v>0.99904811996991816</v>
      </c>
      <c r="Z370" s="10">
        <f>'Filter Throughput'!B365</f>
        <v>1.9070631654268064E-6</v>
      </c>
      <c r="AA370" s="10">
        <f>'Filter Throughput'!C365</f>
        <v>3.7548731210956301E-6</v>
      </c>
      <c r="AB370" s="10">
        <f>'Filter Throughput Witness'!B365</f>
        <v>0.98230872430000005</v>
      </c>
      <c r="AC370" s="10">
        <f>'Filter Throughput Witness'!D365</f>
        <v>0</v>
      </c>
      <c r="AD370" s="10">
        <f>'Filter Throughput Witness'!E365</f>
        <v>-1.0999999999999999E-4</v>
      </c>
      <c r="AE370" s="10">
        <f>'Filter Throughput Witness'!F365</f>
        <v>-8.0000000000000007E-5</v>
      </c>
      <c r="AF370" s="27">
        <f>'Glass Data'!E366/100</f>
        <v>0.99667726750572361</v>
      </c>
      <c r="AG370" s="10">
        <f>'BBAR summary'!Q366</f>
        <v>0.97632020694912502</v>
      </c>
      <c r="AH370" s="27">
        <f>'QE Data'!E365</f>
        <v>0.91019755541013525</v>
      </c>
      <c r="AI370" s="10">
        <f>MIN(1,1+Condensible!C365/2)</f>
        <v>0.99514000000000002</v>
      </c>
      <c r="AJ370" s="27">
        <f t="shared" ca="1" si="83"/>
        <v>1.5993870753394647E-6</v>
      </c>
      <c r="AK370" s="27">
        <f t="shared" ca="1" si="84"/>
        <v>3.1502053754631865E-6</v>
      </c>
      <c r="AL370" s="27">
        <f t="shared" ca="1" si="85"/>
        <v>0.82432995809145715</v>
      </c>
      <c r="AM370" s="27">
        <f t="shared" ca="1" si="86"/>
        <v>0</v>
      </c>
      <c r="AN370" s="27">
        <f t="shared" ca="1" si="87"/>
        <v>-9.2331992317117061E-5</v>
      </c>
      <c r="AO370" s="27">
        <f t="shared" ca="1" si="88"/>
        <v>-6.7154301719359676E-5</v>
      </c>
    </row>
    <row r="371" spans="1:41" ht="15">
      <c r="A371" s="2">
        <v>664</v>
      </c>
      <c r="B371" s="26"/>
      <c r="C371" s="25">
        <f t="shared" si="90"/>
        <v>0</v>
      </c>
      <c r="D371" s="25">
        <f t="shared" si="90"/>
        <v>0</v>
      </c>
      <c r="E371" s="25">
        <f t="shared" si="90"/>
        <v>1</v>
      </c>
      <c r="F371" s="25">
        <f t="shared" si="90"/>
        <v>0</v>
      </c>
      <c r="G371" s="25">
        <f t="shared" si="90"/>
        <v>0</v>
      </c>
      <c r="H371" s="25">
        <f t="shared" si="90"/>
        <v>0</v>
      </c>
      <c r="J371" s="9">
        <f t="shared" si="92"/>
        <v>0</v>
      </c>
      <c r="K371" s="9">
        <f t="shared" si="91"/>
        <v>0</v>
      </c>
      <c r="L371" s="9">
        <f t="shared" si="91"/>
        <v>1</v>
      </c>
      <c r="M371" s="9">
        <f t="shared" si="91"/>
        <v>0</v>
      </c>
      <c r="N371" s="9">
        <f t="shared" si="91"/>
        <v>0</v>
      </c>
      <c r="O371" s="9">
        <f t="shared" si="91"/>
        <v>0</v>
      </c>
      <c r="P371" s="27">
        <f>'Glass Data'!C367/100</f>
        <v>0.99590845811479822</v>
      </c>
      <c r="Q371" s="10">
        <f>'BBAR summary'!O367</f>
        <v>0.97966222247654944</v>
      </c>
      <c r="R371" s="27">
        <f>'Glass Data'!D367/100</f>
        <v>0.99581431626028449</v>
      </c>
      <c r="S371" s="10">
        <f ca="1">'BBAR as built'!G367</f>
        <v>0.98113299999999992</v>
      </c>
      <c r="T371" s="27">
        <f>'Glass Data'!F367/100</f>
        <v>0.99813908165538967</v>
      </c>
      <c r="U371" s="27">
        <f>'Glass Data'!G367/100</f>
        <v>0.99849560574129537</v>
      </c>
      <c r="V371" s="27">
        <f>'Glass Data'!H367/100</f>
        <v>0.99874734647148</v>
      </c>
      <c r="W371" s="27">
        <f>'Glass Data'!I367/100</f>
        <v>0.99890121927250375</v>
      </c>
      <c r="X371" s="27">
        <f>'Glass Data'!J367/100</f>
        <v>0.99899215525228935</v>
      </c>
      <c r="Y371" s="27">
        <f>'Glass Data'!K367/100</f>
        <v>0.99904811996991816</v>
      </c>
      <c r="Z371" s="10">
        <f>'Filter Throughput'!B366</f>
        <v>1.3031533467914677E-4</v>
      </c>
      <c r="AA371" s="10">
        <f>'Filter Throughput'!C366</f>
        <v>3.9328476909827453E-6</v>
      </c>
      <c r="AB371" s="10">
        <f>'Filter Throughput Witness'!B366</f>
        <v>0.98176161719999999</v>
      </c>
      <c r="AC371" s="10">
        <f>'Filter Throughput Witness'!D366</f>
        <v>0</v>
      </c>
      <c r="AD371" s="10">
        <f>'Filter Throughput Witness'!E366</f>
        <v>-2.0000000000000001E-4</v>
      </c>
      <c r="AE371" s="10">
        <f>'Filter Throughput Witness'!F366</f>
        <v>-8.0000000000000007E-5</v>
      </c>
      <c r="AF371" s="27">
        <f>'Glass Data'!E367/100</f>
        <v>0.99667726750572361</v>
      </c>
      <c r="AG371" s="10">
        <f>'BBAR summary'!Q367</f>
        <v>0.97695172141330422</v>
      </c>
      <c r="AH371" s="27">
        <f>'QE Data'!E366</f>
        <v>0.91059847794330806</v>
      </c>
      <c r="AI371" s="10">
        <f>MIN(1,1+Condensible!C366/2)</f>
        <v>0.99515900000000002</v>
      </c>
      <c r="AJ371" s="27">
        <f t="shared" ca="1" si="83"/>
        <v>1.094046208792646E-4</v>
      </c>
      <c r="AK371" s="27">
        <f t="shared" ca="1" si="84"/>
        <v>3.3029527944442057E-6</v>
      </c>
      <c r="AL371" s="27">
        <f t="shared" ca="1" si="85"/>
        <v>0.82472805573516961</v>
      </c>
      <c r="AM371" s="27">
        <f t="shared" ca="1" si="86"/>
        <v>0</v>
      </c>
      <c r="AN371" s="27">
        <f t="shared" ca="1" si="87"/>
        <v>-1.6805102077355644E-4</v>
      </c>
      <c r="AO371" s="27">
        <f t="shared" ca="1" si="88"/>
        <v>-6.7224174075900483E-5</v>
      </c>
    </row>
    <row r="372" spans="1:41" ht="15">
      <c r="A372" s="2">
        <v>665</v>
      </c>
      <c r="B372" s="26"/>
      <c r="C372" s="25">
        <f t="shared" si="90"/>
        <v>0</v>
      </c>
      <c r="D372" s="25">
        <f t="shared" si="90"/>
        <v>0</v>
      </c>
      <c r="E372" s="25">
        <f t="shared" si="90"/>
        <v>1</v>
      </c>
      <c r="F372" s="25">
        <f t="shared" si="90"/>
        <v>0</v>
      </c>
      <c r="G372" s="25">
        <f t="shared" si="90"/>
        <v>0</v>
      </c>
      <c r="H372" s="25">
        <f t="shared" si="90"/>
        <v>0</v>
      </c>
      <c r="J372" s="9">
        <f t="shared" si="92"/>
        <v>0</v>
      </c>
      <c r="K372" s="9">
        <f t="shared" si="91"/>
        <v>0</v>
      </c>
      <c r="L372" s="9">
        <f t="shared" si="91"/>
        <v>1</v>
      </c>
      <c r="M372" s="9">
        <f t="shared" si="91"/>
        <v>0</v>
      </c>
      <c r="N372" s="9">
        <f t="shared" si="91"/>
        <v>0</v>
      </c>
      <c r="O372" s="9">
        <f t="shared" si="91"/>
        <v>0</v>
      </c>
      <c r="P372" s="27">
        <f>'Glass Data'!C368/100</f>
        <v>0.99590845811479822</v>
      </c>
      <c r="Q372" s="10">
        <f>'BBAR summary'!O368</f>
        <v>0.97970386225812633</v>
      </c>
      <c r="R372" s="27">
        <f>'Glass Data'!D368/100</f>
        <v>0.99581431626028449</v>
      </c>
      <c r="S372" s="10">
        <f ca="1">'BBAR as built'!G368</f>
        <v>0.98119000000000001</v>
      </c>
      <c r="T372" s="27">
        <f>'Glass Data'!F368/100</f>
        <v>0.99813908165538967</v>
      </c>
      <c r="U372" s="27">
        <f>'Glass Data'!G368/100</f>
        <v>0.99849560574129537</v>
      </c>
      <c r="V372" s="27">
        <f>'Glass Data'!H368/100</f>
        <v>0.99874734647148</v>
      </c>
      <c r="W372" s="27">
        <f>'Glass Data'!I368/100</f>
        <v>0.99890121927250375</v>
      </c>
      <c r="X372" s="27">
        <f>'Glass Data'!J368/100</f>
        <v>0.99899215525228935</v>
      </c>
      <c r="Y372" s="27">
        <f>'Glass Data'!K368/100</f>
        <v>0.99904811996991816</v>
      </c>
      <c r="Z372" s="10">
        <f>'Filter Throughput'!B367</f>
        <v>1.9969635693071768E-5</v>
      </c>
      <c r="AA372" s="10">
        <f>'Filter Throughput'!C367</f>
        <v>4.1345535478423958E-6</v>
      </c>
      <c r="AB372" s="10">
        <f>'Filter Throughput Witness'!B367</f>
        <v>0.98119894860000001</v>
      </c>
      <c r="AC372" s="10">
        <f>'Filter Throughput Witness'!D367</f>
        <v>0</v>
      </c>
      <c r="AD372" s="10">
        <f>'Filter Throughput Witness'!E367</f>
        <v>2.0000000000000001E-4</v>
      </c>
      <c r="AE372" s="10">
        <f>'Filter Throughput Witness'!F367</f>
        <v>1.2999999999999999E-4</v>
      </c>
      <c r="AF372" s="27">
        <f>'Glass Data'!E368/100</f>
        <v>0.99667726750572361</v>
      </c>
      <c r="AG372" s="10">
        <f>'BBAR summary'!Q368</f>
        <v>0.97657178992991578</v>
      </c>
      <c r="AH372" s="27">
        <f>'QE Data'!E367</f>
        <v>0.91099940047648076</v>
      </c>
      <c r="AI372" s="10">
        <f>MIN(1,1+Condensible!C367/2)</f>
        <v>0.99517849999999997</v>
      </c>
      <c r="AJ372" s="27">
        <f t="shared" ca="1" si="83"/>
        <v>1.6768133622639632E-5</v>
      </c>
      <c r="AK372" s="27">
        <f t="shared" ca="1" si="84"/>
        <v>3.4729481737578298E-6</v>
      </c>
      <c r="AL372" s="27">
        <f t="shared" ca="1" si="85"/>
        <v>0.82439668388684195</v>
      </c>
      <c r="AM372" s="27">
        <f t="shared" ca="1" si="86"/>
        <v>0</v>
      </c>
      <c r="AN372" s="27">
        <f t="shared" ca="1" si="87"/>
        <v>1.6807982881301178E-4</v>
      </c>
      <c r="AO372" s="27">
        <f t="shared" ca="1" si="88"/>
        <v>1.0925800914799343E-4</v>
      </c>
    </row>
    <row r="373" spans="1:41" ht="15">
      <c r="A373" s="2">
        <v>666</v>
      </c>
      <c r="B373" s="26"/>
      <c r="C373" s="25">
        <f t="shared" si="90"/>
        <v>0</v>
      </c>
      <c r="D373" s="25">
        <f t="shared" si="90"/>
        <v>0</v>
      </c>
      <c r="E373" s="25">
        <f t="shared" si="90"/>
        <v>1</v>
      </c>
      <c r="F373" s="25">
        <f t="shared" si="90"/>
        <v>0</v>
      </c>
      <c r="G373" s="25">
        <f t="shared" si="90"/>
        <v>0</v>
      </c>
      <c r="H373" s="25">
        <f t="shared" si="90"/>
        <v>0</v>
      </c>
      <c r="J373" s="9">
        <f t="shared" si="92"/>
        <v>0</v>
      </c>
      <c r="K373" s="9">
        <f t="shared" si="91"/>
        <v>0</v>
      </c>
      <c r="L373" s="9">
        <f t="shared" si="91"/>
        <v>1</v>
      </c>
      <c r="M373" s="9">
        <f t="shared" si="91"/>
        <v>0</v>
      </c>
      <c r="N373" s="9">
        <f t="shared" si="91"/>
        <v>0</v>
      </c>
      <c r="O373" s="9">
        <f t="shared" si="91"/>
        <v>0</v>
      </c>
      <c r="P373" s="27">
        <f>'Glass Data'!C369/100</f>
        <v>0.99579176121228585</v>
      </c>
      <c r="Q373" s="10">
        <f>'BBAR summary'!O369</f>
        <v>0.97994860347033907</v>
      </c>
      <c r="R373" s="27">
        <f>'Glass Data'!D369/100</f>
        <v>0.99569494009889359</v>
      </c>
      <c r="S373" s="10">
        <f ca="1">'BBAR as built'!G369</f>
        <v>0.98124700000000009</v>
      </c>
      <c r="T373" s="27">
        <f>'Glass Data'!F369/100</f>
        <v>0.99808594434221687</v>
      </c>
      <c r="U373" s="27">
        <f>'Glass Data'!G369/100</f>
        <v>0.99845264084892549</v>
      </c>
      <c r="V373" s="27">
        <f>'Glass Data'!H369/100</f>
        <v>0.9987115665531977</v>
      </c>
      <c r="W373" s="27">
        <f>'Glass Data'!I369/100</f>
        <v>0.99886983198202439</v>
      </c>
      <c r="X373" s="27">
        <f>'Glass Data'!J369/100</f>
        <v>0.9989633642511988</v>
      </c>
      <c r="Y373" s="27">
        <f>'Glass Data'!K369/100</f>
        <v>0.99902092692381861</v>
      </c>
      <c r="Z373" s="10">
        <f>'Filter Throughput'!B368</f>
        <v>5.6489600632253905E-6</v>
      </c>
      <c r="AA373" s="10">
        <f>'Filter Throughput'!C368</f>
        <v>4.385761893767246E-6</v>
      </c>
      <c r="AB373" s="10">
        <f>'Filter Throughput Witness'!B368</f>
        <v>0.98091355059999996</v>
      </c>
      <c r="AC373" s="10">
        <f>'Filter Throughput Witness'!D368</f>
        <v>0</v>
      </c>
      <c r="AD373" s="10">
        <f>'Filter Throughput Witness'!E368</f>
        <v>0</v>
      </c>
      <c r="AE373" s="10">
        <f>'Filter Throughput Witness'!F368</f>
        <v>6.0000000000000002E-5</v>
      </c>
      <c r="AF373" s="27">
        <f>'Glass Data'!E369/100</f>
        <v>0.99658246055798461</v>
      </c>
      <c r="AG373" s="10">
        <f>'BBAR summary'!Q369</f>
        <v>0.97722387279261458</v>
      </c>
      <c r="AH373" s="27">
        <f>'QE Data'!E368</f>
        <v>0.91140032300965357</v>
      </c>
      <c r="AI373" s="10">
        <f>MIN(1,1+Condensible!C368/2)</f>
        <v>0.99519899999999994</v>
      </c>
      <c r="AJ373" s="27">
        <f t="shared" ca="1" si="83"/>
        <v>4.748312897710484E-6</v>
      </c>
      <c r="AK373" s="27">
        <f t="shared" ca="1" si="84"/>
        <v>3.687868319402108E-6</v>
      </c>
      <c r="AL373" s="27">
        <f t="shared" ca="1" si="85"/>
        <v>0.82503752030500077</v>
      </c>
      <c r="AM373" s="27">
        <f t="shared" ca="1" si="86"/>
        <v>0</v>
      </c>
      <c r="AN373" s="27">
        <f t="shared" ca="1" si="87"/>
        <v>0</v>
      </c>
      <c r="AO373" s="27">
        <f t="shared" ca="1" si="88"/>
        <v>5.0481089775306404E-5</v>
      </c>
    </row>
    <row r="374" spans="1:41" ht="15">
      <c r="A374" s="2">
        <v>667</v>
      </c>
      <c r="B374" s="26"/>
      <c r="C374" s="25">
        <f t="shared" si="90"/>
        <v>0</v>
      </c>
      <c r="D374" s="25">
        <f t="shared" si="90"/>
        <v>0</v>
      </c>
      <c r="E374" s="25">
        <f t="shared" si="90"/>
        <v>1</v>
      </c>
      <c r="F374" s="25">
        <f t="shared" si="90"/>
        <v>0</v>
      </c>
      <c r="G374" s="25">
        <f t="shared" si="90"/>
        <v>0</v>
      </c>
      <c r="H374" s="25">
        <f t="shared" si="90"/>
        <v>0</v>
      </c>
      <c r="J374" s="9">
        <f t="shared" si="92"/>
        <v>0</v>
      </c>
      <c r="K374" s="9">
        <f t="shared" si="91"/>
        <v>0</v>
      </c>
      <c r="L374" s="9">
        <f t="shared" si="91"/>
        <v>1</v>
      </c>
      <c r="M374" s="9">
        <f t="shared" si="91"/>
        <v>0</v>
      </c>
      <c r="N374" s="9">
        <f t="shared" si="91"/>
        <v>0</v>
      </c>
      <c r="O374" s="9">
        <f t="shared" si="91"/>
        <v>0</v>
      </c>
      <c r="P374" s="27">
        <f>'Glass Data'!C370/100</f>
        <v>0.99567507564865498</v>
      </c>
      <c r="Q374" s="10">
        <f>'BBAR summary'!O370</f>
        <v>0.97917088772135141</v>
      </c>
      <c r="R374" s="27">
        <f>'Glass Data'!D370/100</f>
        <v>0.99557557585923073</v>
      </c>
      <c r="S374" s="10">
        <f ca="1">'BBAR as built'!G370</f>
        <v>0.98129850000000007</v>
      </c>
      <c r="T374" s="27">
        <f>'Glass Data'!F370/100</f>
        <v>0.99803280879444389</v>
      </c>
      <c r="U374" s="27">
        <f>'Glass Data'!G370/100</f>
        <v>0.99840967694544824</v>
      </c>
      <c r="V374" s="27">
        <f>'Glass Data'!H370/100</f>
        <v>0.99867578720064065</v>
      </c>
      <c r="W374" s="27">
        <f>'Glass Data'!I370/100</f>
        <v>0.99883844504961572</v>
      </c>
      <c r="X374" s="27">
        <f>'Glass Data'!J370/100</f>
        <v>0.99893457350365045</v>
      </c>
      <c r="Y374" s="27">
        <f>'Glass Data'!K370/100</f>
        <v>0.99899373407364889</v>
      </c>
      <c r="Z374" s="10">
        <f>'Filter Throughput'!B369</f>
        <v>9.1782013995559265E-5</v>
      </c>
      <c r="AA374" s="10">
        <f>'Filter Throughput'!C369</f>
        <v>4.7193726302235711E-6</v>
      </c>
      <c r="AB374" s="10">
        <f>'Filter Throughput Witness'!B369</f>
        <v>0.98021872329999993</v>
      </c>
      <c r="AC374" s="10">
        <f>'Filter Throughput Witness'!D369</f>
        <v>0</v>
      </c>
      <c r="AD374" s="10">
        <f>'Filter Throughput Witness'!E369</f>
        <v>-4.0000000000000003E-5</v>
      </c>
      <c r="AE374" s="10">
        <f>'Filter Throughput Witness'!F369</f>
        <v>-4.0000000000000003E-5</v>
      </c>
      <c r="AF374" s="27">
        <f>'Glass Data'!E370/100</f>
        <v>0.99648766073131378</v>
      </c>
      <c r="AG374" s="10">
        <f>'BBAR summary'!Q370</f>
        <v>0.97663900247134106</v>
      </c>
      <c r="AH374" s="27">
        <f>'QE Data'!E369</f>
        <v>0.91180124554282638</v>
      </c>
      <c r="AI374" s="10">
        <f>MIN(1,1+Condensible!C369/2)</f>
        <v>0.99521950000000003</v>
      </c>
      <c r="AJ374" s="27">
        <f t="shared" ca="1" si="83"/>
        <v>7.7051118240826382E-5</v>
      </c>
      <c r="AK374" s="27">
        <f t="shared" ca="1" si="84"/>
        <v>3.9634154286832588E-6</v>
      </c>
      <c r="AL374" s="27">
        <f t="shared" ca="1" si="85"/>
        <v>0.82342501953678038</v>
      </c>
      <c r="AM374" s="27">
        <f t="shared" ca="1" si="86"/>
        <v>0</v>
      </c>
      <c r="AN374" s="27">
        <f t="shared" ca="1" si="87"/>
        <v>-3.3610392196250972E-5</v>
      </c>
      <c r="AO374" s="27">
        <f t="shared" ca="1" si="88"/>
        <v>-3.3612382726975359E-5</v>
      </c>
    </row>
    <row r="375" spans="1:41" ht="15">
      <c r="A375" s="2">
        <v>667.99999999999898</v>
      </c>
      <c r="B375" s="26"/>
      <c r="C375" s="25">
        <f t="shared" ref="C375:H390" si="93">IF($A375&lt;C$2,0,IF($A375&gt;C$3,0,1))</f>
        <v>0</v>
      </c>
      <c r="D375" s="25">
        <f t="shared" si="93"/>
        <v>0</v>
      </c>
      <c r="E375" s="25">
        <f t="shared" si="93"/>
        <v>1</v>
      </c>
      <c r="F375" s="25">
        <f t="shared" si="93"/>
        <v>0</v>
      </c>
      <c r="G375" s="25">
        <f t="shared" si="93"/>
        <v>0</v>
      </c>
      <c r="H375" s="25">
        <f t="shared" si="93"/>
        <v>0</v>
      </c>
      <c r="J375" s="9">
        <f t="shared" si="92"/>
        <v>0</v>
      </c>
      <c r="K375" s="9">
        <f t="shared" si="91"/>
        <v>0</v>
      </c>
      <c r="L375" s="9">
        <f t="shared" si="91"/>
        <v>1</v>
      </c>
      <c r="M375" s="9">
        <f t="shared" si="91"/>
        <v>0</v>
      </c>
      <c r="N375" s="9">
        <f t="shared" si="91"/>
        <v>0</v>
      </c>
      <c r="O375" s="9">
        <f t="shared" si="91"/>
        <v>0</v>
      </c>
      <c r="P375" s="27">
        <f>'Glass Data'!C371/100</f>
        <v>0.99555840142303265</v>
      </c>
      <c r="Q375" s="10">
        <f>'BBAR summary'!O371</f>
        <v>0.98011201369561107</v>
      </c>
      <c r="R375" s="27">
        <f>'Glass Data'!D371/100</f>
        <v>0.99545622354034624</v>
      </c>
      <c r="S375" s="10">
        <f ca="1">'BBAR as built'!G371</f>
        <v>0.98135000000000006</v>
      </c>
      <c r="T375" s="27">
        <f>'Glass Data'!F371/100</f>
        <v>0.99797967501204865</v>
      </c>
      <c r="U375" s="27">
        <f>'Glass Data'!G371/100</f>
        <v>0.99836671403086141</v>
      </c>
      <c r="V375" s="27">
        <f>'Glass Data'!H371/100</f>
        <v>0.99864000841381151</v>
      </c>
      <c r="W375" s="27">
        <f>'Glass Data'!I371/100</f>
        <v>0.99880705847528117</v>
      </c>
      <c r="X375" s="27">
        <f>'Glass Data'!J371/100</f>
        <v>0.99890578300964705</v>
      </c>
      <c r="Y375" s="27">
        <f>'Glass Data'!K371/100</f>
        <v>0.99896654141941221</v>
      </c>
      <c r="Z375" s="10">
        <f>'Filter Throughput'!B370</f>
        <v>5.0387583838411074E-6</v>
      </c>
      <c r="AA375" s="10">
        <f>'Filter Throughput'!C370</f>
        <v>5.1681757615648342E-6</v>
      </c>
      <c r="AB375" s="10">
        <f>'Filter Throughput Witness'!B370</f>
        <v>0.97965694339999998</v>
      </c>
      <c r="AC375" s="10">
        <f>'Filter Throughput Witness'!D370</f>
        <v>0</v>
      </c>
      <c r="AD375" s="10">
        <f>'Filter Throughput Witness'!E370</f>
        <v>-2.0000000000000002E-5</v>
      </c>
      <c r="AE375" s="10">
        <f>'Filter Throughput Witness'!F370</f>
        <v>3.0000000000000001E-5</v>
      </c>
      <c r="AF375" s="27">
        <f>'Glass Data'!E371/100</f>
        <v>0.99639286802532079</v>
      </c>
      <c r="AG375" s="10">
        <f>'BBAR summary'!Q371</f>
        <v>0.97697926573275651</v>
      </c>
      <c r="AH375" s="27">
        <f>'QE Data'!E370</f>
        <v>0.9122021680759993</v>
      </c>
      <c r="AI375" s="10">
        <f>MIN(1,1+Condensible!C370/2)</f>
        <v>0.99524049999999997</v>
      </c>
      <c r="AJ375" s="27">
        <f t="shared" ca="1" si="83"/>
        <v>4.2361260595407752E-6</v>
      </c>
      <c r="AK375" s="27">
        <f t="shared" ca="1" si="84"/>
        <v>4.3466133859821285E-6</v>
      </c>
      <c r="AL375" s="27">
        <f t="shared" ca="1" si="85"/>
        <v>0.82415069138360264</v>
      </c>
      <c r="AM375" s="27">
        <f t="shared" ca="1" si="86"/>
        <v>0</v>
      </c>
      <c r="AN375" s="27">
        <f t="shared" ca="1" si="87"/>
        <v>-1.6829769513711609E-5</v>
      </c>
      <c r="AO375" s="27">
        <f t="shared" ca="1" si="88"/>
        <v>2.5246189775791864E-5</v>
      </c>
    </row>
    <row r="376" spans="1:41" ht="15">
      <c r="A376" s="2">
        <v>669</v>
      </c>
      <c r="B376" s="26"/>
      <c r="C376" s="25">
        <f t="shared" si="93"/>
        <v>0</v>
      </c>
      <c r="D376" s="25">
        <f t="shared" si="93"/>
        <v>0</v>
      </c>
      <c r="E376" s="25">
        <f t="shared" si="93"/>
        <v>1</v>
      </c>
      <c r="F376" s="25">
        <f t="shared" si="93"/>
        <v>0</v>
      </c>
      <c r="G376" s="25">
        <f t="shared" si="93"/>
        <v>0</v>
      </c>
      <c r="H376" s="25">
        <f t="shared" si="93"/>
        <v>0</v>
      </c>
      <c r="J376" s="9">
        <f t="shared" si="92"/>
        <v>0</v>
      </c>
      <c r="K376" s="9">
        <f t="shared" si="91"/>
        <v>0</v>
      </c>
      <c r="L376" s="9">
        <f t="shared" si="91"/>
        <v>1</v>
      </c>
      <c r="M376" s="9">
        <f t="shared" si="91"/>
        <v>0</v>
      </c>
      <c r="N376" s="9">
        <f t="shared" si="91"/>
        <v>0</v>
      </c>
      <c r="O376" s="9">
        <f t="shared" si="91"/>
        <v>0</v>
      </c>
      <c r="P376" s="27">
        <f>'Glass Data'!C372/100</f>
        <v>0.99544173853454343</v>
      </c>
      <c r="Q376" s="10">
        <f>'BBAR summary'!O372</f>
        <v>0.97966617932823752</v>
      </c>
      <c r="R376" s="27">
        <f>'Glass Data'!D372/100</f>
        <v>0.99533688314128754</v>
      </c>
      <c r="S376" s="10">
        <f ca="1">'BBAR as built'!G372</f>
        <v>0.98139600000000005</v>
      </c>
      <c r="T376" s="27">
        <f>'Glass Data'!F372/100</f>
        <v>0.99792654299500716</v>
      </c>
      <c r="U376" s="27">
        <f>'Glass Data'!G372/100</f>
        <v>0.99832375210516189</v>
      </c>
      <c r="V376" s="27">
        <f>'Glass Data'!H372/100</f>
        <v>0.99860423019271283</v>
      </c>
      <c r="W376" s="27">
        <f>'Glass Data'!I372/100</f>
        <v>0.99877567225902364</v>
      </c>
      <c r="X376" s="27">
        <f>'Glass Data'!J372/100</f>
        <v>0.99887699276919162</v>
      </c>
      <c r="Y376" s="27">
        <f>'Glass Data'!K372/100</f>
        <v>0.99893934896111092</v>
      </c>
      <c r="Z376" s="10">
        <f>'Filter Throughput'!B371</f>
        <v>1.7562220048686515E-4</v>
      </c>
      <c r="AA376" s="10">
        <f>'Filter Throughput'!C371</f>
        <v>5.8083969305681751E-6</v>
      </c>
      <c r="AB376" s="10">
        <f>'Filter Throughput Witness'!B371</f>
        <v>0.97916648519999994</v>
      </c>
      <c r="AC376" s="10">
        <f>'Filter Throughput Witness'!D371</f>
        <v>0</v>
      </c>
      <c r="AD376" s="10">
        <f>'Filter Throughput Witness'!E371</f>
        <v>-1.2E-4</v>
      </c>
      <c r="AE376" s="10">
        <f>'Filter Throughput Witness'!F371</f>
        <v>2.0000000000000002E-5</v>
      </c>
      <c r="AF376" s="27">
        <f>'Glass Data'!E372/100</f>
        <v>0.99629808243961238</v>
      </c>
      <c r="AG376" s="10">
        <f>'BBAR summary'!Q372</f>
        <v>0.97682298870234452</v>
      </c>
      <c r="AH376" s="27">
        <f>'QE Data'!E371</f>
        <v>0.91260309060917211</v>
      </c>
      <c r="AI376" s="10">
        <f>MIN(1,1+Condensible!C371/2)</f>
        <v>0.99526049999999999</v>
      </c>
      <c r="AJ376" s="27">
        <f t="shared" ca="1" si="83"/>
        <v>1.4757411967180183E-4</v>
      </c>
      <c r="AK376" s="27">
        <f t="shared" ca="1" si="84"/>
        <v>4.8826984523863128E-6</v>
      </c>
      <c r="AL376" s="27">
        <f t="shared" ca="1" si="85"/>
        <v>0.82334557181088608</v>
      </c>
      <c r="AM376" s="27">
        <f t="shared" ca="1" si="86"/>
        <v>0</v>
      </c>
      <c r="AN376" s="27">
        <f t="shared" ca="1" si="87"/>
        <v>-1.0093120743191583E-4</v>
      </c>
      <c r="AO376" s="27">
        <f t="shared" ca="1" si="88"/>
        <v>1.6822918032242977E-5</v>
      </c>
    </row>
    <row r="377" spans="1:41" ht="15">
      <c r="A377" s="2">
        <v>669.99999999999898</v>
      </c>
      <c r="B377" s="26"/>
      <c r="C377" s="25">
        <f t="shared" si="93"/>
        <v>0</v>
      </c>
      <c r="D377" s="25">
        <f t="shared" si="93"/>
        <v>0</v>
      </c>
      <c r="E377" s="25">
        <f t="shared" si="93"/>
        <v>1</v>
      </c>
      <c r="F377" s="25">
        <f t="shared" si="93"/>
        <v>0</v>
      </c>
      <c r="G377" s="25">
        <f t="shared" si="93"/>
        <v>0</v>
      </c>
      <c r="H377" s="25">
        <f t="shared" si="93"/>
        <v>0</v>
      </c>
      <c r="J377" s="9">
        <f t="shared" si="92"/>
        <v>0</v>
      </c>
      <c r="K377" s="9">
        <f t="shared" si="91"/>
        <v>0</v>
      </c>
      <c r="L377" s="9">
        <f t="shared" si="91"/>
        <v>1</v>
      </c>
      <c r="M377" s="9">
        <f t="shared" si="91"/>
        <v>0</v>
      </c>
      <c r="N377" s="9">
        <f t="shared" si="91"/>
        <v>0</v>
      </c>
      <c r="O377" s="9">
        <f t="shared" si="91"/>
        <v>0</v>
      </c>
      <c r="P377" s="27">
        <f>'Glass Data'!C373/100</f>
        <v>0.99532508698231259</v>
      </c>
      <c r="Q377" s="10">
        <f>'BBAR summary'!O373</f>
        <v>0.97931989483394533</v>
      </c>
      <c r="R377" s="27">
        <f>'Glass Data'!D373/100</f>
        <v>0.99521755466110251</v>
      </c>
      <c r="S377" s="10">
        <f ca="1">'BBAR as built'!G373</f>
        <v>0.98144199999999993</v>
      </c>
      <c r="T377" s="27">
        <f>'Glass Data'!F373/100</f>
        <v>0.99787341274329644</v>
      </c>
      <c r="U377" s="27">
        <f>'Glass Data'!G373/100</f>
        <v>0.99828079116834656</v>
      </c>
      <c r="V377" s="27">
        <f>'Glass Data'!H373/100</f>
        <v>0.99856845253734672</v>
      </c>
      <c r="W377" s="27">
        <f>'Glass Data'!I373/100</f>
        <v>0.99874428640084612</v>
      </c>
      <c r="X377" s="27">
        <f>'Glass Data'!J373/100</f>
        <v>0.99884820278228703</v>
      </c>
      <c r="Y377" s="27">
        <f>'Glass Data'!K373/100</f>
        <v>0.99891215669874744</v>
      </c>
      <c r="Z377" s="10">
        <f>'Filter Throughput'!B372</f>
        <v>9.9393057227203084E-6</v>
      </c>
      <c r="AA377" s="10">
        <f>'Filter Throughput'!C372</f>
        <v>6.6736782773029253E-6</v>
      </c>
      <c r="AB377" s="10">
        <f>'Filter Throughput Witness'!B372</f>
        <v>0.97872288340000002</v>
      </c>
      <c r="AC377" s="10">
        <f>'Filter Throughput Witness'!D372</f>
        <v>0</v>
      </c>
      <c r="AD377" s="10">
        <f>'Filter Throughput Witness'!E372</f>
        <v>-2.0000000000000002E-5</v>
      </c>
      <c r="AE377" s="10">
        <f>'Filter Throughput Witness'!F372</f>
        <v>-1.6000000000000001E-4</v>
      </c>
      <c r="AF377" s="27">
        <f>'Glass Data'!E373/100</f>
        <v>0.99620330397379631</v>
      </c>
      <c r="AG377" s="10">
        <f>'BBAR summary'!Q373</f>
        <v>0.97710050289727368</v>
      </c>
      <c r="AH377" s="27">
        <f>'QE Data'!E372</f>
        <v>0.91300299813661379</v>
      </c>
      <c r="AI377" s="10">
        <f>MIN(1,1+Condensible!C372/2)</f>
        <v>0.99528150000000004</v>
      </c>
      <c r="AJ377" s="27">
        <f t="shared" ca="1" si="83"/>
        <v>8.352356938034897E-6</v>
      </c>
      <c r="AK377" s="27">
        <f t="shared" ca="1" si="84"/>
        <v>5.6104219618172344E-6</v>
      </c>
      <c r="AL377" s="27">
        <f t="shared" ca="1" si="85"/>
        <v>0.82302898253331402</v>
      </c>
      <c r="AM377" s="27">
        <f t="shared" ca="1" si="86"/>
        <v>0</v>
      </c>
      <c r="AN377" s="27">
        <f t="shared" ca="1" si="87"/>
        <v>-1.6823138993307442E-5</v>
      </c>
      <c r="AO377" s="27">
        <f t="shared" ca="1" si="88"/>
        <v>-1.3459372911669843E-4</v>
      </c>
    </row>
    <row r="378" spans="1:41" ht="15">
      <c r="A378" s="2">
        <v>671</v>
      </c>
      <c r="B378" s="26"/>
      <c r="C378" s="25">
        <f t="shared" si="93"/>
        <v>0</v>
      </c>
      <c r="D378" s="25">
        <f t="shared" si="93"/>
        <v>0</v>
      </c>
      <c r="E378" s="25">
        <f t="shared" si="93"/>
        <v>1</v>
      </c>
      <c r="F378" s="25">
        <f t="shared" si="93"/>
        <v>0</v>
      </c>
      <c r="G378" s="25">
        <f t="shared" si="93"/>
        <v>0</v>
      </c>
      <c r="H378" s="25">
        <f t="shared" si="93"/>
        <v>0</v>
      </c>
      <c r="J378" s="9">
        <f t="shared" si="92"/>
        <v>0</v>
      </c>
      <c r="K378" s="9">
        <f t="shared" si="91"/>
        <v>0</v>
      </c>
      <c r="L378" s="9">
        <f t="shared" si="91"/>
        <v>1</v>
      </c>
      <c r="M378" s="9">
        <f t="shared" si="91"/>
        <v>0</v>
      </c>
      <c r="N378" s="9">
        <f t="shared" si="91"/>
        <v>0</v>
      </c>
      <c r="O378" s="9">
        <f t="shared" si="91"/>
        <v>0</v>
      </c>
      <c r="P378" s="27">
        <f>'Glass Data'!C374/100</f>
        <v>0.99532508698231259</v>
      </c>
      <c r="Q378" s="10">
        <f>'BBAR summary'!O374</f>
        <v>0.97990709548660926</v>
      </c>
      <c r="R378" s="27">
        <f>'Glass Data'!D374/100</f>
        <v>0.99521755466110251</v>
      </c>
      <c r="S378" s="10">
        <f ca="1">'BBAR as built'!G374</f>
        <v>0.98148249999999992</v>
      </c>
      <c r="T378" s="27">
        <f>'Glass Data'!F374/100</f>
        <v>0.99787341274329644</v>
      </c>
      <c r="U378" s="27">
        <f>'Glass Data'!G374/100</f>
        <v>0.99828079116834656</v>
      </c>
      <c r="V378" s="27">
        <f>'Glass Data'!H374/100</f>
        <v>0.99856845253734672</v>
      </c>
      <c r="W378" s="27">
        <f>'Glass Data'!I374/100</f>
        <v>0.99874428640084612</v>
      </c>
      <c r="X378" s="27">
        <f>'Glass Data'!J374/100</f>
        <v>0.99884820278228703</v>
      </c>
      <c r="Y378" s="27">
        <f>'Glass Data'!K374/100</f>
        <v>0.99891215669874744</v>
      </c>
      <c r="Z378" s="10">
        <f>'Filter Throughput'!B373</f>
        <v>1.7677718960881745E-4</v>
      </c>
      <c r="AA378" s="10">
        <f>'Filter Throughput'!C373</f>
        <v>7.8493807687971472E-6</v>
      </c>
      <c r="AB378" s="10">
        <f>'Filter Throughput Witness'!B373</f>
        <v>0.97833023860000001</v>
      </c>
      <c r="AC378" s="10">
        <f>'Filter Throughput Witness'!D373</f>
        <v>0</v>
      </c>
      <c r="AD378" s="10">
        <f>'Filter Throughput Witness'!E373</f>
        <v>-2.1000000000000001E-4</v>
      </c>
      <c r="AE378" s="10">
        <f>'Filter Throughput Witness'!F373</f>
        <v>3.5000000000000005E-4</v>
      </c>
      <c r="AF378" s="27">
        <f>'Glass Data'!E374/100</f>
        <v>0.99620330397379631</v>
      </c>
      <c r="AG378" s="10">
        <f>'BBAR summary'!Q374</f>
        <v>0.97702792245160497</v>
      </c>
      <c r="AH378" s="27">
        <f>'QE Data'!E373</f>
        <v>0.91330251916594629</v>
      </c>
      <c r="AI378" s="10">
        <f>MIN(1,1+Condensible!C373/2)</f>
        <v>0.99530300000000005</v>
      </c>
      <c r="AJ378" s="27">
        <f t="shared" ca="1" si="83"/>
        <v>1.4868838353356391E-4</v>
      </c>
      <c r="AK378" s="27">
        <f t="shared" ca="1" si="84"/>
        <v>6.604857845240822E-6</v>
      </c>
      <c r="AL378" s="27">
        <f t="shared" ca="1" si="85"/>
        <v>0.82345274537035251</v>
      </c>
      <c r="AM378" s="27">
        <f t="shared" ca="1" si="86"/>
        <v>0</v>
      </c>
      <c r="AN378" s="27">
        <f t="shared" ca="1" si="87"/>
        <v>-1.7680484041809457E-4</v>
      </c>
      <c r="AO378" s="27">
        <f t="shared" ca="1" si="88"/>
        <v>2.9469360136482437E-4</v>
      </c>
    </row>
    <row r="379" spans="1:41" ht="15">
      <c r="A379" s="2">
        <v>671.99999999999898</v>
      </c>
      <c r="B379" s="26"/>
      <c r="C379" s="25">
        <f t="shared" si="93"/>
        <v>0</v>
      </c>
      <c r="D379" s="25">
        <f t="shared" si="93"/>
        <v>0</v>
      </c>
      <c r="E379" s="25">
        <f t="shared" si="93"/>
        <v>1</v>
      </c>
      <c r="F379" s="25">
        <f t="shared" si="93"/>
        <v>0</v>
      </c>
      <c r="G379" s="25">
        <f t="shared" si="93"/>
        <v>0</v>
      </c>
      <c r="H379" s="25">
        <f t="shared" si="93"/>
        <v>0</v>
      </c>
      <c r="J379" s="9">
        <f t="shared" si="92"/>
        <v>0</v>
      </c>
      <c r="K379" s="9">
        <f t="shared" si="91"/>
        <v>0</v>
      </c>
      <c r="L379" s="9">
        <f t="shared" si="91"/>
        <v>1</v>
      </c>
      <c r="M379" s="9">
        <f t="shared" si="91"/>
        <v>0</v>
      </c>
      <c r="N379" s="9">
        <f t="shared" si="91"/>
        <v>0</v>
      </c>
      <c r="O379" s="9">
        <f t="shared" si="91"/>
        <v>0</v>
      </c>
      <c r="P379" s="27">
        <f>'Glass Data'!C375/100</f>
        <v>0.99532508698231259</v>
      </c>
      <c r="Q379" s="10">
        <f>'BBAR summary'!O375</f>
        <v>0.97983040376506014</v>
      </c>
      <c r="R379" s="27">
        <f>'Glass Data'!D375/100</f>
        <v>0.99521755466110251</v>
      </c>
      <c r="S379" s="10">
        <f ca="1">'BBAR as built'!G375</f>
        <v>0.98152299999999992</v>
      </c>
      <c r="T379" s="27">
        <f>'Glass Data'!F375/100</f>
        <v>0.99787341274329644</v>
      </c>
      <c r="U379" s="27">
        <f>'Glass Data'!G375/100</f>
        <v>0.99828079116834656</v>
      </c>
      <c r="V379" s="27">
        <f>'Glass Data'!H375/100</f>
        <v>0.99856845253734672</v>
      </c>
      <c r="W379" s="27">
        <f>'Glass Data'!I375/100</f>
        <v>0.99874428640084612</v>
      </c>
      <c r="X379" s="27">
        <f>'Glass Data'!J375/100</f>
        <v>0.99884820278228703</v>
      </c>
      <c r="Y379" s="27">
        <f>'Glass Data'!K375/100</f>
        <v>0.99891215669874744</v>
      </c>
      <c r="Z379" s="10">
        <f>'Filter Throughput'!B374</f>
        <v>1.0550835323710822E-5</v>
      </c>
      <c r="AA379" s="10">
        <f>'Filter Throughput'!C374</f>
        <v>9.3960157811160375E-6</v>
      </c>
      <c r="AB379" s="10">
        <f>'Filter Throughput Witness'!B374</f>
        <v>0.97791692440000011</v>
      </c>
      <c r="AC379" s="10">
        <f>'Filter Throughput Witness'!D374</f>
        <v>5.2929436266676536E-4</v>
      </c>
      <c r="AD379" s="10">
        <f>'Filter Throughput Witness'!E374</f>
        <v>-8.1999999999999998E-4</v>
      </c>
      <c r="AE379" s="10">
        <f>'Filter Throughput Witness'!F374</f>
        <v>3.0000000000000001E-5</v>
      </c>
      <c r="AF379" s="27">
        <f>'Glass Data'!E375/100</f>
        <v>0.99620330397379631</v>
      </c>
      <c r="AG379" s="10">
        <f>'BBAR summary'!Q375</f>
        <v>0.97719025807163118</v>
      </c>
      <c r="AH379" s="27">
        <f>'QE Data'!E374</f>
        <v>0.9136020401952788</v>
      </c>
      <c r="AI379" s="10">
        <f>MIN(1,1+Condensible!C374/2)</f>
        <v>0.99532399999999999</v>
      </c>
      <c r="AJ379" s="27">
        <f t="shared" ca="1" si="83"/>
        <v>8.8786167576707024E-6</v>
      </c>
      <c r="AK379" s="27">
        <f t="shared" ca="1" si="84"/>
        <v>7.9100543245400502E-6</v>
      </c>
      <c r="AL379" s="27">
        <f t="shared" ca="1" si="85"/>
        <v>0.82349851023123932</v>
      </c>
      <c r="AM379" s="27">
        <f t="shared" ca="1" si="86"/>
        <v>4.457943812811758E-4</v>
      </c>
      <c r="AN379" s="27">
        <f t="shared" ca="1" si="87"/>
        <v>-6.9071097856973596E-4</v>
      </c>
      <c r="AO379" s="27">
        <f t="shared" ca="1" si="88"/>
        <v>2.5271531823649046E-5</v>
      </c>
    </row>
    <row r="380" spans="1:41" ht="15">
      <c r="A380" s="2">
        <v>673</v>
      </c>
      <c r="B380" s="26"/>
      <c r="C380" s="25">
        <f t="shared" si="93"/>
        <v>0</v>
      </c>
      <c r="D380" s="25">
        <f t="shared" si="93"/>
        <v>0</v>
      </c>
      <c r="E380" s="25">
        <f t="shared" si="93"/>
        <v>1</v>
      </c>
      <c r="F380" s="25">
        <f t="shared" si="93"/>
        <v>0</v>
      </c>
      <c r="G380" s="25">
        <f t="shared" si="93"/>
        <v>0</v>
      </c>
      <c r="H380" s="25">
        <f t="shared" si="93"/>
        <v>0</v>
      </c>
      <c r="J380" s="9">
        <f t="shared" si="92"/>
        <v>0</v>
      </c>
      <c r="K380" s="9">
        <f t="shared" si="91"/>
        <v>0</v>
      </c>
      <c r="L380" s="9">
        <f t="shared" si="91"/>
        <v>1</v>
      </c>
      <c r="M380" s="9">
        <f t="shared" si="91"/>
        <v>0</v>
      </c>
      <c r="N380" s="9">
        <f t="shared" si="91"/>
        <v>0</v>
      </c>
      <c r="O380" s="9">
        <f t="shared" si="91"/>
        <v>0</v>
      </c>
      <c r="P380" s="27">
        <f>'Glass Data'!C376/100</f>
        <v>0.99532508698231259</v>
      </c>
      <c r="Q380" s="10">
        <f>'BBAR summary'!O376</f>
        <v>0.98027664857976726</v>
      </c>
      <c r="R380" s="27">
        <f>'Glass Data'!D376/100</f>
        <v>0.99521755466110251</v>
      </c>
      <c r="S380" s="10">
        <f ca="1">'BBAR as built'!G376</f>
        <v>0.9815585</v>
      </c>
      <c r="T380" s="27">
        <f>'Glass Data'!F376/100</f>
        <v>0.99787341274329644</v>
      </c>
      <c r="U380" s="27">
        <f>'Glass Data'!G376/100</f>
        <v>0.99828079116834656</v>
      </c>
      <c r="V380" s="27">
        <f>'Glass Data'!H376/100</f>
        <v>0.99856845253734672</v>
      </c>
      <c r="W380" s="27">
        <f>'Glass Data'!I376/100</f>
        <v>0.99874428640084612</v>
      </c>
      <c r="X380" s="27">
        <f>'Glass Data'!J376/100</f>
        <v>0.99884820278228703</v>
      </c>
      <c r="Y380" s="27">
        <f>'Glass Data'!K376/100</f>
        <v>0.99891215669874744</v>
      </c>
      <c r="Z380" s="10">
        <f>'Filter Throughput'!B375</f>
        <v>4.8630631136924658E-5</v>
      </c>
      <c r="AA380" s="10">
        <f>'Filter Throughput'!C375</f>
        <v>1.1323501412266142E-5</v>
      </c>
      <c r="AB380" s="10">
        <f>'Filter Throughput Witness'!B375</f>
        <v>0.97751158729999998</v>
      </c>
      <c r="AC380" s="10">
        <f>'Filter Throughput Witness'!D375</f>
        <v>5.6604703889050147E-4</v>
      </c>
      <c r="AD380" s="10">
        <f>'Filter Throughput Witness'!E375</f>
        <v>-7.0000000000000007E-5</v>
      </c>
      <c r="AE380" s="10">
        <f>'Filter Throughput Witness'!F375</f>
        <v>2.5999999999999998E-4</v>
      </c>
      <c r="AF380" s="27">
        <f>'Glass Data'!E376/100</f>
        <v>0.99620330397379631</v>
      </c>
      <c r="AG380" s="10">
        <f>'BBAR summary'!Q376</f>
        <v>0.97734386140234453</v>
      </c>
      <c r="AH380" s="27">
        <f>'QE Data'!E375</f>
        <v>0.9139015612246113</v>
      </c>
      <c r="AI380" s="10">
        <f>MIN(1,1+Condensible!C375/2)</f>
        <v>0.99534500000000004</v>
      </c>
      <c r="AJ380" s="27">
        <f t="shared" ca="1" si="83"/>
        <v>4.0963929231692048E-5</v>
      </c>
      <c r="AK380" s="27">
        <f t="shared" ca="1" si="84"/>
        <v>9.5422261017107297E-6</v>
      </c>
      <c r="AL380" s="27">
        <f t="shared" ca="1" si="85"/>
        <v>0.82397873811252598</v>
      </c>
      <c r="AM380" s="27">
        <f t="shared" ca="1" si="86"/>
        <v>4.7722488331439303E-4</v>
      </c>
      <c r="AN380" s="27">
        <f t="shared" ca="1" si="87"/>
        <v>-5.9021981045731586E-5</v>
      </c>
      <c r="AO380" s="27">
        <f t="shared" ca="1" si="88"/>
        <v>2.1923853745955171E-4</v>
      </c>
    </row>
    <row r="381" spans="1:41" ht="15">
      <c r="A381" s="2">
        <v>673.99999999999898</v>
      </c>
      <c r="B381" s="26"/>
      <c r="C381" s="25">
        <f t="shared" si="93"/>
        <v>0</v>
      </c>
      <c r="D381" s="25">
        <f t="shared" si="93"/>
        <v>0</v>
      </c>
      <c r="E381" s="25">
        <f t="shared" si="93"/>
        <v>1</v>
      </c>
      <c r="F381" s="25">
        <f t="shared" si="93"/>
        <v>0</v>
      </c>
      <c r="G381" s="25">
        <f t="shared" si="93"/>
        <v>0</v>
      </c>
      <c r="H381" s="25">
        <f t="shared" si="93"/>
        <v>0</v>
      </c>
      <c r="J381" s="9">
        <f t="shared" si="92"/>
        <v>0</v>
      </c>
      <c r="K381" s="9">
        <f t="shared" si="91"/>
        <v>0</v>
      </c>
      <c r="L381" s="9">
        <f t="shared" si="91"/>
        <v>1</v>
      </c>
      <c r="M381" s="9">
        <f t="shared" si="91"/>
        <v>0</v>
      </c>
      <c r="N381" s="9">
        <f t="shared" si="91"/>
        <v>0</v>
      </c>
      <c r="O381" s="9">
        <f t="shared" si="91"/>
        <v>0</v>
      </c>
      <c r="P381" s="27">
        <f>'Glass Data'!C377/100</f>
        <v>0.99532508698231259</v>
      </c>
      <c r="Q381" s="10">
        <f>'BBAR summary'!O377</f>
        <v>0.98007785249632984</v>
      </c>
      <c r="R381" s="27">
        <f>'Glass Data'!D377/100</f>
        <v>0.99521755466110251</v>
      </c>
      <c r="S381" s="10">
        <f ca="1">'BBAR as built'!G377</f>
        <v>0.98159400000000008</v>
      </c>
      <c r="T381" s="27">
        <f>'Glass Data'!F377/100</f>
        <v>0.99787341274329644</v>
      </c>
      <c r="U381" s="27">
        <f>'Glass Data'!G377/100</f>
        <v>0.99828079116834656</v>
      </c>
      <c r="V381" s="27">
        <f>'Glass Data'!H377/100</f>
        <v>0.99856845253734672</v>
      </c>
      <c r="W381" s="27">
        <f>'Glass Data'!I377/100</f>
        <v>0.99874428640084612</v>
      </c>
      <c r="X381" s="27">
        <f>'Glass Data'!J377/100</f>
        <v>0.99884820278228703</v>
      </c>
      <c r="Y381" s="27">
        <f>'Glass Data'!K377/100</f>
        <v>0.99891215669874744</v>
      </c>
      <c r="Z381" s="10">
        <f>'Filter Throughput'!B376</f>
        <v>2.5310708824303143E-5</v>
      </c>
      <c r="AA381" s="10">
        <f>'Filter Throughput'!C376</f>
        <v>1.3653542052861961E-5</v>
      </c>
      <c r="AB381" s="10">
        <f>'Filter Throughput Witness'!B376</f>
        <v>0.97690616629999993</v>
      </c>
      <c r="AC381" s="10">
        <f>'Filter Throughput Witness'!D376</f>
        <v>1.8499629711859061E-3</v>
      </c>
      <c r="AD381" s="10">
        <f>'Filter Throughput Witness'!E376</f>
        <v>-2.3000000000000001E-4</v>
      </c>
      <c r="AE381" s="10">
        <f>'Filter Throughput Witness'!F376</f>
        <v>3.7999999999999997E-4</v>
      </c>
      <c r="AF381" s="27">
        <f>'Glass Data'!E377/100</f>
        <v>0.99620330397379631</v>
      </c>
      <c r="AG381" s="10">
        <f>'BBAR summary'!Q377</f>
        <v>0.9770464035578742</v>
      </c>
      <c r="AH381" s="27">
        <f>'QE Data'!E376</f>
        <v>0.91420108225394392</v>
      </c>
      <c r="AI381" s="10">
        <f>MIN(1,1+Condensible!C376/2)</f>
        <v>0.99536650000000004</v>
      </c>
      <c r="AJ381" s="27">
        <f t="shared" ca="1" si="83"/>
        <v>2.1317836517784013E-5</v>
      </c>
      <c r="AK381" s="27">
        <f t="shared" ca="1" si="84"/>
        <v>1.1504332228353005E-5</v>
      </c>
      <c r="AL381" s="27">
        <f t="shared" ca="1" si="85"/>
        <v>0.82336814458101271</v>
      </c>
      <c r="AM381" s="27">
        <f t="shared" ca="1" si="86"/>
        <v>1.5594832399339655E-3</v>
      </c>
      <c r="AN381" s="27">
        <f t="shared" ca="1" si="87"/>
        <v>-1.93905754051079E-4</v>
      </c>
      <c r="AO381" s="27">
        <f t="shared" ca="1" si="88"/>
        <v>3.2038654072043298E-4</v>
      </c>
    </row>
    <row r="382" spans="1:41" ht="15">
      <c r="A382" s="2">
        <v>675</v>
      </c>
      <c r="B382" s="26"/>
      <c r="C382" s="25">
        <f t="shared" si="93"/>
        <v>0</v>
      </c>
      <c r="D382" s="25">
        <f t="shared" si="93"/>
        <v>0</v>
      </c>
      <c r="E382" s="25">
        <f t="shared" si="93"/>
        <v>1</v>
      </c>
      <c r="F382" s="25">
        <f t="shared" si="93"/>
        <v>0</v>
      </c>
      <c r="G382" s="25">
        <f t="shared" si="93"/>
        <v>0</v>
      </c>
      <c r="H382" s="25">
        <f t="shared" si="93"/>
        <v>0</v>
      </c>
      <c r="J382" s="9">
        <f t="shared" si="92"/>
        <v>0</v>
      </c>
      <c r="K382" s="9">
        <f t="shared" si="91"/>
        <v>0</v>
      </c>
      <c r="L382" s="9">
        <f t="shared" si="91"/>
        <v>1</v>
      </c>
      <c r="M382" s="9">
        <f t="shared" si="91"/>
        <v>0</v>
      </c>
      <c r="N382" s="9">
        <f t="shared" si="91"/>
        <v>0</v>
      </c>
      <c r="O382" s="9">
        <f t="shared" si="91"/>
        <v>0</v>
      </c>
      <c r="P382" s="27">
        <f>'Glass Data'!C378/100</f>
        <v>0.99532508698231259</v>
      </c>
      <c r="Q382" s="10">
        <f>'BBAR summary'!O378</f>
        <v>0.97999652893623235</v>
      </c>
      <c r="R382" s="27">
        <f>'Glass Data'!D378/100</f>
        <v>0.99521755466110251</v>
      </c>
      <c r="S382" s="10">
        <f ca="1">'BBAR as built'!G378</f>
        <v>0.98162400000000005</v>
      </c>
      <c r="T382" s="27">
        <f>'Glass Data'!F378/100</f>
        <v>0.99787341274329644</v>
      </c>
      <c r="U382" s="27">
        <f>'Glass Data'!G378/100</f>
        <v>0.99828079116834656</v>
      </c>
      <c r="V382" s="27">
        <f>'Glass Data'!H378/100</f>
        <v>0.99856845253734672</v>
      </c>
      <c r="W382" s="27">
        <f>'Glass Data'!I378/100</f>
        <v>0.99874428640084612</v>
      </c>
      <c r="X382" s="27">
        <f>'Glass Data'!J378/100</f>
        <v>0.99884820278228703</v>
      </c>
      <c r="Y382" s="27">
        <f>'Glass Data'!K378/100</f>
        <v>0.99891215669874744</v>
      </c>
      <c r="Z382" s="10">
        <f>'Filter Throughput'!B377</f>
        <v>7.9756466544966139E-5</v>
      </c>
      <c r="AA382" s="10">
        <f>'Filter Throughput'!C377</f>
        <v>1.6232437767491104E-5</v>
      </c>
      <c r="AB382" s="10">
        <f>'Filter Throughput Witness'!B377</f>
        <v>0.97577705570000006</v>
      </c>
      <c r="AC382" s="10">
        <f>'Filter Throughput Witness'!D377</f>
        <v>2.5714619467345299E-3</v>
      </c>
      <c r="AD382" s="10">
        <f>'Filter Throughput Witness'!E377</f>
        <v>3.0000000000000001E-5</v>
      </c>
      <c r="AE382" s="10">
        <f>'Filter Throughput Witness'!F377</f>
        <v>3.1E-4</v>
      </c>
      <c r="AF382" s="27">
        <f>'Glass Data'!E378/100</f>
        <v>0.99620330397379631</v>
      </c>
      <c r="AG382" s="10">
        <f>'BBAR summary'!Q378</f>
        <v>0.97755445882803993</v>
      </c>
      <c r="AH382" s="27">
        <f>'QE Data'!E377</f>
        <v>0.91450060328327643</v>
      </c>
      <c r="AI382" s="10">
        <f>MIN(1,1+Condensible!C377/2)</f>
        <v>0.99538850000000001</v>
      </c>
      <c r="AJ382" s="27">
        <f t="shared" ca="1" si="83"/>
        <v>6.7229455605059244E-5</v>
      </c>
      <c r="AK382" s="27">
        <f t="shared" ca="1" si="84"/>
        <v>1.3688463396408312E-5</v>
      </c>
      <c r="AL382" s="27">
        <f t="shared" ca="1" si="85"/>
        <v>0.82308877934658786</v>
      </c>
      <c r="AM382" s="27">
        <f t="shared" ca="1" si="86"/>
        <v>2.1694649978709298E-3</v>
      </c>
      <c r="AN382" s="27">
        <f t="shared" ca="1" si="87"/>
        <v>2.5312729908674874E-5</v>
      </c>
      <c r="AO382" s="27">
        <f t="shared" ca="1" si="88"/>
        <v>2.6158162311077938E-4</v>
      </c>
    </row>
    <row r="383" spans="1:41" ht="15">
      <c r="A383" s="2">
        <v>675.99999999999898</v>
      </c>
      <c r="B383" s="26"/>
      <c r="C383" s="25">
        <f t="shared" si="93"/>
        <v>0</v>
      </c>
      <c r="D383" s="25">
        <f t="shared" si="93"/>
        <v>0</v>
      </c>
      <c r="E383" s="25">
        <f t="shared" si="93"/>
        <v>1</v>
      </c>
      <c r="F383" s="25">
        <f t="shared" si="93"/>
        <v>0</v>
      </c>
      <c r="G383" s="25">
        <f t="shared" si="93"/>
        <v>0</v>
      </c>
      <c r="H383" s="25">
        <f t="shared" si="93"/>
        <v>0</v>
      </c>
      <c r="J383" s="9">
        <f t="shared" si="92"/>
        <v>0</v>
      </c>
      <c r="K383" s="9">
        <f t="shared" si="91"/>
        <v>0</v>
      </c>
      <c r="L383" s="9">
        <f t="shared" si="91"/>
        <v>1</v>
      </c>
      <c r="M383" s="9">
        <f t="shared" si="91"/>
        <v>0</v>
      </c>
      <c r="N383" s="9">
        <f t="shared" si="91"/>
        <v>0</v>
      </c>
      <c r="O383" s="9">
        <f t="shared" si="91"/>
        <v>0</v>
      </c>
      <c r="P383" s="27">
        <f>'Glass Data'!C379/100</f>
        <v>0.99532508698231259</v>
      </c>
      <c r="Q383" s="10">
        <f>'BBAR summary'!O379</f>
        <v>0.98017781431044371</v>
      </c>
      <c r="R383" s="27">
        <f>'Glass Data'!D379/100</f>
        <v>0.99521755466110251</v>
      </c>
      <c r="S383" s="10">
        <f ca="1">'BBAR as built'!G379</f>
        <v>0.98165400000000003</v>
      </c>
      <c r="T383" s="27">
        <f>'Glass Data'!F379/100</f>
        <v>0.99787341274329644</v>
      </c>
      <c r="U383" s="27">
        <f>'Glass Data'!G379/100</f>
        <v>0.99828079116834656</v>
      </c>
      <c r="V383" s="27">
        <f>'Glass Data'!H379/100</f>
        <v>0.99856845253734672</v>
      </c>
      <c r="W383" s="27">
        <f>'Glass Data'!I379/100</f>
        <v>0.99874428640084612</v>
      </c>
      <c r="X383" s="27">
        <f>'Glass Data'!J379/100</f>
        <v>0.99884820278228703</v>
      </c>
      <c r="Y383" s="27">
        <f>'Glass Data'!K379/100</f>
        <v>0.99891215669874744</v>
      </c>
      <c r="Z383" s="10">
        <f>'Filter Throughput'!B378</f>
        <v>1.1870437339792604E-4</v>
      </c>
      <c r="AA383" s="10">
        <f>'Filter Throughput'!C378</f>
        <v>1.8954132046451293E-5</v>
      </c>
      <c r="AB383" s="10">
        <f>'Filter Throughput Witness'!B378</f>
        <v>0.97410973540000001</v>
      </c>
      <c r="AC383" s="10">
        <f>'Filter Throughput Witness'!D378</f>
        <v>3.4012489456432173E-3</v>
      </c>
      <c r="AD383" s="10">
        <f>'Filter Throughput Witness'!E378</f>
        <v>-4.4999999999999999E-4</v>
      </c>
      <c r="AE383" s="10">
        <f>'Filter Throughput Witness'!F378</f>
        <v>1.7000000000000001E-4</v>
      </c>
      <c r="AF383" s="27">
        <f>'Glass Data'!E379/100</f>
        <v>0.99620330397379631</v>
      </c>
      <c r="AG383" s="10">
        <f>'BBAR summary'!Q379</f>
        <v>0.97728876105733209</v>
      </c>
      <c r="AH383" s="27">
        <f>'QE Data'!E378</f>
        <v>0.91480012431260893</v>
      </c>
      <c r="AI383" s="10">
        <f>MIN(1,1+Condensible!C378/2)</f>
        <v>0.99541049999999998</v>
      </c>
      <c r="AJ383" s="27">
        <f t="shared" ca="1" si="83"/>
        <v>1.0008932797593304E-4</v>
      </c>
      <c r="AK383" s="27">
        <f t="shared" ca="1" si="84"/>
        <v>1.5988297412946728E-5</v>
      </c>
      <c r="AL383" s="27">
        <f t="shared" ca="1" si="85"/>
        <v>0.82192336638890107</v>
      </c>
      <c r="AM383" s="27">
        <f t="shared" ca="1" si="86"/>
        <v>2.870372958589204E-3</v>
      </c>
      <c r="AN383" s="27">
        <f t="shared" ca="1" si="87"/>
        <v>-3.7980231562513279E-4</v>
      </c>
      <c r="AO383" s="27">
        <f t="shared" ca="1" si="88"/>
        <v>1.4349006153686444E-4</v>
      </c>
    </row>
    <row r="384" spans="1:41" ht="15">
      <c r="A384" s="2">
        <v>677</v>
      </c>
      <c r="B384" s="26"/>
      <c r="C384" s="25">
        <f t="shared" si="93"/>
        <v>0</v>
      </c>
      <c r="D384" s="25">
        <f t="shared" si="93"/>
        <v>0</v>
      </c>
      <c r="E384" s="25">
        <f t="shared" si="93"/>
        <v>1</v>
      </c>
      <c r="F384" s="25">
        <f t="shared" si="93"/>
        <v>1</v>
      </c>
      <c r="G384" s="25">
        <f t="shared" si="93"/>
        <v>0</v>
      </c>
      <c r="H384" s="25">
        <f t="shared" si="93"/>
        <v>0</v>
      </c>
      <c r="J384" s="9">
        <f t="shared" si="92"/>
        <v>0</v>
      </c>
      <c r="K384" s="9">
        <f t="shared" si="91"/>
        <v>0</v>
      </c>
      <c r="L384" s="9">
        <f t="shared" si="91"/>
        <v>1</v>
      </c>
      <c r="M384" s="9">
        <f t="shared" si="91"/>
        <v>0</v>
      </c>
      <c r="N384" s="9">
        <f t="shared" si="91"/>
        <v>0</v>
      </c>
      <c r="O384" s="9">
        <f t="shared" si="91"/>
        <v>0</v>
      </c>
      <c r="P384" s="27">
        <f>'Glass Data'!C380/100</f>
        <v>0.99532508698231259</v>
      </c>
      <c r="Q384" s="10">
        <f>'BBAR summary'!O380</f>
        <v>0.9804692239633872</v>
      </c>
      <c r="R384" s="27">
        <f>'Glass Data'!D380/100</f>
        <v>0.99521755466110251</v>
      </c>
      <c r="S384" s="10">
        <f ca="1">'BBAR as built'!G380</f>
        <v>0.98167900000000008</v>
      </c>
      <c r="T384" s="27">
        <f>'Glass Data'!F380/100</f>
        <v>0.99787341274329644</v>
      </c>
      <c r="U384" s="27">
        <f>'Glass Data'!G380/100</f>
        <v>0.99828079116834656</v>
      </c>
      <c r="V384" s="27">
        <f>'Glass Data'!H380/100</f>
        <v>0.99856845253734672</v>
      </c>
      <c r="W384" s="27">
        <f>'Glass Data'!I380/100</f>
        <v>0.99874428640084612</v>
      </c>
      <c r="X384" s="27">
        <f>'Glass Data'!J380/100</f>
        <v>0.99884820278228703</v>
      </c>
      <c r="Y384" s="27">
        <f>'Glass Data'!K380/100</f>
        <v>0.99891215669874744</v>
      </c>
      <c r="Z384" s="10">
        <f>'Filter Throughput'!B379</f>
        <v>2.5220577341276721E-5</v>
      </c>
      <c r="AA384" s="10">
        <f>'Filter Throughput'!C379</f>
        <v>2.1716288013278862E-5</v>
      </c>
      <c r="AB384" s="10">
        <f>'Filter Throughput Witness'!B379</f>
        <v>0.97133072659999997</v>
      </c>
      <c r="AC384" s="10">
        <f>'Filter Throughput Witness'!D379</f>
        <v>4.5100493979131967E-3</v>
      </c>
      <c r="AD384" s="10">
        <f>'Filter Throughput Witness'!E379</f>
        <v>-2.9999999999999997E-4</v>
      </c>
      <c r="AE384" s="10">
        <f>'Filter Throughput Witness'!F379</f>
        <v>7.7999999999999999E-4</v>
      </c>
      <c r="AF384" s="27">
        <f>'Glass Data'!E380/100</f>
        <v>0.99620330397379631</v>
      </c>
      <c r="AG384" s="10">
        <f>'BBAR summary'!Q380</f>
        <v>0.97760575368436253</v>
      </c>
      <c r="AH384" s="27">
        <f>'QE Data'!E379</f>
        <v>0.91509964534194144</v>
      </c>
      <c r="AI384" s="10">
        <f>MIN(1,1+Condensible!C379/2)</f>
        <v>0.99543199999999998</v>
      </c>
      <c r="AJ384" s="27">
        <f t="shared" ca="1" si="83"/>
        <v>2.1286714353297397E-5</v>
      </c>
      <c r="AK384" s="27">
        <f t="shared" ca="1" si="84"/>
        <v>1.833650090575149E-5</v>
      </c>
      <c r="AL384" s="27">
        <f t="shared" ca="1" si="85"/>
        <v>0.82039522784679908</v>
      </c>
      <c r="AM384" s="27">
        <f t="shared" ca="1" si="86"/>
        <v>3.8099016370864817E-3</v>
      </c>
      <c r="AN384" s="27">
        <f t="shared" ca="1" si="87"/>
        <v>-2.5345385670170795E-4</v>
      </c>
      <c r="AO384" s="27">
        <f t="shared" ca="1" si="88"/>
        <v>6.590222203757876E-4</v>
      </c>
    </row>
    <row r="385" spans="1:41" ht="15">
      <c r="A385" s="2">
        <v>677.99999999999898</v>
      </c>
      <c r="B385" s="26"/>
      <c r="C385" s="25">
        <f t="shared" si="93"/>
        <v>0</v>
      </c>
      <c r="D385" s="25">
        <f t="shared" si="93"/>
        <v>0</v>
      </c>
      <c r="E385" s="25">
        <f t="shared" si="93"/>
        <v>1</v>
      </c>
      <c r="F385" s="25">
        <f t="shared" si="93"/>
        <v>1</v>
      </c>
      <c r="G385" s="25">
        <f t="shared" si="93"/>
        <v>0</v>
      </c>
      <c r="H385" s="25">
        <f t="shared" si="93"/>
        <v>0</v>
      </c>
      <c r="J385" s="9">
        <f t="shared" si="92"/>
        <v>0</v>
      </c>
      <c r="K385" s="9">
        <f t="shared" si="91"/>
        <v>0</v>
      </c>
      <c r="L385" s="9">
        <f t="shared" si="91"/>
        <v>1</v>
      </c>
      <c r="M385" s="9">
        <f t="shared" si="91"/>
        <v>0</v>
      </c>
      <c r="N385" s="9">
        <f t="shared" si="91"/>
        <v>0</v>
      </c>
      <c r="O385" s="9">
        <f t="shared" si="91"/>
        <v>0</v>
      </c>
      <c r="P385" s="27">
        <f>'Glass Data'!C381/100</f>
        <v>0.99532508698231259</v>
      </c>
      <c r="Q385" s="10">
        <f>'BBAR summary'!O381</f>
        <v>0.9804731292367912</v>
      </c>
      <c r="R385" s="27">
        <f>'Glass Data'!D381/100</f>
        <v>0.99521755466110251</v>
      </c>
      <c r="S385" s="10">
        <f ca="1">'BBAR as built'!G381</f>
        <v>0.98170399999999991</v>
      </c>
      <c r="T385" s="27">
        <f>'Glass Data'!F381/100</f>
        <v>0.99787341274329644</v>
      </c>
      <c r="U385" s="27">
        <f>'Glass Data'!G381/100</f>
        <v>0.99828079116834656</v>
      </c>
      <c r="V385" s="27">
        <f>'Glass Data'!H381/100</f>
        <v>0.99856845253734672</v>
      </c>
      <c r="W385" s="27">
        <f>'Glass Data'!I381/100</f>
        <v>0.99874428640084612</v>
      </c>
      <c r="X385" s="27">
        <f>'Glass Data'!J381/100</f>
        <v>0.99884820278228703</v>
      </c>
      <c r="Y385" s="27">
        <f>'Glass Data'!K381/100</f>
        <v>0.99891215669874744</v>
      </c>
      <c r="Z385" s="10">
        <f>'Filter Throughput'!B380</f>
        <v>7.9409948801829053E-5</v>
      </c>
      <c r="AA385" s="10">
        <f>'Filter Throughput'!C380</f>
        <v>2.448081160422058E-5</v>
      </c>
      <c r="AB385" s="10">
        <f>'Filter Throughput Witness'!B380</f>
        <v>0.96671336980000011</v>
      </c>
      <c r="AC385" s="10">
        <f>'Filter Throughput Witness'!D380</f>
        <v>6.5085063769376068E-3</v>
      </c>
      <c r="AD385" s="10">
        <f>'Filter Throughput Witness'!E380</f>
        <v>-2.8000000000000003E-4</v>
      </c>
      <c r="AE385" s="10">
        <f>'Filter Throughput Witness'!F380</f>
        <v>8.5999999999999998E-4</v>
      </c>
      <c r="AF385" s="27">
        <f>'Glass Data'!E381/100</f>
        <v>0.99620330397379631</v>
      </c>
      <c r="AG385" s="10">
        <f>'BBAR summary'!Q381</f>
        <v>0.97737077050365317</v>
      </c>
      <c r="AH385" s="27">
        <f>'QE Data'!E380</f>
        <v>0.91539916637127394</v>
      </c>
      <c r="AI385" s="10">
        <f>MIN(1,1+Condensible!C380/2)</f>
        <v>0.99545450000000002</v>
      </c>
      <c r="AJ385" s="27">
        <f t="shared" ca="1" si="83"/>
        <v>6.7033030478752409E-5</v>
      </c>
      <c r="AK385" s="27">
        <f t="shared" ca="1" si="84"/>
        <v>2.0673643003583379E-5</v>
      </c>
      <c r="AL385" s="27">
        <f t="shared" ca="1" si="85"/>
        <v>0.81660879429385069</v>
      </c>
      <c r="AM385" s="27">
        <f t="shared" ca="1" si="86"/>
        <v>5.4988785621175621E-3</v>
      </c>
      <c r="AN385" s="27">
        <f t="shared" ca="1" si="87"/>
        <v>-2.3658979617991458E-4</v>
      </c>
      <c r="AO385" s="27">
        <f t="shared" ca="1" si="88"/>
        <v>7.2671518659175795E-4</v>
      </c>
    </row>
    <row r="386" spans="1:41" ht="15">
      <c r="A386" s="2">
        <v>679</v>
      </c>
      <c r="B386" s="26"/>
      <c r="C386" s="25">
        <f t="shared" si="93"/>
        <v>0</v>
      </c>
      <c r="D386" s="25">
        <f t="shared" si="93"/>
        <v>0</v>
      </c>
      <c r="E386" s="25">
        <f t="shared" si="93"/>
        <v>1</v>
      </c>
      <c r="F386" s="25">
        <f t="shared" si="93"/>
        <v>1</v>
      </c>
      <c r="G386" s="25">
        <f t="shared" si="93"/>
        <v>0</v>
      </c>
      <c r="H386" s="25">
        <f t="shared" si="93"/>
        <v>0</v>
      </c>
      <c r="J386" s="9">
        <f t="shared" si="92"/>
        <v>0</v>
      </c>
      <c r="K386" s="9">
        <f t="shared" si="91"/>
        <v>0</v>
      </c>
      <c r="L386" s="9">
        <f t="shared" si="91"/>
        <v>0.98</v>
      </c>
      <c r="M386" s="9">
        <f t="shared" si="91"/>
        <v>0.02</v>
      </c>
      <c r="N386" s="9">
        <f t="shared" si="91"/>
        <v>0</v>
      </c>
      <c r="O386" s="9">
        <f t="shared" si="91"/>
        <v>0</v>
      </c>
      <c r="P386" s="27">
        <f>'Glass Data'!C382/100</f>
        <v>0.99532508698231259</v>
      </c>
      <c r="Q386" s="10">
        <f>'BBAR summary'!O382</f>
        <v>0.9798708221769572</v>
      </c>
      <c r="R386" s="27">
        <f>'Glass Data'!D382/100</f>
        <v>0.99521755466110251</v>
      </c>
      <c r="S386" s="10">
        <f ca="1">'BBAR as built'!G382</f>
        <v>0.98172349999999997</v>
      </c>
      <c r="T386" s="27">
        <f>'Glass Data'!F382/100</f>
        <v>0.99787341274329644</v>
      </c>
      <c r="U386" s="27">
        <f>'Glass Data'!G382/100</f>
        <v>0.99828079116834656</v>
      </c>
      <c r="V386" s="27">
        <f>'Glass Data'!H382/100</f>
        <v>0.99856845253734672</v>
      </c>
      <c r="W386" s="27">
        <f>'Glass Data'!I382/100</f>
        <v>0.99874428640084612</v>
      </c>
      <c r="X386" s="27">
        <f>'Glass Data'!J382/100</f>
        <v>0.99884820278228703</v>
      </c>
      <c r="Y386" s="27">
        <f>'Glass Data'!K382/100</f>
        <v>0.99891215669874744</v>
      </c>
      <c r="Z386" s="10">
        <f>'Filter Throughput'!B381</f>
        <v>2.5253035996010833E-5</v>
      </c>
      <c r="AA386" s="10">
        <f>'Filter Throughput'!C381</f>
        <v>2.7252574982905915E-5</v>
      </c>
      <c r="AB386" s="10">
        <f>'Filter Throughput Witness'!B381</f>
        <v>0.95991949939999999</v>
      </c>
      <c r="AC386" s="10">
        <f>'Filter Throughput Witness'!D381</f>
        <v>1.4198209768397252E-2</v>
      </c>
      <c r="AD386" s="10">
        <f>'Filter Throughput Witness'!E381</f>
        <v>-1.0999999999999999E-4</v>
      </c>
      <c r="AE386" s="10">
        <f>'Filter Throughput Witness'!F381</f>
        <v>1.07E-3</v>
      </c>
      <c r="AF386" s="27">
        <f>'Glass Data'!E382/100</f>
        <v>0.99620330397379631</v>
      </c>
      <c r="AG386" s="10">
        <f>'BBAR summary'!Q382</f>
        <v>0.97753068591563408</v>
      </c>
      <c r="AH386" s="27">
        <f>'QE Data'!E381</f>
        <v>0.91569868740060656</v>
      </c>
      <c r="AI386" s="10">
        <f>MIN(1,1+Condensible!C381/2)</f>
        <v>0.99547649999999999</v>
      </c>
      <c r="AJ386" s="27">
        <f t="shared" ca="1" si="83"/>
        <v>2.1315328074742027E-5</v>
      </c>
      <c r="AK386" s="27">
        <f t="shared" ca="1" si="84"/>
        <v>2.301246971622947E-5</v>
      </c>
      <c r="AL386" s="27">
        <f t="shared" ca="1" si="85"/>
        <v>0.81080352374060871</v>
      </c>
      <c r="AM386" s="27">
        <f t="shared" ca="1" si="86"/>
        <v>1.1994740821750586E-2</v>
      </c>
      <c r="AN386" s="27">
        <f t="shared" ca="1" si="87"/>
        <v>-9.2938391093734272E-5</v>
      </c>
      <c r="AO386" s="27">
        <f t="shared" ca="1" si="88"/>
        <v>9.0409496038430575E-4</v>
      </c>
    </row>
    <row r="387" spans="1:41" ht="15">
      <c r="A387" s="2">
        <v>679.99999999999898</v>
      </c>
      <c r="B387" s="26"/>
      <c r="C387" s="25">
        <f t="shared" si="93"/>
        <v>0</v>
      </c>
      <c r="D387" s="25">
        <f t="shared" si="93"/>
        <v>0</v>
      </c>
      <c r="E387" s="25">
        <f t="shared" si="93"/>
        <v>1</v>
      </c>
      <c r="F387" s="25">
        <f t="shared" si="93"/>
        <v>1</v>
      </c>
      <c r="G387" s="25">
        <f t="shared" si="93"/>
        <v>0</v>
      </c>
      <c r="H387" s="25">
        <f t="shared" si="93"/>
        <v>0</v>
      </c>
      <c r="J387" s="9">
        <f t="shared" si="92"/>
        <v>0</v>
      </c>
      <c r="K387" s="9">
        <f t="shared" si="91"/>
        <v>0</v>
      </c>
      <c r="L387" s="9">
        <f t="shared" si="91"/>
        <v>0.94000000000004091</v>
      </c>
      <c r="M387" s="9">
        <f t="shared" si="91"/>
        <v>5.9999999999959072E-2</v>
      </c>
      <c r="N387" s="9">
        <f t="shared" si="91"/>
        <v>0</v>
      </c>
      <c r="O387" s="9">
        <f t="shared" si="91"/>
        <v>0</v>
      </c>
      <c r="P387" s="27">
        <f>'Glass Data'!C383/100</f>
        <v>0.99532508698231259</v>
      </c>
      <c r="Q387" s="10">
        <f>'BBAR summary'!O383</f>
        <v>0.98019519784366482</v>
      </c>
      <c r="R387" s="27">
        <f>'Glass Data'!D383/100</f>
        <v>0.99521755466110251</v>
      </c>
      <c r="S387" s="10">
        <f ca="1">'BBAR as built'!G383</f>
        <v>0.98174300000000014</v>
      </c>
      <c r="T387" s="27">
        <f>'Glass Data'!F383/100</f>
        <v>0.99787341274329644</v>
      </c>
      <c r="U387" s="27">
        <f>'Glass Data'!G383/100</f>
        <v>0.99828079116834656</v>
      </c>
      <c r="V387" s="27">
        <f>'Glass Data'!H383/100</f>
        <v>0.99856845253734672</v>
      </c>
      <c r="W387" s="27">
        <f>'Glass Data'!I383/100</f>
        <v>0.99874428640084612</v>
      </c>
      <c r="X387" s="27">
        <f>'Glass Data'!J383/100</f>
        <v>0.99884820278228703</v>
      </c>
      <c r="Y387" s="27">
        <f>'Glass Data'!K383/100</f>
        <v>0.99891215669874744</v>
      </c>
      <c r="Z387" s="10">
        <f>'Filter Throughput'!B382</f>
        <v>7.4559262471621899E-5</v>
      </c>
      <c r="AA387" s="10">
        <f>'Filter Throughput'!C382</f>
        <v>3.0060314018144959E-5</v>
      </c>
      <c r="AB387" s="10">
        <f>'Filter Throughput Witness'!B382</f>
        <v>0.95070440629999997</v>
      </c>
      <c r="AC387" s="10">
        <f>'Filter Throughput Witness'!D382</f>
        <v>2.3097394833092852E-2</v>
      </c>
      <c r="AD387" s="10">
        <f>'Filter Throughput Witness'!E382</f>
        <v>-2.0000000000000001E-4</v>
      </c>
      <c r="AE387" s="10">
        <f>'Filter Throughput Witness'!F382</f>
        <v>1.08E-3</v>
      </c>
      <c r="AF387" s="27">
        <f>'Glass Data'!E383/100</f>
        <v>0.99620330397379631</v>
      </c>
      <c r="AG387" s="10">
        <f>'BBAR summary'!Q383</f>
        <v>0.97753034585284992</v>
      </c>
      <c r="AH387" s="27">
        <f>'QE Data'!E382</f>
        <v>0.91599820842993906</v>
      </c>
      <c r="AI387" s="10">
        <f>MIN(1,1+Condensible!C382/2)</f>
        <v>0.99549900000000002</v>
      </c>
      <c r="AJ387" s="27">
        <f t="shared" ca="1" si="83"/>
        <v>6.2977308436293735E-5</v>
      </c>
      <c r="AK387" s="27">
        <f t="shared" ca="1" si="84"/>
        <v>2.5401143515589826E-5</v>
      </c>
      <c r="AL387" s="27">
        <f t="shared" ca="1" si="85"/>
        <v>0.80358234922533678</v>
      </c>
      <c r="AM387" s="27">
        <f t="shared" ca="1" si="86"/>
        <v>1.9526497351833171E-2</v>
      </c>
      <c r="AN387" s="27">
        <f t="shared" ca="1" si="87"/>
        <v>-1.6909724379826161E-4</v>
      </c>
      <c r="AO387" s="27">
        <f t="shared" ca="1" si="88"/>
        <v>9.131835817781643E-4</v>
      </c>
    </row>
    <row r="388" spans="1:41" ht="15">
      <c r="A388" s="2">
        <v>681</v>
      </c>
      <c r="B388" s="26"/>
      <c r="C388" s="25">
        <f t="shared" si="93"/>
        <v>0</v>
      </c>
      <c r="D388" s="25">
        <f t="shared" si="93"/>
        <v>0</v>
      </c>
      <c r="E388" s="25">
        <f t="shared" si="93"/>
        <v>1</v>
      </c>
      <c r="F388" s="25">
        <f t="shared" si="93"/>
        <v>1</v>
      </c>
      <c r="G388" s="25">
        <f t="shared" si="93"/>
        <v>0</v>
      </c>
      <c r="H388" s="25">
        <f t="shared" si="93"/>
        <v>0</v>
      </c>
      <c r="J388" s="9">
        <f t="shared" si="92"/>
        <v>0</v>
      </c>
      <c r="K388" s="9">
        <f t="shared" si="91"/>
        <v>0</v>
      </c>
      <c r="L388" s="9">
        <f t="shared" si="91"/>
        <v>0.9</v>
      </c>
      <c r="M388" s="9">
        <f t="shared" si="91"/>
        <v>0.1</v>
      </c>
      <c r="N388" s="9">
        <f t="shared" si="91"/>
        <v>0</v>
      </c>
      <c r="O388" s="9">
        <f t="shared" si="91"/>
        <v>0</v>
      </c>
      <c r="P388" s="27">
        <f>'Glass Data'!C384/100</f>
        <v>0.99532508698231259</v>
      </c>
      <c r="Q388" s="10">
        <f>'BBAR summary'!O384</f>
        <v>0.98034737844435138</v>
      </c>
      <c r="R388" s="27">
        <f>'Glass Data'!D384/100</f>
        <v>0.99521755466110251</v>
      </c>
      <c r="S388" s="10">
        <f ca="1">'BBAR as built'!G384</f>
        <v>0.98175800000000013</v>
      </c>
      <c r="T388" s="27">
        <f>'Glass Data'!F384/100</f>
        <v>0.99787341274329644</v>
      </c>
      <c r="U388" s="27">
        <f>'Glass Data'!G384/100</f>
        <v>0.99828079116834656</v>
      </c>
      <c r="V388" s="27">
        <f>'Glass Data'!H384/100</f>
        <v>0.99856845253734672</v>
      </c>
      <c r="W388" s="27">
        <f>'Glass Data'!I384/100</f>
        <v>0.99874428640084612</v>
      </c>
      <c r="X388" s="27">
        <f>'Glass Data'!J384/100</f>
        <v>0.99884820278228703</v>
      </c>
      <c r="Y388" s="27">
        <f>'Glass Data'!K384/100</f>
        <v>0.99891215669874744</v>
      </c>
      <c r="Z388" s="10">
        <f>'Filter Throughput'!B383</f>
        <v>3.7716459015200133E-5</v>
      </c>
      <c r="AA388" s="10">
        <f>'Filter Throughput'!C383</f>
        <v>3.2972960378938818E-5</v>
      </c>
      <c r="AB388" s="10">
        <f>'Filter Throughput Witness'!B383</f>
        <v>0.93828057130000009</v>
      </c>
      <c r="AC388" s="10">
        <f>'Filter Throughput Witness'!D383</f>
        <v>3.6387268200953483E-2</v>
      </c>
      <c r="AD388" s="10">
        <f>'Filter Throughput Witness'!E383</f>
        <v>-4.2999999999999999E-4</v>
      </c>
      <c r="AE388" s="10">
        <f>'Filter Throughput Witness'!F383</f>
        <v>1.14E-3</v>
      </c>
      <c r="AF388" s="27">
        <f>'Glass Data'!E384/100</f>
        <v>0.99620330397379631</v>
      </c>
      <c r="AG388" s="10">
        <f>'BBAR summary'!Q384</f>
        <v>0.97771406057334731</v>
      </c>
      <c r="AH388" s="27">
        <f>'QE Data'!E383</f>
        <v>0.9165973043161767</v>
      </c>
      <c r="AI388" s="10">
        <f>MIN(1,1+Condensible!C383/2)</f>
        <v>0.99552149999999995</v>
      </c>
      <c r="AJ388" s="27">
        <f t="shared" ca="1" si="83"/>
        <v>3.1890611085246269E-5</v>
      </c>
      <c r="AK388" s="27">
        <f t="shared" ca="1" si="84"/>
        <v>2.789119567186455E-5</v>
      </c>
      <c r="AL388" s="27">
        <f t="shared" ca="1" si="85"/>
        <v>0.79390226731076663</v>
      </c>
      <c r="AM388" s="27">
        <f t="shared" ca="1" si="86"/>
        <v>3.079358389043349E-2</v>
      </c>
      <c r="AN388" s="27">
        <f t="shared" ca="1" si="87"/>
        <v>-3.6393550380374548E-4</v>
      </c>
      <c r="AO388" s="27">
        <f t="shared" ca="1" si="88"/>
        <v>9.6491404313436033E-4</v>
      </c>
    </row>
    <row r="389" spans="1:41" ht="15">
      <c r="A389" s="2">
        <v>681.99999999999898</v>
      </c>
      <c r="B389" s="26"/>
      <c r="C389" s="25">
        <f t="shared" si="93"/>
        <v>0</v>
      </c>
      <c r="D389" s="25">
        <f t="shared" si="93"/>
        <v>0</v>
      </c>
      <c r="E389" s="25">
        <f t="shared" si="93"/>
        <v>1</v>
      </c>
      <c r="F389" s="25">
        <f t="shared" si="93"/>
        <v>1</v>
      </c>
      <c r="G389" s="25">
        <f t="shared" si="93"/>
        <v>0</v>
      </c>
      <c r="H389" s="25">
        <f t="shared" si="93"/>
        <v>0</v>
      </c>
      <c r="J389" s="9">
        <f t="shared" si="92"/>
        <v>0</v>
      </c>
      <c r="K389" s="9">
        <f t="shared" si="91"/>
        <v>0</v>
      </c>
      <c r="L389" s="9">
        <f t="shared" si="91"/>
        <v>0.86000000000004095</v>
      </c>
      <c r="M389" s="9">
        <f t="shared" si="91"/>
        <v>0.13999999999995907</v>
      </c>
      <c r="N389" s="9">
        <f t="shared" si="91"/>
        <v>0</v>
      </c>
      <c r="O389" s="9">
        <f t="shared" si="91"/>
        <v>0</v>
      </c>
      <c r="P389" s="27">
        <f>'Glass Data'!C385/100</f>
        <v>0.99532508698231259</v>
      </c>
      <c r="Q389" s="10">
        <f>'BBAR summary'!O385</f>
        <v>0.98113986180518242</v>
      </c>
      <c r="R389" s="27">
        <f>'Glass Data'!D385/100</f>
        <v>0.99521755466110251</v>
      </c>
      <c r="S389" s="10">
        <f ca="1">'BBAR as built'!G385</f>
        <v>0.9817729999999999</v>
      </c>
      <c r="T389" s="27">
        <f>'Glass Data'!F385/100</f>
        <v>0.99787341274329644</v>
      </c>
      <c r="U389" s="27">
        <f>'Glass Data'!G385/100</f>
        <v>0.99828079116834656</v>
      </c>
      <c r="V389" s="27">
        <f>'Glass Data'!H385/100</f>
        <v>0.99856845253734672</v>
      </c>
      <c r="W389" s="27">
        <f>'Glass Data'!I385/100</f>
        <v>0.99874428640084612</v>
      </c>
      <c r="X389" s="27">
        <f>'Glass Data'!J385/100</f>
        <v>0.99884820278228703</v>
      </c>
      <c r="Y389" s="27">
        <f>'Glass Data'!K385/100</f>
        <v>0.99891215669874744</v>
      </c>
      <c r="Z389" s="10">
        <f>'Filter Throughput'!B384</f>
        <v>2.1982579224039677E-5</v>
      </c>
      <c r="AA389" s="10">
        <f>'Filter Throughput'!C384</f>
        <v>3.6054111034036983E-5</v>
      </c>
      <c r="AB389" s="10">
        <f>'Filter Throughput Witness'!B384</f>
        <v>0.92225144740000009</v>
      </c>
      <c r="AC389" s="10">
        <f>'Filter Throughput Witness'!D384</f>
        <v>5.2710243929240883E-2</v>
      </c>
      <c r="AD389" s="10">
        <f>'Filter Throughput Witness'!E384</f>
        <v>-3.5000000000000005E-4</v>
      </c>
      <c r="AE389" s="10">
        <f>'Filter Throughput Witness'!F384</f>
        <v>1.33E-3</v>
      </c>
      <c r="AF389" s="27">
        <f>'Glass Data'!E385/100</f>
        <v>0.99620330397379631</v>
      </c>
      <c r="AG389" s="10">
        <f>'BBAR summary'!Q385</f>
        <v>0.97771351343090429</v>
      </c>
      <c r="AH389" s="27">
        <f>'QE Data'!E384</f>
        <v>0.91719820287705067</v>
      </c>
      <c r="AI389" s="10">
        <f>MIN(1,1+Condensible!C384/2)</f>
        <v>0.99554399999999998</v>
      </c>
      <c r="AJ389" s="27">
        <f t="shared" ca="1" si="83"/>
        <v>1.8614969621156906E-5</v>
      </c>
      <c r="AK389" s="27">
        <f t="shared" ca="1" si="84"/>
        <v>3.0543284658196112E-5</v>
      </c>
      <c r="AL389" s="27">
        <f t="shared" ca="1" si="85"/>
        <v>0.78151158483045513</v>
      </c>
      <c r="AM389" s="27">
        <f t="shared" ca="1" si="86"/>
        <v>4.4674280546259951E-2</v>
      </c>
      <c r="AN389" s="27">
        <f t="shared" ca="1" si="87"/>
        <v>-2.9667146089154577E-4</v>
      </c>
      <c r="AO389" s="27">
        <f t="shared" ca="1" si="88"/>
        <v>1.1274237330734771E-3</v>
      </c>
    </row>
    <row r="390" spans="1:41" ht="15">
      <c r="A390" s="2">
        <v>683</v>
      </c>
      <c r="B390" s="26"/>
      <c r="C390" s="25">
        <f t="shared" si="93"/>
        <v>0</v>
      </c>
      <c r="D390" s="25">
        <f t="shared" si="93"/>
        <v>0</v>
      </c>
      <c r="E390" s="25">
        <f t="shared" si="93"/>
        <v>1</v>
      </c>
      <c r="F390" s="25">
        <f t="shared" si="93"/>
        <v>1</v>
      </c>
      <c r="G390" s="25">
        <f t="shared" si="93"/>
        <v>0</v>
      </c>
      <c r="H390" s="25">
        <f t="shared" si="93"/>
        <v>0</v>
      </c>
      <c r="J390" s="9">
        <f t="shared" si="92"/>
        <v>0</v>
      </c>
      <c r="K390" s="9">
        <f t="shared" si="91"/>
        <v>0</v>
      </c>
      <c r="L390" s="9">
        <f t="shared" si="91"/>
        <v>0.82</v>
      </c>
      <c r="M390" s="9">
        <f t="shared" si="91"/>
        <v>0.18</v>
      </c>
      <c r="N390" s="9">
        <f t="shared" si="91"/>
        <v>0</v>
      </c>
      <c r="O390" s="9">
        <f t="shared" si="91"/>
        <v>0</v>
      </c>
      <c r="P390" s="27">
        <f>'Glass Data'!C386/100</f>
        <v>0.99532508698231259</v>
      </c>
      <c r="Q390" s="10">
        <f>'BBAR summary'!O386</f>
        <v>0.98086299222573448</v>
      </c>
      <c r="R390" s="27">
        <f>'Glass Data'!D386/100</f>
        <v>0.99521755466110251</v>
      </c>
      <c r="S390" s="10">
        <f ca="1">'BBAR as built'!G386</f>
        <v>0.98178249999999989</v>
      </c>
      <c r="T390" s="27">
        <f>'Glass Data'!F386/100</f>
        <v>0.99787341274329644</v>
      </c>
      <c r="U390" s="27">
        <f>'Glass Data'!G386/100</f>
        <v>0.99828079116834656</v>
      </c>
      <c r="V390" s="27">
        <f>'Glass Data'!H386/100</f>
        <v>0.99856845253734672</v>
      </c>
      <c r="W390" s="27">
        <f>'Glass Data'!I386/100</f>
        <v>0.99874428640084612</v>
      </c>
      <c r="X390" s="27">
        <f>'Glass Data'!J386/100</f>
        <v>0.99884820278228703</v>
      </c>
      <c r="Y390" s="27">
        <f>'Glass Data'!K386/100</f>
        <v>0.99891215669874744</v>
      </c>
      <c r="Z390" s="10">
        <f>'Filter Throughput'!B385</f>
        <v>3.4102897924005413E-5</v>
      </c>
      <c r="AA390" s="10">
        <f>'Filter Throughput'!C385</f>
        <v>3.9470762436213475E-5</v>
      </c>
      <c r="AB390" s="10">
        <f>'Filter Throughput Witness'!B385</f>
        <v>0.90223428839999997</v>
      </c>
      <c r="AC390" s="10">
        <f>'Filter Throughput Witness'!D385</f>
        <v>7.2568714291682615E-2</v>
      </c>
      <c r="AD390" s="10">
        <f>'Filter Throughput Witness'!E385</f>
        <v>-2.1000000000000001E-4</v>
      </c>
      <c r="AE390" s="10">
        <f>'Filter Throughput Witness'!F385</f>
        <v>1.66E-3</v>
      </c>
      <c r="AF390" s="27">
        <f>'Glass Data'!E386/100</f>
        <v>0.99620330397379631</v>
      </c>
      <c r="AG390" s="10">
        <f>'BBAR summary'!Q386</f>
        <v>0.97804202925219597</v>
      </c>
      <c r="AH390" s="27">
        <f>'QE Data'!E385</f>
        <v>0.91779910143792431</v>
      </c>
      <c r="AI390" s="10">
        <f>MIN(1,1+Condensible!C385/2)</f>
        <v>0.99556699999999998</v>
      </c>
      <c r="AJ390" s="27">
        <f t="shared" ca="1" si="83"/>
        <v>2.8899941745549892E-5</v>
      </c>
      <c r="AK390" s="27">
        <f t="shared" ca="1" si="84"/>
        <v>3.3462505902337802E-5</v>
      </c>
      <c r="AL390" s="27">
        <f t="shared" ca="1" si="85"/>
        <v>0.76511620459738572</v>
      </c>
      <c r="AM390" s="27">
        <f t="shared" ca="1" si="86"/>
        <v>6.1550837596009676E-2</v>
      </c>
      <c r="AN390" s="27">
        <f t="shared" ca="1" si="87"/>
        <v>-1.7813490151488402E-4</v>
      </c>
      <c r="AO390" s="27">
        <f t="shared" ca="1" si="88"/>
        <v>1.4082041416514498E-3</v>
      </c>
    </row>
    <row r="391" spans="1:41" ht="15">
      <c r="A391" s="2">
        <v>683.99999999999898</v>
      </c>
      <c r="B391" s="26"/>
      <c r="C391" s="25">
        <f t="shared" ref="C391:H406" si="94">IF($A391&lt;C$2,0,IF($A391&gt;C$3,0,1))</f>
        <v>0</v>
      </c>
      <c r="D391" s="25">
        <f t="shared" si="94"/>
        <v>0</v>
      </c>
      <c r="E391" s="25">
        <f t="shared" si="94"/>
        <v>1</v>
      </c>
      <c r="F391" s="25">
        <f t="shared" si="94"/>
        <v>1</v>
      </c>
      <c r="G391" s="25">
        <f t="shared" si="94"/>
        <v>0</v>
      </c>
      <c r="H391" s="25">
        <f t="shared" si="94"/>
        <v>0</v>
      </c>
      <c r="J391" s="9">
        <f t="shared" si="92"/>
        <v>0</v>
      </c>
      <c r="K391" s="9">
        <f t="shared" si="91"/>
        <v>0</v>
      </c>
      <c r="L391" s="9">
        <f t="shared" si="91"/>
        <v>0.78000000000004088</v>
      </c>
      <c r="M391" s="9">
        <f t="shared" si="91"/>
        <v>0.21999999999995906</v>
      </c>
      <c r="N391" s="9">
        <f t="shared" si="91"/>
        <v>0</v>
      </c>
      <c r="O391" s="9">
        <f t="shared" si="91"/>
        <v>0</v>
      </c>
      <c r="P391" s="27">
        <f>'Glass Data'!C387/100</f>
        <v>0.99532508698231259</v>
      </c>
      <c r="Q391" s="10">
        <f>'BBAR summary'!O387</f>
        <v>0.98034435458282476</v>
      </c>
      <c r="R391" s="27">
        <f>'Glass Data'!D387/100</f>
        <v>0.99521755466110251</v>
      </c>
      <c r="S391" s="10">
        <f ca="1">'BBAR as built'!G387</f>
        <v>0.981792</v>
      </c>
      <c r="T391" s="27">
        <f>'Glass Data'!F387/100</f>
        <v>0.99787341274329644</v>
      </c>
      <c r="U391" s="27">
        <f>'Glass Data'!G387/100</f>
        <v>0.99828079116834656</v>
      </c>
      <c r="V391" s="27">
        <f>'Glass Data'!H387/100</f>
        <v>0.99856845253734672</v>
      </c>
      <c r="W391" s="27">
        <f>'Glass Data'!I387/100</f>
        <v>0.99874428640084612</v>
      </c>
      <c r="X391" s="27">
        <f>'Glass Data'!J387/100</f>
        <v>0.99884820278228703</v>
      </c>
      <c r="Y391" s="27">
        <f>'Glass Data'!K387/100</f>
        <v>0.99891215669874744</v>
      </c>
      <c r="Z391" s="10">
        <f>'Filter Throughput'!B386</f>
        <v>2.6866073692854668E-5</v>
      </c>
      <c r="AA391" s="10">
        <f>'Filter Throughput'!C386</f>
        <v>4.3299544407882829E-5</v>
      </c>
      <c r="AB391" s="10">
        <f>'Filter Throughput Witness'!B386</f>
        <v>0.87768735649999996</v>
      </c>
      <c r="AC391" s="10">
        <f>'Filter Throughput Witness'!D386</f>
        <v>9.5748075074672645E-2</v>
      </c>
      <c r="AD391" s="10">
        <f>'Filter Throughput Witness'!E386</f>
        <v>1.4000000000000001E-4</v>
      </c>
      <c r="AE391" s="10">
        <f>'Filter Throughput Witness'!F386</f>
        <v>1.4000000000000002E-3</v>
      </c>
      <c r="AF391" s="27">
        <f>'Glass Data'!E387/100</f>
        <v>0.99620330397379631</v>
      </c>
      <c r="AG391" s="10">
        <f>'BBAR summary'!Q387</f>
        <v>0.97778054706221995</v>
      </c>
      <c r="AH391" s="27">
        <f>'QE Data'!E386</f>
        <v>0.91839999999879818</v>
      </c>
      <c r="AI391" s="10">
        <f>MIN(1,1+Condensible!C386/2)</f>
        <v>0.99559050000000004</v>
      </c>
      <c r="AJ391" s="27">
        <f t="shared" ref="AJ391:AJ454" ca="1" si="95">PRODUCT(P391,Q391,R391,S391,T391,Z391,AF391,AG391,AH391,AI391)</f>
        <v>2.2764743551639501E-5</v>
      </c>
      <c r="AK391" s="27">
        <f t="shared" ref="AK391:AK454" ca="1" si="96">PRODUCT(P391,Q391,R391,S391,U391,AA391,AF391,AG391,AH391,AI391)</f>
        <v>3.6704486317103632E-5</v>
      </c>
      <c r="AL391" s="27">
        <f t="shared" ref="AL391:AL454" ca="1" si="97">PRODUCT(P391,Q391,R391,S391,V391,AB391,AF391,AG391,AH391,AI391)</f>
        <v>0.7442190673527479</v>
      </c>
      <c r="AM391" s="27">
        <f t="shared" ref="AM391:AM454" ca="1" si="98">PRODUCT(P391,Q391,R391,S391,W391,AC391,AF391,AG391,AH391,AI391)</f>
        <v>8.1202138844161983E-2</v>
      </c>
      <c r="AN391" s="27">
        <f t="shared" ref="AN391:AN454" ca="1" si="99">PRODUCT(P391,Q391,R391,S391,X391,AD391,AF391,AG391,AH391,AI391)</f>
        <v>1.1874371643672303E-4</v>
      </c>
      <c r="AO391" s="27">
        <f t="shared" ref="AO391:AO454" ca="1" si="100">PRODUCT(P391,Q391,R391,S391,Y391,AE391,AF391,AG391,AH391,AI391)</f>
        <v>1.1875131931942339E-3</v>
      </c>
    </row>
    <row r="392" spans="1:41" ht="15">
      <c r="A392" s="2">
        <v>685</v>
      </c>
      <c r="B392" s="26"/>
      <c r="C392" s="25">
        <f t="shared" si="94"/>
        <v>0</v>
      </c>
      <c r="D392" s="25">
        <f t="shared" si="94"/>
        <v>0</v>
      </c>
      <c r="E392" s="25">
        <f t="shared" si="94"/>
        <v>1</v>
      </c>
      <c r="F392" s="25">
        <f t="shared" si="94"/>
        <v>1</v>
      </c>
      <c r="G392" s="25">
        <f t="shared" si="94"/>
        <v>0</v>
      </c>
      <c r="H392" s="25">
        <f t="shared" si="94"/>
        <v>0</v>
      </c>
      <c r="J392" s="9">
        <f t="shared" si="92"/>
        <v>0</v>
      </c>
      <c r="K392" s="9">
        <f t="shared" si="91"/>
        <v>0</v>
      </c>
      <c r="L392" s="9">
        <f t="shared" si="91"/>
        <v>0.74</v>
      </c>
      <c r="M392" s="9">
        <f t="shared" si="91"/>
        <v>0.26</v>
      </c>
      <c r="N392" s="9">
        <f t="shared" si="91"/>
        <v>0</v>
      </c>
      <c r="O392" s="9">
        <f t="shared" si="91"/>
        <v>0</v>
      </c>
      <c r="P392" s="27">
        <f>'Glass Data'!C388/100</f>
        <v>0.99532508698231259</v>
      </c>
      <c r="Q392" s="10">
        <f>'BBAR summary'!O388</f>
        <v>0.98082336359766742</v>
      </c>
      <c r="R392" s="27">
        <f>'Glass Data'!D388/100</f>
        <v>0.99521755466110251</v>
      </c>
      <c r="S392" s="10">
        <f ca="1">'BBAR as built'!G388</f>
        <v>0.98179699999999992</v>
      </c>
      <c r="T392" s="27">
        <f>'Glass Data'!F388/100</f>
        <v>0.99787341274329644</v>
      </c>
      <c r="U392" s="27">
        <f>'Glass Data'!G388/100</f>
        <v>0.99828079116834656</v>
      </c>
      <c r="V392" s="27">
        <f>'Glass Data'!H388/100</f>
        <v>0.99856845253734672</v>
      </c>
      <c r="W392" s="27">
        <f>'Glass Data'!I388/100</f>
        <v>0.99874428640084612</v>
      </c>
      <c r="X392" s="27">
        <f>'Glass Data'!J388/100</f>
        <v>0.99884820278228703</v>
      </c>
      <c r="Y392" s="27">
        <f>'Glass Data'!K388/100</f>
        <v>0.99891215669874744</v>
      </c>
      <c r="Z392" s="10">
        <f>'Filter Throughput'!B387</f>
        <v>3.0501156955367003E-5</v>
      </c>
      <c r="AA392" s="10">
        <f>'Filter Throughput'!C387</f>
        <v>4.7822822150678575E-5</v>
      </c>
      <c r="AB392" s="10">
        <f>'Filter Throughput Witness'!B387</f>
        <v>0.84854791469999991</v>
      </c>
      <c r="AC392" s="10">
        <f>'Filter Throughput Witness'!D387</f>
        <v>0.12303202609020422</v>
      </c>
      <c r="AD392" s="10">
        <f>'Filter Throughput Witness'!E387</f>
        <v>-3.6999999999999999E-4</v>
      </c>
      <c r="AE392" s="10">
        <f>'Filter Throughput Witness'!F387</f>
        <v>1.32E-3</v>
      </c>
      <c r="AF392" s="27">
        <f>'Glass Data'!E388/100</f>
        <v>0.99620330397379631</v>
      </c>
      <c r="AG392" s="10">
        <f>'BBAR summary'!Q388</f>
        <v>0.97807902462838459</v>
      </c>
      <c r="AH392" s="27">
        <f>'QE Data'!E387</f>
        <v>0.91900089855967193</v>
      </c>
      <c r="AI392" s="10">
        <f>MIN(1,1+Condensible!C387/2)</f>
        <v>0.99561350000000004</v>
      </c>
      <c r="AJ392" s="27">
        <f t="shared" ca="1" si="95"/>
        <v>2.5883075672829981E-5</v>
      </c>
      <c r="AK392" s="27">
        <f t="shared" ca="1" si="96"/>
        <v>4.0598691215820272E-5</v>
      </c>
      <c r="AL392" s="27">
        <f t="shared" ca="1" si="97"/>
        <v>0.72057357142394585</v>
      </c>
      <c r="AM392" s="27">
        <f t="shared" ca="1" si="98"/>
        <v>0.10449526250705321</v>
      </c>
      <c r="AN392" s="27">
        <f t="shared" ca="1" si="99"/>
        <v>-3.1428621597661023E-4</v>
      </c>
      <c r="AO392" s="27">
        <f t="shared" ca="1" si="100"/>
        <v>1.1213091012567721E-3</v>
      </c>
    </row>
    <row r="393" spans="1:41" ht="15">
      <c r="A393" s="2">
        <v>685.99999999999898</v>
      </c>
      <c r="B393" s="26"/>
      <c r="C393" s="25">
        <f t="shared" si="94"/>
        <v>0</v>
      </c>
      <c r="D393" s="25">
        <f t="shared" si="94"/>
        <v>0</v>
      </c>
      <c r="E393" s="25">
        <f t="shared" si="94"/>
        <v>1</v>
      </c>
      <c r="F393" s="25">
        <f t="shared" si="94"/>
        <v>1</v>
      </c>
      <c r="G393" s="25">
        <f t="shared" si="94"/>
        <v>0</v>
      </c>
      <c r="H393" s="25">
        <f t="shared" si="94"/>
        <v>0</v>
      </c>
      <c r="J393" s="9">
        <f t="shared" si="92"/>
        <v>0</v>
      </c>
      <c r="K393" s="9">
        <f t="shared" si="91"/>
        <v>0</v>
      </c>
      <c r="L393" s="9">
        <f t="shared" si="91"/>
        <v>0.70000000000004092</v>
      </c>
      <c r="M393" s="9">
        <f t="shared" si="91"/>
        <v>0.29999999999995908</v>
      </c>
      <c r="N393" s="9">
        <f t="shared" si="91"/>
        <v>0</v>
      </c>
      <c r="O393" s="9">
        <f t="shared" si="91"/>
        <v>0</v>
      </c>
      <c r="P393" s="27">
        <f>'Glass Data'!C389/100</f>
        <v>0.99520844676546583</v>
      </c>
      <c r="Q393" s="10">
        <f>'BBAR summary'!O389</f>
        <v>0.98095041596625321</v>
      </c>
      <c r="R393" s="27">
        <f>'Glass Data'!D389/100</f>
        <v>0.99509823809884013</v>
      </c>
      <c r="S393" s="10">
        <f ca="1">'BBAR as built'!G389</f>
        <v>0.98180199999999995</v>
      </c>
      <c r="T393" s="27">
        <f>'Glass Data'!F389/100</f>
        <v>0.99782028425689329</v>
      </c>
      <c r="U393" s="27">
        <f>'Glass Data'!G389/100</f>
        <v>0.99823783122041276</v>
      </c>
      <c r="V393" s="27">
        <f>'Glass Data'!H389/100</f>
        <v>0.99853267544771607</v>
      </c>
      <c r="W393" s="27">
        <f>'Glass Data'!I389/100</f>
        <v>0.99871290090075215</v>
      </c>
      <c r="X393" s="27">
        <f>'Glass Data'!J389/100</f>
        <v>0.99881941304893618</v>
      </c>
      <c r="Y393" s="27">
        <f>'Glass Data'!K389/100</f>
        <v>0.99888496463232446</v>
      </c>
      <c r="Z393" s="10">
        <f>'Filter Throughput'!B388</f>
        <v>1.922678453417052E-5</v>
      </c>
      <c r="AA393" s="10">
        <f>'Filter Throughput'!C388</f>
        <v>5.3188654187314887E-5</v>
      </c>
      <c r="AB393" s="10">
        <f>'Filter Throughput Witness'!B388</f>
        <v>0.81445711160000001</v>
      </c>
      <c r="AC393" s="10">
        <f>'Filter Throughput Witness'!D388</f>
        <v>0.15349760133231916</v>
      </c>
      <c r="AD393" s="10">
        <f>'Filter Throughput Witness'!E388</f>
        <v>-2.5000000000000001E-4</v>
      </c>
      <c r="AE393" s="10">
        <f>'Filter Throughput Witness'!F388</f>
        <v>1.3700000000000001E-3</v>
      </c>
      <c r="AF393" s="27">
        <f>'Glass Data'!E389/100</f>
        <v>0.99610853262748078</v>
      </c>
      <c r="AG393" s="10">
        <f>'BBAR summary'!Q389</f>
        <v>0.97822189311843377</v>
      </c>
      <c r="AH393" s="27">
        <f>'QE Data'!E388</f>
        <v>0.91960179712054579</v>
      </c>
      <c r="AI393" s="10">
        <f>MIN(1,1+Condensible!C388/2)</f>
        <v>0.99563699999999999</v>
      </c>
      <c r="AJ393" s="27">
        <f t="shared" ca="1" si="95"/>
        <v>1.6325062173746491E-5</v>
      </c>
      <c r="AK393" s="27">
        <f t="shared" ca="1" si="96"/>
        <v>4.5180276317639279E-5</v>
      </c>
      <c r="AL393" s="27">
        <f t="shared" ca="1" si="97"/>
        <v>0.69203228707226561</v>
      </c>
      <c r="AM393" s="27">
        <f t="shared" ca="1" si="98"/>
        <v>0.13044820559794404</v>
      </c>
      <c r="AN393" s="27">
        <f t="shared" ca="1" si="99"/>
        <v>-2.1248233961082154E-4</v>
      </c>
      <c r="AO393" s="27">
        <f t="shared" ca="1" si="100"/>
        <v>1.1644796397610581E-3</v>
      </c>
    </row>
    <row r="394" spans="1:41" ht="15">
      <c r="A394" s="2">
        <v>687</v>
      </c>
      <c r="B394" s="26"/>
      <c r="C394" s="25">
        <f t="shared" si="94"/>
        <v>0</v>
      </c>
      <c r="D394" s="25">
        <f t="shared" si="94"/>
        <v>0</v>
      </c>
      <c r="E394" s="25">
        <f t="shared" si="94"/>
        <v>1</v>
      </c>
      <c r="F394" s="25">
        <f t="shared" si="94"/>
        <v>1</v>
      </c>
      <c r="G394" s="25">
        <f t="shared" si="94"/>
        <v>0</v>
      </c>
      <c r="H394" s="25">
        <f t="shared" si="94"/>
        <v>0</v>
      </c>
      <c r="J394" s="9">
        <f t="shared" si="92"/>
        <v>0</v>
      </c>
      <c r="K394" s="9">
        <f t="shared" si="91"/>
        <v>0</v>
      </c>
      <c r="L394" s="9">
        <f t="shared" si="91"/>
        <v>0.66</v>
      </c>
      <c r="M394" s="9">
        <f t="shared" si="91"/>
        <v>0.34</v>
      </c>
      <c r="N394" s="9">
        <f t="shared" si="91"/>
        <v>0</v>
      </c>
      <c r="O394" s="9">
        <f t="shared" si="91"/>
        <v>0</v>
      </c>
      <c r="P394" s="27">
        <f>'Glass Data'!C390/100</f>
        <v>0.99509181788312717</v>
      </c>
      <c r="Q394" s="10">
        <f>'BBAR summary'!O390</f>
        <v>0.98135650495567528</v>
      </c>
      <c r="R394" s="27">
        <f>'Glass Data'!D390/100</f>
        <v>0.9949789334535466</v>
      </c>
      <c r="S394" s="10">
        <f ca="1">'BBAR as built'!G390</f>
        <v>0.98180250000000002</v>
      </c>
      <c r="T394" s="27">
        <f>'Glass Data'!F390/100</f>
        <v>0.9977671575357735</v>
      </c>
      <c r="U394" s="27">
        <f>'Glass Data'!G390/100</f>
        <v>0.99819487226135672</v>
      </c>
      <c r="V394" s="27">
        <f>'Glass Data'!H390/100</f>
        <v>0.99849689892382232</v>
      </c>
      <c r="W394" s="27">
        <f>'Glass Data'!I390/100</f>
        <v>0.99868151575874409</v>
      </c>
      <c r="X394" s="27">
        <f>'Glass Data'!J390/100</f>
        <v>0.9987906235691415</v>
      </c>
      <c r="Y394" s="27">
        <f>'Glass Data'!K390/100</f>
        <v>0.99885777276184395</v>
      </c>
      <c r="Z394" s="10">
        <f>'Filter Throughput'!B389</f>
        <v>1.4332122144155837E-5</v>
      </c>
      <c r="AA394" s="10">
        <f>'Filter Throughput'!C389</f>
        <v>5.9853016231304852E-5</v>
      </c>
      <c r="AB394" s="10">
        <f>'Filter Throughput Witness'!B389</f>
        <v>0.77551688090000004</v>
      </c>
      <c r="AC394" s="10">
        <f>'Filter Throughput Witness'!D389</f>
        <v>0.18793333705921839</v>
      </c>
      <c r="AD394" s="10">
        <f>'Filter Throughput Witness'!E389</f>
        <v>-7.6999999999999996E-4</v>
      </c>
      <c r="AE394" s="10">
        <f>'Filter Throughput Witness'!F389</f>
        <v>1.5499999999999999E-3</v>
      </c>
      <c r="AF394" s="27">
        <f>'Glass Data'!E390/100</f>
        <v>0.996013768400272</v>
      </c>
      <c r="AG394" s="10">
        <f>'BBAR summary'!Q390</f>
        <v>0.97841732865050812</v>
      </c>
      <c r="AH394" s="27">
        <f>'QE Data'!E389</f>
        <v>0.92020269568141955</v>
      </c>
      <c r="AI394" s="10">
        <f>MIN(1,1+Condensible!C389/2)</f>
        <v>0.99565999999999999</v>
      </c>
      <c r="AJ394" s="27">
        <f t="shared" ca="1" si="95"/>
        <v>1.218012441150705E-5</v>
      </c>
      <c r="AK394" s="27">
        <f t="shared" ca="1" si="96"/>
        <v>5.0887767068551373E-5</v>
      </c>
      <c r="AL394" s="27">
        <f t="shared" ca="1" si="97"/>
        <v>0.65955344794516646</v>
      </c>
      <c r="AM394" s="27">
        <f t="shared" ca="1" si="98"/>
        <v>0.15986112176739578</v>
      </c>
      <c r="AN394" s="27">
        <f t="shared" ca="1" si="99"/>
        <v>-6.550541475668785E-4</v>
      </c>
      <c r="AO394" s="27">
        <f t="shared" ca="1" si="100"/>
        <v>1.3187041430338135E-3</v>
      </c>
    </row>
    <row r="395" spans="1:41" ht="15">
      <c r="A395" s="2">
        <v>687.99999999999898</v>
      </c>
      <c r="B395" s="26"/>
      <c r="C395" s="25">
        <f t="shared" si="94"/>
        <v>0</v>
      </c>
      <c r="D395" s="25">
        <f t="shared" si="94"/>
        <v>0</v>
      </c>
      <c r="E395" s="25">
        <f t="shared" si="94"/>
        <v>1</v>
      </c>
      <c r="F395" s="25">
        <f t="shared" si="94"/>
        <v>1</v>
      </c>
      <c r="G395" s="25">
        <f t="shared" si="94"/>
        <v>0</v>
      </c>
      <c r="H395" s="25">
        <f t="shared" si="94"/>
        <v>0</v>
      </c>
      <c r="J395" s="9">
        <f t="shared" si="92"/>
        <v>0</v>
      </c>
      <c r="K395" s="9">
        <f t="shared" si="91"/>
        <v>0</v>
      </c>
      <c r="L395" s="9">
        <f t="shared" si="91"/>
        <v>0.62000000000004096</v>
      </c>
      <c r="M395" s="9">
        <f t="shared" si="91"/>
        <v>0.37999999999995909</v>
      </c>
      <c r="N395" s="9">
        <f t="shared" si="91"/>
        <v>0</v>
      </c>
      <c r="O395" s="9">
        <f t="shared" si="91"/>
        <v>0</v>
      </c>
      <c r="P395" s="27">
        <f>'Glass Data'!C391/100</f>
        <v>0.99497520033442433</v>
      </c>
      <c r="Q395" s="10">
        <f>'BBAR summary'!O391</f>
        <v>0.98103539844864873</v>
      </c>
      <c r="R395" s="27">
        <f>'Glass Data'!D391/100</f>
        <v>0.9948596407242728</v>
      </c>
      <c r="S395" s="10">
        <f ca="1">'BBAR as built'!G391</f>
        <v>0.98180299999999998</v>
      </c>
      <c r="T395" s="27">
        <f>'Glass Data'!F391/100</f>
        <v>0.99771403257991476</v>
      </c>
      <c r="U395" s="27">
        <f>'Glass Data'!G391/100</f>
        <v>0.99815191429117656</v>
      </c>
      <c r="V395" s="27">
        <f>'Glass Data'!H391/100</f>
        <v>0.99846112296566891</v>
      </c>
      <c r="W395" s="27">
        <f>'Glass Data'!I391/100</f>
        <v>0.99865013097482569</v>
      </c>
      <c r="X395" s="27">
        <f>'Glass Data'!J391/100</f>
        <v>0.99876183434290633</v>
      </c>
      <c r="Y395" s="27">
        <f>'Glass Data'!K391/100</f>
        <v>0.99883058108730927</v>
      </c>
      <c r="Z395" s="10">
        <f>'Filter Throughput'!B390</f>
        <v>8.6471524784865008E-6</v>
      </c>
      <c r="AA395" s="10">
        <f>'Filter Throughput'!C390</f>
        <v>6.8096595539537193E-5</v>
      </c>
      <c r="AB395" s="10">
        <f>'Filter Throughput Witness'!B390</f>
        <v>0.7323389991</v>
      </c>
      <c r="AC395" s="10">
        <f>'Filter Throughput Witness'!D390</f>
        <v>0.2277757392120629</v>
      </c>
      <c r="AD395" s="10">
        <f>'Filter Throughput Witness'!E390</f>
        <v>-3.1E-4</v>
      </c>
      <c r="AE395" s="10">
        <f>'Filter Throughput Witness'!F390</f>
        <v>1.16E-3</v>
      </c>
      <c r="AF395" s="27">
        <f>'Glass Data'!E391/100</f>
        <v>0.99591901129177973</v>
      </c>
      <c r="AG395" s="10">
        <f>'BBAR summary'!Q391</f>
        <v>0.97834904359855801</v>
      </c>
      <c r="AH395" s="27">
        <f>'QE Data'!E390</f>
        <v>0.9208035942422933</v>
      </c>
      <c r="AI395" s="10">
        <f>MIN(1,1+Condensible!C390/2)</f>
        <v>0.99568350000000005</v>
      </c>
      <c r="AJ395" s="27">
        <f t="shared" ca="1" si="95"/>
        <v>7.3479884209719514E-6</v>
      </c>
      <c r="AK395" s="27">
        <f t="shared" ca="1" si="96"/>
        <v>5.7891034415517797E-5</v>
      </c>
      <c r="AL395" s="27">
        <f t="shared" ca="1" si="97"/>
        <v>0.62277703172663113</v>
      </c>
      <c r="AM395" s="27">
        <f t="shared" ca="1" si="98"/>
        <v>0.19373589513967648</v>
      </c>
      <c r="AN395" s="27">
        <f t="shared" ca="1" si="99"/>
        <v>-2.6370168071587503E-4</v>
      </c>
      <c r="AO395" s="27">
        <f t="shared" ca="1" si="100"/>
        <v>9.8682259649520332E-4</v>
      </c>
    </row>
    <row r="396" spans="1:41" ht="15">
      <c r="A396" s="2">
        <v>689</v>
      </c>
      <c r="B396" s="26"/>
      <c r="C396" s="25">
        <f t="shared" si="94"/>
        <v>0</v>
      </c>
      <c r="D396" s="25">
        <f t="shared" si="94"/>
        <v>0</v>
      </c>
      <c r="E396" s="25">
        <f t="shared" si="94"/>
        <v>1</v>
      </c>
      <c r="F396" s="25">
        <f t="shared" si="94"/>
        <v>1</v>
      </c>
      <c r="G396" s="25">
        <f t="shared" si="94"/>
        <v>0</v>
      </c>
      <c r="H396" s="25">
        <f t="shared" si="94"/>
        <v>0</v>
      </c>
      <c r="J396" s="9">
        <f t="shared" si="92"/>
        <v>0</v>
      </c>
      <c r="K396" s="9">
        <f t="shared" si="91"/>
        <v>0</v>
      </c>
      <c r="L396" s="9">
        <f t="shared" si="91"/>
        <v>0.57999999999999996</v>
      </c>
      <c r="M396" s="9">
        <f t="shared" si="91"/>
        <v>0.42</v>
      </c>
      <c r="N396" s="9">
        <f t="shared" si="91"/>
        <v>0</v>
      </c>
      <c r="O396" s="9">
        <f t="shared" si="91"/>
        <v>0</v>
      </c>
      <c r="P396" s="27">
        <f>'Glass Data'!C392/100</f>
        <v>0.99485859411847988</v>
      </c>
      <c r="Q396" s="10">
        <f>'BBAR summary'!O392</f>
        <v>0.98112784490900384</v>
      </c>
      <c r="R396" s="27">
        <f>'Glass Data'!D392/100</f>
        <v>0.99474035991006449</v>
      </c>
      <c r="S396" s="10">
        <f ca="1">'BBAR as built'!G392</f>
        <v>0.98179850000000002</v>
      </c>
      <c r="T396" s="27">
        <f>'Glass Data'!F392/100</f>
        <v>0.99766090938929308</v>
      </c>
      <c r="U396" s="27">
        <f>'Glass Data'!G392/100</f>
        <v>0.99810895730986848</v>
      </c>
      <c r="V396" s="27">
        <f>'Glass Data'!H392/100</f>
        <v>0.99842534757325718</v>
      </c>
      <c r="W396" s="27">
        <f>'Glass Data'!I392/100</f>
        <v>0.99861874654899951</v>
      </c>
      <c r="X396" s="27">
        <f>'Glass Data'!J392/100</f>
        <v>0.99873304537023311</v>
      </c>
      <c r="Y396" s="27">
        <f>'Glass Data'!K392/100</f>
        <v>0.99880338960872195</v>
      </c>
      <c r="Z396" s="10">
        <f>'Filter Throughput'!B391</f>
        <v>1.6712168995498686E-6</v>
      </c>
      <c r="AA396" s="10">
        <f>'Filter Throughput'!C391</f>
        <v>7.8650864012943345E-5</v>
      </c>
      <c r="AB396" s="10">
        <f>'Filter Throughput Witness'!B391</f>
        <v>0.68564933130000005</v>
      </c>
      <c r="AC396" s="10">
        <f>'Filter Throughput Witness'!D391</f>
        <v>0.27394851999098757</v>
      </c>
      <c r="AD396" s="10">
        <f>'Filter Throughput Witness'!E391</f>
        <v>-1.6000000000000001E-4</v>
      </c>
      <c r="AE396" s="10">
        <f>'Filter Throughput Witness'!F391</f>
        <v>1.2800000000000001E-3</v>
      </c>
      <c r="AF396" s="27">
        <f>'Glass Data'!E392/100</f>
        <v>0.9958242613016095</v>
      </c>
      <c r="AG396" s="10">
        <f>'BBAR summary'!Q392</f>
        <v>0.97809707530090928</v>
      </c>
      <c r="AH396" s="27">
        <f>'QE Data'!E391</f>
        <v>0.92140449280316716</v>
      </c>
      <c r="AI396" s="10">
        <f>MIN(1,1+Condensible!C391/2)</f>
        <v>0.99570800000000004</v>
      </c>
      <c r="AJ396" s="27">
        <f t="shared" ca="1" si="95"/>
        <v>1.4203056684455804E-6</v>
      </c>
      <c r="AK396" s="27">
        <f t="shared" ca="1" si="96"/>
        <v>6.6872490351502627E-5</v>
      </c>
      <c r="AL396" s="27">
        <f t="shared" ca="1" si="97"/>
        <v>0.58315459324238406</v>
      </c>
      <c r="AM396" s="27">
        <f t="shared" ca="1" si="98"/>
        <v>0.23304227905354405</v>
      </c>
      <c r="AN396" s="27">
        <f t="shared" ca="1" si="99"/>
        <v>-1.3612423377156745E-4</v>
      </c>
      <c r="AO396" s="27">
        <f t="shared" ca="1" si="100"/>
        <v>1.0890705717945309E-3</v>
      </c>
    </row>
    <row r="397" spans="1:41" ht="15">
      <c r="A397" s="2">
        <v>689.99999999999898</v>
      </c>
      <c r="B397" s="26"/>
      <c r="C397" s="25">
        <f t="shared" si="94"/>
        <v>0</v>
      </c>
      <c r="D397" s="25">
        <f t="shared" si="94"/>
        <v>0</v>
      </c>
      <c r="E397" s="25">
        <f t="shared" si="94"/>
        <v>1</v>
      </c>
      <c r="F397" s="25">
        <f t="shared" si="94"/>
        <v>1</v>
      </c>
      <c r="G397" s="25">
        <f t="shared" si="94"/>
        <v>0</v>
      </c>
      <c r="H397" s="25">
        <f t="shared" si="94"/>
        <v>0</v>
      </c>
      <c r="J397" s="9">
        <f t="shared" si="92"/>
        <v>0</v>
      </c>
      <c r="K397" s="9">
        <f t="shared" si="91"/>
        <v>0</v>
      </c>
      <c r="L397" s="9">
        <f t="shared" si="91"/>
        <v>0.54000000000004089</v>
      </c>
      <c r="M397" s="9">
        <f t="shared" si="91"/>
        <v>0.45999999999995905</v>
      </c>
      <c r="N397" s="9">
        <f t="shared" si="91"/>
        <v>0</v>
      </c>
      <c r="O397" s="9">
        <f t="shared" si="91"/>
        <v>0</v>
      </c>
      <c r="P397" s="27">
        <f>'Glass Data'!C393/100</f>
        <v>0.99474199923442219</v>
      </c>
      <c r="Q397" s="10">
        <f>'BBAR summary'!O393</f>
        <v>0.98083154140545625</v>
      </c>
      <c r="R397" s="27">
        <f>'Glass Data'!D393/100</f>
        <v>0.99462109100997265</v>
      </c>
      <c r="S397" s="10">
        <f ca="1">'BBAR as built'!G393</f>
        <v>0.98179400000000006</v>
      </c>
      <c r="T397" s="27">
        <f>'Glass Data'!F393/100</f>
        <v>0.99760778796388594</v>
      </c>
      <c r="U397" s="27">
        <f>'Glass Data'!G393/100</f>
        <v>0.99806600131743006</v>
      </c>
      <c r="V397" s="27">
        <f>'Glass Data'!H393/100</f>
        <v>0.99838957274659057</v>
      </c>
      <c r="W397" s="27">
        <f>'Glass Data'!I393/100</f>
        <v>0.99858736248126911</v>
      </c>
      <c r="X397" s="27">
        <f>'Glass Data'!J393/100</f>
        <v>0.99870425665112517</v>
      </c>
      <c r="Y397" s="27">
        <f>'Glass Data'!K393/100</f>
        <v>0.99877619832608533</v>
      </c>
      <c r="Z397" s="10">
        <f>'Filter Throughput'!B392</f>
        <v>8.6545365934981756E-7</v>
      </c>
      <c r="AA397" s="10">
        <f>'Filter Throughput'!C392</f>
        <v>9.2138701803423837E-5</v>
      </c>
      <c r="AB397" s="10">
        <f>'Filter Throughput Witness'!B392</f>
        <v>0.63648177269999995</v>
      </c>
      <c r="AC397" s="10">
        <f>'Filter Throughput Witness'!D392</f>
        <v>0.32514446531323155</v>
      </c>
      <c r="AD397" s="10">
        <f>'Filter Throughput Witness'!E392</f>
        <v>-4.0000000000000003E-5</v>
      </c>
      <c r="AE397" s="10">
        <f>'Filter Throughput Witness'!F392</f>
        <v>9.2999999999999995E-4</v>
      </c>
      <c r="AF397" s="27">
        <f>'Glass Data'!E393/100</f>
        <v>0.9957295184293713</v>
      </c>
      <c r="AG397" s="10">
        <f>'BBAR summary'!Q393</f>
        <v>0.97834926080976781</v>
      </c>
      <c r="AH397" s="27">
        <f>'QE Data'!E392</f>
        <v>0.92200268574969357</v>
      </c>
      <c r="AI397" s="10">
        <f>MIN(1,1+Condensible!C392/2)</f>
        <v>0.99573199999999995</v>
      </c>
      <c r="AJ397" s="27">
        <f t="shared" ca="1" si="95"/>
        <v>7.3569282274179875E-7</v>
      </c>
      <c r="AK397" s="27">
        <f t="shared" ca="1" si="96"/>
        <v>7.8359962676578508E-5</v>
      </c>
      <c r="AL397" s="27">
        <f t="shared" ca="1" si="97"/>
        <v>0.54147558270347396</v>
      </c>
      <c r="AM397" s="27">
        <f t="shared" ca="1" si="98"/>
        <v>0.27666568779192058</v>
      </c>
      <c r="AN397" s="27">
        <f t="shared" ca="1" si="99"/>
        <v>-3.4040016505456323E-5</v>
      </c>
      <c r="AO397" s="27">
        <f t="shared" ca="1" si="100"/>
        <v>7.9148739445051468E-4</v>
      </c>
    </row>
    <row r="398" spans="1:41" ht="15">
      <c r="A398" s="2">
        <v>691</v>
      </c>
      <c r="B398" s="26"/>
      <c r="C398" s="25">
        <f t="shared" si="94"/>
        <v>0</v>
      </c>
      <c r="D398" s="25">
        <f t="shared" si="94"/>
        <v>0</v>
      </c>
      <c r="E398" s="25">
        <f t="shared" si="94"/>
        <v>1</v>
      </c>
      <c r="F398" s="25">
        <f t="shared" si="94"/>
        <v>1</v>
      </c>
      <c r="G398" s="25">
        <f t="shared" si="94"/>
        <v>0</v>
      </c>
      <c r="H398" s="25">
        <f t="shared" si="94"/>
        <v>0</v>
      </c>
      <c r="J398" s="9">
        <f t="shared" si="92"/>
        <v>0</v>
      </c>
      <c r="K398" s="9">
        <f t="shared" si="91"/>
        <v>0</v>
      </c>
      <c r="L398" s="9">
        <f t="shared" si="91"/>
        <v>0.5</v>
      </c>
      <c r="M398" s="9">
        <f t="shared" si="91"/>
        <v>0.5</v>
      </c>
      <c r="N398" s="9">
        <f t="shared" si="91"/>
        <v>0</v>
      </c>
      <c r="O398" s="9">
        <f t="shared" si="91"/>
        <v>0</v>
      </c>
      <c r="P398" s="27">
        <f>'Glass Data'!C394/100</f>
        <v>0.99474199923442219</v>
      </c>
      <c r="Q398" s="10">
        <f>'BBAR summary'!O394</f>
        <v>0.98063919811763323</v>
      </c>
      <c r="R398" s="27">
        <f>'Glass Data'!D394/100</f>
        <v>0.99462109100997265</v>
      </c>
      <c r="S398" s="10">
        <f ca="1">'BBAR as built'!G394</f>
        <v>0.98178549999999998</v>
      </c>
      <c r="T398" s="27">
        <f>'Glass Data'!F394/100</f>
        <v>0.99760778796388594</v>
      </c>
      <c r="U398" s="27">
        <f>'Glass Data'!G394/100</f>
        <v>0.99806600131743006</v>
      </c>
      <c r="V398" s="27">
        <f>'Glass Data'!H394/100</f>
        <v>0.99838957274659057</v>
      </c>
      <c r="W398" s="27">
        <f>'Glass Data'!I394/100</f>
        <v>0.99858736248126911</v>
      </c>
      <c r="X398" s="27">
        <f>'Glass Data'!J394/100</f>
        <v>0.99870425665112517</v>
      </c>
      <c r="Y398" s="27">
        <f>'Glass Data'!K394/100</f>
        <v>0.99877619832608533</v>
      </c>
      <c r="Z398" s="10">
        <f>'Filter Throughput'!B393</f>
        <v>5.6984771947921749E-7</v>
      </c>
      <c r="AA398" s="10">
        <f>'Filter Throughput'!C393</f>
        <v>1.0999196861710697E-4</v>
      </c>
      <c r="AB398" s="10">
        <f>'Filter Throughput Witness'!B393</f>
        <v>0.58581198049999994</v>
      </c>
      <c r="AC398" s="10">
        <f>'Filter Throughput Witness'!D393</f>
        <v>0.38140772044358329</v>
      </c>
      <c r="AD398" s="10">
        <f>'Filter Throughput Witness'!E393</f>
        <v>-2.9999999999999997E-4</v>
      </c>
      <c r="AE398" s="10">
        <f>'Filter Throughput Witness'!F393</f>
        <v>1.6300000000000002E-3</v>
      </c>
      <c r="AF398" s="27">
        <f>'Glass Data'!E394/100</f>
        <v>0.9957295184293713</v>
      </c>
      <c r="AG398" s="10">
        <f>'BBAR summary'!Q394</f>
        <v>0.97888003992724681</v>
      </c>
      <c r="AH398" s="27">
        <f>'QE Data'!E393</f>
        <v>0.92230202801511141</v>
      </c>
      <c r="AI398" s="10">
        <f>MIN(1,1+Condensible!C393/2)</f>
        <v>0.99575550000000002</v>
      </c>
      <c r="AJ398" s="27">
        <f t="shared" ca="1" si="95"/>
        <v>4.8474055922025445E-7</v>
      </c>
      <c r="AK398" s="27">
        <f t="shared" ca="1" si="96"/>
        <v>9.36075655994591E-5</v>
      </c>
      <c r="AL398" s="27">
        <f t="shared" ca="1" si="97"/>
        <v>0.49871106016918565</v>
      </c>
      <c r="AM398" s="27">
        <f t="shared" ca="1" si="98"/>
        <v>0.32476278681123832</v>
      </c>
      <c r="AN398" s="27">
        <f t="shared" ca="1" si="99"/>
        <v>-2.5547527172247705E-4</v>
      </c>
      <c r="AO398" s="27">
        <f t="shared" ca="1" si="100"/>
        <v>1.3881823002205296E-3</v>
      </c>
    </row>
    <row r="399" spans="1:41" ht="15">
      <c r="A399" s="2">
        <v>691.99999999999898</v>
      </c>
      <c r="B399" s="26"/>
      <c r="C399" s="25">
        <f t="shared" si="94"/>
        <v>0</v>
      </c>
      <c r="D399" s="25">
        <f t="shared" si="94"/>
        <v>0</v>
      </c>
      <c r="E399" s="25">
        <f t="shared" si="94"/>
        <v>1</v>
      </c>
      <c r="F399" s="25">
        <f t="shared" si="94"/>
        <v>1</v>
      </c>
      <c r="G399" s="25">
        <f t="shared" si="94"/>
        <v>0</v>
      </c>
      <c r="H399" s="25">
        <f t="shared" si="94"/>
        <v>0</v>
      </c>
      <c r="J399" s="9">
        <f t="shared" si="92"/>
        <v>0</v>
      </c>
      <c r="K399" s="9">
        <f t="shared" si="91"/>
        <v>0</v>
      </c>
      <c r="L399" s="9">
        <f t="shared" si="91"/>
        <v>0.46000000000004093</v>
      </c>
      <c r="M399" s="9">
        <f t="shared" si="91"/>
        <v>0.53999999999995907</v>
      </c>
      <c r="N399" s="9">
        <f t="shared" si="91"/>
        <v>0</v>
      </c>
      <c r="O399" s="9">
        <f t="shared" si="91"/>
        <v>0</v>
      </c>
      <c r="P399" s="27">
        <f>'Glass Data'!C395/100</f>
        <v>0.99474199923442219</v>
      </c>
      <c r="Q399" s="10">
        <f>'BBAR summary'!O395</f>
        <v>0.98178091169162773</v>
      </c>
      <c r="R399" s="27">
        <f>'Glass Data'!D395/100</f>
        <v>0.99462109100997265</v>
      </c>
      <c r="S399" s="10">
        <f ca="1">'BBAR as built'!G395</f>
        <v>0.98177700000000001</v>
      </c>
      <c r="T399" s="27">
        <f>'Glass Data'!F395/100</f>
        <v>0.99760778796388594</v>
      </c>
      <c r="U399" s="27">
        <f>'Glass Data'!G395/100</f>
        <v>0.99806600131743006</v>
      </c>
      <c r="V399" s="27">
        <f>'Glass Data'!H395/100</f>
        <v>0.99838957274659057</v>
      </c>
      <c r="W399" s="27">
        <f>'Glass Data'!I395/100</f>
        <v>0.99858736248126911</v>
      </c>
      <c r="X399" s="27">
        <f>'Glass Data'!J395/100</f>
        <v>0.99870425665112517</v>
      </c>
      <c r="Y399" s="27">
        <f>'Glass Data'!K395/100</f>
        <v>0.99877619832608533</v>
      </c>
      <c r="Z399" s="10">
        <f>'Filter Throughput'!B394</f>
        <v>3.701280450834545E-7</v>
      </c>
      <c r="AA399" s="10">
        <f>'Filter Throughput'!C394</f>
        <v>1.3330724477735359E-4</v>
      </c>
      <c r="AB399" s="10">
        <f>'Filter Throughput Witness'!B394</f>
        <v>0.53400073439999995</v>
      </c>
      <c r="AC399" s="10">
        <f>'Filter Throughput Witness'!D394</f>
        <v>0.43970545512222503</v>
      </c>
      <c r="AD399" s="10">
        <f>'Filter Throughput Witness'!E394</f>
        <v>-4.6999999999999999E-4</v>
      </c>
      <c r="AE399" s="10">
        <f>'Filter Throughput Witness'!F394</f>
        <v>9.6000000000000002E-4</v>
      </c>
      <c r="AF399" s="27">
        <f>'Glass Data'!E395/100</f>
        <v>0.9957295184293713</v>
      </c>
      <c r="AG399" s="10">
        <f>'BBAR summary'!Q395</f>
        <v>0.97873995114954948</v>
      </c>
      <c r="AH399" s="27">
        <f>'QE Data'!E394</f>
        <v>0.92260137028052924</v>
      </c>
      <c r="AI399" s="10">
        <f>MIN(1,1+Condensible!C394/2)</f>
        <v>0.99578</v>
      </c>
      <c r="AJ399" s="27">
        <f t="shared" ca="1" si="95"/>
        <v>3.1527793243296599E-7</v>
      </c>
      <c r="AK399" s="27">
        <f t="shared" ca="1" si="96"/>
        <v>1.1360429835748716E-4</v>
      </c>
      <c r="AL399" s="27">
        <f t="shared" ca="1" si="97"/>
        <v>0.45522241706506994</v>
      </c>
      <c r="AM399" s="27">
        <f t="shared" ca="1" si="98"/>
        <v>0.37491228266482313</v>
      </c>
      <c r="AN399" s="27">
        <f t="shared" ca="1" si="99"/>
        <v>-4.0078965979637566E-4</v>
      </c>
      <c r="AO399" s="27">
        <f t="shared" ca="1" si="100"/>
        <v>8.1869316905886652E-4</v>
      </c>
    </row>
    <row r="400" spans="1:41" ht="15">
      <c r="A400" s="2">
        <v>693</v>
      </c>
      <c r="B400" s="26"/>
      <c r="C400" s="25">
        <f t="shared" si="94"/>
        <v>0</v>
      </c>
      <c r="D400" s="25">
        <f t="shared" si="94"/>
        <v>0</v>
      </c>
      <c r="E400" s="25">
        <f t="shared" si="94"/>
        <v>1</v>
      </c>
      <c r="F400" s="25">
        <f t="shared" si="94"/>
        <v>1</v>
      </c>
      <c r="G400" s="25">
        <f t="shared" si="94"/>
        <v>0</v>
      </c>
      <c r="H400" s="25">
        <f t="shared" si="94"/>
        <v>0</v>
      </c>
      <c r="J400" s="9">
        <f t="shared" si="92"/>
        <v>0</v>
      </c>
      <c r="K400" s="9">
        <f t="shared" si="91"/>
        <v>0</v>
      </c>
      <c r="L400" s="9">
        <f t="shared" si="91"/>
        <v>0.42</v>
      </c>
      <c r="M400" s="9">
        <f t="shared" si="91"/>
        <v>0.57999999999999996</v>
      </c>
      <c r="N400" s="9">
        <f t="shared" si="91"/>
        <v>0</v>
      </c>
      <c r="O400" s="9">
        <f t="shared" si="91"/>
        <v>0</v>
      </c>
      <c r="P400" s="27">
        <f>'Glass Data'!C396/100</f>
        <v>0.99474199923442219</v>
      </c>
      <c r="Q400" s="10">
        <f>'BBAR summary'!O396</f>
        <v>0.98149043334926322</v>
      </c>
      <c r="R400" s="27">
        <f>'Glass Data'!D396/100</f>
        <v>0.99462109100997265</v>
      </c>
      <c r="S400" s="10">
        <f ca="1">'BBAR as built'!G396</f>
        <v>0.98176399999999997</v>
      </c>
      <c r="T400" s="27">
        <f>'Glass Data'!F396/100</f>
        <v>0.99760778796388594</v>
      </c>
      <c r="U400" s="27">
        <f>'Glass Data'!G396/100</f>
        <v>0.99806600131743006</v>
      </c>
      <c r="V400" s="27">
        <f>'Glass Data'!H396/100</f>
        <v>0.99838957274659057</v>
      </c>
      <c r="W400" s="27">
        <f>'Glass Data'!I396/100</f>
        <v>0.99858736248126911</v>
      </c>
      <c r="X400" s="27">
        <f>'Glass Data'!J396/100</f>
        <v>0.99870425665112517</v>
      </c>
      <c r="Y400" s="27">
        <f>'Glass Data'!K396/100</f>
        <v>0.99877619832608533</v>
      </c>
      <c r="Z400" s="10">
        <f>'Filter Throughput'!B395</f>
        <v>2.3094039448525226E-7</v>
      </c>
      <c r="AA400" s="10">
        <f>'Filter Throughput'!C395</f>
        <v>1.6266646215346202E-4</v>
      </c>
      <c r="AB400" s="10">
        <f>'Filter Throughput Witness'!B395</f>
        <v>0.48252477059999999</v>
      </c>
      <c r="AC400" s="10">
        <f>'Filter Throughput Witness'!D395</f>
        <v>0.49897678931321982</v>
      </c>
      <c r="AD400" s="10">
        <f>'Filter Throughput Witness'!E395</f>
        <v>3.0000000000000001E-5</v>
      </c>
      <c r="AE400" s="10">
        <f>'Filter Throughput Witness'!F395</f>
        <v>5.5000000000000003E-4</v>
      </c>
      <c r="AF400" s="27">
        <f>'Glass Data'!E396/100</f>
        <v>0.9957295184293713</v>
      </c>
      <c r="AG400" s="10">
        <f>'BBAR summary'!Q396</f>
        <v>0.97912784394603813</v>
      </c>
      <c r="AH400" s="27">
        <f>'QE Data'!E395</f>
        <v>0.92290071254594708</v>
      </c>
      <c r="AI400" s="10">
        <f>MIN(1,1+Condensible!C395/2)</f>
        <v>0.99580400000000002</v>
      </c>
      <c r="AJ400" s="27">
        <f t="shared" ca="1" si="95"/>
        <v>1.9680252121605153E-7</v>
      </c>
      <c r="AK400" s="27">
        <f t="shared" ca="1" si="96"/>
        <v>1.386845899245221E-4</v>
      </c>
      <c r="AL400" s="27">
        <f t="shared" ca="1" si="97"/>
        <v>0.41151964582287098</v>
      </c>
      <c r="AM400" s="27">
        <f t="shared" ca="1" si="98"/>
        <v>0.42563500059293768</v>
      </c>
      <c r="AN400" s="27">
        <f t="shared" ca="1" si="99"/>
        <v>2.5593464526458884E-5</v>
      </c>
      <c r="AO400" s="27">
        <f t="shared" ca="1" si="100"/>
        <v>4.6924731612055958E-4</v>
      </c>
    </row>
    <row r="401" spans="1:41" ht="15">
      <c r="A401" s="2">
        <v>693.99999999999898</v>
      </c>
      <c r="B401" s="26"/>
      <c r="C401" s="25">
        <f t="shared" si="94"/>
        <v>0</v>
      </c>
      <c r="D401" s="25">
        <f t="shared" si="94"/>
        <v>0</v>
      </c>
      <c r="E401" s="25">
        <f t="shared" si="94"/>
        <v>1</v>
      </c>
      <c r="F401" s="25">
        <f t="shared" si="94"/>
        <v>1</v>
      </c>
      <c r="G401" s="25">
        <f t="shared" si="94"/>
        <v>0</v>
      </c>
      <c r="H401" s="25">
        <f t="shared" si="94"/>
        <v>0</v>
      </c>
      <c r="J401" s="9">
        <f t="shared" si="92"/>
        <v>0</v>
      </c>
      <c r="K401" s="9">
        <f t="shared" si="91"/>
        <v>0</v>
      </c>
      <c r="L401" s="9">
        <f t="shared" si="91"/>
        <v>0.38000000000004092</v>
      </c>
      <c r="M401" s="9">
        <f t="shared" si="91"/>
        <v>0.61999999999995903</v>
      </c>
      <c r="N401" s="9">
        <f t="shared" si="91"/>
        <v>0</v>
      </c>
      <c r="O401" s="9">
        <f t="shared" si="91"/>
        <v>0</v>
      </c>
      <c r="P401" s="27">
        <f>'Glass Data'!C397/100</f>
        <v>0.99474199923442219</v>
      </c>
      <c r="Q401" s="10">
        <f>'BBAR summary'!O397</f>
        <v>0.98109567349020532</v>
      </c>
      <c r="R401" s="27">
        <f>'Glass Data'!D397/100</f>
        <v>0.99462109100997265</v>
      </c>
      <c r="S401" s="10">
        <f ca="1">'BBAR as built'!G397</f>
        <v>0.98175100000000004</v>
      </c>
      <c r="T401" s="27">
        <f>'Glass Data'!F397/100</f>
        <v>0.99760778796388594</v>
      </c>
      <c r="U401" s="27">
        <f>'Glass Data'!G397/100</f>
        <v>0.99806600131743006</v>
      </c>
      <c r="V401" s="27">
        <f>'Glass Data'!H397/100</f>
        <v>0.99838957274659057</v>
      </c>
      <c r="W401" s="27">
        <f>'Glass Data'!I397/100</f>
        <v>0.99858736248126911</v>
      </c>
      <c r="X401" s="27">
        <f>'Glass Data'!J397/100</f>
        <v>0.99870425665112517</v>
      </c>
      <c r="Y401" s="27">
        <f>'Glass Data'!K397/100</f>
        <v>0.99877619832608533</v>
      </c>
      <c r="Z401" s="10">
        <f>'Filter Throughput'!B396</f>
        <v>1.3725637777205374E-7</v>
      </c>
      <c r="AA401" s="10">
        <f>'Filter Throughput'!C396</f>
        <v>1.9201419316211107E-4</v>
      </c>
      <c r="AB401" s="10">
        <f>'Filter Throughput Witness'!B396</f>
        <v>0.43060712369999998</v>
      </c>
      <c r="AC401" s="10">
        <f>'Filter Throughput Witness'!D396</f>
        <v>0.55581154734981852</v>
      </c>
      <c r="AD401" s="10">
        <f>'Filter Throughput Witness'!E396</f>
        <v>-7.0000000000000007E-5</v>
      </c>
      <c r="AE401" s="10">
        <f>'Filter Throughput Witness'!F396</f>
        <v>2.1000000000000001E-4</v>
      </c>
      <c r="AF401" s="27">
        <f>'Glass Data'!E397/100</f>
        <v>0.9957295184293713</v>
      </c>
      <c r="AG401" s="10">
        <f>'BBAR summary'!Q397</f>
        <v>0.9784681762569466</v>
      </c>
      <c r="AH401" s="27">
        <f>'QE Data'!E396</f>
        <v>0.92320005481136491</v>
      </c>
      <c r="AI401" s="10">
        <f>MIN(1,1+Condensible!C396/2)</f>
        <v>0.99582800000000005</v>
      </c>
      <c r="AJ401" s="27">
        <f t="shared" ca="1" si="95"/>
        <v>1.1688033249749755E-7</v>
      </c>
      <c r="AK401" s="27">
        <f t="shared" ca="1" si="96"/>
        <v>1.6358431791510099E-4</v>
      </c>
      <c r="AL401" s="27">
        <f t="shared" ca="1" si="97"/>
        <v>0.36696979625513271</v>
      </c>
      <c r="AM401" s="27">
        <f t="shared" ca="1" si="98"/>
        <v>0.47376470690622813</v>
      </c>
      <c r="AN401" s="27">
        <f t="shared" ca="1" si="99"/>
        <v>-5.9673844037320405E-5</v>
      </c>
      <c r="AO401" s="27">
        <f t="shared" ca="1" si="100"/>
        <v>1.7903442793050639E-4</v>
      </c>
    </row>
    <row r="402" spans="1:41" ht="15">
      <c r="A402" s="2">
        <v>695</v>
      </c>
      <c r="B402" s="26"/>
      <c r="C402" s="25">
        <f t="shared" si="94"/>
        <v>0</v>
      </c>
      <c r="D402" s="25">
        <f t="shared" si="94"/>
        <v>0</v>
      </c>
      <c r="E402" s="25">
        <f t="shared" si="94"/>
        <v>1</v>
      </c>
      <c r="F402" s="25">
        <f t="shared" si="94"/>
        <v>1</v>
      </c>
      <c r="G402" s="25">
        <f t="shared" si="94"/>
        <v>0</v>
      </c>
      <c r="H402" s="25">
        <f t="shared" si="94"/>
        <v>0</v>
      </c>
      <c r="J402" s="9">
        <f t="shared" si="92"/>
        <v>0</v>
      </c>
      <c r="K402" s="9">
        <f t="shared" si="91"/>
        <v>0</v>
      </c>
      <c r="L402" s="9">
        <f t="shared" si="91"/>
        <v>0.34</v>
      </c>
      <c r="M402" s="9">
        <f t="shared" si="91"/>
        <v>0.66</v>
      </c>
      <c r="N402" s="9">
        <f t="shared" si="91"/>
        <v>0</v>
      </c>
      <c r="O402" s="9">
        <f t="shared" si="91"/>
        <v>0</v>
      </c>
      <c r="P402" s="27">
        <f>'Glass Data'!C398/100</f>
        <v>0.99474199923442219</v>
      </c>
      <c r="Q402" s="10">
        <f>'BBAR summary'!O398</f>
        <v>0.98113073260521755</v>
      </c>
      <c r="R402" s="27">
        <f>'Glass Data'!D398/100</f>
        <v>0.99462109100997265</v>
      </c>
      <c r="S402" s="10">
        <f ca="1">'BBAR as built'!G398</f>
        <v>0.981734</v>
      </c>
      <c r="T402" s="27">
        <f>'Glass Data'!F398/100</f>
        <v>0.99760778796388594</v>
      </c>
      <c r="U402" s="27">
        <f>'Glass Data'!G398/100</f>
        <v>0.99806600131743006</v>
      </c>
      <c r="V402" s="27">
        <f>'Glass Data'!H398/100</f>
        <v>0.99838957274659057</v>
      </c>
      <c r="W402" s="27">
        <f>'Glass Data'!I398/100</f>
        <v>0.99858736248126911</v>
      </c>
      <c r="X402" s="27">
        <f>'Glass Data'!J398/100</f>
        <v>0.99870425665112517</v>
      </c>
      <c r="Y402" s="27">
        <f>'Glass Data'!K398/100</f>
        <v>0.99877619832608533</v>
      </c>
      <c r="Z402" s="10">
        <f>'Filter Throughput'!B397</f>
        <v>8.5388740070649239E-8</v>
      </c>
      <c r="AA402" s="10">
        <f>'Filter Throughput'!C397</f>
        <v>2.0711921935783644E-4</v>
      </c>
      <c r="AB402" s="10">
        <f>'Filter Throughput Witness'!B397</f>
        <v>0.37937208159999997</v>
      </c>
      <c r="AC402" s="10">
        <f>'Filter Throughput Witness'!D397</f>
        <v>0.61042020432660604</v>
      </c>
      <c r="AD402" s="10">
        <f>'Filter Throughput Witness'!E397</f>
        <v>-3.4000000000000002E-4</v>
      </c>
      <c r="AE402" s="10">
        <f>'Filter Throughput Witness'!F397</f>
        <v>3.7999999999999997E-4</v>
      </c>
      <c r="AF402" s="27">
        <f>'Glass Data'!E398/100</f>
        <v>0.9957295184293713</v>
      </c>
      <c r="AG402" s="10">
        <f>'BBAR summary'!Q398</f>
        <v>0.97896020980634546</v>
      </c>
      <c r="AH402" s="27">
        <f>'QE Data'!E397</f>
        <v>0.92349939707678275</v>
      </c>
      <c r="AI402" s="10">
        <f>MIN(1,1+Condensible!C397/2)</f>
        <v>0.99585199999999996</v>
      </c>
      <c r="AJ402" s="27">
        <f t="shared" ca="1" si="95"/>
        <v>7.277581961440744E-8</v>
      </c>
      <c r="AK402" s="27">
        <f t="shared" ca="1" si="96"/>
        <v>1.7660635664963582E-4</v>
      </c>
      <c r="AL402" s="27">
        <f t="shared" ca="1" si="97"/>
        <v>0.32358775053916272</v>
      </c>
      <c r="AM402" s="27">
        <f t="shared" ca="1" si="98"/>
        <v>0.52076481565342425</v>
      </c>
      <c r="AN402" s="27">
        <f t="shared" ca="1" si="99"/>
        <v>-2.9009649849764501E-4</v>
      </c>
      <c r="AO402" s="27">
        <f t="shared" ca="1" si="100"/>
        <v>3.2424885390915944E-4</v>
      </c>
    </row>
    <row r="403" spans="1:41" ht="15">
      <c r="A403" s="2">
        <v>695.99999999999898</v>
      </c>
      <c r="B403" s="26"/>
      <c r="C403" s="25">
        <f t="shared" si="94"/>
        <v>0</v>
      </c>
      <c r="D403" s="25">
        <f t="shared" si="94"/>
        <v>0</v>
      </c>
      <c r="E403" s="25">
        <f t="shared" si="94"/>
        <v>1</v>
      </c>
      <c r="F403" s="25">
        <f t="shared" si="94"/>
        <v>1</v>
      </c>
      <c r="G403" s="25">
        <f t="shared" si="94"/>
        <v>0</v>
      </c>
      <c r="H403" s="25">
        <f t="shared" si="94"/>
        <v>0</v>
      </c>
      <c r="J403" s="9">
        <f t="shared" si="92"/>
        <v>0</v>
      </c>
      <c r="K403" s="9">
        <f t="shared" si="91"/>
        <v>0</v>
      </c>
      <c r="L403" s="9">
        <f t="shared" si="91"/>
        <v>0.3000000000000409</v>
      </c>
      <c r="M403" s="9">
        <f t="shared" si="91"/>
        <v>0.6999999999999591</v>
      </c>
      <c r="N403" s="9">
        <f t="shared" si="91"/>
        <v>0</v>
      </c>
      <c r="O403" s="9">
        <f t="shared" si="91"/>
        <v>0</v>
      </c>
      <c r="P403" s="27">
        <f>'Glass Data'!C399/100</f>
        <v>0.99474199923442219</v>
      </c>
      <c r="Q403" s="10">
        <f>'BBAR summary'!O399</f>
        <v>0.98140136076964224</v>
      </c>
      <c r="R403" s="27">
        <f>'Glass Data'!D399/100</f>
        <v>0.99462109100997265</v>
      </c>
      <c r="S403" s="10">
        <f ca="1">'BBAR as built'!G399</f>
        <v>0.98171700000000017</v>
      </c>
      <c r="T403" s="27">
        <f>'Glass Data'!F399/100</f>
        <v>0.99760778796388594</v>
      </c>
      <c r="U403" s="27">
        <f>'Glass Data'!G399/100</f>
        <v>0.99806600131743006</v>
      </c>
      <c r="V403" s="27">
        <f>'Glass Data'!H399/100</f>
        <v>0.99838957274659057</v>
      </c>
      <c r="W403" s="27">
        <f>'Glass Data'!I399/100</f>
        <v>0.99858736248126911</v>
      </c>
      <c r="X403" s="27">
        <f>'Glass Data'!J399/100</f>
        <v>0.99870425665112517</v>
      </c>
      <c r="Y403" s="27">
        <f>'Glass Data'!K399/100</f>
        <v>0.99877619832608533</v>
      </c>
      <c r="Z403" s="10">
        <f>'Filter Throughput'!B398</f>
        <v>5.9170659663151936E-8</v>
      </c>
      <c r="AA403" s="10">
        <f>'Filter Throughput'!C398</f>
        <v>2.0424005422507073E-4</v>
      </c>
      <c r="AB403" s="10">
        <f>'Filter Throughput Witness'!B398</f>
        <v>0.32929960419999998</v>
      </c>
      <c r="AC403" s="10">
        <f>'Filter Throughput Witness'!D398</f>
        <v>0.65630654754954643</v>
      </c>
      <c r="AD403" s="10">
        <f>'Filter Throughput Witness'!E398</f>
        <v>-1.4999999999999999E-4</v>
      </c>
      <c r="AE403" s="10">
        <f>'Filter Throughput Witness'!F398</f>
        <v>6.0999999999999997E-4</v>
      </c>
      <c r="AF403" s="27">
        <f>'Glass Data'!E399/100</f>
        <v>0.9957295184293713</v>
      </c>
      <c r="AG403" s="10">
        <f>'BBAR summary'!Q399</f>
        <v>0.97900143836689624</v>
      </c>
      <c r="AH403" s="27">
        <f>'QE Data'!E398</f>
        <v>0.92379873934220058</v>
      </c>
      <c r="AI403" s="10">
        <f>MIN(1,1+Condensible!C398/2)</f>
        <v>0.99587700000000001</v>
      </c>
      <c r="AJ403" s="27">
        <f t="shared" ca="1" si="95"/>
        <v>5.0463237298793783E-8</v>
      </c>
      <c r="AK403" s="27">
        <f t="shared" ca="1" si="96"/>
        <v>1.7426454823911731E-4</v>
      </c>
      <c r="AL403" s="27">
        <f t="shared" ca="1" si="97"/>
        <v>0.28106069196786121</v>
      </c>
      <c r="AM403" s="27">
        <f t="shared" ca="1" si="98"/>
        <v>0.56027554718997563</v>
      </c>
      <c r="AN403" s="27">
        <f t="shared" ca="1" si="99"/>
        <v>-1.280669379748928E-4</v>
      </c>
      <c r="AO403" s="27">
        <f t="shared" ca="1" si="100"/>
        <v>5.208430639994107E-4</v>
      </c>
    </row>
    <row r="404" spans="1:41" ht="15">
      <c r="A404" s="2">
        <v>697</v>
      </c>
      <c r="B404" s="26"/>
      <c r="C404" s="25">
        <f t="shared" si="94"/>
        <v>0</v>
      </c>
      <c r="D404" s="25">
        <f t="shared" si="94"/>
        <v>0</v>
      </c>
      <c r="E404" s="25">
        <f t="shared" si="94"/>
        <v>1</v>
      </c>
      <c r="F404" s="25">
        <f t="shared" si="94"/>
        <v>1</v>
      </c>
      <c r="G404" s="25">
        <f t="shared" si="94"/>
        <v>0</v>
      </c>
      <c r="H404" s="25">
        <f t="shared" si="94"/>
        <v>0</v>
      </c>
      <c r="J404" s="9">
        <f t="shared" si="92"/>
        <v>0</v>
      </c>
      <c r="K404" s="9">
        <f t="shared" si="91"/>
        <v>0</v>
      </c>
      <c r="L404" s="9">
        <f t="shared" si="91"/>
        <v>0.26</v>
      </c>
      <c r="M404" s="9">
        <f t="shared" si="91"/>
        <v>0.74</v>
      </c>
      <c r="N404" s="9">
        <f t="shared" si="91"/>
        <v>0</v>
      </c>
      <c r="O404" s="9">
        <f t="shared" si="91"/>
        <v>0</v>
      </c>
      <c r="P404" s="27">
        <f>'Glass Data'!C400/100</f>
        <v>0.99474199923442219</v>
      </c>
      <c r="Q404" s="10">
        <f>'BBAR summary'!O400</f>
        <v>0.98135244017834511</v>
      </c>
      <c r="R404" s="27">
        <f>'Glass Data'!D400/100</f>
        <v>0.99462109100997265</v>
      </c>
      <c r="S404" s="10">
        <f ca="1">'BBAR as built'!G400</f>
        <v>0.98169700000000004</v>
      </c>
      <c r="T404" s="27">
        <f>'Glass Data'!F400/100</f>
        <v>0.99760778796388594</v>
      </c>
      <c r="U404" s="27">
        <f>'Glass Data'!G400/100</f>
        <v>0.99806600131743006</v>
      </c>
      <c r="V404" s="27">
        <f>'Glass Data'!H400/100</f>
        <v>0.99838957274659057</v>
      </c>
      <c r="W404" s="27">
        <f>'Glass Data'!I400/100</f>
        <v>0.99858736248126911</v>
      </c>
      <c r="X404" s="27">
        <f>'Glass Data'!J400/100</f>
        <v>0.99870425665112517</v>
      </c>
      <c r="Y404" s="27">
        <f>'Glass Data'!K400/100</f>
        <v>0.99877619832608533</v>
      </c>
      <c r="Z404" s="10">
        <f>'Filter Throughput'!B399</f>
        <v>4.9990212648459613E-8</v>
      </c>
      <c r="AA404" s="10">
        <f>'Filter Throughput'!C399</f>
        <v>1.9421530904727608E-4</v>
      </c>
      <c r="AB404" s="10">
        <f>'Filter Throughput Witness'!B399</f>
        <v>0.27948132950000004</v>
      </c>
      <c r="AC404" s="10">
        <f>'Filter Throughput Witness'!D399</f>
        <v>0.70084353101779995</v>
      </c>
      <c r="AD404" s="10">
        <f>'Filter Throughput Witness'!E399</f>
        <v>-1.6000000000000001E-4</v>
      </c>
      <c r="AE404" s="10">
        <f>'Filter Throughput Witness'!F399</f>
        <v>6.9000000000000008E-4</v>
      </c>
      <c r="AF404" s="27">
        <f>'Glass Data'!E400/100</f>
        <v>0.9957295184293713</v>
      </c>
      <c r="AG404" s="10">
        <f>'BBAR summary'!Q400</f>
        <v>0.97924383970109485</v>
      </c>
      <c r="AH404" s="27">
        <f>'QE Data'!E399</f>
        <v>0.92409808160761842</v>
      </c>
      <c r="AI404" s="10">
        <f>MIN(1,1+Condensible!C399/2)</f>
        <v>0.9959015</v>
      </c>
      <c r="AJ404" s="27">
        <f t="shared" ca="1" si="95"/>
        <v>4.2656192717983034E-8</v>
      </c>
      <c r="AK404" s="27">
        <f t="shared" ca="1" si="96"/>
        <v>1.6579827084356731E-4</v>
      </c>
      <c r="AL404" s="27">
        <f t="shared" ca="1" si="97"/>
        <v>0.23866575679891353</v>
      </c>
      <c r="AM404" s="27">
        <f t="shared" ca="1" si="98"/>
        <v>0.59861060900686047</v>
      </c>
      <c r="AN404" s="27">
        <f t="shared" ca="1" si="99"/>
        <v>-1.3667659740609838E-4</v>
      </c>
      <c r="AO404" s="27">
        <f t="shared" ca="1" si="100"/>
        <v>5.8946028503508124E-4</v>
      </c>
    </row>
    <row r="405" spans="1:41" ht="15">
      <c r="A405" s="2">
        <v>697.99999999999898</v>
      </c>
      <c r="B405" s="26"/>
      <c r="C405" s="25">
        <f t="shared" si="94"/>
        <v>0</v>
      </c>
      <c r="D405" s="25">
        <f t="shared" si="94"/>
        <v>0</v>
      </c>
      <c r="E405" s="25">
        <f t="shared" si="94"/>
        <v>1</v>
      </c>
      <c r="F405" s="25">
        <f t="shared" si="94"/>
        <v>1</v>
      </c>
      <c r="G405" s="25">
        <f t="shared" si="94"/>
        <v>0</v>
      </c>
      <c r="H405" s="25">
        <f t="shared" si="94"/>
        <v>0</v>
      </c>
      <c r="J405" s="9">
        <f t="shared" si="92"/>
        <v>0</v>
      </c>
      <c r="K405" s="9">
        <f t="shared" si="91"/>
        <v>0</v>
      </c>
      <c r="L405" s="9">
        <f t="shared" si="91"/>
        <v>0.22000000000004094</v>
      </c>
      <c r="M405" s="9">
        <f t="shared" si="91"/>
        <v>0.77999999999995906</v>
      </c>
      <c r="N405" s="9">
        <f t="shared" si="91"/>
        <v>0</v>
      </c>
      <c r="O405" s="9">
        <f t="shared" si="91"/>
        <v>0</v>
      </c>
      <c r="P405" s="27">
        <f>'Glass Data'!C401/100</f>
        <v>0.99474199923442219</v>
      </c>
      <c r="Q405" s="10">
        <f>'BBAR summary'!O401</f>
        <v>0.98174014956890632</v>
      </c>
      <c r="R405" s="27">
        <f>'Glass Data'!D401/100</f>
        <v>0.99462109100997265</v>
      </c>
      <c r="S405" s="10">
        <f ca="1">'BBAR as built'!G401</f>
        <v>0.98167700000000013</v>
      </c>
      <c r="T405" s="27">
        <f>'Glass Data'!F401/100</f>
        <v>0.99760778796388594</v>
      </c>
      <c r="U405" s="27">
        <f>'Glass Data'!G401/100</f>
        <v>0.99806600131743006</v>
      </c>
      <c r="V405" s="27">
        <f>'Glass Data'!H401/100</f>
        <v>0.99838957274659057</v>
      </c>
      <c r="W405" s="27">
        <f>'Glass Data'!I401/100</f>
        <v>0.99858736248126911</v>
      </c>
      <c r="X405" s="27">
        <f>'Glass Data'!J401/100</f>
        <v>0.99870425665112517</v>
      </c>
      <c r="Y405" s="27">
        <f>'Glass Data'!K401/100</f>
        <v>0.99877619832608533</v>
      </c>
      <c r="Z405" s="10">
        <f>'Filter Throughput'!B400</f>
        <v>4.9470500172727726E-8</v>
      </c>
      <c r="AA405" s="10">
        <f>'Filter Throughput'!C400</f>
        <v>1.8479807112546035E-4</v>
      </c>
      <c r="AB405" s="10">
        <f>'Filter Throughput Witness'!B400</f>
        <v>0.231411539</v>
      </c>
      <c r="AC405" s="10">
        <f>'Filter Throughput Witness'!D400</f>
        <v>0.74142171318874173</v>
      </c>
      <c r="AD405" s="10">
        <f>'Filter Throughput Witness'!E400</f>
        <v>-2.5999999999999998E-4</v>
      </c>
      <c r="AE405" s="10">
        <f>'Filter Throughput Witness'!F400</f>
        <v>1.1799999999999998E-3</v>
      </c>
      <c r="AF405" s="27">
        <f>'Glass Data'!E401/100</f>
        <v>0.9957295184293713</v>
      </c>
      <c r="AG405" s="10">
        <f>'BBAR summary'!Q401</f>
        <v>0.97909045469108391</v>
      </c>
      <c r="AH405" s="27">
        <f>'QE Data'!E400</f>
        <v>0.92439742387303625</v>
      </c>
      <c r="AI405" s="10">
        <f>MIN(1,1+Condensible!C400/2)</f>
        <v>0.99592599999999998</v>
      </c>
      <c r="AJ405" s="27">
        <f t="shared" ca="1" si="95"/>
        <v>4.223664515141222E-8</v>
      </c>
      <c r="AK405" s="27">
        <f t="shared" ca="1" si="96"/>
        <v>1.578483252392721E-4</v>
      </c>
      <c r="AL405" s="27">
        <f t="shared" ca="1" si="97"/>
        <v>0.19772807121401709</v>
      </c>
      <c r="AM405" s="27">
        <f t="shared" ca="1" si="98"/>
        <v>0.63362842087409521</v>
      </c>
      <c r="AN405" s="27">
        <f t="shared" ca="1" si="99"/>
        <v>-2.2222531560722928E-4</v>
      </c>
      <c r="AO405" s="27">
        <f t="shared" ca="1" si="100"/>
        <v>1.0086336994649305E-3</v>
      </c>
    </row>
    <row r="406" spans="1:41" ht="15">
      <c r="A406" s="2">
        <v>699</v>
      </c>
      <c r="B406" s="26"/>
      <c r="C406" s="25">
        <f t="shared" si="94"/>
        <v>0</v>
      </c>
      <c r="D406" s="25">
        <f t="shared" si="94"/>
        <v>0</v>
      </c>
      <c r="E406" s="25">
        <f t="shared" si="94"/>
        <v>1</v>
      </c>
      <c r="F406" s="25">
        <f t="shared" si="94"/>
        <v>1</v>
      </c>
      <c r="G406" s="25">
        <f t="shared" si="94"/>
        <v>0</v>
      </c>
      <c r="H406" s="25">
        <f t="shared" si="94"/>
        <v>0</v>
      </c>
      <c r="J406" s="9">
        <f t="shared" si="92"/>
        <v>0</v>
      </c>
      <c r="K406" s="9">
        <f t="shared" si="91"/>
        <v>0</v>
      </c>
      <c r="L406" s="9">
        <f t="shared" si="91"/>
        <v>0.18</v>
      </c>
      <c r="M406" s="9">
        <f t="shared" si="91"/>
        <v>0.82</v>
      </c>
      <c r="N406" s="9">
        <f t="shared" si="91"/>
        <v>0</v>
      </c>
      <c r="O406" s="9">
        <f t="shared" si="91"/>
        <v>0</v>
      </c>
      <c r="P406" s="27">
        <f>'Glass Data'!C402/100</f>
        <v>0.99474199923442219</v>
      </c>
      <c r="Q406" s="10">
        <f>'BBAR summary'!O402</f>
        <v>0.98144873096676921</v>
      </c>
      <c r="R406" s="27">
        <f>'Glass Data'!D402/100</f>
        <v>0.99462109100997265</v>
      </c>
      <c r="S406" s="10">
        <f ca="1">'BBAR as built'!G402</f>
        <v>0.981653</v>
      </c>
      <c r="T406" s="27">
        <f>'Glass Data'!F402/100</f>
        <v>0.99760778796388594</v>
      </c>
      <c r="U406" s="27">
        <f>'Glass Data'!G402/100</f>
        <v>0.99806600131743006</v>
      </c>
      <c r="V406" s="27">
        <f>'Glass Data'!H402/100</f>
        <v>0.99838957274659057</v>
      </c>
      <c r="W406" s="27">
        <f>'Glass Data'!I402/100</f>
        <v>0.99858736248126911</v>
      </c>
      <c r="X406" s="27">
        <f>'Glass Data'!J402/100</f>
        <v>0.99870425665112517</v>
      </c>
      <c r="Y406" s="27">
        <f>'Glass Data'!K402/100</f>
        <v>0.99877619832608533</v>
      </c>
      <c r="Z406" s="10">
        <f>'Filter Throughput'!B401</f>
        <v>5.6615214049508013E-8</v>
      </c>
      <c r="AA406" s="10">
        <f>'Filter Throughput'!C401</f>
        <v>1.7367491879155601E-4</v>
      </c>
      <c r="AB406" s="10">
        <f>'Filter Throughput Witness'!B401</f>
        <v>0.18740265650000001</v>
      </c>
      <c r="AC406" s="10">
        <f>'Filter Throughput Witness'!D401</f>
        <v>0.77831579708104626</v>
      </c>
      <c r="AD406" s="10">
        <f>'Filter Throughput Witness'!E401</f>
        <v>-2.7E-4</v>
      </c>
      <c r="AE406" s="10">
        <f>'Filter Throughput Witness'!F401</f>
        <v>1.5900000000000001E-3</v>
      </c>
      <c r="AF406" s="27">
        <f>'Glass Data'!E402/100</f>
        <v>0.9957295184293713</v>
      </c>
      <c r="AG406" s="10">
        <f>'BBAR summary'!Q402</f>
        <v>0.97911025486270331</v>
      </c>
      <c r="AH406" s="27">
        <f>'QE Data'!E401</f>
        <v>0.92469676613845408</v>
      </c>
      <c r="AI406" s="10">
        <f>MIN(1,1+Condensible!C401/2)</f>
        <v>0.99595100000000003</v>
      </c>
      <c r="AJ406" s="27">
        <f t="shared" ca="1" si="95"/>
        <v>4.833892761840415E-8</v>
      </c>
      <c r="AK406" s="27">
        <f t="shared" ca="1" si="96"/>
        <v>1.483543869614126E-4</v>
      </c>
      <c r="AL406" s="27">
        <f t="shared" ca="1" si="97"/>
        <v>0.16013261891949906</v>
      </c>
      <c r="AM406" s="27">
        <f t="shared" ca="1" si="98"/>
        <v>0.66519034628447293</v>
      </c>
      <c r="AN406" s="27">
        <f t="shared" ca="1" si="99"/>
        <v>-2.3078346633284444E-4</v>
      </c>
      <c r="AO406" s="27">
        <f t="shared" ca="1" si="100"/>
        <v>1.3591560904023358E-3</v>
      </c>
    </row>
    <row r="407" spans="1:41" ht="15">
      <c r="A407" s="2">
        <v>699.99999999999898</v>
      </c>
      <c r="B407" s="26"/>
      <c r="C407" s="25">
        <f t="shared" ref="C407:H422" si="101">IF($A407&lt;C$2,0,IF($A407&gt;C$3,0,1))</f>
        <v>0</v>
      </c>
      <c r="D407" s="25">
        <f t="shared" si="101"/>
        <v>0</v>
      </c>
      <c r="E407" s="25">
        <f t="shared" si="101"/>
        <v>1</v>
      </c>
      <c r="F407" s="25">
        <f t="shared" si="101"/>
        <v>1</v>
      </c>
      <c r="G407" s="25">
        <f t="shared" si="101"/>
        <v>0</v>
      </c>
      <c r="H407" s="25">
        <f t="shared" si="101"/>
        <v>0</v>
      </c>
      <c r="J407" s="9">
        <f t="shared" si="92"/>
        <v>0</v>
      </c>
      <c r="K407" s="9">
        <f t="shared" si="91"/>
        <v>0</v>
      </c>
      <c r="L407" s="9">
        <f t="shared" si="91"/>
        <v>0.14000000000004093</v>
      </c>
      <c r="M407" s="9">
        <f t="shared" si="91"/>
        <v>0.85999999999995902</v>
      </c>
      <c r="N407" s="9">
        <f t="shared" si="91"/>
        <v>0</v>
      </c>
      <c r="O407" s="9">
        <f t="shared" si="91"/>
        <v>0</v>
      </c>
      <c r="P407" s="27">
        <f>'Glass Data'!C403/100</f>
        <v>0.99474199923442219</v>
      </c>
      <c r="Q407" s="10">
        <f>'BBAR summary'!O403</f>
        <v>0.9814890750968337</v>
      </c>
      <c r="R407" s="27">
        <f>'Glass Data'!D403/100</f>
        <v>0.99462109100997265</v>
      </c>
      <c r="S407" s="10">
        <f ca="1">'BBAR as built'!G403</f>
        <v>0.98162899999999997</v>
      </c>
      <c r="T407" s="27">
        <f>'Glass Data'!F403/100</f>
        <v>0.99760778796388594</v>
      </c>
      <c r="U407" s="27">
        <f>'Glass Data'!G403/100</f>
        <v>0.99806600131743006</v>
      </c>
      <c r="V407" s="27">
        <f>'Glass Data'!H403/100</f>
        <v>0.99838957274659057</v>
      </c>
      <c r="W407" s="27">
        <f>'Glass Data'!I403/100</f>
        <v>0.99858736248126911</v>
      </c>
      <c r="X407" s="27">
        <f>'Glass Data'!J403/100</f>
        <v>0.99870425665112517</v>
      </c>
      <c r="Y407" s="27">
        <f>'Glass Data'!K403/100</f>
        <v>0.99877619832608533</v>
      </c>
      <c r="Z407" s="10">
        <f>'Filter Throughput'!B402</f>
        <v>6.8991293501843466E-8</v>
      </c>
      <c r="AA407" s="10">
        <f>'Filter Throughput'!C402</f>
        <v>1.5792558473714518E-4</v>
      </c>
      <c r="AB407" s="10">
        <f>'Filter Throughput Witness'!B402</f>
        <v>0.14545467410000001</v>
      </c>
      <c r="AC407" s="10">
        <f>'Filter Throughput Witness'!D402</f>
        <v>0.81334428710487938</v>
      </c>
      <c r="AD407" s="10">
        <f>'Filter Throughput Witness'!E402</f>
        <v>-3.0000000000000001E-5</v>
      </c>
      <c r="AE407" s="10">
        <f>'Filter Throughput Witness'!F402</f>
        <v>1.6300000000000002E-3</v>
      </c>
      <c r="AF407" s="27">
        <f>'Glass Data'!E403/100</f>
        <v>0.9957295184293713</v>
      </c>
      <c r="AG407" s="10">
        <f>'BBAR summary'!Q403</f>
        <v>0.97939681749348995</v>
      </c>
      <c r="AH407" s="27">
        <f>'QE Data'!E402</f>
        <v>0.92499610840387192</v>
      </c>
      <c r="AI407" s="10">
        <f>MIN(1,1+Condensible!C402/2)</f>
        <v>0.99597599999999997</v>
      </c>
      <c r="AJ407" s="27">
        <f t="shared" ca="1" si="95"/>
        <v>5.8944588044759852E-8</v>
      </c>
      <c r="AK407" s="27">
        <f t="shared" ca="1" si="96"/>
        <v>1.3498999269247807E-4</v>
      </c>
      <c r="AL407" s="27">
        <f t="shared" ca="1" si="97"/>
        <v>0.12437054476317733</v>
      </c>
      <c r="AM407" s="27">
        <f t="shared" ca="1" si="98"/>
        <v>0.69558515461083525</v>
      </c>
      <c r="AN407" s="27">
        <f t="shared" ca="1" si="99"/>
        <v>-2.5659487274206671E-5</v>
      </c>
      <c r="AO407" s="27">
        <f t="shared" ca="1" si="100"/>
        <v>1.3942659039612138E-3</v>
      </c>
    </row>
    <row r="408" spans="1:41" ht="15">
      <c r="A408" s="2">
        <v>701</v>
      </c>
      <c r="B408" s="26"/>
      <c r="C408" s="25">
        <f t="shared" si="101"/>
        <v>0</v>
      </c>
      <c r="D408" s="25">
        <f t="shared" si="101"/>
        <v>0</v>
      </c>
      <c r="E408" s="25">
        <f t="shared" si="101"/>
        <v>1</v>
      </c>
      <c r="F408" s="25">
        <f t="shared" si="101"/>
        <v>1</v>
      </c>
      <c r="G408" s="25">
        <f t="shared" si="101"/>
        <v>0</v>
      </c>
      <c r="H408" s="25">
        <f t="shared" si="101"/>
        <v>0</v>
      </c>
      <c r="J408" s="9">
        <f t="shared" si="92"/>
        <v>0</v>
      </c>
      <c r="K408" s="9">
        <f t="shared" si="91"/>
        <v>0</v>
      </c>
      <c r="L408" s="9">
        <f t="shared" si="91"/>
        <v>0.1</v>
      </c>
      <c r="M408" s="9">
        <f t="shared" si="91"/>
        <v>0.9</v>
      </c>
      <c r="N408" s="9">
        <f t="shared" si="91"/>
        <v>0</v>
      </c>
      <c r="O408" s="9">
        <f t="shared" si="91"/>
        <v>0</v>
      </c>
      <c r="P408" s="27">
        <f>'Glass Data'!C404/100</f>
        <v>0.99474199923442219</v>
      </c>
      <c r="Q408" s="10">
        <f>'BBAR summary'!O404</f>
        <v>0.9823075740484819</v>
      </c>
      <c r="R408" s="27">
        <f>'Glass Data'!D404/100</f>
        <v>0.99462109100997265</v>
      </c>
      <c r="S408" s="10">
        <f ca="1">'BBAR as built'!G404</f>
        <v>0.98160099999999995</v>
      </c>
      <c r="T408" s="27">
        <f>'Glass Data'!F404/100</f>
        <v>0.99760778796388594</v>
      </c>
      <c r="U408" s="27">
        <f>'Glass Data'!G404/100</f>
        <v>0.99806600131743006</v>
      </c>
      <c r="V408" s="27">
        <f>'Glass Data'!H404/100</f>
        <v>0.99838957274659057</v>
      </c>
      <c r="W408" s="27">
        <f>'Glass Data'!I404/100</f>
        <v>0.99858736248126911</v>
      </c>
      <c r="X408" s="27">
        <f>'Glass Data'!J404/100</f>
        <v>0.99870425665112517</v>
      </c>
      <c r="Y408" s="27">
        <f>'Glass Data'!K404/100</f>
        <v>0.99877619832608533</v>
      </c>
      <c r="Z408" s="10">
        <f>'Filter Throughput'!B403</f>
        <v>8.5219787597890488E-8</v>
      </c>
      <c r="AA408" s="10">
        <f>'Filter Throughput'!C403</f>
        <v>1.4069735668186475E-4</v>
      </c>
      <c r="AB408" s="10">
        <f>'Filter Throughput Witness'!B403</f>
        <v>0.1084287295</v>
      </c>
      <c r="AC408" s="10">
        <f>'Filter Throughput Witness'!D403</f>
        <v>0.84692379814415819</v>
      </c>
      <c r="AD408" s="10">
        <f>'Filter Throughput Witness'!E403</f>
        <v>8.9999999999999992E-5</v>
      </c>
      <c r="AE408" s="10">
        <f>'Filter Throughput Witness'!F403</f>
        <v>1.7000000000000001E-3</v>
      </c>
      <c r="AF408" s="27">
        <f>'Glass Data'!E404/100</f>
        <v>0.9957295184293713</v>
      </c>
      <c r="AG408" s="10">
        <f>'BBAR summary'!Q404</f>
        <v>0.97948642918940199</v>
      </c>
      <c r="AH408" s="27">
        <f>'QE Data'!E403</f>
        <v>0.92509879884637281</v>
      </c>
      <c r="AI408" s="10">
        <f>MIN(1,1+Condensible!C403/2)</f>
        <v>0.99600100000000003</v>
      </c>
      <c r="AJ408" s="27">
        <f t="shared" ca="1" si="95"/>
        <v>7.2885070611391435E-8</v>
      </c>
      <c r="AK408" s="27">
        <f t="shared" ca="1" si="96"/>
        <v>1.2038808345719814E-4</v>
      </c>
      <c r="AL408" s="27">
        <f t="shared" ca="1" si="97"/>
        <v>9.2807421383532443E-2</v>
      </c>
      <c r="AM408" s="27">
        <f t="shared" ca="1" si="98"/>
        <v>0.72505124506694529</v>
      </c>
      <c r="AN408" s="27">
        <f t="shared" ca="1" si="99"/>
        <v>7.7057996095299361E-5</v>
      </c>
      <c r="AO408" s="27">
        <f t="shared" ca="1" si="100"/>
        <v>1.4556447760832906E-3</v>
      </c>
    </row>
    <row r="409" spans="1:41" ht="15">
      <c r="A409" s="2">
        <v>701.99999999999898</v>
      </c>
      <c r="B409" s="26"/>
      <c r="C409" s="25">
        <f t="shared" si="101"/>
        <v>0</v>
      </c>
      <c r="D409" s="25">
        <f t="shared" si="101"/>
        <v>0</v>
      </c>
      <c r="E409" s="25">
        <f t="shared" si="101"/>
        <v>1</v>
      </c>
      <c r="F409" s="25">
        <f t="shared" si="101"/>
        <v>1</v>
      </c>
      <c r="G409" s="25">
        <f t="shared" si="101"/>
        <v>0</v>
      </c>
      <c r="H409" s="25">
        <f t="shared" si="101"/>
        <v>0</v>
      </c>
      <c r="J409" s="9">
        <f t="shared" si="92"/>
        <v>0</v>
      </c>
      <c r="K409" s="9">
        <f t="shared" si="91"/>
        <v>0</v>
      </c>
      <c r="L409" s="9">
        <f t="shared" si="91"/>
        <v>6.000000000004093E-2</v>
      </c>
      <c r="M409" s="9">
        <f t="shared" si="91"/>
        <v>0.93999999999995909</v>
      </c>
      <c r="N409" s="9">
        <f t="shared" si="91"/>
        <v>0</v>
      </c>
      <c r="O409" s="9">
        <f t="shared" si="91"/>
        <v>0</v>
      </c>
      <c r="P409" s="27">
        <f>'Glass Data'!C405/100</f>
        <v>0.99474199923442219</v>
      </c>
      <c r="Q409" s="10">
        <f>'BBAR summary'!O405</f>
        <v>0.98201895155803232</v>
      </c>
      <c r="R409" s="27">
        <f>'Glass Data'!D405/100</f>
        <v>0.99462109100997265</v>
      </c>
      <c r="S409" s="10">
        <f ca="1">'BBAR as built'!G405</f>
        <v>0.98157300000000003</v>
      </c>
      <c r="T409" s="27">
        <f>'Glass Data'!F405/100</f>
        <v>0.99760778796388594</v>
      </c>
      <c r="U409" s="27">
        <f>'Glass Data'!G405/100</f>
        <v>0.99806600131743006</v>
      </c>
      <c r="V409" s="27">
        <f>'Glass Data'!H405/100</f>
        <v>0.99838957274659057</v>
      </c>
      <c r="W409" s="27">
        <f>'Glass Data'!I405/100</f>
        <v>0.99858736248126911</v>
      </c>
      <c r="X409" s="27">
        <f>'Glass Data'!J405/100</f>
        <v>0.99870425665112517</v>
      </c>
      <c r="Y409" s="27">
        <f>'Glass Data'!K405/100</f>
        <v>0.99877619832608533</v>
      </c>
      <c r="Z409" s="10">
        <f>'Filter Throughput'!B404</f>
        <v>1.0156955131393822E-7</v>
      </c>
      <c r="AA409" s="10">
        <f>'Filter Throughput'!C404</f>
        <v>1.2454596123252521E-4</v>
      </c>
      <c r="AB409" s="10">
        <f>'Filter Throughput Witness'!B404</f>
        <v>7.7046667280000009E-2</v>
      </c>
      <c r="AC409" s="10">
        <f>'Filter Throughput Witness'!D404</f>
        <v>0.87372640466920359</v>
      </c>
      <c r="AD409" s="10">
        <f>'Filter Throughput Witness'!E404</f>
        <v>-2.8000000000000003E-4</v>
      </c>
      <c r="AE409" s="10">
        <f>'Filter Throughput Witness'!F404</f>
        <v>2.2599999999999999E-3</v>
      </c>
      <c r="AF409" s="27">
        <f>'Glass Data'!E405/100</f>
        <v>0.9957295184293713</v>
      </c>
      <c r="AG409" s="10">
        <f>'BBAR summary'!Q405</f>
        <v>0.97983178590346753</v>
      </c>
      <c r="AH409" s="27">
        <f>'QE Data'!E404</f>
        <v>0.92519889904436869</v>
      </c>
      <c r="AI409" s="10">
        <f>MIN(1,1+Condensible!C404/2)</f>
        <v>0.99602650000000004</v>
      </c>
      <c r="AJ409" s="27">
        <f t="shared" ca="1" si="95"/>
        <v>8.6882610880712379E-8</v>
      </c>
      <c r="AK409" s="27">
        <f t="shared" ca="1" si="96"/>
        <v>1.0658556926843637E-4</v>
      </c>
      <c r="AL409" s="27">
        <f t="shared" ca="1" si="97"/>
        <v>6.595737949962284E-2</v>
      </c>
      <c r="AM409" s="27">
        <f t="shared" ca="1" si="98"/>
        <v>0.74811958568002579</v>
      </c>
      <c r="AN409" s="27">
        <f t="shared" ca="1" si="99"/>
        <v>-2.3977529320272774E-4</v>
      </c>
      <c r="AO409" s="27">
        <f t="shared" ca="1" si="100"/>
        <v>1.9354685637414486E-3</v>
      </c>
    </row>
    <row r="410" spans="1:41" ht="15">
      <c r="A410" s="2">
        <v>703</v>
      </c>
      <c r="B410" s="26"/>
      <c r="C410" s="25">
        <f t="shared" si="101"/>
        <v>0</v>
      </c>
      <c r="D410" s="25">
        <f t="shared" si="101"/>
        <v>0</v>
      </c>
      <c r="E410" s="25">
        <f t="shared" si="101"/>
        <v>1</v>
      </c>
      <c r="F410" s="25">
        <f t="shared" si="101"/>
        <v>1</v>
      </c>
      <c r="G410" s="25">
        <f t="shared" si="101"/>
        <v>0</v>
      </c>
      <c r="H410" s="25">
        <f t="shared" si="101"/>
        <v>0</v>
      </c>
      <c r="J410" s="9">
        <f t="shared" si="92"/>
        <v>0</v>
      </c>
      <c r="K410" s="9">
        <f t="shared" si="91"/>
        <v>0</v>
      </c>
      <c r="L410" s="9">
        <f t="shared" si="91"/>
        <v>0.02</v>
      </c>
      <c r="M410" s="9">
        <f t="shared" si="91"/>
        <v>0.98</v>
      </c>
      <c r="N410" s="9">
        <f t="shared" si="91"/>
        <v>0</v>
      </c>
      <c r="O410" s="9">
        <f t="shared" si="91"/>
        <v>0</v>
      </c>
      <c r="P410" s="27">
        <f>'Glass Data'!C406/100</f>
        <v>0.99474199923442219</v>
      </c>
      <c r="Q410" s="10">
        <f>'BBAR summary'!O406</f>
        <v>0.98199456717726219</v>
      </c>
      <c r="R410" s="27">
        <f>'Glass Data'!D406/100</f>
        <v>0.99462109100997265</v>
      </c>
      <c r="S410" s="10">
        <f ca="1">'BBAR as built'!G406</f>
        <v>0.98154200000000003</v>
      </c>
      <c r="T410" s="27">
        <f>'Glass Data'!F406/100</f>
        <v>0.99760778796388594</v>
      </c>
      <c r="U410" s="27">
        <f>'Glass Data'!G406/100</f>
        <v>0.99806600131743006</v>
      </c>
      <c r="V410" s="27">
        <f>'Glass Data'!H406/100</f>
        <v>0.99838957274659057</v>
      </c>
      <c r="W410" s="27">
        <f>'Glass Data'!I406/100</f>
        <v>0.99858736248126911</v>
      </c>
      <c r="X410" s="27">
        <f>'Glass Data'!J406/100</f>
        <v>0.99870425665112517</v>
      </c>
      <c r="Y410" s="27">
        <f>'Glass Data'!K406/100</f>
        <v>0.99877619832608533</v>
      </c>
      <c r="Z410" s="10">
        <f>'Filter Throughput'!B405</f>
        <v>1.1462742326807564E-7</v>
      </c>
      <c r="AA410" s="10">
        <f>'Filter Throughput'!C405</f>
        <v>1.066395159239574E-4</v>
      </c>
      <c r="AB410" s="10">
        <f>'Filter Throughput Witness'!B405</f>
        <v>5.2330566440000004E-2</v>
      </c>
      <c r="AC410" s="10">
        <f>'Filter Throughput Witness'!D405</f>
        <v>0.89448277171808199</v>
      </c>
      <c r="AD410" s="10">
        <f>'Filter Throughput Witness'!E405</f>
        <v>-4.6999999999999999E-4</v>
      </c>
      <c r="AE410" s="10">
        <f>'Filter Throughput Witness'!F405</f>
        <v>1.9599999999999999E-3</v>
      </c>
      <c r="AF410" s="27">
        <f>'Glass Data'!E406/100</f>
        <v>0.9957295184293713</v>
      </c>
      <c r="AG410" s="10">
        <f>'BBAR summary'!Q406</f>
        <v>0.97914313028366051</v>
      </c>
      <c r="AH410" s="27">
        <f>'QE Data'!E405</f>
        <v>0.92529899924236458</v>
      </c>
      <c r="AI410" s="10">
        <f>MIN(1,1+Condensible!C405/2)</f>
        <v>0.99605250000000001</v>
      </c>
      <c r="AJ410" s="27">
        <f t="shared" ca="1" si="95"/>
        <v>9.7991033497883089E-8</v>
      </c>
      <c r="AK410" s="27">
        <f t="shared" ca="1" si="96"/>
        <v>9.1204318831221911E-5</v>
      </c>
      <c r="AL410" s="27">
        <f t="shared" ca="1" si="97"/>
        <v>4.4770655141934658E-2</v>
      </c>
      <c r="AM410" s="27">
        <f t="shared" ca="1" si="98"/>
        <v>0.76541333309935977</v>
      </c>
      <c r="AN410" s="27">
        <f t="shared" ca="1" si="99"/>
        <v>-4.0222840442339226E-4</v>
      </c>
      <c r="AO410" s="27">
        <f t="shared" ca="1" si="100"/>
        <v>1.6774988569065289E-3</v>
      </c>
    </row>
    <row r="411" spans="1:41" ht="15">
      <c r="A411" s="2">
        <v>704</v>
      </c>
      <c r="B411" s="26"/>
      <c r="C411" s="25">
        <f t="shared" si="101"/>
        <v>0</v>
      </c>
      <c r="D411" s="25">
        <f t="shared" si="101"/>
        <v>0</v>
      </c>
      <c r="E411" s="25">
        <f t="shared" si="101"/>
        <v>1</v>
      </c>
      <c r="F411" s="25">
        <f t="shared" si="101"/>
        <v>1</v>
      </c>
      <c r="G411" s="25">
        <f t="shared" si="101"/>
        <v>0</v>
      </c>
      <c r="H411" s="25">
        <f t="shared" si="101"/>
        <v>0</v>
      </c>
      <c r="J411" s="9">
        <f t="shared" si="92"/>
        <v>0</v>
      </c>
      <c r="K411" s="9">
        <f t="shared" si="91"/>
        <v>0</v>
      </c>
      <c r="L411" s="9">
        <f t="shared" si="91"/>
        <v>0</v>
      </c>
      <c r="M411" s="9">
        <f t="shared" ref="K411:O462" si="102">IF($A411&lt;M$2,0,IF($A411&lt;M$3,($A411-M$2)/(M$3-M$2),IF($A411&lt;M$4,1,IF($A411&lt;M$5,($A411-M$5)/(M$4-M$5),0))))</f>
        <v>1</v>
      </c>
      <c r="N411" s="9">
        <f t="shared" si="102"/>
        <v>0</v>
      </c>
      <c r="O411" s="9">
        <f t="shared" si="102"/>
        <v>0</v>
      </c>
      <c r="P411" s="27">
        <f>'Glass Data'!C407/100</f>
        <v>0.99474199923442219</v>
      </c>
      <c r="Q411" s="10">
        <f>'BBAR summary'!O407</f>
        <v>0.98175290875460464</v>
      </c>
      <c r="R411" s="27">
        <f>'Glass Data'!D407/100</f>
        <v>0.99462109100997265</v>
      </c>
      <c r="S411" s="10">
        <f ca="1">'BBAR as built'!G407</f>
        <v>0.98151100000000002</v>
      </c>
      <c r="T411" s="27">
        <f>'Glass Data'!F407/100</f>
        <v>0.99760778796388594</v>
      </c>
      <c r="U411" s="27">
        <f>'Glass Data'!G407/100</f>
        <v>0.99806600131743006</v>
      </c>
      <c r="V411" s="27">
        <f>'Glass Data'!H407/100</f>
        <v>0.99838957274659057</v>
      </c>
      <c r="W411" s="27">
        <f>'Glass Data'!I407/100</f>
        <v>0.99858736248126911</v>
      </c>
      <c r="X411" s="27">
        <f>'Glass Data'!J407/100</f>
        <v>0.99870425665112517</v>
      </c>
      <c r="Y411" s="27">
        <f>'Glass Data'!K407/100</f>
        <v>0.99877619832608533</v>
      </c>
      <c r="Z411" s="10">
        <f>'Filter Throughput'!B406</f>
        <v>1.21748207461239E-7</v>
      </c>
      <c r="AA411" s="10">
        <f>'Filter Throughput'!C406</f>
        <v>8.5670163310139945E-5</v>
      </c>
      <c r="AB411" s="10">
        <f>'Filter Throughput Witness'!B406</f>
        <v>3.2796148589999997E-2</v>
      </c>
      <c r="AC411" s="10">
        <f>'Filter Throughput Witness'!D406</f>
        <v>0.91063488997614239</v>
      </c>
      <c r="AD411" s="10">
        <f>'Filter Throughput Witness'!E406</f>
        <v>-2.9E-4</v>
      </c>
      <c r="AE411" s="10">
        <f>'Filter Throughput Witness'!F406</f>
        <v>1.8699999999999999E-3</v>
      </c>
      <c r="AF411" s="27">
        <f>'Glass Data'!E407/100</f>
        <v>0.9957295184293713</v>
      </c>
      <c r="AG411" s="10">
        <f>'BBAR summary'!Q407</f>
        <v>0.97989393915648393</v>
      </c>
      <c r="AH411" s="27">
        <f>'QE Data'!E406</f>
        <v>0.92539909944036058</v>
      </c>
      <c r="AI411" s="10">
        <f>MIN(1,1+Condensible!C406/2)</f>
        <v>0.99607749999999995</v>
      </c>
      <c r="AJ411" s="27">
        <f t="shared" ca="1" si="95"/>
        <v>1.041431116215298E-7</v>
      </c>
      <c r="AK411" s="27">
        <f t="shared" ca="1" si="96"/>
        <v>7.3315702379377287E-5</v>
      </c>
      <c r="AL411" s="27">
        <f t="shared" ca="1" si="97"/>
        <v>2.8075727914368343E-2</v>
      </c>
      <c r="AM411" s="27">
        <f t="shared" ca="1" si="98"/>
        <v>0.77971967730110636</v>
      </c>
      <c r="AN411" s="27">
        <f t="shared" ca="1" si="99"/>
        <v>-2.4833792143997272E-4</v>
      </c>
      <c r="AO411" s="27">
        <f t="shared" ca="1" si="100"/>
        <v>1.6014667778297949E-3</v>
      </c>
    </row>
    <row r="412" spans="1:41" ht="15">
      <c r="A412" s="2">
        <v>705</v>
      </c>
      <c r="B412" s="26"/>
      <c r="C412" s="25">
        <f t="shared" si="101"/>
        <v>0</v>
      </c>
      <c r="D412" s="25">
        <f t="shared" si="101"/>
        <v>0</v>
      </c>
      <c r="E412" s="25">
        <f t="shared" si="101"/>
        <v>1</v>
      </c>
      <c r="F412" s="25">
        <f t="shared" si="101"/>
        <v>1</v>
      </c>
      <c r="G412" s="25">
        <f t="shared" si="101"/>
        <v>0</v>
      </c>
      <c r="H412" s="25">
        <f t="shared" si="101"/>
        <v>0</v>
      </c>
      <c r="J412" s="9">
        <f t="shared" si="92"/>
        <v>0</v>
      </c>
      <c r="K412" s="9">
        <f t="shared" si="102"/>
        <v>0</v>
      </c>
      <c r="L412" s="9">
        <f t="shared" si="102"/>
        <v>0</v>
      </c>
      <c r="M412" s="9">
        <f t="shared" si="102"/>
        <v>1</v>
      </c>
      <c r="N412" s="9">
        <f t="shared" si="102"/>
        <v>0</v>
      </c>
      <c r="O412" s="9">
        <f t="shared" si="102"/>
        <v>0</v>
      </c>
      <c r="P412" s="27">
        <f>'Glass Data'!C408/100</f>
        <v>0.99474199923442219</v>
      </c>
      <c r="Q412" s="10">
        <f>'BBAR summary'!O408</f>
        <v>0.98212734706239635</v>
      </c>
      <c r="R412" s="27">
        <f>'Glass Data'!D408/100</f>
        <v>0.99462109100997265</v>
      </c>
      <c r="S412" s="10">
        <f ca="1">'BBAR as built'!G408</f>
        <v>0.98147649999999997</v>
      </c>
      <c r="T412" s="27">
        <f>'Glass Data'!F408/100</f>
        <v>0.99760778796388594</v>
      </c>
      <c r="U412" s="27">
        <f>'Glass Data'!G408/100</f>
        <v>0.99806600131743006</v>
      </c>
      <c r="V412" s="27">
        <f>'Glass Data'!H408/100</f>
        <v>0.99838957274659057</v>
      </c>
      <c r="W412" s="27">
        <f>'Glass Data'!I408/100</f>
        <v>0.99858736248126911</v>
      </c>
      <c r="X412" s="27">
        <f>'Glass Data'!J408/100</f>
        <v>0.99870425665112517</v>
      </c>
      <c r="Y412" s="27">
        <f>'Glass Data'!K408/100</f>
        <v>0.99877619832608533</v>
      </c>
      <c r="Z412" s="10">
        <f>'Filter Throughput'!B407</f>
        <v>1.2132561237924707E-7</v>
      </c>
      <c r="AA412" s="10">
        <f>'Filter Throughput'!C407</f>
        <v>6.4710269007154682E-5</v>
      </c>
      <c r="AB412" s="10">
        <f>'Filter Throughput Witness'!B407</f>
        <v>1.9636309970000002E-2</v>
      </c>
      <c r="AC412" s="10">
        <f>'Filter Throughput Witness'!D407</f>
        <v>0.91941304660077383</v>
      </c>
      <c r="AD412" s="10">
        <f>'Filter Throughput Witness'!E407</f>
        <v>-8.8999999999999995E-4</v>
      </c>
      <c r="AE412" s="10">
        <f>'Filter Throughput Witness'!F407</f>
        <v>2.1800000000000001E-3</v>
      </c>
      <c r="AF412" s="27">
        <f>'Glass Data'!E408/100</f>
        <v>0.9957295184293713</v>
      </c>
      <c r="AG412" s="10">
        <f>'BBAR summary'!Q408</f>
        <v>0.97929662105321469</v>
      </c>
      <c r="AH412" s="27">
        <f>'QE Data'!E407</f>
        <v>0.92549919963835636</v>
      </c>
      <c r="AI412" s="10">
        <f>MIN(1,1+Condensible!C407/2)</f>
        <v>0.9961025</v>
      </c>
      <c r="AJ412" s="27">
        <f t="shared" ca="1" si="95"/>
        <v>1.0376810053625177E-7</v>
      </c>
      <c r="AK412" s="27">
        <f t="shared" ca="1" si="96"/>
        <v>5.5371209637608185E-5</v>
      </c>
      <c r="AL412" s="27">
        <f t="shared" ca="1" si="97"/>
        <v>1.6807822761896716E-2</v>
      </c>
      <c r="AM412" s="27">
        <f t="shared" ca="1" si="98"/>
        <v>0.78713327485796891</v>
      </c>
      <c r="AN412" s="27">
        <f t="shared" ca="1" si="99"/>
        <v>-7.620411991186057E-4</v>
      </c>
      <c r="AO412" s="27">
        <f t="shared" ca="1" si="100"/>
        <v>1.8667072834066595E-3</v>
      </c>
    </row>
    <row r="413" spans="1:41" ht="15">
      <c r="A413" s="2">
        <v>706</v>
      </c>
      <c r="B413" s="26"/>
      <c r="C413" s="25">
        <f t="shared" si="101"/>
        <v>0</v>
      </c>
      <c r="D413" s="25">
        <f t="shared" si="101"/>
        <v>0</v>
      </c>
      <c r="E413" s="25">
        <f t="shared" si="101"/>
        <v>1</v>
      </c>
      <c r="F413" s="25">
        <f t="shared" si="101"/>
        <v>1</v>
      </c>
      <c r="G413" s="25">
        <f t="shared" si="101"/>
        <v>0</v>
      </c>
      <c r="H413" s="25">
        <f t="shared" si="101"/>
        <v>0</v>
      </c>
      <c r="J413" s="9">
        <f t="shared" si="92"/>
        <v>0</v>
      </c>
      <c r="K413" s="9">
        <f t="shared" si="102"/>
        <v>0</v>
      </c>
      <c r="L413" s="9">
        <f t="shared" si="102"/>
        <v>0</v>
      </c>
      <c r="M413" s="9">
        <f t="shared" si="102"/>
        <v>1</v>
      </c>
      <c r="N413" s="9">
        <f t="shared" si="102"/>
        <v>0</v>
      </c>
      <c r="O413" s="9">
        <f t="shared" si="102"/>
        <v>0</v>
      </c>
      <c r="P413" s="27">
        <f>'Glass Data'!C409/100</f>
        <v>0.99474199923442219</v>
      </c>
      <c r="Q413" s="10">
        <f>'BBAR summary'!O409</f>
        <v>0.98213130081527966</v>
      </c>
      <c r="R413" s="27">
        <f>'Glass Data'!D409/100</f>
        <v>0.99462109100997265</v>
      </c>
      <c r="S413" s="10">
        <f ca="1">'BBAR as built'!G409</f>
        <v>0.98144199999999993</v>
      </c>
      <c r="T413" s="27">
        <f>'Glass Data'!F409/100</f>
        <v>0.99760778796388594</v>
      </c>
      <c r="U413" s="27">
        <f>'Glass Data'!G409/100</f>
        <v>0.99806600131743006</v>
      </c>
      <c r="V413" s="27">
        <f>'Glass Data'!H409/100</f>
        <v>0.99838957274659057</v>
      </c>
      <c r="W413" s="27">
        <f>'Glass Data'!I409/100</f>
        <v>0.99858736248126911</v>
      </c>
      <c r="X413" s="27">
        <f>'Glass Data'!J409/100</f>
        <v>0.99870425665112517</v>
      </c>
      <c r="Y413" s="27">
        <f>'Glass Data'!K409/100</f>
        <v>0.99877619832608533</v>
      </c>
      <c r="Z413" s="10">
        <f>'Filter Throughput'!B408</f>
        <v>1.163038657784622E-7</v>
      </c>
      <c r="AA413" s="10">
        <f>'Filter Throughput'!C408</f>
        <v>4.7447509688246478E-5</v>
      </c>
      <c r="AB413" s="10">
        <f>'Filter Throughput Witness'!B408</f>
        <v>1.1401439710000001E-2</v>
      </c>
      <c r="AC413" s="10">
        <f>'Filter Throughput Witness'!D408</f>
        <v>0.92329393436151508</v>
      </c>
      <c r="AD413" s="10">
        <f>'Filter Throughput Witness'!E408</f>
        <v>-4.4999999999999999E-4</v>
      </c>
      <c r="AE413" s="10">
        <f>'Filter Throughput Witness'!F408</f>
        <v>2.4399999999999999E-3</v>
      </c>
      <c r="AF413" s="27">
        <f>'Glass Data'!E409/100</f>
        <v>0.9957295184293713</v>
      </c>
      <c r="AG413" s="10">
        <f>'BBAR summary'!Q409</f>
        <v>0.98012343793014001</v>
      </c>
      <c r="AH413" s="27">
        <f>'QE Data'!E408</f>
        <v>0.92559929983635225</v>
      </c>
      <c r="AI413" s="10">
        <f>MIN(1,1+Condensible!C408/2)</f>
        <v>0.99612800000000001</v>
      </c>
      <c r="AJ413" s="27">
        <f t="shared" ca="1" si="95"/>
        <v>9.9567273266856994E-8</v>
      </c>
      <c r="AK413" s="27">
        <f t="shared" ca="1" si="96"/>
        <v>4.0638279927080403E-5</v>
      </c>
      <c r="AL413" s="27">
        <f t="shared" ca="1" si="97"/>
        <v>9.7683759168394387E-3</v>
      </c>
      <c r="AM413" s="27">
        <f t="shared" ca="1" si="98"/>
        <v>0.79120437605758287</v>
      </c>
      <c r="AN413" s="27">
        <f t="shared" ca="1" si="99"/>
        <v>-3.8566661610166226E-4</v>
      </c>
      <c r="AO413" s="27">
        <f t="shared" ca="1" si="100"/>
        <v>2.0913207336625225E-3</v>
      </c>
    </row>
    <row r="414" spans="1:41" ht="15">
      <c r="A414" s="2">
        <v>707</v>
      </c>
      <c r="B414" s="26"/>
      <c r="C414" s="25">
        <f t="shared" si="101"/>
        <v>0</v>
      </c>
      <c r="D414" s="25">
        <f t="shared" si="101"/>
        <v>0</v>
      </c>
      <c r="E414" s="25">
        <f t="shared" si="101"/>
        <v>0</v>
      </c>
      <c r="F414" s="25">
        <f t="shared" si="101"/>
        <v>1</v>
      </c>
      <c r="G414" s="25">
        <f t="shared" si="101"/>
        <v>0</v>
      </c>
      <c r="H414" s="25">
        <f t="shared" si="101"/>
        <v>0</v>
      </c>
      <c r="J414" s="9">
        <f t="shared" si="92"/>
        <v>0</v>
      </c>
      <c r="K414" s="9">
        <f t="shared" si="102"/>
        <v>0</v>
      </c>
      <c r="L414" s="9">
        <f t="shared" si="102"/>
        <v>0</v>
      </c>
      <c r="M414" s="9">
        <f t="shared" si="102"/>
        <v>1</v>
      </c>
      <c r="N414" s="9">
        <f t="shared" si="102"/>
        <v>0</v>
      </c>
      <c r="O414" s="9">
        <f t="shared" si="102"/>
        <v>0</v>
      </c>
      <c r="P414" s="27">
        <f>'Glass Data'!C410/100</f>
        <v>0.99474199923442219</v>
      </c>
      <c r="Q414" s="10">
        <f>'BBAR summary'!O410</f>
        <v>0.98186301233348772</v>
      </c>
      <c r="R414" s="27">
        <f>'Glass Data'!D410/100</f>
        <v>0.99462109100997265</v>
      </c>
      <c r="S414" s="10">
        <f ca="1">'BBAR as built'!G410</f>
        <v>0.98140450000000001</v>
      </c>
      <c r="T414" s="27">
        <f>'Glass Data'!F410/100</f>
        <v>0.99760778796388594</v>
      </c>
      <c r="U414" s="27">
        <f>'Glass Data'!G410/100</f>
        <v>0.99806600131743006</v>
      </c>
      <c r="V414" s="27">
        <f>'Glass Data'!H410/100</f>
        <v>0.99838957274659057</v>
      </c>
      <c r="W414" s="27">
        <f>'Glass Data'!I410/100</f>
        <v>0.99858736248126911</v>
      </c>
      <c r="X414" s="27">
        <f>'Glass Data'!J410/100</f>
        <v>0.99870425665112517</v>
      </c>
      <c r="Y414" s="27">
        <f>'Glass Data'!K410/100</f>
        <v>0.99877619832608533</v>
      </c>
      <c r="Z414" s="10">
        <f>'Filter Throughput'!B409</f>
        <v>1.097128616762938E-7</v>
      </c>
      <c r="AA414" s="10">
        <f>'Filter Throughput'!C409</f>
        <v>3.5457657663040437E-5</v>
      </c>
      <c r="AB414" s="10">
        <f>'Filter Throughput Witness'!B409</f>
        <v>6.1828028400000004E-3</v>
      </c>
      <c r="AC414" s="10">
        <f>'Filter Throughput Witness'!D409</f>
        <v>0.9262688916951638</v>
      </c>
      <c r="AD414" s="10">
        <f>'Filter Throughput Witness'!E409</f>
        <v>-6.0000000000000002E-5</v>
      </c>
      <c r="AE414" s="10">
        <f>'Filter Throughput Witness'!F409</f>
        <v>2.0599999999999998E-3</v>
      </c>
      <c r="AF414" s="27">
        <f>'Glass Data'!E410/100</f>
        <v>0.9957295184293713</v>
      </c>
      <c r="AG414" s="10">
        <f>'BBAR summary'!Q410</f>
        <v>0.9794246523546275</v>
      </c>
      <c r="AH414" s="27">
        <f>'QE Data'!E409</f>
        <v>0.92569940003434814</v>
      </c>
      <c r="AI414" s="10">
        <f>MIN(1,1+Condensible!C409/2)</f>
        <v>0.99615399999999998</v>
      </c>
      <c r="AJ414" s="27">
        <f t="shared" ca="1" si="95"/>
        <v>9.3841148971219393E-8</v>
      </c>
      <c r="AK414" s="27">
        <f t="shared" ca="1" si="96"/>
        <v>3.034207287472905E-5</v>
      </c>
      <c r="AL414" s="27">
        <f t="shared" ca="1" si="97"/>
        <v>5.2925062180735902E-3</v>
      </c>
      <c r="AM414" s="27">
        <f t="shared" ca="1" si="98"/>
        <v>0.7930472928284501</v>
      </c>
      <c r="AN414" s="27">
        <f t="shared" ca="1" si="99"/>
        <v>-5.137645020911639E-5</v>
      </c>
      <c r="AO414" s="27">
        <f t="shared" ca="1" si="100"/>
        <v>1.7640518548597114E-3</v>
      </c>
    </row>
    <row r="415" spans="1:41" ht="15">
      <c r="A415" s="2">
        <v>708</v>
      </c>
      <c r="B415" s="26"/>
      <c r="C415" s="25">
        <f t="shared" si="101"/>
        <v>0</v>
      </c>
      <c r="D415" s="25">
        <f t="shared" si="101"/>
        <v>0</v>
      </c>
      <c r="E415" s="25">
        <f t="shared" si="101"/>
        <v>0</v>
      </c>
      <c r="F415" s="25">
        <f t="shared" si="101"/>
        <v>1</v>
      </c>
      <c r="G415" s="25">
        <f t="shared" si="101"/>
        <v>0</v>
      </c>
      <c r="H415" s="25">
        <f t="shared" si="101"/>
        <v>0</v>
      </c>
      <c r="J415" s="9">
        <f t="shared" si="92"/>
        <v>0</v>
      </c>
      <c r="K415" s="9">
        <f t="shared" si="102"/>
        <v>0</v>
      </c>
      <c r="L415" s="9">
        <f t="shared" si="102"/>
        <v>0</v>
      </c>
      <c r="M415" s="9">
        <f t="shared" si="102"/>
        <v>1</v>
      </c>
      <c r="N415" s="9">
        <f t="shared" si="102"/>
        <v>0</v>
      </c>
      <c r="O415" s="9">
        <f t="shared" si="102"/>
        <v>0</v>
      </c>
      <c r="P415" s="27">
        <f>'Glass Data'!C411/100</f>
        <v>0.99474199923442219</v>
      </c>
      <c r="Q415" s="10">
        <f>'BBAR summary'!O411</f>
        <v>0.98178104371835562</v>
      </c>
      <c r="R415" s="27">
        <f>'Glass Data'!D411/100</f>
        <v>0.99462109100997265</v>
      </c>
      <c r="S415" s="10">
        <f ca="1">'BBAR as built'!G411</f>
        <v>0.98136700000000021</v>
      </c>
      <c r="T415" s="27">
        <f>'Glass Data'!F411/100</f>
        <v>0.99760778796388594</v>
      </c>
      <c r="U415" s="27">
        <f>'Glass Data'!G411/100</f>
        <v>0.99806600131743006</v>
      </c>
      <c r="V415" s="27">
        <f>'Glass Data'!H411/100</f>
        <v>0.99838957274659057</v>
      </c>
      <c r="W415" s="27">
        <f>'Glass Data'!I411/100</f>
        <v>0.99858736248126911</v>
      </c>
      <c r="X415" s="27">
        <f>'Glass Data'!J411/100</f>
        <v>0.99870425665112517</v>
      </c>
      <c r="Y415" s="27">
        <f>'Glass Data'!K411/100</f>
        <v>0.99877619832608533</v>
      </c>
      <c r="Z415" s="10">
        <f>'Filter Throughput'!B410</f>
        <v>1.0223211447279252E-7</v>
      </c>
      <c r="AA415" s="10">
        <f>'Filter Throughput'!C410</f>
        <v>2.8563623112194964E-5</v>
      </c>
      <c r="AB415" s="10">
        <f>'Filter Throughput Witness'!B410</f>
        <v>3.9269843999999998E-3</v>
      </c>
      <c r="AC415" s="10">
        <f>'Filter Throughput Witness'!D410</f>
        <v>0.92784895019181679</v>
      </c>
      <c r="AD415" s="10">
        <f>'Filter Throughput Witness'!E410</f>
        <v>3.6999999999999999E-4</v>
      </c>
      <c r="AE415" s="10">
        <f>'Filter Throughput Witness'!F410</f>
        <v>2.0599999999999998E-3</v>
      </c>
      <c r="AF415" s="27">
        <f>'Glass Data'!E411/100</f>
        <v>0.9957295184293713</v>
      </c>
      <c r="AG415" s="10">
        <f>'BBAR summary'!Q411</f>
        <v>0.97992060583082075</v>
      </c>
      <c r="AH415" s="27">
        <f>'QE Data'!E410</f>
        <v>0.92579950023234403</v>
      </c>
      <c r="AI415" s="10">
        <f>MIN(1,1+Condensible!C410/2)</f>
        <v>0.99617900000000004</v>
      </c>
      <c r="AJ415" s="27">
        <f t="shared" ca="1" si="95"/>
        <v>8.7487898013657648E-8</v>
      </c>
      <c r="AK415" s="27">
        <f t="shared" ca="1" si="96"/>
        <v>2.4455320781280603E-5</v>
      </c>
      <c r="AL415" s="27">
        <f t="shared" ca="1" si="97"/>
        <v>3.3632567352830122E-3</v>
      </c>
      <c r="AM415" s="27">
        <f t="shared" ca="1" si="98"/>
        <v>0.79481152208207528</v>
      </c>
      <c r="AN415" s="27">
        <f t="shared" ca="1" si="99"/>
        <v>3.1698552658565999E-4</v>
      </c>
      <c r="AO415" s="27">
        <f t="shared" ca="1" si="100"/>
        <v>1.7649654673607114E-3</v>
      </c>
    </row>
    <row r="416" spans="1:41" ht="15">
      <c r="A416" s="2">
        <v>709</v>
      </c>
      <c r="B416" s="26"/>
      <c r="C416" s="25">
        <f t="shared" si="101"/>
        <v>0</v>
      </c>
      <c r="D416" s="25">
        <f t="shared" si="101"/>
        <v>0</v>
      </c>
      <c r="E416" s="25">
        <f t="shared" si="101"/>
        <v>0</v>
      </c>
      <c r="F416" s="25">
        <f t="shared" si="101"/>
        <v>1</v>
      </c>
      <c r="G416" s="25">
        <f t="shared" si="101"/>
        <v>0</v>
      </c>
      <c r="H416" s="25">
        <f t="shared" si="101"/>
        <v>0</v>
      </c>
      <c r="J416" s="9">
        <f t="shared" si="92"/>
        <v>0</v>
      </c>
      <c r="K416" s="9">
        <f t="shared" si="102"/>
        <v>0</v>
      </c>
      <c r="L416" s="9">
        <f t="shared" si="102"/>
        <v>0</v>
      </c>
      <c r="M416" s="9">
        <f t="shared" si="102"/>
        <v>1</v>
      </c>
      <c r="N416" s="9">
        <f t="shared" si="102"/>
        <v>0</v>
      </c>
      <c r="O416" s="9">
        <f t="shared" si="102"/>
        <v>0</v>
      </c>
      <c r="P416" s="27">
        <f>'Glass Data'!C412/100</f>
        <v>0.99474199923442219</v>
      </c>
      <c r="Q416" s="10">
        <f>'BBAR summary'!O412</f>
        <v>0.98181253385436873</v>
      </c>
      <c r="R416" s="27">
        <f>'Glass Data'!D412/100</f>
        <v>0.99462109100997265</v>
      </c>
      <c r="S416" s="10">
        <f ca="1">'BBAR as built'!G412</f>
        <v>0.9813265000000001</v>
      </c>
      <c r="T416" s="27">
        <f>'Glass Data'!F412/100</f>
        <v>0.99760778796388594</v>
      </c>
      <c r="U416" s="27">
        <f>'Glass Data'!G412/100</f>
        <v>0.99806600131743006</v>
      </c>
      <c r="V416" s="27">
        <f>'Glass Data'!H412/100</f>
        <v>0.99838957274659057</v>
      </c>
      <c r="W416" s="27">
        <f>'Glass Data'!I412/100</f>
        <v>0.99858736248126911</v>
      </c>
      <c r="X416" s="27">
        <f>'Glass Data'!J412/100</f>
        <v>0.99870425665112517</v>
      </c>
      <c r="Y416" s="27">
        <f>'Glass Data'!K412/100</f>
        <v>0.99877619832608533</v>
      </c>
      <c r="Z416" s="10">
        <f>'Filter Throughput'!B411</f>
        <v>9.3559919118524218E-8</v>
      </c>
      <c r="AA416" s="10">
        <f>'Filter Throughput'!C411</f>
        <v>2.488052201642155E-5</v>
      </c>
      <c r="AB416" s="10">
        <f>'Filter Throughput Witness'!B411</f>
        <v>2.3203602100000001E-3</v>
      </c>
      <c r="AC416" s="10">
        <f>'Filter Throughput Witness'!D411</f>
        <v>0.92771708528852104</v>
      </c>
      <c r="AD416" s="10">
        <f>'Filter Throughput Witness'!E411</f>
        <v>1.6000000000000001E-4</v>
      </c>
      <c r="AE416" s="10">
        <f>'Filter Throughput Witness'!F411</f>
        <v>2.33E-3</v>
      </c>
      <c r="AF416" s="27">
        <f>'Glass Data'!E412/100</f>
        <v>0.9957295184293713</v>
      </c>
      <c r="AG416" s="10">
        <f>'BBAR summary'!Q412</f>
        <v>0.97952349698034136</v>
      </c>
      <c r="AH416" s="27">
        <f>'QE Data'!E411</f>
        <v>0.92589960043033992</v>
      </c>
      <c r="AI416" s="10">
        <f>MIN(1,1+Condensible!C411/2)</f>
        <v>0.99620500000000001</v>
      </c>
      <c r="AJ416" s="27">
        <f t="shared" ca="1" si="95"/>
        <v>8.0043992131680545E-8</v>
      </c>
      <c r="AK416" s="27">
        <f t="shared" ca="1" si="96"/>
        <v>2.1295989394405239E-5</v>
      </c>
      <c r="AL416" s="27">
        <f t="shared" ca="1" si="97"/>
        <v>1.9867101844034678E-3</v>
      </c>
      <c r="AM416" s="27">
        <f t="shared" ca="1" si="98"/>
        <v>0.79447583565350255</v>
      </c>
      <c r="AN416" s="27">
        <f t="shared" ca="1" si="99"/>
        <v>1.3703640460627361E-4</v>
      </c>
      <c r="AO416" s="27">
        <f t="shared" ca="1" si="100"/>
        <v>1.9957363946224711E-3</v>
      </c>
    </row>
    <row r="417" spans="1:41" ht="15">
      <c r="A417" s="2">
        <v>710</v>
      </c>
      <c r="B417" s="26"/>
      <c r="C417" s="25">
        <f t="shared" si="101"/>
        <v>0</v>
      </c>
      <c r="D417" s="25">
        <f t="shared" si="101"/>
        <v>0</v>
      </c>
      <c r="E417" s="25">
        <f t="shared" si="101"/>
        <v>0</v>
      </c>
      <c r="F417" s="25">
        <f t="shared" si="101"/>
        <v>1</v>
      </c>
      <c r="G417" s="25">
        <f t="shared" si="101"/>
        <v>0</v>
      </c>
      <c r="H417" s="25">
        <f t="shared" si="101"/>
        <v>0</v>
      </c>
      <c r="J417" s="9">
        <f t="shared" si="92"/>
        <v>0</v>
      </c>
      <c r="K417" s="9">
        <f t="shared" si="102"/>
        <v>0</v>
      </c>
      <c r="L417" s="9">
        <f t="shared" si="102"/>
        <v>0</v>
      </c>
      <c r="M417" s="9">
        <f t="shared" si="102"/>
        <v>1</v>
      </c>
      <c r="N417" s="9">
        <f t="shared" si="102"/>
        <v>0</v>
      </c>
      <c r="O417" s="9">
        <f t="shared" si="102"/>
        <v>0</v>
      </c>
      <c r="P417" s="27">
        <f>'Glass Data'!C413/100</f>
        <v>0.99474199923442219</v>
      </c>
      <c r="Q417" s="10">
        <f>'BBAR summary'!O413</f>
        <v>0.98177494246891817</v>
      </c>
      <c r="R417" s="27">
        <f>'Glass Data'!D413/100</f>
        <v>0.99462109100997265</v>
      </c>
      <c r="S417" s="10">
        <f ca="1">'BBAR as built'!G413</f>
        <v>0.9812860000000001</v>
      </c>
      <c r="T417" s="27">
        <f>'Glass Data'!F413/100</f>
        <v>0.99760778796388594</v>
      </c>
      <c r="U417" s="27">
        <f>'Glass Data'!G413/100</f>
        <v>0.99806600131743006</v>
      </c>
      <c r="V417" s="27">
        <f>'Glass Data'!H413/100</f>
        <v>0.99838957274659057</v>
      </c>
      <c r="W417" s="27">
        <f>'Glass Data'!I413/100</f>
        <v>0.99858736248126911</v>
      </c>
      <c r="X417" s="27">
        <f>'Glass Data'!J413/100</f>
        <v>0.99870425665112517</v>
      </c>
      <c r="Y417" s="27">
        <f>'Glass Data'!K413/100</f>
        <v>0.99877619832608533</v>
      </c>
      <c r="Z417" s="10">
        <f>'Filter Throughput'!B412</f>
        <v>8.3623933707612836E-8</v>
      </c>
      <c r="AA417" s="10">
        <f>'Filter Throughput'!C412</f>
        <v>2.419037550926376E-5</v>
      </c>
      <c r="AB417" s="10">
        <f>'Filter Throughput Witness'!B412</f>
        <v>1.1379366200000001E-3</v>
      </c>
      <c r="AC417" s="10">
        <f>'Filter Throughput Witness'!D412</f>
        <v>0.92795702910241484</v>
      </c>
      <c r="AD417" s="10">
        <f>'Filter Throughput Witness'!E412</f>
        <v>-3.5999999999999997E-4</v>
      </c>
      <c r="AE417" s="10">
        <f>'Filter Throughput Witness'!F412</f>
        <v>1.66E-3</v>
      </c>
      <c r="AF417" s="27">
        <f>'Glass Data'!E413/100</f>
        <v>0.9957295184293713</v>
      </c>
      <c r="AG417" s="10">
        <f>'BBAR summary'!Q413</f>
        <v>0.9802112343702265</v>
      </c>
      <c r="AH417" s="27">
        <f>'QE Data'!E412</f>
        <v>0.92599970062833581</v>
      </c>
      <c r="AI417" s="10">
        <f>MIN(1,1+Condensible!C412/2)</f>
        <v>0.99623050000000002</v>
      </c>
      <c r="AJ417" s="27">
        <f t="shared" ca="1" si="95"/>
        <v>7.1597494874480753E-8</v>
      </c>
      <c r="AK417" s="27">
        <f t="shared" ca="1" si="96"/>
        <v>2.0720931492513739E-5</v>
      </c>
      <c r="AL417" s="27">
        <f t="shared" ca="1" si="97"/>
        <v>9.7504691674432003E-4</v>
      </c>
      <c r="AM417" s="27">
        <f t="shared" ca="1" si="98"/>
        <v>0.79528233236888635</v>
      </c>
      <c r="AN417" s="27">
        <f t="shared" ca="1" si="99"/>
        <v>-3.0856510054766949E-4</v>
      </c>
      <c r="AO417" s="27">
        <f t="shared" ca="1" si="100"/>
        <v>1.4229304570685429E-3</v>
      </c>
    </row>
    <row r="418" spans="1:41" ht="15">
      <c r="A418" s="2">
        <v>711</v>
      </c>
      <c r="B418" s="26"/>
      <c r="C418" s="25">
        <f t="shared" si="101"/>
        <v>0</v>
      </c>
      <c r="D418" s="25">
        <f t="shared" si="101"/>
        <v>0</v>
      </c>
      <c r="E418" s="25">
        <f t="shared" si="101"/>
        <v>0</v>
      </c>
      <c r="F418" s="25">
        <f t="shared" si="101"/>
        <v>1</v>
      </c>
      <c r="G418" s="25">
        <f t="shared" si="101"/>
        <v>0</v>
      </c>
      <c r="H418" s="25">
        <f t="shared" si="101"/>
        <v>0</v>
      </c>
      <c r="J418" s="9">
        <f t="shared" si="92"/>
        <v>0</v>
      </c>
      <c r="K418" s="9">
        <f t="shared" si="102"/>
        <v>0</v>
      </c>
      <c r="L418" s="9">
        <f t="shared" si="102"/>
        <v>0</v>
      </c>
      <c r="M418" s="9">
        <f t="shared" si="102"/>
        <v>1</v>
      </c>
      <c r="N418" s="9">
        <f t="shared" si="102"/>
        <v>0</v>
      </c>
      <c r="O418" s="9">
        <f t="shared" si="102"/>
        <v>0</v>
      </c>
      <c r="P418" s="27">
        <f>'Glass Data'!C414/100</f>
        <v>0.99474199923442219</v>
      </c>
      <c r="Q418" s="10">
        <f>'BBAR summary'!O414</f>
        <v>0.98188150993097234</v>
      </c>
      <c r="R418" s="27">
        <f>'Glass Data'!D414/100</f>
        <v>0.99462109100997265</v>
      </c>
      <c r="S418" s="10">
        <f ca="1">'BBAR as built'!G414</f>
        <v>0.98124250000000002</v>
      </c>
      <c r="T418" s="27">
        <f>'Glass Data'!F414/100</f>
        <v>0.99760778796388594</v>
      </c>
      <c r="U418" s="27">
        <f>'Glass Data'!G414/100</f>
        <v>0.99806600131743006</v>
      </c>
      <c r="V418" s="27">
        <f>'Glass Data'!H414/100</f>
        <v>0.99838957274659057</v>
      </c>
      <c r="W418" s="27">
        <f>'Glass Data'!I414/100</f>
        <v>0.99858736248126911</v>
      </c>
      <c r="X418" s="27">
        <f>'Glass Data'!J414/100</f>
        <v>0.99870425665112517</v>
      </c>
      <c r="Y418" s="27">
        <f>'Glass Data'!K414/100</f>
        <v>0.99877619832608533</v>
      </c>
      <c r="Z418" s="10">
        <f>'Filter Throughput'!B413</f>
        <v>7.3973656770590534E-8</v>
      </c>
      <c r="AA418" s="10">
        <f>'Filter Throughput'!C413</f>
        <v>2.5577791408384389E-5</v>
      </c>
      <c r="AB418" s="10">
        <f>'Filter Throughput Witness'!B413</f>
        <v>9.6105536000000002E-4</v>
      </c>
      <c r="AC418" s="10">
        <f>'Filter Throughput Witness'!D413</f>
        <v>0.93304297591350605</v>
      </c>
      <c r="AD418" s="10">
        <f>'Filter Throughput Witness'!E413</f>
        <v>-1.7999999999999998E-4</v>
      </c>
      <c r="AE418" s="10">
        <f>'Filter Throughput Witness'!F413</f>
        <v>1.7299999999999998E-3</v>
      </c>
      <c r="AF418" s="27">
        <f>'Glass Data'!E414/100</f>
        <v>0.9957295184293713</v>
      </c>
      <c r="AG418" s="10">
        <f>'BBAR summary'!Q414</f>
        <v>0.98017514713657605</v>
      </c>
      <c r="AH418" s="27">
        <f>'QE Data'!E413</f>
        <v>0.92639916184679461</v>
      </c>
      <c r="AI418" s="10">
        <f>MIN(1,1+Condensible!C413/2)</f>
        <v>0.99625699999999995</v>
      </c>
      <c r="AJ418" s="27">
        <f t="shared" ca="1" si="95"/>
        <v>6.3365822687951533E-8</v>
      </c>
      <c r="AK418" s="27">
        <f t="shared" ca="1" si="96"/>
        <v>2.1919995571796818E-5</v>
      </c>
      <c r="AL418" s="27">
        <f t="shared" ca="1" si="97"/>
        <v>8.2388500906204506E-4</v>
      </c>
      <c r="AM418" s="27">
        <f t="shared" ca="1" si="98"/>
        <v>0.80002926248366701</v>
      </c>
      <c r="AN418" s="27">
        <f t="shared" ca="1" si="99"/>
        <v>-1.5435743921154472E-4</v>
      </c>
      <c r="AO418" s="27">
        <f t="shared" ca="1" si="100"/>
        <v>1.4836533663813447E-3</v>
      </c>
    </row>
    <row r="419" spans="1:41" ht="15">
      <c r="A419" s="2">
        <v>712</v>
      </c>
      <c r="B419" s="26"/>
      <c r="C419" s="25">
        <f t="shared" si="101"/>
        <v>0</v>
      </c>
      <c r="D419" s="25">
        <f t="shared" si="101"/>
        <v>0</v>
      </c>
      <c r="E419" s="25">
        <f t="shared" si="101"/>
        <v>0</v>
      </c>
      <c r="F419" s="25">
        <f t="shared" si="101"/>
        <v>1</v>
      </c>
      <c r="G419" s="25">
        <f t="shared" si="101"/>
        <v>0</v>
      </c>
      <c r="H419" s="25">
        <f t="shared" si="101"/>
        <v>0</v>
      </c>
      <c r="J419" s="9">
        <f t="shared" si="92"/>
        <v>0</v>
      </c>
      <c r="K419" s="9">
        <f t="shared" si="102"/>
        <v>0</v>
      </c>
      <c r="L419" s="9">
        <f t="shared" si="102"/>
        <v>0</v>
      </c>
      <c r="M419" s="9">
        <f t="shared" si="102"/>
        <v>1</v>
      </c>
      <c r="N419" s="9">
        <f t="shared" si="102"/>
        <v>0</v>
      </c>
      <c r="O419" s="9">
        <f t="shared" si="102"/>
        <v>0</v>
      </c>
      <c r="P419" s="27">
        <f>'Glass Data'!C415/100</f>
        <v>0.99474199923442219</v>
      </c>
      <c r="Q419" s="10">
        <f>'BBAR summary'!O415</f>
        <v>0.98208700975558605</v>
      </c>
      <c r="R419" s="27">
        <f>'Glass Data'!D415/100</f>
        <v>0.99462109100997265</v>
      </c>
      <c r="S419" s="10">
        <f ca="1">'BBAR as built'!G415</f>
        <v>0.98119900000000004</v>
      </c>
      <c r="T419" s="27">
        <f>'Glass Data'!F415/100</f>
        <v>0.99760778796388594</v>
      </c>
      <c r="U419" s="27">
        <f>'Glass Data'!G415/100</f>
        <v>0.99806600131743006</v>
      </c>
      <c r="V419" s="27">
        <f>'Glass Data'!H415/100</f>
        <v>0.99838957274659057</v>
      </c>
      <c r="W419" s="27">
        <f>'Glass Data'!I415/100</f>
        <v>0.99858736248126911</v>
      </c>
      <c r="X419" s="27">
        <f>'Glass Data'!J415/100</f>
        <v>0.99870425665112517</v>
      </c>
      <c r="Y419" s="27">
        <f>'Glass Data'!K415/100</f>
        <v>0.99877619832608533</v>
      </c>
      <c r="Z419" s="10">
        <f>'Filter Throughput'!B414</f>
        <v>6.5515417287035569E-8</v>
      </c>
      <c r="AA419" s="10">
        <f>'Filter Throughput'!C414</f>
        <v>2.8238667249487338E-5</v>
      </c>
      <c r="AB419" s="10">
        <f>'Filter Throughput Witness'!B414</f>
        <v>7.3612545000000006E-4</v>
      </c>
      <c r="AC419" s="10">
        <f>'Filter Throughput Witness'!D414</f>
        <v>0.9365251155233022</v>
      </c>
      <c r="AD419" s="10">
        <f>'Filter Throughput Witness'!E414</f>
        <v>-7.0000000000000007E-5</v>
      </c>
      <c r="AE419" s="10">
        <f>'Filter Throughput Witness'!F414</f>
        <v>1.66E-3</v>
      </c>
      <c r="AF419" s="27">
        <f>'Glass Data'!E415/100</f>
        <v>0.9957295184293713</v>
      </c>
      <c r="AG419" s="10">
        <f>'BBAR summary'!Q415</f>
        <v>0.97962062673112382</v>
      </c>
      <c r="AH419" s="27">
        <f>'QE Data'!E414</f>
        <v>0.92679952105588315</v>
      </c>
      <c r="AI419" s="10">
        <f>MIN(1,1+Condensible!C414/2)</f>
        <v>0.99628300000000003</v>
      </c>
      <c r="AJ419" s="27">
        <f t="shared" ca="1" si="95"/>
        <v>5.6123706962894997E-8</v>
      </c>
      <c r="AK419" s="27">
        <f t="shared" ca="1" si="96"/>
        <v>2.4201732908115241E-5</v>
      </c>
      <c r="AL419" s="27">
        <f t="shared" ca="1" si="97"/>
        <v>6.3109519762940636E-4</v>
      </c>
      <c r="AM419" s="27">
        <f t="shared" ca="1" si="98"/>
        <v>0.80306093531111844</v>
      </c>
      <c r="AN419" s="27">
        <f t="shared" ca="1" si="99"/>
        <v>-6.0031327463121149E-5</v>
      </c>
      <c r="AO419" s="27">
        <f t="shared" ca="1" si="100"/>
        <v>1.4237026003177113E-3</v>
      </c>
    </row>
    <row r="420" spans="1:41" ht="15">
      <c r="A420" s="2">
        <v>713</v>
      </c>
      <c r="B420" s="26"/>
      <c r="C420" s="25">
        <f t="shared" si="101"/>
        <v>0</v>
      </c>
      <c r="D420" s="25">
        <f t="shared" si="101"/>
        <v>0</v>
      </c>
      <c r="E420" s="25">
        <f t="shared" si="101"/>
        <v>0</v>
      </c>
      <c r="F420" s="25">
        <f t="shared" si="101"/>
        <v>1</v>
      </c>
      <c r="G420" s="25">
        <f t="shared" si="101"/>
        <v>0</v>
      </c>
      <c r="H420" s="25">
        <f t="shared" si="101"/>
        <v>0</v>
      </c>
      <c r="J420" s="9">
        <f t="shared" si="92"/>
        <v>0</v>
      </c>
      <c r="K420" s="9">
        <f t="shared" si="102"/>
        <v>0</v>
      </c>
      <c r="L420" s="9">
        <f t="shared" si="102"/>
        <v>0</v>
      </c>
      <c r="M420" s="9">
        <f t="shared" si="102"/>
        <v>1</v>
      </c>
      <c r="N420" s="9">
        <f t="shared" si="102"/>
        <v>0</v>
      </c>
      <c r="O420" s="9">
        <f t="shared" si="102"/>
        <v>0</v>
      </c>
      <c r="P420" s="27">
        <f>'Glass Data'!C416/100</f>
        <v>0.99474199923442219</v>
      </c>
      <c r="Q420" s="10">
        <f>'BBAR summary'!O416</f>
        <v>0.98204307124924672</v>
      </c>
      <c r="R420" s="27">
        <f>'Glass Data'!D416/100</f>
        <v>0.99462109100997265</v>
      </c>
      <c r="S420" s="10">
        <f ca="1">'BBAR as built'!G416</f>
        <v>0.98115299999999994</v>
      </c>
      <c r="T420" s="27">
        <f>'Glass Data'!F416/100</f>
        <v>0.99760778796388594</v>
      </c>
      <c r="U420" s="27">
        <f>'Glass Data'!G416/100</f>
        <v>0.99806600131743006</v>
      </c>
      <c r="V420" s="27">
        <f>'Glass Data'!H416/100</f>
        <v>0.99838957274659057</v>
      </c>
      <c r="W420" s="27">
        <f>'Glass Data'!I416/100</f>
        <v>0.99858736248126911</v>
      </c>
      <c r="X420" s="27">
        <f>'Glass Data'!J416/100</f>
        <v>0.99870425665112517</v>
      </c>
      <c r="Y420" s="27">
        <f>'Glass Data'!K416/100</f>
        <v>0.99877619832608533</v>
      </c>
      <c r="Z420" s="10">
        <f>'Filter Throughput'!B415</f>
        <v>5.8382362710073592E-8</v>
      </c>
      <c r="AA420" s="10">
        <f>'Filter Throughput'!C415</f>
        <v>2.9992542519263712E-5</v>
      </c>
      <c r="AB420" s="10">
        <f>'Filter Throughput Witness'!B415</f>
        <v>4.0527948000000001E-4</v>
      </c>
      <c r="AC420" s="10">
        <f>'Filter Throughput Witness'!D415</f>
        <v>0.94089868918709341</v>
      </c>
      <c r="AD420" s="10">
        <f>'Filter Throughput Witness'!E415</f>
        <v>3.4000000000000002E-4</v>
      </c>
      <c r="AE420" s="10">
        <f>'Filter Throughput Witness'!F415</f>
        <v>7.6999999999999996E-4</v>
      </c>
      <c r="AF420" s="27">
        <f>'Glass Data'!E416/100</f>
        <v>0.9957295184293713</v>
      </c>
      <c r="AG420" s="10">
        <f>'BBAR summary'!Q416</f>
        <v>0.97996540058673665</v>
      </c>
      <c r="AH420" s="27">
        <f>'QE Data'!E415</f>
        <v>0.92719988026497158</v>
      </c>
      <c r="AI420" s="10">
        <f>MIN(1,1+Condensible!C415/2)</f>
        <v>0.996309</v>
      </c>
      <c r="AJ420" s="27">
        <f t="shared" ca="1" si="95"/>
        <v>5.0049118560673566E-8</v>
      </c>
      <c r="AK420" s="27">
        <f t="shared" ca="1" si="96"/>
        <v>2.5723347263583033E-5</v>
      </c>
      <c r="AL420" s="27">
        <f t="shared" ca="1" si="97"/>
        <v>3.4770392045649991E-4</v>
      </c>
      <c r="AM420" s="27">
        <f t="shared" ca="1" si="98"/>
        <v>0.80739092710299132</v>
      </c>
      <c r="AN420" s="27">
        <f t="shared" ca="1" si="99"/>
        <v>2.9179023493565236E-4</v>
      </c>
      <c r="AO420" s="27">
        <f t="shared" ca="1" si="100"/>
        <v>6.6086666358216412E-4</v>
      </c>
    </row>
    <row r="421" spans="1:41" ht="15">
      <c r="A421" s="2">
        <v>714</v>
      </c>
      <c r="B421" s="26"/>
      <c r="C421" s="25">
        <f t="shared" si="101"/>
        <v>0</v>
      </c>
      <c r="D421" s="25">
        <f t="shared" si="101"/>
        <v>0</v>
      </c>
      <c r="E421" s="25">
        <f t="shared" si="101"/>
        <v>0</v>
      </c>
      <c r="F421" s="25">
        <f t="shared" si="101"/>
        <v>1</v>
      </c>
      <c r="G421" s="25">
        <f t="shared" si="101"/>
        <v>0</v>
      </c>
      <c r="H421" s="25">
        <f t="shared" si="101"/>
        <v>0</v>
      </c>
      <c r="J421" s="9">
        <f t="shared" si="92"/>
        <v>0</v>
      </c>
      <c r="K421" s="9">
        <f t="shared" si="102"/>
        <v>0</v>
      </c>
      <c r="L421" s="9">
        <f t="shared" si="102"/>
        <v>0</v>
      </c>
      <c r="M421" s="9">
        <f t="shared" si="102"/>
        <v>1</v>
      </c>
      <c r="N421" s="9">
        <f t="shared" si="102"/>
        <v>0</v>
      </c>
      <c r="O421" s="9">
        <f t="shared" si="102"/>
        <v>0</v>
      </c>
      <c r="P421" s="27">
        <f>'Glass Data'!C417/100</f>
        <v>0.99474199923442219</v>
      </c>
      <c r="Q421" s="10">
        <f>'BBAR summary'!O417</f>
        <v>0.98241480330562814</v>
      </c>
      <c r="R421" s="27">
        <f>'Glass Data'!D417/100</f>
        <v>0.99462109100997265</v>
      </c>
      <c r="S421" s="10">
        <f ca="1">'BBAR as built'!G417</f>
        <v>0.98110699999999995</v>
      </c>
      <c r="T421" s="27">
        <f>'Glass Data'!F417/100</f>
        <v>0.99760778796388594</v>
      </c>
      <c r="U421" s="27">
        <f>'Glass Data'!G417/100</f>
        <v>0.99806600131743006</v>
      </c>
      <c r="V421" s="27">
        <f>'Glass Data'!H417/100</f>
        <v>0.99838957274659057</v>
      </c>
      <c r="W421" s="27">
        <f>'Glass Data'!I417/100</f>
        <v>0.99858736248126911</v>
      </c>
      <c r="X421" s="27">
        <f>'Glass Data'!J417/100</f>
        <v>0.99870425665112517</v>
      </c>
      <c r="Y421" s="27">
        <f>'Glass Data'!K417/100</f>
        <v>0.99877619832608533</v>
      </c>
      <c r="Z421" s="10">
        <f>'Filter Throughput'!B416</f>
        <v>5.2995407847592809E-8</v>
      </c>
      <c r="AA421" s="10">
        <f>'Filter Throughput'!C416</f>
        <v>2.9502308595285173E-5</v>
      </c>
      <c r="AB421" s="10">
        <f>'Filter Throughput Witness'!B416</f>
        <v>2.7859289E-4</v>
      </c>
      <c r="AC421" s="10">
        <f>'Filter Throughput Witness'!D416</f>
        <v>0.94594822618356489</v>
      </c>
      <c r="AD421" s="10">
        <f>'Filter Throughput Witness'!E416</f>
        <v>-2.0000000000000002E-5</v>
      </c>
      <c r="AE421" s="10">
        <f>'Filter Throughput Witness'!F416</f>
        <v>1.2999999999999999E-3</v>
      </c>
      <c r="AF421" s="27">
        <f>'Glass Data'!E417/100</f>
        <v>0.9957295184293713</v>
      </c>
      <c r="AG421" s="10">
        <f>'BBAR summary'!Q417</f>
        <v>0.97969628905949546</v>
      </c>
      <c r="AH421" s="27">
        <f>'QE Data'!E416</f>
        <v>0.92760023947406012</v>
      </c>
      <c r="AI421" s="10">
        <f>MIN(1,1+Condensible!C416/2)</f>
        <v>0.99633499999999997</v>
      </c>
      <c r="AJ421" s="27">
        <f t="shared" ca="1" si="95"/>
        <v>4.545446440736075E-8</v>
      </c>
      <c r="AK421" s="27">
        <f t="shared" ca="1" si="96"/>
        <v>2.5315921385916793E-5</v>
      </c>
      <c r="AL421" s="27">
        <f t="shared" ca="1" si="97"/>
        <v>2.3913797109741597E-4</v>
      </c>
      <c r="AM421" s="27">
        <f t="shared" ca="1" si="98"/>
        <v>0.81214188266783582</v>
      </c>
      <c r="AN421" s="27">
        <f t="shared" ca="1" si="99"/>
        <v>-1.7172968438113279E-5</v>
      </c>
      <c r="AO421" s="27">
        <f t="shared" ca="1" si="100"/>
        <v>1.1163233570536172E-3</v>
      </c>
    </row>
    <row r="422" spans="1:41" ht="15">
      <c r="A422" s="2">
        <v>715</v>
      </c>
      <c r="B422" s="26"/>
      <c r="C422" s="25">
        <f t="shared" si="101"/>
        <v>0</v>
      </c>
      <c r="D422" s="25">
        <f t="shared" si="101"/>
        <v>0</v>
      </c>
      <c r="E422" s="25">
        <f t="shared" si="101"/>
        <v>0</v>
      </c>
      <c r="F422" s="25">
        <f t="shared" si="101"/>
        <v>1</v>
      </c>
      <c r="G422" s="25">
        <f t="shared" si="101"/>
        <v>0</v>
      </c>
      <c r="H422" s="25">
        <f t="shared" si="101"/>
        <v>0</v>
      </c>
      <c r="J422" s="9">
        <f t="shared" si="92"/>
        <v>0</v>
      </c>
      <c r="K422" s="9">
        <f t="shared" si="102"/>
        <v>0</v>
      </c>
      <c r="L422" s="9">
        <f t="shared" si="102"/>
        <v>0</v>
      </c>
      <c r="M422" s="9">
        <f t="shared" si="102"/>
        <v>1</v>
      </c>
      <c r="N422" s="9">
        <f t="shared" si="102"/>
        <v>0</v>
      </c>
      <c r="O422" s="9">
        <f t="shared" si="102"/>
        <v>0</v>
      </c>
      <c r="P422" s="27">
        <f>'Glass Data'!C418/100</f>
        <v>0.99474199923442219</v>
      </c>
      <c r="Q422" s="10">
        <f>'BBAR summary'!O418</f>
        <v>0.98198437336864597</v>
      </c>
      <c r="R422" s="27">
        <f>'Glass Data'!D418/100</f>
        <v>0.99462109100997265</v>
      </c>
      <c r="S422" s="10">
        <f ca="1">'BBAR as built'!G418</f>
        <v>0.98105850000000006</v>
      </c>
      <c r="T422" s="27">
        <f>'Glass Data'!F418/100</f>
        <v>0.99760778796388594</v>
      </c>
      <c r="U422" s="27">
        <f>'Glass Data'!G418/100</f>
        <v>0.99806600131743006</v>
      </c>
      <c r="V422" s="27">
        <f>'Glass Data'!H418/100</f>
        <v>0.99838957274659057</v>
      </c>
      <c r="W422" s="27">
        <f>'Glass Data'!I418/100</f>
        <v>0.99858736248126911</v>
      </c>
      <c r="X422" s="27">
        <f>'Glass Data'!J418/100</f>
        <v>0.99870425665112517</v>
      </c>
      <c r="Y422" s="27">
        <f>'Glass Data'!K418/100</f>
        <v>0.99877619832608533</v>
      </c>
      <c r="Z422" s="10">
        <f>'Filter Throughput'!B417</f>
        <v>5.1975255132073254E-8</v>
      </c>
      <c r="AA422" s="10">
        <f>'Filter Throughput'!C417</f>
        <v>2.7917288676123489E-5</v>
      </c>
      <c r="AB422" s="10">
        <f>'Filter Throughput Witness'!B417</f>
        <v>2.6314951999999999E-4</v>
      </c>
      <c r="AC422" s="10">
        <f>'Filter Throughput Witness'!D417</f>
        <v>0.95080310730648021</v>
      </c>
      <c r="AD422" s="10">
        <f>'Filter Throughput Witness'!E417</f>
        <v>-1.4000000000000001E-4</v>
      </c>
      <c r="AE422" s="10">
        <f>'Filter Throughput Witness'!F417</f>
        <v>7.3999999999999999E-4</v>
      </c>
      <c r="AF422" s="27">
        <f>'Glass Data'!E418/100</f>
        <v>0.9957295184293713</v>
      </c>
      <c r="AG422" s="10">
        <f>'BBAR summary'!Q418</f>
        <v>0.98002497434440317</v>
      </c>
      <c r="AH422" s="27">
        <f>'QE Data'!E417</f>
        <v>0.92800059868314877</v>
      </c>
      <c r="AI422" s="10">
        <f>MIN(1,1+Condensible!C417/2)</f>
        <v>0.99636100000000005</v>
      </c>
      <c r="AJ422" s="27">
        <f t="shared" ca="1" si="95"/>
        <v>4.4593089557710302E-8</v>
      </c>
      <c r="AK422" s="27">
        <f t="shared" ca="1" si="96"/>
        <v>2.396313316753211E-5</v>
      </c>
      <c r="AL422" s="27">
        <f t="shared" ca="1" si="97"/>
        <v>2.2595071543533255E-4</v>
      </c>
      <c r="AM422" s="27">
        <f t="shared" ca="1" si="98"/>
        <v>0.81655935743959662</v>
      </c>
      <c r="AN422" s="27">
        <f t="shared" ca="1" si="99"/>
        <v>-1.2024749520788504E-4</v>
      </c>
      <c r="AO422" s="27">
        <f t="shared" ca="1" si="100"/>
        <v>6.356396882573011E-4</v>
      </c>
    </row>
    <row r="423" spans="1:41" ht="15">
      <c r="A423" s="2">
        <v>716</v>
      </c>
      <c r="B423" s="26"/>
      <c r="C423" s="25">
        <f t="shared" ref="C423:H438" si="103">IF($A423&lt;C$2,0,IF($A423&gt;C$3,0,1))</f>
        <v>0</v>
      </c>
      <c r="D423" s="25">
        <f t="shared" si="103"/>
        <v>0</v>
      </c>
      <c r="E423" s="25">
        <f t="shared" si="103"/>
        <v>0</v>
      </c>
      <c r="F423" s="25">
        <f t="shared" si="103"/>
        <v>1</v>
      </c>
      <c r="G423" s="25">
        <f t="shared" si="103"/>
        <v>0</v>
      </c>
      <c r="H423" s="25">
        <f t="shared" si="103"/>
        <v>0</v>
      </c>
      <c r="J423" s="9">
        <f t="shared" si="92"/>
        <v>0</v>
      </c>
      <c r="K423" s="9">
        <f t="shared" si="102"/>
        <v>0</v>
      </c>
      <c r="L423" s="9">
        <f t="shared" si="102"/>
        <v>0</v>
      </c>
      <c r="M423" s="9">
        <f t="shared" si="102"/>
        <v>1</v>
      </c>
      <c r="N423" s="9">
        <f t="shared" si="102"/>
        <v>0</v>
      </c>
      <c r="O423" s="9">
        <f t="shared" si="102"/>
        <v>0</v>
      </c>
      <c r="P423" s="27">
        <f>'Glass Data'!C419/100</f>
        <v>0.99462541568137486</v>
      </c>
      <c r="Q423" s="10">
        <f>'BBAR summary'!O419</f>
        <v>0.98284076665165965</v>
      </c>
      <c r="R423" s="27">
        <f>'Glass Data'!D419/100</f>
        <v>0.99450183402304371</v>
      </c>
      <c r="S423" s="10">
        <f ca="1">'BBAR as built'!G419</f>
        <v>0.98100999999999994</v>
      </c>
      <c r="T423" s="27">
        <f>'Glass Data'!F419/100</f>
        <v>0.99755466830366912</v>
      </c>
      <c r="U423" s="27">
        <f>'Glass Data'!G419/100</f>
        <v>0.99802304631385785</v>
      </c>
      <c r="V423" s="27">
        <f>'Glass Data'!H419/100</f>
        <v>0.99835379848567063</v>
      </c>
      <c r="W423" s="27">
        <f>'Glass Data'!I419/100</f>
        <v>0.99855597877163715</v>
      </c>
      <c r="X423" s="27">
        <f>'Glass Data'!J419/100</f>
        <v>0.99867546818558495</v>
      </c>
      <c r="Y423" s="27">
        <f>'Glass Data'!K419/100</f>
        <v>0.99874900723940163</v>
      </c>
      <c r="Z423" s="10">
        <f>'Filter Throughput'!B418</f>
        <v>5.9061145263779406E-8</v>
      </c>
      <c r="AA423" s="10">
        <f>'Filter Throughput'!C418</f>
        <v>2.6758790483461149E-5</v>
      </c>
      <c r="AB423" s="10">
        <f>'Filter Throughput Witness'!B418</f>
        <v>1.4381070000000002E-5</v>
      </c>
      <c r="AC423" s="10">
        <f>'Filter Throughput Witness'!D418</f>
        <v>0.95554243379729153</v>
      </c>
      <c r="AD423" s="10">
        <f>'Filter Throughput Witness'!E418</f>
        <v>3.4000000000000002E-4</v>
      </c>
      <c r="AE423" s="10">
        <f>'Filter Throughput Witness'!F418</f>
        <v>1.64E-3</v>
      </c>
      <c r="AF423" s="27">
        <f>'Glass Data'!E419/100</f>
        <v>0.9956347826746712</v>
      </c>
      <c r="AG423" s="10">
        <f>'BBAR summary'!Q419</f>
        <v>0.97949369524378549</v>
      </c>
      <c r="AH423" s="27">
        <f>'QE Data'!E418</f>
        <v>0.9284009578922372</v>
      </c>
      <c r="AI423" s="10">
        <f>MIN(1,1+Condensible!C418/2)</f>
        <v>0.99638749999999998</v>
      </c>
      <c r="AJ423" s="27">
        <f t="shared" ca="1" si="95"/>
        <v>5.0690416842483778E-8</v>
      </c>
      <c r="AK423" s="27">
        <f t="shared" ca="1" si="96"/>
        <v>2.2977053860269306E-5</v>
      </c>
      <c r="AL423" s="27">
        <f t="shared" ca="1" si="97"/>
        <v>1.2352730540042637E-5</v>
      </c>
      <c r="AM423" s="27">
        <f t="shared" ca="1" si="98"/>
        <v>0.82093673044480076</v>
      </c>
      <c r="AN423" s="27">
        <f t="shared" ca="1" si="99"/>
        <v>2.9213970872722276E-4</v>
      </c>
      <c r="AO423" s="27">
        <f t="shared" ca="1" si="100"/>
        <v>1.4092482419811932E-3</v>
      </c>
    </row>
    <row r="424" spans="1:41" ht="15">
      <c r="A424" s="2">
        <v>717</v>
      </c>
      <c r="B424" s="26"/>
      <c r="C424" s="25">
        <f t="shared" si="103"/>
        <v>0</v>
      </c>
      <c r="D424" s="25">
        <f t="shared" si="103"/>
        <v>0</v>
      </c>
      <c r="E424" s="25">
        <f t="shared" si="103"/>
        <v>0</v>
      </c>
      <c r="F424" s="25">
        <f t="shared" si="103"/>
        <v>1</v>
      </c>
      <c r="G424" s="25">
        <f t="shared" si="103"/>
        <v>0</v>
      </c>
      <c r="H424" s="25">
        <f t="shared" si="103"/>
        <v>0</v>
      </c>
      <c r="J424" s="9">
        <f t="shared" si="92"/>
        <v>0</v>
      </c>
      <c r="K424" s="9">
        <f t="shared" si="102"/>
        <v>0</v>
      </c>
      <c r="L424" s="9">
        <f t="shared" si="102"/>
        <v>0</v>
      </c>
      <c r="M424" s="9">
        <f t="shared" si="102"/>
        <v>1</v>
      </c>
      <c r="N424" s="9">
        <f t="shared" si="102"/>
        <v>0</v>
      </c>
      <c r="O424" s="9">
        <f t="shared" si="102"/>
        <v>0</v>
      </c>
      <c r="P424" s="27">
        <f>'Glass Data'!C420/100</f>
        <v>0.99450884345846491</v>
      </c>
      <c r="Q424" s="10">
        <f>'BBAR summary'!O420</f>
        <v>0.98209618188734216</v>
      </c>
      <c r="R424" s="27">
        <f>'Glass Data'!D420/100</f>
        <v>0.99438258894832754</v>
      </c>
      <c r="S424" s="10">
        <f ca="1">'BBAR as built'!G420</f>
        <v>0.98095900000000003</v>
      </c>
      <c r="T424" s="27">
        <f>'Glass Data'!F420/100</f>
        <v>0.99750155040861999</v>
      </c>
      <c r="U424" s="27">
        <f>'Glass Data'!G420/100</f>
        <v>0.99798009229914941</v>
      </c>
      <c r="V424" s="27">
        <f>'Glass Data'!H420/100</f>
        <v>0.99831802479050036</v>
      </c>
      <c r="W424" s="27">
        <f>'Glass Data'!I420/100</f>
        <v>0.99852459542010708</v>
      </c>
      <c r="X424" s="27">
        <f>'Glass Data'!J420/100</f>
        <v>0.99864667997361556</v>
      </c>
      <c r="Y424" s="27">
        <f>'Glass Data'!K420/100</f>
        <v>0.99872181634867319</v>
      </c>
      <c r="Z424" s="10">
        <f>'Filter Throughput'!B419</f>
        <v>9.2742746820532241E-8</v>
      </c>
      <c r="AA424" s="10">
        <f>'Filter Throughput'!C419</f>
        <v>2.5628623916547007E-5</v>
      </c>
      <c r="AB424" s="10">
        <f>'Filter Throughput Witness'!B419</f>
        <v>9.307825000000001E-5</v>
      </c>
      <c r="AC424" s="10">
        <f>'Filter Throughput Witness'!D419</f>
        <v>0.95872152517414255</v>
      </c>
      <c r="AD424" s="10">
        <f>'Filter Throughput Witness'!E419</f>
        <v>-5.4000000000000001E-4</v>
      </c>
      <c r="AE424" s="10">
        <f>'Filter Throughput Witness'!F419</f>
        <v>1.2999999999999999E-3</v>
      </c>
      <c r="AF424" s="27">
        <f>'Glass Data'!E420/100</f>
        <v>0.99554005403711798</v>
      </c>
      <c r="AG424" s="10">
        <f>'BBAR summary'!Q420</f>
        <v>0.98018368158277847</v>
      </c>
      <c r="AH424" s="27">
        <f>'QE Data'!E419</f>
        <v>0.92880131710132574</v>
      </c>
      <c r="AI424" s="10">
        <f>MIN(1,1+Condensible!C419/2)</f>
        <v>0.99641349999999995</v>
      </c>
      <c r="AJ424" s="27">
        <f t="shared" ca="1" si="95"/>
        <v>7.9595626388412027E-8</v>
      </c>
      <c r="AK424" s="27">
        <f t="shared" ca="1" si="96"/>
        <v>2.2006087584989682E-5</v>
      </c>
      <c r="AL424" s="27">
        <f t="shared" ca="1" si="97"/>
        <v>7.994895521949862E-5</v>
      </c>
      <c r="AM424" s="27">
        <f t="shared" ca="1" si="98"/>
        <v>0.82365799043255916</v>
      </c>
      <c r="AN424" s="27">
        <f t="shared" ca="1" si="99"/>
        <v>-4.639821716547355E-4</v>
      </c>
      <c r="AO424" s="27">
        <f t="shared" ca="1" si="100"/>
        <v>1.1170781575693509E-3</v>
      </c>
    </row>
    <row r="425" spans="1:41" ht="15">
      <c r="A425" s="2">
        <v>718</v>
      </c>
      <c r="B425" s="26"/>
      <c r="C425" s="25">
        <f t="shared" si="103"/>
        <v>0</v>
      </c>
      <c r="D425" s="25">
        <f t="shared" si="103"/>
        <v>0</v>
      </c>
      <c r="E425" s="25">
        <f t="shared" si="103"/>
        <v>0</v>
      </c>
      <c r="F425" s="25">
        <f t="shared" si="103"/>
        <v>1</v>
      </c>
      <c r="G425" s="25">
        <f t="shared" si="103"/>
        <v>0</v>
      </c>
      <c r="H425" s="25">
        <f t="shared" si="103"/>
        <v>0</v>
      </c>
      <c r="J425" s="9">
        <f t="shared" si="92"/>
        <v>0</v>
      </c>
      <c r="K425" s="9">
        <f t="shared" si="102"/>
        <v>0</v>
      </c>
      <c r="L425" s="9">
        <f t="shared" si="102"/>
        <v>0</v>
      </c>
      <c r="M425" s="9">
        <f t="shared" si="102"/>
        <v>1</v>
      </c>
      <c r="N425" s="9">
        <f t="shared" si="102"/>
        <v>0</v>
      </c>
      <c r="O425" s="9">
        <f t="shared" si="102"/>
        <v>0</v>
      </c>
      <c r="P425" s="27">
        <f>'Glass Data'!C421/100</f>
        <v>0.99439228256481593</v>
      </c>
      <c r="Q425" s="10">
        <f>'BBAR summary'!O421</f>
        <v>0.98273437498882221</v>
      </c>
      <c r="R425" s="27">
        <f>'Glass Data'!D421/100</f>
        <v>0.99426335578487079</v>
      </c>
      <c r="S425" s="10">
        <f ca="1">'BBAR as built'!G421</f>
        <v>0.98090799999999989</v>
      </c>
      <c r="T425" s="27">
        <f>'Glass Data'!F421/100</f>
        <v>0.99744843427871432</v>
      </c>
      <c r="U425" s="27">
        <f>'Glass Data'!G421/100</f>
        <v>0.99793713927330108</v>
      </c>
      <c r="V425" s="27">
        <f>'Glass Data'!H421/100</f>
        <v>0.99828225166108131</v>
      </c>
      <c r="W425" s="27">
        <f>'Glass Data'!I421/100</f>
        <v>0.99849321242668143</v>
      </c>
      <c r="X425" s="27">
        <f>'Glass Data'!J421/100</f>
        <v>0.99861789201521911</v>
      </c>
      <c r="Y425" s="27">
        <f>'Glass Data'!K421/100</f>
        <v>0.99869462565390255</v>
      </c>
      <c r="Z425" s="10">
        <f>'Filter Throughput'!B420</f>
        <v>2.4503037132607395E-7</v>
      </c>
      <c r="AA425" s="10">
        <f>'Filter Throughput'!C420</f>
        <v>2.3671681818798578E-5</v>
      </c>
      <c r="AB425" s="10">
        <f>'Filter Throughput Witness'!B420</f>
        <v>4.27E-7</v>
      </c>
      <c r="AC425" s="10">
        <f>'Filter Throughput Witness'!D420</f>
        <v>0.96142927813140378</v>
      </c>
      <c r="AD425" s="10">
        <f>'Filter Throughput Witness'!E420</f>
        <v>-5.0000000000000002E-5</v>
      </c>
      <c r="AE425" s="10">
        <f>'Filter Throughput Witness'!F420</f>
        <v>1.2900000000000001E-3</v>
      </c>
      <c r="AF425" s="27">
        <f>'Glass Data'!E421/100</f>
        <v>0.99544533251631795</v>
      </c>
      <c r="AG425" s="10">
        <f>'BBAR summary'!Q421</f>
        <v>0.97965361293438025</v>
      </c>
      <c r="AH425" s="27">
        <f>'QE Data'!E420</f>
        <v>0.92920167631041428</v>
      </c>
      <c r="AI425" s="10">
        <f>MIN(1,1+Condensible!C420/2)</f>
        <v>0.99643999999999999</v>
      </c>
      <c r="AJ425" s="27">
        <f t="shared" ca="1" si="95"/>
        <v>2.1032217800068579E-7</v>
      </c>
      <c r="AK425" s="27">
        <f t="shared" ca="1" si="96"/>
        <v>2.0328577962995035E-5</v>
      </c>
      <c r="AL425" s="27">
        <f t="shared" ca="1" si="97"/>
        <v>3.6682246445922314E-7</v>
      </c>
      <c r="AM425" s="27">
        <f t="shared" ca="1" si="98"/>
        <v>0.82610863132392798</v>
      </c>
      <c r="AN425" s="27">
        <f t="shared" ca="1" si="99"/>
        <v>-4.2967891889333923E-5</v>
      </c>
      <c r="AO425" s="27">
        <f t="shared" ca="1" si="100"/>
        <v>1.1086567932096138E-3</v>
      </c>
    </row>
    <row r="426" spans="1:41" ht="15">
      <c r="A426" s="2">
        <v>719</v>
      </c>
      <c r="B426" s="26"/>
      <c r="C426" s="25">
        <f t="shared" si="103"/>
        <v>0</v>
      </c>
      <c r="D426" s="25">
        <f t="shared" si="103"/>
        <v>0</v>
      </c>
      <c r="E426" s="25">
        <f t="shared" si="103"/>
        <v>0</v>
      </c>
      <c r="F426" s="25">
        <f t="shared" si="103"/>
        <v>1</v>
      </c>
      <c r="G426" s="25">
        <f t="shared" si="103"/>
        <v>0</v>
      </c>
      <c r="H426" s="25">
        <f t="shared" si="103"/>
        <v>0</v>
      </c>
      <c r="J426" s="9">
        <f t="shared" ref="J426:J489" si="104">IF($A426&lt;J$2,0,IF($A426&lt;J$3,($A426-J$2)/(J$3-J$2),IF($A426&lt;J$4,1,IF($A426&lt;J$5,($A426-J$5)/(J$4-J$5),0))))</f>
        <v>0</v>
      </c>
      <c r="K426" s="9">
        <f t="shared" si="102"/>
        <v>0</v>
      </c>
      <c r="L426" s="9">
        <f t="shared" si="102"/>
        <v>0</v>
      </c>
      <c r="M426" s="9">
        <f t="shared" si="102"/>
        <v>1</v>
      </c>
      <c r="N426" s="9">
        <f t="shared" si="102"/>
        <v>0</v>
      </c>
      <c r="O426" s="9">
        <f t="shared" si="102"/>
        <v>0</v>
      </c>
      <c r="P426" s="27">
        <f>'Glass Data'!C422/100</f>
        <v>0.99427573299955629</v>
      </c>
      <c r="Q426" s="10">
        <f>'BBAR summary'!O422</f>
        <v>0.98240808854353157</v>
      </c>
      <c r="R426" s="27">
        <f>'Glass Data'!D422/100</f>
        <v>0.99414413453172457</v>
      </c>
      <c r="S426" s="10">
        <f ca="1">'BBAR as built'!G422</f>
        <v>0.98085499999999992</v>
      </c>
      <c r="T426" s="27">
        <f>'Glass Data'!F422/100</f>
        <v>0.99739531991392993</v>
      </c>
      <c r="U426" s="27">
        <f>'Glass Data'!G422/100</f>
        <v>0.99789418723631063</v>
      </c>
      <c r="V426" s="27">
        <f>'Glass Data'!H422/100</f>
        <v>0.99824647909741671</v>
      </c>
      <c r="W426" s="27">
        <f>'Glass Data'!I422/100</f>
        <v>0.99846182979136411</v>
      </c>
      <c r="X426" s="27">
        <f>'Glass Data'!J422/100</f>
        <v>0.9985891043103996</v>
      </c>
      <c r="Y426" s="27">
        <f>'Glass Data'!K422/100</f>
        <v>0.9986674351550926</v>
      </c>
      <c r="Z426" s="10">
        <f>'Filter Throughput'!B421</f>
        <v>1.836850287397749E-6</v>
      </c>
      <c r="AA426" s="10">
        <f>'Filter Throughput'!C421</f>
        <v>2.1282616818884551E-5</v>
      </c>
      <c r="AB426" s="10">
        <f>'Filter Throughput Witness'!B421</f>
        <v>7.5949499999999995E-5</v>
      </c>
      <c r="AC426" s="10">
        <f>'Filter Throughput Witness'!D421</f>
        <v>0.96581754533860265</v>
      </c>
      <c r="AD426" s="10">
        <f>'Filter Throughput Witness'!E421</f>
        <v>-3.0000000000000001E-5</v>
      </c>
      <c r="AE426" s="10">
        <f>'Filter Throughput Witness'!F421</f>
        <v>1.6000000000000001E-3</v>
      </c>
      <c r="AF426" s="27">
        <f>'Glass Data'!E422/100</f>
        <v>0.99535061811188097</v>
      </c>
      <c r="AG426" s="10">
        <f>'BBAR summary'!Q422</f>
        <v>0.98014855681059987</v>
      </c>
      <c r="AH426" s="27">
        <f>'QE Data'!E421</f>
        <v>0.92960203551950271</v>
      </c>
      <c r="AI426" s="10">
        <f>MIN(1,1+Condensible!C421/2)</f>
        <v>0.99646699999999999</v>
      </c>
      <c r="AJ426" s="27">
        <f t="shared" ca="1" si="95"/>
        <v>1.5769648122835995E-6</v>
      </c>
      <c r="AK426" s="27">
        <f t="shared" ca="1" si="96"/>
        <v>1.828059953773104E-5</v>
      </c>
      <c r="AL426" s="27">
        <f t="shared" ca="1" si="97"/>
        <v>6.5259482019936464E-5</v>
      </c>
      <c r="AM426" s="27">
        <f t="shared" ca="1" si="98"/>
        <v>0.83005615393192533</v>
      </c>
      <c r="AN426" s="27">
        <f t="shared" ca="1" si="99"/>
        <v>-2.5786297806040743E-5</v>
      </c>
      <c r="AO426" s="27">
        <f t="shared" ca="1" si="100"/>
        <v>1.3753770945264612E-3</v>
      </c>
    </row>
    <row r="427" spans="1:41" ht="15">
      <c r="A427" s="2">
        <v>720</v>
      </c>
      <c r="B427" s="26"/>
      <c r="C427" s="25">
        <f t="shared" si="103"/>
        <v>0</v>
      </c>
      <c r="D427" s="25">
        <f t="shared" si="103"/>
        <v>0</v>
      </c>
      <c r="E427" s="25">
        <f t="shared" si="103"/>
        <v>0</v>
      </c>
      <c r="F427" s="25">
        <f t="shared" si="103"/>
        <v>1</v>
      </c>
      <c r="G427" s="25">
        <f t="shared" si="103"/>
        <v>0</v>
      </c>
      <c r="H427" s="25">
        <f t="shared" si="103"/>
        <v>0</v>
      </c>
      <c r="J427" s="9">
        <f t="shared" si="104"/>
        <v>0</v>
      </c>
      <c r="K427" s="9">
        <f t="shared" si="102"/>
        <v>0</v>
      </c>
      <c r="L427" s="9">
        <f t="shared" si="102"/>
        <v>0</v>
      </c>
      <c r="M427" s="9">
        <f t="shared" si="102"/>
        <v>1</v>
      </c>
      <c r="N427" s="9">
        <f t="shared" si="102"/>
        <v>0</v>
      </c>
      <c r="O427" s="9">
        <f t="shared" si="102"/>
        <v>0</v>
      </c>
      <c r="P427" s="27">
        <f>'Glass Data'!C423/100</f>
        <v>0.99415919476181047</v>
      </c>
      <c r="Q427" s="10">
        <f>'BBAR summary'!O423</f>
        <v>0.98312468509946593</v>
      </c>
      <c r="R427" s="27">
        <f>'Glass Data'!D423/100</f>
        <v>0.99402492518793617</v>
      </c>
      <c r="S427" s="10">
        <f ca="1">'BBAR as built'!G423</f>
        <v>0.98080200000000017</v>
      </c>
      <c r="T427" s="27">
        <f>'Glass Data'!F423/100</f>
        <v>0.99734220731424306</v>
      </c>
      <c r="U427" s="27">
        <f>'Glass Data'!G423/100</f>
        <v>0.99785123618817462</v>
      </c>
      <c r="V427" s="27">
        <f>'Glass Data'!H423/100</f>
        <v>0.99821070709950854</v>
      </c>
      <c r="W427" s="27">
        <f>'Glass Data'!I423/100</f>
        <v>0.99843044751415766</v>
      </c>
      <c r="X427" s="27">
        <f>'Glass Data'!J423/100</f>
        <v>0.99856031685915925</v>
      </c>
      <c r="Y427" s="27">
        <f>'Glass Data'!K423/100</f>
        <v>0.99864024485224556</v>
      </c>
      <c r="Z427" s="10">
        <f>'Filter Throughput'!B422</f>
        <v>5.0769295536211093E-6</v>
      </c>
      <c r="AA427" s="10">
        <f>'Filter Throughput'!C422</f>
        <v>1.9274831211334336E-5</v>
      </c>
      <c r="AB427" s="10">
        <f>'Filter Throughput Witness'!B422</f>
        <v>3.5960591999999999E-4</v>
      </c>
      <c r="AC427" s="10">
        <f>'Filter Throughput Witness'!D422</f>
        <v>0.96894200352561943</v>
      </c>
      <c r="AD427" s="10">
        <f>'Filter Throughput Witness'!E422</f>
        <v>8.8999999999999995E-4</v>
      </c>
      <c r="AE427" s="10">
        <f>'Filter Throughput Witness'!F422</f>
        <v>1.4499999999999999E-3</v>
      </c>
      <c r="AF427" s="27">
        <f>'Glass Data'!E423/100</f>
        <v>0.9952559108234138</v>
      </c>
      <c r="AG427" s="10">
        <f>'BBAR summary'!Q423</f>
        <v>0.97970629842941448</v>
      </c>
      <c r="AH427" s="27">
        <f>'QE Data'!E422</f>
        <v>0.93000119737160969</v>
      </c>
      <c r="AI427" s="10">
        <f>MIN(1,1+Condensible!C422/2)</f>
        <v>0.99649350000000003</v>
      </c>
      <c r="AJ427" s="27">
        <f t="shared" ca="1" si="95"/>
        <v>4.3599060523041652E-6</v>
      </c>
      <c r="AK427" s="27">
        <f t="shared" ca="1" si="96"/>
        <v>1.6561061827608344E-5</v>
      </c>
      <c r="AL427" s="27">
        <f t="shared" ca="1" si="97"/>
        <v>3.0908708006475365E-4</v>
      </c>
      <c r="AM427" s="27">
        <f t="shared" ca="1" si="98"/>
        <v>0.83300459036610042</v>
      </c>
      <c r="AN427" s="27">
        <f t="shared" ca="1" si="99"/>
        <v>7.6523725450193981E-4</v>
      </c>
      <c r="AO427" s="27">
        <f t="shared" ca="1" si="100"/>
        <v>1.2468346455247825E-3</v>
      </c>
    </row>
    <row r="428" spans="1:41" ht="15">
      <c r="A428" s="2">
        <v>721</v>
      </c>
      <c r="B428" s="26"/>
      <c r="C428" s="25">
        <f t="shared" si="103"/>
        <v>0</v>
      </c>
      <c r="D428" s="25">
        <f t="shared" si="103"/>
        <v>0</v>
      </c>
      <c r="E428" s="25">
        <f t="shared" si="103"/>
        <v>0</v>
      </c>
      <c r="F428" s="25">
        <f t="shared" si="103"/>
        <v>1</v>
      </c>
      <c r="G428" s="25">
        <f t="shared" si="103"/>
        <v>0</v>
      </c>
      <c r="H428" s="25">
        <f t="shared" si="103"/>
        <v>0</v>
      </c>
      <c r="J428" s="9">
        <f t="shared" si="104"/>
        <v>0</v>
      </c>
      <c r="K428" s="9">
        <f t="shared" si="102"/>
        <v>0</v>
      </c>
      <c r="L428" s="9">
        <f t="shared" si="102"/>
        <v>0</v>
      </c>
      <c r="M428" s="9">
        <f t="shared" si="102"/>
        <v>1</v>
      </c>
      <c r="N428" s="9">
        <f t="shared" si="102"/>
        <v>0</v>
      </c>
      <c r="O428" s="9">
        <f t="shared" si="102"/>
        <v>0</v>
      </c>
      <c r="P428" s="27">
        <f>'Glass Data'!C424/100</f>
        <v>0.99404266785070361</v>
      </c>
      <c r="Q428" s="10">
        <f>'BBAR summary'!O424</f>
        <v>0.98206465391339282</v>
      </c>
      <c r="R428" s="27">
        <f>'Glass Data'!D424/100</f>
        <v>0.99390572775255392</v>
      </c>
      <c r="S428" s="10">
        <f ca="1">'BBAR as built'!G424</f>
        <v>0.98074700000000004</v>
      </c>
      <c r="T428" s="27">
        <f>'Glass Data'!F424/100</f>
        <v>0.99728909647962982</v>
      </c>
      <c r="U428" s="27">
        <f>'Glass Data'!G424/100</f>
        <v>0.99780828612889005</v>
      </c>
      <c r="V428" s="27">
        <f>'Glass Data'!H424/100</f>
        <v>0.99817493566735915</v>
      </c>
      <c r="W428" s="27">
        <f>'Glass Data'!I424/100</f>
        <v>0.99839906559506497</v>
      </c>
      <c r="X428" s="27">
        <f>'Glass Data'!J424/100</f>
        <v>0.99853152966150072</v>
      </c>
      <c r="Y428" s="27">
        <f>'Glass Data'!K424/100</f>
        <v>0.99861305474536399</v>
      </c>
      <c r="Z428" s="10">
        <f>'Filter Throughput'!B423</f>
        <v>6.8181362181895777E-7</v>
      </c>
      <c r="AA428" s="10">
        <f>'Filter Throughput'!C423</f>
        <v>1.7150875436710628E-5</v>
      </c>
      <c r="AB428" s="10">
        <f>'Filter Throughput Witness'!B423</f>
        <v>2.289944E-4</v>
      </c>
      <c r="AC428" s="10">
        <f>'Filter Throughput Witness'!D423</f>
        <v>0.97229041261416382</v>
      </c>
      <c r="AD428" s="10">
        <f>'Filter Throughput Witness'!E423</f>
        <v>2.7E-4</v>
      </c>
      <c r="AE428" s="10">
        <f>'Filter Throughput Witness'!F423</f>
        <v>1.6200000000000001E-3</v>
      </c>
      <c r="AF428" s="27">
        <f>'Glass Data'!E424/100</f>
        <v>0.99516121065052365</v>
      </c>
      <c r="AG428" s="10">
        <f>'BBAR summary'!Q424</f>
        <v>0.98065112247276143</v>
      </c>
      <c r="AH428" s="27">
        <f>'QE Data'!E423</f>
        <v>0.93020137819895465</v>
      </c>
      <c r="AI428" s="10">
        <f>MIN(1,1+Condensible!C423/2)</f>
        <v>0.99651999999999996</v>
      </c>
      <c r="AJ428" s="27">
        <f t="shared" ca="1" si="95"/>
        <v>5.8533568325963591E-7</v>
      </c>
      <c r="AK428" s="27">
        <f t="shared" ca="1" si="96"/>
        <v>1.4731658907703093E-5</v>
      </c>
      <c r="AL428" s="27">
        <f t="shared" ca="1" si="97"/>
        <v>1.9676587367986029E-4</v>
      </c>
      <c r="AM428" s="27">
        <f t="shared" ca="1" si="98"/>
        <v>0.83563846978768719</v>
      </c>
      <c r="AN428" s="27">
        <f t="shared" ca="1" si="99"/>
        <v>2.3208325279937221E-4</v>
      </c>
      <c r="AO428" s="27">
        <f t="shared" ca="1" si="100"/>
        <v>1.3926132073873801E-3</v>
      </c>
    </row>
    <row r="429" spans="1:41" ht="15">
      <c r="A429" s="2">
        <v>722</v>
      </c>
      <c r="B429" s="26"/>
      <c r="C429" s="25">
        <f t="shared" si="103"/>
        <v>0</v>
      </c>
      <c r="D429" s="25">
        <f t="shared" si="103"/>
        <v>0</v>
      </c>
      <c r="E429" s="25">
        <f t="shared" si="103"/>
        <v>0</v>
      </c>
      <c r="F429" s="25">
        <f t="shared" si="103"/>
        <v>1</v>
      </c>
      <c r="G429" s="25">
        <f t="shared" si="103"/>
        <v>0</v>
      </c>
      <c r="H429" s="25">
        <f t="shared" si="103"/>
        <v>0</v>
      </c>
      <c r="J429" s="9">
        <f t="shared" si="104"/>
        <v>0</v>
      </c>
      <c r="K429" s="9">
        <f t="shared" si="102"/>
        <v>0</v>
      </c>
      <c r="L429" s="9">
        <f t="shared" si="102"/>
        <v>0</v>
      </c>
      <c r="M429" s="9">
        <f t="shared" si="102"/>
        <v>1</v>
      </c>
      <c r="N429" s="9">
        <f t="shared" si="102"/>
        <v>0</v>
      </c>
      <c r="O429" s="9">
        <f t="shared" si="102"/>
        <v>0</v>
      </c>
      <c r="P429" s="27">
        <f>'Glass Data'!C425/100</f>
        <v>0.99392615226536152</v>
      </c>
      <c r="Q429" s="10">
        <f>'BBAR summary'!O425</f>
        <v>0.98264596540075499</v>
      </c>
      <c r="R429" s="27">
        <f>'Glass Data'!D425/100</f>
        <v>0.99378654222462648</v>
      </c>
      <c r="S429" s="10">
        <f ca="1">'BBAR as built'!G425</f>
        <v>0.98069200000000012</v>
      </c>
      <c r="T429" s="27">
        <f>'Glass Data'!F425/100</f>
        <v>0.99723598741006714</v>
      </c>
      <c r="U429" s="27">
        <f>'Glass Data'!G425/100</f>
        <v>0.99776533705845394</v>
      </c>
      <c r="V429" s="27">
        <f>'Glass Data'!H425/100</f>
        <v>0.99813916480097087</v>
      </c>
      <c r="W429" s="27">
        <f>'Glass Data'!I425/100</f>
        <v>0.99836768403408938</v>
      </c>
      <c r="X429" s="27">
        <f>'Glass Data'!J425/100</f>
        <v>0.99850274271742689</v>
      </c>
      <c r="Y429" s="27">
        <f>'Glass Data'!K425/100</f>
        <v>0.99858586483445</v>
      </c>
      <c r="Z429" s="10">
        <f>'Filter Throughput'!B424</f>
        <v>3.4973281696360489E-6</v>
      </c>
      <c r="AA429" s="10">
        <f>'Filter Throughput'!C424</f>
        <v>1.4166525466297898E-5</v>
      </c>
      <c r="AB429" s="10">
        <f>'Filter Throughput Witness'!B424</f>
        <v>-1.7112431000000002E-4</v>
      </c>
      <c r="AC429" s="10">
        <f>'Filter Throughput Witness'!D424</f>
        <v>0.97372137975523498</v>
      </c>
      <c r="AD429" s="10">
        <f>'Filter Throughput Witness'!E424</f>
        <v>8.0000000000000007E-5</v>
      </c>
      <c r="AE429" s="10">
        <f>'Filter Throughput Witness'!F424</f>
        <v>1.7299999999999998E-3</v>
      </c>
      <c r="AF429" s="27">
        <f>'Glass Data'!E425/100</f>
        <v>0.99506651759281839</v>
      </c>
      <c r="AG429" s="10">
        <f>'BBAR summary'!Q425</f>
        <v>0.97986490941402071</v>
      </c>
      <c r="AH429" s="27">
        <f>'QE Data'!E424</f>
        <v>0.93040155902629962</v>
      </c>
      <c r="AI429" s="10">
        <f>MIN(1,1+Condensible!C424/2)</f>
        <v>0.9965465</v>
      </c>
      <c r="AJ429" s="27">
        <f t="shared" ca="1" si="95"/>
        <v>3.0012182701920539E-6</v>
      </c>
      <c r="AK429" s="27">
        <f t="shared" ca="1" si="96"/>
        <v>1.2163400642709863E-5</v>
      </c>
      <c r="AL429" s="27">
        <f t="shared" ca="1" si="97"/>
        <v>-1.4698264546000921E-4</v>
      </c>
      <c r="AM429" s="27">
        <f t="shared" ca="1" si="98"/>
        <v>0.83654339360907926</v>
      </c>
      <c r="AN429" s="27">
        <f t="shared" ca="1" si="99"/>
        <v>6.8738887996340039E-5</v>
      </c>
      <c r="AO429" s="27">
        <f t="shared" ca="1" si="100"/>
        <v>1.4866021974341427E-3</v>
      </c>
    </row>
    <row r="430" spans="1:41" ht="15">
      <c r="A430" s="2">
        <v>723</v>
      </c>
      <c r="B430" s="26"/>
      <c r="C430" s="25">
        <f t="shared" si="103"/>
        <v>0</v>
      </c>
      <c r="D430" s="25">
        <f t="shared" si="103"/>
        <v>0</v>
      </c>
      <c r="E430" s="25">
        <f t="shared" si="103"/>
        <v>0</v>
      </c>
      <c r="F430" s="25">
        <f t="shared" si="103"/>
        <v>1</v>
      </c>
      <c r="G430" s="25">
        <f t="shared" si="103"/>
        <v>0</v>
      </c>
      <c r="H430" s="25">
        <f t="shared" si="103"/>
        <v>0</v>
      </c>
      <c r="J430" s="9">
        <f t="shared" si="104"/>
        <v>0</v>
      </c>
      <c r="K430" s="9">
        <f t="shared" si="102"/>
        <v>0</v>
      </c>
      <c r="L430" s="9">
        <f t="shared" si="102"/>
        <v>0</v>
      </c>
      <c r="M430" s="9">
        <f t="shared" si="102"/>
        <v>1</v>
      </c>
      <c r="N430" s="9">
        <f t="shared" si="102"/>
        <v>0</v>
      </c>
      <c r="O430" s="9">
        <f t="shared" si="102"/>
        <v>0</v>
      </c>
      <c r="P430" s="27">
        <f>'Glass Data'!C426/100</f>
        <v>0.99380964800491212</v>
      </c>
      <c r="Q430" s="10">
        <f>'BBAR summary'!O426</f>
        <v>0.9825472655934101</v>
      </c>
      <c r="R430" s="27">
        <f>'Glass Data'!D426/100</f>
        <v>0.9936673686032047</v>
      </c>
      <c r="S430" s="10">
        <f ca="1">'BBAR as built'!G426</f>
        <v>0.98063500000000003</v>
      </c>
      <c r="T430" s="27">
        <f>'Glass Data'!F426/100</f>
        <v>0.99718288010553247</v>
      </c>
      <c r="U430" s="27">
        <f>'Glass Data'!G426/100</f>
        <v>0.99772238897686383</v>
      </c>
      <c r="V430" s="27">
        <f>'Glass Data'!H426/100</f>
        <v>0.99810339450034657</v>
      </c>
      <c r="W430" s="27">
        <f>'Glass Data'!I426/100</f>
        <v>0.99833630283123431</v>
      </c>
      <c r="X430" s="27">
        <f>'Glass Data'!J426/100</f>
        <v>0.99847395602694111</v>
      </c>
      <c r="Y430" s="27">
        <f>'Glass Data'!K426/100</f>
        <v>0.99855867511950658</v>
      </c>
      <c r="Z430" s="10">
        <f>'Filter Throughput'!B425</f>
        <v>1.1323984891404082E-5</v>
      </c>
      <c r="AA430" s="10">
        <f>'Filter Throughput'!C425</f>
        <v>1.0730621273431237E-5</v>
      </c>
      <c r="AB430" s="10">
        <f>'Filter Throughput Witness'!B425</f>
        <v>-4.7327316000000003E-4</v>
      </c>
      <c r="AC430" s="10">
        <f>'Filter Throughput Witness'!D425</f>
        <v>0.97504084454999385</v>
      </c>
      <c r="AD430" s="10">
        <f>'Filter Throughput Witness'!E425</f>
        <v>8.0000000000000004E-4</v>
      </c>
      <c r="AE430" s="10">
        <f>'Filter Throughput Witness'!F425</f>
        <v>1.58E-3</v>
      </c>
      <c r="AF430" s="27">
        <f>'Glass Data'!E426/100</f>
        <v>0.99497183164990743</v>
      </c>
      <c r="AG430" s="10">
        <f>'BBAR summary'!Q426</f>
        <v>0.98031984024889407</v>
      </c>
      <c r="AH430" s="27">
        <f>'QE Data'!E425</f>
        <v>0.93060173985364458</v>
      </c>
      <c r="AI430" s="10">
        <f>MIN(1,1+Condensible!C425/2)</f>
        <v>0.9965735</v>
      </c>
      <c r="AJ430" s="27">
        <f t="shared" ca="1" si="95"/>
        <v>9.7192095439281732E-6</v>
      </c>
      <c r="AK430" s="27">
        <f t="shared" ca="1" si="96"/>
        <v>9.2149171635157551E-6</v>
      </c>
      <c r="AL430" s="27">
        <f t="shared" ca="1" si="97"/>
        <v>-4.0657835908295998E-4</v>
      </c>
      <c r="AM430" s="27">
        <f t="shared" ca="1" si="98"/>
        <v>0.83783118830082404</v>
      </c>
      <c r="AN430" s="27">
        <f t="shared" ca="1" si="99"/>
        <v>6.8751721761750118E-4</v>
      </c>
      <c r="AO430" s="27">
        <f t="shared" ca="1" si="100"/>
        <v>1.3579617161358669E-3</v>
      </c>
    </row>
    <row r="431" spans="1:41" ht="15">
      <c r="A431" s="2">
        <v>724</v>
      </c>
      <c r="B431" s="26"/>
      <c r="C431" s="25">
        <f t="shared" si="103"/>
        <v>0</v>
      </c>
      <c r="D431" s="25">
        <f t="shared" si="103"/>
        <v>0</v>
      </c>
      <c r="E431" s="25">
        <f t="shared" si="103"/>
        <v>0</v>
      </c>
      <c r="F431" s="25">
        <f t="shared" si="103"/>
        <v>1</v>
      </c>
      <c r="G431" s="25">
        <f t="shared" si="103"/>
        <v>0</v>
      </c>
      <c r="H431" s="25">
        <f t="shared" si="103"/>
        <v>0</v>
      </c>
      <c r="J431" s="9">
        <f t="shared" si="104"/>
        <v>0</v>
      </c>
      <c r="K431" s="9">
        <f t="shared" si="102"/>
        <v>0</v>
      </c>
      <c r="L431" s="9">
        <f t="shared" si="102"/>
        <v>0</v>
      </c>
      <c r="M431" s="9">
        <f t="shared" si="102"/>
        <v>1</v>
      </c>
      <c r="N431" s="9">
        <f t="shared" si="102"/>
        <v>0</v>
      </c>
      <c r="O431" s="9">
        <f t="shared" si="102"/>
        <v>0</v>
      </c>
      <c r="P431" s="27">
        <f>'Glass Data'!C427/100</f>
        <v>0.99369315506847888</v>
      </c>
      <c r="Q431" s="10">
        <f>'BBAR summary'!O427</f>
        <v>0.98259046921005988</v>
      </c>
      <c r="R431" s="27">
        <f>'Glass Data'!D427/100</f>
        <v>0.9935482068873347</v>
      </c>
      <c r="S431" s="10">
        <f ca="1">'BBAR as built'!G427</f>
        <v>0.98057800000000017</v>
      </c>
      <c r="T431" s="27">
        <f>'Glass Data'!F427/100</f>
        <v>0.99712977456600138</v>
      </c>
      <c r="U431" s="27">
        <f>'Glass Data'!G427/100</f>
        <v>0.99767944188411595</v>
      </c>
      <c r="V431" s="27">
        <f>'Glass Data'!H427/100</f>
        <v>0.99806762476548783</v>
      </c>
      <c r="W431" s="27">
        <f>'Glass Data'!I427/100</f>
        <v>0.998304921986502</v>
      </c>
      <c r="X431" s="27">
        <f>'Glass Data'!J427/100</f>
        <v>0.9984451695900457</v>
      </c>
      <c r="Y431" s="27">
        <f>'Glass Data'!K427/100</f>
        <v>0.99853148560053628</v>
      </c>
      <c r="Z431" s="10">
        <f>'Filter Throughput'!B426</f>
        <v>3.9758348854490455E-6</v>
      </c>
      <c r="AA431" s="10">
        <f>'Filter Throughput'!C426</f>
        <v>7.617435853905887E-6</v>
      </c>
      <c r="AB431" s="10">
        <f>'Filter Throughput Witness'!B426</f>
        <v>-7.5146600000000003E-5</v>
      </c>
      <c r="AC431" s="10">
        <f>'Filter Throughput Witness'!D426</f>
        <v>0.97714778287139281</v>
      </c>
      <c r="AD431" s="10">
        <f>'Filter Throughput Witness'!E426</f>
        <v>2.5000000000000001E-4</v>
      </c>
      <c r="AE431" s="10">
        <f>'Filter Throughput Witness'!F426</f>
        <v>1.6000000000000001E-3</v>
      </c>
      <c r="AF431" s="27">
        <f>'Glass Data'!E427/100</f>
        <v>0.99487715282139666</v>
      </c>
      <c r="AG431" s="10">
        <f>'BBAR summary'!Q427</f>
        <v>0.98015871623269557</v>
      </c>
      <c r="AH431" s="27">
        <f>'QE Data'!E426</f>
        <v>0.93080192068098955</v>
      </c>
      <c r="AI431" s="10">
        <f>MIN(1,1+Condensible!C426/2)</f>
        <v>0.99659949999999997</v>
      </c>
      <c r="AJ431" s="27">
        <f t="shared" ca="1" si="95"/>
        <v>3.4112987798459299E-6</v>
      </c>
      <c r="AK431" s="27">
        <f t="shared" ca="1" si="96"/>
        <v>6.539424999985069E-6</v>
      </c>
      <c r="AL431" s="27">
        <f t="shared" ca="1" si="97"/>
        <v>-6.4537039357541324E-5</v>
      </c>
      <c r="AM431" s="27">
        <f t="shared" ca="1" si="98"/>
        <v>0.83938885305560185</v>
      </c>
      <c r="AN431" s="27">
        <f t="shared" ca="1" si="99"/>
        <v>2.1478500743025286E-4</v>
      </c>
      <c r="AO431" s="27">
        <f t="shared" ca="1" si="100"/>
        <v>1.3747428843884522E-3</v>
      </c>
    </row>
    <row r="432" spans="1:41" ht="15">
      <c r="A432" s="2">
        <v>725</v>
      </c>
      <c r="B432" s="26"/>
      <c r="C432" s="25">
        <f t="shared" si="103"/>
        <v>0</v>
      </c>
      <c r="D432" s="25">
        <f t="shared" si="103"/>
        <v>0</v>
      </c>
      <c r="E432" s="25">
        <f t="shared" si="103"/>
        <v>0</v>
      </c>
      <c r="F432" s="25">
        <f t="shared" si="103"/>
        <v>1</v>
      </c>
      <c r="G432" s="25">
        <f t="shared" si="103"/>
        <v>0</v>
      </c>
      <c r="H432" s="25">
        <f t="shared" si="103"/>
        <v>0</v>
      </c>
      <c r="J432" s="9">
        <f t="shared" si="104"/>
        <v>0</v>
      </c>
      <c r="K432" s="9">
        <f t="shared" si="102"/>
        <v>0</v>
      </c>
      <c r="L432" s="9">
        <f t="shared" si="102"/>
        <v>0</v>
      </c>
      <c r="M432" s="9">
        <f t="shared" si="102"/>
        <v>1</v>
      </c>
      <c r="N432" s="9">
        <f t="shared" si="102"/>
        <v>0</v>
      </c>
      <c r="O432" s="9">
        <f t="shared" si="102"/>
        <v>0</v>
      </c>
      <c r="P432" s="27">
        <f>'Glass Data'!C428/100</f>
        <v>0.99357667345519018</v>
      </c>
      <c r="Q432" s="10">
        <f>'BBAR summary'!O428</f>
        <v>0.9831475214641664</v>
      </c>
      <c r="R432" s="27">
        <f>'Glass Data'!D428/100</f>
        <v>0.99342905707606832</v>
      </c>
      <c r="S432" s="10">
        <f ca="1">'BBAR as built'!G428</f>
        <v>0.9805195000000001</v>
      </c>
      <c r="T432" s="27">
        <f>'Glass Data'!F428/100</f>
        <v>0.99707667079145157</v>
      </c>
      <c r="U432" s="27">
        <f>'Glass Data'!G428/100</f>
        <v>0.9976364957802083</v>
      </c>
      <c r="V432" s="27">
        <f>'Glass Data'!H428/100</f>
        <v>0.99803185559639784</v>
      </c>
      <c r="W432" s="27">
        <f>'Glass Data'!I428/100</f>
        <v>0.99827354149989678</v>
      </c>
      <c r="X432" s="27">
        <f>'Glass Data'!J428/100</f>
        <v>0.99841638340674377</v>
      </c>
      <c r="Y432" s="27">
        <f>'Glass Data'!K428/100</f>
        <v>0.99850429627754156</v>
      </c>
      <c r="Z432" s="10">
        <f>'Filter Throughput'!B427</f>
        <v>4.0047723924476959E-6</v>
      </c>
      <c r="AA432" s="10">
        <f>'Filter Throughput'!C427</f>
        <v>5.4566471409960234E-6</v>
      </c>
      <c r="AB432" s="10">
        <f>'Filter Throughput Witness'!B427</f>
        <v>1.7966142000000002E-4</v>
      </c>
      <c r="AC432" s="10">
        <f>'Filter Throughput Witness'!D427</f>
        <v>0.98005137278729282</v>
      </c>
      <c r="AD432" s="10">
        <f>'Filter Throughput Witness'!E427</f>
        <v>-1.7999999999999998E-4</v>
      </c>
      <c r="AE432" s="10">
        <f>'Filter Throughput Witness'!F427</f>
        <v>1.6900000000000001E-3</v>
      </c>
      <c r="AF432" s="27">
        <f>'Glass Data'!E428/100</f>
        <v>0.99478248110689582</v>
      </c>
      <c r="AG432" s="10">
        <f>'BBAR summary'!Q428</f>
        <v>0.98055404045820704</v>
      </c>
      <c r="AH432" s="27">
        <f>'QE Data'!E427</f>
        <v>0.93100210150833451</v>
      </c>
      <c r="AI432" s="10">
        <f>MIN(1,1+Condensible!C427/2)</f>
        <v>0.99662649999999997</v>
      </c>
      <c r="AJ432" s="27">
        <f t="shared" ca="1" si="95"/>
        <v>3.4387635653556665E-6</v>
      </c>
      <c r="AK432" s="27">
        <f t="shared" ca="1" si="96"/>
        <v>4.6880703718118195E-6</v>
      </c>
      <c r="AL432" s="27">
        <f t="shared" ca="1" si="97"/>
        <v>1.5441701562878988E-4</v>
      </c>
      <c r="AM432" s="27">
        <f t="shared" ca="1" si="98"/>
        <v>0.84254736605247127</v>
      </c>
      <c r="AN432" s="27">
        <f t="shared" ca="1" si="99"/>
        <v>-1.5476762826868533E-4</v>
      </c>
      <c r="AO432" s="27">
        <f t="shared" ca="1" si="100"/>
        <v>1.4532240138795179E-3</v>
      </c>
    </row>
    <row r="433" spans="1:41" ht="15">
      <c r="A433" s="2">
        <v>726</v>
      </c>
      <c r="B433" s="26"/>
      <c r="C433" s="25">
        <f t="shared" si="103"/>
        <v>0</v>
      </c>
      <c r="D433" s="25">
        <f t="shared" si="103"/>
        <v>0</v>
      </c>
      <c r="E433" s="25">
        <f t="shared" si="103"/>
        <v>0</v>
      </c>
      <c r="F433" s="25">
        <f t="shared" si="103"/>
        <v>1</v>
      </c>
      <c r="G433" s="25">
        <f t="shared" si="103"/>
        <v>0</v>
      </c>
      <c r="H433" s="25">
        <f t="shared" si="103"/>
        <v>0</v>
      </c>
      <c r="J433" s="9">
        <f t="shared" si="104"/>
        <v>0</v>
      </c>
      <c r="K433" s="9">
        <f t="shared" si="102"/>
        <v>0</v>
      </c>
      <c r="L433" s="9">
        <f t="shared" si="102"/>
        <v>0</v>
      </c>
      <c r="M433" s="9">
        <f t="shared" si="102"/>
        <v>1</v>
      </c>
      <c r="N433" s="9">
        <f t="shared" si="102"/>
        <v>0</v>
      </c>
      <c r="O433" s="9">
        <f t="shared" si="102"/>
        <v>0</v>
      </c>
      <c r="P433" s="27">
        <f>'Glass Data'!C429/100</f>
        <v>0.99357667345519018</v>
      </c>
      <c r="Q433" s="10">
        <f>'BBAR summary'!O429</f>
        <v>0.98293771919010231</v>
      </c>
      <c r="R433" s="27">
        <f>'Glass Data'!D429/100</f>
        <v>0.99342905707606832</v>
      </c>
      <c r="S433" s="10">
        <f ca="1">'BBAR as built'!G429</f>
        <v>0.98046100000000014</v>
      </c>
      <c r="T433" s="27">
        <f>'Glass Data'!F429/100</f>
        <v>0.99707667079145157</v>
      </c>
      <c r="U433" s="27">
        <f>'Glass Data'!G429/100</f>
        <v>0.9976364957802083</v>
      </c>
      <c r="V433" s="27">
        <f>'Glass Data'!H429/100</f>
        <v>0.99803185559639784</v>
      </c>
      <c r="W433" s="27">
        <f>'Glass Data'!I429/100</f>
        <v>0.99827354149989678</v>
      </c>
      <c r="X433" s="27">
        <f>'Glass Data'!J429/100</f>
        <v>0.99841638340674377</v>
      </c>
      <c r="Y433" s="27">
        <f>'Glass Data'!K429/100</f>
        <v>0.99850429627754156</v>
      </c>
      <c r="Z433" s="10">
        <f>'Filter Throughput'!B428</f>
        <v>3.2975426573952732E-6</v>
      </c>
      <c r="AA433" s="10">
        <f>'Filter Throughput'!C428</f>
        <v>4.1469485144316798E-6</v>
      </c>
      <c r="AB433" s="10">
        <f>'Filter Throughput Witness'!B428</f>
        <v>9.8979029999999991E-5</v>
      </c>
      <c r="AC433" s="10">
        <f>'Filter Throughput Witness'!D428</f>
        <v>0.98056049164399095</v>
      </c>
      <c r="AD433" s="10">
        <f>'Filter Throughput Witness'!E428</f>
        <v>1.0999999999999999E-4</v>
      </c>
      <c r="AE433" s="10">
        <f>'Filter Throughput Witness'!F428</f>
        <v>1.3800000000000002E-3</v>
      </c>
      <c r="AF433" s="27">
        <f>'Glass Data'!E429/100</f>
        <v>0.99478248110689582</v>
      </c>
      <c r="AG433" s="10">
        <f>'BBAR summary'!Q429</f>
        <v>0.98058631485441883</v>
      </c>
      <c r="AH433" s="27">
        <f>'QE Data'!E428</f>
        <v>0.93120228233567948</v>
      </c>
      <c r="AI433" s="10">
        <f>MIN(1,1+Condensible!C428/2)</f>
        <v>0.99665400000000004</v>
      </c>
      <c r="AJ433" s="27">
        <f t="shared" ca="1" si="95"/>
        <v>2.8314959790574007E-6</v>
      </c>
      <c r="AK433" s="27">
        <f t="shared" ca="1" si="96"/>
        <v>3.5628533246077439E-6</v>
      </c>
      <c r="AL433" s="27">
        <f t="shared" ca="1" si="97"/>
        <v>8.507159371213875E-5</v>
      </c>
      <c r="AM433" s="27">
        <f t="shared" ca="1" si="98"/>
        <v>0.84298708958951818</v>
      </c>
      <c r="AN433" s="27">
        <f t="shared" ca="1" si="99"/>
        <v>9.4580445653000863E-5</v>
      </c>
      <c r="AO433" s="27">
        <f t="shared" ca="1" si="100"/>
        <v>1.1866591607114874E-3</v>
      </c>
    </row>
    <row r="434" spans="1:41" ht="15">
      <c r="A434" s="2">
        <v>727</v>
      </c>
      <c r="B434" s="26"/>
      <c r="C434" s="25">
        <f t="shared" si="103"/>
        <v>0</v>
      </c>
      <c r="D434" s="25">
        <f t="shared" si="103"/>
        <v>0</v>
      </c>
      <c r="E434" s="25">
        <f t="shared" si="103"/>
        <v>0</v>
      </c>
      <c r="F434" s="25">
        <f t="shared" si="103"/>
        <v>1</v>
      </c>
      <c r="G434" s="25">
        <f t="shared" si="103"/>
        <v>0</v>
      </c>
      <c r="H434" s="25">
        <f t="shared" si="103"/>
        <v>0</v>
      </c>
      <c r="J434" s="9">
        <f t="shared" si="104"/>
        <v>0</v>
      </c>
      <c r="K434" s="9">
        <f t="shared" si="102"/>
        <v>0</v>
      </c>
      <c r="L434" s="9">
        <f t="shared" si="102"/>
        <v>0</v>
      </c>
      <c r="M434" s="9">
        <f t="shared" si="102"/>
        <v>1</v>
      </c>
      <c r="N434" s="9">
        <f t="shared" si="102"/>
        <v>0</v>
      </c>
      <c r="O434" s="9">
        <f t="shared" si="102"/>
        <v>0</v>
      </c>
      <c r="P434" s="27">
        <f>'Glass Data'!C430/100</f>
        <v>0.99357667345519018</v>
      </c>
      <c r="Q434" s="10">
        <f>'BBAR summary'!O430</f>
        <v>0.98283036056312012</v>
      </c>
      <c r="R434" s="27">
        <f>'Glass Data'!D430/100</f>
        <v>0.99342905707606832</v>
      </c>
      <c r="S434" s="10">
        <f ca="1">'BBAR as built'!G430</f>
        <v>0.98040050000000012</v>
      </c>
      <c r="T434" s="27">
        <f>'Glass Data'!F430/100</f>
        <v>0.99707667079145157</v>
      </c>
      <c r="U434" s="27">
        <f>'Glass Data'!G430/100</f>
        <v>0.9976364957802083</v>
      </c>
      <c r="V434" s="27">
        <f>'Glass Data'!H430/100</f>
        <v>0.99803185559639784</v>
      </c>
      <c r="W434" s="27">
        <f>'Glass Data'!I430/100</f>
        <v>0.99827354149989678</v>
      </c>
      <c r="X434" s="27">
        <f>'Glass Data'!J430/100</f>
        <v>0.99841638340674377</v>
      </c>
      <c r="Y434" s="27">
        <f>'Glass Data'!K430/100</f>
        <v>0.99850429627754156</v>
      </c>
      <c r="Z434" s="10">
        <f>'Filter Throughput'!B429</f>
        <v>7.436912842385564E-6</v>
      </c>
      <c r="AA434" s="10">
        <f>'Filter Throughput'!C429</f>
        <v>3.3923998108380873E-6</v>
      </c>
      <c r="AB434" s="10">
        <f>'Filter Throughput Witness'!B429</f>
        <v>-1.2950641E-4</v>
      </c>
      <c r="AC434" s="10">
        <f>'Filter Throughput Witness'!D429</f>
        <v>0.98148747008749126</v>
      </c>
      <c r="AD434" s="10">
        <f>'Filter Throughput Witness'!E429</f>
        <v>-8.0000000000000007E-5</v>
      </c>
      <c r="AE434" s="10">
        <f>'Filter Throughput Witness'!F429</f>
        <v>1.23E-3</v>
      </c>
      <c r="AF434" s="27">
        <f>'Glass Data'!E430/100</f>
        <v>0.99478248110689582</v>
      </c>
      <c r="AG434" s="10">
        <f>'BBAR summary'!Q430</f>
        <v>0.98064018512989448</v>
      </c>
      <c r="AH434" s="27">
        <f>'QE Data'!E429</f>
        <v>0.93140246316302433</v>
      </c>
      <c r="AI434" s="10">
        <f>MIN(1,1+Condensible!C429/2)</f>
        <v>0.99668049999999997</v>
      </c>
      <c r="AJ434" s="27">
        <f t="shared" ca="1" si="95"/>
        <v>6.3866444306185378E-6</v>
      </c>
      <c r="AK434" s="27">
        <f t="shared" ca="1" si="96"/>
        <v>2.9149482555880976E-6</v>
      </c>
      <c r="AL434" s="27">
        <f t="shared" ca="1" si="97"/>
        <v>-1.1132357878419064E-4</v>
      </c>
      <c r="AM434" s="27">
        <f t="shared" ca="1" si="98"/>
        <v>0.84388994360645997</v>
      </c>
      <c r="AN434" s="27">
        <f t="shared" ca="1" si="99"/>
        <v>-6.8794414245722894E-5</v>
      </c>
      <c r="AO434" s="27">
        <f t="shared" ca="1" si="100"/>
        <v>1.0578072532014991E-3</v>
      </c>
    </row>
    <row r="435" spans="1:41" ht="15">
      <c r="A435" s="2">
        <v>728</v>
      </c>
      <c r="B435" s="26"/>
      <c r="C435" s="25">
        <f t="shared" si="103"/>
        <v>0</v>
      </c>
      <c r="D435" s="25">
        <f t="shared" si="103"/>
        <v>0</v>
      </c>
      <c r="E435" s="25">
        <f t="shared" si="103"/>
        <v>0</v>
      </c>
      <c r="F435" s="25">
        <f t="shared" si="103"/>
        <v>1</v>
      </c>
      <c r="G435" s="25">
        <f t="shared" si="103"/>
        <v>0</v>
      </c>
      <c r="H435" s="25">
        <f t="shared" si="103"/>
        <v>0</v>
      </c>
      <c r="J435" s="9">
        <f t="shared" si="104"/>
        <v>0</v>
      </c>
      <c r="K435" s="9">
        <f t="shared" si="102"/>
        <v>0</v>
      </c>
      <c r="L435" s="9">
        <f t="shared" si="102"/>
        <v>0</v>
      </c>
      <c r="M435" s="9">
        <f t="shared" si="102"/>
        <v>1</v>
      </c>
      <c r="N435" s="9">
        <f t="shared" si="102"/>
        <v>0</v>
      </c>
      <c r="O435" s="9">
        <f t="shared" si="102"/>
        <v>0</v>
      </c>
      <c r="P435" s="27">
        <f>'Glass Data'!C431/100</f>
        <v>0.99357667345519018</v>
      </c>
      <c r="Q435" s="10">
        <f>'BBAR summary'!O431</f>
        <v>0.98299575448867249</v>
      </c>
      <c r="R435" s="27">
        <f>'Glass Data'!D431/100</f>
        <v>0.99342905707606832</v>
      </c>
      <c r="S435" s="10">
        <f ca="1">'BBAR as built'!G431</f>
        <v>0.98034000000000021</v>
      </c>
      <c r="T435" s="27">
        <f>'Glass Data'!F431/100</f>
        <v>0.99707667079145157</v>
      </c>
      <c r="U435" s="27">
        <f>'Glass Data'!G431/100</f>
        <v>0.9976364957802083</v>
      </c>
      <c r="V435" s="27">
        <f>'Glass Data'!H431/100</f>
        <v>0.99803185559639784</v>
      </c>
      <c r="W435" s="27">
        <f>'Glass Data'!I431/100</f>
        <v>0.99827354149989678</v>
      </c>
      <c r="X435" s="27">
        <f>'Glass Data'!J431/100</f>
        <v>0.99841638340674377</v>
      </c>
      <c r="Y435" s="27">
        <f>'Glass Data'!K431/100</f>
        <v>0.99850429627754156</v>
      </c>
      <c r="Z435" s="10">
        <f>'Filter Throughput'!B430</f>
        <v>3.630660625445281E-6</v>
      </c>
      <c r="AA435" s="10">
        <f>'Filter Throughput'!C430</f>
        <v>3.0535490162336938E-6</v>
      </c>
      <c r="AB435" s="10">
        <f>'Filter Throughput Witness'!B430</f>
        <v>2.5419636999999998E-4</v>
      </c>
      <c r="AC435" s="10">
        <f>'Filter Throughput Witness'!D430</f>
        <v>0.98315535753296546</v>
      </c>
      <c r="AD435" s="10">
        <f>'Filter Throughput Witness'!E430</f>
        <v>8.7999999999999992E-4</v>
      </c>
      <c r="AE435" s="10">
        <f>'Filter Throughput Witness'!F430</f>
        <v>9.8999999999999999E-4</v>
      </c>
      <c r="AF435" s="27">
        <f>'Glass Data'!E431/100</f>
        <v>0.99478248110689582</v>
      </c>
      <c r="AG435" s="10">
        <f>'BBAR summary'!Q431</f>
        <v>0.98139146439908198</v>
      </c>
      <c r="AH435" s="27">
        <f>'QE Data'!E430</f>
        <v>0.93160264399036952</v>
      </c>
      <c r="AI435" s="10">
        <f>MIN(1,1+Condensible!C430/2)</f>
        <v>0.99670700000000001</v>
      </c>
      <c r="AJ435" s="27">
        <f t="shared" ca="1" si="95"/>
        <v>3.1214001482399314E-6</v>
      </c>
      <c r="AK435" s="27">
        <f t="shared" ca="1" si="96"/>
        <v>2.6267120138863861E-6</v>
      </c>
      <c r="AL435" s="27">
        <f t="shared" ca="1" si="97"/>
        <v>2.1875046472963442E-4</v>
      </c>
      <c r="AM435" s="27">
        <f t="shared" ca="1" si="98"/>
        <v>0.84626610604362729</v>
      </c>
      <c r="AN435" s="27">
        <f t="shared" ca="1" si="99"/>
        <v>7.5758193044077262E-4</v>
      </c>
      <c r="AO435" s="27">
        <f t="shared" ca="1" si="100"/>
        <v>8.5235471694135193E-4</v>
      </c>
    </row>
    <row r="436" spans="1:41" ht="15">
      <c r="A436" s="2">
        <v>729</v>
      </c>
      <c r="B436" s="26"/>
      <c r="C436" s="25">
        <f t="shared" si="103"/>
        <v>0</v>
      </c>
      <c r="D436" s="25">
        <f t="shared" si="103"/>
        <v>0</v>
      </c>
      <c r="E436" s="25">
        <f t="shared" si="103"/>
        <v>0</v>
      </c>
      <c r="F436" s="25">
        <f t="shared" si="103"/>
        <v>1</v>
      </c>
      <c r="G436" s="25">
        <f t="shared" si="103"/>
        <v>0</v>
      </c>
      <c r="H436" s="25">
        <f t="shared" si="103"/>
        <v>0</v>
      </c>
      <c r="J436" s="9">
        <f t="shared" si="104"/>
        <v>0</v>
      </c>
      <c r="K436" s="9">
        <f t="shared" si="102"/>
        <v>0</v>
      </c>
      <c r="L436" s="9">
        <f t="shared" si="102"/>
        <v>0</v>
      </c>
      <c r="M436" s="9">
        <f t="shared" si="102"/>
        <v>1</v>
      </c>
      <c r="N436" s="9">
        <f t="shared" si="102"/>
        <v>0</v>
      </c>
      <c r="O436" s="9">
        <f t="shared" si="102"/>
        <v>0</v>
      </c>
      <c r="P436" s="27">
        <f>'Glass Data'!C432/100</f>
        <v>0.99357667345519018</v>
      </c>
      <c r="Q436" s="10">
        <f>'BBAR summary'!O432</f>
        <v>0.9834886621879313</v>
      </c>
      <c r="R436" s="27">
        <f>'Glass Data'!D432/100</f>
        <v>0.99342905707606832</v>
      </c>
      <c r="S436" s="10">
        <f ca="1">'BBAR as built'!G432</f>
        <v>0.98027800000000009</v>
      </c>
      <c r="T436" s="27">
        <f>'Glass Data'!F432/100</f>
        <v>0.99707667079145157</v>
      </c>
      <c r="U436" s="27">
        <f>'Glass Data'!G432/100</f>
        <v>0.9976364957802083</v>
      </c>
      <c r="V436" s="27">
        <f>'Glass Data'!H432/100</f>
        <v>0.99803185559639784</v>
      </c>
      <c r="W436" s="27">
        <f>'Glass Data'!I432/100</f>
        <v>0.99827354149989678</v>
      </c>
      <c r="X436" s="27">
        <f>'Glass Data'!J432/100</f>
        <v>0.99841638340674377</v>
      </c>
      <c r="Y436" s="27">
        <f>'Glass Data'!K432/100</f>
        <v>0.99850429627754156</v>
      </c>
      <c r="Z436" s="10">
        <f>'Filter Throughput'!B431</f>
        <v>1.6711302783461006E-5</v>
      </c>
      <c r="AA436" s="10">
        <f>'Filter Throughput'!C431</f>
        <v>2.9590518975035057E-6</v>
      </c>
      <c r="AB436" s="10">
        <f>'Filter Throughput Witness'!B431</f>
        <v>3.8640612999999997E-4</v>
      </c>
      <c r="AC436" s="10">
        <f>'Filter Throughput Witness'!D431</f>
        <v>0.98337310110342846</v>
      </c>
      <c r="AD436" s="10">
        <f>'Filter Throughput Witness'!E431</f>
        <v>5.9999999999999995E-4</v>
      </c>
      <c r="AE436" s="10">
        <f>'Filter Throughput Witness'!F431</f>
        <v>7.0999999999999991E-4</v>
      </c>
      <c r="AF436" s="27">
        <f>'Glass Data'!E432/100</f>
        <v>0.99478248110689582</v>
      </c>
      <c r="AG436" s="10">
        <f>'BBAR summary'!Q432</f>
        <v>0.98026090039887326</v>
      </c>
      <c r="AH436" s="27">
        <f>'QE Data'!E431</f>
        <v>0.93180282481771437</v>
      </c>
      <c r="AI436" s="10">
        <f>MIN(1,1+Condensible!C431/2)</f>
        <v>0.99673400000000001</v>
      </c>
      <c r="AJ436" s="27">
        <f t="shared" ca="1" si="95"/>
        <v>1.4360475702741153E-5</v>
      </c>
      <c r="AK436" s="27">
        <f t="shared" ca="1" si="96"/>
        <v>2.5442212398358659E-6</v>
      </c>
      <c r="AL436" s="27">
        <f t="shared" ca="1" si="97"/>
        <v>3.323673654038172E-4</v>
      </c>
      <c r="AM436" s="27">
        <f t="shared" ca="1" si="98"/>
        <v>0.84605354343569772</v>
      </c>
      <c r="AN436" s="27">
        <f t="shared" ca="1" si="99"/>
        <v>5.1628904841567681E-4</v>
      </c>
      <c r="AO436" s="27">
        <f t="shared" ca="1" si="100"/>
        <v>6.1099583548433149E-4</v>
      </c>
    </row>
    <row r="437" spans="1:41" ht="15">
      <c r="A437" s="2">
        <v>730</v>
      </c>
      <c r="B437" s="26"/>
      <c r="C437" s="25">
        <f t="shared" si="103"/>
        <v>0</v>
      </c>
      <c r="D437" s="25">
        <f t="shared" si="103"/>
        <v>0</v>
      </c>
      <c r="E437" s="25">
        <f t="shared" si="103"/>
        <v>0</v>
      </c>
      <c r="F437" s="25">
        <f t="shared" si="103"/>
        <v>1</v>
      </c>
      <c r="G437" s="25">
        <f t="shared" si="103"/>
        <v>0</v>
      </c>
      <c r="H437" s="25">
        <f t="shared" si="103"/>
        <v>0</v>
      </c>
      <c r="J437" s="9">
        <f t="shared" si="104"/>
        <v>0</v>
      </c>
      <c r="K437" s="9">
        <f t="shared" si="102"/>
        <v>0</v>
      </c>
      <c r="L437" s="9">
        <f t="shared" si="102"/>
        <v>0</v>
      </c>
      <c r="M437" s="9">
        <f t="shared" si="102"/>
        <v>1</v>
      </c>
      <c r="N437" s="9">
        <f t="shared" si="102"/>
        <v>0</v>
      </c>
      <c r="O437" s="9">
        <f t="shared" si="102"/>
        <v>0</v>
      </c>
      <c r="P437" s="27">
        <f>'Glass Data'!C433/100</f>
        <v>0.99357667345519018</v>
      </c>
      <c r="Q437" s="10">
        <f>'BBAR summary'!O433</f>
        <v>0.9829348219045726</v>
      </c>
      <c r="R437" s="27">
        <f>'Glass Data'!D433/100</f>
        <v>0.99342905707606832</v>
      </c>
      <c r="S437" s="10">
        <f ca="1">'BBAR as built'!G433</f>
        <v>0.98021599999999998</v>
      </c>
      <c r="T437" s="27">
        <f>'Glass Data'!F433/100</f>
        <v>0.99707667079145157</v>
      </c>
      <c r="U437" s="27">
        <f>'Glass Data'!G433/100</f>
        <v>0.9976364957802083</v>
      </c>
      <c r="V437" s="27">
        <f>'Glass Data'!H433/100</f>
        <v>0.99803185559639784</v>
      </c>
      <c r="W437" s="27">
        <f>'Glass Data'!I433/100</f>
        <v>0.99827354149989678</v>
      </c>
      <c r="X437" s="27">
        <f>'Glass Data'!J433/100</f>
        <v>0.99841638340674377</v>
      </c>
      <c r="Y437" s="27">
        <f>'Glass Data'!K433/100</f>
        <v>0.99850429627754156</v>
      </c>
      <c r="Z437" s="10">
        <f>'Filter Throughput'!B432</f>
        <v>2.8119186421791405E-6</v>
      </c>
      <c r="AA437" s="10">
        <f>'Filter Throughput'!C432</f>
        <v>3.0925182640366352E-6</v>
      </c>
      <c r="AB437" s="10">
        <f>'Filter Throughput Witness'!B432</f>
        <v>3.8327886999999996E-4</v>
      </c>
      <c r="AC437" s="10">
        <f>'Filter Throughput Witness'!D432</f>
        <v>0.98607308075807221</v>
      </c>
      <c r="AD437" s="10">
        <f>'Filter Throughput Witness'!E432</f>
        <v>5.9999999999999995E-4</v>
      </c>
      <c r="AE437" s="10">
        <f>'Filter Throughput Witness'!F432</f>
        <v>7.0999999999999991E-4</v>
      </c>
      <c r="AF437" s="27">
        <f>'Glass Data'!E433/100</f>
        <v>0.99478248110689582</v>
      </c>
      <c r="AG437" s="10">
        <f>'BBAR summary'!Q433</f>
        <v>0.9812999410046036</v>
      </c>
      <c r="AH437" s="27">
        <f>'QE Data'!E432</f>
        <v>0.93200449271350461</v>
      </c>
      <c r="AI437" s="10">
        <f>MIN(1,1+Condensible!C432/2)</f>
        <v>0.99676100000000001</v>
      </c>
      <c r="AJ437" s="27">
        <f t="shared" ca="1" si="95"/>
        <v>2.4179928015372108E-6</v>
      </c>
      <c r="AK437" s="27">
        <f t="shared" ca="1" si="96"/>
        <v>2.6607759052226868E-6</v>
      </c>
      <c r="AL437" s="27">
        <f t="shared" ca="1" si="97"/>
        <v>3.2990050370202599E-4</v>
      </c>
      <c r="AM437" s="27">
        <f t="shared" ca="1" si="98"/>
        <v>0.84895048597234779</v>
      </c>
      <c r="AN437" s="27">
        <f t="shared" ca="1" si="99"/>
        <v>5.1663835752302663E-4</v>
      </c>
      <c r="AO437" s="27">
        <f t="shared" ca="1" si="100"/>
        <v>6.1140922099104029E-4</v>
      </c>
    </row>
    <row r="438" spans="1:41" ht="15">
      <c r="A438" s="2">
        <v>731</v>
      </c>
      <c r="B438" s="26"/>
      <c r="C438" s="25">
        <f t="shared" si="103"/>
        <v>0</v>
      </c>
      <c r="D438" s="25">
        <f t="shared" si="103"/>
        <v>0</v>
      </c>
      <c r="E438" s="25">
        <f t="shared" si="103"/>
        <v>0</v>
      </c>
      <c r="F438" s="25">
        <f t="shared" si="103"/>
        <v>1</v>
      </c>
      <c r="G438" s="25">
        <f t="shared" si="103"/>
        <v>0</v>
      </c>
      <c r="H438" s="25">
        <f t="shared" si="103"/>
        <v>0</v>
      </c>
      <c r="J438" s="9">
        <f t="shared" si="104"/>
        <v>0</v>
      </c>
      <c r="K438" s="9">
        <f t="shared" si="102"/>
        <v>0</v>
      </c>
      <c r="L438" s="9">
        <f t="shared" si="102"/>
        <v>0</v>
      </c>
      <c r="M438" s="9">
        <f t="shared" si="102"/>
        <v>1</v>
      </c>
      <c r="N438" s="9">
        <f t="shared" si="102"/>
        <v>0</v>
      </c>
      <c r="O438" s="9">
        <f t="shared" si="102"/>
        <v>0</v>
      </c>
      <c r="P438" s="27">
        <f>'Glass Data'!C434/100</f>
        <v>0.99369315506847888</v>
      </c>
      <c r="Q438" s="10">
        <f>'BBAR summary'!O434</f>
        <v>0.98321191474735026</v>
      </c>
      <c r="R438" s="27">
        <f>'Glass Data'!D434/100</f>
        <v>0.9935482068873347</v>
      </c>
      <c r="S438" s="10">
        <f ca="1">'BBAR as built'!G434</f>
        <v>0.98015299999999994</v>
      </c>
      <c r="T438" s="27">
        <f>'Glass Data'!F434/100</f>
        <v>0.99712977456600138</v>
      </c>
      <c r="U438" s="27">
        <f>'Glass Data'!G434/100</f>
        <v>0.99767944188411595</v>
      </c>
      <c r="V438" s="27">
        <f>'Glass Data'!H434/100</f>
        <v>0.99806762476548783</v>
      </c>
      <c r="W438" s="27">
        <f>'Glass Data'!I434/100</f>
        <v>0.998304921986502</v>
      </c>
      <c r="X438" s="27">
        <f>'Glass Data'!J434/100</f>
        <v>0.9984451695900457</v>
      </c>
      <c r="Y438" s="27">
        <f>'Glass Data'!K434/100</f>
        <v>0.99853148560053628</v>
      </c>
      <c r="Z438" s="10">
        <f>'Filter Throughput'!B433</f>
        <v>1.779440054811171E-5</v>
      </c>
      <c r="AA438" s="10">
        <f>'Filter Throughput'!C433</f>
        <v>3.5210801883698601E-6</v>
      </c>
      <c r="AB438" s="10">
        <f>'Filter Throughput Witness'!B433</f>
        <v>1.1752583E-4</v>
      </c>
      <c r="AC438" s="10">
        <f>'Filter Throughput Witness'!D433</f>
        <v>0.98337798303356905</v>
      </c>
      <c r="AD438" s="10">
        <f>'Filter Throughput Witness'!E433</f>
        <v>1.07E-3</v>
      </c>
      <c r="AE438" s="10">
        <f>'Filter Throughput Witness'!F433</f>
        <v>7.6999999999999996E-4</v>
      </c>
      <c r="AF438" s="27">
        <f>'Glass Data'!E434/100</f>
        <v>0.99487715282139666</v>
      </c>
      <c r="AG438" s="10">
        <f>'BBAR summary'!Q434</f>
        <v>0.98151141760830385</v>
      </c>
      <c r="AH438" s="27">
        <f>'QE Data'!E433</f>
        <v>0.9323037147069978</v>
      </c>
      <c r="AI438" s="10">
        <f>MIN(1,1+Condensible!C433/2)</f>
        <v>0.99678849999999997</v>
      </c>
      <c r="AJ438" s="27">
        <f t="shared" ca="1" si="95"/>
        <v>1.5319427731807225E-5</v>
      </c>
      <c r="AK438" s="27">
        <f t="shared" ca="1" si="96"/>
        <v>3.0330141356466683E-6</v>
      </c>
      <c r="AL438" s="27">
        <f t="shared" ca="1" si="97"/>
        <v>1.0127465924133935E-4</v>
      </c>
      <c r="AM438" s="27">
        <f t="shared" ca="1" si="98"/>
        <v>0.847600468973703</v>
      </c>
      <c r="AN438" s="27">
        <f t="shared" ca="1" si="99"/>
        <v>9.2239192714626324E-4</v>
      </c>
      <c r="AO438" s="27">
        <f t="shared" ca="1" si="100"/>
        <v>6.638347519696972E-4</v>
      </c>
    </row>
    <row r="439" spans="1:41" ht="15">
      <c r="A439" s="2">
        <v>732</v>
      </c>
      <c r="B439" s="26"/>
      <c r="C439" s="25">
        <f t="shared" ref="C439:H454" si="105">IF($A439&lt;C$2,0,IF($A439&gt;C$3,0,1))</f>
        <v>0</v>
      </c>
      <c r="D439" s="25">
        <f t="shared" si="105"/>
        <v>0</v>
      </c>
      <c r="E439" s="25">
        <f t="shared" si="105"/>
        <v>0</v>
      </c>
      <c r="F439" s="25">
        <f t="shared" si="105"/>
        <v>1</v>
      </c>
      <c r="G439" s="25">
        <f t="shared" si="105"/>
        <v>0</v>
      </c>
      <c r="H439" s="25">
        <f t="shared" si="105"/>
        <v>0</v>
      </c>
      <c r="J439" s="9">
        <f t="shared" si="104"/>
        <v>0</v>
      </c>
      <c r="K439" s="9">
        <f t="shared" si="102"/>
        <v>0</v>
      </c>
      <c r="L439" s="9">
        <f t="shared" si="102"/>
        <v>0</v>
      </c>
      <c r="M439" s="9">
        <f t="shared" si="102"/>
        <v>1</v>
      </c>
      <c r="N439" s="9">
        <f t="shared" si="102"/>
        <v>0</v>
      </c>
      <c r="O439" s="9">
        <f t="shared" si="102"/>
        <v>0</v>
      </c>
      <c r="P439" s="27">
        <f>'Glass Data'!C435/100</f>
        <v>0.99380964800491212</v>
      </c>
      <c r="Q439" s="10">
        <f>'BBAR summary'!O435</f>
        <v>0.98348540001222307</v>
      </c>
      <c r="R439" s="27">
        <f>'Glass Data'!D435/100</f>
        <v>0.9936673686032047</v>
      </c>
      <c r="S439" s="10">
        <f ca="1">'BBAR as built'!G435</f>
        <v>0.98009000000000002</v>
      </c>
      <c r="T439" s="27">
        <f>'Glass Data'!F435/100</f>
        <v>0.99718288010553247</v>
      </c>
      <c r="U439" s="27">
        <f>'Glass Data'!G435/100</f>
        <v>0.99772238897686383</v>
      </c>
      <c r="V439" s="27">
        <f>'Glass Data'!H435/100</f>
        <v>0.99810339450034657</v>
      </c>
      <c r="W439" s="27">
        <f>'Glass Data'!I435/100</f>
        <v>0.99833630283123431</v>
      </c>
      <c r="X439" s="27">
        <f>'Glass Data'!J435/100</f>
        <v>0.99847395602694111</v>
      </c>
      <c r="Y439" s="27">
        <f>'Glass Data'!K435/100</f>
        <v>0.99855867511950658</v>
      </c>
      <c r="Z439" s="10">
        <f>'Filter Throughput'!B434</f>
        <v>4.5465427280334345E-6</v>
      </c>
      <c r="AA439" s="10">
        <f>'Filter Throughput'!C434</f>
        <v>4.2202165138678682E-6</v>
      </c>
      <c r="AB439" s="10">
        <f>'Filter Throughput Witness'!B434</f>
        <v>3.3960353999999996E-4</v>
      </c>
      <c r="AC439" s="10">
        <f>'Filter Throughput Witness'!D434</f>
        <v>0.98496547035223869</v>
      </c>
      <c r="AD439" s="10">
        <f>'Filter Throughput Witness'!E434</f>
        <v>8.7999999999999992E-4</v>
      </c>
      <c r="AE439" s="10">
        <f>'Filter Throughput Witness'!F434</f>
        <v>8.5000000000000006E-4</v>
      </c>
      <c r="AF439" s="27">
        <f>'Glass Data'!E435/100</f>
        <v>0.99497183164990743</v>
      </c>
      <c r="AG439" s="10">
        <f>'BBAR summary'!Q435</f>
        <v>0.98152845194384486</v>
      </c>
      <c r="AH439" s="27">
        <f>'QE Data'!E434</f>
        <v>0.93260293670049099</v>
      </c>
      <c r="AI439" s="10">
        <f>MIN(1,1+Condensible!C434/2)</f>
        <v>0.99681549999999997</v>
      </c>
      <c r="AJ439" s="27">
        <f t="shared" ca="1" si="95"/>
        <v>3.917954991806413E-6</v>
      </c>
      <c r="AK439" s="27">
        <f t="shared" ca="1" si="96"/>
        <v>3.6387130004550821E-6</v>
      </c>
      <c r="AL439" s="27">
        <f t="shared" ca="1" si="97"/>
        <v>2.9292139462408327E-4</v>
      </c>
      <c r="AM439" s="27">
        <f t="shared" ca="1" si="98"/>
        <v>0.84976966094790363</v>
      </c>
      <c r="AN439" s="27">
        <f t="shared" ca="1" si="99"/>
        <v>7.5931637440637841E-4</v>
      </c>
      <c r="AO439" s="27">
        <f t="shared" ca="1" si="100"/>
        <v>7.3349281945574586E-4</v>
      </c>
    </row>
    <row r="440" spans="1:41" ht="15">
      <c r="A440" s="2">
        <v>733</v>
      </c>
      <c r="B440" s="26"/>
      <c r="C440" s="25">
        <f t="shared" si="105"/>
        <v>0</v>
      </c>
      <c r="D440" s="25">
        <f t="shared" si="105"/>
        <v>0</v>
      </c>
      <c r="E440" s="25">
        <f t="shared" si="105"/>
        <v>0</v>
      </c>
      <c r="F440" s="25">
        <f t="shared" si="105"/>
        <v>1</v>
      </c>
      <c r="G440" s="25">
        <f t="shared" si="105"/>
        <v>0</v>
      </c>
      <c r="H440" s="25">
        <f t="shared" si="105"/>
        <v>0</v>
      </c>
      <c r="J440" s="9">
        <f t="shared" si="104"/>
        <v>0</v>
      </c>
      <c r="K440" s="9">
        <f t="shared" si="102"/>
        <v>0</v>
      </c>
      <c r="L440" s="9">
        <f t="shared" si="102"/>
        <v>0</v>
      </c>
      <c r="M440" s="9">
        <f t="shared" si="102"/>
        <v>1</v>
      </c>
      <c r="N440" s="9">
        <f t="shared" si="102"/>
        <v>0</v>
      </c>
      <c r="O440" s="9">
        <f t="shared" si="102"/>
        <v>0</v>
      </c>
      <c r="P440" s="27">
        <f>'Glass Data'!C436/100</f>
        <v>0.99392615226536152</v>
      </c>
      <c r="Q440" s="10">
        <f>'BBAR summary'!O436</f>
        <v>0.98378023656902824</v>
      </c>
      <c r="R440" s="27">
        <f>'Glass Data'!D436/100</f>
        <v>0.99378654222462648</v>
      </c>
      <c r="S440" s="10">
        <f ca="1">'BBAR as built'!G436</f>
        <v>0.98002600000000006</v>
      </c>
      <c r="T440" s="27">
        <f>'Glass Data'!F436/100</f>
        <v>0.99723598741006714</v>
      </c>
      <c r="U440" s="27">
        <f>'Glass Data'!G436/100</f>
        <v>0.99776533705845394</v>
      </c>
      <c r="V440" s="27">
        <f>'Glass Data'!H436/100</f>
        <v>0.99813916480097087</v>
      </c>
      <c r="W440" s="27">
        <f>'Glass Data'!I436/100</f>
        <v>0.99836768403408938</v>
      </c>
      <c r="X440" s="27">
        <f>'Glass Data'!J436/100</f>
        <v>0.99850274271742689</v>
      </c>
      <c r="Y440" s="27">
        <f>'Glass Data'!K436/100</f>
        <v>0.99858586483445</v>
      </c>
      <c r="Z440" s="10">
        <f>'Filter Throughput'!B435</f>
        <v>1.5383664970270297E-6</v>
      </c>
      <c r="AA440" s="10">
        <f>'Filter Throughput'!C435</f>
        <v>5.0567513522956706E-6</v>
      </c>
      <c r="AB440" s="10">
        <f>'Filter Throughput Witness'!B435</f>
        <v>2.6682745000000002E-4</v>
      </c>
      <c r="AC440" s="10">
        <f>'Filter Throughput Witness'!D435</f>
        <v>0.98230044128045046</v>
      </c>
      <c r="AD440" s="10">
        <f>'Filter Throughput Witness'!E435</f>
        <v>4.2000000000000002E-4</v>
      </c>
      <c r="AE440" s="10">
        <f>'Filter Throughput Witness'!F435</f>
        <v>9.3999999999999997E-4</v>
      </c>
      <c r="AF440" s="27">
        <f>'Glass Data'!E436/100</f>
        <v>0.99506651759281839</v>
      </c>
      <c r="AG440" s="10">
        <f>'BBAR summary'!Q436</f>
        <v>0.98148555626652301</v>
      </c>
      <c r="AH440" s="27">
        <f>'QE Data'!E435</f>
        <v>0.93290215869398407</v>
      </c>
      <c r="AI440" s="10">
        <f>MIN(1,1+Condensible!C435/2)</f>
        <v>0.99684200000000001</v>
      </c>
      <c r="AJ440" s="27">
        <f t="shared" ca="1" si="95"/>
        <v>1.3269028535980407E-6</v>
      </c>
      <c r="AK440" s="27">
        <f t="shared" ca="1" si="96"/>
        <v>4.3639662567429009E-6</v>
      </c>
      <c r="AL440" s="27">
        <f t="shared" ca="1" si="97"/>
        <v>2.3035782791614679E-4</v>
      </c>
      <c r="AM440" s="27">
        <f t="shared" ca="1" si="98"/>
        <v>0.84823507433322609</v>
      </c>
      <c r="AN440" s="27">
        <f t="shared" ca="1" si="99"/>
        <v>3.627270341641352E-4</v>
      </c>
      <c r="AO440" s="27">
        <f t="shared" ca="1" si="100"/>
        <v>8.1188522907911487E-4</v>
      </c>
    </row>
    <row r="441" spans="1:41" ht="15">
      <c r="A441" s="2">
        <v>734</v>
      </c>
      <c r="B441" s="26"/>
      <c r="C441" s="25">
        <f t="shared" si="105"/>
        <v>0</v>
      </c>
      <c r="D441" s="25">
        <f t="shared" si="105"/>
        <v>0</v>
      </c>
      <c r="E441" s="25">
        <f t="shared" si="105"/>
        <v>0</v>
      </c>
      <c r="F441" s="25">
        <f t="shared" si="105"/>
        <v>1</v>
      </c>
      <c r="G441" s="25">
        <f t="shared" si="105"/>
        <v>0</v>
      </c>
      <c r="H441" s="25">
        <f t="shared" si="105"/>
        <v>0</v>
      </c>
      <c r="J441" s="9">
        <f t="shared" si="104"/>
        <v>0</v>
      </c>
      <c r="K441" s="9">
        <f t="shared" si="102"/>
        <v>0</v>
      </c>
      <c r="L441" s="9">
        <f t="shared" si="102"/>
        <v>0</v>
      </c>
      <c r="M441" s="9">
        <f t="shared" si="102"/>
        <v>1</v>
      </c>
      <c r="N441" s="9">
        <f t="shared" si="102"/>
        <v>0</v>
      </c>
      <c r="O441" s="9">
        <f t="shared" si="102"/>
        <v>0</v>
      </c>
      <c r="P441" s="27">
        <f>'Glass Data'!C437/100</f>
        <v>0.99404266785070361</v>
      </c>
      <c r="Q441" s="10">
        <f>'BBAR summary'!O437</f>
        <v>0.98294106158158823</v>
      </c>
      <c r="R441" s="27">
        <f>'Glass Data'!D437/100</f>
        <v>0.99390572775255392</v>
      </c>
      <c r="S441" s="10">
        <f ca="1">'BBAR as built'!G437</f>
        <v>0.979962</v>
      </c>
      <c r="T441" s="27">
        <f>'Glass Data'!F437/100</f>
        <v>0.99728909647962982</v>
      </c>
      <c r="U441" s="27">
        <f>'Glass Data'!G437/100</f>
        <v>0.99780828612889005</v>
      </c>
      <c r="V441" s="27">
        <f>'Glass Data'!H437/100</f>
        <v>0.99817493566735915</v>
      </c>
      <c r="W441" s="27">
        <f>'Glass Data'!I437/100</f>
        <v>0.99839906559506497</v>
      </c>
      <c r="X441" s="27">
        <f>'Glass Data'!J437/100</f>
        <v>0.99853152966150072</v>
      </c>
      <c r="Y441" s="27">
        <f>'Glass Data'!K437/100</f>
        <v>0.99861305474536399</v>
      </c>
      <c r="Z441" s="10">
        <f>'Filter Throughput'!B436</f>
        <v>1.5306887642871801E-6</v>
      </c>
      <c r="AA441" s="10">
        <f>'Filter Throughput'!C436</f>
        <v>5.7148341780774502E-6</v>
      </c>
      <c r="AB441" s="10">
        <f>'Filter Throughput Witness'!B436</f>
        <v>4.2087990999999998E-4</v>
      </c>
      <c r="AC441" s="10">
        <f>'Filter Throughput Witness'!D436</f>
        <v>0.97936708985890664</v>
      </c>
      <c r="AD441" s="10">
        <f>'Filter Throughput Witness'!E436</f>
        <v>1.16E-3</v>
      </c>
      <c r="AE441" s="10">
        <f>'Filter Throughput Witness'!F436</f>
        <v>1.1299999999999999E-3</v>
      </c>
      <c r="AF441" s="27">
        <f>'Glass Data'!E437/100</f>
        <v>0.99516121065052365</v>
      </c>
      <c r="AG441" s="10">
        <f>'BBAR summary'!Q437</f>
        <v>0.98182408929212728</v>
      </c>
      <c r="AH441" s="27">
        <f>'QE Data'!E436</f>
        <v>0.93320138068747727</v>
      </c>
      <c r="AI441" s="10">
        <f>MIN(1,1+Condensible!C436/2)</f>
        <v>0.99686949999999996</v>
      </c>
      <c r="AJ441" s="27">
        <f t="shared" ca="1" si="95"/>
        <v>1.3204917811695165E-6</v>
      </c>
      <c r="AK441" s="27">
        <f t="shared" ca="1" si="96"/>
        <v>4.9326292827511269E-6</v>
      </c>
      <c r="AL441" s="27">
        <f t="shared" ca="1" si="97"/>
        <v>3.6340641856106605E-4</v>
      </c>
      <c r="AM441" s="27">
        <f t="shared" ca="1" si="98"/>
        <v>0.84581894662484536</v>
      </c>
      <c r="AN441" s="27">
        <f t="shared" ca="1" si="99"/>
        <v>1.0019533673982612E-3</v>
      </c>
      <c r="AO441" s="27">
        <f t="shared" ca="1" si="100"/>
        <v>9.7612046913752302E-4</v>
      </c>
    </row>
    <row r="442" spans="1:41" ht="15">
      <c r="A442" s="2">
        <v>735</v>
      </c>
      <c r="B442" s="26"/>
      <c r="C442" s="25">
        <f t="shared" si="105"/>
        <v>0</v>
      </c>
      <c r="D442" s="25">
        <f t="shared" si="105"/>
        <v>0</v>
      </c>
      <c r="E442" s="25">
        <f t="shared" si="105"/>
        <v>0</v>
      </c>
      <c r="F442" s="25">
        <f t="shared" si="105"/>
        <v>1</v>
      </c>
      <c r="G442" s="25">
        <f t="shared" si="105"/>
        <v>0</v>
      </c>
      <c r="H442" s="25">
        <f t="shared" si="105"/>
        <v>0</v>
      </c>
      <c r="J442" s="9">
        <f t="shared" si="104"/>
        <v>0</v>
      </c>
      <c r="K442" s="9">
        <f t="shared" si="102"/>
        <v>0</v>
      </c>
      <c r="L442" s="9">
        <f t="shared" si="102"/>
        <v>0</v>
      </c>
      <c r="M442" s="9">
        <f t="shared" si="102"/>
        <v>1</v>
      </c>
      <c r="N442" s="9">
        <f t="shared" si="102"/>
        <v>0</v>
      </c>
      <c r="O442" s="9">
        <f t="shared" si="102"/>
        <v>0</v>
      </c>
      <c r="P442" s="27">
        <f>'Glass Data'!C438/100</f>
        <v>0.99415919476181047</v>
      </c>
      <c r="Q442" s="10">
        <f>'BBAR summary'!O438</f>
        <v>0.98353402916362154</v>
      </c>
      <c r="R442" s="27">
        <f>'Glass Data'!D438/100</f>
        <v>0.99402492518793617</v>
      </c>
      <c r="S442" s="10">
        <f ca="1">'BBAR as built'!G438</f>
        <v>0.97989700000000002</v>
      </c>
      <c r="T442" s="27">
        <f>'Glass Data'!F438/100</f>
        <v>0.99734220731424306</v>
      </c>
      <c r="U442" s="27">
        <f>'Glass Data'!G438/100</f>
        <v>0.99785123618817462</v>
      </c>
      <c r="V442" s="27">
        <f>'Glass Data'!H438/100</f>
        <v>0.99821070709950854</v>
      </c>
      <c r="W442" s="27">
        <f>'Glass Data'!I438/100</f>
        <v>0.99843044751415766</v>
      </c>
      <c r="X442" s="27">
        <f>'Glass Data'!J438/100</f>
        <v>0.99856031685915925</v>
      </c>
      <c r="Y442" s="27">
        <f>'Glass Data'!K438/100</f>
        <v>0.99864024485224556</v>
      </c>
      <c r="Z442" s="10">
        <f>'Filter Throughput'!B437</f>
        <v>5.9697164130773391E-6</v>
      </c>
      <c r="AA442" s="10">
        <f>'Filter Throughput'!C437</f>
        <v>6.0474095972493808E-6</v>
      </c>
      <c r="AB442" s="10">
        <f>'Filter Throughput Witness'!B437</f>
        <v>8.1796563000000001E-4</v>
      </c>
      <c r="AC442" s="10">
        <f>'Filter Throughput Witness'!D437</f>
        <v>0.97702089039555862</v>
      </c>
      <c r="AD442" s="10">
        <f>'Filter Throughput Witness'!E437</f>
        <v>-3.1E-4</v>
      </c>
      <c r="AE442" s="10">
        <f>'Filter Throughput Witness'!F437</f>
        <v>1.3500000000000001E-3</v>
      </c>
      <c r="AF442" s="27">
        <f>'Glass Data'!E438/100</f>
        <v>0.9952559108234138</v>
      </c>
      <c r="AG442" s="10">
        <f>'BBAR summary'!Q438</f>
        <v>0.98183067915405342</v>
      </c>
      <c r="AH442" s="27">
        <f>'QE Data'!E437</f>
        <v>0.93350060268097035</v>
      </c>
      <c r="AI442" s="10">
        <f>MIN(1,1+Condensible!C437/2)</f>
        <v>0.996896</v>
      </c>
      <c r="AJ442" s="27">
        <f t="shared" ca="1" si="95"/>
        <v>5.156520470028947E-6</v>
      </c>
      <c r="AK442" s="27">
        <f t="shared" ca="1" si="96"/>
        <v>5.2262963378662089E-6</v>
      </c>
      <c r="AL442" s="27">
        <f t="shared" ca="1" si="97"/>
        <v>7.0715745811580357E-4</v>
      </c>
      <c r="AM442" s="27">
        <f t="shared" ca="1" si="98"/>
        <v>0.84485175965241299</v>
      </c>
      <c r="AN442" s="27">
        <f t="shared" ca="1" si="99"/>
        <v>-2.6809878360188822E-4</v>
      </c>
      <c r="AO442" s="27">
        <f t="shared" ca="1" si="100"/>
        <v>1.1676204134759617E-3</v>
      </c>
    </row>
    <row r="443" spans="1:41" ht="15">
      <c r="A443" s="2">
        <v>736</v>
      </c>
      <c r="B443" s="26"/>
      <c r="C443" s="25">
        <f t="shared" si="105"/>
        <v>0</v>
      </c>
      <c r="D443" s="25">
        <f t="shared" si="105"/>
        <v>0</v>
      </c>
      <c r="E443" s="25">
        <f t="shared" si="105"/>
        <v>0</v>
      </c>
      <c r="F443" s="25">
        <f t="shared" si="105"/>
        <v>1</v>
      </c>
      <c r="G443" s="25">
        <f t="shared" si="105"/>
        <v>0</v>
      </c>
      <c r="H443" s="25">
        <f t="shared" si="105"/>
        <v>0</v>
      </c>
      <c r="J443" s="9">
        <f t="shared" si="104"/>
        <v>0</v>
      </c>
      <c r="K443" s="9">
        <f t="shared" si="102"/>
        <v>0</v>
      </c>
      <c r="L443" s="9">
        <f t="shared" si="102"/>
        <v>0</v>
      </c>
      <c r="M443" s="9">
        <f t="shared" si="102"/>
        <v>1</v>
      </c>
      <c r="N443" s="9">
        <f t="shared" si="102"/>
        <v>0</v>
      </c>
      <c r="O443" s="9">
        <f t="shared" si="102"/>
        <v>0</v>
      </c>
      <c r="P443" s="27">
        <f>'Glass Data'!C439/100</f>
        <v>0.99415919476181047</v>
      </c>
      <c r="Q443" s="10">
        <f>'BBAR summary'!O439</f>
        <v>0.98399946026382912</v>
      </c>
      <c r="R443" s="27">
        <f>'Glass Data'!D439/100</f>
        <v>0.99402492518793617</v>
      </c>
      <c r="S443" s="10">
        <f ca="1">'BBAR as built'!G439</f>
        <v>0.97983199999999981</v>
      </c>
      <c r="T443" s="27">
        <f>'Glass Data'!F439/100</f>
        <v>0.99734220731424306</v>
      </c>
      <c r="U443" s="27">
        <f>'Glass Data'!G439/100</f>
        <v>0.99785123618817462</v>
      </c>
      <c r="V443" s="27">
        <f>'Glass Data'!H439/100</f>
        <v>0.99821070709950854</v>
      </c>
      <c r="W443" s="27">
        <f>'Glass Data'!I439/100</f>
        <v>0.99843044751415766</v>
      </c>
      <c r="X443" s="27">
        <f>'Glass Data'!J439/100</f>
        <v>0.99856031685915925</v>
      </c>
      <c r="Y443" s="27">
        <f>'Glass Data'!K439/100</f>
        <v>0.99864024485224556</v>
      </c>
      <c r="Z443" s="10">
        <f>'Filter Throughput'!B438</f>
        <v>1.5096237572589979E-6</v>
      </c>
      <c r="AA443" s="10">
        <f>'Filter Throughput'!C438</f>
        <v>6.0867205558741912E-6</v>
      </c>
      <c r="AB443" s="10">
        <f>'Filter Throughput Witness'!B438</f>
        <v>7.9397064000000001E-4</v>
      </c>
      <c r="AC443" s="10">
        <f>'Filter Throughput Witness'!D438</f>
        <v>0.97414099418892486</v>
      </c>
      <c r="AD443" s="10">
        <f>'Filter Throughput Witness'!E438</f>
        <v>8.1000000000000006E-4</v>
      </c>
      <c r="AE443" s="10">
        <f>'Filter Throughput Witness'!F438</f>
        <v>1.6200000000000001E-3</v>
      </c>
      <c r="AF443" s="27">
        <f>'Glass Data'!E439/100</f>
        <v>0.9952559108234138</v>
      </c>
      <c r="AG443" s="10">
        <f>'BBAR summary'!Q439</f>
        <v>0.98186479625715051</v>
      </c>
      <c r="AH443" s="27">
        <f>'QE Data'!E438</f>
        <v>0.93379982467446354</v>
      </c>
      <c r="AI443" s="10">
        <f>MIN(1,1+Condensible!C438/2)</f>
        <v>0.99692349999999996</v>
      </c>
      <c r="AJ443" s="27">
        <f t="shared" ca="1" si="95"/>
        <v>1.3050125367968093E-6</v>
      </c>
      <c r="AK443" s="27">
        <f t="shared" ca="1" si="96"/>
        <v>5.264424802585143E-6</v>
      </c>
      <c r="AL443" s="27">
        <f t="shared" ca="1" si="97"/>
        <v>6.8695522374000455E-4</v>
      </c>
      <c r="AM443" s="27">
        <f t="shared" ca="1" si="98"/>
        <v>0.84302683605927042</v>
      </c>
      <c r="AN443" s="27">
        <f t="shared" ca="1" si="99"/>
        <v>7.0106951888783246E-4</v>
      </c>
      <c r="AO443" s="27">
        <f t="shared" ca="1" si="100"/>
        <v>1.4022512695131225E-3</v>
      </c>
    </row>
    <row r="444" spans="1:41" ht="15">
      <c r="A444" s="2">
        <v>737</v>
      </c>
      <c r="B444" s="26"/>
      <c r="C444" s="25">
        <f t="shared" si="105"/>
        <v>0</v>
      </c>
      <c r="D444" s="25">
        <f t="shared" si="105"/>
        <v>0</v>
      </c>
      <c r="E444" s="25">
        <f t="shared" si="105"/>
        <v>0</v>
      </c>
      <c r="F444" s="25">
        <f t="shared" si="105"/>
        <v>1</v>
      </c>
      <c r="G444" s="25">
        <f t="shared" si="105"/>
        <v>0</v>
      </c>
      <c r="H444" s="25">
        <f t="shared" si="105"/>
        <v>0</v>
      </c>
      <c r="J444" s="9">
        <f t="shared" si="104"/>
        <v>0</v>
      </c>
      <c r="K444" s="9">
        <f t="shared" si="102"/>
        <v>0</v>
      </c>
      <c r="L444" s="9">
        <f t="shared" si="102"/>
        <v>0</v>
      </c>
      <c r="M444" s="9">
        <f t="shared" si="102"/>
        <v>1</v>
      </c>
      <c r="N444" s="9">
        <f t="shared" si="102"/>
        <v>0</v>
      </c>
      <c r="O444" s="9">
        <f t="shared" si="102"/>
        <v>0</v>
      </c>
      <c r="P444" s="27">
        <f>'Glass Data'!C440/100</f>
        <v>0.99415919476181047</v>
      </c>
      <c r="Q444" s="10">
        <f>'BBAR summary'!O440</f>
        <v>0.98327155693976342</v>
      </c>
      <c r="R444" s="27">
        <f>'Glass Data'!D440/100</f>
        <v>0.99402492518793617</v>
      </c>
      <c r="S444" s="10">
        <f ca="1">'BBAR as built'!G440</f>
        <v>0.97976599999999991</v>
      </c>
      <c r="T444" s="27">
        <f>'Glass Data'!F440/100</f>
        <v>0.99734220731424306</v>
      </c>
      <c r="U444" s="27">
        <f>'Glass Data'!G440/100</f>
        <v>0.99785123618817462</v>
      </c>
      <c r="V444" s="27">
        <f>'Glass Data'!H440/100</f>
        <v>0.99821070709950854</v>
      </c>
      <c r="W444" s="27">
        <f>'Glass Data'!I440/100</f>
        <v>0.99843044751415766</v>
      </c>
      <c r="X444" s="27">
        <f>'Glass Data'!J440/100</f>
        <v>0.99856031685915925</v>
      </c>
      <c r="Y444" s="27">
        <f>'Glass Data'!K440/100</f>
        <v>0.99864024485224556</v>
      </c>
      <c r="Z444" s="10">
        <f>'Filter Throughput'!B439</f>
        <v>1.0976241708169068E-6</v>
      </c>
      <c r="AA444" s="10">
        <f>'Filter Throughput'!C439</f>
        <v>6.0613010403272692E-6</v>
      </c>
      <c r="AB444" s="10">
        <f>'Filter Throughput Witness'!B439</f>
        <v>8.0353171E-4</v>
      </c>
      <c r="AC444" s="10">
        <f>'Filter Throughput Witness'!D439</f>
        <v>0.97490216933202833</v>
      </c>
      <c r="AD444" s="10">
        <f>'Filter Throughput Witness'!E439</f>
        <v>7.3999999999999999E-4</v>
      </c>
      <c r="AE444" s="10">
        <f>'Filter Throughput Witness'!F439</f>
        <v>1.5900000000000001E-3</v>
      </c>
      <c r="AF444" s="27">
        <f>'Glass Data'!E440/100</f>
        <v>0.9952559108234138</v>
      </c>
      <c r="AG444" s="10">
        <f>'BBAR summary'!Q440</f>
        <v>0.98184714881212198</v>
      </c>
      <c r="AH444" s="27">
        <f>'QE Data'!E439</f>
        <v>0.93409904666795673</v>
      </c>
      <c r="AI444" s="10">
        <f>MIN(1,1+Condensible!C439/2)</f>
        <v>0.99695100000000003</v>
      </c>
      <c r="AJ444" s="27">
        <f t="shared" ca="1" si="95"/>
        <v>9.484016497468092E-7</v>
      </c>
      <c r="AK444" s="27">
        <f t="shared" ca="1" si="96"/>
        <v>5.2399373427992431E-6</v>
      </c>
      <c r="AL444" s="27">
        <f t="shared" ca="1" si="97"/>
        <v>6.9489579563083667E-4</v>
      </c>
      <c r="AM444" s="27">
        <f t="shared" ca="1" si="98"/>
        <v>0.84328289893394903</v>
      </c>
      <c r="AN444" s="27">
        <f t="shared" ca="1" si="99"/>
        <v>6.4017758348116477E-4</v>
      </c>
      <c r="AO444" s="27">
        <f t="shared" ca="1" si="100"/>
        <v>1.3756268004414865E-3</v>
      </c>
    </row>
    <row r="445" spans="1:41" ht="15">
      <c r="A445" s="2">
        <v>738</v>
      </c>
      <c r="B445" s="26"/>
      <c r="C445" s="25">
        <f t="shared" si="105"/>
        <v>0</v>
      </c>
      <c r="D445" s="25">
        <f t="shared" si="105"/>
        <v>0</v>
      </c>
      <c r="E445" s="25">
        <f t="shared" si="105"/>
        <v>0</v>
      </c>
      <c r="F445" s="25">
        <f t="shared" si="105"/>
        <v>1</v>
      </c>
      <c r="G445" s="25">
        <f t="shared" si="105"/>
        <v>0</v>
      </c>
      <c r="H445" s="25">
        <f t="shared" si="105"/>
        <v>0</v>
      </c>
      <c r="J445" s="9">
        <f t="shared" si="104"/>
        <v>0</v>
      </c>
      <c r="K445" s="9">
        <f t="shared" si="102"/>
        <v>0</v>
      </c>
      <c r="L445" s="9">
        <f t="shared" si="102"/>
        <v>0</v>
      </c>
      <c r="M445" s="9">
        <f t="shared" si="102"/>
        <v>1</v>
      </c>
      <c r="N445" s="9">
        <f t="shared" si="102"/>
        <v>0</v>
      </c>
      <c r="O445" s="9">
        <f t="shared" si="102"/>
        <v>0</v>
      </c>
      <c r="P445" s="27">
        <f>'Glass Data'!C441/100</f>
        <v>0.99415919476181047</v>
      </c>
      <c r="Q445" s="10">
        <f>'BBAR summary'!O441</f>
        <v>0.98312975209287412</v>
      </c>
      <c r="R445" s="27">
        <f>'Glass Data'!D441/100</f>
        <v>0.99402492518793617</v>
      </c>
      <c r="S445" s="10">
        <f ca="1">'BBAR as built'!G441</f>
        <v>0.97969999999999979</v>
      </c>
      <c r="T445" s="27">
        <f>'Glass Data'!F441/100</f>
        <v>0.99734220731424306</v>
      </c>
      <c r="U445" s="27">
        <f>'Glass Data'!G441/100</f>
        <v>0.99785123618817462</v>
      </c>
      <c r="V445" s="27">
        <f>'Glass Data'!H441/100</f>
        <v>0.99821070709950854</v>
      </c>
      <c r="W445" s="27">
        <f>'Glass Data'!I441/100</f>
        <v>0.99843044751415766</v>
      </c>
      <c r="X445" s="27">
        <f>'Glass Data'!J441/100</f>
        <v>0.99856031685915925</v>
      </c>
      <c r="Y445" s="27">
        <f>'Glass Data'!K441/100</f>
        <v>0.99864024485224556</v>
      </c>
      <c r="Z445" s="10">
        <f>'Filter Throughput'!B440</f>
        <v>1.3829822413162842E-6</v>
      </c>
      <c r="AA445" s="10">
        <f>'Filter Throughput'!C440</f>
        <v>5.9976410948842873E-6</v>
      </c>
      <c r="AB445" s="10">
        <f>'Filter Throughput Witness'!B440</f>
        <v>6.7812917000000005E-4</v>
      </c>
      <c r="AC445" s="10">
        <f>'Filter Throughput Witness'!D440</f>
        <v>0.96840602814565846</v>
      </c>
      <c r="AD445" s="10">
        <f>'Filter Throughput Witness'!E440</f>
        <v>1.15E-3</v>
      </c>
      <c r="AE445" s="10">
        <f>'Filter Throughput Witness'!F440</f>
        <v>1.7899999999999999E-3</v>
      </c>
      <c r="AF445" s="27">
        <f>'Glass Data'!E441/100</f>
        <v>0.9952559108234138</v>
      </c>
      <c r="AG445" s="10">
        <f>'BBAR summary'!Q441</f>
        <v>0.98195887211805355</v>
      </c>
      <c r="AH445" s="27">
        <f>'QE Data'!E440</f>
        <v>0.93439826866144982</v>
      </c>
      <c r="AI445" s="10">
        <f>MIN(1,1+Condensible!C440/2)</f>
        <v>0.99697800000000003</v>
      </c>
      <c r="AJ445" s="27">
        <f t="shared" ca="1" si="95"/>
        <v>1.1952634003631684E-6</v>
      </c>
      <c r="AK445" s="27">
        <f t="shared" ca="1" si="96"/>
        <v>5.1861979898593283E-6</v>
      </c>
      <c r="AL445" s="27">
        <f t="shared" ca="1" si="97"/>
        <v>5.8659380123754793E-4</v>
      </c>
      <c r="AM445" s="27">
        <f t="shared" ca="1" si="98"/>
        <v>0.83787285377454102</v>
      </c>
      <c r="AN445" s="27">
        <f t="shared" ca="1" si="99"/>
        <v>9.9511887229880732E-4</v>
      </c>
      <c r="AO445" s="27">
        <f t="shared" ca="1" si="100"/>
        <v>1.5490481386446295E-3</v>
      </c>
    </row>
    <row r="446" spans="1:41" ht="15">
      <c r="A446" s="2">
        <v>739</v>
      </c>
      <c r="B446" s="26"/>
      <c r="C446" s="25">
        <f t="shared" si="105"/>
        <v>0</v>
      </c>
      <c r="D446" s="25">
        <f t="shared" si="105"/>
        <v>0</v>
      </c>
      <c r="E446" s="25">
        <f t="shared" si="105"/>
        <v>0</v>
      </c>
      <c r="F446" s="25">
        <f t="shared" si="105"/>
        <v>1</v>
      </c>
      <c r="G446" s="25">
        <f t="shared" si="105"/>
        <v>0</v>
      </c>
      <c r="H446" s="25">
        <f t="shared" si="105"/>
        <v>0</v>
      </c>
      <c r="J446" s="9">
        <f t="shared" si="104"/>
        <v>0</v>
      </c>
      <c r="K446" s="9">
        <f t="shared" si="102"/>
        <v>0</v>
      </c>
      <c r="L446" s="9">
        <f t="shared" si="102"/>
        <v>0</v>
      </c>
      <c r="M446" s="9">
        <f t="shared" si="102"/>
        <v>1</v>
      </c>
      <c r="N446" s="9">
        <f t="shared" si="102"/>
        <v>0</v>
      </c>
      <c r="O446" s="9">
        <f t="shared" si="102"/>
        <v>0</v>
      </c>
      <c r="P446" s="27">
        <f>'Glass Data'!C442/100</f>
        <v>0.99415919476181047</v>
      </c>
      <c r="Q446" s="10">
        <f>'BBAR summary'!O442</f>
        <v>0.98362507493342155</v>
      </c>
      <c r="R446" s="27">
        <f>'Glass Data'!D442/100</f>
        <v>0.99402492518793617</v>
      </c>
      <c r="S446" s="10">
        <f ca="1">'BBAR as built'!G442</f>
        <v>0.97963349999999993</v>
      </c>
      <c r="T446" s="27">
        <f>'Glass Data'!F442/100</f>
        <v>0.99734220731424306</v>
      </c>
      <c r="U446" s="27">
        <f>'Glass Data'!G442/100</f>
        <v>0.99785123618817462</v>
      </c>
      <c r="V446" s="27">
        <f>'Glass Data'!H442/100</f>
        <v>0.99821070709950854</v>
      </c>
      <c r="W446" s="27">
        <f>'Glass Data'!I442/100</f>
        <v>0.99843044751415766</v>
      </c>
      <c r="X446" s="27">
        <f>'Glass Data'!J442/100</f>
        <v>0.99856031685915925</v>
      </c>
      <c r="Y446" s="27">
        <f>'Glass Data'!K442/100</f>
        <v>0.99864024485224556</v>
      </c>
      <c r="Z446" s="10">
        <f>'Filter Throughput'!B441</f>
        <v>7.2613183662748444E-7</v>
      </c>
      <c r="AA446" s="10">
        <f>'Filter Throughput'!C441</f>
        <v>5.7937199407738832E-6</v>
      </c>
      <c r="AB446" s="10">
        <f>'Filter Throughput Witness'!B441</f>
        <v>3.8815729999999997E-4</v>
      </c>
      <c r="AC446" s="10">
        <f>'Filter Throughput Witness'!D441</f>
        <v>0.96809415619053629</v>
      </c>
      <c r="AD446" s="10">
        <f>'Filter Throughput Witness'!E441</f>
        <v>1.14E-3</v>
      </c>
      <c r="AE446" s="10">
        <f>'Filter Throughput Witness'!F441</f>
        <v>1.8799999999999999E-3</v>
      </c>
      <c r="AF446" s="27">
        <f>'Glass Data'!E442/100</f>
        <v>0.9952559108234138</v>
      </c>
      <c r="AG446" s="10">
        <f>'BBAR summary'!Q442</f>
        <v>0.98179689592332597</v>
      </c>
      <c r="AH446" s="27">
        <f>'QE Data'!E441</f>
        <v>0.93469749065494312</v>
      </c>
      <c r="AI446" s="10">
        <f>MIN(1,1+Condensible!C441/2)</f>
        <v>0.99700500000000003</v>
      </c>
      <c r="AJ446" s="27">
        <f t="shared" ca="1" si="95"/>
        <v>6.2795849206317812E-7</v>
      </c>
      <c r="AK446" s="27">
        <f t="shared" ca="1" si="96"/>
        <v>5.0129636876881332E-6</v>
      </c>
      <c r="AL446" s="27">
        <f t="shared" ca="1" si="97"/>
        <v>3.3597057525436069E-4</v>
      </c>
      <c r="AM446" s="27">
        <f t="shared" ca="1" si="98"/>
        <v>0.83812090997611577</v>
      </c>
      <c r="AN446" s="27">
        <f t="shared" ca="1" si="99"/>
        <v>9.8707559694410636E-4</v>
      </c>
      <c r="AO446" s="27">
        <f t="shared" ca="1" si="100"/>
        <v>1.627939174251453E-3</v>
      </c>
    </row>
    <row r="447" spans="1:41" ht="15">
      <c r="A447" s="2">
        <v>740</v>
      </c>
      <c r="B447" s="26"/>
      <c r="C447" s="25">
        <f t="shared" si="105"/>
        <v>0</v>
      </c>
      <c r="D447" s="25">
        <f t="shared" si="105"/>
        <v>0</v>
      </c>
      <c r="E447" s="25">
        <f t="shared" si="105"/>
        <v>0</v>
      </c>
      <c r="F447" s="25">
        <f t="shared" si="105"/>
        <v>1</v>
      </c>
      <c r="G447" s="25">
        <f t="shared" si="105"/>
        <v>0</v>
      </c>
      <c r="H447" s="25">
        <f t="shared" si="105"/>
        <v>0</v>
      </c>
      <c r="J447" s="9">
        <f t="shared" si="104"/>
        <v>0</v>
      </c>
      <c r="K447" s="9">
        <f t="shared" si="102"/>
        <v>0</v>
      </c>
      <c r="L447" s="9">
        <f t="shared" si="102"/>
        <v>0</v>
      </c>
      <c r="M447" s="9">
        <f t="shared" si="102"/>
        <v>1</v>
      </c>
      <c r="N447" s="9">
        <f t="shared" si="102"/>
        <v>0</v>
      </c>
      <c r="O447" s="9">
        <f t="shared" si="102"/>
        <v>0</v>
      </c>
      <c r="P447" s="27">
        <f>'Glass Data'!C443/100</f>
        <v>0.99415919476181047</v>
      </c>
      <c r="Q447" s="10">
        <f>'BBAR summary'!O443</f>
        <v>0.9840149077670578</v>
      </c>
      <c r="R447" s="27">
        <f>'Glass Data'!D443/100</f>
        <v>0.99402492518793617</v>
      </c>
      <c r="S447" s="10">
        <f ca="1">'BBAR as built'!G443</f>
        <v>0.97956699999999997</v>
      </c>
      <c r="T447" s="27">
        <f>'Glass Data'!F443/100</f>
        <v>0.99734220731424306</v>
      </c>
      <c r="U447" s="27">
        <f>'Glass Data'!G443/100</f>
        <v>0.99785123618817462</v>
      </c>
      <c r="V447" s="27">
        <f>'Glass Data'!H443/100</f>
        <v>0.99821070709950854</v>
      </c>
      <c r="W447" s="27">
        <f>'Glass Data'!I443/100</f>
        <v>0.99843044751415766</v>
      </c>
      <c r="X447" s="27">
        <f>'Glass Data'!J443/100</f>
        <v>0.99856031685915925</v>
      </c>
      <c r="Y447" s="27">
        <f>'Glass Data'!K443/100</f>
        <v>0.99864024485224556</v>
      </c>
      <c r="Z447" s="10">
        <f>'Filter Throughput'!B442</f>
        <v>1.5626692532452862E-6</v>
      </c>
      <c r="AA447" s="10">
        <f>'Filter Throughput'!C442</f>
        <v>5.4494054462425847E-6</v>
      </c>
      <c r="AB447" s="10">
        <f>'Filter Throughput Witness'!B442</f>
        <v>5.3594160000000005E-4</v>
      </c>
      <c r="AC447" s="10">
        <f>'Filter Throughput Witness'!D442</f>
        <v>0.9668531879802168</v>
      </c>
      <c r="AD447" s="10">
        <f>'Filter Throughput Witness'!E442</f>
        <v>2.7E-4</v>
      </c>
      <c r="AE447" s="10">
        <f>'Filter Throughput Witness'!F442</f>
        <v>1.7599999999999998E-3</v>
      </c>
      <c r="AF447" s="27">
        <f>'Glass Data'!E443/100</f>
        <v>0.9952559108234138</v>
      </c>
      <c r="AG447" s="10">
        <f>'BBAR summary'!Q443</f>
        <v>0.98188945247784276</v>
      </c>
      <c r="AH447" s="27">
        <f>'QE Data'!E442</f>
        <v>0.93499671264843631</v>
      </c>
      <c r="AI447" s="10">
        <f>MIN(1,1+Condensible!C442/2)</f>
        <v>0.99703299999999995</v>
      </c>
      <c r="AJ447" s="27">
        <f t="shared" ca="1" si="95"/>
        <v>1.3524377207575556E-6</v>
      </c>
      <c r="AK447" s="27">
        <f t="shared" ca="1" si="96"/>
        <v>4.7186843899499638E-6</v>
      </c>
      <c r="AL447" s="27">
        <f t="shared" ca="1" si="97"/>
        <v>4.6424336095145577E-4</v>
      </c>
      <c r="AM447" s="27">
        <f t="shared" ca="1" si="98"/>
        <v>0.83769198351782781</v>
      </c>
      <c r="AN447" s="27">
        <f t="shared" ca="1" si="99"/>
        <v>2.3396132729880007E-4</v>
      </c>
      <c r="AO447" s="27">
        <f t="shared" ca="1" si="100"/>
        <v>1.5252033170431937E-3</v>
      </c>
    </row>
    <row r="448" spans="1:41" ht="15">
      <c r="A448" s="2">
        <v>741</v>
      </c>
      <c r="B448" s="26"/>
      <c r="C448" s="25">
        <f t="shared" si="105"/>
        <v>0</v>
      </c>
      <c r="D448" s="25">
        <f t="shared" si="105"/>
        <v>0</v>
      </c>
      <c r="E448" s="25">
        <f t="shared" si="105"/>
        <v>0</v>
      </c>
      <c r="F448" s="25">
        <f t="shared" si="105"/>
        <v>1</v>
      </c>
      <c r="G448" s="25">
        <f t="shared" si="105"/>
        <v>0</v>
      </c>
      <c r="H448" s="25">
        <f t="shared" si="105"/>
        <v>0</v>
      </c>
      <c r="J448" s="9">
        <f t="shared" si="104"/>
        <v>0</v>
      </c>
      <c r="K448" s="9">
        <f t="shared" si="102"/>
        <v>0</v>
      </c>
      <c r="L448" s="9">
        <f t="shared" si="102"/>
        <v>0</v>
      </c>
      <c r="M448" s="9">
        <f t="shared" si="102"/>
        <v>1</v>
      </c>
      <c r="N448" s="9">
        <f t="shared" si="102"/>
        <v>0</v>
      </c>
      <c r="O448" s="9">
        <f t="shared" si="102"/>
        <v>0</v>
      </c>
      <c r="P448" s="27">
        <f>'Glass Data'!C444/100</f>
        <v>0.99415919476181047</v>
      </c>
      <c r="Q448" s="10">
        <f>'BBAR summary'!O444</f>
        <v>0.98325613969078685</v>
      </c>
      <c r="R448" s="27">
        <f>'Glass Data'!D444/100</f>
        <v>0.99402492518793617</v>
      </c>
      <c r="S448" s="10">
        <f ca="1">'BBAR as built'!G444</f>
        <v>0.97949949999999997</v>
      </c>
      <c r="T448" s="27">
        <f>'Glass Data'!F444/100</f>
        <v>0.99734220731424306</v>
      </c>
      <c r="U448" s="27">
        <f>'Glass Data'!G444/100</f>
        <v>0.99785123618817462</v>
      </c>
      <c r="V448" s="27">
        <f>'Glass Data'!H444/100</f>
        <v>0.99821070709950854</v>
      </c>
      <c r="W448" s="27">
        <f>'Glass Data'!I444/100</f>
        <v>0.99843044751415766</v>
      </c>
      <c r="X448" s="27">
        <f>'Glass Data'!J444/100</f>
        <v>0.99856031685915925</v>
      </c>
      <c r="Y448" s="27">
        <f>'Glass Data'!K444/100</f>
        <v>0.99864024485224556</v>
      </c>
      <c r="Z448" s="10">
        <f>'Filter Throughput'!B443</f>
        <v>1.3846352310094176E-6</v>
      </c>
      <c r="AA448" s="10">
        <f>'Filter Throughput'!C443</f>
        <v>5.0995817621901512E-6</v>
      </c>
      <c r="AB448" s="10">
        <f>'Filter Throughput Witness'!B443</f>
        <v>9.9998398000000007E-4</v>
      </c>
      <c r="AC448" s="10">
        <f>'Filter Throughput Witness'!D443</f>
        <v>0.96664517157892016</v>
      </c>
      <c r="AD448" s="10">
        <f>'Filter Throughput Witness'!E443</f>
        <v>-1.0999999999999999E-4</v>
      </c>
      <c r="AE448" s="10">
        <f>'Filter Throughput Witness'!F443</f>
        <v>1.8599999999999999E-3</v>
      </c>
      <c r="AF448" s="27">
        <f>'Glass Data'!E444/100</f>
        <v>0.9952559108234138</v>
      </c>
      <c r="AG448" s="10">
        <f>'BBAR summary'!Q444</f>
        <v>0.98251277269615001</v>
      </c>
      <c r="AH448" s="27">
        <f>'QE Data'!E443</f>
        <v>0.93509901014281027</v>
      </c>
      <c r="AI448" s="10">
        <f>MIN(1,1+Condensible!C443/2)</f>
        <v>0.99705999999999995</v>
      </c>
      <c r="AJ448" s="27">
        <f t="shared" ca="1" si="95"/>
        <v>1.198272331245223E-6</v>
      </c>
      <c r="AK448" s="27">
        <f t="shared" ca="1" si="96"/>
        <v>4.4154636508341322E-6</v>
      </c>
      <c r="AL448" s="27">
        <f t="shared" ca="1" si="97"/>
        <v>8.6614623399980395E-4</v>
      </c>
      <c r="AM448" s="27">
        <f t="shared" ca="1" si="98"/>
        <v>0.83745379976652179</v>
      </c>
      <c r="AN448" s="27">
        <f t="shared" ca="1" si="99"/>
        <v>-9.5310981778537585E-5</v>
      </c>
      <c r="AO448" s="27">
        <f t="shared" ca="1" si="100"/>
        <v>1.6117510549628225E-3</v>
      </c>
    </row>
    <row r="449" spans="1:41" ht="15">
      <c r="A449" s="2">
        <v>742</v>
      </c>
      <c r="B449" s="26"/>
      <c r="C449" s="25">
        <f t="shared" si="105"/>
        <v>0</v>
      </c>
      <c r="D449" s="25">
        <f t="shared" si="105"/>
        <v>0</v>
      </c>
      <c r="E449" s="25">
        <f t="shared" si="105"/>
        <v>0</v>
      </c>
      <c r="F449" s="25">
        <f t="shared" si="105"/>
        <v>1</v>
      </c>
      <c r="G449" s="25">
        <f t="shared" si="105"/>
        <v>0</v>
      </c>
      <c r="H449" s="25">
        <f t="shared" si="105"/>
        <v>0</v>
      </c>
      <c r="J449" s="9">
        <f t="shared" si="104"/>
        <v>0</v>
      </c>
      <c r="K449" s="9">
        <f t="shared" si="102"/>
        <v>0</v>
      </c>
      <c r="L449" s="9">
        <f t="shared" si="102"/>
        <v>0</v>
      </c>
      <c r="M449" s="9">
        <f t="shared" si="102"/>
        <v>1</v>
      </c>
      <c r="N449" s="9">
        <f t="shared" si="102"/>
        <v>0</v>
      </c>
      <c r="O449" s="9">
        <f t="shared" si="102"/>
        <v>0</v>
      </c>
      <c r="P449" s="27">
        <f>'Glass Data'!C445/100</f>
        <v>0.99415919476181047</v>
      </c>
      <c r="Q449" s="10">
        <f>'BBAR summary'!O445</f>
        <v>0.98397271825291488</v>
      </c>
      <c r="R449" s="27">
        <f>'Glass Data'!D445/100</f>
        <v>0.99402492518793617</v>
      </c>
      <c r="S449" s="10">
        <f ca="1">'BBAR as built'!G445</f>
        <v>0.97943200000000008</v>
      </c>
      <c r="T449" s="27">
        <f>'Glass Data'!F445/100</f>
        <v>0.99734220731424306</v>
      </c>
      <c r="U449" s="27">
        <f>'Glass Data'!G445/100</f>
        <v>0.99785123618817462</v>
      </c>
      <c r="V449" s="27">
        <f>'Glass Data'!H445/100</f>
        <v>0.99821070709950854</v>
      </c>
      <c r="W449" s="27">
        <f>'Glass Data'!I445/100</f>
        <v>0.99843044751415766</v>
      </c>
      <c r="X449" s="27">
        <f>'Glass Data'!J445/100</f>
        <v>0.99856031685915925</v>
      </c>
      <c r="Y449" s="27">
        <f>'Glass Data'!K445/100</f>
        <v>0.99864024485224556</v>
      </c>
      <c r="Z449" s="10">
        <f>'Filter Throughput'!B444</f>
        <v>5.8537044087301914E-7</v>
      </c>
      <c r="AA449" s="10">
        <f>'Filter Throughput'!C444</f>
        <v>4.7423345550634745E-6</v>
      </c>
      <c r="AB449" s="10">
        <f>'Filter Throughput Witness'!B444</f>
        <v>9.4481787999999998E-4</v>
      </c>
      <c r="AC449" s="10">
        <f>'Filter Throughput Witness'!D444</f>
        <v>0.96498705046278943</v>
      </c>
      <c r="AD449" s="10">
        <f>'Filter Throughput Witness'!E444</f>
        <v>8.1000000000000006E-4</v>
      </c>
      <c r="AE449" s="10">
        <f>'Filter Throughput Witness'!F444</f>
        <v>1.7299999999999998E-3</v>
      </c>
      <c r="AF449" s="27">
        <f>'Glass Data'!E445/100</f>
        <v>0.9952559108234138</v>
      </c>
      <c r="AG449" s="10">
        <f>'BBAR summary'!Q445</f>
        <v>0.98215171435989657</v>
      </c>
      <c r="AH449" s="27">
        <f>'QE Data'!E444</f>
        <v>0.9351991201269424</v>
      </c>
      <c r="AI449" s="10">
        <f>MIN(1,1+Condensible!C444/2)</f>
        <v>0.99708750000000002</v>
      </c>
      <c r="AJ449" s="27">
        <f t="shared" ca="1" si="95"/>
        <v>5.0679958129938403E-7</v>
      </c>
      <c r="AK449" s="27">
        <f t="shared" ca="1" si="96"/>
        <v>4.1078941912847724E-6</v>
      </c>
      <c r="AL449" s="27">
        <f t="shared" ca="1" si="97"/>
        <v>8.1871281393978686E-4</v>
      </c>
      <c r="AM449" s="27">
        <f t="shared" ca="1" si="98"/>
        <v>0.836374074547234</v>
      </c>
      <c r="AN449" s="27">
        <f t="shared" ca="1" si="99"/>
        <v>7.021349354308776E-4</v>
      </c>
      <c r="AO449" s="27">
        <f t="shared" ca="1" si="100"/>
        <v>1.4997415633106776E-3</v>
      </c>
    </row>
    <row r="450" spans="1:41" ht="15">
      <c r="A450" s="2">
        <v>743</v>
      </c>
      <c r="B450" s="26"/>
      <c r="C450" s="25">
        <f t="shared" si="105"/>
        <v>0</v>
      </c>
      <c r="D450" s="25">
        <f t="shared" si="105"/>
        <v>0</v>
      </c>
      <c r="E450" s="25">
        <f t="shared" si="105"/>
        <v>0</v>
      </c>
      <c r="F450" s="25">
        <f t="shared" si="105"/>
        <v>1</v>
      </c>
      <c r="G450" s="25">
        <f t="shared" si="105"/>
        <v>0</v>
      </c>
      <c r="H450" s="25">
        <f t="shared" si="105"/>
        <v>0</v>
      </c>
      <c r="J450" s="9">
        <f t="shared" si="104"/>
        <v>0</v>
      </c>
      <c r="K450" s="9">
        <f t="shared" si="102"/>
        <v>0</v>
      </c>
      <c r="L450" s="9">
        <f t="shared" si="102"/>
        <v>0</v>
      </c>
      <c r="M450" s="9">
        <f t="shared" si="102"/>
        <v>1</v>
      </c>
      <c r="N450" s="9">
        <f t="shared" si="102"/>
        <v>0</v>
      </c>
      <c r="O450" s="9">
        <f t="shared" si="102"/>
        <v>0</v>
      </c>
      <c r="P450" s="27">
        <f>'Glass Data'!C446/100</f>
        <v>0.99415919476181047</v>
      </c>
      <c r="Q450" s="10">
        <f>'BBAR summary'!O446</f>
        <v>0.98388882023098811</v>
      </c>
      <c r="R450" s="27">
        <f>'Glass Data'!D446/100</f>
        <v>0.99402492518793617</v>
      </c>
      <c r="S450" s="10">
        <f ca="1">'BBAR as built'!G446</f>
        <v>0.9793639999999999</v>
      </c>
      <c r="T450" s="27">
        <f>'Glass Data'!F446/100</f>
        <v>0.99734220731424306</v>
      </c>
      <c r="U450" s="27">
        <f>'Glass Data'!G446/100</f>
        <v>0.99785123618817462</v>
      </c>
      <c r="V450" s="27">
        <f>'Glass Data'!H446/100</f>
        <v>0.99821070709950854</v>
      </c>
      <c r="W450" s="27">
        <f>'Glass Data'!I446/100</f>
        <v>0.99843044751415766</v>
      </c>
      <c r="X450" s="27">
        <f>'Glass Data'!J446/100</f>
        <v>0.99856031685915925</v>
      </c>
      <c r="Y450" s="27">
        <f>'Glass Data'!K446/100</f>
        <v>0.99864024485224556</v>
      </c>
      <c r="Z450" s="10">
        <f>'Filter Throughput'!B445</f>
        <v>1.1331215225655598E-6</v>
      </c>
      <c r="AA450" s="10">
        <f>'Filter Throughput'!C445</f>
        <v>4.2336172827335672E-6</v>
      </c>
      <c r="AB450" s="10">
        <f>'Filter Throughput Witness'!B445</f>
        <v>1.06486422E-3</v>
      </c>
      <c r="AC450" s="10">
        <f>'Filter Throughput Witness'!D445</f>
        <v>0.96786820981184429</v>
      </c>
      <c r="AD450" s="10">
        <f>'Filter Throughput Witness'!E445</f>
        <v>-2.3000000000000001E-4</v>
      </c>
      <c r="AE450" s="10">
        <f>'Filter Throughput Witness'!F445</f>
        <v>1.58E-3</v>
      </c>
      <c r="AF450" s="27">
        <f>'Glass Data'!E446/100</f>
        <v>0.9952559108234138</v>
      </c>
      <c r="AG450" s="10">
        <f>'BBAR summary'!Q446</f>
        <v>0.98242320526639804</v>
      </c>
      <c r="AH450" s="27">
        <f>'QE Data'!E445</f>
        <v>0.93529923011107452</v>
      </c>
      <c r="AI450" s="10">
        <f>MIN(1,1+Condensible!C445/2)</f>
        <v>0.99711499999999997</v>
      </c>
      <c r="AJ450" s="27">
        <f t="shared" ca="1" si="95"/>
        <v>9.8128070912006611E-7</v>
      </c>
      <c r="AK450" s="27">
        <f t="shared" ca="1" si="96"/>
        <v>3.6681743437947825E-6</v>
      </c>
      <c r="AL450" s="27">
        <f t="shared" ca="1" si="97"/>
        <v>9.2297307625646956E-4</v>
      </c>
      <c r="AM450" s="27">
        <f t="shared" ca="1" si="98"/>
        <v>0.83908627203052899</v>
      </c>
      <c r="AN450" s="27">
        <f t="shared" ca="1" si="99"/>
        <v>-1.9942275557253194E-4</v>
      </c>
      <c r="AO450" s="27">
        <f t="shared" ca="1" si="100"/>
        <v>1.370057280270214E-3</v>
      </c>
    </row>
    <row r="451" spans="1:41" ht="15">
      <c r="A451" s="2">
        <v>744</v>
      </c>
      <c r="B451" s="26"/>
      <c r="C451" s="25">
        <f t="shared" si="105"/>
        <v>0</v>
      </c>
      <c r="D451" s="25">
        <f t="shared" si="105"/>
        <v>0</v>
      </c>
      <c r="E451" s="25">
        <f t="shared" si="105"/>
        <v>0</v>
      </c>
      <c r="F451" s="25">
        <f t="shared" si="105"/>
        <v>1</v>
      </c>
      <c r="G451" s="25">
        <f t="shared" si="105"/>
        <v>0</v>
      </c>
      <c r="H451" s="25">
        <f t="shared" si="105"/>
        <v>0</v>
      </c>
      <c r="J451" s="9">
        <f t="shared" si="104"/>
        <v>0</v>
      </c>
      <c r="K451" s="9">
        <f t="shared" si="102"/>
        <v>0</v>
      </c>
      <c r="L451" s="9">
        <f t="shared" si="102"/>
        <v>0</v>
      </c>
      <c r="M451" s="9">
        <f t="shared" si="102"/>
        <v>1</v>
      </c>
      <c r="N451" s="9">
        <f t="shared" si="102"/>
        <v>0</v>
      </c>
      <c r="O451" s="9">
        <f t="shared" si="102"/>
        <v>0</v>
      </c>
      <c r="P451" s="27">
        <f>'Glass Data'!C447/100</f>
        <v>0.99415919476181047</v>
      </c>
      <c r="Q451" s="10">
        <f>'BBAR summary'!O447</f>
        <v>0.98402547758981396</v>
      </c>
      <c r="R451" s="27">
        <f>'Glass Data'!D447/100</f>
        <v>0.99402492518793617</v>
      </c>
      <c r="S451" s="10">
        <f ca="1">'BBAR as built'!G447</f>
        <v>0.97929599999999994</v>
      </c>
      <c r="T451" s="27">
        <f>'Glass Data'!F447/100</f>
        <v>0.99734220731424306</v>
      </c>
      <c r="U451" s="27">
        <f>'Glass Data'!G447/100</f>
        <v>0.99785123618817462</v>
      </c>
      <c r="V451" s="27">
        <f>'Glass Data'!H447/100</f>
        <v>0.99821070709950854</v>
      </c>
      <c r="W451" s="27">
        <f>'Glass Data'!I447/100</f>
        <v>0.99843044751415766</v>
      </c>
      <c r="X451" s="27">
        <f>'Glass Data'!J447/100</f>
        <v>0.99856031685915925</v>
      </c>
      <c r="Y451" s="27">
        <f>'Glass Data'!K447/100</f>
        <v>0.99864024485224556</v>
      </c>
      <c r="Z451" s="10">
        <f>'Filter Throughput'!B446</f>
        <v>8.1568614941192538E-7</v>
      </c>
      <c r="AA451" s="10">
        <f>'Filter Throughput'!C446</f>
        <v>3.576216400686834E-6</v>
      </c>
      <c r="AB451" s="10">
        <f>'Filter Throughput Witness'!B446</f>
        <v>8.4853626000000004E-4</v>
      </c>
      <c r="AC451" s="10">
        <f>'Filter Throughput Witness'!D446</f>
        <v>0.96979984012025033</v>
      </c>
      <c r="AD451" s="10">
        <f>'Filter Throughput Witness'!E446</f>
        <v>1.7399999999999998E-3</v>
      </c>
      <c r="AE451" s="10">
        <f>'Filter Throughput Witness'!F446</f>
        <v>1.3900000000000002E-3</v>
      </c>
      <c r="AF451" s="27">
        <f>'Glass Data'!E447/100</f>
        <v>0.9952559108234138</v>
      </c>
      <c r="AG451" s="10">
        <f>'BBAR summary'!Q447</f>
        <v>0.98212927000146166</v>
      </c>
      <c r="AH451" s="27">
        <f>'QE Data'!E446</f>
        <v>0.93539934009520675</v>
      </c>
      <c r="AI451" s="10">
        <f>MIN(1,1+Condensible!C446/2)</f>
        <v>0.99714199999999997</v>
      </c>
      <c r="AJ451" s="27">
        <f t="shared" ca="1" si="95"/>
        <v>7.06314800158156E-7</v>
      </c>
      <c r="AK451" s="27">
        <f t="shared" ca="1" si="96"/>
        <v>3.0982796192542241E-6</v>
      </c>
      <c r="AL451" s="27">
        <f t="shared" ca="1" si="97"/>
        <v>7.3540004040970508E-4</v>
      </c>
      <c r="AM451" s="27">
        <f t="shared" ca="1" si="98"/>
        <v>0.84068044349690652</v>
      </c>
      <c r="AN451" s="27">
        <f t="shared" ca="1" si="99"/>
        <v>1.5085321533331668E-3</v>
      </c>
      <c r="AO451" s="27">
        <f t="shared" ca="1" si="100"/>
        <v>1.2051882371010027E-3</v>
      </c>
    </row>
    <row r="452" spans="1:41" ht="15">
      <c r="A452" s="2">
        <v>745</v>
      </c>
      <c r="B452" s="26"/>
      <c r="C452" s="25">
        <f t="shared" si="105"/>
        <v>0</v>
      </c>
      <c r="D452" s="25">
        <f t="shared" si="105"/>
        <v>0</v>
      </c>
      <c r="E452" s="25">
        <f t="shared" si="105"/>
        <v>0</v>
      </c>
      <c r="F452" s="25">
        <f t="shared" si="105"/>
        <v>1</v>
      </c>
      <c r="G452" s="25">
        <f t="shared" si="105"/>
        <v>0</v>
      </c>
      <c r="H452" s="25">
        <f t="shared" si="105"/>
        <v>0</v>
      </c>
      <c r="J452" s="9">
        <f t="shared" si="104"/>
        <v>0</v>
      </c>
      <c r="K452" s="9">
        <f t="shared" si="102"/>
        <v>0</v>
      </c>
      <c r="L452" s="9">
        <f t="shared" si="102"/>
        <v>0</v>
      </c>
      <c r="M452" s="9">
        <f t="shared" si="102"/>
        <v>1</v>
      </c>
      <c r="N452" s="9">
        <f t="shared" si="102"/>
        <v>0</v>
      </c>
      <c r="O452" s="9">
        <f t="shared" si="102"/>
        <v>0</v>
      </c>
      <c r="P452" s="27">
        <f>'Glass Data'!C448/100</f>
        <v>0.99415919476181047</v>
      </c>
      <c r="Q452" s="10">
        <f>'BBAR summary'!O448</f>
        <v>0.98340620811989088</v>
      </c>
      <c r="R452" s="27">
        <f>'Glass Data'!D448/100</f>
        <v>0.99402492518793617</v>
      </c>
      <c r="S452" s="10">
        <f ca="1">'BBAR as built'!G448</f>
        <v>0.97922749999999992</v>
      </c>
      <c r="T452" s="27">
        <f>'Glass Data'!F448/100</f>
        <v>0.99734220731424306</v>
      </c>
      <c r="U452" s="27">
        <f>'Glass Data'!G448/100</f>
        <v>0.99785123618817462</v>
      </c>
      <c r="V452" s="27">
        <f>'Glass Data'!H448/100</f>
        <v>0.99821070709950854</v>
      </c>
      <c r="W452" s="27">
        <f>'Glass Data'!I448/100</f>
        <v>0.99843044751415766</v>
      </c>
      <c r="X452" s="27">
        <f>'Glass Data'!J448/100</f>
        <v>0.99856031685915925</v>
      </c>
      <c r="Y452" s="27">
        <f>'Glass Data'!K448/100</f>
        <v>0.99864024485224556</v>
      </c>
      <c r="Z452" s="10">
        <f>'Filter Throughput'!B447</f>
        <v>1.0002638478621148E-6</v>
      </c>
      <c r="AA452" s="10">
        <f>'Filter Throughput'!C447</f>
        <v>2.8918654790518215E-6</v>
      </c>
      <c r="AB452" s="10">
        <f>'Filter Throughput Witness'!B447</f>
        <v>1.0554341500000001E-3</v>
      </c>
      <c r="AC452" s="10">
        <f>'Filter Throughput Witness'!D447</f>
        <v>0.968441643787189</v>
      </c>
      <c r="AD452" s="10">
        <f>'Filter Throughput Witness'!E447</f>
        <v>4.6999999999999999E-4</v>
      </c>
      <c r="AE452" s="10">
        <f>'Filter Throughput Witness'!F447</f>
        <v>1.1299999999999999E-3</v>
      </c>
      <c r="AF452" s="27">
        <f>'Glass Data'!E448/100</f>
        <v>0.9952559108234138</v>
      </c>
      <c r="AG452" s="10">
        <f>'BBAR summary'!Q448</f>
        <v>0.98302259694281968</v>
      </c>
      <c r="AH452" s="27">
        <f>'QE Data'!E447</f>
        <v>0.93549945007933899</v>
      </c>
      <c r="AI452" s="10">
        <f>MIN(1,1+Condensible!C447/2)</f>
        <v>0.99716950000000004</v>
      </c>
      <c r="AJ452" s="27">
        <f t="shared" ca="1" si="95"/>
        <v>8.6644164056941519E-7</v>
      </c>
      <c r="AK452" s="27">
        <f t="shared" ca="1" si="96"/>
        <v>2.5062502394715755E-6</v>
      </c>
      <c r="AL452" s="27">
        <f t="shared" ca="1" si="97"/>
        <v>9.1502700383380795E-4</v>
      </c>
      <c r="AM452" s="27">
        <f t="shared" ca="1" si="98"/>
        <v>0.83979216303373438</v>
      </c>
      <c r="AN452" s="27">
        <f t="shared" ca="1" si="99"/>
        <v>4.0761739178705412E-4</v>
      </c>
      <c r="AO452" s="27">
        <f t="shared" ca="1" si="100"/>
        <v>9.8009472605031052E-4</v>
      </c>
    </row>
    <row r="453" spans="1:41" ht="15">
      <c r="A453" s="2">
        <v>746</v>
      </c>
      <c r="B453" s="26"/>
      <c r="C453" s="25">
        <f t="shared" si="105"/>
        <v>0</v>
      </c>
      <c r="D453" s="25">
        <f t="shared" si="105"/>
        <v>0</v>
      </c>
      <c r="E453" s="25">
        <f t="shared" si="105"/>
        <v>0</v>
      </c>
      <c r="F453" s="25">
        <f t="shared" si="105"/>
        <v>1</v>
      </c>
      <c r="G453" s="25">
        <f t="shared" si="105"/>
        <v>0</v>
      </c>
      <c r="H453" s="25">
        <f t="shared" si="105"/>
        <v>0</v>
      </c>
      <c r="J453" s="9">
        <f t="shared" si="104"/>
        <v>0</v>
      </c>
      <c r="K453" s="9">
        <f t="shared" si="102"/>
        <v>0</v>
      </c>
      <c r="L453" s="9">
        <f t="shared" si="102"/>
        <v>0</v>
      </c>
      <c r="M453" s="9">
        <f t="shared" si="102"/>
        <v>1</v>
      </c>
      <c r="N453" s="9">
        <f t="shared" si="102"/>
        <v>0</v>
      </c>
      <c r="O453" s="9">
        <f t="shared" si="102"/>
        <v>0</v>
      </c>
      <c r="P453" s="27">
        <f>'Glass Data'!C449/100</f>
        <v>0.99415919476181047</v>
      </c>
      <c r="Q453" s="10">
        <f>'BBAR summary'!O449</f>
        <v>0.98438855858522534</v>
      </c>
      <c r="R453" s="27">
        <f>'Glass Data'!D449/100</f>
        <v>0.99402492518793617</v>
      </c>
      <c r="S453" s="10">
        <f ca="1">'BBAR as built'!G449</f>
        <v>0.97915899999999989</v>
      </c>
      <c r="T453" s="27">
        <f>'Glass Data'!F449/100</f>
        <v>0.99734220731424306</v>
      </c>
      <c r="U453" s="27">
        <f>'Glass Data'!G449/100</f>
        <v>0.99785123618817462</v>
      </c>
      <c r="V453" s="27">
        <f>'Glass Data'!H449/100</f>
        <v>0.99821070709950854</v>
      </c>
      <c r="W453" s="27">
        <f>'Glass Data'!I449/100</f>
        <v>0.99843044751415766</v>
      </c>
      <c r="X453" s="27">
        <f>'Glass Data'!J449/100</f>
        <v>0.99856031685915925</v>
      </c>
      <c r="Y453" s="27">
        <f>'Glass Data'!K449/100</f>
        <v>0.99864024485224556</v>
      </c>
      <c r="Z453" s="10">
        <f>'Filter Throughput'!B448</f>
        <v>4.4229476794891471E-7</v>
      </c>
      <c r="AA453" s="10">
        <f>'Filter Throughput'!C448</f>
        <v>2.3145309060764961E-6</v>
      </c>
      <c r="AB453" s="10">
        <f>'Filter Throughput Witness'!B448</f>
        <v>7.8766064999999993E-4</v>
      </c>
      <c r="AC453" s="10">
        <f>'Filter Throughput Witness'!D448</f>
        <v>0.97274129070696613</v>
      </c>
      <c r="AD453" s="10">
        <f>'Filter Throughput Witness'!E448</f>
        <v>7.6999999999999996E-4</v>
      </c>
      <c r="AE453" s="10">
        <f>'Filter Throughput Witness'!F448</f>
        <v>1.1200000000000001E-3</v>
      </c>
      <c r="AF453" s="27">
        <f>'Glass Data'!E449/100</f>
        <v>0.9952559108234138</v>
      </c>
      <c r="AG453" s="10">
        <f>'BBAR summary'!Q449</f>
        <v>0.98228299801370444</v>
      </c>
      <c r="AH453" s="27">
        <f>'QE Data'!E448</f>
        <v>0.93559956006347123</v>
      </c>
      <c r="AI453" s="10">
        <f>MIN(1,1+Condensible!C448/2)</f>
        <v>0.99719650000000004</v>
      </c>
      <c r="AJ453" s="27">
        <f t="shared" ca="1" si="95"/>
        <v>3.8324026622792333E-7</v>
      </c>
      <c r="AK453" s="27">
        <f t="shared" ca="1" si="96"/>
        <v>2.0065219571133611E-6</v>
      </c>
      <c r="AL453" s="27">
        <f t="shared" ca="1" si="97"/>
        <v>6.8308776393923368E-4</v>
      </c>
      <c r="AM453" s="27">
        <f t="shared" ca="1" si="98"/>
        <v>0.84378208469101856</v>
      </c>
      <c r="AN453" s="27">
        <f t="shared" ca="1" si="99"/>
        <v>6.6800568842078723E-4</v>
      </c>
      <c r="AO453" s="27">
        <f t="shared" ca="1" si="100"/>
        <v>9.7172241127815309E-4</v>
      </c>
    </row>
    <row r="454" spans="1:41" ht="15">
      <c r="A454" s="2">
        <v>747</v>
      </c>
      <c r="B454" s="26"/>
      <c r="C454" s="25">
        <f t="shared" si="105"/>
        <v>0</v>
      </c>
      <c r="D454" s="25">
        <f t="shared" si="105"/>
        <v>0</v>
      </c>
      <c r="E454" s="25">
        <f t="shared" si="105"/>
        <v>0</v>
      </c>
      <c r="F454" s="25">
        <f t="shared" si="105"/>
        <v>1</v>
      </c>
      <c r="G454" s="25">
        <f t="shared" si="105"/>
        <v>0</v>
      </c>
      <c r="H454" s="25">
        <f t="shared" si="105"/>
        <v>0</v>
      </c>
      <c r="J454" s="9">
        <f t="shared" si="104"/>
        <v>0</v>
      </c>
      <c r="K454" s="9">
        <f t="shared" si="102"/>
        <v>0</v>
      </c>
      <c r="L454" s="9">
        <f t="shared" si="102"/>
        <v>0</v>
      </c>
      <c r="M454" s="9">
        <f t="shared" si="102"/>
        <v>1</v>
      </c>
      <c r="N454" s="9">
        <f t="shared" si="102"/>
        <v>0</v>
      </c>
      <c r="O454" s="9">
        <f t="shared" si="102"/>
        <v>0</v>
      </c>
      <c r="P454" s="27">
        <f>'Glass Data'!C450/100</f>
        <v>0.99415919476181047</v>
      </c>
      <c r="Q454" s="10">
        <f>'BBAR summary'!O450</f>
        <v>0.98386311836409301</v>
      </c>
      <c r="R454" s="27">
        <f>'Glass Data'!D450/100</f>
        <v>0.99402492518793617</v>
      </c>
      <c r="S454" s="10">
        <f ca="1">'BBAR as built'!G450</f>
        <v>0.97909049999999997</v>
      </c>
      <c r="T454" s="27">
        <f>'Glass Data'!F450/100</f>
        <v>0.99734220731424306</v>
      </c>
      <c r="U454" s="27">
        <f>'Glass Data'!G450/100</f>
        <v>0.99785123618817462</v>
      </c>
      <c r="V454" s="27">
        <f>'Glass Data'!H450/100</f>
        <v>0.99821070709950854</v>
      </c>
      <c r="W454" s="27">
        <f>'Glass Data'!I450/100</f>
        <v>0.99843044751415766</v>
      </c>
      <c r="X454" s="27">
        <f>'Glass Data'!J450/100</f>
        <v>0.99856031685915925</v>
      </c>
      <c r="Y454" s="27">
        <f>'Glass Data'!K450/100</f>
        <v>0.99864024485224556</v>
      </c>
      <c r="Z454" s="10">
        <f>'Filter Throughput'!B449</f>
        <v>6.1783443157711542E-7</v>
      </c>
      <c r="AA454" s="10">
        <f>'Filter Throughput'!C449</f>
        <v>1.9276708693235148E-6</v>
      </c>
      <c r="AB454" s="10">
        <f>'Filter Throughput Witness'!B449</f>
        <v>1.3388427799999999E-3</v>
      </c>
      <c r="AC454" s="10">
        <f>'Filter Throughput Witness'!D449</f>
        <v>0.97154532547608907</v>
      </c>
      <c r="AD454" s="10">
        <f>'Filter Throughput Witness'!E449</f>
        <v>4.2000000000000002E-4</v>
      </c>
      <c r="AE454" s="10">
        <f>'Filter Throughput Witness'!F449</f>
        <v>1.1200000000000001E-3</v>
      </c>
      <c r="AF454" s="27">
        <f>'Glass Data'!E450/100</f>
        <v>0.9952559108234138</v>
      </c>
      <c r="AG454" s="10">
        <f>'BBAR summary'!Q450</f>
        <v>0.98240839851339434</v>
      </c>
      <c r="AH454" s="27">
        <f>'QE Data'!E449</f>
        <v>0.93569967004760346</v>
      </c>
      <c r="AI454" s="10">
        <f>MIN(1,1+Condensible!C449/2)</f>
        <v>0.99722449999999996</v>
      </c>
      <c r="AJ454" s="27">
        <f t="shared" ca="1" si="95"/>
        <v>5.3515955005276549E-7</v>
      </c>
      <c r="AK454" s="27">
        <f t="shared" ca="1" si="96"/>
        <v>1.6705737682006971E-6</v>
      </c>
      <c r="AL454" s="27">
        <f t="shared" ca="1" si="97"/>
        <v>1.1606967768225192E-3</v>
      </c>
      <c r="AM454" s="27">
        <f t="shared" ca="1" si="98"/>
        <v>0.84245722007667656</v>
      </c>
      <c r="AN454" s="27">
        <f t="shared" ca="1" si="99"/>
        <v>3.6424245717042367E-4</v>
      </c>
      <c r="AO454" s="27">
        <f t="shared" ca="1" si="100"/>
        <v>9.713909661685058E-4</v>
      </c>
    </row>
    <row r="455" spans="1:41" ht="15">
      <c r="A455" s="2">
        <v>748</v>
      </c>
      <c r="B455" s="26"/>
      <c r="C455" s="25">
        <f t="shared" ref="C455:H470" si="106">IF($A455&lt;C$2,0,IF($A455&gt;C$3,0,1))</f>
        <v>0</v>
      </c>
      <c r="D455" s="25">
        <f t="shared" si="106"/>
        <v>0</v>
      </c>
      <c r="E455" s="25">
        <f t="shared" si="106"/>
        <v>0</v>
      </c>
      <c r="F455" s="25">
        <f t="shared" si="106"/>
        <v>1</v>
      </c>
      <c r="G455" s="25">
        <f t="shared" si="106"/>
        <v>0</v>
      </c>
      <c r="H455" s="25">
        <f t="shared" si="106"/>
        <v>0</v>
      </c>
      <c r="J455" s="9">
        <f t="shared" si="104"/>
        <v>0</v>
      </c>
      <c r="K455" s="9">
        <f t="shared" si="102"/>
        <v>0</v>
      </c>
      <c r="L455" s="9">
        <f t="shared" si="102"/>
        <v>0</v>
      </c>
      <c r="M455" s="9">
        <f t="shared" si="102"/>
        <v>1</v>
      </c>
      <c r="N455" s="9">
        <f t="shared" si="102"/>
        <v>0</v>
      </c>
      <c r="O455" s="9">
        <f t="shared" si="102"/>
        <v>0</v>
      </c>
      <c r="P455" s="27">
        <f>'Glass Data'!C451/100</f>
        <v>0.99415919476181047</v>
      </c>
      <c r="Q455" s="10">
        <f>'BBAR summary'!O451</f>
        <v>0.98384459993103723</v>
      </c>
      <c r="R455" s="27">
        <f>'Glass Data'!D451/100</f>
        <v>0.99402492518793617</v>
      </c>
      <c r="S455" s="10">
        <f ca="1">'BBAR as built'!G451</f>
        <v>0.97902199999999995</v>
      </c>
      <c r="T455" s="27">
        <f>'Glass Data'!F451/100</f>
        <v>0.99734220731424306</v>
      </c>
      <c r="U455" s="27">
        <f>'Glass Data'!G451/100</f>
        <v>0.99785123618817462</v>
      </c>
      <c r="V455" s="27">
        <f>'Glass Data'!H451/100</f>
        <v>0.99821070709950854</v>
      </c>
      <c r="W455" s="27">
        <f>'Glass Data'!I451/100</f>
        <v>0.99843044751415766</v>
      </c>
      <c r="X455" s="27">
        <f>'Glass Data'!J451/100</f>
        <v>0.99856031685915925</v>
      </c>
      <c r="Y455" s="27">
        <f>'Glass Data'!K451/100</f>
        <v>0.99864024485224556</v>
      </c>
      <c r="Z455" s="10">
        <f>'Filter Throughput'!B450</f>
        <v>2.8771141434625385E-7</v>
      </c>
      <c r="AA455" s="10">
        <f>'Filter Throughput'!C450</f>
        <v>1.6920993284966939E-6</v>
      </c>
      <c r="AB455" s="10">
        <f>'Filter Throughput Witness'!B450</f>
        <v>1.0592202000000001E-3</v>
      </c>
      <c r="AC455" s="10">
        <f>'Filter Throughput Witness'!D450</f>
        <v>0.97418295128816235</v>
      </c>
      <c r="AD455" s="10">
        <f>'Filter Throughput Witness'!E450</f>
        <v>6.4999999999999997E-4</v>
      </c>
      <c r="AE455" s="10">
        <f>'Filter Throughput Witness'!F450</f>
        <v>1.09E-3</v>
      </c>
      <c r="AF455" s="27">
        <f>'Glass Data'!E451/100</f>
        <v>0.9952559108234138</v>
      </c>
      <c r="AG455" s="10">
        <f>'BBAR summary'!Q451</f>
        <v>0.98267802042656527</v>
      </c>
      <c r="AH455" s="27">
        <f>'QE Data'!E450</f>
        <v>0.93579978003173547</v>
      </c>
      <c r="AI455" s="10">
        <f>MIN(1,1+Condensible!C450/2)</f>
        <v>0.99725149999999996</v>
      </c>
      <c r="AJ455" s="27">
        <f t="shared" ref="AJ455:AJ518" ca="1" si="107">PRODUCT(P455,Q455,R455,S455,T455,Z455,AF455,AG455,AH455,AI455)</f>
        <v>2.4929128765264004E-7</v>
      </c>
      <c r="AK455" s="27">
        <f t="shared" ref="AK455:AK518" ca="1" si="108">PRODUCT(P455,Q455,R455,S455,U455,AA455,AF455,AG455,AH455,AI455)</f>
        <v>1.4668897131609256E-6</v>
      </c>
      <c r="AL455" s="27">
        <f t="shared" ref="AL455:AL518" ca="1" si="109">PRODUCT(P455,Q455,R455,S455,V455,AB455,AF455,AG455,AH455,AI455)</f>
        <v>9.1857429593711121E-4</v>
      </c>
      <c r="AM455" s="27">
        <f t="shared" ref="AM455:AM518" ca="1" si="110">PRODUCT(P455,Q455,R455,S455,W455,AC455,AF455,AG455,AH455,AI455)</f>
        <v>0.84501448126142564</v>
      </c>
      <c r="AN455" s="27">
        <f t="shared" ref="AN455:AN518" ca="1" si="111">PRODUCT(P455,Q455,R455,S455,X455,AD455,AF455,AG455,AH455,AI455)</f>
        <v>5.6388880157364981E-4</v>
      </c>
      <c r="AO455" s="27">
        <f t="shared" ref="AO455:AO518" ca="1" si="112">PRODUCT(P455,Q455,R455,S455,Y455,AE455,AF455,AG455,AH455,AI455)</f>
        <v>9.4567383290706966E-4</v>
      </c>
    </row>
    <row r="456" spans="1:41" ht="15">
      <c r="A456" s="2">
        <v>749</v>
      </c>
      <c r="B456" s="26"/>
      <c r="C456" s="25">
        <f t="shared" si="106"/>
        <v>0</v>
      </c>
      <c r="D456" s="25">
        <f t="shared" si="106"/>
        <v>0</v>
      </c>
      <c r="E456" s="25">
        <f t="shared" si="106"/>
        <v>0</v>
      </c>
      <c r="F456" s="25">
        <f t="shared" si="106"/>
        <v>1</v>
      </c>
      <c r="G456" s="25">
        <f t="shared" si="106"/>
        <v>0</v>
      </c>
      <c r="H456" s="25">
        <f t="shared" si="106"/>
        <v>0</v>
      </c>
      <c r="J456" s="9">
        <f t="shared" si="104"/>
        <v>0</v>
      </c>
      <c r="K456" s="9">
        <f t="shared" si="102"/>
        <v>0</v>
      </c>
      <c r="L456" s="9">
        <f t="shared" si="102"/>
        <v>0</v>
      </c>
      <c r="M456" s="9">
        <f t="shared" si="102"/>
        <v>1</v>
      </c>
      <c r="N456" s="9">
        <f t="shared" si="102"/>
        <v>0</v>
      </c>
      <c r="O456" s="9">
        <f t="shared" si="102"/>
        <v>0</v>
      </c>
      <c r="P456" s="27">
        <f>'Glass Data'!C452/100</f>
        <v>0.99415919476181047</v>
      </c>
      <c r="Q456" s="10">
        <f>'BBAR summary'!O452</f>
        <v>0.98382504239057067</v>
      </c>
      <c r="R456" s="27">
        <f>'Glass Data'!D452/100</f>
        <v>0.99402492518793617</v>
      </c>
      <c r="S456" s="10">
        <f ca="1">'BBAR as built'!G452</f>
        <v>0.97895349999999992</v>
      </c>
      <c r="T456" s="27">
        <f>'Glass Data'!F452/100</f>
        <v>0.99734220731424306</v>
      </c>
      <c r="U456" s="27">
        <f>'Glass Data'!G452/100</f>
        <v>0.99785123618817462</v>
      </c>
      <c r="V456" s="27">
        <f>'Glass Data'!H452/100</f>
        <v>0.99821070709950854</v>
      </c>
      <c r="W456" s="27">
        <f>'Glass Data'!I452/100</f>
        <v>0.99843044751415766</v>
      </c>
      <c r="X456" s="27">
        <f>'Glass Data'!J452/100</f>
        <v>0.99856031685915925</v>
      </c>
      <c r="Y456" s="27">
        <f>'Glass Data'!K452/100</f>
        <v>0.99864024485224556</v>
      </c>
      <c r="Z456" s="10">
        <f>'Filter Throughput'!B451</f>
        <v>2.2343408456384003E-7</v>
      </c>
      <c r="AA456" s="10">
        <f>'Filter Throughput'!C451</f>
        <v>1.5702074515238349E-6</v>
      </c>
      <c r="AB456" s="10">
        <f>'Filter Throughput Witness'!B451</f>
        <v>1.1164513800000001E-3</v>
      </c>
      <c r="AC456" s="10">
        <f>'Filter Throughput Witness'!D451</f>
        <v>0.97590386061188272</v>
      </c>
      <c r="AD456" s="10">
        <f>'Filter Throughput Witness'!E451</f>
        <v>6.8000000000000005E-4</v>
      </c>
      <c r="AE456" s="10">
        <f>'Filter Throughput Witness'!F451</f>
        <v>1.1999999999999999E-3</v>
      </c>
      <c r="AF456" s="27">
        <f>'Glass Data'!E452/100</f>
        <v>0.9952559108234138</v>
      </c>
      <c r="AG456" s="10">
        <f>'BBAR summary'!Q452</f>
        <v>0.98293350625621467</v>
      </c>
      <c r="AH456" s="27">
        <f>'QE Data'!E451</f>
        <v>0.93589989001586771</v>
      </c>
      <c r="AI456" s="10">
        <f>MIN(1,1+Condensible!C451/2)</f>
        <v>0.99727849999999996</v>
      </c>
      <c r="AJ456" s="27">
        <f t="shared" ca="1" si="107"/>
        <v>1.9365625347505606E-7</v>
      </c>
      <c r="AK456" s="27">
        <f t="shared" ca="1" si="108"/>
        <v>1.3616350928279218E-6</v>
      </c>
      <c r="AL456" s="27">
        <f t="shared" ca="1" si="109"/>
        <v>9.6850070427469549E-4</v>
      </c>
      <c r="AM456" s="27">
        <f t="shared" ca="1" si="110"/>
        <v>0.84676471914852236</v>
      </c>
      <c r="AN456" s="27">
        <f t="shared" ca="1" si="111"/>
        <v>5.9009388996951158E-4</v>
      </c>
      <c r="AO456" s="27">
        <f t="shared" ca="1" si="112"/>
        <v>1.0414255111596232E-3</v>
      </c>
    </row>
    <row r="457" spans="1:41" ht="15">
      <c r="A457" s="2">
        <v>750</v>
      </c>
      <c r="B457" s="26"/>
      <c r="C457" s="25">
        <f t="shared" si="106"/>
        <v>0</v>
      </c>
      <c r="D457" s="25">
        <f t="shared" si="106"/>
        <v>0</v>
      </c>
      <c r="E457" s="25">
        <f t="shared" si="106"/>
        <v>0</v>
      </c>
      <c r="F457" s="25">
        <f t="shared" si="106"/>
        <v>1</v>
      </c>
      <c r="G457" s="25">
        <f t="shared" si="106"/>
        <v>0</v>
      </c>
      <c r="H457" s="25">
        <f t="shared" si="106"/>
        <v>0</v>
      </c>
      <c r="J457" s="9">
        <f t="shared" si="104"/>
        <v>0</v>
      </c>
      <c r="K457" s="9">
        <f t="shared" si="102"/>
        <v>0</v>
      </c>
      <c r="L457" s="9">
        <f t="shared" si="102"/>
        <v>0</v>
      </c>
      <c r="M457" s="9">
        <f t="shared" si="102"/>
        <v>1</v>
      </c>
      <c r="N457" s="9">
        <f t="shared" si="102"/>
        <v>0</v>
      </c>
      <c r="O457" s="9">
        <f t="shared" si="102"/>
        <v>0</v>
      </c>
      <c r="P457" s="27">
        <f>'Glass Data'!C453/100</f>
        <v>0.99415919476181047</v>
      </c>
      <c r="Q457" s="10">
        <f>'BBAR summary'!O453</f>
        <v>0.9837807717524194</v>
      </c>
      <c r="R457" s="27">
        <f>'Glass Data'!D453/100</f>
        <v>0.99402492518793617</v>
      </c>
      <c r="S457" s="10">
        <f ca="1">'BBAR as built'!G453</f>
        <v>0.97888499999999989</v>
      </c>
      <c r="T457" s="27">
        <f>'Glass Data'!F453/100</f>
        <v>0.99734220731424306</v>
      </c>
      <c r="U457" s="27">
        <f>'Glass Data'!G453/100</f>
        <v>0.99785123618817462</v>
      </c>
      <c r="V457" s="27">
        <f>'Glass Data'!H453/100</f>
        <v>0.99821070709950854</v>
      </c>
      <c r="W457" s="27">
        <f>'Glass Data'!I453/100</f>
        <v>0.99843044751415766</v>
      </c>
      <c r="X457" s="27">
        <f>'Glass Data'!J453/100</f>
        <v>0.99856031685915925</v>
      </c>
      <c r="Y457" s="27">
        <f>'Glass Data'!K453/100</f>
        <v>0.99864024485224556</v>
      </c>
      <c r="Z457" s="10">
        <f>'Filter Throughput'!B452</f>
        <v>1.0809726543006536E-7</v>
      </c>
      <c r="AA457" s="10">
        <f>'Filter Throughput'!C452</f>
        <v>1.5420120595254563E-6</v>
      </c>
      <c r="AB457" s="10">
        <f>'Filter Throughput Witness'!B452</f>
        <v>1.2853211999999999E-3</v>
      </c>
      <c r="AC457" s="10">
        <f>'Filter Throughput Witness'!D452</f>
        <v>0.97367002180706674</v>
      </c>
      <c r="AD457" s="10">
        <f>'Filter Throughput Witness'!E452</f>
        <v>1.57E-3</v>
      </c>
      <c r="AE457" s="10">
        <f>'Filter Throughput Witness'!F452</f>
        <v>1.2700000000000001E-3</v>
      </c>
      <c r="AF457" s="27">
        <f>'Glass Data'!E453/100</f>
        <v>0.9952559108234138</v>
      </c>
      <c r="AG457" s="10">
        <f>'BBAR summary'!Q453</f>
        <v>0.98234092871749967</v>
      </c>
      <c r="AH457" s="27">
        <f>'QE Data'!E452</f>
        <v>0.93599999999999994</v>
      </c>
      <c r="AI457" s="10">
        <f>MIN(1,1+Condensible!C452/2)</f>
        <v>0.99730600000000003</v>
      </c>
      <c r="AJ457" s="27">
        <f t="shared" ca="1" si="107"/>
        <v>9.3636118604634852E-8</v>
      </c>
      <c r="AK457" s="27">
        <f t="shared" ca="1" si="108"/>
        <v>1.336404922513215E-6</v>
      </c>
      <c r="AL457" s="27">
        <f t="shared" ca="1" si="109"/>
        <v>1.1143417227839952E-3</v>
      </c>
      <c r="AM457" s="27">
        <f t="shared" ca="1" si="110"/>
        <v>0.84433367743961585</v>
      </c>
      <c r="AN457" s="27">
        <f t="shared" ca="1" si="111"/>
        <v>1.3616279333094779E-3</v>
      </c>
      <c r="AO457" s="27">
        <f t="shared" ca="1" si="112"/>
        <v>1.1015324149409242E-3</v>
      </c>
    </row>
    <row r="458" spans="1:41" ht="15">
      <c r="A458" s="2">
        <v>751</v>
      </c>
      <c r="B458" s="26"/>
      <c r="C458" s="25">
        <f t="shared" si="106"/>
        <v>0</v>
      </c>
      <c r="D458" s="25">
        <f t="shared" si="106"/>
        <v>0</v>
      </c>
      <c r="E458" s="25">
        <f t="shared" si="106"/>
        <v>0</v>
      </c>
      <c r="F458" s="25">
        <f t="shared" si="106"/>
        <v>1</v>
      </c>
      <c r="G458" s="25">
        <f t="shared" si="106"/>
        <v>0</v>
      </c>
      <c r="H458" s="25">
        <f t="shared" si="106"/>
        <v>0</v>
      </c>
      <c r="J458" s="9">
        <f t="shared" si="104"/>
        <v>0</v>
      </c>
      <c r="K458" s="9">
        <f t="shared" si="102"/>
        <v>0</v>
      </c>
      <c r="L458" s="9">
        <f t="shared" si="102"/>
        <v>0</v>
      </c>
      <c r="M458" s="9">
        <f t="shared" si="102"/>
        <v>1</v>
      </c>
      <c r="N458" s="9">
        <f t="shared" si="102"/>
        <v>0</v>
      </c>
      <c r="O458" s="9">
        <f t="shared" si="102"/>
        <v>0</v>
      </c>
      <c r="P458" s="27">
        <f>'Glass Data'!C454/100</f>
        <v>0.99415919476181047</v>
      </c>
      <c r="Q458" s="10">
        <f>'BBAR summary'!O454</f>
        <v>0.98414197232213085</v>
      </c>
      <c r="R458" s="27">
        <f>'Glass Data'!D454/100</f>
        <v>0.99402492518793617</v>
      </c>
      <c r="S458" s="10">
        <f ca="1">'BBAR as built'!G454</f>
        <v>0.97881649999999998</v>
      </c>
      <c r="T458" s="27">
        <f>'Glass Data'!F454/100</f>
        <v>0.99734220731424306</v>
      </c>
      <c r="U458" s="27">
        <f>'Glass Data'!G454/100</f>
        <v>0.99785123618817462</v>
      </c>
      <c r="V458" s="27">
        <f>'Glass Data'!H454/100</f>
        <v>0.99821070709950854</v>
      </c>
      <c r="W458" s="27">
        <f>'Glass Data'!I454/100</f>
        <v>0.99843044751415766</v>
      </c>
      <c r="X458" s="27">
        <f>'Glass Data'!J454/100</f>
        <v>0.99856031685915925</v>
      </c>
      <c r="Y458" s="27">
        <f>'Glass Data'!K454/100</f>
        <v>0.99864024485224556</v>
      </c>
      <c r="Z458" s="10">
        <f>'Filter Throughput'!B453</f>
        <v>1.0815474839658881E-7</v>
      </c>
      <c r="AA458" s="10">
        <f>'Filter Throughput'!C453</f>
        <v>1.5812509939574428E-6</v>
      </c>
      <c r="AB458" s="10">
        <f>'Filter Throughput Witness'!B453</f>
        <v>1.52567222E-3</v>
      </c>
      <c r="AC458" s="10">
        <f>'Filter Throughput Witness'!D453</f>
        <v>0.9735863020794967</v>
      </c>
      <c r="AD458" s="10">
        <f>'Filter Throughput Witness'!E453</f>
        <v>5.4000000000000001E-4</v>
      </c>
      <c r="AE458" s="10">
        <f>'Filter Throughput Witness'!F453</f>
        <v>1.3600000000000001E-3</v>
      </c>
      <c r="AF458" s="27">
        <f>'Glass Data'!E454/100</f>
        <v>0.9952559108234138</v>
      </c>
      <c r="AG458" s="10">
        <f>'BBAR summary'!Q454</f>
        <v>0.98343638425712199</v>
      </c>
      <c r="AH458" s="27">
        <f>'QE Data'!E453</f>
        <v>0.93630036115214677</v>
      </c>
      <c r="AI458" s="10">
        <f>MIN(1,1+Condensible!C453/2)</f>
        <v>0.99733349999999998</v>
      </c>
      <c r="AJ458" s="27">
        <f t="shared" ca="1" si="107"/>
        <v>9.3850949195830191E-8</v>
      </c>
      <c r="AK458" s="27">
        <f t="shared" ca="1" si="108"/>
        <v>1.3728259837259343E-6</v>
      </c>
      <c r="AL458" s="27">
        <f t="shared" ca="1" si="109"/>
        <v>1.325050229908073E-3</v>
      </c>
      <c r="AM458" s="27">
        <f t="shared" ca="1" si="110"/>
        <v>0.84574833369159985</v>
      </c>
      <c r="AN458" s="27">
        <f t="shared" ca="1" si="111"/>
        <v>4.6915564066547891E-4</v>
      </c>
      <c r="AO458" s="27">
        <f t="shared" ca="1" si="112"/>
        <v>1.1816717463365063E-3</v>
      </c>
    </row>
    <row r="459" spans="1:41" ht="15">
      <c r="A459" s="2">
        <v>752</v>
      </c>
      <c r="B459" s="26"/>
      <c r="C459" s="25">
        <f t="shared" si="106"/>
        <v>0</v>
      </c>
      <c r="D459" s="25">
        <f t="shared" si="106"/>
        <v>0</v>
      </c>
      <c r="E459" s="25">
        <f t="shared" si="106"/>
        <v>0</v>
      </c>
      <c r="F459" s="25">
        <f t="shared" si="106"/>
        <v>1</v>
      </c>
      <c r="G459" s="25">
        <f t="shared" si="106"/>
        <v>0</v>
      </c>
      <c r="H459" s="25">
        <f t="shared" si="106"/>
        <v>0</v>
      </c>
      <c r="J459" s="9">
        <f t="shared" si="104"/>
        <v>0</v>
      </c>
      <c r="K459" s="9">
        <f t="shared" si="102"/>
        <v>0</v>
      </c>
      <c r="L459" s="9">
        <f t="shared" si="102"/>
        <v>0</v>
      </c>
      <c r="M459" s="9">
        <f t="shared" si="102"/>
        <v>1</v>
      </c>
      <c r="N459" s="9">
        <f t="shared" si="102"/>
        <v>0</v>
      </c>
      <c r="O459" s="9">
        <f t="shared" si="102"/>
        <v>0</v>
      </c>
      <c r="P459" s="27">
        <f>'Glass Data'!C455/100</f>
        <v>0.99415919476181047</v>
      </c>
      <c r="Q459" s="10">
        <f>'BBAR summary'!O455</f>
        <v>0.98403438650701858</v>
      </c>
      <c r="R459" s="27">
        <f>'Glass Data'!D455/100</f>
        <v>0.99402492518793617</v>
      </c>
      <c r="S459" s="10">
        <f ca="1">'BBAR as built'!G455</f>
        <v>0.97874799999999995</v>
      </c>
      <c r="T459" s="27">
        <f>'Glass Data'!F455/100</f>
        <v>0.99734220731424306</v>
      </c>
      <c r="U459" s="27">
        <f>'Glass Data'!G455/100</f>
        <v>0.99785123618817462</v>
      </c>
      <c r="V459" s="27">
        <f>'Glass Data'!H455/100</f>
        <v>0.99821070709950854</v>
      </c>
      <c r="W459" s="27">
        <f>'Glass Data'!I455/100</f>
        <v>0.99843044751415766</v>
      </c>
      <c r="X459" s="27">
        <f>'Glass Data'!J455/100</f>
        <v>0.99856031685915925</v>
      </c>
      <c r="Y459" s="27">
        <f>'Glass Data'!K455/100</f>
        <v>0.99864024485224556</v>
      </c>
      <c r="Z459" s="10">
        <f>'Filter Throughput'!B454</f>
        <v>8.6229711772173018E-8</v>
      </c>
      <c r="AA459" s="10">
        <f>'Filter Throughput'!C454</f>
        <v>1.6738788343567451E-6</v>
      </c>
      <c r="AB459" s="10">
        <f>'Filter Throughput Witness'!B454</f>
        <v>1.52018186E-3</v>
      </c>
      <c r="AC459" s="10">
        <f>'Filter Throughput Witness'!D454</f>
        <v>0.97330794073303806</v>
      </c>
      <c r="AD459" s="10">
        <f>'Filter Throughput Witness'!E454</f>
        <v>1.99E-3</v>
      </c>
      <c r="AE459" s="10">
        <f>'Filter Throughput Witness'!F454</f>
        <v>1.4399999999999999E-3</v>
      </c>
      <c r="AF459" s="27">
        <f>'Glass Data'!E455/100</f>
        <v>0.9952559108234138</v>
      </c>
      <c r="AG459" s="10">
        <f>'BBAR summary'!Q455</f>
        <v>0.98277478579647504</v>
      </c>
      <c r="AH459" s="27">
        <f>'QE Data'!E454</f>
        <v>0.93660072230429359</v>
      </c>
      <c r="AI459" s="10">
        <f>MIN(1,1+Condensible!C454/2)</f>
        <v>0.99736049999999998</v>
      </c>
      <c r="AJ459" s="27">
        <f t="shared" ca="1" si="107"/>
        <v>7.4787829175468827E-8</v>
      </c>
      <c r="AK459" s="27">
        <f t="shared" ca="1" si="108"/>
        <v>1.45251160804266E-6</v>
      </c>
      <c r="AL459" s="27">
        <f t="shared" ca="1" si="109"/>
        <v>1.3196159740235982E-3</v>
      </c>
      <c r="AM459" s="27">
        <f t="shared" ca="1" si="110"/>
        <v>0.8450801045105597</v>
      </c>
      <c r="AN459" s="27">
        <f t="shared" ca="1" si="111"/>
        <v>1.7280534591566641E-3</v>
      </c>
      <c r="AO459" s="27">
        <f t="shared" ca="1" si="112"/>
        <v>1.2505508344308695E-3</v>
      </c>
    </row>
    <row r="460" spans="1:41" ht="15">
      <c r="A460" s="2">
        <v>753</v>
      </c>
      <c r="B460" s="26"/>
      <c r="C460" s="25">
        <f t="shared" si="106"/>
        <v>0</v>
      </c>
      <c r="D460" s="25">
        <f t="shared" si="106"/>
        <v>0</v>
      </c>
      <c r="E460" s="25">
        <f t="shared" si="106"/>
        <v>0</v>
      </c>
      <c r="F460" s="25">
        <f t="shared" si="106"/>
        <v>1</v>
      </c>
      <c r="G460" s="25">
        <f t="shared" si="106"/>
        <v>0</v>
      </c>
      <c r="H460" s="25">
        <f t="shared" si="106"/>
        <v>0</v>
      </c>
      <c r="J460" s="9">
        <f t="shared" si="104"/>
        <v>0</v>
      </c>
      <c r="K460" s="9">
        <f t="shared" si="102"/>
        <v>0</v>
      </c>
      <c r="L460" s="9">
        <f t="shared" si="102"/>
        <v>0</v>
      </c>
      <c r="M460" s="9">
        <f t="shared" si="102"/>
        <v>1</v>
      </c>
      <c r="N460" s="9">
        <f t="shared" si="102"/>
        <v>0</v>
      </c>
      <c r="O460" s="9">
        <f t="shared" si="102"/>
        <v>0</v>
      </c>
      <c r="P460" s="27">
        <f>'Glass Data'!C456/100</f>
        <v>0.99415919476181047</v>
      </c>
      <c r="Q460" s="10">
        <f>'BBAR summary'!O456</f>
        <v>0.98430300626134359</v>
      </c>
      <c r="R460" s="27">
        <f>'Glass Data'!D456/100</f>
        <v>0.99402492518793617</v>
      </c>
      <c r="S460" s="10">
        <f ca="1">'BBAR as built'!G456</f>
        <v>0.97867949999999992</v>
      </c>
      <c r="T460" s="27">
        <f>'Glass Data'!F456/100</f>
        <v>0.99734220731424306</v>
      </c>
      <c r="U460" s="27">
        <f>'Glass Data'!G456/100</f>
        <v>0.99785123618817462</v>
      </c>
      <c r="V460" s="27">
        <f>'Glass Data'!H456/100</f>
        <v>0.99821070709950854</v>
      </c>
      <c r="W460" s="27">
        <f>'Glass Data'!I456/100</f>
        <v>0.99843044751415766</v>
      </c>
      <c r="X460" s="27">
        <f>'Glass Data'!J456/100</f>
        <v>0.99856031685915925</v>
      </c>
      <c r="Y460" s="27">
        <f>'Glass Data'!K456/100</f>
        <v>0.99864024485224556</v>
      </c>
      <c r="Z460" s="10">
        <f>'Filter Throughput'!B455</f>
        <v>1.3069827048096831E-7</v>
      </c>
      <c r="AA460" s="10">
        <f>'Filter Throughput'!C455</f>
        <v>1.8088156758510557E-6</v>
      </c>
      <c r="AB460" s="10">
        <f>'Filter Throughput Witness'!B455</f>
        <v>1.64040152E-3</v>
      </c>
      <c r="AC460" s="10">
        <f>'Filter Throughput Witness'!D455</f>
        <v>0.97284154811374679</v>
      </c>
      <c r="AD460" s="10">
        <f>'Filter Throughput Witness'!E455</f>
        <v>1.06E-3</v>
      </c>
      <c r="AE460" s="10">
        <f>'Filter Throughput Witness'!F455</f>
        <v>1.4399999999999999E-3</v>
      </c>
      <c r="AF460" s="27">
        <f>'Glass Data'!E456/100</f>
        <v>0.9952559108234138</v>
      </c>
      <c r="AG460" s="10">
        <f>'BBAR summary'!Q456</f>
        <v>0.98249246636892507</v>
      </c>
      <c r="AH460" s="27">
        <f>'QE Data'!E455</f>
        <v>0.93690108345644052</v>
      </c>
      <c r="AI460" s="10">
        <f>MIN(1,1+Condensible!C455/2)</f>
        <v>0.99738800000000005</v>
      </c>
      <c r="AJ460" s="27">
        <f t="shared" ca="1" si="107"/>
        <v>1.1338573632417506E-7</v>
      </c>
      <c r="AK460" s="27">
        <f t="shared" ca="1" si="108"/>
        <v>1.5700175178378639E-6</v>
      </c>
      <c r="AL460" s="27">
        <f t="shared" ca="1" si="109"/>
        <v>1.4243501719591223E-3</v>
      </c>
      <c r="AM460" s="27">
        <f t="shared" ca="1" si="110"/>
        <v>0.84489805836367671</v>
      </c>
      <c r="AN460" s="27">
        <f t="shared" ca="1" si="111"/>
        <v>9.2071359039157816E-4</v>
      </c>
      <c r="AO460" s="27">
        <f t="shared" ca="1" si="112"/>
        <v>1.2508808430990361E-3</v>
      </c>
    </row>
    <row r="461" spans="1:41" ht="15">
      <c r="A461" s="2">
        <v>754</v>
      </c>
      <c r="B461" s="26"/>
      <c r="C461" s="25">
        <f t="shared" si="106"/>
        <v>0</v>
      </c>
      <c r="D461" s="25">
        <f t="shared" si="106"/>
        <v>0</v>
      </c>
      <c r="E461" s="25">
        <f t="shared" si="106"/>
        <v>0</v>
      </c>
      <c r="F461" s="25">
        <f t="shared" si="106"/>
        <v>1</v>
      </c>
      <c r="G461" s="25">
        <f t="shared" si="106"/>
        <v>0</v>
      </c>
      <c r="H461" s="25">
        <f t="shared" si="106"/>
        <v>0</v>
      </c>
      <c r="J461" s="9">
        <f t="shared" si="104"/>
        <v>0</v>
      </c>
      <c r="K461" s="9">
        <f t="shared" si="102"/>
        <v>0</v>
      </c>
      <c r="L461" s="9">
        <f t="shared" si="102"/>
        <v>0</v>
      </c>
      <c r="M461" s="9">
        <f t="shared" si="102"/>
        <v>1</v>
      </c>
      <c r="N461" s="9">
        <f t="shared" si="102"/>
        <v>0</v>
      </c>
      <c r="O461" s="9">
        <f t="shared" si="102"/>
        <v>0</v>
      </c>
      <c r="P461" s="27">
        <f>'Glass Data'!C457/100</f>
        <v>0.99415919476181047</v>
      </c>
      <c r="Q461" s="10">
        <f>'BBAR summary'!O457</f>
        <v>0.9836888076503747</v>
      </c>
      <c r="R461" s="27">
        <f>'Glass Data'!D457/100</f>
        <v>0.99402492518793617</v>
      </c>
      <c r="S461" s="10">
        <f ca="1">'BBAR as built'!G457</f>
        <v>0.9786109999999999</v>
      </c>
      <c r="T461" s="27">
        <f>'Glass Data'!F457/100</f>
        <v>0.99734220731424306</v>
      </c>
      <c r="U461" s="27">
        <f>'Glass Data'!G457/100</f>
        <v>0.99785123618817462</v>
      </c>
      <c r="V461" s="27">
        <f>'Glass Data'!H457/100</f>
        <v>0.99821070709950854</v>
      </c>
      <c r="W461" s="27">
        <f>'Glass Data'!I457/100</f>
        <v>0.99843044751415766</v>
      </c>
      <c r="X461" s="27">
        <f>'Glass Data'!J457/100</f>
        <v>0.99856031685915925</v>
      </c>
      <c r="Y461" s="27">
        <f>'Glass Data'!K457/100</f>
        <v>0.99864024485224556</v>
      </c>
      <c r="Z461" s="10">
        <f>'Filter Throughput'!B456</f>
        <v>6.3596305292391688E-8</v>
      </c>
      <c r="AA461" s="10">
        <f>'Filter Throughput'!C456</f>
        <v>1.9704825162687281E-6</v>
      </c>
      <c r="AB461" s="10">
        <f>'Filter Throughput Witness'!B456</f>
        <v>1.54803893E-3</v>
      </c>
      <c r="AC461" s="10">
        <f>'Filter Throughput Witness'!D456</f>
        <v>0.97241864515350729</v>
      </c>
      <c r="AD461" s="10">
        <f>'Filter Throughput Witness'!E456</f>
        <v>6.7000000000000002E-4</v>
      </c>
      <c r="AE461" s="10">
        <f>'Filter Throughput Witness'!F456</f>
        <v>1.5900000000000001E-3</v>
      </c>
      <c r="AF461" s="27">
        <f>'Glass Data'!E457/100</f>
        <v>0.9952559108234138</v>
      </c>
      <c r="AG461" s="10">
        <f>'BBAR summary'!Q457</f>
        <v>0.9825893614443687</v>
      </c>
      <c r="AH461" s="27">
        <f>'QE Data'!E456</f>
        <v>0.93720144460858723</v>
      </c>
      <c r="AI461" s="10">
        <f>MIN(1,1+Condensible!C456/2)</f>
        <v>0.99741599999999997</v>
      </c>
      <c r="AJ461" s="27">
        <f t="shared" ca="1" si="107"/>
        <v>5.5158597958854649E-8</v>
      </c>
      <c r="AK461" s="27">
        <f t="shared" ca="1" si="108"/>
        <v>1.7099189285068924E-6</v>
      </c>
      <c r="AL461" s="27">
        <f t="shared" ca="1" si="109"/>
        <v>1.3438204209861777E-3</v>
      </c>
      <c r="AM461" s="27">
        <f t="shared" ca="1" si="110"/>
        <v>0.84432223867187461</v>
      </c>
      <c r="AN461" s="27">
        <f t="shared" ca="1" si="111"/>
        <v>5.8181677693738463E-4</v>
      </c>
      <c r="AO461" s="27">
        <f t="shared" ca="1" si="112"/>
        <v>1.3808398842030277E-3</v>
      </c>
    </row>
    <row r="462" spans="1:41" ht="15">
      <c r="A462" s="2">
        <v>755</v>
      </c>
      <c r="B462" s="26"/>
      <c r="C462" s="25">
        <f t="shared" si="106"/>
        <v>0</v>
      </c>
      <c r="D462" s="25">
        <f t="shared" si="106"/>
        <v>0</v>
      </c>
      <c r="E462" s="25">
        <f t="shared" si="106"/>
        <v>0</v>
      </c>
      <c r="F462" s="25">
        <f t="shared" si="106"/>
        <v>1</v>
      </c>
      <c r="G462" s="25">
        <f t="shared" si="106"/>
        <v>0</v>
      </c>
      <c r="H462" s="25">
        <f t="shared" si="106"/>
        <v>0</v>
      </c>
      <c r="J462" s="9">
        <f t="shared" si="104"/>
        <v>0</v>
      </c>
      <c r="K462" s="9">
        <f t="shared" si="102"/>
        <v>0</v>
      </c>
      <c r="L462" s="9">
        <f t="shared" si="102"/>
        <v>0</v>
      </c>
      <c r="M462" s="9">
        <f t="shared" ref="K462:O513" si="113">IF($A462&lt;M$2,0,IF($A462&lt;M$3,($A462-M$2)/(M$3-M$2),IF($A462&lt;M$4,1,IF($A462&lt;M$5,($A462-M$5)/(M$4-M$5),0))))</f>
        <v>1</v>
      </c>
      <c r="N462" s="9">
        <f t="shared" si="113"/>
        <v>0</v>
      </c>
      <c r="O462" s="9">
        <f t="shared" si="113"/>
        <v>0</v>
      </c>
      <c r="P462" s="27">
        <f>'Glass Data'!C458/100</f>
        <v>0.99415919476181047</v>
      </c>
      <c r="Q462" s="10">
        <f>'BBAR summary'!O458</f>
        <v>0.98330437195615905</v>
      </c>
      <c r="R462" s="27">
        <f>'Glass Data'!D458/100</f>
        <v>0.99402492518793617</v>
      </c>
      <c r="S462" s="10">
        <f ca="1">'BBAR as built'!G458</f>
        <v>0.97854299999999994</v>
      </c>
      <c r="T462" s="27">
        <f>'Glass Data'!F458/100</f>
        <v>0.99734220731424306</v>
      </c>
      <c r="U462" s="27">
        <f>'Glass Data'!G458/100</f>
        <v>0.99785123618817462</v>
      </c>
      <c r="V462" s="27">
        <f>'Glass Data'!H458/100</f>
        <v>0.99821070709950854</v>
      </c>
      <c r="W462" s="27">
        <f>'Glass Data'!I458/100</f>
        <v>0.99843044751415766</v>
      </c>
      <c r="X462" s="27">
        <f>'Glass Data'!J458/100</f>
        <v>0.99856031685915925</v>
      </c>
      <c r="Y462" s="27">
        <f>'Glass Data'!K458/100</f>
        <v>0.99864024485224556</v>
      </c>
      <c r="Z462" s="10">
        <f>'Filter Throughput'!B457</f>
        <v>4.9627259022200401E-8</v>
      </c>
      <c r="AA462" s="10">
        <f>'Filter Throughput'!C457</f>
        <v>2.1316096699419153E-6</v>
      </c>
      <c r="AB462" s="10">
        <f>'Filter Throughput Witness'!B457</f>
        <v>1.6219652E-3</v>
      </c>
      <c r="AC462" s="10">
        <f>'Filter Throughput Witness'!D457</f>
        <v>0.97187553835752738</v>
      </c>
      <c r="AD462" s="10">
        <f>'Filter Throughput Witness'!E457</f>
        <v>2.2799999999999999E-3</v>
      </c>
      <c r="AE462" s="10">
        <f>'Filter Throughput Witness'!F457</f>
        <v>1.5900000000000001E-3</v>
      </c>
      <c r="AF462" s="27">
        <f>'Glass Data'!E458/100</f>
        <v>0.9952559108234138</v>
      </c>
      <c r="AG462" s="10">
        <f>'BBAR summary'!Q458</f>
        <v>0.98340030659108568</v>
      </c>
      <c r="AH462" s="27">
        <f>'QE Data'!E457</f>
        <v>0.93750180576073405</v>
      </c>
      <c r="AI462" s="10">
        <f>MIN(1,1+Condensible!C457/2)</f>
        <v>0.99744250000000001</v>
      </c>
      <c r="AJ462" s="27">
        <f t="shared" ca="1" si="107"/>
        <v>4.3073550097178682E-8</v>
      </c>
      <c r="AK462" s="27">
        <f t="shared" ca="1" si="108"/>
        <v>1.8510564406961488E-6</v>
      </c>
      <c r="AL462" s="27">
        <f t="shared" ca="1" si="109"/>
        <v>1.4089965689484825E-3</v>
      </c>
      <c r="AM462" s="27">
        <f t="shared" ca="1" si="110"/>
        <v>0.844451375493107</v>
      </c>
      <c r="AN462" s="27">
        <f t="shared" ca="1" si="111"/>
        <v>1.9813232219874858E-3</v>
      </c>
      <c r="AO462" s="27">
        <f t="shared" ca="1" si="112"/>
        <v>1.3818228436234649E-3</v>
      </c>
    </row>
    <row r="463" spans="1:41" ht="15">
      <c r="A463" s="2">
        <v>756</v>
      </c>
      <c r="B463" s="26"/>
      <c r="C463" s="25">
        <f t="shared" si="106"/>
        <v>0</v>
      </c>
      <c r="D463" s="25">
        <f t="shared" si="106"/>
        <v>0</v>
      </c>
      <c r="E463" s="25">
        <f t="shared" si="106"/>
        <v>0</v>
      </c>
      <c r="F463" s="25">
        <f t="shared" si="106"/>
        <v>1</v>
      </c>
      <c r="G463" s="25">
        <f t="shared" si="106"/>
        <v>0</v>
      </c>
      <c r="H463" s="25">
        <f t="shared" si="106"/>
        <v>0</v>
      </c>
      <c r="J463" s="9">
        <f t="shared" si="104"/>
        <v>0</v>
      </c>
      <c r="K463" s="9">
        <f t="shared" si="113"/>
        <v>0</v>
      </c>
      <c r="L463" s="9">
        <f t="shared" si="113"/>
        <v>0</v>
      </c>
      <c r="M463" s="9">
        <f t="shared" si="113"/>
        <v>1</v>
      </c>
      <c r="N463" s="9">
        <f t="shared" si="113"/>
        <v>0</v>
      </c>
      <c r="O463" s="9">
        <f t="shared" si="113"/>
        <v>0</v>
      </c>
      <c r="P463" s="27">
        <f>'Glass Data'!C459/100</f>
        <v>0.99427573299955629</v>
      </c>
      <c r="Q463" s="10">
        <f>'BBAR summary'!O459</f>
        <v>0.98432118480563968</v>
      </c>
      <c r="R463" s="27">
        <f>'Glass Data'!D459/100</f>
        <v>0.99414413453172457</v>
      </c>
      <c r="S463" s="10">
        <f ca="1">'BBAR as built'!G459</f>
        <v>0.97847499999999998</v>
      </c>
      <c r="T463" s="27">
        <f>'Glass Data'!F459/100</f>
        <v>0.99739531991392993</v>
      </c>
      <c r="U463" s="27">
        <f>'Glass Data'!G459/100</f>
        <v>0.99789418723631063</v>
      </c>
      <c r="V463" s="27">
        <f>'Glass Data'!H459/100</f>
        <v>0.99824647909741671</v>
      </c>
      <c r="W463" s="27">
        <f>'Glass Data'!I459/100</f>
        <v>0.99846182979136411</v>
      </c>
      <c r="X463" s="27">
        <f>'Glass Data'!J459/100</f>
        <v>0.9985891043103996</v>
      </c>
      <c r="Y463" s="27">
        <f>'Glass Data'!K459/100</f>
        <v>0.9986674351550926</v>
      </c>
      <c r="Z463" s="10">
        <f>'Filter Throughput'!B458</f>
        <v>2.2304809831708926E-8</v>
      </c>
      <c r="AA463" s="10">
        <f>'Filter Throughput'!C458</f>
        <v>2.2765392616876672E-6</v>
      </c>
      <c r="AB463" s="10">
        <f>'Filter Throughput Witness'!B458</f>
        <v>1.63237347E-3</v>
      </c>
      <c r="AC463" s="10">
        <f>'Filter Throughput Witness'!D458</f>
        <v>0.97153743128580983</v>
      </c>
      <c r="AD463" s="10">
        <f>'Filter Throughput Witness'!E458</f>
        <v>1.5399999999999999E-3</v>
      </c>
      <c r="AE463" s="10">
        <f>'Filter Throughput Witness'!F458</f>
        <v>1.4299999999999998E-3</v>
      </c>
      <c r="AF463" s="27">
        <f>'Glass Data'!E459/100</f>
        <v>0.99535061811188097</v>
      </c>
      <c r="AG463" s="10">
        <f>'BBAR summary'!Q459</f>
        <v>0.98242586173810009</v>
      </c>
      <c r="AH463" s="27">
        <f>'QE Data'!E458</f>
        <v>0.93780216691288087</v>
      </c>
      <c r="AI463" s="10">
        <f>MIN(1,1+Condensible!C458/2)</f>
        <v>0.99747050000000004</v>
      </c>
      <c r="AJ463" s="27">
        <f t="shared" ca="1" si="107"/>
        <v>1.937295102658963E-8</v>
      </c>
      <c r="AK463" s="27">
        <f t="shared" ca="1" si="108"/>
        <v>1.9782882303743543E-6</v>
      </c>
      <c r="AL463" s="27">
        <f t="shared" ca="1" si="109"/>
        <v>1.4190158440662518E-3</v>
      </c>
      <c r="AM463" s="27">
        <f t="shared" ca="1" si="110"/>
        <v>0.84473586666118516</v>
      </c>
      <c r="AN463" s="27">
        <f t="shared" ca="1" si="111"/>
        <v>1.3391754330711683E-3</v>
      </c>
      <c r="AO463" s="27">
        <f t="shared" ca="1" si="112"/>
        <v>1.2436175885940175E-3</v>
      </c>
    </row>
    <row r="464" spans="1:41" ht="15">
      <c r="A464" s="2">
        <v>757</v>
      </c>
      <c r="B464" s="26"/>
      <c r="C464" s="25">
        <f t="shared" si="106"/>
        <v>0</v>
      </c>
      <c r="D464" s="25">
        <f t="shared" si="106"/>
        <v>0</v>
      </c>
      <c r="E464" s="25">
        <f t="shared" si="106"/>
        <v>0</v>
      </c>
      <c r="F464" s="25">
        <f t="shared" si="106"/>
        <v>1</v>
      </c>
      <c r="G464" s="25">
        <f t="shared" si="106"/>
        <v>0</v>
      </c>
      <c r="H464" s="25">
        <f t="shared" si="106"/>
        <v>0</v>
      </c>
      <c r="J464" s="9">
        <f t="shared" si="104"/>
        <v>0</v>
      </c>
      <c r="K464" s="9">
        <f t="shared" si="113"/>
        <v>0</v>
      </c>
      <c r="L464" s="9">
        <f t="shared" si="113"/>
        <v>0</v>
      </c>
      <c r="M464" s="9">
        <f t="shared" si="113"/>
        <v>1</v>
      </c>
      <c r="N464" s="9">
        <f t="shared" si="113"/>
        <v>0</v>
      </c>
      <c r="O464" s="9">
        <f t="shared" si="113"/>
        <v>0</v>
      </c>
      <c r="P464" s="27">
        <f>'Glass Data'!C460/100</f>
        <v>0.99439228256481593</v>
      </c>
      <c r="Q464" s="10">
        <f>'BBAR summary'!O460</f>
        <v>0.98417511847936179</v>
      </c>
      <c r="R464" s="27">
        <f>'Glass Data'!D460/100</f>
        <v>0.99426335578487079</v>
      </c>
      <c r="S464" s="10">
        <f ca="1">'BBAR as built'!G460</f>
        <v>0.97840749999999999</v>
      </c>
      <c r="T464" s="27">
        <f>'Glass Data'!F460/100</f>
        <v>0.99744843427871432</v>
      </c>
      <c r="U464" s="27">
        <f>'Glass Data'!G460/100</f>
        <v>0.99793713927330108</v>
      </c>
      <c r="V464" s="27">
        <f>'Glass Data'!H460/100</f>
        <v>0.99828225166108131</v>
      </c>
      <c r="W464" s="27">
        <f>'Glass Data'!I460/100</f>
        <v>0.99849321242668143</v>
      </c>
      <c r="X464" s="27">
        <f>'Glass Data'!J460/100</f>
        <v>0.99861789201521911</v>
      </c>
      <c r="Y464" s="27">
        <f>'Glass Data'!K460/100</f>
        <v>0.99869462565390255</v>
      </c>
      <c r="Z464" s="10">
        <f>'Filter Throughput'!B459</f>
        <v>6.876126309490519E-9</v>
      </c>
      <c r="AA464" s="10">
        <f>'Filter Throughput'!C459</f>
        <v>2.3983468567463691E-6</v>
      </c>
      <c r="AB464" s="10">
        <f>'Filter Throughput Witness'!B459</f>
        <v>1.66330845E-3</v>
      </c>
      <c r="AC464" s="10">
        <f>'Filter Throughput Witness'!D459</f>
        <v>0.97131541612636629</v>
      </c>
      <c r="AD464" s="10">
        <f>'Filter Throughput Witness'!E459</f>
        <v>1.1799999999999998E-3</v>
      </c>
      <c r="AE464" s="10">
        <f>'Filter Throughput Witness'!F459</f>
        <v>1.6100000000000001E-3</v>
      </c>
      <c r="AF464" s="27">
        <f>'Glass Data'!E460/100</f>
        <v>0.99544533251631795</v>
      </c>
      <c r="AG464" s="10">
        <f>'BBAR summary'!Q460</f>
        <v>0.98267701351303527</v>
      </c>
      <c r="AH464" s="27">
        <f>'QE Data'!E459</f>
        <v>0.9381025280650277</v>
      </c>
      <c r="AI464" s="10">
        <f>MIN(1,1+Condensible!C459/2)</f>
        <v>0.99749750000000004</v>
      </c>
      <c r="AJ464" s="27">
        <f t="shared" ca="1" si="107"/>
        <v>5.9768996706907648E-9</v>
      </c>
      <c r="AK464" s="27">
        <f t="shared" ca="1" si="108"/>
        <v>2.0857240315714358E-6</v>
      </c>
      <c r="AL464" s="27">
        <f t="shared" ca="1" si="109"/>
        <v>1.4469976000096314E-3</v>
      </c>
      <c r="AM464" s="27">
        <f t="shared" ca="1" si="110"/>
        <v>0.84517582391611024</v>
      </c>
      <c r="AN464" s="27">
        <f t="shared" ca="1" si="111"/>
        <v>1.0268878545412548E-3</v>
      </c>
      <c r="AO464" s="27">
        <f t="shared" ca="1" si="112"/>
        <v>1.4012004104299275E-3</v>
      </c>
    </row>
    <row r="465" spans="1:41" ht="15">
      <c r="A465" s="2">
        <v>758</v>
      </c>
      <c r="B465" s="26"/>
      <c r="C465" s="25">
        <f t="shared" si="106"/>
        <v>0</v>
      </c>
      <c r="D465" s="25">
        <f t="shared" si="106"/>
        <v>0</v>
      </c>
      <c r="E465" s="25">
        <f t="shared" si="106"/>
        <v>0</v>
      </c>
      <c r="F465" s="25">
        <f t="shared" si="106"/>
        <v>1</v>
      </c>
      <c r="G465" s="25">
        <f t="shared" si="106"/>
        <v>0</v>
      </c>
      <c r="H465" s="25">
        <f t="shared" si="106"/>
        <v>0</v>
      </c>
      <c r="J465" s="9">
        <f t="shared" si="104"/>
        <v>0</v>
      </c>
      <c r="K465" s="9">
        <f t="shared" si="113"/>
        <v>0</v>
      </c>
      <c r="L465" s="9">
        <f t="shared" si="113"/>
        <v>0</v>
      </c>
      <c r="M465" s="9">
        <f t="shared" si="113"/>
        <v>1</v>
      </c>
      <c r="N465" s="9">
        <f t="shared" si="113"/>
        <v>0</v>
      </c>
      <c r="O465" s="9">
        <f t="shared" si="113"/>
        <v>0</v>
      </c>
      <c r="P465" s="27">
        <f>'Glass Data'!C461/100</f>
        <v>0.99450884345846491</v>
      </c>
      <c r="Q465" s="10">
        <f>'BBAR summary'!O461</f>
        <v>0.98405609964945573</v>
      </c>
      <c r="R465" s="27">
        <f>'Glass Data'!D461/100</f>
        <v>0.99438258894832754</v>
      </c>
      <c r="S465" s="10">
        <f ca="1">'BBAR as built'!G461</f>
        <v>0.97834000000000021</v>
      </c>
      <c r="T465" s="27">
        <f>'Glass Data'!F461/100</f>
        <v>0.99750155040861999</v>
      </c>
      <c r="U465" s="27">
        <f>'Glass Data'!G461/100</f>
        <v>0.99798009229914941</v>
      </c>
      <c r="V465" s="27">
        <f>'Glass Data'!H461/100</f>
        <v>0.99831802479050036</v>
      </c>
      <c r="W465" s="27">
        <f>'Glass Data'!I461/100</f>
        <v>0.99852459542010708</v>
      </c>
      <c r="X465" s="27">
        <f>'Glass Data'!J461/100</f>
        <v>0.99864667997361556</v>
      </c>
      <c r="Y465" s="27">
        <f>'Glass Data'!K461/100</f>
        <v>0.99872181634867319</v>
      </c>
      <c r="Z465" s="10">
        <f>'Filter Throughput'!B460</f>
        <v>3.5476757768416074E-9</v>
      </c>
      <c r="AA465" s="10">
        <f>'Filter Throughput'!C460</f>
        <v>2.4943062182004015E-6</v>
      </c>
      <c r="AB465" s="10">
        <f>'Filter Throughput Witness'!B460</f>
        <v>1.6729794499999999E-3</v>
      </c>
      <c r="AC465" s="10">
        <f>'Filter Throughput Witness'!D460</f>
        <v>0.97126389480368447</v>
      </c>
      <c r="AD465" s="10">
        <f>'Filter Throughput Witness'!E460</f>
        <v>8.9999999999999998E-4</v>
      </c>
      <c r="AE465" s="10">
        <f>'Filter Throughput Witness'!F460</f>
        <v>1.2999999999999999E-3</v>
      </c>
      <c r="AF465" s="27">
        <f>'Glass Data'!E461/100</f>
        <v>0.99554005403711798</v>
      </c>
      <c r="AG465" s="10">
        <f>'BBAR summary'!Q461</f>
        <v>0.98354480186560933</v>
      </c>
      <c r="AH465" s="27">
        <f>'QE Data'!E460</f>
        <v>0.93840288921717463</v>
      </c>
      <c r="AI465" s="10">
        <f>MIN(1,1+Condensible!C460/2)</f>
        <v>0.997525</v>
      </c>
      <c r="AJ465" s="27">
        <f t="shared" ca="1" si="107"/>
        <v>3.0881283414370508E-9</v>
      </c>
      <c r="AK465" s="27">
        <f t="shared" ca="1" si="108"/>
        <v>2.1722484027951329E-6</v>
      </c>
      <c r="AL465" s="27">
        <f t="shared" ca="1" si="109"/>
        <v>1.457462394498174E-3</v>
      </c>
      <c r="AM465" s="27">
        <f t="shared" ca="1" si="110"/>
        <v>0.84631853179894556</v>
      </c>
      <c r="AN465" s="27">
        <f t="shared" ca="1" si="111"/>
        <v>7.8431805225494743E-4</v>
      </c>
      <c r="AO465" s="27">
        <f t="shared" ca="1" si="112"/>
        <v>1.1329890908997776E-3</v>
      </c>
    </row>
    <row r="466" spans="1:41" ht="15">
      <c r="A466" s="2">
        <v>759</v>
      </c>
      <c r="B466" s="26"/>
      <c r="C466" s="25">
        <f t="shared" si="106"/>
        <v>0</v>
      </c>
      <c r="D466" s="25">
        <f t="shared" si="106"/>
        <v>0</v>
      </c>
      <c r="E466" s="25">
        <f t="shared" si="106"/>
        <v>0</v>
      </c>
      <c r="F466" s="25">
        <f t="shared" si="106"/>
        <v>1</v>
      </c>
      <c r="G466" s="25">
        <f t="shared" si="106"/>
        <v>0</v>
      </c>
      <c r="H466" s="25">
        <f t="shared" si="106"/>
        <v>0</v>
      </c>
      <c r="J466" s="9">
        <f t="shared" si="104"/>
        <v>0</v>
      </c>
      <c r="K466" s="9">
        <f t="shared" si="113"/>
        <v>0</v>
      </c>
      <c r="L466" s="9">
        <f t="shared" si="113"/>
        <v>0</v>
      </c>
      <c r="M466" s="9">
        <f t="shared" si="113"/>
        <v>1</v>
      </c>
      <c r="N466" s="9">
        <f t="shared" si="113"/>
        <v>0</v>
      </c>
      <c r="O466" s="9">
        <f t="shared" si="113"/>
        <v>0</v>
      </c>
      <c r="P466" s="27">
        <f>'Glass Data'!C462/100</f>
        <v>0.99462541568137486</v>
      </c>
      <c r="Q466" s="10">
        <f>'BBAR summary'!O462</f>
        <v>0.98421120872208989</v>
      </c>
      <c r="R466" s="27">
        <f>'Glass Data'!D462/100</f>
        <v>0.99450183402304371</v>
      </c>
      <c r="S466" s="10">
        <f ca="1">'BBAR as built'!G462</f>
        <v>0.97827300000000006</v>
      </c>
      <c r="T466" s="27">
        <f>'Glass Data'!F462/100</f>
        <v>0.99755466830366912</v>
      </c>
      <c r="U466" s="27">
        <f>'Glass Data'!G462/100</f>
        <v>0.99802304631385785</v>
      </c>
      <c r="V466" s="27">
        <f>'Glass Data'!H462/100</f>
        <v>0.99835379848567063</v>
      </c>
      <c r="W466" s="27">
        <f>'Glass Data'!I462/100</f>
        <v>0.99855597877163715</v>
      </c>
      <c r="X466" s="27">
        <f>'Glass Data'!J462/100</f>
        <v>0.99867546818558495</v>
      </c>
      <c r="Y466" s="27">
        <f>'Glass Data'!K462/100</f>
        <v>0.99874900723940163</v>
      </c>
      <c r="Z466" s="10">
        <f>'Filter Throughput'!B461</f>
        <v>2.4800350660211109E-9</v>
      </c>
      <c r="AA466" s="10">
        <f>'Filter Throughput'!C461</f>
        <v>2.5686222133528344E-6</v>
      </c>
      <c r="AB466" s="10">
        <f>'Filter Throughput Witness'!B461</f>
        <v>1.72272344E-3</v>
      </c>
      <c r="AC466" s="10">
        <f>'Filter Throughput Witness'!D461</f>
        <v>0.97133461156359757</v>
      </c>
      <c r="AD466" s="10">
        <f>'Filter Throughput Witness'!E461</f>
        <v>2.5000000000000001E-3</v>
      </c>
      <c r="AE466" s="10">
        <f>'Filter Throughput Witness'!F461</f>
        <v>1.4000000000000002E-3</v>
      </c>
      <c r="AF466" s="27">
        <f>'Glass Data'!E462/100</f>
        <v>0.9956347826746712</v>
      </c>
      <c r="AG466" s="10">
        <f>'BBAR summary'!Q462</f>
        <v>0.98284414153698052</v>
      </c>
      <c r="AH466" s="27">
        <f>'QE Data'!E461</f>
        <v>0.93870325036932145</v>
      </c>
      <c r="AI466" s="10">
        <f>MIN(1,1+Condensible!C461/2)</f>
        <v>0.99755199999999999</v>
      </c>
      <c r="AJ466" s="27">
        <f t="shared" ca="1" si="107"/>
        <v>2.1590197782160801E-9</v>
      </c>
      <c r="AK466" s="27">
        <f t="shared" ca="1" si="108"/>
        <v>2.2371901476374701E-6</v>
      </c>
      <c r="AL466" s="27">
        <f t="shared" ca="1" si="109"/>
        <v>1.5009358522270315E-3</v>
      </c>
      <c r="AM466" s="27">
        <f t="shared" ca="1" si="110"/>
        <v>0.84645402508255441</v>
      </c>
      <c r="AN466" s="27">
        <f t="shared" ca="1" si="111"/>
        <v>2.1788457436877451E-3</v>
      </c>
      <c r="AO466" s="27">
        <f t="shared" ca="1" si="112"/>
        <v>1.2202434644140701E-3</v>
      </c>
    </row>
    <row r="467" spans="1:41" ht="15">
      <c r="A467" s="2">
        <v>760</v>
      </c>
      <c r="B467" s="26"/>
      <c r="C467" s="25">
        <f t="shared" si="106"/>
        <v>0</v>
      </c>
      <c r="D467" s="25">
        <f t="shared" si="106"/>
        <v>0</v>
      </c>
      <c r="E467" s="25">
        <f t="shared" si="106"/>
        <v>0</v>
      </c>
      <c r="F467" s="25">
        <f t="shared" si="106"/>
        <v>1</v>
      </c>
      <c r="G467" s="25">
        <f t="shared" si="106"/>
        <v>0</v>
      </c>
      <c r="H467" s="25">
        <f t="shared" si="106"/>
        <v>0</v>
      </c>
      <c r="J467" s="9">
        <f t="shared" si="104"/>
        <v>0</v>
      </c>
      <c r="K467" s="9">
        <f t="shared" si="113"/>
        <v>0</v>
      </c>
      <c r="L467" s="9">
        <f t="shared" si="113"/>
        <v>0</v>
      </c>
      <c r="M467" s="9">
        <f t="shared" si="113"/>
        <v>1</v>
      </c>
      <c r="N467" s="9">
        <f t="shared" si="113"/>
        <v>0</v>
      </c>
      <c r="O467" s="9">
        <f t="shared" si="113"/>
        <v>0</v>
      </c>
      <c r="P467" s="27">
        <f>'Glass Data'!C463/100</f>
        <v>0.99474199923442219</v>
      </c>
      <c r="Q467" s="10">
        <f>'BBAR summary'!O463</f>
        <v>0.98442093462994518</v>
      </c>
      <c r="R467" s="27">
        <f>'Glass Data'!D463/100</f>
        <v>0.99462109100997265</v>
      </c>
      <c r="S467" s="10">
        <f ca="1">'BBAR as built'!G463</f>
        <v>0.97820600000000013</v>
      </c>
      <c r="T467" s="27">
        <f>'Glass Data'!F463/100</f>
        <v>0.99760778796388594</v>
      </c>
      <c r="U467" s="27">
        <f>'Glass Data'!G463/100</f>
        <v>0.99806600131743006</v>
      </c>
      <c r="V467" s="27">
        <f>'Glass Data'!H463/100</f>
        <v>0.99838957274659057</v>
      </c>
      <c r="W467" s="27">
        <f>'Glass Data'!I463/100</f>
        <v>0.99858736248126911</v>
      </c>
      <c r="X467" s="27">
        <f>'Glass Data'!J463/100</f>
        <v>0.99870425665112517</v>
      </c>
      <c r="Y467" s="27">
        <f>'Glass Data'!K463/100</f>
        <v>0.99877619832608533</v>
      </c>
      <c r="Z467" s="10">
        <f>'Filter Throughput'!B462</f>
        <v>2.0546086062628729E-9</v>
      </c>
      <c r="AA467" s="10">
        <f>'Filter Throughput'!C462</f>
        <v>2.6212983907458444E-6</v>
      </c>
      <c r="AB467" s="10">
        <f>'Filter Throughput Witness'!B462</f>
        <v>1.64621942E-3</v>
      </c>
      <c r="AC467" s="10">
        <f>'Filter Throughput Witness'!D462</f>
        <v>0.9717082202106444</v>
      </c>
      <c r="AD467" s="10">
        <f>'Filter Throughput Witness'!E462</f>
        <v>2.0399999999999997E-3</v>
      </c>
      <c r="AE467" s="10">
        <f>'Filter Throughput Witness'!F462</f>
        <v>1.34E-3</v>
      </c>
      <c r="AF467" s="27">
        <f>'Glass Data'!E463/100</f>
        <v>0.9957295184293713</v>
      </c>
      <c r="AG467" s="10">
        <f>'BBAR summary'!Q463</f>
        <v>0.98337198343094046</v>
      </c>
      <c r="AH467" s="27">
        <f>'QE Data'!E462</f>
        <v>0.93900000000000006</v>
      </c>
      <c r="AI467" s="10">
        <f>MIN(1,1+Condensible!C462/2)</f>
        <v>0.99758000000000002</v>
      </c>
      <c r="AJ467" s="27">
        <f t="shared" ca="1" si="107"/>
        <v>1.7911862830354979E-9</v>
      </c>
      <c r="AK467" s="27">
        <f t="shared" ca="1" si="108"/>
        <v>2.2862701366619276E-6</v>
      </c>
      <c r="AL467" s="27">
        <f t="shared" ca="1" si="109"/>
        <v>1.4362815381876908E-3</v>
      </c>
      <c r="AM467" s="27">
        <f t="shared" ca="1" si="110"/>
        <v>0.84795687018850618</v>
      </c>
      <c r="AN467" s="27">
        <f t="shared" ca="1" si="111"/>
        <v>1.7804053444526763E-3</v>
      </c>
      <c r="AO467" s="27">
        <f t="shared" ca="1" si="112"/>
        <v>1.1695661855922908E-3</v>
      </c>
    </row>
    <row r="468" spans="1:41" ht="15">
      <c r="A468" s="2">
        <v>761</v>
      </c>
      <c r="B468" s="26"/>
      <c r="C468" s="25">
        <f t="shared" si="106"/>
        <v>0</v>
      </c>
      <c r="D468" s="25">
        <f t="shared" si="106"/>
        <v>0</v>
      </c>
      <c r="E468" s="25">
        <f t="shared" si="106"/>
        <v>0</v>
      </c>
      <c r="F468" s="25">
        <f t="shared" si="106"/>
        <v>1</v>
      </c>
      <c r="G468" s="25">
        <f t="shared" si="106"/>
        <v>0</v>
      </c>
      <c r="H468" s="25">
        <f t="shared" si="106"/>
        <v>0</v>
      </c>
      <c r="J468" s="9">
        <f t="shared" si="104"/>
        <v>0</v>
      </c>
      <c r="K468" s="9">
        <f t="shared" si="113"/>
        <v>0</v>
      </c>
      <c r="L468" s="9">
        <f t="shared" si="113"/>
        <v>0</v>
      </c>
      <c r="M468" s="9">
        <f t="shared" si="113"/>
        <v>1</v>
      </c>
      <c r="N468" s="9">
        <f t="shared" si="113"/>
        <v>0</v>
      </c>
      <c r="O468" s="9">
        <f t="shared" si="113"/>
        <v>0</v>
      </c>
      <c r="P468" s="27">
        <f>'Glass Data'!C464/100</f>
        <v>0.99474199923442219</v>
      </c>
      <c r="Q468" s="10">
        <f>'BBAR summary'!O464</f>
        <v>0.98484549225225271</v>
      </c>
      <c r="R468" s="27">
        <f>'Glass Data'!D464/100</f>
        <v>0.99462109100997265</v>
      </c>
      <c r="S468" s="10">
        <f ca="1">'BBAR as built'!G464</f>
        <v>0.97813950000000005</v>
      </c>
      <c r="T468" s="27">
        <f>'Glass Data'!F464/100</f>
        <v>0.99760778796388594</v>
      </c>
      <c r="U468" s="27">
        <f>'Glass Data'!G464/100</f>
        <v>0.99806600131743006</v>
      </c>
      <c r="V468" s="27">
        <f>'Glass Data'!H464/100</f>
        <v>0.99838957274659057</v>
      </c>
      <c r="W468" s="27">
        <f>'Glass Data'!I464/100</f>
        <v>0.99858736248126911</v>
      </c>
      <c r="X468" s="27">
        <f>'Glass Data'!J464/100</f>
        <v>0.99870425665112517</v>
      </c>
      <c r="Y468" s="27">
        <f>'Glass Data'!K464/100</f>
        <v>0.99877619832608533</v>
      </c>
      <c r="Z468" s="10">
        <f>'Filter Throughput'!B463</f>
        <v>1.8944087608933755E-9</v>
      </c>
      <c r="AA468" s="10">
        <f>'Filter Throughput'!C463</f>
        <v>2.6535319350991062E-6</v>
      </c>
      <c r="AB468" s="10">
        <f>'Filter Throughput Witness'!B463</f>
        <v>1.5550903999999998E-3</v>
      </c>
      <c r="AC468" s="10">
        <f>'Filter Throughput Witness'!D463</f>
        <v>0.97213235294421041</v>
      </c>
      <c r="AD468" s="10">
        <f>'Filter Throughput Witness'!E463</f>
        <v>-1.4299999999999998E-3</v>
      </c>
      <c r="AE468" s="10">
        <f>'Filter Throughput Witness'!F463</f>
        <v>1.32E-3</v>
      </c>
      <c r="AF468" s="27">
        <f>'Glass Data'!E464/100</f>
        <v>0.9957295184293713</v>
      </c>
      <c r="AG468" s="10">
        <f>'BBAR summary'!Q464</f>
        <v>0.98296068973365502</v>
      </c>
      <c r="AH468" s="27">
        <f>'QE Data'!E463</f>
        <v>0.93900000000000006</v>
      </c>
      <c r="AI468" s="10">
        <f>MIN(1,1+Condensible!C463/2)</f>
        <v>0.99760749999999998</v>
      </c>
      <c r="AJ468" s="27">
        <f t="shared" ca="1" si="107"/>
        <v>1.6514802024991838E-9</v>
      </c>
      <c r="AK468" s="27">
        <f t="shared" ca="1" si="108"/>
        <v>2.3143201040290864E-6</v>
      </c>
      <c r="AL468" s="27">
        <f t="shared" ca="1" si="109"/>
        <v>1.3567365485081587E-3</v>
      </c>
      <c r="AM468" s="27">
        <f t="shared" ca="1" si="110"/>
        <v>0.84830359980095849</v>
      </c>
      <c r="AN468" s="27">
        <f t="shared" ca="1" si="111"/>
        <v>-1.2479948290309269E-3</v>
      </c>
      <c r="AO468" s="27">
        <f t="shared" ca="1" si="112"/>
        <v>1.1520782107898968E-3</v>
      </c>
    </row>
    <row r="469" spans="1:41" ht="15">
      <c r="A469" s="2">
        <v>762</v>
      </c>
      <c r="B469" s="26"/>
      <c r="C469" s="25">
        <f t="shared" si="106"/>
        <v>0</v>
      </c>
      <c r="D469" s="25">
        <f t="shared" si="106"/>
        <v>0</v>
      </c>
      <c r="E469" s="25">
        <f t="shared" si="106"/>
        <v>0</v>
      </c>
      <c r="F469" s="25">
        <f t="shared" si="106"/>
        <v>1</v>
      </c>
      <c r="G469" s="25">
        <f t="shared" si="106"/>
        <v>0</v>
      </c>
      <c r="H469" s="25">
        <f t="shared" si="106"/>
        <v>0</v>
      </c>
      <c r="J469" s="9">
        <f t="shared" si="104"/>
        <v>0</v>
      </c>
      <c r="K469" s="9">
        <f t="shared" si="113"/>
        <v>0</v>
      </c>
      <c r="L469" s="9">
        <f t="shared" si="113"/>
        <v>0</v>
      </c>
      <c r="M469" s="9">
        <f t="shared" si="113"/>
        <v>1</v>
      </c>
      <c r="N469" s="9">
        <f t="shared" si="113"/>
        <v>0</v>
      </c>
      <c r="O469" s="9">
        <f t="shared" si="113"/>
        <v>0</v>
      </c>
      <c r="P469" s="27">
        <f>'Glass Data'!C465/100</f>
        <v>0.99474199923442219</v>
      </c>
      <c r="Q469" s="10">
        <f>'BBAR summary'!O465</f>
        <v>0.98364681476727223</v>
      </c>
      <c r="R469" s="27">
        <f>'Glass Data'!D465/100</f>
        <v>0.99462109100997265</v>
      </c>
      <c r="S469" s="10">
        <f ca="1">'BBAR as built'!G465</f>
        <v>0.97807300000000008</v>
      </c>
      <c r="T469" s="27">
        <f>'Glass Data'!F465/100</f>
        <v>0.99760778796388594</v>
      </c>
      <c r="U469" s="27">
        <f>'Glass Data'!G465/100</f>
        <v>0.99806600131743006</v>
      </c>
      <c r="V469" s="27">
        <f>'Glass Data'!H465/100</f>
        <v>0.99838957274659057</v>
      </c>
      <c r="W469" s="27">
        <f>'Glass Data'!I465/100</f>
        <v>0.99858736248126911</v>
      </c>
      <c r="X469" s="27">
        <f>'Glass Data'!J465/100</f>
        <v>0.99870425665112517</v>
      </c>
      <c r="Y469" s="27">
        <f>'Glass Data'!K465/100</f>
        <v>0.99877619832608533</v>
      </c>
      <c r="Z469" s="10">
        <f>'Filter Throughput'!B464</f>
        <v>1.8754750690136433E-9</v>
      </c>
      <c r="AA469" s="10">
        <f>'Filter Throughput'!C464</f>
        <v>2.6670401665824743E-6</v>
      </c>
      <c r="AB469" s="10">
        <f>'Filter Throughput Witness'!B464</f>
        <v>1.4770230000000001E-3</v>
      </c>
      <c r="AC469" s="10">
        <f>'Filter Throughput Witness'!D464</f>
        <v>0.97259501848290697</v>
      </c>
      <c r="AD469" s="10">
        <f>'Filter Throughput Witness'!E464</f>
        <v>3.0000000000000001E-3</v>
      </c>
      <c r="AE469" s="10">
        <f>'Filter Throughput Witness'!F464</f>
        <v>1.3700000000000001E-3</v>
      </c>
      <c r="AF469" s="27">
        <f>'Glass Data'!E465/100</f>
        <v>0.9957295184293713</v>
      </c>
      <c r="AG469" s="10">
        <f>'BBAR summary'!Q465</f>
        <v>0.98438090757469765</v>
      </c>
      <c r="AH469" s="27">
        <f>'QE Data'!E464</f>
        <v>0.93900000000000006</v>
      </c>
      <c r="AI469" s="10">
        <f>MIN(1,1+Condensible!C464/2)</f>
        <v>0.99763449999999998</v>
      </c>
      <c r="AJ469" s="27">
        <f t="shared" ca="1" si="107"/>
        <v>1.6352769716444887E-9</v>
      </c>
      <c r="AK469" s="27">
        <f t="shared" ca="1" si="108"/>
        <v>2.3265319062896984E-6</v>
      </c>
      <c r="AL469" s="27">
        <f t="shared" ca="1" si="109"/>
        <v>1.2888651754444564E-3</v>
      </c>
      <c r="AM469" s="27">
        <f t="shared" ca="1" si="110"/>
        <v>0.84886436241618768</v>
      </c>
      <c r="AN469" s="27">
        <f t="shared" ca="1" si="111"/>
        <v>2.6186553928866287E-3</v>
      </c>
      <c r="AO469" s="27">
        <f t="shared" ca="1" si="112"/>
        <v>1.1959387726789502E-3</v>
      </c>
    </row>
    <row r="470" spans="1:41" ht="15">
      <c r="A470" s="2">
        <v>763</v>
      </c>
      <c r="B470" s="26"/>
      <c r="C470" s="25">
        <f t="shared" si="106"/>
        <v>0</v>
      </c>
      <c r="D470" s="25">
        <f t="shared" si="106"/>
        <v>0</v>
      </c>
      <c r="E470" s="25">
        <f t="shared" si="106"/>
        <v>0</v>
      </c>
      <c r="F470" s="25">
        <f t="shared" si="106"/>
        <v>1</v>
      </c>
      <c r="G470" s="25">
        <f t="shared" si="106"/>
        <v>0</v>
      </c>
      <c r="H470" s="25">
        <f t="shared" si="106"/>
        <v>0</v>
      </c>
      <c r="J470" s="9">
        <f t="shared" si="104"/>
        <v>0</v>
      </c>
      <c r="K470" s="9">
        <f t="shared" si="113"/>
        <v>0</v>
      </c>
      <c r="L470" s="9">
        <f t="shared" si="113"/>
        <v>0</v>
      </c>
      <c r="M470" s="9">
        <f t="shared" si="113"/>
        <v>1</v>
      </c>
      <c r="N470" s="9">
        <f t="shared" si="113"/>
        <v>0</v>
      </c>
      <c r="O470" s="9">
        <f t="shared" si="113"/>
        <v>0</v>
      </c>
      <c r="P470" s="27">
        <f>'Glass Data'!C466/100</f>
        <v>0.99474199923442219</v>
      </c>
      <c r="Q470" s="10">
        <f>'BBAR summary'!O466</f>
        <v>0.98483603164228939</v>
      </c>
      <c r="R470" s="27">
        <f>'Glass Data'!D466/100</f>
        <v>0.99462109100997265</v>
      </c>
      <c r="S470" s="10">
        <f ca="1">'BBAR as built'!G466</f>
        <v>0.97800700000000007</v>
      </c>
      <c r="T470" s="27">
        <f>'Glass Data'!F466/100</f>
        <v>0.99760778796388594</v>
      </c>
      <c r="U470" s="27">
        <f>'Glass Data'!G466/100</f>
        <v>0.99806600131743006</v>
      </c>
      <c r="V470" s="27">
        <f>'Glass Data'!H466/100</f>
        <v>0.99838957274659057</v>
      </c>
      <c r="W470" s="27">
        <f>'Glass Data'!I466/100</f>
        <v>0.99858736248126911</v>
      </c>
      <c r="X470" s="27">
        <f>'Glass Data'!J466/100</f>
        <v>0.99870425665112517</v>
      </c>
      <c r="Y470" s="27">
        <f>'Glass Data'!K466/100</f>
        <v>0.99877619832608533</v>
      </c>
      <c r="Z470" s="10">
        <f>'Filter Throughput'!B465</f>
        <v>1.924318452630425E-9</v>
      </c>
      <c r="AA470" s="10">
        <f>'Filter Throughput'!C465</f>
        <v>2.6687482642587429E-6</v>
      </c>
      <c r="AB470" s="10">
        <f>'Filter Throughput Witness'!B465</f>
        <v>1.4944870900000001E-3</v>
      </c>
      <c r="AC470" s="10">
        <f>'Filter Throughput Witness'!D465</f>
        <v>0.97300388143107741</v>
      </c>
      <c r="AD470" s="10">
        <f>'Filter Throughput Witness'!E465</f>
        <v>1.7299999999999998E-3</v>
      </c>
      <c r="AE470" s="10">
        <f>'Filter Throughput Witness'!F465</f>
        <v>1.09E-3</v>
      </c>
      <c r="AF470" s="27">
        <f>'Glass Data'!E466/100</f>
        <v>0.9957295184293713</v>
      </c>
      <c r="AG470" s="10">
        <f>'BBAR summary'!Q466</f>
        <v>0.98265931688174457</v>
      </c>
      <c r="AH470" s="27">
        <f>'QE Data'!E465</f>
        <v>0.93900000000000006</v>
      </c>
      <c r="AI470" s="10">
        <f>MIN(1,1+Condensible!C465/2)</f>
        <v>0.99766200000000005</v>
      </c>
      <c r="AJ470" s="27">
        <f t="shared" ca="1" si="107"/>
        <v>1.6768884295129292E-9</v>
      </c>
      <c r="AK470" s="27">
        <f t="shared" ca="1" si="108"/>
        <v>2.3266671843978989E-6</v>
      </c>
      <c r="AL470" s="27">
        <f t="shared" ca="1" si="109"/>
        <v>1.303345621151891E-3</v>
      </c>
      <c r="AM470" s="27">
        <f t="shared" ca="1" si="110"/>
        <v>0.84872702508214981</v>
      </c>
      <c r="AN470" s="27">
        <f t="shared" ca="1" si="111"/>
        <v>1.5092125115482237E-3</v>
      </c>
      <c r="AO470" s="27">
        <f t="shared" ca="1" si="112"/>
        <v>9.5095961744781014E-4</v>
      </c>
    </row>
    <row r="471" spans="1:41" ht="15">
      <c r="A471" s="2">
        <v>764</v>
      </c>
      <c r="B471" s="26"/>
      <c r="C471" s="25">
        <f t="shared" ref="C471:H486" si="114">IF($A471&lt;C$2,0,IF($A471&gt;C$3,0,1))</f>
        <v>0</v>
      </c>
      <c r="D471" s="25">
        <f t="shared" si="114"/>
        <v>0</v>
      </c>
      <c r="E471" s="25">
        <f t="shared" si="114"/>
        <v>0</v>
      </c>
      <c r="F471" s="25">
        <f t="shared" si="114"/>
        <v>1</v>
      </c>
      <c r="G471" s="25">
        <f t="shared" si="114"/>
        <v>0</v>
      </c>
      <c r="H471" s="25">
        <f t="shared" si="114"/>
        <v>0</v>
      </c>
      <c r="J471" s="9">
        <f t="shared" si="104"/>
        <v>0</v>
      </c>
      <c r="K471" s="9">
        <f t="shared" si="113"/>
        <v>0</v>
      </c>
      <c r="L471" s="9">
        <f t="shared" si="113"/>
        <v>0</v>
      </c>
      <c r="M471" s="9">
        <f t="shared" si="113"/>
        <v>1</v>
      </c>
      <c r="N471" s="9">
        <f t="shared" si="113"/>
        <v>0</v>
      </c>
      <c r="O471" s="9">
        <f t="shared" si="113"/>
        <v>0</v>
      </c>
      <c r="P471" s="27">
        <f>'Glass Data'!C467/100</f>
        <v>0.99474199923442219</v>
      </c>
      <c r="Q471" s="10">
        <f>'BBAR summary'!O467</f>
        <v>0.9844807971586369</v>
      </c>
      <c r="R471" s="27">
        <f>'Glass Data'!D467/100</f>
        <v>0.99462109100997265</v>
      </c>
      <c r="S471" s="10">
        <f ca="1">'BBAR as built'!G467</f>
        <v>0.97794099999999995</v>
      </c>
      <c r="T471" s="27">
        <f>'Glass Data'!F467/100</f>
        <v>0.99760778796388594</v>
      </c>
      <c r="U471" s="27">
        <f>'Glass Data'!G467/100</f>
        <v>0.99806600131743006</v>
      </c>
      <c r="V471" s="27">
        <f>'Glass Data'!H467/100</f>
        <v>0.99838957274659057</v>
      </c>
      <c r="W471" s="27">
        <f>'Glass Data'!I467/100</f>
        <v>0.99858736248126911</v>
      </c>
      <c r="X471" s="27">
        <f>'Glass Data'!J467/100</f>
        <v>0.99870425665112517</v>
      </c>
      <c r="Y471" s="27">
        <f>'Glass Data'!K467/100</f>
        <v>0.99877619832608533</v>
      </c>
      <c r="Z471" s="10">
        <f>'Filter Throughput'!B466</f>
        <v>2.0151410104538954E-9</v>
      </c>
      <c r="AA471" s="10">
        <f>'Filter Throughput'!C466</f>
        <v>2.6615743011869532E-6</v>
      </c>
      <c r="AB471" s="10">
        <f>'Filter Throughput Witness'!B466</f>
        <v>1.3235126E-3</v>
      </c>
      <c r="AC471" s="10">
        <f>'Filter Throughput Witness'!D466</f>
        <v>0.97365611895154947</v>
      </c>
      <c r="AD471" s="10">
        <f>'Filter Throughput Witness'!E466</f>
        <v>4.0000000000000002E-4</v>
      </c>
      <c r="AE471" s="10">
        <f>'Filter Throughput Witness'!F466</f>
        <v>1.0499999999999999E-3</v>
      </c>
      <c r="AF471" s="27">
        <f>'Glass Data'!E467/100</f>
        <v>0.9957295184293713</v>
      </c>
      <c r="AG471" s="10">
        <f>'BBAR summary'!Q467</f>
        <v>0.98386844346178959</v>
      </c>
      <c r="AH471" s="27">
        <f>'QE Data'!E466</f>
        <v>0.93900000000000006</v>
      </c>
      <c r="AI471" s="10">
        <f>MIN(1,1+Condensible!C466/2)</f>
        <v>0.99768849999999998</v>
      </c>
      <c r="AJ471" s="27">
        <f t="shared" ca="1" si="107"/>
        <v>1.7574875890494333E-9</v>
      </c>
      <c r="AK471" s="27">
        <f t="shared" ca="1" si="108"/>
        <v>2.3223349106990957E-6</v>
      </c>
      <c r="AL471" s="27">
        <f t="shared" ca="1" si="109"/>
        <v>1.1551944965277592E-3</v>
      </c>
      <c r="AM471" s="27">
        <f t="shared" ca="1" si="110"/>
        <v>0.84999947517117591</v>
      </c>
      <c r="AN471" s="27">
        <f t="shared" ca="1" si="111"/>
        <v>3.4923992533536529E-4</v>
      </c>
      <c r="AO471" s="27">
        <f t="shared" ca="1" si="112"/>
        <v>9.1682084245033751E-4</v>
      </c>
    </row>
    <row r="472" spans="1:41" ht="15">
      <c r="A472" s="2">
        <v>765</v>
      </c>
      <c r="B472" s="26"/>
      <c r="C472" s="25">
        <f t="shared" si="114"/>
        <v>0</v>
      </c>
      <c r="D472" s="25">
        <f t="shared" si="114"/>
        <v>0</v>
      </c>
      <c r="E472" s="25">
        <f t="shared" si="114"/>
        <v>0</v>
      </c>
      <c r="F472" s="25">
        <f t="shared" si="114"/>
        <v>1</v>
      </c>
      <c r="G472" s="25">
        <f t="shared" si="114"/>
        <v>0</v>
      </c>
      <c r="H472" s="25">
        <f t="shared" si="114"/>
        <v>0</v>
      </c>
      <c r="J472" s="9">
        <f t="shared" si="104"/>
        <v>0</v>
      </c>
      <c r="K472" s="9">
        <f t="shared" si="113"/>
        <v>0</v>
      </c>
      <c r="L472" s="9">
        <f t="shared" si="113"/>
        <v>0</v>
      </c>
      <c r="M472" s="9">
        <f t="shared" si="113"/>
        <v>1</v>
      </c>
      <c r="N472" s="9">
        <f t="shared" si="113"/>
        <v>0</v>
      </c>
      <c r="O472" s="9">
        <f t="shared" si="113"/>
        <v>0</v>
      </c>
      <c r="P472" s="27">
        <f>'Glass Data'!C468/100</f>
        <v>0.99474199923442219</v>
      </c>
      <c r="Q472" s="10">
        <f>'BBAR summary'!O468</f>
        <v>0.98463186698151328</v>
      </c>
      <c r="R472" s="27">
        <f>'Glass Data'!D468/100</f>
        <v>0.99462109100997265</v>
      </c>
      <c r="S472" s="10">
        <f ca="1">'BBAR as built'!G468</f>
        <v>0.97787599999999997</v>
      </c>
      <c r="T472" s="27">
        <f>'Glass Data'!F468/100</f>
        <v>0.99760778796388594</v>
      </c>
      <c r="U472" s="27">
        <f>'Glass Data'!G468/100</f>
        <v>0.99806600131743006</v>
      </c>
      <c r="V472" s="27">
        <f>'Glass Data'!H468/100</f>
        <v>0.99838957274659057</v>
      </c>
      <c r="W472" s="27">
        <f>'Glass Data'!I468/100</f>
        <v>0.99858736248126911</v>
      </c>
      <c r="X472" s="27">
        <f>'Glass Data'!J468/100</f>
        <v>0.99870425665112517</v>
      </c>
      <c r="Y472" s="27">
        <f>'Glass Data'!K468/100</f>
        <v>0.99877619832608533</v>
      </c>
      <c r="Z472" s="10">
        <f>'Filter Throughput'!B467</f>
        <v>2.1330712186651166E-9</v>
      </c>
      <c r="AA472" s="10">
        <f>'Filter Throughput'!C467</f>
        <v>2.6495124766555062E-6</v>
      </c>
      <c r="AB472" s="10">
        <f>'Filter Throughput Witness'!B467</f>
        <v>1.41337622E-3</v>
      </c>
      <c r="AC472" s="10">
        <f>'Filter Throughput Witness'!D467</f>
        <v>0.97411225680322799</v>
      </c>
      <c r="AD472" s="10">
        <f>'Filter Throughput Witness'!E467</f>
        <v>8.5999999999999998E-4</v>
      </c>
      <c r="AE472" s="10">
        <f>'Filter Throughput Witness'!F467</f>
        <v>1.06E-3</v>
      </c>
      <c r="AF472" s="27">
        <f>'Glass Data'!E468/100</f>
        <v>0.9957295184293713</v>
      </c>
      <c r="AG472" s="10">
        <f>'BBAR summary'!Q468</f>
        <v>0.98342257202397321</v>
      </c>
      <c r="AH472" s="27">
        <f>'QE Data'!E467</f>
        <v>0.93900000000000006</v>
      </c>
      <c r="AI472" s="10">
        <f>MIN(1,1+Condensible!C467/2)</f>
        <v>0.99771600000000005</v>
      </c>
      <c r="AJ472" s="27">
        <f t="shared" ca="1" si="107"/>
        <v>1.8597093039221769E-9</v>
      </c>
      <c r="AK472" s="27">
        <f t="shared" ca="1" si="108"/>
        <v>2.3110274705132121E-6</v>
      </c>
      <c r="AL472" s="27">
        <f t="shared" ca="1" si="109"/>
        <v>1.2332118626832928E-3</v>
      </c>
      <c r="AM472" s="27">
        <f t="shared" ca="1" si="110"/>
        <v>0.85010965879190736</v>
      </c>
      <c r="AN472" s="27">
        <f t="shared" ca="1" si="111"/>
        <v>7.5061152655890562E-4</v>
      </c>
      <c r="AO472" s="27">
        <f t="shared" ca="1" si="112"/>
        <v>9.2523899149169104E-4</v>
      </c>
    </row>
    <row r="473" spans="1:41" ht="15">
      <c r="A473" s="2">
        <v>766</v>
      </c>
      <c r="B473" s="26"/>
      <c r="C473" s="25">
        <f t="shared" si="114"/>
        <v>0</v>
      </c>
      <c r="D473" s="25">
        <f t="shared" si="114"/>
        <v>0</v>
      </c>
      <c r="E473" s="25">
        <f t="shared" si="114"/>
        <v>0</v>
      </c>
      <c r="F473" s="25">
        <f t="shared" si="114"/>
        <v>1</v>
      </c>
      <c r="G473" s="25">
        <f t="shared" si="114"/>
        <v>0</v>
      </c>
      <c r="H473" s="25">
        <f t="shared" si="114"/>
        <v>0</v>
      </c>
      <c r="J473" s="9">
        <f t="shared" si="104"/>
        <v>0</v>
      </c>
      <c r="K473" s="9">
        <f t="shared" si="113"/>
        <v>0</v>
      </c>
      <c r="L473" s="9">
        <f t="shared" si="113"/>
        <v>0</v>
      </c>
      <c r="M473" s="9">
        <f t="shared" si="113"/>
        <v>1</v>
      </c>
      <c r="N473" s="9">
        <f t="shared" si="113"/>
        <v>0</v>
      </c>
      <c r="O473" s="9">
        <f t="shared" si="113"/>
        <v>0</v>
      </c>
      <c r="P473" s="27">
        <f>'Glass Data'!C469/100</f>
        <v>0.99474199923442219</v>
      </c>
      <c r="Q473" s="10">
        <f>'BBAR summary'!O469</f>
        <v>0.98411358153510708</v>
      </c>
      <c r="R473" s="27">
        <f>'Glass Data'!D469/100</f>
        <v>0.99462109100997265</v>
      </c>
      <c r="S473" s="10">
        <f ca="1">'BBAR as built'!G469</f>
        <v>0.97781099999999999</v>
      </c>
      <c r="T473" s="27">
        <f>'Glass Data'!F469/100</f>
        <v>0.99760778796388594</v>
      </c>
      <c r="U473" s="27">
        <f>'Glass Data'!G469/100</f>
        <v>0.99806600131743006</v>
      </c>
      <c r="V473" s="27">
        <f>'Glass Data'!H469/100</f>
        <v>0.99838957274659057</v>
      </c>
      <c r="W473" s="27">
        <f>'Glass Data'!I469/100</f>
        <v>0.99858736248126911</v>
      </c>
      <c r="X473" s="27">
        <f>'Glass Data'!J469/100</f>
        <v>0.99870425665112517</v>
      </c>
      <c r="Y473" s="27">
        <f>'Glass Data'!K469/100</f>
        <v>0.99877619832608533</v>
      </c>
      <c r="Z473" s="10">
        <f>'Filter Throughput'!B468</f>
        <v>2.2743081604608768E-9</v>
      </c>
      <c r="AA473" s="10">
        <f>'Filter Throughput'!C468</f>
        <v>2.6408532624486984E-6</v>
      </c>
      <c r="AB473" s="10">
        <f>'Filter Throughput Witness'!B468</f>
        <v>1.2562533799999999E-3</v>
      </c>
      <c r="AC473" s="10">
        <f>'Filter Throughput Witness'!D468</f>
        <v>0.97449599153170818</v>
      </c>
      <c r="AD473" s="10">
        <f>'Filter Throughput Witness'!E468</f>
        <v>2.8499999999999997E-3</v>
      </c>
      <c r="AE473" s="10">
        <f>'Filter Throughput Witness'!F468</f>
        <v>8.8999999999999995E-4</v>
      </c>
      <c r="AF473" s="27">
        <f>'Glass Data'!E469/100</f>
        <v>0.9957295184293713</v>
      </c>
      <c r="AG473" s="10">
        <f>'BBAR summary'!Q469</f>
        <v>0.98352422735356992</v>
      </c>
      <c r="AH473" s="27">
        <f>'QE Data'!E468</f>
        <v>0.93900000000000006</v>
      </c>
      <c r="AI473" s="10">
        <f>MIN(1,1+Condensible!C468/2)</f>
        <v>0.99774300000000005</v>
      </c>
      <c r="AJ473" s="27">
        <f t="shared" ca="1" si="107"/>
        <v>1.9819291708095784E-9</v>
      </c>
      <c r="AK473" s="27">
        <f t="shared" ca="1" si="108"/>
        <v>2.3024092513405305E-6</v>
      </c>
      <c r="AL473" s="27">
        <f t="shared" ca="1" si="109"/>
        <v>1.0956107103203357E-3</v>
      </c>
      <c r="AM473" s="27">
        <f t="shared" ca="1" si="110"/>
        <v>0.8500512531429012</v>
      </c>
      <c r="AN473" s="27">
        <f t="shared" ca="1" si="111"/>
        <v>2.4863413357560991E-3</v>
      </c>
      <c r="AO473" s="27">
        <f t="shared" ca="1" si="112"/>
        <v>7.7649234773891388E-4</v>
      </c>
    </row>
    <row r="474" spans="1:41" ht="15">
      <c r="A474" s="2">
        <v>767</v>
      </c>
      <c r="B474" s="26"/>
      <c r="C474" s="25">
        <f t="shared" si="114"/>
        <v>0</v>
      </c>
      <c r="D474" s="25">
        <f t="shared" si="114"/>
        <v>0</v>
      </c>
      <c r="E474" s="25">
        <f t="shared" si="114"/>
        <v>0</v>
      </c>
      <c r="F474" s="25">
        <f t="shared" si="114"/>
        <v>1</v>
      </c>
      <c r="G474" s="25">
        <f t="shared" si="114"/>
        <v>0</v>
      </c>
      <c r="H474" s="25">
        <f t="shared" si="114"/>
        <v>0</v>
      </c>
      <c r="J474" s="9">
        <f t="shared" si="104"/>
        <v>0</v>
      </c>
      <c r="K474" s="9">
        <f t="shared" si="113"/>
        <v>0</v>
      </c>
      <c r="L474" s="9">
        <f t="shared" si="113"/>
        <v>0</v>
      </c>
      <c r="M474" s="9">
        <f t="shared" si="113"/>
        <v>1</v>
      </c>
      <c r="N474" s="9">
        <f t="shared" si="113"/>
        <v>0</v>
      </c>
      <c r="O474" s="9">
        <f t="shared" si="113"/>
        <v>0</v>
      </c>
      <c r="P474" s="27">
        <f>'Glass Data'!C470/100</f>
        <v>0.99474199923442219</v>
      </c>
      <c r="Q474" s="10">
        <f>'BBAR summary'!O470</f>
        <v>0.98450016229556825</v>
      </c>
      <c r="R474" s="27">
        <f>'Glass Data'!D470/100</f>
        <v>0.99462109100997265</v>
      </c>
      <c r="S474" s="10">
        <f ca="1">'BBAR as built'!G470</f>
        <v>0.97774699999999992</v>
      </c>
      <c r="T474" s="27">
        <f>'Glass Data'!F470/100</f>
        <v>0.99760778796388594</v>
      </c>
      <c r="U474" s="27">
        <f>'Glass Data'!G470/100</f>
        <v>0.99806600131743006</v>
      </c>
      <c r="V474" s="27">
        <f>'Glass Data'!H470/100</f>
        <v>0.99838957274659057</v>
      </c>
      <c r="W474" s="27">
        <f>'Glass Data'!I470/100</f>
        <v>0.99858736248126911</v>
      </c>
      <c r="X474" s="27">
        <f>'Glass Data'!J470/100</f>
        <v>0.99870425665112517</v>
      </c>
      <c r="Y474" s="27">
        <f>'Glass Data'!K470/100</f>
        <v>0.99877619832608533</v>
      </c>
      <c r="Z474" s="10">
        <f>'Filter Throughput'!B469</f>
        <v>2.4409287216946063E-9</v>
      </c>
      <c r="AA474" s="10">
        <f>'Filter Throughput'!C469</f>
        <v>2.6462315658194368E-6</v>
      </c>
      <c r="AB474" s="10">
        <f>'Filter Throughput Witness'!B469</f>
        <v>1.2738994700000001E-3</v>
      </c>
      <c r="AC474" s="10">
        <f>'Filter Throughput Witness'!D469</f>
        <v>0.97481171313283244</v>
      </c>
      <c r="AD474" s="10">
        <f>'Filter Throughput Witness'!E469</f>
        <v>1.66E-3</v>
      </c>
      <c r="AE474" s="10">
        <f>'Filter Throughput Witness'!F469</f>
        <v>6.6E-4</v>
      </c>
      <c r="AF474" s="27">
        <f>'Glass Data'!E470/100</f>
        <v>0.9957295184293713</v>
      </c>
      <c r="AG474" s="10">
        <f>'BBAR summary'!Q470</f>
        <v>0.9834966128578454</v>
      </c>
      <c r="AH474" s="27">
        <f>'QE Data'!E469</f>
        <v>0.93900000000000006</v>
      </c>
      <c r="AI474" s="10">
        <f>MIN(1,1+Condensible!C469/2)</f>
        <v>0.99777099999999996</v>
      </c>
      <c r="AJ474" s="27">
        <f t="shared" ca="1" si="107"/>
        <v>2.1278257077402888E-9</v>
      </c>
      <c r="AK474" s="27">
        <f t="shared" ca="1" si="108"/>
        <v>2.3078534666265765E-6</v>
      </c>
      <c r="AL474" s="27">
        <f t="shared" ca="1" si="109"/>
        <v>1.1113639791341639E-3</v>
      </c>
      <c r="AM474" s="27">
        <f t="shared" ca="1" si="110"/>
        <v>0.85060499290463742</v>
      </c>
      <c r="AN474" s="27">
        <f t="shared" ca="1" si="111"/>
        <v>1.4486588104745087E-3</v>
      </c>
      <c r="AO474" s="27">
        <f t="shared" ca="1" si="112"/>
        <v>5.7601427027536775E-4</v>
      </c>
    </row>
    <row r="475" spans="1:41" ht="15">
      <c r="A475" s="2">
        <v>768</v>
      </c>
      <c r="B475" s="26"/>
      <c r="C475" s="25">
        <f t="shared" si="114"/>
        <v>0</v>
      </c>
      <c r="D475" s="25">
        <f t="shared" si="114"/>
        <v>0</v>
      </c>
      <c r="E475" s="25">
        <f t="shared" si="114"/>
        <v>0</v>
      </c>
      <c r="F475" s="25">
        <f t="shared" si="114"/>
        <v>1</v>
      </c>
      <c r="G475" s="25">
        <f t="shared" si="114"/>
        <v>0</v>
      </c>
      <c r="H475" s="25">
        <f t="shared" si="114"/>
        <v>0</v>
      </c>
      <c r="J475" s="9">
        <f t="shared" si="104"/>
        <v>0</v>
      </c>
      <c r="K475" s="9">
        <f t="shared" si="113"/>
        <v>0</v>
      </c>
      <c r="L475" s="9">
        <f t="shared" si="113"/>
        <v>0</v>
      </c>
      <c r="M475" s="9">
        <f t="shared" si="113"/>
        <v>1</v>
      </c>
      <c r="N475" s="9">
        <f t="shared" si="113"/>
        <v>0</v>
      </c>
      <c r="O475" s="9">
        <f t="shared" si="113"/>
        <v>0</v>
      </c>
      <c r="P475" s="27">
        <f>'Glass Data'!C471/100</f>
        <v>0.99474199923442219</v>
      </c>
      <c r="Q475" s="10">
        <f>'BBAR summary'!O471</f>
        <v>0.98400713643341009</v>
      </c>
      <c r="R475" s="27">
        <f>'Glass Data'!D471/100</f>
        <v>0.99462109100997265</v>
      </c>
      <c r="S475" s="10">
        <f ca="1">'BBAR as built'!G471</f>
        <v>0.97768299999999997</v>
      </c>
      <c r="T475" s="27">
        <f>'Glass Data'!F471/100</f>
        <v>0.99760778796388594</v>
      </c>
      <c r="U475" s="27">
        <f>'Glass Data'!G471/100</f>
        <v>0.99806600131743006</v>
      </c>
      <c r="V475" s="27">
        <f>'Glass Data'!H471/100</f>
        <v>0.99838957274659057</v>
      </c>
      <c r="W475" s="27">
        <f>'Glass Data'!I471/100</f>
        <v>0.99858736248126911</v>
      </c>
      <c r="X475" s="27">
        <f>'Glass Data'!J471/100</f>
        <v>0.99870425665112517</v>
      </c>
      <c r="Y475" s="27">
        <f>'Glass Data'!K471/100</f>
        <v>0.99877619832608533</v>
      </c>
      <c r="Z475" s="10">
        <f>'Filter Throughput'!B470</f>
        <v>2.6421890870954242E-9</v>
      </c>
      <c r="AA475" s="10">
        <f>'Filter Throughput'!C470</f>
        <v>2.6721551625068351E-6</v>
      </c>
      <c r="AB475" s="10">
        <f>'Filter Throughput Witness'!B470</f>
        <v>1.01541446E-3</v>
      </c>
      <c r="AC475" s="10">
        <f>'Filter Throughput Witness'!D470</f>
        <v>0.97509276110628784</v>
      </c>
      <c r="AD475" s="10">
        <f>'Filter Throughput Witness'!E470</f>
        <v>-8.8999999999999995E-4</v>
      </c>
      <c r="AE475" s="10">
        <f>'Filter Throughput Witness'!F470</f>
        <v>5.5000000000000003E-4</v>
      </c>
      <c r="AF475" s="27">
        <f>'Glass Data'!E471/100</f>
        <v>0.9957295184293713</v>
      </c>
      <c r="AG475" s="10">
        <f>'BBAR summary'!Q471</f>
        <v>0.9842150715275052</v>
      </c>
      <c r="AH475" s="27">
        <f>'QE Data'!E470</f>
        <v>0.93900000000000006</v>
      </c>
      <c r="AI475" s="10">
        <f>MIN(1,1+Condensible!C470/2)</f>
        <v>0.99779799999999996</v>
      </c>
      <c r="AJ475" s="27">
        <f t="shared" ca="1" si="107"/>
        <v>2.3037098051318128E-9</v>
      </c>
      <c r="AK475" s="27">
        <f t="shared" ca="1" si="108"/>
        <v>2.3309071801623006E-6</v>
      </c>
      <c r="AL475" s="27">
        <f t="shared" ca="1" si="109"/>
        <v>8.8602795738201249E-4</v>
      </c>
      <c r="AM475" s="27">
        <f t="shared" ca="1" si="110"/>
        <v>0.85101270404233198</v>
      </c>
      <c r="AN475" s="27">
        <f t="shared" ca="1" si="111"/>
        <v>-7.7683887918639281E-4</v>
      </c>
      <c r="AO475" s="27">
        <f t="shared" ca="1" si="112"/>
        <v>4.801035520586494E-4</v>
      </c>
    </row>
    <row r="476" spans="1:41" ht="15">
      <c r="A476" s="2">
        <v>769</v>
      </c>
      <c r="B476" s="26"/>
      <c r="C476" s="25">
        <f t="shared" si="114"/>
        <v>0</v>
      </c>
      <c r="D476" s="25">
        <f t="shared" si="114"/>
        <v>0</v>
      </c>
      <c r="E476" s="25">
        <f t="shared" si="114"/>
        <v>0</v>
      </c>
      <c r="F476" s="25">
        <f t="shared" si="114"/>
        <v>1</v>
      </c>
      <c r="G476" s="25">
        <f t="shared" si="114"/>
        <v>0</v>
      </c>
      <c r="H476" s="25">
        <f t="shared" si="114"/>
        <v>0</v>
      </c>
      <c r="J476" s="9">
        <f t="shared" si="104"/>
        <v>0</v>
      </c>
      <c r="K476" s="9">
        <f t="shared" si="113"/>
        <v>0</v>
      </c>
      <c r="L476" s="9">
        <f t="shared" si="113"/>
        <v>0</v>
      </c>
      <c r="M476" s="9">
        <f t="shared" si="113"/>
        <v>1</v>
      </c>
      <c r="N476" s="9">
        <f t="shared" si="113"/>
        <v>0</v>
      </c>
      <c r="O476" s="9">
        <f t="shared" si="113"/>
        <v>0</v>
      </c>
      <c r="P476" s="27">
        <f>'Glass Data'!C472/100</f>
        <v>0.99474199923442219</v>
      </c>
      <c r="Q476" s="10">
        <f>'BBAR summary'!O472</f>
        <v>0.98507680189188218</v>
      </c>
      <c r="R476" s="27">
        <f>'Glass Data'!D472/100</f>
        <v>0.99462109100997265</v>
      </c>
      <c r="S476" s="10">
        <f ca="1">'BBAR as built'!G472</f>
        <v>0.97762000000000004</v>
      </c>
      <c r="T476" s="27">
        <f>'Glass Data'!F472/100</f>
        <v>0.99760778796388594</v>
      </c>
      <c r="U476" s="27">
        <f>'Glass Data'!G472/100</f>
        <v>0.99806600131743006</v>
      </c>
      <c r="V476" s="27">
        <f>'Glass Data'!H472/100</f>
        <v>0.99838957274659057</v>
      </c>
      <c r="W476" s="27">
        <f>'Glass Data'!I472/100</f>
        <v>0.99858736248126911</v>
      </c>
      <c r="X476" s="27">
        <f>'Glass Data'!J472/100</f>
        <v>0.99870425665112517</v>
      </c>
      <c r="Y476" s="27">
        <f>'Glass Data'!K472/100</f>
        <v>0.99877619832608533</v>
      </c>
      <c r="Z476" s="10">
        <f>'Filter Throughput'!B471</f>
        <v>2.8955525520240402E-9</v>
      </c>
      <c r="AA476" s="10">
        <f>'Filter Throughput'!C471</f>
        <v>2.718874558953509E-6</v>
      </c>
      <c r="AB476" s="10">
        <f>'Filter Throughput Witness'!B471</f>
        <v>1.1437978000000001E-3</v>
      </c>
      <c r="AC476" s="10">
        <f>'Filter Throughput Witness'!D471</f>
        <v>0.97528291034273962</v>
      </c>
      <c r="AD476" s="10">
        <f>'Filter Throughput Witness'!E471</f>
        <v>-6.2E-4</v>
      </c>
      <c r="AE476" s="10">
        <f>'Filter Throughput Witness'!F471</f>
        <v>4.6000000000000001E-4</v>
      </c>
      <c r="AF476" s="27">
        <f>'Glass Data'!E472/100</f>
        <v>0.9957295184293713</v>
      </c>
      <c r="AG476" s="10">
        <f>'BBAR summary'!Q472</f>
        <v>0.98351771750497619</v>
      </c>
      <c r="AH476" s="27">
        <f>'QE Data'!E471</f>
        <v>0.93900000000000006</v>
      </c>
      <c r="AI476" s="10">
        <f>MIN(1,1+Condensible!C471/2)</f>
        <v>0.99782499999999996</v>
      </c>
      <c r="AJ476" s="27">
        <f t="shared" ca="1" si="107"/>
        <v>2.5254752325113087E-9</v>
      </c>
      <c r="AK476" s="27">
        <f t="shared" ca="1" si="108"/>
        <v>2.3724674580848143E-6</v>
      </c>
      <c r="AL476" s="27">
        <f t="shared" ca="1" si="109"/>
        <v>9.9839207458879832E-4</v>
      </c>
      <c r="AM476" s="27">
        <f t="shared" ca="1" si="110"/>
        <v>0.85146835358447803</v>
      </c>
      <c r="AN476" s="27">
        <f t="shared" ca="1" si="111"/>
        <v>-5.4135284291924074E-4</v>
      </c>
      <c r="AO476" s="27">
        <f t="shared" ca="1" si="112"/>
        <v>4.0167781623909348E-4</v>
      </c>
    </row>
    <row r="477" spans="1:41" ht="15">
      <c r="A477" s="2">
        <v>770</v>
      </c>
      <c r="B477" s="26"/>
      <c r="C477" s="25">
        <f t="shared" si="114"/>
        <v>0</v>
      </c>
      <c r="D477" s="25">
        <f t="shared" si="114"/>
        <v>0</v>
      </c>
      <c r="E477" s="25">
        <f t="shared" si="114"/>
        <v>0</v>
      </c>
      <c r="F477" s="25">
        <f t="shared" si="114"/>
        <v>1</v>
      </c>
      <c r="G477" s="25">
        <f t="shared" si="114"/>
        <v>0</v>
      </c>
      <c r="H477" s="25">
        <f t="shared" si="114"/>
        <v>0</v>
      </c>
      <c r="J477" s="9">
        <f t="shared" si="104"/>
        <v>0</v>
      </c>
      <c r="K477" s="9">
        <f t="shared" si="113"/>
        <v>0</v>
      </c>
      <c r="L477" s="9">
        <f t="shared" si="113"/>
        <v>0</v>
      </c>
      <c r="M477" s="9">
        <f t="shared" si="113"/>
        <v>1</v>
      </c>
      <c r="N477" s="9">
        <f t="shared" si="113"/>
        <v>0</v>
      </c>
      <c r="O477" s="9">
        <f t="shared" si="113"/>
        <v>0</v>
      </c>
      <c r="P477" s="27">
        <f>'Glass Data'!C473/100</f>
        <v>0.99474199923442219</v>
      </c>
      <c r="Q477" s="10">
        <f>'BBAR summary'!O473</f>
        <v>0.98428240166930137</v>
      </c>
      <c r="R477" s="27">
        <f>'Glass Data'!D473/100</f>
        <v>0.99462109100997265</v>
      </c>
      <c r="S477" s="10">
        <f ca="1">'BBAR as built'!G473</f>
        <v>0.97755700000000001</v>
      </c>
      <c r="T477" s="27">
        <f>'Glass Data'!F473/100</f>
        <v>0.99760778796388594</v>
      </c>
      <c r="U477" s="27">
        <f>'Glass Data'!G473/100</f>
        <v>0.99806600131743006</v>
      </c>
      <c r="V477" s="27">
        <f>'Glass Data'!H473/100</f>
        <v>0.99838957274659057</v>
      </c>
      <c r="W477" s="27">
        <f>'Glass Data'!I473/100</f>
        <v>0.99858736248126911</v>
      </c>
      <c r="X477" s="27">
        <f>'Glass Data'!J473/100</f>
        <v>0.99870425665112517</v>
      </c>
      <c r="Y477" s="27">
        <f>'Glass Data'!K473/100</f>
        <v>0.99877619832608533</v>
      </c>
      <c r="Z477" s="10">
        <f>'Filter Throughput'!B472</f>
        <v>3.229366930735365E-9</v>
      </c>
      <c r="AA477" s="10">
        <f>'Filter Throughput'!C472</f>
        <v>2.7787311911898979E-6</v>
      </c>
      <c r="AB477" s="10">
        <f>'Filter Throughput Witness'!B472</f>
        <v>1.06520002E-3</v>
      </c>
      <c r="AC477" s="10">
        <f>'Filter Throughput Witness'!D472</f>
        <v>0.97550600486926986</v>
      </c>
      <c r="AD477" s="10">
        <f>'Filter Throughput Witness'!E472</f>
        <v>4.6999999999999999E-4</v>
      </c>
      <c r="AE477" s="10">
        <f>'Filter Throughput Witness'!F472</f>
        <v>3.7999999999999997E-4</v>
      </c>
      <c r="AF477" s="27">
        <f>'Glass Data'!E473/100</f>
        <v>0.9957295184293713</v>
      </c>
      <c r="AG477" s="10">
        <f>'BBAR summary'!Q473</f>
        <v>0.98375612606075946</v>
      </c>
      <c r="AH477" s="27">
        <f>'QE Data'!E472</f>
        <v>0.93900000000000006</v>
      </c>
      <c r="AI477" s="10">
        <f>MIN(1,1+Condensible!C472/2)</f>
        <v>0.99785199999999996</v>
      </c>
      <c r="AJ477" s="27">
        <f t="shared" ca="1" si="107"/>
        <v>2.8149307157988694E-9</v>
      </c>
      <c r="AK477" s="27">
        <f t="shared" ca="1" si="108"/>
        <v>2.4232391855193346E-6</v>
      </c>
      <c r="AL477" s="27">
        <f t="shared" ca="1" si="109"/>
        <v>9.2922671657193006E-4</v>
      </c>
      <c r="AM477" s="27">
        <f t="shared" ca="1" si="110"/>
        <v>0.85115077337037071</v>
      </c>
      <c r="AN477" s="27">
        <f t="shared" ca="1" si="111"/>
        <v>4.1013350003331735E-4</v>
      </c>
      <c r="AO477" s="27">
        <f t="shared" ca="1" si="112"/>
        <v>3.3162118451522476E-4</v>
      </c>
    </row>
    <row r="478" spans="1:41" ht="15">
      <c r="A478" s="2">
        <v>771</v>
      </c>
      <c r="B478" s="26"/>
      <c r="C478" s="25">
        <f t="shared" si="114"/>
        <v>0</v>
      </c>
      <c r="D478" s="25">
        <f t="shared" si="114"/>
        <v>0</v>
      </c>
      <c r="E478" s="25">
        <f t="shared" si="114"/>
        <v>0</v>
      </c>
      <c r="F478" s="25">
        <f t="shared" si="114"/>
        <v>1</v>
      </c>
      <c r="G478" s="25">
        <f t="shared" si="114"/>
        <v>0</v>
      </c>
      <c r="H478" s="25">
        <f t="shared" si="114"/>
        <v>0</v>
      </c>
      <c r="J478" s="9">
        <f t="shared" si="104"/>
        <v>0</v>
      </c>
      <c r="K478" s="9">
        <f t="shared" si="113"/>
        <v>0</v>
      </c>
      <c r="L478" s="9">
        <f t="shared" si="113"/>
        <v>0</v>
      </c>
      <c r="M478" s="9">
        <f t="shared" si="113"/>
        <v>1</v>
      </c>
      <c r="N478" s="9">
        <f t="shared" si="113"/>
        <v>0</v>
      </c>
      <c r="O478" s="9">
        <f t="shared" si="113"/>
        <v>0</v>
      </c>
      <c r="P478" s="27">
        <f>'Glass Data'!C474/100</f>
        <v>0.99485859411847988</v>
      </c>
      <c r="Q478" s="10">
        <f>'BBAR summary'!O474</f>
        <v>0.98467484753194545</v>
      </c>
      <c r="R478" s="27">
        <f>'Glass Data'!D474/100</f>
        <v>0.99474035991006449</v>
      </c>
      <c r="S478" s="10">
        <f ca="1">'BBAR as built'!G474</f>
        <v>0.97749549999999996</v>
      </c>
      <c r="T478" s="27">
        <f>'Glass Data'!F474/100</f>
        <v>0.99766090938929308</v>
      </c>
      <c r="U478" s="27">
        <f>'Glass Data'!G474/100</f>
        <v>0.99810895730986848</v>
      </c>
      <c r="V478" s="27">
        <f>'Glass Data'!H474/100</f>
        <v>0.99842534757325718</v>
      </c>
      <c r="W478" s="27">
        <f>'Glass Data'!I474/100</f>
        <v>0.99861874654899951</v>
      </c>
      <c r="X478" s="27">
        <f>'Glass Data'!J474/100</f>
        <v>0.99873304537023311</v>
      </c>
      <c r="Y478" s="27">
        <f>'Glass Data'!K474/100</f>
        <v>0.99880338960872195</v>
      </c>
      <c r="Z478" s="10">
        <f>'Filter Throughput'!B473</f>
        <v>3.7166499840388015E-9</v>
      </c>
      <c r="AA478" s="10">
        <f>'Filter Throughput'!C473</f>
        <v>2.8361452262713527E-6</v>
      </c>
      <c r="AB478" s="10">
        <f>'Filter Throughput Witness'!B473</f>
        <v>8.2210238000000001E-4</v>
      </c>
      <c r="AC478" s="10">
        <f>'Filter Throughput Witness'!D473</f>
        <v>0.97572344134733813</v>
      </c>
      <c r="AD478" s="10">
        <f>'Filter Throughput Witness'!E473</f>
        <v>1.57E-3</v>
      </c>
      <c r="AE478" s="10">
        <f>'Filter Throughput Witness'!F473</f>
        <v>2.9999999999999997E-4</v>
      </c>
      <c r="AF478" s="27">
        <f>'Glass Data'!E474/100</f>
        <v>0.9958242613016095</v>
      </c>
      <c r="AG478" s="10">
        <f>'BBAR summary'!Q474</f>
        <v>0.9836126387290739</v>
      </c>
      <c r="AH478" s="27">
        <f>'QE Data'!E473</f>
        <v>0.93890051245015738</v>
      </c>
      <c r="AI478" s="10">
        <f>MIN(1,1+Condensible!C473/2)</f>
        <v>0.99787950000000003</v>
      </c>
      <c r="AJ478" s="27">
        <f t="shared" ca="1" si="107"/>
        <v>3.2412893749727141E-9</v>
      </c>
      <c r="AK478" s="27">
        <f t="shared" ca="1" si="108"/>
        <v>2.4745122312934726E-6</v>
      </c>
      <c r="AL478" s="27">
        <f t="shared" ca="1" si="109"/>
        <v>7.1750460052275023E-4</v>
      </c>
      <c r="AM478" s="27">
        <f t="shared" ca="1" si="110"/>
        <v>0.85174509222187955</v>
      </c>
      <c r="AN478" s="27">
        <f t="shared" ca="1" si="111"/>
        <v>1.3706679520617533E-3</v>
      </c>
      <c r="AO478" s="27">
        <f t="shared" ca="1" si="112"/>
        <v>2.6192952094930127E-4</v>
      </c>
    </row>
    <row r="479" spans="1:41" ht="15">
      <c r="A479" s="2">
        <v>772</v>
      </c>
      <c r="B479" s="26"/>
      <c r="C479" s="25">
        <f t="shared" si="114"/>
        <v>0</v>
      </c>
      <c r="D479" s="25">
        <f t="shared" si="114"/>
        <v>0</v>
      </c>
      <c r="E479" s="25">
        <f t="shared" si="114"/>
        <v>0</v>
      </c>
      <c r="F479" s="25">
        <f t="shared" si="114"/>
        <v>1</v>
      </c>
      <c r="G479" s="25">
        <f t="shared" si="114"/>
        <v>0</v>
      </c>
      <c r="H479" s="25">
        <f t="shared" si="114"/>
        <v>0</v>
      </c>
      <c r="J479" s="9">
        <f t="shared" si="104"/>
        <v>0</v>
      </c>
      <c r="K479" s="9">
        <f t="shared" si="113"/>
        <v>0</v>
      </c>
      <c r="L479" s="9">
        <f t="shared" si="113"/>
        <v>0</v>
      </c>
      <c r="M479" s="9">
        <f t="shared" si="113"/>
        <v>1</v>
      </c>
      <c r="N479" s="9">
        <f t="shared" si="113"/>
        <v>0</v>
      </c>
      <c r="O479" s="9">
        <f t="shared" si="113"/>
        <v>0</v>
      </c>
      <c r="P479" s="27">
        <f>'Glass Data'!C475/100</f>
        <v>0.99497520033442433</v>
      </c>
      <c r="Q479" s="10">
        <f>'BBAR summary'!O475</f>
        <v>0.9844138502372598</v>
      </c>
      <c r="R479" s="27">
        <f>'Glass Data'!D475/100</f>
        <v>0.9948596407242728</v>
      </c>
      <c r="S479" s="10">
        <f ca="1">'BBAR as built'!G475</f>
        <v>0.97743400000000014</v>
      </c>
      <c r="T479" s="27">
        <f>'Glass Data'!F475/100</f>
        <v>0.99771403257991476</v>
      </c>
      <c r="U479" s="27">
        <f>'Glass Data'!G475/100</f>
        <v>0.99815191429117656</v>
      </c>
      <c r="V479" s="27">
        <f>'Glass Data'!H475/100</f>
        <v>0.99846112296566891</v>
      </c>
      <c r="W479" s="27">
        <f>'Glass Data'!I475/100</f>
        <v>0.99865013097482569</v>
      </c>
      <c r="X479" s="27">
        <f>'Glass Data'!J475/100</f>
        <v>0.99876183434290633</v>
      </c>
      <c r="Y479" s="27">
        <f>'Glass Data'!K475/100</f>
        <v>0.99883058108730927</v>
      </c>
      <c r="Z479" s="10">
        <f>'Filter Throughput'!B474</f>
        <v>4.4356576510296075E-9</v>
      </c>
      <c r="AA479" s="10">
        <f>'Filter Throughput'!C474</f>
        <v>2.87691785487848E-6</v>
      </c>
      <c r="AB479" s="10">
        <f>'Filter Throughput Witness'!B474</f>
        <v>9.6718718999999999E-4</v>
      </c>
      <c r="AC479" s="10">
        <f>'Filter Throughput Witness'!D474</f>
        <v>0.9760842614423485</v>
      </c>
      <c r="AD479" s="10">
        <f>'Filter Throughput Witness'!E474</f>
        <v>2E-3</v>
      </c>
      <c r="AE479" s="10">
        <f>'Filter Throughput Witness'!F474</f>
        <v>1.7000000000000001E-4</v>
      </c>
      <c r="AF479" s="27">
        <f>'Glass Data'!E475/100</f>
        <v>0.99591901129177973</v>
      </c>
      <c r="AG479" s="10">
        <f>'BBAR summary'!Q475</f>
        <v>0.98384615980869217</v>
      </c>
      <c r="AH479" s="27">
        <f>'QE Data'!E474</f>
        <v>0.93880032165713079</v>
      </c>
      <c r="AI479" s="10">
        <f>MIN(1,1+Condensible!C474/2)</f>
        <v>0.99790599999999996</v>
      </c>
      <c r="AJ479" s="27">
        <f t="shared" ca="1" si="107"/>
        <v>3.8691663970812385E-9</v>
      </c>
      <c r="AK479" s="27">
        <f t="shared" ca="1" si="108"/>
        <v>2.5105993555843113E-6</v>
      </c>
      <c r="AL479" s="27">
        <f t="shared" ca="1" si="109"/>
        <v>8.4429652676024276E-4</v>
      </c>
      <c r="AM479" s="27">
        <f t="shared" ca="1" si="110"/>
        <v>0.85222443257373237</v>
      </c>
      <c r="AN479" s="27">
        <f t="shared" ca="1" si="111"/>
        <v>1.7464061070507056E-3</v>
      </c>
      <c r="AO479" s="27">
        <f t="shared" ca="1" si="112"/>
        <v>1.4845473682796321E-4</v>
      </c>
    </row>
    <row r="480" spans="1:41" ht="15">
      <c r="A480" s="2">
        <v>773</v>
      </c>
      <c r="B480" s="26"/>
      <c r="C480" s="25">
        <f t="shared" si="114"/>
        <v>0</v>
      </c>
      <c r="D480" s="25">
        <f t="shared" si="114"/>
        <v>0</v>
      </c>
      <c r="E480" s="25">
        <f t="shared" si="114"/>
        <v>0</v>
      </c>
      <c r="F480" s="25">
        <f t="shared" si="114"/>
        <v>1</v>
      </c>
      <c r="G480" s="25">
        <f t="shared" si="114"/>
        <v>0</v>
      </c>
      <c r="H480" s="25">
        <f t="shared" si="114"/>
        <v>0</v>
      </c>
      <c r="J480" s="9">
        <f t="shared" si="104"/>
        <v>0</v>
      </c>
      <c r="K480" s="9">
        <f t="shared" si="113"/>
        <v>0</v>
      </c>
      <c r="L480" s="9">
        <f t="shared" si="113"/>
        <v>0</v>
      </c>
      <c r="M480" s="9">
        <f t="shared" si="113"/>
        <v>1</v>
      </c>
      <c r="N480" s="9">
        <f t="shared" si="113"/>
        <v>0</v>
      </c>
      <c r="O480" s="9">
        <f t="shared" si="113"/>
        <v>0</v>
      </c>
      <c r="P480" s="27">
        <f>'Glass Data'!C476/100</f>
        <v>0.99509181788312717</v>
      </c>
      <c r="Q480" s="10">
        <f>'BBAR summary'!O476</f>
        <v>0.98369553450231872</v>
      </c>
      <c r="R480" s="27">
        <f>'Glass Data'!D476/100</f>
        <v>0.9949789334535466</v>
      </c>
      <c r="S480" s="10">
        <f ca="1">'BBAR as built'!G476</f>
        <v>0.97737300000000005</v>
      </c>
      <c r="T480" s="27">
        <f>'Glass Data'!F476/100</f>
        <v>0.9977671575357735</v>
      </c>
      <c r="U480" s="27">
        <f>'Glass Data'!G476/100</f>
        <v>0.99819487226135672</v>
      </c>
      <c r="V480" s="27">
        <f>'Glass Data'!H476/100</f>
        <v>0.99849689892382232</v>
      </c>
      <c r="W480" s="27">
        <f>'Glass Data'!I476/100</f>
        <v>0.99868151575874409</v>
      </c>
      <c r="X480" s="27">
        <f>'Glass Data'!J476/100</f>
        <v>0.9987906235691415</v>
      </c>
      <c r="Y480" s="27">
        <f>'Glass Data'!K476/100</f>
        <v>0.99885777276184395</v>
      </c>
      <c r="Z480" s="10">
        <f>'Filter Throughput'!B475</f>
        <v>5.5511484185864949E-9</v>
      </c>
      <c r="AA480" s="10">
        <f>'Filter Throughput'!C475</f>
        <v>2.8942336997821868E-6</v>
      </c>
      <c r="AB480" s="10">
        <f>'Filter Throughput Witness'!B475</f>
        <v>7.9407405999999995E-4</v>
      </c>
      <c r="AC480" s="10">
        <f>'Filter Throughput Witness'!D475</f>
        <v>0.97675487379086878</v>
      </c>
      <c r="AD480" s="10">
        <f>'Filter Throughput Witness'!E475</f>
        <v>-1.7899999999999999E-3</v>
      </c>
      <c r="AE480" s="10">
        <f>'Filter Throughput Witness'!F475</f>
        <v>0</v>
      </c>
      <c r="AF480" s="27">
        <f>'Glass Data'!E476/100</f>
        <v>0.996013768400272</v>
      </c>
      <c r="AG480" s="10">
        <f>'BBAR summary'!Q476</f>
        <v>0.98359701284061696</v>
      </c>
      <c r="AH480" s="27">
        <f>'QE Data'!E475</f>
        <v>0.93870013086410409</v>
      </c>
      <c r="AI480" s="10">
        <f>MIN(1,1+Condensible!C475/2)</f>
        <v>0.99793399999999999</v>
      </c>
      <c r="AJ480" s="27">
        <f t="shared" ca="1" si="107"/>
        <v>4.838618290619098E-9</v>
      </c>
      <c r="AK480" s="27">
        <f t="shared" ca="1" si="108"/>
        <v>2.523819257058949E-6</v>
      </c>
      <c r="AL480" s="27">
        <f t="shared" ca="1" si="109"/>
        <v>6.9265511985726455E-4</v>
      </c>
      <c r="AM480" s="27">
        <f t="shared" ca="1" si="110"/>
        <v>0.85216151691015096</v>
      </c>
      <c r="AN480" s="27">
        <f t="shared" ca="1" si="111"/>
        <v>-1.5618409547907045E-3</v>
      </c>
      <c r="AO480" s="27">
        <f t="shared" ca="1" si="112"/>
        <v>0</v>
      </c>
    </row>
    <row r="481" spans="1:41" ht="15">
      <c r="A481" s="2">
        <v>774</v>
      </c>
      <c r="B481" s="26"/>
      <c r="C481" s="25">
        <f t="shared" si="114"/>
        <v>0</v>
      </c>
      <c r="D481" s="25">
        <f t="shared" si="114"/>
        <v>0</v>
      </c>
      <c r="E481" s="25">
        <f t="shared" si="114"/>
        <v>0</v>
      </c>
      <c r="F481" s="25">
        <f t="shared" si="114"/>
        <v>1</v>
      </c>
      <c r="G481" s="25">
        <f t="shared" si="114"/>
        <v>0</v>
      </c>
      <c r="H481" s="25">
        <f t="shared" si="114"/>
        <v>0</v>
      </c>
      <c r="J481" s="9">
        <f t="shared" si="104"/>
        <v>0</v>
      </c>
      <c r="K481" s="9">
        <f t="shared" si="113"/>
        <v>0</v>
      </c>
      <c r="L481" s="9">
        <f t="shared" si="113"/>
        <v>0</v>
      </c>
      <c r="M481" s="9">
        <f t="shared" si="113"/>
        <v>1</v>
      </c>
      <c r="N481" s="9">
        <f t="shared" si="113"/>
        <v>0</v>
      </c>
      <c r="O481" s="9">
        <f t="shared" si="113"/>
        <v>0</v>
      </c>
      <c r="P481" s="27">
        <f>'Glass Data'!C477/100</f>
        <v>0.99520844676546583</v>
      </c>
      <c r="Q481" s="10">
        <f>'BBAR summary'!O477</f>
        <v>0.98478876545917515</v>
      </c>
      <c r="R481" s="27">
        <f>'Glass Data'!D477/100</f>
        <v>0.99509823809884013</v>
      </c>
      <c r="S481" s="10">
        <f ca="1">'BBAR as built'!G477</f>
        <v>0.97731199999999996</v>
      </c>
      <c r="T481" s="27">
        <f>'Glass Data'!F477/100</f>
        <v>0.99782028425689329</v>
      </c>
      <c r="U481" s="27">
        <f>'Glass Data'!G477/100</f>
        <v>0.99823783122041276</v>
      </c>
      <c r="V481" s="27">
        <f>'Glass Data'!H477/100</f>
        <v>0.99853267544771607</v>
      </c>
      <c r="W481" s="27">
        <f>'Glass Data'!I477/100</f>
        <v>0.99871290090075215</v>
      </c>
      <c r="X481" s="27">
        <f>'Glass Data'!J477/100</f>
        <v>0.99881941304893618</v>
      </c>
      <c r="Y481" s="27">
        <f>'Glass Data'!K477/100</f>
        <v>0.99888496463232446</v>
      </c>
      <c r="Z481" s="10">
        <f>'Filter Throughput'!B476</f>
        <v>7.3829026860762485E-9</v>
      </c>
      <c r="AA481" s="10">
        <f>'Filter Throughput'!C476</f>
        <v>2.8870785630338005E-6</v>
      </c>
      <c r="AB481" s="10">
        <f>'Filter Throughput Witness'!B476</f>
        <v>8.6724097000000005E-4</v>
      </c>
      <c r="AC481" s="10">
        <f>'Filter Throughput Witness'!D476</f>
        <v>0.97743396313431152</v>
      </c>
      <c r="AD481" s="10">
        <f>'Filter Throughput Witness'!E476</f>
        <v>2.33E-3</v>
      </c>
      <c r="AE481" s="10">
        <f>'Filter Throughput Witness'!F476</f>
        <v>1.0999999999999999E-4</v>
      </c>
      <c r="AF481" s="27">
        <f>'Glass Data'!E477/100</f>
        <v>0.99610853262748078</v>
      </c>
      <c r="AG481" s="10">
        <f>'BBAR summary'!Q477</f>
        <v>0.98367123356240205</v>
      </c>
      <c r="AH481" s="27">
        <f>'QE Data'!E476</f>
        <v>0.93859994007107761</v>
      </c>
      <c r="AI481" s="10">
        <f>MIN(1,1+Condensible!C476/2)</f>
        <v>0.99795999999999996</v>
      </c>
      <c r="AJ481" s="27">
        <f t="shared" ca="1" si="107"/>
        <v>6.4444534002159093E-9</v>
      </c>
      <c r="AK481" s="27">
        <f t="shared" ca="1" si="108"/>
        <v>2.5211532312080846E-6</v>
      </c>
      <c r="AL481" s="27">
        <f t="shared" ca="1" si="109"/>
        <v>7.5754543057784853E-4</v>
      </c>
      <c r="AM481" s="27">
        <f t="shared" ca="1" si="110"/>
        <v>0.85395443969168605</v>
      </c>
      <c r="AN481" s="27">
        <f t="shared" ca="1" si="111"/>
        <v>2.0358675075308457E-3</v>
      </c>
      <c r="AO481" s="27">
        <f t="shared" ca="1" si="112"/>
        <v>9.612022453095414E-5</v>
      </c>
    </row>
    <row r="482" spans="1:41" ht="15">
      <c r="A482" s="2">
        <v>775</v>
      </c>
      <c r="B482" s="26"/>
      <c r="C482" s="25">
        <f t="shared" si="114"/>
        <v>0</v>
      </c>
      <c r="D482" s="25">
        <f t="shared" si="114"/>
        <v>0</v>
      </c>
      <c r="E482" s="25">
        <f t="shared" si="114"/>
        <v>0</v>
      </c>
      <c r="F482" s="25">
        <f t="shared" si="114"/>
        <v>1</v>
      </c>
      <c r="G482" s="25">
        <f t="shared" si="114"/>
        <v>0</v>
      </c>
      <c r="H482" s="25">
        <f t="shared" si="114"/>
        <v>0</v>
      </c>
      <c r="J482" s="9">
        <f t="shared" si="104"/>
        <v>0</v>
      </c>
      <c r="K482" s="9">
        <f t="shared" si="113"/>
        <v>0</v>
      </c>
      <c r="L482" s="9">
        <f t="shared" si="113"/>
        <v>0</v>
      </c>
      <c r="M482" s="9">
        <f t="shared" si="113"/>
        <v>1</v>
      </c>
      <c r="N482" s="9">
        <f t="shared" si="113"/>
        <v>0</v>
      </c>
      <c r="O482" s="9">
        <f t="shared" si="113"/>
        <v>0</v>
      </c>
      <c r="P482" s="27">
        <f>'Glass Data'!C478/100</f>
        <v>0.99532508698231259</v>
      </c>
      <c r="Q482" s="10">
        <f>'BBAR summary'!O478</f>
        <v>0.98430614549696893</v>
      </c>
      <c r="R482" s="27">
        <f>'Glass Data'!D478/100</f>
        <v>0.99521755466110251</v>
      </c>
      <c r="S482" s="10">
        <f ca="1">'BBAR as built'!G478</f>
        <v>0.97725250000000008</v>
      </c>
      <c r="T482" s="27">
        <f>'Glass Data'!F478/100</f>
        <v>0.99787341274329644</v>
      </c>
      <c r="U482" s="27">
        <f>'Glass Data'!G478/100</f>
        <v>0.99828079116834656</v>
      </c>
      <c r="V482" s="27">
        <f>'Glass Data'!H478/100</f>
        <v>0.99856845253734672</v>
      </c>
      <c r="W482" s="27">
        <f>'Glass Data'!I478/100</f>
        <v>0.99874428640084612</v>
      </c>
      <c r="X482" s="27">
        <f>'Glass Data'!J478/100</f>
        <v>0.99884820278228703</v>
      </c>
      <c r="Y482" s="27">
        <f>'Glass Data'!K478/100</f>
        <v>0.99891215669874744</v>
      </c>
      <c r="Z482" s="10">
        <f>'Filter Throughput'!B477</f>
        <v>1.0621781108172148E-8</v>
      </c>
      <c r="AA482" s="10">
        <f>'Filter Throughput'!C477</f>
        <v>2.8571792222356634E-6</v>
      </c>
      <c r="AB482" s="10">
        <f>'Filter Throughput Witness'!B477</f>
        <v>7.6737358000000008E-4</v>
      </c>
      <c r="AC482" s="10">
        <f>'Filter Throughput Witness'!D477</f>
        <v>0.97822634397233021</v>
      </c>
      <c r="AD482" s="10">
        <f>'Filter Throughput Witness'!E477</f>
        <v>2.3000000000000001E-4</v>
      </c>
      <c r="AE482" s="10">
        <f>'Filter Throughput Witness'!F477</f>
        <v>-5.0000000000000002E-5</v>
      </c>
      <c r="AF482" s="27">
        <f>'Glass Data'!E478/100</f>
        <v>0.99620330397379631</v>
      </c>
      <c r="AG482" s="10">
        <f>'BBAR summary'!Q478</f>
        <v>0.98403005370223506</v>
      </c>
      <c r="AH482" s="27">
        <f>'QE Data'!E477</f>
        <v>0.93849974927805091</v>
      </c>
      <c r="AI482" s="10">
        <f>MIN(1,1+Condensible!C477/2)</f>
        <v>0.99798750000000003</v>
      </c>
      <c r="AJ482" s="27">
        <f t="shared" ca="1" si="107"/>
        <v>9.2727460701299306E-9</v>
      </c>
      <c r="AK482" s="27">
        <f t="shared" ca="1" si="108"/>
        <v>2.4953172333507104E-6</v>
      </c>
      <c r="AL482" s="27">
        <f t="shared" ca="1" si="109"/>
        <v>6.7037877006310628E-4</v>
      </c>
      <c r="AM482" s="27">
        <f t="shared" ca="1" si="110"/>
        <v>0.85473055683672083</v>
      </c>
      <c r="AN482" s="27">
        <f t="shared" ca="1" si="111"/>
        <v>2.0098465317898743E-4</v>
      </c>
      <c r="AO482" s="27">
        <f t="shared" ca="1" si="112"/>
        <v>-4.369511342536927E-5</v>
      </c>
    </row>
    <row r="483" spans="1:41" ht="15">
      <c r="A483" s="2">
        <v>776</v>
      </c>
      <c r="B483" s="26"/>
      <c r="C483" s="25">
        <f t="shared" si="114"/>
        <v>0</v>
      </c>
      <c r="D483" s="25">
        <f t="shared" si="114"/>
        <v>0</v>
      </c>
      <c r="E483" s="25">
        <f t="shared" si="114"/>
        <v>0</v>
      </c>
      <c r="F483" s="25">
        <f t="shared" si="114"/>
        <v>1</v>
      </c>
      <c r="G483" s="25">
        <f t="shared" si="114"/>
        <v>0</v>
      </c>
      <c r="H483" s="25">
        <f t="shared" si="114"/>
        <v>0</v>
      </c>
      <c r="J483" s="9">
        <f t="shared" si="104"/>
        <v>0</v>
      </c>
      <c r="K483" s="9">
        <f t="shared" si="113"/>
        <v>0</v>
      </c>
      <c r="L483" s="9">
        <f t="shared" si="113"/>
        <v>0</v>
      </c>
      <c r="M483" s="9">
        <f t="shared" si="113"/>
        <v>1</v>
      </c>
      <c r="N483" s="9">
        <f t="shared" si="113"/>
        <v>0</v>
      </c>
      <c r="O483" s="9">
        <f t="shared" si="113"/>
        <v>0</v>
      </c>
      <c r="P483" s="27">
        <f>'Glass Data'!C479/100</f>
        <v>0.99532508698231259</v>
      </c>
      <c r="Q483" s="10">
        <f>'BBAR summary'!O479</f>
        <v>0.98409233928700668</v>
      </c>
      <c r="R483" s="27">
        <f>'Glass Data'!D479/100</f>
        <v>0.99521755466110251</v>
      </c>
      <c r="S483" s="10">
        <f ca="1">'BBAR as built'!G479</f>
        <v>0.97719300000000009</v>
      </c>
      <c r="T483" s="27">
        <f>'Glass Data'!F479/100</f>
        <v>0.99787341274329644</v>
      </c>
      <c r="U483" s="27">
        <f>'Glass Data'!G479/100</f>
        <v>0.99828079116834656</v>
      </c>
      <c r="V483" s="27">
        <f>'Glass Data'!H479/100</f>
        <v>0.99856845253734672</v>
      </c>
      <c r="W483" s="27">
        <f>'Glass Data'!I479/100</f>
        <v>0.99874428640084612</v>
      </c>
      <c r="X483" s="27">
        <f>'Glass Data'!J479/100</f>
        <v>0.99884820278228703</v>
      </c>
      <c r="Y483" s="27">
        <f>'Glass Data'!K479/100</f>
        <v>0.99891215669874744</v>
      </c>
      <c r="Z483" s="10">
        <f>'Filter Throughput'!B478</f>
        <v>1.7848289917555413E-8</v>
      </c>
      <c r="AA483" s="10">
        <f>'Filter Throughput'!C478</f>
        <v>2.8045026072170423E-6</v>
      </c>
      <c r="AB483" s="10">
        <f>'Filter Throughput Witness'!B478</f>
        <v>6.2663651999999995E-4</v>
      </c>
      <c r="AC483" s="10">
        <f>'Filter Throughput Witness'!D478</f>
        <v>0.97912483005920181</v>
      </c>
      <c r="AD483" s="10">
        <f>'Filter Throughput Witness'!E478</f>
        <v>9.7999999999999997E-4</v>
      </c>
      <c r="AE483" s="10">
        <f>'Filter Throughput Witness'!F478</f>
        <v>1.0000000000000001E-5</v>
      </c>
      <c r="AF483" s="27">
        <f>'Glass Data'!E479/100</f>
        <v>0.99620330397379631</v>
      </c>
      <c r="AG483" s="10">
        <f>'BBAR summary'!Q479</f>
        <v>0.98317530581016055</v>
      </c>
      <c r="AH483" s="27">
        <f>'QE Data'!E478</f>
        <v>0.93839955848502443</v>
      </c>
      <c r="AI483" s="10">
        <f>MIN(1,1+Condensible!C478/2)</f>
        <v>0.99801450000000003</v>
      </c>
      <c r="AJ483" s="27">
        <f t="shared" ca="1" si="107"/>
        <v>1.5562337357743173E-8</v>
      </c>
      <c r="AK483" s="27">
        <f t="shared" ca="1" si="108"/>
        <v>2.4463090672386E-6</v>
      </c>
      <c r="AL483" s="27">
        <f t="shared" ca="1" si="109"/>
        <v>5.4675945949735516E-4</v>
      </c>
      <c r="AM483" s="27">
        <f t="shared" ca="1" si="110"/>
        <v>0.8544666846497988</v>
      </c>
      <c r="AN483" s="27">
        <f t="shared" ca="1" si="111"/>
        <v>8.5531941574443888E-4</v>
      </c>
      <c r="AO483" s="27">
        <f t="shared" ca="1" si="112"/>
        <v>8.7283079576330867E-6</v>
      </c>
    </row>
    <row r="484" spans="1:41" ht="15">
      <c r="A484" s="2">
        <v>777</v>
      </c>
      <c r="B484" s="26"/>
      <c r="C484" s="25">
        <f t="shared" si="114"/>
        <v>0</v>
      </c>
      <c r="D484" s="25">
        <f t="shared" si="114"/>
        <v>0</v>
      </c>
      <c r="E484" s="25">
        <f t="shared" si="114"/>
        <v>0</v>
      </c>
      <c r="F484" s="25">
        <f t="shared" si="114"/>
        <v>1</v>
      </c>
      <c r="G484" s="25">
        <f t="shared" si="114"/>
        <v>0</v>
      </c>
      <c r="H484" s="25">
        <f t="shared" si="114"/>
        <v>0</v>
      </c>
      <c r="J484" s="9">
        <f t="shared" si="104"/>
        <v>0</v>
      </c>
      <c r="K484" s="9">
        <f t="shared" si="113"/>
        <v>0</v>
      </c>
      <c r="L484" s="9">
        <f t="shared" si="113"/>
        <v>0</v>
      </c>
      <c r="M484" s="9">
        <f t="shared" si="113"/>
        <v>1</v>
      </c>
      <c r="N484" s="9">
        <f t="shared" si="113"/>
        <v>0</v>
      </c>
      <c r="O484" s="9">
        <f t="shared" si="113"/>
        <v>0</v>
      </c>
      <c r="P484" s="27">
        <f>'Glass Data'!C480/100</f>
        <v>0.99532508698231259</v>
      </c>
      <c r="Q484" s="10">
        <f>'BBAR summary'!O480</f>
        <v>0.98437242863954832</v>
      </c>
      <c r="R484" s="27">
        <f>'Glass Data'!D480/100</f>
        <v>0.99521755466110251</v>
      </c>
      <c r="S484" s="10">
        <f ca="1">'BBAR as built'!G480</f>
        <v>0.97713500000000009</v>
      </c>
      <c r="T484" s="27">
        <f>'Glass Data'!F480/100</f>
        <v>0.99787341274329644</v>
      </c>
      <c r="U484" s="27">
        <f>'Glass Data'!G480/100</f>
        <v>0.99828079116834656</v>
      </c>
      <c r="V484" s="27">
        <f>'Glass Data'!H480/100</f>
        <v>0.99856845253734672</v>
      </c>
      <c r="W484" s="27">
        <f>'Glass Data'!I480/100</f>
        <v>0.99874428640084612</v>
      </c>
      <c r="X484" s="27">
        <f>'Glass Data'!J480/100</f>
        <v>0.99884820278228703</v>
      </c>
      <c r="Y484" s="27">
        <f>'Glass Data'!K480/100</f>
        <v>0.99891215669874744</v>
      </c>
      <c r="Z484" s="10">
        <f>'Filter Throughput'!B479</f>
        <v>3.5867083943618099E-8</v>
      </c>
      <c r="AA484" s="10">
        <f>'Filter Throughput'!C479</f>
        <v>2.734671117308165E-6</v>
      </c>
      <c r="AB484" s="10">
        <f>'Filter Throughput Witness'!B479</f>
        <v>6.8558593000000003E-4</v>
      </c>
      <c r="AC484" s="10">
        <f>'Filter Throughput Witness'!D479</f>
        <v>0.97999180753219262</v>
      </c>
      <c r="AD484" s="10">
        <f>'Filter Throughput Witness'!E479</f>
        <v>-4.6999999999999999E-4</v>
      </c>
      <c r="AE484" s="10">
        <f>'Filter Throughput Witness'!F479</f>
        <v>1.7000000000000001E-4</v>
      </c>
      <c r="AF484" s="27">
        <f>'Glass Data'!E480/100</f>
        <v>0.99620330397379631</v>
      </c>
      <c r="AG484" s="10">
        <f>'BBAR summary'!Q480</f>
        <v>0.98473438569330485</v>
      </c>
      <c r="AH484" s="27">
        <f>'QE Data'!E479</f>
        <v>0.93829936769199773</v>
      </c>
      <c r="AI484" s="10">
        <f>MIN(1,1+Condensible!C479/2)</f>
        <v>0.99804150000000003</v>
      </c>
      <c r="AJ484" s="27">
        <f t="shared" ca="1" si="107"/>
        <v>3.1327491051434058E-8</v>
      </c>
      <c r="AK484" s="27">
        <f t="shared" ca="1" si="108"/>
        <v>2.3895268356340319E-6</v>
      </c>
      <c r="AL484" s="27">
        <f t="shared" ca="1" si="109"/>
        <v>5.9923039132711011E-4</v>
      </c>
      <c r="AM484" s="27">
        <f t="shared" ca="1" si="110"/>
        <v>0.85670410299345112</v>
      </c>
      <c r="AN484" s="27">
        <f t="shared" ca="1" si="111"/>
        <v>-4.1091447902621427E-4</v>
      </c>
      <c r="AO484" s="27">
        <f t="shared" ca="1" si="112"/>
        <v>1.4863815769451905E-4</v>
      </c>
    </row>
    <row r="485" spans="1:41" ht="15">
      <c r="A485" s="2">
        <v>778</v>
      </c>
      <c r="B485" s="26"/>
      <c r="C485" s="25">
        <f t="shared" si="114"/>
        <v>0</v>
      </c>
      <c r="D485" s="25">
        <f t="shared" si="114"/>
        <v>0</v>
      </c>
      <c r="E485" s="25">
        <f t="shared" si="114"/>
        <v>0</v>
      </c>
      <c r="F485" s="25">
        <f t="shared" si="114"/>
        <v>1</v>
      </c>
      <c r="G485" s="25">
        <f t="shared" si="114"/>
        <v>0</v>
      </c>
      <c r="H485" s="25">
        <f t="shared" si="114"/>
        <v>0</v>
      </c>
      <c r="J485" s="9">
        <f t="shared" si="104"/>
        <v>0</v>
      </c>
      <c r="K485" s="9">
        <f t="shared" si="113"/>
        <v>0</v>
      </c>
      <c r="L485" s="9">
        <f t="shared" si="113"/>
        <v>0</v>
      </c>
      <c r="M485" s="9">
        <f t="shared" si="113"/>
        <v>1</v>
      </c>
      <c r="N485" s="9">
        <f t="shared" si="113"/>
        <v>0</v>
      </c>
      <c r="O485" s="9">
        <f t="shared" si="113"/>
        <v>0</v>
      </c>
      <c r="P485" s="27">
        <f>'Glass Data'!C481/100</f>
        <v>0.99532508698231259</v>
      </c>
      <c r="Q485" s="10">
        <f>'BBAR summary'!O481</f>
        <v>0.98507602358514257</v>
      </c>
      <c r="R485" s="27">
        <f>'Glass Data'!D481/100</f>
        <v>0.99521755466110251</v>
      </c>
      <c r="S485" s="10">
        <f ca="1">'BBAR as built'!G481</f>
        <v>0.97707699999999997</v>
      </c>
      <c r="T485" s="27">
        <f>'Glass Data'!F481/100</f>
        <v>0.99787341274329644</v>
      </c>
      <c r="U485" s="27">
        <f>'Glass Data'!G481/100</f>
        <v>0.99828079116834656</v>
      </c>
      <c r="V485" s="27">
        <f>'Glass Data'!H481/100</f>
        <v>0.99856845253734672</v>
      </c>
      <c r="W485" s="27">
        <f>'Glass Data'!I481/100</f>
        <v>0.99874428640084612</v>
      </c>
      <c r="X485" s="27">
        <f>'Glass Data'!J481/100</f>
        <v>0.99884820278228703</v>
      </c>
      <c r="Y485" s="27">
        <f>'Glass Data'!K481/100</f>
        <v>0.99891215669874744</v>
      </c>
      <c r="Z485" s="10">
        <f>'Filter Throughput'!B480</f>
        <v>9.6282133933213065E-8</v>
      </c>
      <c r="AA485" s="10">
        <f>'Filter Throughput'!C480</f>
        <v>2.6512993424806407E-6</v>
      </c>
      <c r="AB485" s="10">
        <f>'Filter Throughput Witness'!B480</f>
        <v>7.3882809999999989E-4</v>
      </c>
      <c r="AC485" s="10">
        <f>'Filter Throughput Witness'!D480</f>
        <v>0.98109988926557135</v>
      </c>
      <c r="AD485" s="10">
        <f>'Filter Throughput Witness'!E480</f>
        <v>-6.4000000000000005E-4</v>
      </c>
      <c r="AE485" s="10">
        <f>'Filter Throughput Witness'!F480</f>
        <v>1.4000000000000001E-4</v>
      </c>
      <c r="AF485" s="27">
        <f>'Glass Data'!E481/100</f>
        <v>0.99620330397379631</v>
      </c>
      <c r="AG485" s="10">
        <f>'BBAR summary'!Q481</f>
        <v>0.98343040836106188</v>
      </c>
      <c r="AH485" s="27">
        <f>'QE Data'!E480</f>
        <v>0.93819917689897114</v>
      </c>
      <c r="AI485" s="10">
        <f>MIN(1,1+Condensible!C480/2)</f>
        <v>0.99806850000000003</v>
      </c>
      <c r="AJ485" s="27">
        <f t="shared" ca="1" si="107"/>
        <v>8.403296420124191E-8</v>
      </c>
      <c r="AK485" s="27">
        <f t="shared" ca="1" si="108"/>
        <v>2.3149414077015326E-6</v>
      </c>
      <c r="AL485" s="27">
        <f t="shared" ca="1" si="109"/>
        <v>6.452823268902866E-4</v>
      </c>
      <c r="AM485" s="27">
        <f t="shared" ca="1" si="110"/>
        <v>0.85703006839297491</v>
      </c>
      <c r="AN485" s="27">
        <f t="shared" ca="1" si="111"/>
        <v>-5.5912381551892715E-4</v>
      </c>
      <c r="AO485" s="27">
        <f t="shared" ca="1" si="112"/>
        <v>1.223161657616402E-4</v>
      </c>
    </row>
    <row r="486" spans="1:41" ht="15">
      <c r="A486" s="2">
        <v>779</v>
      </c>
      <c r="B486" s="26"/>
      <c r="C486" s="25">
        <f t="shared" si="114"/>
        <v>0</v>
      </c>
      <c r="D486" s="25">
        <f t="shared" si="114"/>
        <v>0</v>
      </c>
      <c r="E486" s="25">
        <f t="shared" si="114"/>
        <v>0</v>
      </c>
      <c r="F486" s="25">
        <f t="shared" si="114"/>
        <v>1</v>
      </c>
      <c r="G486" s="25">
        <f t="shared" si="114"/>
        <v>0</v>
      </c>
      <c r="H486" s="25">
        <f t="shared" si="114"/>
        <v>0</v>
      </c>
      <c r="J486" s="9">
        <f t="shared" si="104"/>
        <v>0</v>
      </c>
      <c r="K486" s="9">
        <f t="shared" si="113"/>
        <v>0</v>
      </c>
      <c r="L486" s="9">
        <f t="shared" si="113"/>
        <v>0</v>
      </c>
      <c r="M486" s="9">
        <f t="shared" si="113"/>
        <v>1</v>
      </c>
      <c r="N486" s="9">
        <f t="shared" si="113"/>
        <v>0</v>
      </c>
      <c r="O486" s="9">
        <f t="shared" si="113"/>
        <v>0</v>
      </c>
      <c r="P486" s="27">
        <f>'Glass Data'!C482/100</f>
        <v>0.99532508698231259</v>
      </c>
      <c r="Q486" s="10">
        <f>'BBAR summary'!O482</f>
        <v>0.98445894327475503</v>
      </c>
      <c r="R486" s="27">
        <f>'Glass Data'!D482/100</f>
        <v>0.99521755466110251</v>
      </c>
      <c r="S486" s="10">
        <f ca="1">'BBAR as built'!G482</f>
        <v>0.97702</v>
      </c>
      <c r="T486" s="27">
        <f>'Glass Data'!F482/100</f>
        <v>0.99787341274329644</v>
      </c>
      <c r="U486" s="27">
        <f>'Glass Data'!G482/100</f>
        <v>0.99828079116834656</v>
      </c>
      <c r="V486" s="27">
        <f>'Glass Data'!H482/100</f>
        <v>0.99856845253734672</v>
      </c>
      <c r="W486" s="27">
        <f>'Glass Data'!I482/100</f>
        <v>0.99874428640084612</v>
      </c>
      <c r="X486" s="27">
        <f>'Glass Data'!J482/100</f>
        <v>0.99884820278228703</v>
      </c>
      <c r="Y486" s="27">
        <f>'Glass Data'!K482/100</f>
        <v>0.99891215669874744</v>
      </c>
      <c r="Z486" s="10">
        <f>'Filter Throughput'!B481</f>
        <v>4.8399997697002357E-7</v>
      </c>
      <c r="AA486" s="10">
        <f>'Filter Throughput'!C481</f>
        <v>2.558701052295397E-6</v>
      </c>
      <c r="AB486" s="10">
        <f>'Filter Throughput Witness'!B481</f>
        <v>6.9159701000000003E-4</v>
      </c>
      <c r="AC486" s="10">
        <f>'Filter Throughput Witness'!D481</f>
        <v>0.98185315711783316</v>
      </c>
      <c r="AD486" s="10">
        <f>'Filter Throughput Witness'!E481</f>
        <v>8.1000000000000006E-4</v>
      </c>
      <c r="AE486" s="10">
        <f>'Filter Throughput Witness'!F481</f>
        <v>1.7000000000000001E-4</v>
      </c>
      <c r="AF486" s="27">
        <f>'Glass Data'!E482/100</f>
        <v>0.99620330397379631</v>
      </c>
      <c r="AG486" s="10">
        <f>'BBAR summary'!Q482</f>
        <v>0.98401245886974831</v>
      </c>
      <c r="AH486" s="27">
        <f>'QE Data'!E481</f>
        <v>0.93809898610594455</v>
      </c>
      <c r="AI486" s="10">
        <f>MIN(1,1+Condensible!C481/2)</f>
        <v>0.99809599999999998</v>
      </c>
      <c r="AJ486" s="27">
        <f t="shared" ca="1" si="107"/>
        <v>4.2235183966793955E-7</v>
      </c>
      <c r="AK486" s="27">
        <f t="shared" ca="1" si="108"/>
        <v>2.2337052246805925E-6</v>
      </c>
      <c r="AL486" s="27">
        <f t="shared" ca="1" si="109"/>
        <v>6.0392713899789705E-4</v>
      </c>
      <c r="AM486" s="27">
        <f t="shared" ca="1" si="110"/>
        <v>0.85754011773474126</v>
      </c>
      <c r="AN486" s="27">
        <f t="shared" ca="1" si="111"/>
        <v>7.0751900340628685E-4</v>
      </c>
      <c r="AO486" s="27">
        <f t="shared" ca="1" si="112"/>
        <v>1.4850115026311604E-4</v>
      </c>
    </row>
    <row r="487" spans="1:41" ht="15">
      <c r="A487" s="2">
        <v>780</v>
      </c>
      <c r="B487" s="26"/>
      <c r="C487" s="25">
        <f t="shared" ref="C487:H502" si="115">IF($A487&lt;C$2,0,IF($A487&gt;C$3,0,1))</f>
        <v>0</v>
      </c>
      <c r="D487" s="25">
        <f t="shared" si="115"/>
        <v>0</v>
      </c>
      <c r="E487" s="25">
        <f t="shared" si="115"/>
        <v>0</v>
      </c>
      <c r="F487" s="25">
        <f t="shared" si="115"/>
        <v>1</v>
      </c>
      <c r="G487" s="25">
        <f t="shared" si="115"/>
        <v>0</v>
      </c>
      <c r="H487" s="25">
        <f t="shared" si="115"/>
        <v>0</v>
      </c>
      <c r="J487" s="9">
        <f t="shared" si="104"/>
        <v>0</v>
      </c>
      <c r="K487" s="9">
        <f t="shared" si="113"/>
        <v>0</v>
      </c>
      <c r="L487" s="9">
        <f t="shared" si="113"/>
        <v>0</v>
      </c>
      <c r="M487" s="9">
        <f t="shared" si="113"/>
        <v>1</v>
      </c>
      <c r="N487" s="9">
        <f t="shared" si="113"/>
        <v>0</v>
      </c>
      <c r="O487" s="9">
        <f t="shared" si="113"/>
        <v>0</v>
      </c>
      <c r="P487" s="27">
        <f>'Glass Data'!C483/100</f>
        <v>0.99532508698231259</v>
      </c>
      <c r="Q487" s="10">
        <f>'BBAR summary'!O483</f>
        <v>0.984502192405177</v>
      </c>
      <c r="R487" s="27">
        <f>'Glass Data'!D483/100</f>
        <v>0.99521755466110251</v>
      </c>
      <c r="S487" s="10">
        <f ca="1">'BBAR as built'!G483</f>
        <v>0.97696299999999991</v>
      </c>
      <c r="T487" s="27">
        <f>'Glass Data'!F483/100</f>
        <v>0.99787341274329644</v>
      </c>
      <c r="U487" s="27">
        <f>'Glass Data'!G483/100</f>
        <v>0.99828079116834656</v>
      </c>
      <c r="V487" s="27">
        <f>'Glass Data'!H483/100</f>
        <v>0.99856845253734672</v>
      </c>
      <c r="W487" s="27">
        <f>'Glass Data'!I483/100</f>
        <v>0.99874428640084612</v>
      </c>
      <c r="X487" s="27">
        <f>'Glass Data'!J483/100</f>
        <v>0.99884820278228703</v>
      </c>
      <c r="Y487" s="27">
        <f>'Glass Data'!K483/100</f>
        <v>0.99891215669874744</v>
      </c>
      <c r="Z487" s="10">
        <f>'Filter Throughput'!B482</f>
        <v>7.2308323226992477E-4</v>
      </c>
      <c r="AA487" s="10">
        <f>'Filter Throughput'!C482</f>
        <v>2.4617040985973267E-6</v>
      </c>
      <c r="AB487" s="10">
        <f>'Filter Throughput Witness'!B482</f>
        <v>7.2611403000000002E-4</v>
      </c>
      <c r="AC487" s="10">
        <f>'Filter Throughput Witness'!D482</f>
        <v>0.98243272793221381</v>
      </c>
      <c r="AD487" s="10">
        <f>'Filter Throughput Witness'!E482</f>
        <v>-1.8999999999999998E-4</v>
      </c>
      <c r="AE487" s="10">
        <f>'Filter Throughput Witness'!F482</f>
        <v>2.7E-4</v>
      </c>
      <c r="AF487" s="27">
        <f>'Glass Data'!E483/100</f>
        <v>0.99620330397379631</v>
      </c>
      <c r="AG487" s="10">
        <f>'BBAR summary'!Q483</f>
        <v>0.98373345589392669</v>
      </c>
      <c r="AH487" s="27">
        <f>'QE Data'!E482</f>
        <v>0.93800480476254322</v>
      </c>
      <c r="AI487" s="10">
        <f>MIN(1,1+Condensible!C482/2)</f>
        <v>0.99812199999999995</v>
      </c>
      <c r="AJ487" s="27">
        <f t="shared" ca="1" si="107"/>
        <v>6.3074764107553789E-4</v>
      </c>
      <c r="AK487" s="27">
        <f t="shared" ca="1" si="108"/>
        <v>2.1482284115043919E-6</v>
      </c>
      <c r="AL487" s="27">
        <f t="shared" ca="1" si="109"/>
        <v>6.3383258532104367E-4</v>
      </c>
      <c r="AM487" s="27">
        <f t="shared" ca="1" si="110"/>
        <v>0.85772688373668671</v>
      </c>
      <c r="AN487" s="27">
        <f t="shared" ca="1" si="111"/>
        <v>-1.658994653011984E-4</v>
      </c>
      <c r="AO487" s="27">
        <f t="shared" ca="1" si="112"/>
        <v>2.3576696638528521E-4</v>
      </c>
    </row>
    <row r="488" spans="1:41" ht="15">
      <c r="A488" s="2">
        <v>781</v>
      </c>
      <c r="B488" s="26"/>
      <c r="C488" s="25">
        <f t="shared" si="115"/>
        <v>0</v>
      </c>
      <c r="D488" s="25">
        <f t="shared" si="115"/>
        <v>0</v>
      </c>
      <c r="E488" s="25">
        <f t="shared" si="115"/>
        <v>0</v>
      </c>
      <c r="F488" s="25">
        <f t="shared" si="115"/>
        <v>1</v>
      </c>
      <c r="G488" s="25">
        <f t="shared" si="115"/>
        <v>0</v>
      </c>
      <c r="H488" s="25">
        <f t="shared" si="115"/>
        <v>0</v>
      </c>
      <c r="J488" s="9">
        <f t="shared" si="104"/>
        <v>0</v>
      </c>
      <c r="K488" s="9">
        <f t="shared" si="113"/>
        <v>0</v>
      </c>
      <c r="L488" s="9">
        <f t="shared" si="113"/>
        <v>0</v>
      </c>
      <c r="M488" s="9">
        <f t="shared" si="113"/>
        <v>1</v>
      </c>
      <c r="N488" s="9">
        <f t="shared" si="113"/>
        <v>0</v>
      </c>
      <c r="O488" s="9">
        <f t="shared" si="113"/>
        <v>0</v>
      </c>
      <c r="P488" s="27">
        <f>'Glass Data'!C484/100</f>
        <v>0.99532508698231259</v>
      </c>
      <c r="Q488" s="10">
        <f>'BBAR summary'!O484</f>
        <v>0.98498261826903333</v>
      </c>
      <c r="R488" s="27">
        <f>'Glass Data'!D484/100</f>
        <v>0.99521755466110251</v>
      </c>
      <c r="S488" s="10">
        <f ca="1">'BBAR as built'!G484</f>
        <v>0.976908</v>
      </c>
      <c r="T488" s="27">
        <f>'Glass Data'!F484/100</f>
        <v>0.99787341274329644</v>
      </c>
      <c r="U488" s="27">
        <f>'Glass Data'!G484/100</f>
        <v>0.99828079116834656</v>
      </c>
      <c r="V488" s="27">
        <f>'Glass Data'!H484/100</f>
        <v>0.99856845253734672</v>
      </c>
      <c r="W488" s="27">
        <f>'Glass Data'!I484/100</f>
        <v>0.99874428640084612</v>
      </c>
      <c r="X488" s="27">
        <f>'Glass Data'!J484/100</f>
        <v>0.99884820278228703</v>
      </c>
      <c r="Y488" s="27">
        <f>'Glass Data'!K484/100</f>
        <v>0.99891215669874744</v>
      </c>
      <c r="Z488" s="10">
        <f>'Filter Throughput'!B483</f>
        <v>1.0604253122025082E-6</v>
      </c>
      <c r="AA488" s="10">
        <f>'Filter Throughput'!C483</f>
        <v>2.3674129201845061E-6</v>
      </c>
      <c r="AB488" s="10">
        <f>'Filter Throughput Witness'!B483</f>
        <v>6.4058736000000005E-4</v>
      </c>
      <c r="AC488" s="10">
        <f>'Filter Throughput Witness'!D483</f>
        <v>0.98280020149349634</v>
      </c>
      <c r="AD488" s="10">
        <f>'Filter Throughput Witness'!E483</f>
        <v>-1.83E-3</v>
      </c>
      <c r="AE488" s="10">
        <f>'Filter Throughput Witness'!F483</f>
        <v>2.1999999999999998E-4</v>
      </c>
      <c r="AF488" s="27">
        <f>'Glass Data'!E484/100</f>
        <v>0.99620330397379631</v>
      </c>
      <c r="AG488" s="10">
        <f>'BBAR summary'!Q484</f>
        <v>0.98409787788958281</v>
      </c>
      <c r="AH488" s="27">
        <f>'QE Data'!E483</f>
        <v>0.93840440477212439</v>
      </c>
      <c r="AI488" s="10">
        <f>MIN(1,1+Condensible!C483/2)</f>
        <v>0.99814849999999999</v>
      </c>
      <c r="AJ488" s="27">
        <f t="shared" ca="1" si="107"/>
        <v>9.261732162812889E-7</v>
      </c>
      <c r="AK488" s="27">
        <f t="shared" ca="1" si="108"/>
        <v>2.0685375470200062E-6</v>
      </c>
      <c r="AL488" s="27">
        <f t="shared" ca="1" si="109"/>
        <v>5.5987733508291169E-4</v>
      </c>
      <c r="AM488" s="27">
        <f t="shared" ca="1" si="110"/>
        <v>0.85912473919083565</v>
      </c>
      <c r="AN488" s="27">
        <f t="shared" ca="1" si="111"/>
        <v>-1.5998794596277853E-3</v>
      </c>
      <c r="AO488" s="27">
        <f t="shared" ca="1" si="112"/>
        <v>1.9234755035938149E-4</v>
      </c>
    </row>
    <row r="489" spans="1:41" ht="15">
      <c r="A489" s="2">
        <v>782</v>
      </c>
      <c r="B489" s="26"/>
      <c r="C489" s="25">
        <f t="shared" si="115"/>
        <v>0</v>
      </c>
      <c r="D489" s="25">
        <f t="shared" si="115"/>
        <v>0</v>
      </c>
      <c r="E489" s="25">
        <f t="shared" si="115"/>
        <v>0</v>
      </c>
      <c r="F489" s="25">
        <f t="shared" si="115"/>
        <v>1</v>
      </c>
      <c r="G489" s="25">
        <f t="shared" si="115"/>
        <v>0</v>
      </c>
      <c r="H489" s="25">
        <f t="shared" si="115"/>
        <v>0</v>
      </c>
      <c r="J489" s="9">
        <f t="shared" si="104"/>
        <v>0</v>
      </c>
      <c r="K489" s="9">
        <f t="shared" si="113"/>
        <v>0</v>
      </c>
      <c r="L489" s="9">
        <f t="shared" si="113"/>
        <v>0</v>
      </c>
      <c r="M489" s="9">
        <f t="shared" si="113"/>
        <v>1</v>
      </c>
      <c r="N489" s="9">
        <f t="shared" si="113"/>
        <v>0</v>
      </c>
      <c r="O489" s="9">
        <f t="shared" si="113"/>
        <v>0</v>
      </c>
      <c r="P489" s="27">
        <f>'Glass Data'!C485/100</f>
        <v>0.99532508698231259</v>
      </c>
      <c r="Q489" s="10">
        <f>'BBAR summary'!O485</f>
        <v>0.98558353559163203</v>
      </c>
      <c r="R489" s="27">
        <f>'Glass Data'!D485/100</f>
        <v>0.99521755466110251</v>
      </c>
      <c r="S489" s="10">
        <f ca="1">'BBAR as built'!G485</f>
        <v>0.97685299999999997</v>
      </c>
      <c r="T489" s="27">
        <f>'Glass Data'!F485/100</f>
        <v>0.99787341274329644</v>
      </c>
      <c r="U489" s="27">
        <f>'Glass Data'!G485/100</f>
        <v>0.99828079116834656</v>
      </c>
      <c r="V489" s="27">
        <f>'Glass Data'!H485/100</f>
        <v>0.99856845253734672</v>
      </c>
      <c r="W489" s="27">
        <f>'Glass Data'!I485/100</f>
        <v>0.99874428640084612</v>
      </c>
      <c r="X489" s="27">
        <f>'Glass Data'!J485/100</f>
        <v>0.99884820278228703</v>
      </c>
      <c r="Y489" s="27">
        <f>'Glass Data'!K485/100</f>
        <v>0.99891215669874744</v>
      </c>
      <c r="Z489" s="10">
        <f>'Filter Throughput'!B484</f>
        <v>5.2476882183205689E-7</v>
      </c>
      <c r="AA489" s="10">
        <f>'Filter Throughput'!C484</f>
        <v>2.2867879220213015E-6</v>
      </c>
      <c r="AB489" s="10">
        <f>'Filter Throughput Witness'!B484</f>
        <v>5.6033322000000009E-4</v>
      </c>
      <c r="AC489" s="10">
        <f>'Filter Throughput Witness'!D484</f>
        <v>0.98278450406841456</v>
      </c>
      <c r="AD489" s="10">
        <f>'Filter Throughput Witness'!E484</f>
        <v>1.3700000000000001E-3</v>
      </c>
      <c r="AE489" s="10">
        <f>'Filter Throughput Witness'!F484</f>
        <v>3.5999999999999997E-4</v>
      </c>
      <c r="AF489" s="27">
        <f>'Glass Data'!E485/100</f>
        <v>0.99620330397379631</v>
      </c>
      <c r="AG489" s="10">
        <f>'BBAR summary'!Q485</f>
        <v>0.98398476437669202</v>
      </c>
      <c r="AH489" s="27">
        <f>'QE Data'!E484</f>
        <v>0.93880400478170556</v>
      </c>
      <c r="AI489" s="10">
        <f>MIN(1,1+Condensible!C484/2)</f>
        <v>0.99817650000000002</v>
      </c>
      <c r="AJ489" s="27">
        <f t="shared" ca="1" si="107"/>
        <v>4.5874118827881149E-7</v>
      </c>
      <c r="AK489" s="27">
        <f t="shared" ca="1" si="108"/>
        <v>1.9998750565837097E-6</v>
      </c>
      <c r="AL489" s="27">
        <f t="shared" ca="1" si="109"/>
        <v>4.9017196859731105E-4</v>
      </c>
      <c r="AM489" s="27">
        <f t="shared" ca="1" si="110"/>
        <v>0.85987805889293489</v>
      </c>
      <c r="AN489" s="27">
        <f t="shared" ca="1" si="111"/>
        <v>1.1987933332693076E-3</v>
      </c>
      <c r="AO489" s="27">
        <f t="shared" ca="1" si="112"/>
        <v>3.1503155628751623E-4</v>
      </c>
    </row>
    <row r="490" spans="1:41" ht="15">
      <c r="A490" s="2">
        <v>783</v>
      </c>
      <c r="B490" s="26"/>
      <c r="C490" s="25">
        <f t="shared" si="115"/>
        <v>0</v>
      </c>
      <c r="D490" s="25">
        <f t="shared" si="115"/>
        <v>0</v>
      </c>
      <c r="E490" s="25">
        <f t="shared" si="115"/>
        <v>0</v>
      </c>
      <c r="F490" s="25">
        <f t="shared" si="115"/>
        <v>1</v>
      </c>
      <c r="G490" s="25">
        <f t="shared" si="115"/>
        <v>0</v>
      </c>
      <c r="H490" s="25">
        <f t="shared" si="115"/>
        <v>0</v>
      </c>
      <c r="J490" s="9">
        <f t="shared" ref="J490:J553" si="116">IF($A490&lt;J$2,0,IF($A490&lt;J$3,($A490-J$2)/(J$3-J$2),IF($A490&lt;J$4,1,IF($A490&lt;J$5,($A490-J$5)/(J$4-J$5),0))))</f>
        <v>0</v>
      </c>
      <c r="K490" s="9">
        <f t="shared" si="113"/>
        <v>0</v>
      </c>
      <c r="L490" s="9">
        <f t="shared" si="113"/>
        <v>0</v>
      </c>
      <c r="M490" s="9">
        <f t="shared" si="113"/>
        <v>1</v>
      </c>
      <c r="N490" s="9">
        <f t="shared" si="113"/>
        <v>0</v>
      </c>
      <c r="O490" s="9">
        <f t="shared" si="113"/>
        <v>0</v>
      </c>
      <c r="P490" s="27">
        <f>'Glass Data'!C486/100</f>
        <v>0.99532508698231259</v>
      </c>
      <c r="Q490" s="10">
        <f>'BBAR summary'!O486</f>
        <v>0.98487524393008685</v>
      </c>
      <c r="R490" s="27">
        <f>'Glass Data'!D486/100</f>
        <v>0.99521755466110251</v>
      </c>
      <c r="S490" s="10">
        <f ca="1">'BBAR as built'!G486</f>
        <v>0.97679900000000008</v>
      </c>
      <c r="T490" s="27">
        <f>'Glass Data'!F486/100</f>
        <v>0.99787341274329644</v>
      </c>
      <c r="U490" s="27">
        <f>'Glass Data'!G486/100</f>
        <v>0.99828079116834656</v>
      </c>
      <c r="V490" s="27">
        <f>'Glass Data'!H486/100</f>
        <v>0.99856845253734672</v>
      </c>
      <c r="W490" s="27">
        <f>'Glass Data'!I486/100</f>
        <v>0.99874428640084612</v>
      </c>
      <c r="X490" s="27">
        <f>'Glass Data'!J486/100</f>
        <v>0.99884820278228703</v>
      </c>
      <c r="Y490" s="27">
        <f>'Glass Data'!K486/100</f>
        <v>0.99891215669874744</v>
      </c>
      <c r="Z490" s="10">
        <f>'Filter Throughput'!B485</f>
        <v>2.4669641435353112E-6</v>
      </c>
      <c r="AA490" s="10">
        <f>'Filter Throughput'!C485</f>
        <v>2.2329226553438386E-6</v>
      </c>
      <c r="AB490" s="10">
        <f>'Filter Throughput Witness'!B485</f>
        <v>4.5704109999999997E-4</v>
      </c>
      <c r="AC490" s="10">
        <f>'Filter Throughput Witness'!D485</f>
        <v>0.98249202129044733</v>
      </c>
      <c r="AD490" s="10">
        <f>'Filter Throughput Witness'!E485</f>
        <v>2.8699999999999997E-3</v>
      </c>
      <c r="AE490" s="10">
        <f>'Filter Throughput Witness'!F485</f>
        <v>3.5000000000000005E-4</v>
      </c>
      <c r="AF490" s="27">
        <f>'Glass Data'!E486/100</f>
        <v>0.99620330397379631</v>
      </c>
      <c r="AG490" s="10">
        <f>'BBAR summary'!Q486</f>
        <v>0.98443453790450219</v>
      </c>
      <c r="AH490" s="27">
        <f>'QE Data'!E485</f>
        <v>0.93920360479128684</v>
      </c>
      <c r="AI490" s="10">
        <f>MIN(1,1+Condensible!C485/2)</f>
        <v>0.99820249999999999</v>
      </c>
      <c r="AJ490" s="27">
        <f t="shared" ca="1" si="107"/>
        <v>2.156854845287821E-6</v>
      </c>
      <c r="AK490" s="27">
        <f t="shared" ca="1" si="108"/>
        <v>1.953030494314403E-6</v>
      </c>
      <c r="AL490" s="27">
        <f t="shared" ca="1" si="109"/>
        <v>3.998671500928272E-4</v>
      </c>
      <c r="AM490" s="27">
        <f t="shared" ca="1" si="110"/>
        <v>0.8597376970493894</v>
      </c>
      <c r="AN490" s="27">
        <f t="shared" ca="1" si="111"/>
        <v>2.5116783318545992E-3</v>
      </c>
      <c r="AO490" s="27">
        <f t="shared" ca="1" si="112"/>
        <v>3.0632184740844666E-4</v>
      </c>
    </row>
    <row r="491" spans="1:41" ht="15">
      <c r="A491" s="2">
        <v>784</v>
      </c>
      <c r="B491" s="26"/>
      <c r="C491" s="25">
        <f t="shared" si="115"/>
        <v>0</v>
      </c>
      <c r="D491" s="25">
        <f t="shared" si="115"/>
        <v>0</v>
      </c>
      <c r="E491" s="25">
        <f t="shared" si="115"/>
        <v>0</v>
      </c>
      <c r="F491" s="25">
        <f t="shared" si="115"/>
        <v>1</v>
      </c>
      <c r="G491" s="25">
        <f t="shared" si="115"/>
        <v>0</v>
      </c>
      <c r="H491" s="25">
        <f t="shared" si="115"/>
        <v>0</v>
      </c>
      <c r="J491" s="9">
        <f t="shared" si="116"/>
        <v>0</v>
      </c>
      <c r="K491" s="9">
        <f t="shared" si="113"/>
        <v>0</v>
      </c>
      <c r="L491" s="9">
        <f t="shared" si="113"/>
        <v>0</v>
      </c>
      <c r="M491" s="9">
        <f t="shared" si="113"/>
        <v>1</v>
      </c>
      <c r="N491" s="9">
        <f t="shared" si="113"/>
        <v>0</v>
      </c>
      <c r="O491" s="9">
        <f t="shared" si="113"/>
        <v>0</v>
      </c>
      <c r="P491" s="27">
        <f>'Glass Data'!C487/100</f>
        <v>0.99532508698231259</v>
      </c>
      <c r="Q491" s="10">
        <f>'BBAR summary'!O487</f>
        <v>0.98506866340888333</v>
      </c>
      <c r="R491" s="27">
        <f>'Glass Data'!D487/100</f>
        <v>0.99521755466110251</v>
      </c>
      <c r="S491" s="10">
        <f ca="1">'BBAR as built'!G487</f>
        <v>0.97674499999999997</v>
      </c>
      <c r="T491" s="27">
        <f>'Glass Data'!F487/100</f>
        <v>0.99787341274329644</v>
      </c>
      <c r="U491" s="27">
        <f>'Glass Data'!G487/100</f>
        <v>0.99828079116834656</v>
      </c>
      <c r="V491" s="27">
        <f>'Glass Data'!H487/100</f>
        <v>0.99856845253734672</v>
      </c>
      <c r="W491" s="27">
        <f>'Glass Data'!I487/100</f>
        <v>0.99874428640084612</v>
      </c>
      <c r="X491" s="27">
        <f>'Glass Data'!J487/100</f>
        <v>0.99884820278228703</v>
      </c>
      <c r="Y491" s="27">
        <f>'Glass Data'!K487/100</f>
        <v>0.99891215669874744</v>
      </c>
      <c r="Z491" s="10">
        <f>'Filter Throughput'!B486</f>
        <v>2.095351703860124E-6</v>
      </c>
      <c r="AA491" s="10">
        <f>'Filter Throughput'!C486</f>
        <v>2.2218117050063647E-6</v>
      </c>
      <c r="AB491" s="10">
        <f>'Filter Throughput Witness'!B486</f>
        <v>5.8713277000000004E-4</v>
      </c>
      <c r="AC491" s="10">
        <f>'Filter Throughput Witness'!D486</f>
        <v>0.98185771608230954</v>
      </c>
      <c r="AD491" s="10">
        <f>'Filter Throughput Witness'!E486</f>
        <v>-2.0000000000000002E-5</v>
      </c>
      <c r="AE491" s="10">
        <f>'Filter Throughput Witness'!F486</f>
        <v>2.4000000000000001E-4</v>
      </c>
      <c r="AF491" s="27">
        <f>'Glass Data'!E487/100</f>
        <v>0.99620330397379631</v>
      </c>
      <c r="AG491" s="10">
        <f>'BBAR summary'!Q487</f>
        <v>0.98421358448408336</v>
      </c>
      <c r="AH491" s="27">
        <f>'QE Data'!E486</f>
        <v>0.93960320480086812</v>
      </c>
      <c r="AI491" s="10">
        <f>MIN(1,1+Condensible!C486/2)</f>
        <v>0.99822900000000003</v>
      </c>
      <c r="AJ491" s="27">
        <f t="shared" ca="1" si="107"/>
        <v>1.8326311522789345E-6</v>
      </c>
      <c r="AK491" s="27">
        <f t="shared" ca="1" si="108"/>
        <v>1.9440285944844606E-6</v>
      </c>
      <c r="AL491" s="27">
        <f t="shared" ca="1" si="109"/>
        <v>5.1387423787447207E-4</v>
      </c>
      <c r="AM491" s="27">
        <f t="shared" ca="1" si="110"/>
        <v>0.85949934281032236</v>
      </c>
      <c r="AN491" s="27">
        <f t="shared" ca="1" si="111"/>
        <v>-1.7509436593279749E-5</v>
      </c>
      <c r="AO491" s="27">
        <f t="shared" ca="1" si="112"/>
        <v>2.101266921790956E-4</v>
      </c>
    </row>
    <row r="492" spans="1:41" ht="15">
      <c r="A492" s="2">
        <v>785</v>
      </c>
      <c r="B492" s="26"/>
      <c r="C492" s="25">
        <f t="shared" si="115"/>
        <v>0</v>
      </c>
      <c r="D492" s="25">
        <f t="shared" si="115"/>
        <v>0</v>
      </c>
      <c r="E492" s="25">
        <f t="shared" si="115"/>
        <v>0</v>
      </c>
      <c r="F492" s="25">
        <f t="shared" si="115"/>
        <v>1</v>
      </c>
      <c r="G492" s="25">
        <f t="shared" si="115"/>
        <v>0</v>
      </c>
      <c r="H492" s="25">
        <f t="shared" si="115"/>
        <v>0</v>
      </c>
      <c r="J492" s="9">
        <f t="shared" si="116"/>
        <v>0</v>
      </c>
      <c r="K492" s="9">
        <f t="shared" si="113"/>
        <v>0</v>
      </c>
      <c r="L492" s="9">
        <f t="shared" si="113"/>
        <v>0</v>
      </c>
      <c r="M492" s="9">
        <f t="shared" si="113"/>
        <v>1</v>
      </c>
      <c r="N492" s="9">
        <f t="shared" si="113"/>
        <v>0</v>
      </c>
      <c r="O492" s="9">
        <f t="shared" si="113"/>
        <v>0</v>
      </c>
      <c r="P492" s="27">
        <f>'Glass Data'!C488/100</f>
        <v>0.99532508698231259</v>
      </c>
      <c r="Q492" s="10">
        <f>'BBAR summary'!O488</f>
        <v>0.98540236292084304</v>
      </c>
      <c r="R492" s="27">
        <f>'Glass Data'!D488/100</f>
        <v>0.99521755466110251</v>
      </c>
      <c r="S492" s="10">
        <f ca="1">'BBAR as built'!G488</f>
        <v>0.97669250000000007</v>
      </c>
      <c r="T492" s="27">
        <f>'Glass Data'!F488/100</f>
        <v>0.99787341274329644</v>
      </c>
      <c r="U492" s="27">
        <f>'Glass Data'!G488/100</f>
        <v>0.99828079116834656</v>
      </c>
      <c r="V492" s="27">
        <f>'Glass Data'!H488/100</f>
        <v>0.99856845253734672</v>
      </c>
      <c r="W492" s="27">
        <f>'Glass Data'!I488/100</f>
        <v>0.99874428640084612</v>
      </c>
      <c r="X492" s="27">
        <f>'Glass Data'!J488/100</f>
        <v>0.99884820278228703</v>
      </c>
      <c r="Y492" s="27">
        <f>'Glass Data'!K488/100</f>
        <v>0.99891215669874744</v>
      </c>
      <c r="Z492" s="10">
        <f>'Filter Throughput'!B487</f>
        <v>5.9586616432161995E-7</v>
      </c>
      <c r="AA492" s="10">
        <f>'Filter Throughput'!C487</f>
        <v>2.2723272537703514E-6</v>
      </c>
      <c r="AB492" s="10">
        <f>'Filter Throughput Witness'!B487</f>
        <v>4.7740900000000004E-4</v>
      </c>
      <c r="AC492" s="10">
        <f>'Filter Throughput Witness'!D487</f>
        <v>0.98092175533136039</v>
      </c>
      <c r="AD492" s="10">
        <f>'Filter Throughput Witness'!E487</f>
        <v>-1.6000000000000001E-4</v>
      </c>
      <c r="AE492" s="10">
        <f>'Filter Throughput Witness'!F487</f>
        <v>2.8000000000000003E-4</v>
      </c>
      <c r="AF492" s="27">
        <f>'Glass Data'!E488/100</f>
        <v>0.99620330397379631</v>
      </c>
      <c r="AG492" s="10">
        <f>'BBAR summary'!Q488</f>
        <v>0.98414121709390867</v>
      </c>
      <c r="AH492" s="27">
        <f>'QE Data'!E487</f>
        <v>0.94000280481044929</v>
      </c>
      <c r="AI492" s="10">
        <f>MIN(1,1+Condensible!C487/2)</f>
        <v>0.99825600000000003</v>
      </c>
      <c r="AJ492" s="27">
        <f t="shared" ca="1" si="107"/>
        <v>5.2150092685765493E-7</v>
      </c>
      <c r="AK492" s="27">
        <f t="shared" ca="1" si="108"/>
        <v>1.9895483594226135E-6</v>
      </c>
      <c r="AL492" s="27">
        <f t="shared" ca="1" si="109"/>
        <v>4.181184688959984E-4</v>
      </c>
      <c r="AM492" s="27">
        <f t="shared" ca="1" si="110"/>
        <v>0.85925008241875367</v>
      </c>
      <c r="AN492" s="27">
        <f t="shared" ca="1" si="111"/>
        <v>-1.4016848625022016E-4</v>
      </c>
      <c r="AO492" s="27">
        <f t="shared" ca="1" si="112"/>
        <v>2.4531055659402136E-4</v>
      </c>
    </row>
    <row r="493" spans="1:41" ht="15">
      <c r="A493" s="2">
        <v>786</v>
      </c>
      <c r="B493" s="26"/>
      <c r="C493" s="25">
        <f t="shared" si="115"/>
        <v>0</v>
      </c>
      <c r="D493" s="25">
        <f t="shared" si="115"/>
        <v>0</v>
      </c>
      <c r="E493" s="25">
        <f t="shared" si="115"/>
        <v>0</v>
      </c>
      <c r="F493" s="25">
        <f t="shared" si="115"/>
        <v>1</v>
      </c>
      <c r="G493" s="25">
        <f t="shared" si="115"/>
        <v>0</v>
      </c>
      <c r="H493" s="25">
        <f t="shared" si="115"/>
        <v>0</v>
      </c>
      <c r="J493" s="9">
        <f t="shared" si="116"/>
        <v>0</v>
      </c>
      <c r="K493" s="9">
        <f t="shared" si="113"/>
        <v>0</v>
      </c>
      <c r="L493" s="9">
        <f t="shared" si="113"/>
        <v>0</v>
      </c>
      <c r="M493" s="9">
        <f t="shared" si="113"/>
        <v>1</v>
      </c>
      <c r="N493" s="9">
        <f t="shared" si="113"/>
        <v>0</v>
      </c>
      <c r="O493" s="9">
        <f t="shared" si="113"/>
        <v>0</v>
      </c>
      <c r="P493" s="27">
        <f>'Glass Data'!C489/100</f>
        <v>0.99532508698231259</v>
      </c>
      <c r="Q493" s="10">
        <f>'BBAR summary'!O489</f>
        <v>0.98484515037303177</v>
      </c>
      <c r="R493" s="27">
        <f>'Glass Data'!D489/100</f>
        <v>0.99521755466110251</v>
      </c>
      <c r="S493" s="10">
        <f ca="1">'BBAR as built'!G489</f>
        <v>0.97664000000000006</v>
      </c>
      <c r="T493" s="27">
        <f>'Glass Data'!F489/100</f>
        <v>0.99787341274329644</v>
      </c>
      <c r="U493" s="27">
        <f>'Glass Data'!G489/100</f>
        <v>0.99828079116834656</v>
      </c>
      <c r="V493" s="27">
        <f>'Glass Data'!H489/100</f>
        <v>0.99856845253734672</v>
      </c>
      <c r="W493" s="27">
        <f>'Glass Data'!I489/100</f>
        <v>0.99874428640084612</v>
      </c>
      <c r="X493" s="27">
        <f>'Glass Data'!J489/100</f>
        <v>0.99884820278228703</v>
      </c>
      <c r="Y493" s="27">
        <f>'Glass Data'!K489/100</f>
        <v>0.99891215669874744</v>
      </c>
      <c r="Z493" s="10">
        <f>'Filter Throughput'!B488</f>
        <v>1.61926788904553E-5</v>
      </c>
      <c r="AA493" s="10">
        <f>'Filter Throughput'!C488</f>
        <v>2.409928804410641E-6</v>
      </c>
      <c r="AB493" s="10">
        <f>'Filter Throughput Witness'!B488</f>
        <v>5.0380504000000002E-4</v>
      </c>
      <c r="AC493" s="10">
        <f>'Filter Throughput Witness'!D488</f>
        <v>0.97961643587946856</v>
      </c>
      <c r="AD493" s="10">
        <f>'Filter Throughput Witness'!E488</f>
        <v>1.3700000000000001E-3</v>
      </c>
      <c r="AE493" s="10">
        <f>'Filter Throughput Witness'!F488</f>
        <v>3.2000000000000003E-4</v>
      </c>
      <c r="AF493" s="27">
        <f>'Glass Data'!E489/100</f>
        <v>0.99620330397379631</v>
      </c>
      <c r="AG493" s="10">
        <f>'BBAR summary'!Q489</f>
        <v>0.98421789697046946</v>
      </c>
      <c r="AH493" s="27">
        <f>'QE Data'!E488</f>
        <v>0.94040240482003046</v>
      </c>
      <c r="AI493" s="10">
        <f>MIN(1,1+Condensible!C488/2)</f>
        <v>0.99828300000000003</v>
      </c>
      <c r="AJ493" s="27">
        <f t="shared" ca="1" si="107"/>
        <v>1.4170534577079506E-5</v>
      </c>
      <c r="AK493" s="27">
        <f t="shared" ca="1" si="108"/>
        <v>2.1098374947853304E-6</v>
      </c>
      <c r="AL493" s="27">
        <f t="shared" ca="1" si="109"/>
        <v>4.4119687553201081E-4</v>
      </c>
      <c r="AM493" s="27">
        <f t="shared" ca="1" si="110"/>
        <v>0.85802995485320366</v>
      </c>
      <c r="AN493" s="27">
        <f t="shared" ca="1" si="111"/>
        <v>1.2000853624824887E-3</v>
      </c>
      <c r="AO493" s="27">
        <f t="shared" ca="1" si="112"/>
        <v>2.8032985720153296E-4</v>
      </c>
    </row>
    <row r="494" spans="1:41" ht="15">
      <c r="A494" s="2">
        <v>787</v>
      </c>
      <c r="B494" s="26"/>
      <c r="C494" s="25">
        <f t="shared" si="115"/>
        <v>0</v>
      </c>
      <c r="D494" s="25">
        <f t="shared" si="115"/>
        <v>0</v>
      </c>
      <c r="E494" s="25">
        <f t="shared" si="115"/>
        <v>0</v>
      </c>
      <c r="F494" s="25">
        <f t="shared" si="115"/>
        <v>1</v>
      </c>
      <c r="G494" s="25">
        <f t="shared" si="115"/>
        <v>0</v>
      </c>
      <c r="H494" s="25">
        <f t="shared" si="115"/>
        <v>0</v>
      </c>
      <c r="J494" s="9">
        <f t="shared" si="116"/>
        <v>0</v>
      </c>
      <c r="K494" s="9">
        <f t="shared" si="113"/>
        <v>0</v>
      </c>
      <c r="L494" s="9">
        <f t="shared" si="113"/>
        <v>0</v>
      </c>
      <c r="M494" s="9">
        <f t="shared" si="113"/>
        <v>1</v>
      </c>
      <c r="N494" s="9">
        <f t="shared" si="113"/>
        <v>0</v>
      </c>
      <c r="O494" s="9">
        <f t="shared" si="113"/>
        <v>0</v>
      </c>
      <c r="P494" s="27">
        <f>'Glass Data'!C490/100</f>
        <v>0.99532508698231259</v>
      </c>
      <c r="Q494" s="10">
        <f>'BBAR summary'!O490</f>
        <v>0.98532404631554615</v>
      </c>
      <c r="R494" s="27">
        <f>'Glass Data'!D490/100</f>
        <v>0.99521755466110251</v>
      </c>
      <c r="S494" s="10">
        <f ca="1">'BBAR as built'!G490</f>
        <v>0.9765895</v>
      </c>
      <c r="T494" s="27">
        <f>'Glass Data'!F490/100</f>
        <v>0.99787341274329644</v>
      </c>
      <c r="U494" s="27">
        <f>'Glass Data'!G490/100</f>
        <v>0.99828079116834656</v>
      </c>
      <c r="V494" s="27">
        <f>'Glass Data'!H490/100</f>
        <v>0.99856845253734672</v>
      </c>
      <c r="W494" s="27">
        <f>'Glass Data'!I490/100</f>
        <v>0.99874428640084612</v>
      </c>
      <c r="X494" s="27">
        <f>'Glass Data'!J490/100</f>
        <v>0.99884820278228703</v>
      </c>
      <c r="Y494" s="27">
        <f>'Glass Data'!K490/100</f>
        <v>0.99891215669874744</v>
      </c>
      <c r="Z494" s="10">
        <f>'Filter Throughput'!B489</f>
        <v>1.5794789944164803E-6</v>
      </c>
      <c r="AA494" s="10">
        <f>'Filter Throughput'!C489</f>
        <v>2.6862421918448633E-6</v>
      </c>
      <c r="AB494" s="10">
        <f>'Filter Throughput Witness'!B489</f>
        <v>4.1876486E-4</v>
      </c>
      <c r="AC494" s="10">
        <f>'Filter Throughput Witness'!D489</f>
        <v>0.97815716083368276</v>
      </c>
      <c r="AD494" s="10">
        <f>'Filter Throughput Witness'!E489</f>
        <v>1.0199999999999999E-3</v>
      </c>
      <c r="AE494" s="10">
        <f>'Filter Throughput Witness'!F489</f>
        <v>2.7E-4</v>
      </c>
      <c r="AF494" s="27">
        <f>'Glass Data'!E490/100</f>
        <v>0.99620330397379631</v>
      </c>
      <c r="AG494" s="10">
        <f>'BBAR summary'!Q490</f>
        <v>0.98479812227943131</v>
      </c>
      <c r="AH494" s="27">
        <f>'QE Data'!E489</f>
        <v>0.94080200482961174</v>
      </c>
      <c r="AI494" s="10">
        <f>MIN(1,1+Condensible!C489/2)</f>
        <v>0.998309</v>
      </c>
      <c r="AJ494" s="27">
        <f t="shared" ca="1" si="107"/>
        <v>1.3842732511832614E-6</v>
      </c>
      <c r="AK494" s="27">
        <f t="shared" ca="1" si="108"/>
        <v>2.3552141482864089E-6</v>
      </c>
      <c r="AL494" s="27">
        <f t="shared" ca="1" si="109"/>
        <v>3.6726588897979622E-4</v>
      </c>
      <c r="AM494" s="27">
        <f t="shared" ca="1" si="110"/>
        <v>0.85801615973739354</v>
      </c>
      <c r="AN494" s="27">
        <f t="shared" ca="1" si="111"/>
        <v>8.948127944021332E-4</v>
      </c>
      <c r="AO494" s="27">
        <f t="shared" ca="1" si="112"/>
        <v>2.3687737601677677E-4</v>
      </c>
    </row>
    <row r="495" spans="1:41" ht="15">
      <c r="A495" s="2">
        <v>788</v>
      </c>
      <c r="B495" s="26"/>
      <c r="C495" s="25">
        <f t="shared" si="115"/>
        <v>0</v>
      </c>
      <c r="D495" s="25">
        <f t="shared" si="115"/>
        <v>0</v>
      </c>
      <c r="E495" s="25">
        <f t="shared" si="115"/>
        <v>0</v>
      </c>
      <c r="F495" s="25">
        <f t="shared" si="115"/>
        <v>1</v>
      </c>
      <c r="G495" s="25">
        <f t="shared" si="115"/>
        <v>0</v>
      </c>
      <c r="H495" s="25">
        <f t="shared" si="115"/>
        <v>0</v>
      </c>
      <c r="J495" s="9">
        <f t="shared" si="116"/>
        <v>0</v>
      </c>
      <c r="K495" s="9">
        <f t="shared" si="113"/>
        <v>0</v>
      </c>
      <c r="L495" s="9">
        <f t="shared" si="113"/>
        <v>0</v>
      </c>
      <c r="M495" s="9">
        <f t="shared" si="113"/>
        <v>1</v>
      </c>
      <c r="N495" s="9">
        <f t="shared" si="113"/>
        <v>0</v>
      </c>
      <c r="O495" s="9">
        <f t="shared" si="113"/>
        <v>0</v>
      </c>
      <c r="P495" s="27">
        <f>'Glass Data'!C491/100</f>
        <v>0.99532508698231259</v>
      </c>
      <c r="Q495" s="10">
        <f>'BBAR summary'!O491</f>
        <v>0.98483112213800628</v>
      </c>
      <c r="R495" s="27">
        <f>'Glass Data'!D491/100</f>
        <v>0.99521755466110251</v>
      </c>
      <c r="S495" s="10">
        <f ca="1">'BBAR as built'!G491</f>
        <v>0.97653899999999993</v>
      </c>
      <c r="T495" s="27">
        <f>'Glass Data'!F491/100</f>
        <v>0.99787341274329644</v>
      </c>
      <c r="U495" s="27">
        <f>'Glass Data'!G491/100</f>
        <v>0.99828079116834656</v>
      </c>
      <c r="V495" s="27">
        <f>'Glass Data'!H491/100</f>
        <v>0.99856845253734672</v>
      </c>
      <c r="W495" s="27">
        <f>'Glass Data'!I491/100</f>
        <v>0.99874428640084612</v>
      </c>
      <c r="X495" s="27">
        <f>'Glass Data'!J491/100</f>
        <v>0.99884820278228703</v>
      </c>
      <c r="Y495" s="27">
        <f>'Glass Data'!K491/100</f>
        <v>0.99891215669874744</v>
      </c>
      <c r="Z495" s="10">
        <f>'Filter Throughput'!B490</f>
        <v>2.7926394226501128E-6</v>
      </c>
      <c r="AA495" s="10">
        <f>'Filter Throughput'!C490</f>
        <v>3.1686517887188403E-6</v>
      </c>
      <c r="AB495" s="10">
        <f>'Filter Throughput Witness'!B490</f>
        <v>4.9904341999999996E-4</v>
      </c>
      <c r="AC495" s="10">
        <f>'Filter Throughput Witness'!D490</f>
        <v>0.97670420690756854</v>
      </c>
      <c r="AD495" s="10">
        <f>'Filter Throughput Witness'!E490</f>
        <v>1.17E-3</v>
      </c>
      <c r="AE495" s="10">
        <f>'Filter Throughput Witness'!F490</f>
        <v>1.2999999999999999E-4</v>
      </c>
      <c r="AF495" s="27">
        <f>'Glass Data'!E491/100</f>
        <v>0.99620330397379631</v>
      </c>
      <c r="AG495" s="10">
        <f>'BBAR summary'!Q491</f>
        <v>0.98418801467303796</v>
      </c>
      <c r="AH495" s="27">
        <f>'QE Data'!E490</f>
        <v>0.94120160483919291</v>
      </c>
      <c r="AI495" s="10">
        <f>MIN(1,1+Condensible!C490/2)</f>
        <v>0.998336</v>
      </c>
      <c r="AJ495" s="27">
        <f t="shared" ca="1" si="107"/>
        <v>2.4457389052472791E-6</v>
      </c>
      <c r="AK495" s="27">
        <f t="shared" ca="1" si="108"/>
        <v>2.7761760722006373E-6</v>
      </c>
      <c r="AL495" s="27">
        <f t="shared" ca="1" si="109"/>
        <v>4.3735686838606999E-4</v>
      </c>
      <c r="AM495" s="27">
        <f t="shared" ca="1" si="110"/>
        <v>0.85612492717081479</v>
      </c>
      <c r="AN495" s="27">
        <f t="shared" ca="1" si="111"/>
        <v>1.0256640425005152E-3</v>
      </c>
      <c r="AO495" s="27">
        <f t="shared" ca="1" si="112"/>
        <v>1.1396996815250369E-4</v>
      </c>
    </row>
    <row r="496" spans="1:41" ht="15">
      <c r="A496" s="2">
        <v>789</v>
      </c>
      <c r="B496" s="26"/>
      <c r="C496" s="25">
        <f t="shared" si="115"/>
        <v>0</v>
      </c>
      <c r="D496" s="25">
        <f t="shared" si="115"/>
        <v>0</v>
      </c>
      <c r="E496" s="25">
        <f t="shared" si="115"/>
        <v>0</v>
      </c>
      <c r="F496" s="25">
        <f t="shared" si="115"/>
        <v>1</v>
      </c>
      <c r="G496" s="25">
        <f t="shared" si="115"/>
        <v>0</v>
      </c>
      <c r="H496" s="25">
        <f t="shared" si="115"/>
        <v>0</v>
      </c>
      <c r="J496" s="9">
        <f t="shared" si="116"/>
        <v>0</v>
      </c>
      <c r="K496" s="9">
        <f t="shared" si="113"/>
        <v>0</v>
      </c>
      <c r="L496" s="9">
        <f t="shared" si="113"/>
        <v>0</v>
      </c>
      <c r="M496" s="9">
        <f t="shared" si="113"/>
        <v>1</v>
      </c>
      <c r="N496" s="9">
        <f t="shared" si="113"/>
        <v>0</v>
      </c>
      <c r="O496" s="9">
        <f t="shared" si="113"/>
        <v>0</v>
      </c>
      <c r="P496" s="27">
        <f>'Glass Data'!C492/100</f>
        <v>0.99532508698231259</v>
      </c>
      <c r="Q496" s="10">
        <f>'BBAR summary'!O492</f>
        <v>0.98484866225605538</v>
      </c>
      <c r="R496" s="27">
        <f>'Glass Data'!D492/100</f>
        <v>0.99521755466110251</v>
      </c>
      <c r="S496" s="10">
        <f ca="1">'BBAR as built'!G492</f>
        <v>0.97648950000000001</v>
      </c>
      <c r="T496" s="27">
        <f>'Glass Data'!F492/100</f>
        <v>0.99787341274329644</v>
      </c>
      <c r="U496" s="27">
        <f>'Glass Data'!G492/100</f>
        <v>0.99828079116834656</v>
      </c>
      <c r="V496" s="27">
        <f>'Glass Data'!H492/100</f>
        <v>0.99856845253734672</v>
      </c>
      <c r="W496" s="27">
        <f>'Glass Data'!I492/100</f>
        <v>0.99874428640084612</v>
      </c>
      <c r="X496" s="27">
        <f>'Glass Data'!J492/100</f>
        <v>0.99884820278228703</v>
      </c>
      <c r="Y496" s="27">
        <f>'Glass Data'!K492/100</f>
        <v>0.99891215669874744</v>
      </c>
      <c r="Z496" s="10">
        <f>'Filter Throughput'!B491</f>
        <v>5.5412686316819251E-6</v>
      </c>
      <c r="AA496" s="10">
        <f>'Filter Throughput'!C491</f>
        <v>3.9216517923435673E-6</v>
      </c>
      <c r="AB496" s="10">
        <f>'Filter Throughput Witness'!B491</f>
        <v>4.6237971000000005E-4</v>
      </c>
      <c r="AC496" s="10">
        <f>'Filter Throughput Witness'!D491</f>
        <v>0.97520160524945387</v>
      </c>
      <c r="AD496" s="10">
        <f>'Filter Throughput Witness'!E491</f>
        <v>5.2999999999999998E-4</v>
      </c>
      <c r="AE496" s="10">
        <f>'Filter Throughput Witness'!F491</f>
        <v>6.0000000000000002E-5</v>
      </c>
      <c r="AF496" s="27">
        <f>'Glass Data'!E492/100</f>
        <v>0.99620330397379631</v>
      </c>
      <c r="AG496" s="10">
        <f>'BBAR summary'!Q492</f>
        <v>0.98431377753020921</v>
      </c>
      <c r="AH496" s="27">
        <f>'QE Data'!E491</f>
        <v>0.94160120484877408</v>
      </c>
      <c r="AI496" s="10">
        <f>MIN(1,1+Condensible!C491/2)</f>
        <v>0.99836250000000004</v>
      </c>
      <c r="AJ496" s="27">
        <f t="shared" ca="1" si="107"/>
        <v>4.8555845269275618E-6</v>
      </c>
      <c r="AK496" s="27">
        <f t="shared" ca="1" si="108"/>
        <v>3.4377841654642558E-6</v>
      </c>
      <c r="AL496" s="27">
        <f t="shared" ca="1" si="109"/>
        <v>4.0544642222564486E-4</v>
      </c>
      <c r="AM496" s="27">
        <f t="shared" ca="1" si="110"/>
        <v>0.85527460703013558</v>
      </c>
      <c r="AN496" s="27">
        <f t="shared" ca="1" si="111"/>
        <v>4.6487075425493714E-4</v>
      </c>
      <c r="AO496" s="27">
        <f t="shared" ca="1" si="112"/>
        <v>5.2630247416198805E-5</v>
      </c>
    </row>
    <row r="497" spans="1:41" ht="15">
      <c r="A497" s="2">
        <v>790</v>
      </c>
      <c r="B497" s="26"/>
      <c r="C497" s="25">
        <f t="shared" si="115"/>
        <v>0</v>
      </c>
      <c r="D497" s="25">
        <f t="shared" si="115"/>
        <v>0</v>
      </c>
      <c r="E497" s="25">
        <f t="shared" si="115"/>
        <v>0</v>
      </c>
      <c r="F497" s="25">
        <f t="shared" si="115"/>
        <v>1</v>
      </c>
      <c r="G497" s="25">
        <f t="shared" si="115"/>
        <v>0</v>
      </c>
      <c r="H497" s="25">
        <f t="shared" si="115"/>
        <v>0</v>
      </c>
      <c r="J497" s="9">
        <f t="shared" si="116"/>
        <v>0</v>
      </c>
      <c r="K497" s="9">
        <f t="shared" si="113"/>
        <v>0</v>
      </c>
      <c r="L497" s="9">
        <f t="shared" si="113"/>
        <v>0</v>
      </c>
      <c r="M497" s="9">
        <f t="shared" si="113"/>
        <v>1</v>
      </c>
      <c r="N497" s="9">
        <f t="shared" si="113"/>
        <v>0</v>
      </c>
      <c r="O497" s="9">
        <f t="shared" si="113"/>
        <v>0</v>
      </c>
      <c r="P497" s="27">
        <f>'Glass Data'!C493/100</f>
        <v>0.99532508698231259</v>
      </c>
      <c r="Q497" s="10">
        <f>'BBAR summary'!O493</f>
        <v>0.98493975638072773</v>
      </c>
      <c r="R497" s="27">
        <f>'Glass Data'!D493/100</f>
        <v>0.99521755466110251</v>
      </c>
      <c r="S497" s="10">
        <f ca="1">'BBAR as built'!G493</f>
        <v>0.97644000000000009</v>
      </c>
      <c r="T497" s="27">
        <f>'Glass Data'!F493/100</f>
        <v>0.99787341274329644</v>
      </c>
      <c r="U497" s="27">
        <f>'Glass Data'!G493/100</f>
        <v>0.99828079116834656</v>
      </c>
      <c r="V497" s="27">
        <f>'Glass Data'!H493/100</f>
        <v>0.99856845253734672</v>
      </c>
      <c r="W497" s="27">
        <f>'Glass Data'!I493/100</f>
        <v>0.99874428640084612</v>
      </c>
      <c r="X497" s="27">
        <f>'Glass Data'!J493/100</f>
        <v>0.99884820278228703</v>
      </c>
      <c r="Y497" s="27">
        <f>'Glass Data'!K493/100</f>
        <v>0.99891215669874744</v>
      </c>
      <c r="Z497" s="10">
        <f>'Filter Throughput'!B492</f>
        <v>1.0922593377672286E-5</v>
      </c>
      <c r="AA497" s="10">
        <f>'Filter Throughput'!C492</f>
        <v>4.9355550052480654E-6</v>
      </c>
      <c r="AB497" s="10">
        <f>'Filter Throughput Witness'!B492</f>
        <v>5.3126737000000002E-4</v>
      </c>
      <c r="AC497" s="10">
        <f>'Filter Throughput Witness'!D492</f>
        <v>0.9738787495727369</v>
      </c>
      <c r="AD497" s="10">
        <f>'Filter Throughput Witness'!E492</f>
        <v>-3.0000000000000001E-5</v>
      </c>
      <c r="AE497" s="10">
        <f>'Filter Throughput Witness'!F492</f>
        <v>1.0000000000000001E-5</v>
      </c>
      <c r="AF497" s="27">
        <f>'Glass Data'!E493/100</f>
        <v>0.99620330397379631</v>
      </c>
      <c r="AG497" s="10">
        <f>'BBAR summary'!Q493</f>
        <v>0.98432249068046873</v>
      </c>
      <c r="AH497" s="27">
        <f>'QE Data'!E492</f>
        <v>0.94199959733020833</v>
      </c>
      <c r="AI497" s="10">
        <f>MIN(1,1+Condensible!C492/2)</f>
        <v>0.99838950000000004</v>
      </c>
      <c r="AJ497" s="27">
        <f t="shared" ca="1" si="107"/>
        <v>9.5758103042301922E-6</v>
      </c>
      <c r="AK497" s="27">
        <f t="shared" ca="1" si="108"/>
        <v>4.328755211061322E-6</v>
      </c>
      <c r="AL497" s="27">
        <f t="shared" ca="1" si="109"/>
        <v>4.6608518710460832E-4</v>
      </c>
      <c r="AM497" s="27">
        <f t="shared" ca="1" si="110"/>
        <v>0.8545421987071935</v>
      </c>
      <c r="AN497" s="27">
        <f t="shared" ca="1" si="111"/>
        <v>-2.6326617507486109E-5</v>
      </c>
      <c r="AO497" s="27">
        <f t="shared" ca="1" si="112"/>
        <v>8.7761010464296298E-6</v>
      </c>
    </row>
    <row r="498" spans="1:41" ht="15">
      <c r="A498" s="2">
        <v>791</v>
      </c>
      <c r="B498" s="26"/>
      <c r="C498" s="25">
        <f t="shared" si="115"/>
        <v>0</v>
      </c>
      <c r="D498" s="25">
        <f t="shared" si="115"/>
        <v>0</v>
      </c>
      <c r="E498" s="25">
        <f t="shared" si="115"/>
        <v>0</v>
      </c>
      <c r="F498" s="25">
        <f t="shared" si="115"/>
        <v>1</v>
      </c>
      <c r="G498" s="25">
        <f t="shared" si="115"/>
        <v>0</v>
      </c>
      <c r="H498" s="25">
        <f t="shared" si="115"/>
        <v>0</v>
      </c>
      <c r="J498" s="9">
        <f t="shared" si="116"/>
        <v>0</v>
      </c>
      <c r="K498" s="9">
        <f t="shared" si="113"/>
        <v>0</v>
      </c>
      <c r="L498" s="9">
        <f t="shared" si="113"/>
        <v>0</v>
      </c>
      <c r="M498" s="9">
        <f t="shared" si="113"/>
        <v>1</v>
      </c>
      <c r="N498" s="9">
        <f t="shared" si="113"/>
        <v>0</v>
      </c>
      <c r="O498" s="9">
        <f t="shared" si="113"/>
        <v>0</v>
      </c>
      <c r="P498" s="27">
        <f>'Glass Data'!C494/100</f>
        <v>0.99532508698231259</v>
      </c>
      <c r="Q498" s="10">
        <f>'BBAR summary'!O494</f>
        <v>0.98415466274641372</v>
      </c>
      <c r="R498" s="27">
        <f>'Glass Data'!D494/100</f>
        <v>0.99521755466110251</v>
      </c>
      <c r="S498" s="10">
        <f ca="1">'BBAR as built'!G494</f>
        <v>0.9763925</v>
      </c>
      <c r="T498" s="27">
        <f>'Glass Data'!F494/100</f>
        <v>0.99787341274329644</v>
      </c>
      <c r="U498" s="27">
        <f>'Glass Data'!G494/100</f>
        <v>0.99828079116834656</v>
      </c>
      <c r="V498" s="27">
        <f>'Glass Data'!H494/100</f>
        <v>0.99856845253734672</v>
      </c>
      <c r="W498" s="27">
        <f>'Glass Data'!I494/100</f>
        <v>0.99874428640084612</v>
      </c>
      <c r="X498" s="27">
        <f>'Glass Data'!J494/100</f>
        <v>0.99884820278228703</v>
      </c>
      <c r="Y498" s="27">
        <f>'Glass Data'!K494/100</f>
        <v>0.99891215669874744</v>
      </c>
      <c r="Z498" s="10">
        <f>'Filter Throughput'!B493</f>
        <v>1.0313039106616863E-5</v>
      </c>
      <c r="AA498" s="10">
        <f>'Filter Throughput'!C493</f>
        <v>6.1601305636665325E-6</v>
      </c>
      <c r="AB498" s="10">
        <f>'Filter Throughput Witness'!B493</f>
        <v>4.2262026000000001E-4</v>
      </c>
      <c r="AC498" s="10">
        <f>'Filter Throughput Witness'!D493</f>
        <v>0.97253219618254549</v>
      </c>
      <c r="AD498" s="10">
        <f>'Filter Throughput Witness'!E493</f>
        <v>8.5999999999999998E-4</v>
      </c>
      <c r="AE498" s="10">
        <f>'Filter Throughput Witness'!F493</f>
        <v>1.0000000000000001E-5</v>
      </c>
      <c r="AF498" s="27">
        <f>'Glass Data'!E494/100</f>
        <v>0.99620330397379631</v>
      </c>
      <c r="AG498" s="10">
        <f>'BBAR summary'!Q494</f>
        <v>0.98420932303780417</v>
      </c>
      <c r="AH498" s="27">
        <f>'QE Data'!E493</f>
        <v>0.94179967786416663</v>
      </c>
      <c r="AI498" s="10">
        <f>MIN(1,1+Condensible!C493/2)</f>
        <v>0.99841500000000005</v>
      </c>
      <c r="AJ498" s="27">
        <f t="shared" ca="1" si="107"/>
        <v>9.0310442625999012E-6</v>
      </c>
      <c r="AK498" s="27">
        <f t="shared" ca="1" si="108"/>
        <v>5.3965783462370059E-6</v>
      </c>
      <c r="AL498" s="27">
        <f t="shared" ca="1" si="109"/>
        <v>3.7034288808151063E-4</v>
      </c>
      <c r="AM498" s="27">
        <f t="shared" ca="1" si="110"/>
        <v>0.85238176519606346</v>
      </c>
      <c r="AN498" s="27">
        <f t="shared" ca="1" si="111"/>
        <v>7.5383066231650571E-4</v>
      </c>
      <c r="AO498" s="27">
        <f t="shared" ca="1" si="112"/>
        <v>8.7660340503764139E-6</v>
      </c>
    </row>
    <row r="499" spans="1:41" ht="15">
      <c r="A499" s="2">
        <v>792</v>
      </c>
      <c r="B499" s="26"/>
      <c r="C499" s="25">
        <f t="shared" si="115"/>
        <v>0</v>
      </c>
      <c r="D499" s="25">
        <f t="shared" si="115"/>
        <v>0</v>
      </c>
      <c r="E499" s="25">
        <f t="shared" si="115"/>
        <v>0</v>
      </c>
      <c r="F499" s="25">
        <f t="shared" si="115"/>
        <v>1</v>
      </c>
      <c r="G499" s="25">
        <f t="shared" si="115"/>
        <v>0</v>
      </c>
      <c r="H499" s="25">
        <f t="shared" si="115"/>
        <v>0</v>
      </c>
      <c r="J499" s="9">
        <f t="shared" si="116"/>
        <v>0</v>
      </c>
      <c r="K499" s="9">
        <f t="shared" si="113"/>
        <v>0</v>
      </c>
      <c r="L499" s="9">
        <f t="shared" si="113"/>
        <v>0</v>
      </c>
      <c r="M499" s="9">
        <f t="shared" si="113"/>
        <v>1</v>
      </c>
      <c r="N499" s="9">
        <f t="shared" si="113"/>
        <v>0</v>
      </c>
      <c r="O499" s="9">
        <f t="shared" si="113"/>
        <v>0</v>
      </c>
      <c r="P499" s="27">
        <f>'Glass Data'!C495/100</f>
        <v>0.99532508698231259</v>
      </c>
      <c r="Q499" s="10">
        <f>'BBAR summary'!O495</f>
        <v>0.98448566677258609</v>
      </c>
      <c r="R499" s="27">
        <f>'Glass Data'!D495/100</f>
        <v>0.99521755466110251</v>
      </c>
      <c r="S499" s="10">
        <f ca="1">'BBAR as built'!G495</f>
        <v>0.97634500000000002</v>
      </c>
      <c r="T499" s="27">
        <f>'Glass Data'!F495/100</f>
        <v>0.99787341274329644</v>
      </c>
      <c r="U499" s="27">
        <f>'Glass Data'!G495/100</f>
        <v>0.99828079116834656</v>
      </c>
      <c r="V499" s="27">
        <f>'Glass Data'!H495/100</f>
        <v>0.99856845253734672</v>
      </c>
      <c r="W499" s="27">
        <f>'Glass Data'!I495/100</f>
        <v>0.99874428640084612</v>
      </c>
      <c r="X499" s="27">
        <f>'Glass Data'!J495/100</f>
        <v>0.99884820278228703</v>
      </c>
      <c r="Y499" s="27">
        <f>'Glass Data'!K495/100</f>
        <v>0.99891215669874744</v>
      </c>
      <c r="Z499" s="10">
        <f>'Filter Throughput'!B494</f>
        <v>1.4326850830685789E-5</v>
      </c>
      <c r="AA499" s="10">
        <f>'Filter Throughput'!C494</f>
        <v>7.82509558859153E-6</v>
      </c>
      <c r="AB499" s="10">
        <f>'Filter Throughput Witness'!B494</f>
        <v>4.2567803000000001E-4</v>
      </c>
      <c r="AC499" s="10">
        <f>'Filter Throughput Witness'!D494</f>
        <v>0.97144940295388893</v>
      </c>
      <c r="AD499" s="10">
        <f>'Filter Throughput Witness'!E494</f>
        <v>1.4199999999999998E-3</v>
      </c>
      <c r="AE499" s="10">
        <f>'Filter Throughput Witness'!F494</f>
        <v>3.0000000000000001E-5</v>
      </c>
      <c r="AF499" s="27">
        <f>'Glass Data'!E495/100</f>
        <v>0.99620330397379631</v>
      </c>
      <c r="AG499" s="10">
        <f>'BBAR summary'!Q495</f>
        <v>0.98467714102765558</v>
      </c>
      <c r="AH499" s="27">
        <f>'QE Data'!E494</f>
        <v>0.94159975839812504</v>
      </c>
      <c r="AI499" s="10">
        <f>MIN(1,1+Condensible!C494/2)</f>
        <v>0.99844149999999998</v>
      </c>
      <c r="AJ499" s="27">
        <f t="shared" ca="1" si="107"/>
        <v>1.2553148585647926E-5</v>
      </c>
      <c r="AK499" s="27">
        <f t="shared" ca="1" si="108"/>
        <v>6.8591270110027697E-6</v>
      </c>
      <c r="AL499" s="27">
        <f t="shared" ca="1" si="109"/>
        <v>3.7323774448241978E-4</v>
      </c>
      <c r="AM499" s="27">
        <f t="shared" ca="1" si="110"/>
        <v>0.85192423380635363</v>
      </c>
      <c r="AN499" s="27">
        <f t="shared" ca="1" si="111"/>
        <v>1.24541564120218E-3</v>
      </c>
      <c r="AO499" s="27">
        <f t="shared" ca="1" si="112"/>
        <v>2.6313282723709431E-5</v>
      </c>
    </row>
    <row r="500" spans="1:41" ht="15">
      <c r="A500" s="2">
        <v>793</v>
      </c>
      <c r="B500" s="26"/>
      <c r="C500" s="25">
        <f t="shared" si="115"/>
        <v>0</v>
      </c>
      <c r="D500" s="25">
        <f t="shared" si="115"/>
        <v>0</v>
      </c>
      <c r="E500" s="25">
        <f t="shared" si="115"/>
        <v>0</v>
      </c>
      <c r="F500" s="25">
        <f t="shared" si="115"/>
        <v>1</v>
      </c>
      <c r="G500" s="25">
        <f t="shared" si="115"/>
        <v>0</v>
      </c>
      <c r="H500" s="25">
        <f t="shared" si="115"/>
        <v>0</v>
      </c>
      <c r="J500" s="9">
        <f t="shared" si="116"/>
        <v>0</v>
      </c>
      <c r="K500" s="9">
        <f t="shared" si="113"/>
        <v>0</v>
      </c>
      <c r="L500" s="9">
        <f t="shared" si="113"/>
        <v>0</v>
      </c>
      <c r="M500" s="9">
        <f t="shared" si="113"/>
        <v>1</v>
      </c>
      <c r="N500" s="9">
        <f t="shared" si="113"/>
        <v>0</v>
      </c>
      <c r="O500" s="9">
        <f t="shared" si="113"/>
        <v>0</v>
      </c>
      <c r="P500" s="27">
        <f>'Glass Data'!C496/100</f>
        <v>0.99532508698231259</v>
      </c>
      <c r="Q500" s="10">
        <f>'BBAR summary'!O496</f>
        <v>0.98459826167573694</v>
      </c>
      <c r="R500" s="27">
        <f>'Glass Data'!D496/100</f>
        <v>0.99521755466110251</v>
      </c>
      <c r="S500" s="10">
        <f ca="1">'BBAR as built'!G496</f>
        <v>0.9762995000000001</v>
      </c>
      <c r="T500" s="27">
        <f>'Glass Data'!F496/100</f>
        <v>0.99787341274329644</v>
      </c>
      <c r="U500" s="27">
        <f>'Glass Data'!G496/100</f>
        <v>0.99828079116834656</v>
      </c>
      <c r="V500" s="27">
        <f>'Glass Data'!H496/100</f>
        <v>0.99856845253734672</v>
      </c>
      <c r="W500" s="27">
        <f>'Glass Data'!I496/100</f>
        <v>0.99874428640084612</v>
      </c>
      <c r="X500" s="27">
        <f>'Glass Data'!J496/100</f>
        <v>0.99884820278228703</v>
      </c>
      <c r="Y500" s="27">
        <f>'Glass Data'!K496/100</f>
        <v>0.99891215669874744</v>
      </c>
      <c r="Z500" s="10">
        <f>'Filter Throughput'!B495</f>
        <v>7.932055812633003E-6</v>
      </c>
      <c r="AA500" s="10">
        <f>'Filter Throughput'!C495</f>
        <v>1.0069402775981128E-5</v>
      </c>
      <c r="AB500" s="10">
        <f>'Filter Throughput Witness'!B495</f>
        <v>3.6272292999999997E-4</v>
      </c>
      <c r="AC500" s="10">
        <f>'Filter Throughput Witness'!D495</f>
        <v>0.97046562463819575</v>
      </c>
      <c r="AD500" s="10">
        <f>'Filter Throughput Witness'!E495</f>
        <v>-2.1000000000000001E-4</v>
      </c>
      <c r="AE500" s="10">
        <f>'Filter Throughput Witness'!F495</f>
        <v>-8.0000000000000007E-5</v>
      </c>
      <c r="AF500" s="27">
        <f>'Glass Data'!E496/100</f>
        <v>0.99620330397379631</v>
      </c>
      <c r="AG500" s="10">
        <f>'BBAR summary'!Q496</f>
        <v>0.98419033754575136</v>
      </c>
      <c r="AH500" s="27">
        <f>'QE Data'!E495</f>
        <v>0.94139983893208334</v>
      </c>
      <c r="AI500" s="10">
        <f>MIN(1,1+Condensible!C495/2)</f>
        <v>0.99846800000000002</v>
      </c>
      <c r="AJ500" s="27">
        <f t="shared" ca="1" si="107"/>
        <v>6.9457903089695313E-6</v>
      </c>
      <c r="AK500" s="27">
        <f t="shared" ca="1" si="108"/>
        <v>8.8209809186973855E-6</v>
      </c>
      <c r="AL500" s="27">
        <f t="shared" ca="1" si="109"/>
        <v>3.1784348027929192E-4</v>
      </c>
      <c r="AM500" s="27">
        <f t="shared" ca="1" si="110"/>
        <v>0.85054034610109908</v>
      </c>
      <c r="AN500" s="27">
        <f t="shared" ca="1" si="111"/>
        <v>-1.84068402165219E-4</v>
      </c>
      <c r="AO500" s="27">
        <f t="shared" ca="1" si="112"/>
        <v>-7.0125785765678202E-5</v>
      </c>
    </row>
    <row r="501" spans="1:41" ht="15">
      <c r="A501" s="2">
        <v>794</v>
      </c>
      <c r="B501" s="26"/>
      <c r="C501" s="25">
        <f t="shared" si="115"/>
        <v>0</v>
      </c>
      <c r="D501" s="25">
        <f t="shared" si="115"/>
        <v>0</v>
      </c>
      <c r="E501" s="25">
        <f t="shared" si="115"/>
        <v>0</v>
      </c>
      <c r="F501" s="25">
        <f t="shared" si="115"/>
        <v>1</v>
      </c>
      <c r="G501" s="25">
        <f t="shared" si="115"/>
        <v>0</v>
      </c>
      <c r="H501" s="25">
        <f t="shared" si="115"/>
        <v>0</v>
      </c>
      <c r="J501" s="9">
        <f t="shared" si="116"/>
        <v>0</v>
      </c>
      <c r="K501" s="9">
        <f t="shared" si="113"/>
        <v>0</v>
      </c>
      <c r="L501" s="9">
        <f t="shared" si="113"/>
        <v>0</v>
      </c>
      <c r="M501" s="9">
        <f t="shared" si="113"/>
        <v>1</v>
      </c>
      <c r="N501" s="9">
        <f t="shared" si="113"/>
        <v>0</v>
      </c>
      <c r="O501" s="9">
        <f t="shared" si="113"/>
        <v>0</v>
      </c>
      <c r="P501" s="27">
        <f>'Glass Data'!C497/100</f>
        <v>0.99532508698231259</v>
      </c>
      <c r="Q501" s="10">
        <f>'BBAR summary'!O497</f>
        <v>0.98454498217566144</v>
      </c>
      <c r="R501" s="27">
        <f>'Glass Data'!D497/100</f>
        <v>0.99521755466110251</v>
      </c>
      <c r="S501" s="10">
        <f ca="1">'BBAR as built'!G497</f>
        <v>0.97625399999999996</v>
      </c>
      <c r="T501" s="27">
        <f>'Glass Data'!F497/100</f>
        <v>0.99787341274329644</v>
      </c>
      <c r="U501" s="27">
        <f>'Glass Data'!G497/100</f>
        <v>0.99828079116834656</v>
      </c>
      <c r="V501" s="27">
        <f>'Glass Data'!H497/100</f>
        <v>0.99856845253734672</v>
      </c>
      <c r="W501" s="27">
        <f>'Glass Data'!I497/100</f>
        <v>0.99874428640084612</v>
      </c>
      <c r="X501" s="27">
        <f>'Glass Data'!J497/100</f>
        <v>0.99884820278228703</v>
      </c>
      <c r="Y501" s="27">
        <f>'Glass Data'!K497/100</f>
        <v>0.99891215669874744</v>
      </c>
      <c r="Z501" s="10">
        <f>'Filter Throughput'!B496</f>
        <v>7.1026401372383907E-4</v>
      </c>
      <c r="AA501" s="10">
        <f>'Filter Throughput'!C496</f>
        <v>1.1938957967864917E-5</v>
      </c>
      <c r="AB501" s="10">
        <f>'Filter Throughput Witness'!B496</f>
        <v>4.6337669999999996E-4</v>
      </c>
      <c r="AC501" s="10">
        <f>'Filter Throughput Witness'!D496</f>
        <v>0.96975517752719431</v>
      </c>
      <c r="AD501" s="10">
        <f>'Filter Throughput Witness'!E496</f>
        <v>1.0499999999999999E-3</v>
      </c>
      <c r="AE501" s="10">
        <f>'Filter Throughput Witness'!F496</f>
        <v>0</v>
      </c>
      <c r="AF501" s="27">
        <f>'Glass Data'!E497/100</f>
        <v>0.99620330397379631</v>
      </c>
      <c r="AG501" s="10">
        <f>'BBAR summary'!Q497</f>
        <v>0.98408362585221876</v>
      </c>
      <c r="AH501" s="27">
        <f>'QE Data'!E496</f>
        <v>0.94119991946604176</v>
      </c>
      <c r="AI501" s="10">
        <f>MIN(1,1+Condensible!C496/2)</f>
        <v>0.99849399999999999</v>
      </c>
      <c r="AJ501" s="27">
        <f t="shared" ca="1" si="107"/>
        <v>6.2170441983083432E-4</v>
      </c>
      <c r="AK501" s="27">
        <f t="shared" ca="1" si="108"/>
        <v>1.04546098420931E-5</v>
      </c>
      <c r="AL501" s="27">
        <f t="shared" ca="1" si="109"/>
        <v>4.0588287308107471E-4</v>
      </c>
      <c r="AM501" s="27">
        <f t="shared" ca="1" si="110"/>
        <v>0.84958161750738748</v>
      </c>
      <c r="AN501" s="27">
        <f t="shared" ca="1" si="111"/>
        <v>9.199780886224694E-4</v>
      </c>
      <c r="AO501" s="27">
        <f t="shared" ca="1" si="112"/>
        <v>0</v>
      </c>
    </row>
    <row r="502" spans="1:41" ht="15">
      <c r="A502" s="2">
        <v>795</v>
      </c>
      <c r="B502" s="26"/>
      <c r="C502" s="25">
        <f t="shared" si="115"/>
        <v>0</v>
      </c>
      <c r="D502" s="25">
        <f t="shared" si="115"/>
        <v>0</v>
      </c>
      <c r="E502" s="25">
        <f t="shared" si="115"/>
        <v>0</v>
      </c>
      <c r="F502" s="25">
        <f t="shared" si="115"/>
        <v>1</v>
      </c>
      <c r="G502" s="25">
        <f t="shared" si="115"/>
        <v>0</v>
      </c>
      <c r="H502" s="25">
        <f t="shared" si="115"/>
        <v>0</v>
      </c>
      <c r="J502" s="9">
        <f t="shared" si="116"/>
        <v>0</v>
      </c>
      <c r="K502" s="9">
        <f t="shared" si="113"/>
        <v>0</v>
      </c>
      <c r="L502" s="9">
        <f t="shared" si="113"/>
        <v>0</v>
      </c>
      <c r="M502" s="9">
        <f t="shared" si="113"/>
        <v>1</v>
      </c>
      <c r="N502" s="9">
        <f t="shared" si="113"/>
        <v>0</v>
      </c>
      <c r="O502" s="9">
        <f t="shared" si="113"/>
        <v>0</v>
      </c>
      <c r="P502" s="27">
        <f>'Glass Data'!C498/100</f>
        <v>0.99532508698231259</v>
      </c>
      <c r="Q502" s="10">
        <f>'BBAR summary'!O498</f>
        <v>0.98459261986696178</v>
      </c>
      <c r="R502" s="27">
        <f>'Glass Data'!D498/100</f>
        <v>0.99521755466110251</v>
      </c>
      <c r="S502" s="10">
        <f ca="1">'BBAR as built'!G498</f>
        <v>0.97621000000000013</v>
      </c>
      <c r="T502" s="27">
        <f>'Glass Data'!F498/100</f>
        <v>0.99787341274329644</v>
      </c>
      <c r="U502" s="27">
        <f>'Glass Data'!G498/100</f>
        <v>0.99828079116834656</v>
      </c>
      <c r="V502" s="27">
        <f>'Glass Data'!H498/100</f>
        <v>0.99856845253734672</v>
      </c>
      <c r="W502" s="27">
        <f>'Glass Data'!I498/100</f>
        <v>0.99874428640084612</v>
      </c>
      <c r="X502" s="27">
        <f>'Glass Data'!J498/100</f>
        <v>0.99884820278228703</v>
      </c>
      <c r="Y502" s="27">
        <f>'Glass Data'!K498/100</f>
        <v>0.99891215669874744</v>
      </c>
      <c r="Z502" s="10">
        <f>'Filter Throughput'!B497</f>
        <v>1.0173534607656315E-5</v>
      </c>
      <c r="AA502" s="10">
        <f>'Filter Throughput'!C497</f>
        <v>1.2610074745897693E-5</v>
      </c>
      <c r="AB502" s="10">
        <f>'Filter Throughput Witness'!B497</f>
        <v>3.6959569999999998E-4</v>
      </c>
      <c r="AC502" s="10">
        <f>'Filter Throughput Witness'!D497</f>
        <v>0.96906204482280034</v>
      </c>
      <c r="AD502" s="10">
        <f>'Filter Throughput Witness'!E497</f>
        <v>6.7000000000000002E-4</v>
      </c>
      <c r="AE502" s="10">
        <f>'Filter Throughput Witness'!F497</f>
        <v>-7.0000000000000007E-5</v>
      </c>
      <c r="AF502" s="27">
        <f>'Glass Data'!E498/100</f>
        <v>0.99620330397379631</v>
      </c>
      <c r="AG502" s="10">
        <f>'BBAR summary'!Q498</f>
        <v>0.98417090939975593</v>
      </c>
      <c r="AH502" s="27">
        <f>'QE Data'!E497</f>
        <v>0.94099999999999995</v>
      </c>
      <c r="AI502" s="10">
        <f>MIN(1,1+Condensible!C497/2)</f>
        <v>0.99852099999999999</v>
      </c>
      <c r="AJ502" s="27">
        <f t="shared" ca="1" si="107"/>
        <v>8.9042112090097846E-6</v>
      </c>
      <c r="AK502" s="27">
        <f t="shared" ca="1" si="108"/>
        <v>1.1041256779394026E-5</v>
      </c>
      <c r="AL502" s="27">
        <f t="shared" ca="1" si="109"/>
        <v>3.2370759261628158E-4</v>
      </c>
      <c r="AM502" s="27">
        <f t="shared" ca="1" si="110"/>
        <v>0.84889509944603858</v>
      </c>
      <c r="AN502" s="27">
        <f t="shared" ca="1" si="111"/>
        <v>5.869788187760881E-4</v>
      </c>
      <c r="AO502" s="27">
        <f t="shared" ca="1" si="112"/>
        <v>-6.1330071815044943E-5</v>
      </c>
    </row>
    <row r="503" spans="1:41" ht="15">
      <c r="A503" s="2">
        <v>796</v>
      </c>
      <c r="B503" s="26"/>
      <c r="C503" s="25">
        <f t="shared" ref="C503:H518" si="117">IF($A503&lt;C$2,0,IF($A503&gt;C$3,0,1))</f>
        <v>0</v>
      </c>
      <c r="D503" s="25">
        <f t="shared" si="117"/>
        <v>0</v>
      </c>
      <c r="E503" s="25">
        <f t="shared" si="117"/>
        <v>0</v>
      </c>
      <c r="F503" s="25">
        <f t="shared" si="117"/>
        <v>1</v>
      </c>
      <c r="G503" s="25">
        <f t="shared" si="117"/>
        <v>0</v>
      </c>
      <c r="H503" s="25">
        <f t="shared" si="117"/>
        <v>0</v>
      </c>
      <c r="J503" s="9">
        <f t="shared" si="116"/>
        <v>0</v>
      </c>
      <c r="K503" s="9">
        <f t="shared" si="113"/>
        <v>0</v>
      </c>
      <c r="L503" s="9">
        <f t="shared" si="113"/>
        <v>0</v>
      </c>
      <c r="M503" s="9">
        <f t="shared" si="113"/>
        <v>1</v>
      </c>
      <c r="N503" s="9">
        <f t="shared" si="113"/>
        <v>0</v>
      </c>
      <c r="O503" s="9">
        <f t="shared" si="113"/>
        <v>0</v>
      </c>
      <c r="P503" s="27">
        <f>'Glass Data'!C499/100</f>
        <v>0.99532508698231259</v>
      </c>
      <c r="Q503" s="10">
        <f>'BBAR summary'!O499</f>
        <v>0.98473496090662294</v>
      </c>
      <c r="R503" s="27">
        <f>'Glass Data'!D499/100</f>
        <v>0.99521755466110251</v>
      </c>
      <c r="S503" s="10">
        <f ca="1">'BBAR as built'!G499</f>
        <v>0.97616600000000009</v>
      </c>
      <c r="T503" s="27">
        <f>'Glass Data'!F499/100</f>
        <v>0.99787341274329644</v>
      </c>
      <c r="U503" s="27">
        <f>'Glass Data'!G499/100</f>
        <v>0.99828079116834656</v>
      </c>
      <c r="V503" s="27">
        <f>'Glass Data'!H499/100</f>
        <v>0.99856845253734672</v>
      </c>
      <c r="W503" s="27">
        <f>'Glass Data'!I499/100</f>
        <v>0.99874428640084612</v>
      </c>
      <c r="X503" s="27">
        <f>'Glass Data'!J499/100</f>
        <v>0.99884820278228703</v>
      </c>
      <c r="Y503" s="27">
        <f>'Glass Data'!K499/100</f>
        <v>0.99891215669874744</v>
      </c>
      <c r="Z503" s="10">
        <f>'Filter Throughput'!B498</f>
        <v>1.5020477725744058E-5</v>
      </c>
      <c r="AA503" s="10">
        <f>'Filter Throughput'!C498</f>
        <v>1.26479221509807E-5</v>
      </c>
      <c r="AB503" s="10">
        <f>'Filter Throughput Witness'!B498</f>
        <v>3.1447461000000003E-4</v>
      </c>
      <c r="AC503" s="10">
        <f>'Filter Throughput Witness'!D498</f>
        <v>0.96847835760373902</v>
      </c>
      <c r="AD503" s="10">
        <f>'Filter Throughput Witness'!E498</f>
        <v>2.1800000000000001E-3</v>
      </c>
      <c r="AE503" s="10">
        <f>'Filter Throughput Witness'!F498</f>
        <v>-3.0000000000000001E-5</v>
      </c>
      <c r="AF503" s="27">
        <f>'Glass Data'!E499/100</f>
        <v>0.99620330397379631</v>
      </c>
      <c r="AG503" s="10">
        <f>'BBAR summary'!Q499</f>
        <v>0.98351895533095968</v>
      </c>
      <c r="AH503" s="27">
        <f>'QE Data'!E498</f>
        <v>0.94080008053395825</v>
      </c>
      <c r="AI503" s="10">
        <f>MIN(1,1+Condensible!C498/2)</f>
        <v>0.99854699999999996</v>
      </c>
      <c r="AJ503" s="27">
        <f t="shared" ca="1" si="107"/>
        <v>1.3136563784013965E-5</v>
      </c>
      <c r="AK503" s="27">
        <f t="shared" ca="1" si="108"/>
        <v>1.1066097189118821E-5</v>
      </c>
      <c r="AL503" s="27">
        <f t="shared" ca="1" si="109"/>
        <v>2.7522381492231372E-4</v>
      </c>
      <c r="AM503" s="27">
        <f t="shared" ca="1" si="110"/>
        <v>0.84774806989509388</v>
      </c>
      <c r="AN503" s="27">
        <f t="shared" ca="1" si="111"/>
        <v>1.9084402518929385E-3</v>
      </c>
      <c r="AO503" s="27">
        <f t="shared" ca="1" si="112"/>
        <v>-2.626462080086561E-5</v>
      </c>
    </row>
    <row r="504" spans="1:41" ht="15">
      <c r="A504" s="2">
        <v>797</v>
      </c>
      <c r="B504" s="26"/>
      <c r="C504" s="25">
        <f t="shared" si="117"/>
        <v>0</v>
      </c>
      <c r="D504" s="25">
        <f t="shared" si="117"/>
        <v>0</v>
      </c>
      <c r="E504" s="25">
        <f t="shared" si="117"/>
        <v>0</v>
      </c>
      <c r="F504" s="25">
        <f t="shared" si="117"/>
        <v>1</v>
      </c>
      <c r="G504" s="25">
        <f t="shared" si="117"/>
        <v>0</v>
      </c>
      <c r="H504" s="25">
        <f t="shared" si="117"/>
        <v>0</v>
      </c>
      <c r="J504" s="9">
        <f t="shared" si="116"/>
        <v>0</v>
      </c>
      <c r="K504" s="9">
        <f t="shared" si="113"/>
        <v>0</v>
      </c>
      <c r="L504" s="9">
        <f t="shared" si="113"/>
        <v>0</v>
      </c>
      <c r="M504" s="9">
        <f t="shared" si="113"/>
        <v>1</v>
      </c>
      <c r="N504" s="9">
        <f t="shared" si="113"/>
        <v>0</v>
      </c>
      <c r="O504" s="9">
        <f t="shared" si="113"/>
        <v>0</v>
      </c>
      <c r="P504" s="27">
        <f>'Glass Data'!C500/100</f>
        <v>0.99532508698231259</v>
      </c>
      <c r="Q504" s="10">
        <f>'BBAR summary'!O500</f>
        <v>0.98449375757399393</v>
      </c>
      <c r="R504" s="27">
        <f>'Glass Data'!D500/100</f>
        <v>0.99521755466110251</v>
      </c>
      <c r="S504" s="10">
        <f ca="1">'BBAR as built'!G500</f>
        <v>0.97612349999999992</v>
      </c>
      <c r="T504" s="27">
        <f>'Glass Data'!F500/100</f>
        <v>0.99787341274329644</v>
      </c>
      <c r="U504" s="27">
        <f>'Glass Data'!G500/100</f>
        <v>0.99828079116834656</v>
      </c>
      <c r="V504" s="27">
        <f>'Glass Data'!H500/100</f>
        <v>0.99856845253734672</v>
      </c>
      <c r="W504" s="27">
        <f>'Glass Data'!I500/100</f>
        <v>0.99874428640084612</v>
      </c>
      <c r="X504" s="27">
        <f>'Glass Data'!J500/100</f>
        <v>0.99884820278228703</v>
      </c>
      <c r="Y504" s="27">
        <f>'Glass Data'!K500/100</f>
        <v>0.99891215669874744</v>
      </c>
      <c r="Z504" s="10">
        <f>'Filter Throughput'!B499</f>
        <v>3.2524348149780098E-5</v>
      </c>
      <c r="AA504" s="10">
        <f>'Filter Throughput'!C499</f>
        <v>1.2556428869278688E-5</v>
      </c>
      <c r="AB504" s="10">
        <f>'Filter Throughput Witness'!B499</f>
        <v>4.3653118999999998E-4</v>
      </c>
      <c r="AC504" s="10">
        <f>'Filter Throughput Witness'!D499</f>
        <v>0.96750876913014439</v>
      </c>
      <c r="AD504" s="10">
        <f>'Filter Throughput Witness'!E499</f>
        <v>3.64E-3</v>
      </c>
      <c r="AE504" s="10">
        <f>'Filter Throughput Witness'!F499</f>
        <v>-1.0999999999999999E-4</v>
      </c>
      <c r="AF504" s="27">
        <f>'Glass Data'!E500/100</f>
        <v>0.99620330397379631</v>
      </c>
      <c r="AG504" s="10">
        <f>'BBAR summary'!Q500</f>
        <v>0.98437372347853724</v>
      </c>
      <c r="AH504" s="27">
        <f>'QE Data'!E499</f>
        <v>0.94060016106791666</v>
      </c>
      <c r="AI504" s="10">
        <f>MIN(1,1+Condensible!C499/2)</f>
        <v>0.99857300000000004</v>
      </c>
      <c r="AJ504" s="27">
        <f t="shared" ca="1" si="107"/>
        <v>2.8456247162837367E-5</v>
      </c>
      <c r="AK504" s="27">
        <f t="shared" ca="1" si="108"/>
        <v>1.0990372869582325E-5</v>
      </c>
      <c r="AL504" s="27">
        <f t="shared" ca="1" si="109"/>
        <v>3.8219648833841513E-4</v>
      </c>
      <c r="AM504" s="27">
        <f t="shared" ca="1" si="110"/>
        <v>0.84723285588004094</v>
      </c>
      <c r="AN504" s="27">
        <f t="shared" ca="1" si="111"/>
        <v>3.1878248211619641E-3</v>
      </c>
      <c r="AO504" s="27">
        <f t="shared" ca="1" si="112"/>
        <v>-9.6341533603023547E-5</v>
      </c>
    </row>
    <row r="505" spans="1:41" ht="15">
      <c r="A505" s="2">
        <v>798</v>
      </c>
      <c r="B505" s="26"/>
      <c r="C505" s="25">
        <f t="shared" si="117"/>
        <v>0</v>
      </c>
      <c r="D505" s="25">
        <f t="shared" si="117"/>
        <v>0</v>
      </c>
      <c r="E505" s="25">
        <f t="shared" si="117"/>
        <v>0</v>
      </c>
      <c r="F505" s="25">
        <f t="shared" si="117"/>
        <v>1</v>
      </c>
      <c r="G505" s="25">
        <f t="shared" si="117"/>
        <v>0</v>
      </c>
      <c r="H505" s="25">
        <f t="shared" si="117"/>
        <v>0</v>
      </c>
      <c r="J505" s="9">
        <f t="shared" si="116"/>
        <v>0</v>
      </c>
      <c r="K505" s="9">
        <f t="shared" si="113"/>
        <v>0</v>
      </c>
      <c r="L505" s="9">
        <f t="shared" si="113"/>
        <v>0</v>
      </c>
      <c r="M505" s="9">
        <f t="shared" si="113"/>
        <v>1</v>
      </c>
      <c r="N505" s="9">
        <f t="shared" si="113"/>
        <v>0</v>
      </c>
      <c r="O505" s="9">
        <f t="shared" si="113"/>
        <v>0</v>
      </c>
      <c r="P505" s="27">
        <f>'Glass Data'!C501/100</f>
        <v>0.99532508698231259</v>
      </c>
      <c r="Q505" s="10">
        <f>'BBAR summary'!O501</f>
        <v>0.98442184745058336</v>
      </c>
      <c r="R505" s="27">
        <f>'Glass Data'!D501/100</f>
        <v>0.99521755466110251</v>
      </c>
      <c r="S505" s="10">
        <f ca="1">'BBAR as built'!G501</f>
        <v>0.97608099999999998</v>
      </c>
      <c r="T505" s="27">
        <f>'Glass Data'!F501/100</f>
        <v>0.99787341274329644</v>
      </c>
      <c r="U505" s="27">
        <f>'Glass Data'!G501/100</f>
        <v>0.99828079116834656</v>
      </c>
      <c r="V505" s="27">
        <f>'Glass Data'!H501/100</f>
        <v>0.99856845253734672</v>
      </c>
      <c r="W505" s="27">
        <f>'Glass Data'!I501/100</f>
        <v>0.99874428640084612</v>
      </c>
      <c r="X505" s="27">
        <f>'Glass Data'!J501/100</f>
        <v>0.99884820278228703</v>
      </c>
      <c r="Y505" s="27">
        <f>'Glass Data'!K501/100</f>
        <v>0.99891215669874744</v>
      </c>
      <c r="Z505" s="10">
        <f>'Filter Throughput'!B500</f>
        <v>1.5555243966057776E-4</v>
      </c>
      <c r="AA505" s="10">
        <f>'Filter Throughput'!C500</f>
        <v>1.2514680076395241E-5</v>
      </c>
      <c r="AB505" s="10">
        <f>'Filter Throughput Witness'!B500</f>
        <v>4.3463693999999995E-4</v>
      </c>
      <c r="AC505" s="10">
        <f>'Filter Throughput Witness'!D500</f>
        <v>0.96591412648767161</v>
      </c>
      <c r="AD505" s="10">
        <f>'Filter Throughput Witness'!E500</f>
        <v>6.3600000000000002E-3</v>
      </c>
      <c r="AE505" s="10">
        <f>'Filter Throughput Witness'!F500</f>
        <v>3.0000000000000001E-5</v>
      </c>
      <c r="AF505" s="27">
        <f>'Glass Data'!E501/100</f>
        <v>0.99620330397379631</v>
      </c>
      <c r="AG505" s="10">
        <f>'BBAR summary'!Q501</f>
        <v>0.98277052512685303</v>
      </c>
      <c r="AH505" s="27">
        <f>'QE Data'!E500</f>
        <v>0.94040024160187496</v>
      </c>
      <c r="AI505" s="10">
        <f>MIN(1,1+Condensible!C500/2)</f>
        <v>0.99859900000000001</v>
      </c>
      <c r="AJ505" s="27">
        <f t="shared" ca="1" si="107"/>
        <v>1.3583332097031337E-4</v>
      </c>
      <c r="AK505" s="27">
        <f t="shared" ca="1" si="108"/>
        <v>1.0932676736335537E-5</v>
      </c>
      <c r="AL505" s="27">
        <f t="shared" ca="1" si="109"/>
        <v>3.7980310972522024E-4</v>
      </c>
      <c r="AM505" s="27">
        <f t="shared" ca="1" si="110"/>
        <v>0.84420295099650544</v>
      </c>
      <c r="AN505" s="27">
        <f t="shared" ca="1" si="111"/>
        <v>5.5591788785602425E-3</v>
      </c>
      <c r="AO505" s="27">
        <f t="shared" ca="1" si="112"/>
        <v>2.6224220848084678E-5</v>
      </c>
    </row>
    <row r="506" spans="1:41" ht="15">
      <c r="A506" s="2">
        <v>799</v>
      </c>
      <c r="B506" s="26"/>
      <c r="C506" s="25">
        <f t="shared" si="117"/>
        <v>0</v>
      </c>
      <c r="D506" s="25">
        <f t="shared" si="117"/>
        <v>0</v>
      </c>
      <c r="E506" s="25">
        <f t="shared" si="117"/>
        <v>0</v>
      </c>
      <c r="F506" s="25">
        <f t="shared" si="117"/>
        <v>1</v>
      </c>
      <c r="G506" s="25">
        <f t="shared" si="117"/>
        <v>0</v>
      </c>
      <c r="H506" s="25">
        <f t="shared" si="117"/>
        <v>0</v>
      </c>
      <c r="J506" s="9">
        <f t="shared" si="116"/>
        <v>0</v>
      </c>
      <c r="K506" s="9">
        <f t="shared" si="113"/>
        <v>0</v>
      </c>
      <c r="L506" s="9">
        <f t="shared" si="113"/>
        <v>0</v>
      </c>
      <c r="M506" s="9">
        <f t="shared" si="113"/>
        <v>1</v>
      </c>
      <c r="N506" s="9">
        <f t="shared" si="113"/>
        <v>0</v>
      </c>
      <c r="O506" s="9">
        <f t="shared" si="113"/>
        <v>0</v>
      </c>
      <c r="P506" s="27">
        <f>'Glass Data'!C502/100</f>
        <v>0.99532508698231259</v>
      </c>
      <c r="Q506" s="10">
        <f>'BBAR summary'!O502</f>
        <v>0.98445058045874489</v>
      </c>
      <c r="R506" s="27">
        <f>'Glass Data'!D502/100</f>
        <v>0.99521755466110251</v>
      </c>
      <c r="S506" s="10">
        <f ca="1">'BBAR as built'!G502</f>
        <v>0.97604099999999994</v>
      </c>
      <c r="T506" s="27">
        <f>'Glass Data'!F502/100</f>
        <v>0.99787341274329644</v>
      </c>
      <c r="U506" s="27">
        <f>'Glass Data'!G502/100</f>
        <v>0.99828079116834656</v>
      </c>
      <c r="V506" s="27">
        <f>'Glass Data'!H502/100</f>
        <v>0.99856845253734672</v>
      </c>
      <c r="W506" s="27">
        <f>'Glass Data'!I502/100</f>
        <v>0.99874428640084612</v>
      </c>
      <c r="X506" s="27">
        <f>'Glass Data'!J502/100</f>
        <v>0.99884820278228703</v>
      </c>
      <c r="Y506" s="27">
        <f>'Glass Data'!K502/100</f>
        <v>0.99891215669874744</v>
      </c>
      <c r="Z506" s="10">
        <f>'Filter Throughput'!B501</f>
        <v>7.4236633717527509E-5</v>
      </c>
      <c r="AA506" s="10">
        <f>'Filter Throughput'!C501</f>
        <v>1.2261742891776195E-5</v>
      </c>
      <c r="AB506" s="10">
        <f>'Filter Throughput Witness'!B501</f>
        <v>4.3034225000000004E-4</v>
      </c>
      <c r="AC506" s="10">
        <f>'Filter Throughput Witness'!D501</f>
        <v>0.96360131990604414</v>
      </c>
      <c r="AD506" s="10">
        <f>'Filter Throughput Witness'!E501</f>
        <v>8.1399999999999997E-3</v>
      </c>
      <c r="AE506" s="10">
        <f>'Filter Throughput Witness'!F501</f>
        <v>-8.0000000000000007E-5</v>
      </c>
      <c r="AF506" s="27">
        <f>'Glass Data'!E502/100</f>
        <v>0.99620330397379631</v>
      </c>
      <c r="AG506" s="10">
        <f>'BBAR summary'!Q502</f>
        <v>0.9849050867231024</v>
      </c>
      <c r="AH506" s="27">
        <f>'QE Data'!E501</f>
        <v>0.94020032213583338</v>
      </c>
      <c r="AI506" s="10">
        <f>MIN(1,1+Condensible!C501/2)</f>
        <v>0.99862499999999998</v>
      </c>
      <c r="AJ506" s="27">
        <f t="shared" ca="1" si="107"/>
        <v>6.4953696095406142E-5</v>
      </c>
      <c r="AK506" s="27">
        <f t="shared" ca="1" si="108"/>
        <v>1.0732850180114921E-5</v>
      </c>
      <c r="AL506" s="27">
        <f t="shared" ca="1" si="109"/>
        <v>3.7679226145707911E-4</v>
      </c>
      <c r="AM506" s="27">
        <f t="shared" ca="1" si="110"/>
        <v>0.84384336726524622</v>
      </c>
      <c r="AN506" s="27">
        <f t="shared" ca="1" si="111"/>
        <v>7.1290891313079358E-3</v>
      </c>
      <c r="AO506" s="27">
        <f t="shared" ca="1" si="112"/>
        <v>-7.0069244129993032E-5</v>
      </c>
    </row>
    <row r="507" spans="1:41" ht="15">
      <c r="A507" s="2">
        <v>800</v>
      </c>
      <c r="B507" s="26"/>
      <c r="C507" s="25">
        <f t="shared" si="117"/>
        <v>0</v>
      </c>
      <c r="D507" s="25">
        <f t="shared" si="117"/>
        <v>0</v>
      </c>
      <c r="E507" s="25">
        <f t="shared" si="117"/>
        <v>0</v>
      </c>
      <c r="F507" s="25">
        <f t="shared" si="117"/>
        <v>1</v>
      </c>
      <c r="G507" s="25">
        <f t="shared" si="117"/>
        <v>0</v>
      </c>
      <c r="H507" s="25">
        <f t="shared" si="117"/>
        <v>0</v>
      </c>
      <c r="J507" s="9">
        <f t="shared" si="116"/>
        <v>0</v>
      </c>
      <c r="K507" s="9">
        <f t="shared" si="113"/>
        <v>0</v>
      </c>
      <c r="L507" s="9">
        <f t="shared" si="113"/>
        <v>0</v>
      </c>
      <c r="M507" s="9">
        <f t="shared" si="113"/>
        <v>1</v>
      </c>
      <c r="N507" s="9">
        <f t="shared" si="113"/>
        <v>0</v>
      </c>
      <c r="O507" s="9">
        <f t="shared" si="113"/>
        <v>0</v>
      </c>
      <c r="P507" s="27">
        <f>'Glass Data'!C503/100</f>
        <v>0.99532508698231259</v>
      </c>
      <c r="Q507" s="10">
        <f>'BBAR summary'!O503</f>
        <v>0.98524414977685182</v>
      </c>
      <c r="R507" s="27">
        <f>'Glass Data'!D503/100</f>
        <v>0.99521755466110251</v>
      </c>
      <c r="S507" s="10">
        <f ca="1">'BBAR as built'!G503</f>
        <v>0.97600100000000001</v>
      </c>
      <c r="T507" s="27">
        <f>'Glass Data'!F503/100</f>
        <v>0.99787341274329644</v>
      </c>
      <c r="U507" s="27">
        <f>'Glass Data'!G503/100</f>
        <v>0.99828079116834656</v>
      </c>
      <c r="V507" s="27">
        <f>'Glass Data'!H503/100</f>
        <v>0.99856845253734672</v>
      </c>
      <c r="W507" s="27">
        <f>'Glass Data'!I503/100</f>
        <v>0.99874428640084612</v>
      </c>
      <c r="X507" s="27">
        <f>'Glass Data'!J503/100</f>
        <v>0.99884820278228703</v>
      </c>
      <c r="Y507" s="27">
        <f>'Glass Data'!K503/100</f>
        <v>0.99891215669874744</v>
      </c>
      <c r="Z507" s="10">
        <f>'Filter Throughput'!B502</f>
        <v>2.1909793255519092E-5</v>
      </c>
      <c r="AA507" s="10">
        <f>'Filter Throughput'!C502</f>
        <v>1.1687167065065419E-5</v>
      </c>
      <c r="AB507" s="10">
        <f>'Filter Throughput Witness'!B502</f>
        <v>3.1979702E-4</v>
      </c>
      <c r="AC507" s="10">
        <f>'Filter Throughput Witness'!D502</f>
        <v>0.95962016768957692</v>
      </c>
      <c r="AD507" s="10">
        <f>'Filter Throughput Witness'!E502</f>
        <v>1.3229999999999999E-2</v>
      </c>
      <c r="AE507" s="10">
        <f>'Filter Throughput Witness'!F502</f>
        <v>1.0000000000000001E-5</v>
      </c>
      <c r="AF507" s="27">
        <f>'Glass Data'!E503/100</f>
        <v>0.99620330397379631</v>
      </c>
      <c r="AG507" s="10">
        <f>'BBAR summary'!Q503</f>
        <v>0.98338367208540101</v>
      </c>
      <c r="AH507" s="27">
        <f>'QE Data'!E502</f>
        <v>0.94000040266979168</v>
      </c>
      <c r="AI507" s="10">
        <f>MIN(1,1+Condensible!C502/2)</f>
        <v>0.99865150000000003</v>
      </c>
      <c r="AJ507" s="27">
        <f t="shared" ca="1" si="107"/>
        <v>1.9151544590856613E-5</v>
      </c>
      <c r="AK507" s="27">
        <f t="shared" ca="1" si="108"/>
        <v>1.022002696739391E-5</v>
      </c>
      <c r="AL507" s="27">
        <f t="shared" ca="1" si="109"/>
        <v>2.7973211496941646E-4</v>
      </c>
      <c r="AM507" s="27">
        <f t="shared" ca="1" si="110"/>
        <v>0.83954455542508544</v>
      </c>
      <c r="AN507" s="27">
        <f t="shared" ca="1" si="111"/>
        <v>1.1575757274449837E-2</v>
      </c>
      <c r="AO507" s="27">
        <f t="shared" ca="1" si="112"/>
        <v>8.7501877877094252E-6</v>
      </c>
    </row>
    <row r="508" spans="1:41" ht="15">
      <c r="A508" s="2">
        <v>801</v>
      </c>
      <c r="B508" s="26"/>
      <c r="C508" s="25">
        <f t="shared" si="117"/>
        <v>0</v>
      </c>
      <c r="D508" s="25">
        <f t="shared" si="117"/>
        <v>0</v>
      </c>
      <c r="E508" s="25">
        <f t="shared" si="117"/>
        <v>0</v>
      </c>
      <c r="F508" s="25">
        <f t="shared" si="117"/>
        <v>1</v>
      </c>
      <c r="G508" s="25">
        <f t="shared" si="117"/>
        <v>0</v>
      </c>
      <c r="H508" s="25">
        <f t="shared" si="117"/>
        <v>0</v>
      </c>
      <c r="J508" s="9">
        <f t="shared" si="116"/>
        <v>0</v>
      </c>
      <c r="K508" s="9">
        <f t="shared" si="113"/>
        <v>0</v>
      </c>
      <c r="L508" s="9">
        <f t="shared" si="113"/>
        <v>0</v>
      </c>
      <c r="M508" s="9">
        <f t="shared" si="113"/>
        <v>1</v>
      </c>
      <c r="N508" s="9">
        <f t="shared" si="113"/>
        <v>0</v>
      </c>
      <c r="O508" s="9">
        <f t="shared" si="113"/>
        <v>0</v>
      </c>
      <c r="P508" s="27">
        <f>'Glass Data'!C504/100</f>
        <v>0.99532508698231259</v>
      </c>
      <c r="Q508" s="10">
        <f>'BBAR summary'!O504</f>
        <v>0.98453102991312025</v>
      </c>
      <c r="R508" s="27">
        <f>'Glass Data'!D504/100</f>
        <v>0.99521755466110251</v>
      </c>
      <c r="S508" s="10">
        <f ca="1">'BBAR as built'!G504</f>
        <v>0.975962</v>
      </c>
      <c r="T508" s="27">
        <f>'Glass Data'!F504/100</f>
        <v>0.99787341274329644</v>
      </c>
      <c r="U508" s="27">
        <f>'Glass Data'!G504/100</f>
        <v>0.99828079116834656</v>
      </c>
      <c r="V508" s="27">
        <f>'Glass Data'!H504/100</f>
        <v>0.99856845253734672</v>
      </c>
      <c r="W508" s="27">
        <f>'Glass Data'!I504/100</f>
        <v>0.99874428640084612</v>
      </c>
      <c r="X508" s="27">
        <f>'Glass Data'!J504/100</f>
        <v>0.99884820278228703</v>
      </c>
      <c r="Y508" s="27">
        <f>'Glass Data'!K504/100</f>
        <v>0.99891215669874744</v>
      </c>
      <c r="Z508" s="10">
        <f>'Filter Throughput'!B503</f>
        <v>6.6348947299754694E-5</v>
      </c>
      <c r="AA508" s="10">
        <f>'Filter Throughput'!C503</f>
        <v>1.1042387250495937E-5</v>
      </c>
      <c r="AB508" s="10">
        <f>'Filter Throughput Witness'!B503</f>
        <v>2.4371277E-4</v>
      </c>
      <c r="AC508" s="10">
        <f>'Filter Throughput Witness'!D503</f>
        <v>0.95425846764448363</v>
      </c>
      <c r="AD508" s="10">
        <f>'Filter Throughput Witness'!E503</f>
        <v>2.1770000000000001E-2</v>
      </c>
      <c r="AE508" s="10">
        <f>'Filter Throughput Witness'!F503</f>
        <v>5.0000000000000002E-5</v>
      </c>
      <c r="AF508" s="27">
        <f>'Glass Data'!E504/100</f>
        <v>0.99620330397379631</v>
      </c>
      <c r="AG508" s="10">
        <f>'BBAR summary'!Q504</f>
        <v>0.98502921433200319</v>
      </c>
      <c r="AH508" s="27">
        <f>'QE Data'!E503</f>
        <v>0.94</v>
      </c>
      <c r="AI508" s="10">
        <f>MIN(1,1+Condensible!C503/2)</f>
        <v>0.99867700000000004</v>
      </c>
      <c r="AJ508" s="27">
        <f t="shared" ca="1" si="107"/>
        <v>5.8050340836038085E-5</v>
      </c>
      <c r="AK508" s="27">
        <f t="shared" ca="1" si="108"/>
        <v>9.6652028639133659E-6</v>
      </c>
      <c r="AL508" s="27">
        <f t="shared" ca="1" si="109"/>
        <v>2.13378871073136E-4</v>
      </c>
      <c r="AM508" s="27">
        <f t="shared" ca="1" si="110"/>
        <v>0.83563306473170396</v>
      </c>
      <c r="AN508" s="27">
        <f t="shared" ca="1" si="111"/>
        <v>1.9065719856666271E-2</v>
      </c>
      <c r="AO508" s="27">
        <f t="shared" ca="1" si="112"/>
        <v>4.3791779031140759E-5</v>
      </c>
    </row>
    <row r="509" spans="1:41" ht="15">
      <c r="A509" s="2">
        <v>802</v>
      </c>
      <c r="B509" s="26"/>
      <c r="C509" s="25">
        <f t="shared" si="117"/>
        <v>0</v>
      </c>
      <c r="D509" s="25">
        <f t="shared" si="117"/>
        <v>0</v>
      </c>
      <c r="E509" s="25">
        <f t="shared" si="117"/>
        <v>0</v>
      </c>
      <c r="F509" s="25">
        <f t="shared" si="117"/>
        <v>1</v>
      </c>
      <c r="G509" s="25">
        <f t="shared" si="117"/>
        <v>0</v>
      </c>
      <c r="H509" s="25">
        <f t="shared" si="117"/>
        <v>0</v>
      </c>
      <c r="J509" s="9">
        <f t="shared" si="116"/>
        <v>0</v>
      </c>
      <c r="K509" s="9">
        <f t="shared" si="113"/>
        <v>0</v>
      </c>
      <c r="L509" s="9">
        <f t="shared" si="113"/>
        <v>0</v>
      </c>
      <c r="M509" s="9">
        <f t="shared" si="113"/>
        <v>1</v>
      </c>
      <c r="N509" s="9">
        <f t="shared" si="113"/>
        <v>0</v>
      </c>
      <c r="O509" s="9">
        <f t="shared" si="113"/>
        <v>0</v>
      </c>
      <c r="P509" s="27">
        <f>'Glass Data'!C505/100</f>
        <v>0.99532508698231259</v>
      </c>
      <c r="Q509" s="10">
        <f>'BBAR summary'!O505</f>
        <v>0.984504991601034</v>
      </c>
      <c r="R509" s="27">
        <f>'Glass Data'!D505/100</f>
        <v>0.99521755466110251</v>
      </c>
      <c r="S509" s="10">
        <f ca="1">'BBAR as built'!G505</f>
        <v>0.9759230000000001</v>
      </c>
      <c r="T509" s="27">
        <f>'Glass Data'!F505/100</f>
        <v>0.99787341274329644</v>
      </c>
      <c r="U509" s="27">
        <f>'Glass Data'!G505/100</f>
        <v>0.99828079116834656</v>
      </c>
      <c r="V509" s="27">
        <f>'Glass Data'!H505/100</f>
        <v>0.99856845253734672</v>
      </c>
      <c r="W509" s="27">
        <f>'Glass Data'!I505/100</f>
        <v>0.99874428640084612</v>
      </c>
      <c r="X509" s="27">
        <f>'Glass Data'!J505/100</f>
        <v>0.99884820278228703</v>
      </c>
      <c r="Y509" s="27">
        <f>'Glass Data'!K505/100</f>
        <v>0.99891215669874744</v>
      </c>
      <c r="Z509" s="10">
        <f>'Filter Throughput'!B504</f>
        <v>3.0584515952967908E-5</v>
      </c>
      <c r="AA509" s="10">
        <f>'Filter Throughput'!C504</f>
        <v>1.0345898218390027E-5</v>
      </c>
      <c r="AB509" s="10">
        <f>'Filter Throughput Witness'!B504</f>
        <v>2.4590970999999997E-4</v>
      </c>
      <c r="AC509" s="10">
        <f>'Filter Throughput Witness'!D504</f>
        <v>0.94684510651565601</v>
      </c>
      <c r="AD509" s="10">
        <f>'Filter Throughput Witness'!E504</f>
        <v>3.2989999999999998E-2</v>
      </c>
      <c r="AE509" s="10">
        <f>'Filter Throughput Witness'!F504</f>
        <v>-6.0000000000000002E-5</v>
      </c>
      <c r="AF509" s="27">
        <f>'Glass Data'!E505/100</f>
        <v>0.99620330397379631</v>
      </c>
      <c r="AG509" s="10">
        <f>'BBAR summary'!Q505</f>
        <v>0.98435908986728737</v>
      </c>
      <c r="AH509" s="27">
        <f>'QE Data'!E504</f>
        <v>0.94</v>
      </c>
      <c r="AI509" s="10">
        <f>MIN(1,1+Condensible!C504/2)</f>
        <v>0.99870300000000001</v>
      </c>
      <c r="AJ509" s="27">
        <f t="shared" ca="1" si="107"/>
        <v>2.6739868000556122E-5</v>
      </c>
      <c r="AK509" s="27">
        <f t="shared" ca="1" si="108"/>
        <v>9.0490525898075487E-6</v>
      </c>
      <c r="AL509" s="27">
        <f t="shared" ca="1" si="109"/>
        <v>2.1514720829191321E-4</v>
      </c>
      <c r="AM509" s="27">
        <f t="shared" ca="1" si="110"/>
        <v>0.82854374481073712</v>
      </c>
      <c r="AN509" s="27">
        <f t="shared" ca="1" si="111"/>
        <v>2.8871144751416413E-2</v>
      </c>
      <c r="AO509" s="27">
        <f t="shared" ca="1" si="112"/>
        <v>-5.2512264267995644E-5</v>
      </c>
    </row>
    <row r="510" spans="1:41" ht="15">
      <c r="A510" s="2">
        <v>803</v>
      </c>
      <c r="B510" s="26"/>
      <c r="C510" s="25">
        <f t="shared" si="117"/>
        <v>0</v>
      </c>
      <c r="D510" s="25">
        <f t="shared" si="117"/>
        <v>0</v>
      </c>
      <c r="E510" s="25">
        <f t="shared" si="117"/>
        <v>0</v>
      </c>
      <c r="F510" s="25">
        <f t="shared" si="117"/>
        <v>1</v>
      </c>
      <c r="G510" s="25">
        <f t="shared" si="117"/>
        <v>1</v>
      </c>
      <c r="H510" s="25">
        <f t="shared" si="117"/>
        <v>0</v>
      </c>
      <c r="J510" s="9">
        <f t="shared" si="116"/>
        <v>0</v>
      </c>
      <c r="K510" s="9">
        <f t="shared" si="113"/>
        <v>0</v>
      </c>
      <c r="L510" s="9">
        <f t="shared" si="113"/>
        <v>0</v>
      </c>
      <c r="M510" s="9">
        <f t="shared" si="113"/>
        <v>1</v>
      </c>
      <c r="N510" s="9">
        <f t="shared" si="113"/>
        <v>0</v>
      </c>
      <c r="O510" s="9">
        <f t="shared" si="113"/>
        <v>0</v>
      </c>
      <c r="P510" s="27">
        <f>'Glass Data'!C506/100</f>
        <v>0.99532508698231259</v>
      </c>
      <c r="Q510" s="10">
        <f>'BBAR summary'!O506</f>
        <v>0.98526483903669482</v>
      </c>
      <c r="R510" s="27">
        <f>'Glass Data'!D506/100</f>
        <v>0.99521755466110251</v>
      </c>
      <c r="S510" s="10">
        <f ca="1">'BBAR as built'!G506</f>
        <v>0.97588649999999999</v>
      </c>
      <c r="T510" s="27">
        <f>'Glass Data'!F506/100</f>
        <v>0.99787341274329644</v>
      </c>
      <c r="U510" s="27">
        <f>'Glass Data'!G506/100</f>
        <v>0.99828079116834656</v>
      </c>
      <c r="V510" s="27">
        <f>'Glass Data'!H506/100</f>
        <v>0.99856845253734672</v>
      </c>
      <c r="W510" s="27">
        <f>'Glass Data'!I506/100</f>
        <v>0.99874428640084612</v>
      </c>
      <c r="X510" s="27">
        <f>'Glass Data'!J506/100</f>
        <v>0.99884820278228703</v>
      </c>
      <c r="Y510" s="27">
        <f>'Glass Data'!K506/100</f>
        <v>0.99891215669874744</v>
      </c>
      <c r="Z510" s="10">
        <f>'Filter Throughput'!B505</f>
        <v>3.323335803204961E-5</v>
      </c>
      <c r="AA510" s="10">
        <f>'Filter Throughput'!C505</f>
        <v>9.4471316253826611E-6</v>
      </c>
      <c r="AB510" s="10">
        <f>'Filter Throughput Witness'!B505</f>
        <v>2.6194624000000001E-4</v>
      </c>
      <c r="AC510" s="10">
        <f>'Filter Throughput Witness'!D505</f>
        <v>0.93716275352317124</v>
      </c>
      <c r="AD510" s="10">
        <f>'Filter Throughput Witness'!E505</f>
        <v>4.6100000000000002E-2</v>
      </c>
      <c r="AE510" s="10">
        <f>'Filter Throughput Witness'!F505</f>
        <v>-2.0000000000000002E-5</v>
      </c>
      <c r="AF510" s="27">
        <f>'Glass Data'!E506/100</f>
        <v>0.99620330397379631</v>
      </c>
      <c r="AG510" s="10">
        <f>'BBAR summary'!Q506</f>
        <v>0.98432729667966457</v>
      </c>
      <c r="AH510" s="27">
        <f>'QE Data'!E505</f>
        <v>0.94</v>
      </c>
      <c r="AI510" s="10">
        <f>MIN(1,1+Condensible!C505/2)</f>
        <v>0.99872850000000002</v>
      </c>
      <c r="AJ510" s="27">
        <f t="shared" ca="1" si="107"/>
        <v>2.9076876667841447E-5</v>
      </c>
      <c r="AK510" s="27">
        <f t="shared" ca="1" si="108"/>
        <v>8.2689574549375748E-6</v>
      </c>
      <c r="AL510" s="27">
        <f t="shared" ca="1" si="109"/>
        <v>2.2934437181066681E-4</v>
      </c>
      <c r="AM510" s="27">
        <f t="shared" ca="1" si="110"/>
        <v>0.82066781974329583</v>
      </c>
      <c r="AN510" s="27">
        <f t="shared" ca="1" si="111"/>
        <v>4.0373694683417477E-2</v>
      </c>
      <c r="AO510" s="27">
        <f t="shared" ca="1" si="112"/>
        <v>-1.7516824172125227E-5</v>
      </c>
    </row>
    <row r="511" spans="1:41" ht="15">
      <c r="A511" s="2">
        <v>804</v>
      </c>
      <c r="B511" s="26"/>
      <c r="C511" s="25">
        <f t="shared" si="117"/>
        <v>0</v>
      </c>
      <c r="D511" s="25">
        <f t="shared" si="117"/>
        <v>0</v>
      </c>
      <c r="E511" s="25">
        <f t="shared" si="117"/>
        <v>0</v>
      </c>
      <c r="F511" s="25">
        <f t="shared" si="117"/>
        <v>1</v>
      </c>
      <c r="G511" s="25">
        <f t="shared" si="117"/>
        <v>1</v>
      </c>
      <c r="H511" s="25">
        <f t="shared" si="117"/>
        <v>0</v>
      </c>
      <c r="J511" s="9">
        <f t="shared" si="116"/>
        <v>0</v>
      </c>
      <c r="K511" s="9">
        <f t="shared" si="113"/>
        <v>0</v>
      </c>
      <c r="L511" s="9">
        <f t="shared" si="113"/>
        <v>0</v>
      </c>
      <c r="M511" s="9">
        <f t="shared" si="113"/>
        <v>1</v>
      </c>
      <c r="N511" s="9">
        <f t="shared" si="113"/>
        <v>0</v>
      </c>
      <c r="O511" s="9">
        <f t="shared" si="113"/>
        <v>0</v>
      </c>
      <c r="P511" s="27">
        <f>'Glass Data'!C507/100</f>
        <v>0.99532508698231259</v>
      </c>
      <c r="Q511" s="10">
        <f>'BBAR summary'!O507</f>
        <v>0.98432989669166415</v>
      </c>
      <c r="R511" s="27">
        <f>'Glass Data'!D507/100</f>
        <v>0.99521755466110251</v>
      </c>
      <c r="S511" s="10">
        <f ca="1">'BBAR as built'!G507</f>
        <v>0.97585000000000011</v>
      </c>
      <c r="T511" s="27">
        <f>'Glass Data'!F507/100</f>
        <v>0.99787341274329644</v>
      </c>
      <c r="U511" s="27">
        <f>'Glass Data'!G507/100</f>
        <v>0.99828079116834656</v>
      </c>
      <c r="V511" s="27">
        <f>'Glass Data'!H507/100</f>
        <v>0.99856845253734672</v>
      </c>
      <c r="W511" s="27">
        <f>'Glass Data'!I507/100</f>
        <v>0.99874428640084612</v>
      </c>
      <c r="X511" s="27">
        <f>'Glass Data'!J507/100</f>
        <v>0.99884820278228703</v>
      </c>
      <c r="Y511" s="27">
        <f>'Glass Data'!K507/100</f>
        <v>0.99891215669874744</v>
      </c>
      <c r="Z511" s="10">
        <f>'Filter Throughput'!B506</f>
        <v>8.1665632689529888E-5</v>
      </c>
      <c r="AA511" s="10">
        <f>'Filter Throughput'!C506</f>
        <v>8.26409394339849E-6</v>
      </c>
      <c r="AB511" s="10">
        <f>'Filter Throughput Witness'!B506</f>
        <v>2.4544713999999997E-4</v>
      </c>
      <c r="AC511" s="10">
        <f>'Filter Throughput Witness'!D506</f>
        <v>0.92468179997132538</v>
      </c>
      <c r="AD511" s="10">
        <f>'Filter Throughput Witness'!E506</f>
        <v>6.522E-2</v>
      </c>
      <c r="AE511" s="10">
        <f>'Filter Throughput Witness'!F506</f>
        <v>-4.0000000000000003E-5</v>
      </c>
      <c r="AF511" s="27">
        <f>'Glass Data'!E507/100</f>
        <v>0.99620330397379631</v>
      </c>
      <c r="AG511" s="10">
        <f>'BBAR summary'!Q507</f>
        <v>0.98437155654732189</v>
      </c>
      <c r="AH511" s="27">
        <f>'QE Data'!E506</f>
        <v>0.94</v>
      </c>
      <c r="AI511" s="10">
        <f>MIN(1,1+Condensible!C506/2)</f>
        <v>0.99875449999999999</v>
      </c>
      <c r="AJ511" s="27">
        <f t="shared" ca="1" si="107"/>
        <v>7.1386343943970266E-5</v>
      </c>
      <c r="AK511" s="27">
        <f t="shared" ca="1" si="108"/>
        <v>7.2268379684198061E-6</v>
      </c>
      <c r="AL511" s="27">
        <f t="shared" ca="1" si="109"/>
        <v>2.147020420094471E-4</v>
      </c>
      <c r="AM511" s="27">
        <f t="shared" ca="1" si="110"/>
        <v>0.80899711926889395</v>
      </c>
      <c r="AN511" s="27">
        <f t="shared" ca="1" si="111"/>
        <v>5.7066422127500474E-2</v>
      </c>
      <c r="AO511" s="27">
        <f t="shared" ca="1" si="112"/>
        <v>-3.5001579857200104E-5</v>
      </c>
    </row>
    <row r="512" spans="1:41" ht="15">
      <c r="A512" s="2">
        <v>805</v>
      </c>
      <c r="B512" s="26"/>
      <c r="C512" s="25">
        <f t="shared" si="117"/>
        <v>0</v>
      </c>
      <c r="D512" s="25">
        <f t="shared" si="117"/>
        <v>0</v>
      </c>
      <c r="E512" s="25">
        <f t="shared" si="117"/>
        <v>0</v>
      </c>
      <c r="F512" s="25">
        <f t="shared" si="117"/>
        <v>1</v>
      </c>
      <c r="G512" s="25">
        <f t="shared" si="117"/>
        <v>1</v>
      </c>
      <c r="H512" s="25">
        <f t="shared" si="117"/>
        <v>0</v>
      </c>
      <c r="J512" s="9">
        <f t="shared" si="116"/>
        <v>0</v>
      </c>
      <c r="K512" s="9">
        <f t="shared" si="113"/>
        <v>0</v>
      </c>
      <c r="L512" s="9">
        <f t="shared" si="113"/>
        <v>0</v>
      </c>
      <c r="M512" s="9">
        <f t="shared" si="113"/>
        <v>1</v>
      </c>
      <c r="N512" s="9">
        <f t="shared" si="113"/>
        <v>0</v>
      </c>
      <c r="O512" s="9">
        <f t="shared" si="113"/>
        <v>0</v>
      </c>
      <c r="P512" s="27">
        <f>'Glass Data'!C508/100</f>
        <v>0.99532508698231259</v>
      </c>
      <c r="Q512" s="10">
        <f>'BBAR summary'!O508</f>
        <v>0.98470761324349387</v>
      </c>
      <c r="R512" s="27">
        <f>'Glass Data'!D508/100</f>
        <v>0.99521755466110251</v>
      </c>
      <c r="S512" s="10">
        <f ca="1">'BBAR as built'!G508</f>
        <v>0.9758150000000001</v>
      </c>
      <c r="T512" s="27">
        <f>'Glass Data'!F508/100</f>
        <v>0.99787341274329644</v>
      </c>
      <c r="U512" s="27">
        <f>'Glass Data'!G508/100</f>
        <v>0.99828079116834656</v>
      </c>
      <c r="V512" s="27">
        <f>'Glass Data'!H508/100</f>
        <v>0.99856845253734672</v>
      </c>
      <c r="W512" s="27">
        <f>'Glass Data'!I508/100</f>
        <v>0.99874428640084612</v>
      </c>
      <c r="X512" s="27">
        <f>'Glass Data'!J508/100</f>
        <v>0.99884820278228703</v>
      </c>
      <c r="Y512" s="27">
        <f>'Glass Data'!K508/100</f>
        <v>0.99891215669874744</v>
      </c>
      <c r="Z512" s="10">
        <f>'Filter Throughput'!B507</f>
        <v>6.8622692784307726E-5</v>
      </c>
      <c r="AA512" s="10">
        <f>'Filter Throughput'!C507</f>
        <v>7.0690218246512311E-6</v>
      </c>
      <c r="AB512" s="10">
        <f>'Filter Throughput Witness'!B507</f>
        <v>2.1269715000000002E-4</v>
      </c>
      <c r="AC512" s="10">
        <f>'Filter Throughput Witness'!D507</f>
        <v>0.90898789980597472</v>
      </c>
      <c r="AD512" s="10">
        <f>'Filter Throughput Witness'!E507</f>
        <v>8.9359999999999995E-2</v>
      </c>
      <c r="AE512" s="10">
        <f>'Filter Throughput Witness'!F507</f>
        <v>-7.0000000000000007E-5</v>
      </c>
      <c r="AF512" s="27">
        <f>'Glass Data'!E508/100</f>
        <v>0.99620330397379631</v>
      </c>
      <c r="AG512" s="10">
        <f>'BBAR summary'!Q508</f>
        <v>0.98439452245972292</v>
      </c>
      <c r="AH512" s="27">
        <f>'QE Data'!E507</f>
        <v>0.94</v>
      </c>
      <c r="AI512" s="10">
        <f>MIN(1,1+Condensible!C507/2)</f>
        <v>0.99878</v>
      </c>
      <c r="AJ512" s="27">
        <f t="shared" ca="1" si="107"/>
        <v>6.0008922439987857E-5</v>
      </c>
      <c r="AK512" s="27">
        <f t="shared" ca="1" si="108"/>
        <v>6.1842161124679078E-6</v>
      </c>
      <c r="AL512" s="27">
        <f t="shared" ca="1" si="109"/>
        <v>1.8612818097255124E-4</v>
      </c>
      <c r="AM512" s="27">
        <f t="shared" ca="1" si="110"/>
        <v>0.7955821504487256</v>
      </c>
      <c r="AN512" s="27">
        <f t="shared" ca="1" si="111"/>
        <v>7.8219542876318271E-2</v>
      </c>
      <c r="AO512" s="27">
        <f t="shared" ca="1" si="112"/>
        <v>-6.1277065536720666E-5</v>
      </c>
    </row>
    <row r="513" spans="1:41" ht="15">
      <c r="A513" s="2">
        <v>806</v>
      </c>
      <c r="B513" s="26"/>
      <c r="C513" s="25">
        <f t="shared" si="117"/>
        <v>0</v>
      </c>
      <c r="D513" s="25">
        <f t="shared" si="117"/>
        <v>0</v>
      </c>
      <c r="E513" s="25">
        <f t="shared" si="117"/>
        <v>0</v>
      </c>
      <c r="F513" s="25">
        <f t="shared" si="117"/>
        <v>1</v>
      </c>
      <c r="G513" s="25">
        <f t="shared" si="117"/>
        <v>1</v>
      </c>
      <c r="H513" s="25">
        <f t="shared" si="117"/>
        <v>0</v>
      </c>
      <c r="J513" s="9">
        <f t="shared" si="116"/>
        <v>0</v>
      </c>
      <c r="K513" s="9">
        <f t="shared" si="113"/>
        <v>0</v>
      </c>
      <c r="L513" s="9">
        <f t="shared" si="113"/>
        <v>0</v>
      </c>
      <c r="M513" s="9">
        <f t="shared" ref="K513:O564" si="118">IF($A513&lt;M$2,0,IF($A513&lt;M$3,($A513-M$2)/(M$3-M$2),IF($A513&lt;M$4,1,IF($A513&lt;M$5,($A513-M$5)/(M$4-M$5),0))))</f>
        <v>0.98</v>
      </c>
      <c r="N513" s="9">
        <f t="shared" si="118"/>
        <v>0.02</v>
      </c>
      <c r="O513" s="9">
        <f t="shared" si="118"/>
        <v>0</v>
      </c>
      <c r="P513" s="27">
        <f>'Glass Data'!C509/100</f>
        <v>0.99532508698231259</v>
      </c>
      <c r="Q513" s="10">
        <f>'BBAR summary'!O509</f>
        <v>0.98482916688368238</v>
      </c>
      <c r="R513" s="27">
        <f>'Glass Data'!D509/100</f>
        <v>0.99521755466110251</v>
      </c>
      <c r="S513" s="10">
        <f ca="1">'BBAR as built'!G509</f>
        <v>0.97577999999999987</v>
      </c>
      <c r="T513" s="27">
        <f>'Glass Data'!F509/100</f>
        <v>0.99787341274329644</v>
      </c>
      <c r="U513" s="27">
        <f>'Glass Data'!G509/100</f>
        <v>0.99828079116834656</v>
      </c>
      <c r="V513" s="27">
        <f>'Glass Data'!H509/100</f>
        <v>0.99856845253734672</v>
      </c>
      <c r="W513" s="27">
        <f>'Glass Data'!I509/100</f>
        <v>0.99874428640084612</v>
      </c>
      <c r="X513" s="27">
        <f>'Glass Data'!J509/100</f>
        <v>0.99884820278228703</v>
      </c>
      <c r="Y513" s="27">
        <f>'Glass Data'!K509/100</f>
        <v>0.99891215669874744</v>
      </c>
      <c r="Z513" s="10">
        <f>'Filter Throughput'!B508</f>
        <v>4.4784960085605273E-5</v>
      </c>
      <c r="AA513" s="10">
        <f>'Filter Throughput'!C508</f>
        <v>6.1066649068823846E-6</v>
      </c>
      <c r="AB513" s="10">
        <f>'Filter Throughput Witness'!B508</f>
        <v>1.9594605E-4</v>
      </c>
      <c r="AC513" s="10">
        <f>'Filter Throughput Witness'!D508</f>
        <v>0.89044176411312403</v>
      </c>
      <c r="AD513" s="10">
        <f>'Filter Throughput Witness'!E508</f>
        <v>0.12003</v>
      </c>
      <c r="AE513" s="10">
        <f>'Filter Throughput Witness'!F508</f>
        <v>7.0000000000000007E-5</v>
      </c>
      <c r="AF513" s="27">
        <f>'Glass Data'!E509/100</f>
        <v>0.99620330397379631</v>
      </c>
      <c r="AG513" s="10">
        <f>'BBAR summary'!Q509</f>
        <v>0.98496205827607231</v>
      </c>
      <c r="AH513" s="27">
        <f>'QE Data'!E508</f>
        <v>0.94</v>
      </c>
      <c r="AI513" s="10">
        <f>MIN(1,1+Condensible!C508/2)</f>
        <v>0.99880599999999997</v>
      </c>
      <c r="AJ513" s="27">
        <f t="shared" ca="1" si="107"/>
        <v>3.9190419419426594E-5</v>
      </c>
      <c r="AK513" s="27">
        <f t="shared" ca="1" si="108"/>
        <v>5.3460014522489446E-6</v>
      </c>
      <c r="AL513" s="27">
        <f t="shared" ca="1" si="109"/>
        <v>1.7158788570977514E-4</v>
      </c>
      <c r="AM513" s="27">
        <f t="shared" ca="1" si="110"/>
        <v>0.77988774792770243</v>
      </c>
      <c r="AN513" s="27">
        <f t="shared" ca="1" si="111"/>
        <v>0.10513844924184035</v>
      </c>
      <c r="AO513" s="27">
        <f t="shared" ca="1" si="112"/>
        <v>6.1319359083355105E-5</v>
      </c>
    </row>
    <row r="514" spans="1:41" ht="15">
      <c r="A514" s="2">
        <v>807</v>
      </c>
      <c r="B514" s="26"/>
      <c r="C514" s="25">
        <f t="shared" si="117"/>
        <v>0</v>
      </c>
      <c r="D514" s="25">
        <f t="shared" si="117"/>
        <v>0</v>
      </c>
      <c r="E514" s="25">
        <f t="shared" si="117"/>
        <v>0</v>
      </c>
      <c r="F514" s="25">
        <f t="shared" si="117"/>
        <v>1</v>
      </c>
      <c r="G514" s="25">
        <f t="shared" si="117"/>
        <v>1</v>
      </c>
      <c r="H514" s="25">
        <f t="shared" si="117"/>
        <v>0</v>
      </c>
      <c r="J514" s="9">
        <f t="shared" si="116"/>
        <v>0</v>
      </c>
      <c r="K514" s="9">
        <f t="shared" si="118"/>
        <v>0</v>
      </c>
      <c r="L514" s="9">
        <f t="shared" si="118"/>
        <v>0</v>
      </c>
      <c r="M514" s="9">
        <f t="shared" si="118"/>
        <v>0.94</v>
      </c>
      <c r="N514" s="9">
        <f t="shared" si="118"/>
        <v>0.06</v>
      </c>
      <c r="O514" s="9">
        <f t="shared" si="118"/>
        <v>0</v>
      </c>
      <c r="P514" s="27">
        <f>'Glass Data'!C510/100</f>
        <v>0.99532508698231259</v>
      </c>
      <c r="Q514" s="10">
        <f>'BBAR summary'!O510</f>
        <v>0.98450338060845011</v>
      </c>
      <c r="R514" s="27">
        <f>'Glass Data'!D510/100</f>
        <v>0.99521755466110251</v>
      </c>
      <c r="S514" s="10">
        <f ca="1">'BBAR as built'!G510</f>
        <v>0.97574749999999999</v>
      </c>
      <c r="T514" s="27">
        <f>'Glass Data'!F510/100</f>
        <v>0.99787341274329644</v>
      </c>
      <c r="U514" s="27">
        <f>'Glass Data'!G510/100</f>
        <v>0.99828079116834656</v>
      </c>
      <c r="V514" s="27">
        <f>'Glass Data'!H510/100</f>
        <v>0.99856845253734672</v>
      </c>
      <c r="W514" s="27">
        <f>'Glass Data'!I510/100</f>
        <v>0.99874428640084612</v>
      </c>
      <c r="X514" s="27">
        <f>'Glass Data'!J510/100</f>
        <v>0.99884820278228703</v>
      </c>
      <c r="Y514" s="27">
        <f>'Glass Data'!K510/100</f>
        <v>0.99891215669874744</v>
      </c>
      <c r="Z514" s="10">
        <f>'Filter Throughput'!B509</f>
        <v>4.5172682744971555E-5</v>
      </c>
      <c r="AA514" s="10">
        <f>'Filter Throughput'!C509</f>
        <v>5.5067551776916192E-6</v>
      </c>
      <c r="AB514" s="10">
        <f>'Filter Throughput Witness'!B509</f>
        <v>2.3721856999999998E-4</v>
      </c>
      <c r="AC514" s="10">
        <f>'Filter Throughput Witness'!D509</f>
        <v>0.86791579701206312</v>
      </c>
      <c r="AD514" s="10">
        <f>'Filter Throughput Witness'!E509</f>
        <v>0.14981</v>
      </c>
      <c r="AE514" s="10">
        <f>'Filter Throughput Witness'!F509</f>
        <v>-3.0000000000000001E-5</v>
      </c>
      <c r="AF514" s="27">
        <f>'Glass Data'!E510/100</f>
        <v>0.99620330397379631</v>
      </c>
      <c r="AG514" s="10">
        <f>'BBAR summary'!Q510</f>
        <v>0.98451815906143836</v>
      </c>
      <c r="AH514" s="27">
        <f>'QE Data'!E509</f>
        <v>0.94</v>
      </c>
      <c r="AI514" s="10">
        <f>MIN(1,1+Condensible!C509/2)</f>
        <v>0.99883200000000005</v>
      </c>
      <c r="AJ514" s="27">
        <f t="shared" ca="1" si="107"/>
        <v>3.949853448723467E-5</v>
      </c>
      <c r="AK514" s="27">
        <f t="shared" ca="1" si="108"/>
        <v>4.8170164640896239E-6</v>
      </c>
      <c r="AL514" s="27">
        <f t="shared" ca="1" si="109"/>
        <v>2.0756597906258117E-4</v>
      </c>
      <c r="AM514" s="27">
        <f t="shared" ca="1" si="110"/>
        <v>0.75955905979864458</v>
      </c>
      <c r="AN514" s="27">
        <f t="shared" ca="1" si="111"/>
        <v>0.1311203029196138</v>
      </c>
      <c r="AO514" s="27">
        <f t="shared" ca="1" si="112"/>
        <v>-2.62590010505761E-5</v>
      </c>
    </row>
    <row r="515" spans="1:41" ht="15">
      <c r="A515" s="2">
        <v>808</v>
      </c>
      <c r="B515" s="26"/>
      <c r="C515" s="25">
        <f t="shared" si="117"/>
        <v>0</v>
      </c>
      <c r="D515" s="25">
        <f t="shared" si="117"/>
        <v>0</v>
      </c>
      <c r="E515" s="25">
        <f t="shared" si="117"/>
        <v>0</v>
      </c>
      <c r="F515" s="25">
        <f t="shared" si="117"/>
        <v>1</v>
      </c>
      <c r="G515" s="25">
        <f t="shared" si="117"/>
        <v>1</v>
      </c>
      <c r="H515" s="25">
        <f t="shared" si="117"/>
        <v>0</v>
      </c>
      <c r="J515" s="9">
        <f t="shared" si="116"/>
        <v>0</v>
      </c>
      <c r="K515" s="9">
        <f t="shared" si="118"/>
        <v>0</v>
      </c>
      <c r="L515" s="9">
        <f t="shared" si="118"/>
        <v>0</v>
      </c>
      <c r="M515" s="9">
        <f t="shared" si="118"/>
        <v>0.9</v>
      </c>
      <c r="N515" s="9">
        <f t="shared" si="118"/>
        <v>0.1</v>
      </c>
      <c r="O515" s="9">
        <f t="shared" si="118"/>
        <v>0</v>
      </c>
      <c r="P515" s="27">
        <f>'Glass Data'!C511/100</f>
        <v>0.99532508698231259</v>
      </c>
      <c r="Q515" s="10">
        <f>'BBAR summary'!O511</f>
        <v>0.98584287945532045</v>
      </c>
      <c r="R515" s="27">
        <f>'Glass Data'!D511/100</f>
        <v>0.99521755466110251</v>
      </c>
      <c r="S515" s="10">
        <f ca="1">'BBAR as built'!G511</f>
        <v>0.975715</v>
      </c>
      <c r="T515" s="27">
        <f>'Glass Data'!F511/100</f>
        <v>0.99787341274329644</v>
      </c>
      <c r="U515" s="27">
        <f>'Glass Data'!G511/100</f>
        <v>0.99828079116834656</v>
      </c>
      <c r="V515" s="27">
        <f>'Glass Data'!H511/100</f>
        <v>0.99856845253734672</v>
      </c>
      <c r="W515" s="27">
        <f>'Glass Data'!I511/100</f>
        <v>0.99874428640084612</v>
      </c>
      <c r="X515" s="27">
        <f>'Glass Data'!J511/100</f>
        <v>0.99884820278228703</v>
      </c>
      <c r="Y515" s="27">
        <f>'Glass Data'!K511/100</f>
        <v>0.99891215669874744</v>
      </c>
      <c r="Z515" s="10">
        <f>'Filter Throughput'!B510</f>
        <v>3.8747010030110789E-5</v>
      </c>
      <c r="AA515" s="10">
        <f>'Filter Throughput'!C510</f>
        <v>5.2706224522862164E-6</v>
      </c>
      <c r="AB515" s="10">
        <f>'Filter Throughput Witness'!B510</f>
        <v>1.9115298999999999E-4</v>
      </c>
      <c r="AC515" s="10">
        <f>'Filter Throughput Witness'!D510</f>
        <v>0.84072918535297214</v>
      </c>
      <c r="AD515" s="10">
        <f>'Filter Throughput Witness'!E510</f>
        <v>0.18565999999999999</v>
      </c>
      <c r="AE515" s="10">
        <f>'Filter Throughput Witness'!F510</f>
        <v>3.0000000000000001E-5</v>
      </c>
      <c r="AF515" s="27">
        <f>'Glass Data'!E511/100</f>
        <v>0.99620330397379631</v>
      </c>
      <c r="AG515" s="10">
        <f>'BBAR summary'!Q511</f>
        <v>0.98491442013577302</v>
      </c>
      <c r="AH515" s="27">
        <f>'QE Data'!E510</f>
        <v>0.94</v>
      </c>
      <c r="AI515" s="10">
        <f>MIN(1,1+Condensible!C510/2)</f>
        <v>0.99885699999999999</v>
      </c>
      <c r="AJ515" s="27">
        <f t="shared" ca="1" si="107"/>
        <v>3.3939462142388988E-5</v>
      </c>
      <c r="AK515" s="27">
        <f t="shared" ca="1" si="108"/>
        <v>4.6185529942085095E-6</v>
      </c>
      <c r="AL515" s="27">
        <f t="shared" ca="1" si="109"/>
        <v>1.6755224294240373E-4</v>
      </c>
      <c r="AM515" s="27">
        <f t="shared" ca="1" si="110"/>
        <v>0.7370581294364642</v>
      </c>
      <c r="AN515" s="27">
        <f t="shared" ca="1" si="111"/>
        <v>0.16278303729890284</v>
      </c>
      <c r="AO515" s="27">
        <f t="shared" ca="1" si="112"/>
        <v>2.6305094244815246E-5</v>
      </c>
    </row>
    <row r="516" spans="1:41" ht="15">
      <c r="A516" s="2">
        <v>809</v>
      </c>
      <c r="B516" s="26"/>
      <c r="C516" s="25">
        <f t="shared" si="117"/>
        <v>0</v>
      </c>
      <c r="D516" s="25">
        <f t="shared" si="117"/>
        <v>0</v>
      </c>
      <c r="E516" s="25">
        <f t="shared" si="117"/>
        <v>0</v>
      </c>
      <c r="F516" s="25">
        <f t="shared" si="117"/>
        <v>1</v>
      </c>
      <c r="G516" s="25">
        <f t="shared" si="117"/>
        <v>1</v>
      </c>
      <c r="H516" s="25">
        <f t="shared" si="117"/>
        <v>0</v>
      </c>
      <c r="J516" s="9">
        <f t="shared" si="116"/>
        <v>0</v>
      </c>
      <c r="K516" s="9">
        <f t="shared" si="118"/>
        <v>0</v>
      </c>
      <c r="L516" s="9">
        <f t="shared" si="118"/>
        <v>0</v>
      </c>
      <c r="M516" s="9">
        <f t="shared" si="118"/>
        <v>0.86</v>
      </c>
      <c r="N516" s="9">
        <f t="shared" si="118"/>
        <v>0.14000000000000001</v>
      </c>
      <c r="O516" s="9">
        <f t="shared" si="118"/>
        <v>0</v>
      </c>
      <c r="P516" s="27">
        <f>'Glass Data'!C512/100</f>
        <v>0.99532508698231259</v>
      </c>
      <c r="Q516" s="10">
        <f>'BBAR summary'!O512</f>
        <v>0.98585315862594158</v>
      </c>
      <c r="R516" s="27">
        <f>'Glass Data'!D512/100</f>
        <v>0.99521755466110251</v>
      </c>
      <c r="S516" s="10">
        <f ca="1">'BBAR as built'!G512</f>
        <v>0.975684</v>
      </c>
      <c r="T516" s="27">
        <f>'Glass Data'!F512/100</f>
        <v>0.99787341274329644</v>
      </c>
      <c r="U516" s="27">
        <f>'Glass Data'!G512/100</f>
        <v>0.99828079116834656</v>
      </c>
      <c r="V516" s="27">
        <f>'Glass Data'!H512/100</f>
        <v>0.99856845253734672</v>
      </c>
      <c r="W516" s="27">
        <f>'Glass Data'!I512/100</f>
        <v>0.99874428640084612</v>
      </c>
      <c r="X516" s="27">
        <f>'Glass Data'!J512/100</f>
        <v>0.99884820278228703</v>
      </c>
      <c r="Y516" s="27">
        <f>'Glass Data'!K512/100</f>
        <v>0.99891215669874744</v>
      </c>
      <c r="Z516" s="10">
        <f>'Filter Throughput'!B511</f>
        <v>1.1693968677958324E-4</v>
      </c>
      <c r="AA516" s="10">
        <f>'Filter Throughput'!C511</f>
        <v>5.3612489407606005E-6</v>
      </c>
      <c r="AB516" s="10">
        <f>'Filter Throughput Witness'!B511</f>
        <v>2.0263331999999999E-4</v>
      </c>
      <c r="AC516" s="10">
        <f>'Filter Throughput Witness'!D511</f>
        <v>0.81066751309361718</v>
      </c>
      <c r="AD516" s="10">
        <f>'Filter Throughput Witness'!E511</f>
        <v>0.22627</v>
      </c>
      <c r="AE516" s="10">
        <f>'Filter Throughput Witness'!F511</f>
        <v>2.0000000000000002E-5</v>
      </c>
      <c r="AF516" s="27">
        <f>'Glass Data'!E512/100</f>
        <v>0.99620330397379631</v>
      </c>
      <c r="AG516" s="10">
        <f>'BBAR summary'!Q512</f>
        <v>0.985417404030411</v>
      </c>
      <c r="AH516" s="27">
        <f>'QE Data'!E511</f>
        <v>0.94</v>
      </c>
      <c r="AI516" s="10">
        <f>MIN(1,1+Condensible!C511/2)</f>
        <v>0.99888299999999997</v>
      </c>
      <c r="AJ516" s="27">
        <f t="shared" ca="1" si="107"/>
        <v>1.0248314704260037E-4</v>
      </c>
      <c r="AK516" s="27">
        <f t="shared" ca="1" si="108"/>
        <v>4.7003885910899597E-6</v>
      </c>
      <c r="AL516" s="27">
        <f t="shared" ca="1" si="109"/>
        <v>1.7770668970728304E-4</v>
      </c>
      <c r="AM516" s="27">
        <f t="shared" ca="1" si="110"/>
        <v>0.71106966676863692</v>
      </c>
      <c r="AN516" s="27">
        <f t="shared" ca="1" si="111"/>
        <v>0.19849133142335817</v>
      </c>
      <c r="AO516" s="27">
        <f t="shared" ca="1" si="112"/>
        <v>1.7545767477748131E-5</v>
      </c>
    </row>
    <row r="517" spans="1:41" ht="15">
      <c r="A517" s="2">
        <v>810</v>
      </c>
      <c r="B517" s="26"/>
      <c r="C517" s="25">
        <f t="shared" si="117"/>
        <v>0</v>
      </c>
      <c r="D517" s="25">
        <f t="shared" si="117"/>
        <v>0</v>
      </c>
      <c r="E517" s="25">
        <f t="shared" si="117"/>
        <v>0</v>
      </c>
      <c r="F517" s="25">
        <f t="shared" si="117"/>
        <v>1</v>
      </c>
      <c r="G517" s="25">
        <f t="shared" si="117"/>
        <v>1</v>
      </c>
      <c r="H517" s="25">
        <f t="shared" si="117"/>
        <v>0</v>
      </c>
      <c r="J517" s="9">
        <f t="shared" si="116"/>
        <v>0</v>
      </c>
      <c r="K517" s="9">
        <f t="shared" si="118"/>
        <v>0</v>
      </c>
      <c r="L517" s="9">
        <f t="shared" si="118"/>
        <v>0</v>
      </c>
      <c r="M517" s="9">
        <f t="shared" si="118"/>
        <v>0.82</v>
      </c>
      <c r="N517" s="9">
        <f t="shared" si="118"/>
        <v>0.18</v>
      </c>
      <c r="O517" s="9">
        <f t="shared" si="118"/>
        <v>0</v>
      </c>
      <c r="P517" s="27">
        <f>'Glass Data'!C513/100</f>
        <v>0.99532508698231259</v>
      </c>
      <c r="Q517" s="10">
        <f>'BBAR summary'!O513</f>
        <v>0.98490026050524615</v>
      </c>
      <c r="R517" s="27">
        <f>'Glass Data'!D513/100</f>
        <v>0.99521755466110251</v>
      </c>
      <c r="S517" s="10">
        <f ca="1">'BBAR as built'!G513</f>
        <v>0.97565299999999988</v>
      </c>
      <c r="T517" s="27">
        <f>'Glass Data'!F513/100</f>
        <v>0.99787341274329644</v>
      </c>
      <c r="U517" s="27">
        <f>'Glass Data'!G513/100</f>
        <v>0.99828079116834656</v>
      </c>
      <c r="V517" s="27">
        <f>'Glass Data'!H513/100</f>
        <v>0.99856845253734672</v>
      </c>
      <c r="W517" s="27">
        <f>'Glass Data'!I513/100</f>
        <v>0.99874428640084612</v>
      </c>
      <c r="X517" s="27">
        <f>'Glass Data'!J513/100</f>
        <v>0.99884820278228703</v>
      </c>
      <c r="Y517" s="27">
        <f>'Glass Data'!K513/100</f>
        <v>0.99891215669874744</v>
      </c>
      <c r="Z517" s="10">
        <f>'Filter Throughput'!B512</f>
        <v>4.5220636942193173E-5</v>
      </c>
      <c r="AA517" s="10">
        <f>'Filter Throughput'!C512</f>
        <v>5.7835320763791164E-6</v>
      </c>
      <c r="AB517" s="10">
        <f>'Filter Throughput Witness'!B512</f>
        <v>2.0082143999999998E-4</v>
      </c>
      <c r="AC517" s="10">
        <f>'Filter Throughput Witness'!D512</f>
        <v>0.77472091944478294</v>
      </c>
      <c r="AD517" s="10">
        <f>'Filter Throughput Witness'!E512</f>
        <v>0.27018999999999999</v>
      </c>
      <c r="AE517" s="10">
        <f>'Filter Throughput Witness'!F512</f>
        <v>-2.0000000000000002E-5</v>
      </c>
      <c r="AF517" s="27">
        <f>'Glass Data'!E513/100</f>
        <v>0.99620330397379631</v>
      </c>
      <c r="AG517" s="10">
        <f>'BBAR summary'!Q513</f>
        <v>0.98535108413292694</v>
      </c>
      <c r="AH517" s="27">
        <f>'QE Data'!E512</f>
        <v>0.94</v>
      </c>
      <c r="AI517" s="10">
        <f>MIN(1,1+Condensible!C512/2)</f>
        <v>0.99890800000000002</v>
      </c>
      <c r="AJ517" s="27">
        <f t="shared" ca="1" si="107"/>
        <v>3.9589048434264666E-5</v>
      </c>
      <c r="AK517" s="27">
        <f t="shared" ca="1" si="108"/>
        <v>5.0653423076843686E-6</v>
      </c>
      <c r="AL517" s="27">
        <f t="shared" ca="1" si="109"/>
        <v>1.7593443667381133E-4</v>
      </c>
      <c r="AM517" s="27">
        <f t="shared" ca="1" si="110"/>
        <v>0.6788323451469882</v>
      </c>
      <c r="AN517" s="27">
        <f t="shared" ca="1" si="111"/>
        <v>0.23677274020109843</v>
      </c>
      <c r="AO517" s="27">
        <f t="shared" ca="1" si="112"/>
        <v>-1.7527510285828292E-5</v>
      </c>
    </row>
    <row r="518" spans="1:41" ht="15">
      <c r="A518" s="2">
        <v>811</v>
      </c>
      <c r="B518" s="26"/>
      <c r="C518" s="25">
        <f t="shared" si="117"/>
        <v>0</v>
      </c>
      <c r="D518" s="25">
        <f t="shared" si="117"/>
        <v>0</v>
      </c>
      <c r="E518" s="25">
        <f t="shared" si="117"/>
        <v>0</v>
      </c>
      <c r="F518" s="25">
        <f t="shared" si="117"/>
        <v>1</v>
      </c>
      <c r="G518" s="25">
        <f t="shared" si="117"/>
        <v>1</v>
      </c>
      <c r="H518" s="25">
        <f t="shared" si="117"/>
        <v>0</v>
      </c>
      <c r="J518" s="9">
        <f t="shared" si="116"/>
        <v>0</v>
      </c>
      <c r="K518" s="9">
        <f t="shared" si="118"/>
        <v>0</v>
      </c>
      <c r="L518" s="9">
        <f t="shared" si="118"/>
        <v>0</v>
      </c>
      <c r="M518" s="9">
        <f t="shared" si="118"/>
        <v>0.78</v>
      </c>
      <c r="N518" s="9">
        <f t="shared" si="118"/>
        <v>0.22</v>
      </c>
      <c r="O518" s="9">
        <f t="shared" si="118"/>
        <v>0</v>
      </c>
      <c r="P518" s="27">
        <f>'Glass Data'!C514/100</f>
        <v>0.99532508698231259</v>
      </c>
      <c r="Q518" s="10">
        <f>'BBAR summary'!O514</f>
        <v>0.98589225693640925</v>
      </c>
      <c r="R518" s="27">
        <f>'Glass Data'!D514/100</f>
        <v>0.99521755466110251</v>
      </c>
      <c r="S518" s="10">
        <f ca="1">'BBAR as built'!G514</f>
        <v>0.97562349999999998</v>
      </c>
      <c r="T518" s="27">
        <f>'Glass Data'!F514/100</f>
        <v>0.99787341274329644</v>
      </c>
      <c r="U518" s="27">
        <f>'Glass Data'!G514/100</f>
        <v>0.99828079116834656</v>
      </c>
      <c r="V518" s="27">
        <f>'Glass Data'!H514/100</f>
        <v>0.99856845253734672</v>
      </c>
      <c r="W518" s="27">
        <f>'Glass Data'!I514/100</f>
        <v>0.99874428640084612</v>
      </c>
      <c r="X518" s="27">
        <f>'Glass Data'!J514/100</f>
        <v>0.99884820278228703</v>
      </c>
      <c r="Y518" s="27">
        <f>'Glass Data'!K514/100</f>
        <v>0.99891215669874744</v>
      </c>
      <c r="Z518" s="10">
        <f>'Filter Throughput'!B513</f>
        <v>5.3426942282017055E-5</v>
      </c>
      <c r="AA518" s="10">
        <f>'Filter Throughput'!C513</f>
        <v>6.635551440310527E-6</v>
      </c>
      <c r="AB518" s="10">
        <f>'Filter Throughput Witness'!B513</f>
        <v>1.8971495000000001E-4</v>
      </c>
      <c r="AC518" s="10">
        <f>'Filter Throughput Witness'!D513</f>
        <v>0.73510245557315812</v>
      </c>
      <c r="AD518" s="10">
        <f>'Filter Throughput Witness'!E513</f>
        <v>0.31568999999999997</v>
      </c>
      <c r="AE518" s="10">
        <f>'Filter Throughput Witness'!F513</f>
        <v>2.0000000000000002E-5</v>
      </c>
      <c r="AF518" s="27">
        <f>'Glass Data'!E514/100</f>
        <v>0.99620330397379631</v>
      </c>
      <c r="AG518" s="10">
        <f>'BBAR summary'!Q514</f>
        <v>0.98562724686265302</v>
      </c>
      <c r="AH518" s="27">
        <f>'QE Data'!E513</f>
        <v>0.94010010019799595</v>
      </c>
      <c r="AI518" s="10">
        <f>MIN(1,1+Condensible!C513/2)</f>
        <v>0.99893299999999996</v>
      </c>
      <c r="AJ518" s="27">
        <f t="shared" ca="1" si="107"/>
        <v>4.6838350874337893E-5</v>
      </c>
      <c r="AK518" s="27">
        <f t="shared" ca="1" si="108"/>
        <v>5.8196324863142328E-6</v>
      </c>
      <c r="AL518" s="27">
        <f t="shared" ca="1" si="109"/>
        <v>1.6643521517545519E-4</v>
      </c>
      <c r="AM518" s="27">
        <f t="shared" ca="1" si="110"/>
        <v>0.64501231423410466</v>
      </c>
      <c r="AN518" s="27">
        <f t="shared" ca="1" si="111"/>
        <v>0.27702957921515181</v>
      </c>
      <c r="AO518" s="27">
        <f t="shared" ca="1" si="112"/>
        <v>1.7551858897765934E-5</v>
      </c>
    </row>
    <row r="519" spans="1:41" ht="15">
      <c r="A519" s="2">
        <v>812</v>
      </c>
      <c r="B519" s="26"/>
      <c r="C519" s="25">
        <f t="shared" ref="C519:H534" si="119">IF($A519&lt;C$2,0,IF($A519&gt;C$3,0,1))</f>
        <v>0</v>
      </c>
      <c r="D519" s="25">
        <f t="shared" si="119"/>
        <v>0</v>
      </c>
      <c r="E519" s="25">
        <f t="shared" si="119"/>
        <v>0</v>
      </c>
      <c r="F519" s="25">
        <f t="shared" si="119"/>
        <v>1</v>
      </c>
      <c r="G519" s="25">
        <f t="shared" si="119"/>
        <v>1</v>
      </c>
      <c r="H519" s="25">
        <f t="shared" si="119"/>
        <v>0</v>
      </c>
      <c r="J519" s="9">
        <f t="shared" si="116"/>
        <v>0</v>
      </c>
      <c r="K519" s="9">
        <f t="shared" si="118"/>
        <v>0</v>
      </c>
      <c r="L519" s="9">
        <f t="shared" si="118"/>
        <v>0</v>
      </c>
      <c r="M519" s="9">
        <f t="shared" si="118"/>
        <v>0.74</v>
      </c>
      <c r="N519" s="9">
        <f t="shared" si="118"/>
        <v>0.26</v>
      </c>
      <c r="O519" s="9">
        <f t="shared" si="118"/>
        <v>0</v>
      </c>
      <c r="P519" s="27">
        <f>'Glass Data'!C515/100</f>
        <v>0.99532508698231259</v>
      </c>
      <c r="Q519" s="10">
        <f>'BBAR summary'!O515</f>
        <v>0.98513378408888164</v>
      </c>
      <c r="R519" s="27">
        <f>'Glass Data'!D515/100</f>
        <v>0.99521755466110251</v>
      </c>
      <c r="S519" s="10">
        <f ca="1">'BBAR as built'!G515</f>
        <v>0.97559400000000007</v>
      </c>
      <c r="T519" s="27">
        <f>'Glass Data'!F515/100</f>
        <v>0.99787341274329644</v>
      </c>
      <c r="U519" s="27">
        <f>'Glass Data'!G515/100</f>
        <v>0.99828079116834656</v>
      </c>
      <c r="V519" s="27">
        <f>'Glass Data'!H515/100</f>
        <v>0.99856845253734672</v>
      </c>
      <c r="W519" s="27">
        <f>'Glass Data'!I515/100</f>
        <v>0.99874428640084612</v>
      </c>
      <c r="X519" s="27">
        <f>'Glass Data'!J515/100</f>
        <v>0.99884820278228703</v>
      </c>
      <c r="Y519" s="27">
        <f>'Glass Data'!K515/100</f>
        <v>0.99891215669874744</v>
      </c>
      <c r="Z519" s="10">
        <f>'Filter Throughput'!B514</f>
        <v>6.0655936140608284E-5</v>
      </c>
      <c r="AA519" s="10">
        <f>'Filter Throughput'!C514</f>
        <v>8.1868423225293728E-6</v>
      </c>
      <c r="AB519" s="10">
        <f>'Filter Throughput Witness'!B514</f>
        <v>1.9174567000000001E-4</v>
      </c>
      <c r="AC519" s="10">
        <f>'Filter Throughput Witness'!D514</f>
        <v>0.69390188300247047</v>
      </c>
      <c r="AD519" s="10">
        <f>'Filter Throughput Witness'!E514</f>
        <v>0.36597000000000002</v>
      </c>
      <c r="AE519" s="10">
        <f>'Filter Throughput Witness'!F514</f>
        <v>2.0000000000000002E-5</v>
      </c>
      <c r="AF519" s="27">
        <f>'Glass Data'!E515/100</f>
        <v>0.99620330397379631</v>
      </c>
      <c r="AG519" s="10">
        <f>'BBAR summary'!Q515</f>
        <v>0.9857958379152616</v>
      </c>
      <c r="AH519" s="27">
        <f>'QE Data'!E514</f>
        <v>0.94020020039599173</v>
      </c>
      <c r="AI519" s="10">
        <f>MIN(1,1+Condensible!C514/2)</f>
        <v>0.99895849999999997</v>
      </c>
      <c r="AJ519" s="27">
        <f t="shared" ref="AJ519:AJ582" ca="1" si="120">PRODUCT(P519,Q519,R519,S519,T519,Z519,AF519,AG519,AH519,AI519)</f>
        <v>5.3149455227779953E-5</v>
      </c>
      <c r="AK519" s="27">
        <f t="shared" ref="AK519:AK582" ca="1" si="121">PRODUCT(P519,Q519,R519,S519,U519,AA519,AF519,AG519,AH519,AI519)</f>
        <v>7.1766075337356915E-6</v>
      </c>
      <c r="AL519" s="27">
        <f t="shared" ref="AL519:AL582" ca="1" si="122">PRODUCT(P519,Q519,R519,S519,V519,AB519,AF519,AG519,AH519,AI519)</f>
        <v>1.6813319389939903E-4</v>
      </c>
      <c r="AM519" s="27">
        <f t="shared" ref="AM519:AM582" ca="1" si="123">PRODUCT(P519,Q519,R519,S519,W519,AC519,AF519,AG519,AH519,AI519)</f>
        <v>0.60855863616496042</v>
      </c>
      <c r="AN519" s="27">
        <f t="shared" ref="AN519:AN582" ca="1" si="124">PRODUCT(P519,Q519,R519,S519,X519,AD519,AF519,AG519,AH519,AI519)</f>
        <v>0.32099261046251004</v>
      </c>
      <c r="AO519" s="27">
        <f t="shared" ref="AO519:AO582" ca="1" si="125">PRODUCT(P519,Q519,R519,S519,Y519,AE519,AF519,AG519,AH519,AI519)</f>
        <v>1.7543140851398146E-5</v>
      </c>
    </row>
    <row r="520" spans="1:41" ht="15">
      <c r="A520" s="2">
        <v>813</v>
      </c>
      <c r="B520" s="26"/>
      <c r="C520" s="25">
        <f t="shared" si="119"/>
        <v>0</v>
      </c>
      <c r="D520" s="25">
        <f t="shared" si="119"/>
        <v>0</v>
      </c>
      <c r="E520" s="25">
        <f t="shared" si="119"/>
        <v>0</v>
      </c>
      <c r="F520" s="25">
        <f t="shared" si="119"/>
        <v>1</v>
      </c>
      <c r="G520" s="25">
        <f t="shared" si="119"/>
        <v>1</v>
      </c>
      <c r="H520" s="25">
        <f t="shared" si="119"/>
        <v>0</v>
      </c>
      <c r="J520" s="9">
        <f t="shared" si="116"/>
        <v>0</v>
      </c>
      <c r="K520" s="9">
        <f t="shared" si="118"/>
        <v>0</v>
      </c>
      <c r="L520" s="9">
        <f t="shared" si="118"/>
        <v>0</v>
      </c>
      <c r="M520" s="9">
        <f t="shared" si="118"/>
        <v>0.7</v>
      </c>
      <c r="N520" s="9">
        <f t="shared" si="118"/>
        <v>0.3</v>
      </c>
      <c r="O520" s="9">
        <f t="shared" si="118"/>
        <v>0</v>
      </c>
      <c r="P520" s="27">
        <f>'Glass Data'!C516/100</f>
        <v>0.99532508698231259</v>
      </c>
      <c r="Q520" s="10">
        <f>'BBAR summary'!O516</f>
        <v>0.98565526421060667</v>
      </c>
      <c r="R520" s="27">
        <f>'Glass Data'!D516/100</f>
        <v>0.99521755466110251</v>
      </c>
      <c r="S520" s="10">
        <f ca="1">'BBAR as built'!G516</f>
        <v>0.97556700000000007</v>
      </c>
      <c r="T520" s="27">
        <f>'Glass Data'!F516/100</f>
        <v>0.99787341274329644</v>
      </c>
      <c r="U520" s="27">
        <f>'Glass Data'!G516/100</f>
        <v>0.99828079116834656</v>
      </c>
      <c r="V520" s="27">
        <f>'Glass Data'!H516/100</f>
        <v>0.99856845253734672</v>
      </c>
      <c r="W520" s="27">
        <f>'Glass Data'!I516/100</f>
        <v>0.99874428640084612</v>
      </c>
      <c r="X520" s="27">
        <f>'Glass Data'!J516/100</f>
        <v>0.99884820278228703</v>
      </c>
      <c r="Y520" s="27">
        <f>'Glass Data'!K516/100</f>
        <v>0.99891215669874744</v>
      </c>
      <c r="Z520" s="10">
        <f>'Filter Throughput'!B515</f>
        <v>8.5211237379442093E-5</v>
      </c>
      <c r="AA520" s="10">
        <f>'Filter Throughput'!C515</f>
        <v>1.0870328375724184E-5</v>
      </c>
      <c r="AB520" s="10">
        <f>'Filter Throughput Witness'!B515</f>
        <v>1.6655174E-4</v>
      </c>
      <c r="AC520" s="10">
        <f>'Filter Throughput Witness'!D515</f>
        <v>0.65041774786082596</v>
      </c>
      <c r="AD520" s="10">
        <f>'Filter Throughput Witness'!E515</f>
        <v>0.41869999999999996</v>
      </c>
      <c r="AE520" s="10">
        <f>'Filter Throughput Witness'!F515</f>
        <v>-5.0000000000000002E-5</v>
      </c>
      <c r="AF520" s="27">
        <f>'Glass Data'!E516/100</f>
        <v>0.99620330397379631</v>
      </c>
      <c r="AG520" s="10">
        <f>'BBAR summary'!Q516</f>
        <v>0.9862321851789797</v>
      </c>
      <c r="AH520" s="27">
        <f>'QE Data'!E515</f>
        <v>0.94030030059398773</v>
      </c>
      <c r="AI520" s="10">
        <f>MIN(1,1+Condensible!C515/2)</f>
        <v>0.99898350000000002</v>
      </c>
      <c r="AJ520" s="27">
        <f t="shared" ca="1" si="120"/>
        <v>7.4746263585933847E-5</v>
      </c>
      <c r="AK520" s="27">
        <f t="shared" ca="1" si="121"/>
        <v>9.5392129266422481E-6</v>
      </c>
      <c r="AL520" s="27">
        <f t="shared" ca="1" si="122"/>
        <v>1.4619892534874985E-4</v>
      </c>
      <c r="AM520" s="27">
        <f t="shared" ca="1" si="123"/>
        <v>0.57103648297581144</v>
      </c>
      <c r="AN520" s="27">
        <f t="shared" ca="1" si="124"/>
        <v>0.3676373424979974</v>
      </c>
      <c r="AO520" s="27">
        <f t="shared" ca="1" si="125"/>
        <v>-4.3905049135179839E-5</v>
      </c>
    </row>
    <row r="521" spans="1:41" ht="15">
      <c r="A521" s="2">
        <v>814</v>
      </c>
      <c r="B521" s="26"/>
      <c r="C521" s="25">
        <f t="shared" si="119"/>
        <v>0</v>
      </c>
      <c r="D521" s="25">
        <f t="shared" si="119"/>
        <v>0</v>
      </c>
      <c r="E521" s="25">
        <f t="shared" si="119"/>
        <v>0</v>
      </c>
      <c r="F521" s="25">
        <f t="shared" si="119"/>
        <v>1</v>
      </c>
      <c r="G521" s="25">
        <f t="shared" si="119"/>
        <v>1</v>
      </c>
      <c r="H521" s="25">
        <f t="shared" si="119"/>
        <v>0</v>
      </c>
      <c r="J521" s="9">
        <f t="shared" si="116"/>
        <v>0</v>
      </c>
      <c r="K521" s="9">
        <f t="shared" si="118"/>
        <v>0</v>
      </c>
      <c r="L521" s="9">
        <f t="shared" si="118"/>
        <v>0</v>
      </c>
      <c r="M521" s="9">
        <f t="shared" si="118"/>
        <v>0.66</v>
      </c>
      <c r="N521" s="9">
        <f t="shared" si="118"/>
        <v>0.34</v>
      </c>
      <c r="O521" s="9">
        <f t="shared" si="118"/>
        <v>0</v>
      </c>
      <c r="P521" s="27">
        <f>'Glass Data'!C517/100</f>
        <v>0.99532508698231259</v>
      </c>
      <c r="Q521" s="10">
        <f>'BBAR summary'!O517</f>
        <v>0.98486145676333425</v>
      </c>
      <c r="R521" s="27">
        <f>'Glass Data'!D517/100</f>
        <v>0.99521755466110251</v>
      </c>
      <c r="S521" s="10">
        <f ca="1">'BBAR as built'!G517</f>
        <v>0.97554000000000007</v>
      </c>
      <c r="T521" s="27">
        <f>'Glass Data'!F517/100</f>
        <v>0.99787341274329644</v>
      </c>
      <c r="U521" s="27">
        <f>'Glass Data'!G517/100</f>
        <v>0.99828079116834656</v>
      </c>
      <c r="V521" s="27">
        <f>'Glass Data'!H517/100</f>
        <v>0.99856845253734672</v>
      </c>
      <c r="W521" s="27">
        <f>'Glass Data'!I517/100</f>
        <v>0.99874428640084612</v>
      </c>
      <c r="X521" s="27">
        <f>'Glass Data'!J517/100</f>
        <v>0.99884820278228703</v>
      </c>
      <c r="Y521" s="27">
        <f>'Glass Data'!K517/100</f>
        <v>0.99891215669874744</v>
      </c>
      <c r="Z521" s="10">
        <f>'Filter Throughput'!B516</f>
        <v>6.0543110002584196E-5</v>
      </c>
      <c r="AA521" s="10">
        <f>'Filter Throughput'!C516</f>
        <v>1.4903888317595753E-5</v>
      </c>
      <c r="AB521" s="10">
        <f>'Filter Throughput Witness'!B516</f>
        <v>1.3920841E-4</v>
      </c>
      <c r="AC521" s="10">
        <f>'Filter Throughput Witness'!D516</f>
        <v>0.6061002885796255</v>
      </c>
      <c r="AD521" s="10">
        <f>'Filter Throughput Witness'!E516</f>
        <v>0.46981000000000001</v>
      </c>
      <c r="AE521" s="10">
        <f>'Filter Throughput Witness'!F516</f>
        <v>8.0000000000000007E-5</v>
      </c>
      <c r="AF521" s="27">
        <f>'Glass Data'!E517/100</f>
        <v>0.99620330397379631</v>
      </c>
      <c r="AG521" s="10">
        <f>'BBAR summary'!Q517</f>
        <v>0.98565465500074823</v>
      </c>
      <c r="AH521" s="27">
        <f>'QE Data'!E516</f>
        <v>0.9404004007919835</v>
      </c>
      <c r="AI521" s="10">
        <f>MIN(1,1+Condensible!C516/2)</f>
        <v>0.99900949999999999</v>
      </c>
      <c r="AJ521" s="27">
        <f t="shared" ca="1" si="120"/>
        <v>5.3039394525455624E-5</v>
      </c>
      <c r="AK521" s="27">
        <f t="shared" ca="1" si="121"/>
        <v>1.3062030156206277E-5</v>
      </c>
      <c r="AL521" s="27">
        <f t="shared" ca="1" si="122"/>
        <v>1.2203985825193317E-4</v>
      </c>
      <c r="AM521" s="27">
        <f t="shared" ca="1" si="123"/>
        <v>0.53144359668137653</v>
      </c>
      <c r="AN521" s="27">
        <f t="shared" ca="1" si="124"/>
        <v>0.41198379058231505</v>
      </c>
      <c r="AO521" s="27">
        <f t="shared" ca="1" si="125"/>
        <v>7.0157752102639309E-5</v>
      </c>
    </row>
    <row r="522" spans="1:41" ht="15">
      <c r="A522" s="2">
        <v>815</v>
      </c>
      <c r="B522" s="26"/>
      <c r="C522" s="25">
        <f t="shared" si="119"/>
        <v>0</v>
      </c>
      <c r="D522" s="25">
        <f t="shared" si="119"/>
        <v>0</v>
      </c>
      <c r="E522" s="25">
        <f t="shared" si="119"/>
        <v>0</v>
      </c>
      <c r="F522" s="25">
        <f t="shared" si="119"/>
        <v>1</v>
      </c>
      <c r="G522" s="25">
        <f t="shared" si="119"/>
        <v>1</v>
      </c>
      <c r="H522" s="25">
        <f t="shared" si="119"/>
        <v>0</v>
      </c>
      <c r="J522" s="9">
        <f t="shared" si="116"/>
        <v>0</v>
      </c>
      <c r="K522" s="9">
        <f t="shared" si="118"/>
        <v>0</v>
      </c>
      <c r="L522" s="9">
        <f t="shared" si="118"/>
        <v>0</v>
      </c>
      <c r="M522" s="9">
        <f t="shared" si="118"/>
        <v>0.62</v>
      </c>
      <c r="N522" s="9">
        <f t="shared" si="118"/>
        <v>0.38</v>
      </c>
      <c r="O522" s="9">
        <f t="shared" si="118"/>
        <v>0</v>
      </c>
      <c r="P522" s="27">
        <f>'Glass Data'!C518/100</f>
        <v>0.99532508698231259</v>
      </c>
      <c r="Q522" s="10">
        <f>'BBAR summary'!O518</f>
        <v>0.98533312654751593</v>
      </c>
      <c r="R522" s="27">
        <f>'Glass Data'!D518/100</f>
        <v>0.99521755466110251</v>
      </c>
      <c r="S522" s="10">
        <f ca="1">'BBAR as built'!G518</f>
        <v>0.97551500000000002</v>
      </c>
      <c r="T522" s="27">
        <f>'Glass Data'!F518/100</f>
        <v>0.99787341274329644</v>
      </c>
      <c r="U522" s="27">
        <f>'Glass Data'!G518/100</f>
        <v>0.99828079116834656</v>
      </c>
      <c r="V522" s="27">
        <f>'Glass Data'!H518/100</f>
        <v>0.99856845253734672</v>
      </c>
      <c r="W522" s="27">
        <f>'Glass Data'!I518/100</f>
        <v>0.99874428640084612</v>
      </c>
      <c r="X522" s="27">
        <f>'Glass Data'!J518/100</f>
        <v>0.99884820278228703</v>
      </c>
      <c r="Y522" s="27">
        <f>'Glass Data'!K518/100</f>
        <v>0.99891215669874744</v>
      </c>
      <c r="Z522" s="10">
        <f>'Filter Throughput'!B517</f>
        <v>4.0698834944622002E-5</v>
      </c>
      <c r="AA522" s="10">
        <f>'Filter Throughput'!C517</f>
        <v>1.9207841194665388E-5</v>
      </c>
      <c r="AB522" s="10">
        <f>'Filter Throughput Witness'!B517</f>
        <v>1.1734755E-4</v>
      </c>
      <c r="AC522" s="10">
        <f>'Filter Throughput Witness'!D517</f>
        <v>0.5620912490689558</v>
      </c>
      <c r="AD522" s="10">
        <f>'Filter Throughput Witness'!E517</f>
        <v>0.51978999999999997</v>
      </c>
      <c r="AE522" s="10">
        <f>'Filter Throughput Witness'!F517</f>
        <v>-3.0000000000000001E-5</v>
      </c>
      <c r="AF522" s="27">
        <f>'Glass Data'!E518/100</f>
        <v>0.99620330397379631</v>
      </c>
      <c r="AG522" s="10">
        <f>'BBAR summary'!Q518</f>
        <v>0.98594116486503192</v>
      </c>
      <c r="AH522" s="27">
        <f>'QE Data'!E517</f>
        <v>0.94050050098997939</v>
      </c>
      <c r="AI522" s="10">
        <f>MIN(1,1+Condensible!C517/2)</f>
        <v>0.99903450000000005</v>
      </c>
      <c r="AJ522" s="27">
        <f t="shared" ca="1" si="120"/>
        <v>3.5685841103242564E-5</v>
      </c>
      <c r="AK522" s="27">
        <f t="shared" ca="1" si="121"/>
        <v>1.6848831214528111E-5</v>
      </c>
      <c r="AL522" s="27">
        <f t="shared" ca="1" si="122"/>
        <v>1.0296517854333585E-4</v>
      </c>
      <c r="AM522" s="27">
        <f t="shared" ca="1" si="123"/>
        <v>0.49328696625672391</v>
      </c>
      <c r="AN522" s="27">
        <f t="shared" ca="1" si="124"/>
        <v>0.45621117720841509</v>
      </c>
      <c r="AO522" s="27">
        <f t="shared" ca="1" si="125"/>
        <v>-2.6332194963971038E-5</v>
      </c>
    </row>
    <row r="523" spans="1:41" ht="15">
      <c r="A523" s="2">
        <v>816</v>
      </c>
      <c r="B523" s="26"/>
      <c r="C523" s="25">
        <f t="shared" si="119"/>
        <v>0</v>
      </c>
      <c r="D523" s="25">
        <f t="shared" si="119"/>
        <v>0</v>
      </c>
      <c r="E523" s="25">
        <f t="shared" si="119"/>
        <v>0</v>
      </c>
      <c r="F523" s="25">
        <f t="shared" si="119"/>
        <v>1</v>
      </c>
      <c r="G523" s="25">
        <f t="shared" si="119"/>
        <v>1</v>
      </c>
      <c r="H523" s="25">
        <f t="shared" si="119"/>
        <v>0</v>
      </c>
      <c r="J523" s="9">
        <f t="shared" si="116"/>
        <v>0</v>
      </c>
      <c r="K523" s="9">
        <f t="shared" si="118"/>
        <v>0</v>
      </c>
      <c r="L523" s="9">
        <f t="shared" si="118"/>
        <v>0</v>
      </c>
      <c r="M523" s="9">
        <f t="shared" si="118"/>
        <v>0.57999999999999996</v>
      </c>
      <c r="N523" s="9">
        <f t="shared" si="118"/>
        <v>0.42</v>
      </c>
      <c r="O523" s="9">
        <f t="shared" si="118"/>
        <v>0</v>
      </c>
      <c r="P523" s="27">
        <f>'Glass Data'!C519/100</f>
        <v>0.99532508698231259</v>
      </c>
      <c r="Q523" s="10">
        <f>'BBAR summary'!O519</f>
        <v>0.98486141235468372</v>
      </c>
      <c r="R523" s="27">
        <f>'Glass Data'!D519/100</f>
        <v>0.99521755466110251</v>
      </c>
      <c r="S523" s="10">
        <f ca="1">'BBAR as built'!G519</f>
        <v>0.97549000000000008</v>
      </c>
      <c r="T523" s="27">
        <f>'Glass Data'!F519/100</f>
        <v>0.99787341274329644</v>
      </c>
      <c r="U523" s="27">
        <f>'Glass Data'!G519/100</f>
        <v>0.99828079116834656</v>
      </c>
      <c r="V523" s="27">
        <f>'Glass Data'!H519/100</f>
        <v>0.99856845253734672</v>
      </c>
      <c r="W523" s="27">
        <f>'Glass Data'!I519/100</f>
        <v>0.99874428640084612</v>
      </c>
      <c r="X523" s="27">
        <f>'Glass Data'!J519/100</f>
        <v>0.99884820278228703</v>
      </c>
      <c r="Y523" s="27">
        <f>'Glass Data'!K519/100</f>
        <v>0.99891215669874744</v>
      </c>
      <c r="Z523" s="10">
        <f>'Filter Throughput'!B518</f>
        <v>4.0009383960982782E-5</v>
      </c>
      <c r="AA523" s="10">
        <f>'Filter Throughput'!C518</f>
        <v>2.3777956281244562E-5</v>
      </c>
      <c r="AB523" s="10">
        <f>'Filter Throughput Witness'!B518</f>
        <v>1.4022608999999999E-4</v>
      </c>
      <c r="AC523" s="10">
        <f>'Filter Throughput Witness'!D518</f>
        <v>0.51750047558010215</v>
      </c>
      <c r="AD523" s="10">
        <f>'Filter Throughput Witness'!E518</f>
        <v>0.56940000000000002</v>
      </c>
      <c r="AE523" s="10">
        <f>'Filter Throughput Witness'!F518</f>
        <v>-3.0000000000000001E-5</v>
      </c>
      <c r="AF523" s="27">
        <f>'Glass Data'!E519/100</f>
        <v>0.99620330397379631</v>
      </c>
      <c r="AG523" s="10">
        <f>'BBAR summary'!Q519</f>
        <v>0.98674972912818815</v>
      </c>
      <c r="AH523" s="27">
        <f>'QE Data'!E518</f>
        <v>0.94060060118797539</v>
      </c>
      <c r="AI523" s="10">
        <f>MIN(1,1+Condensible!C518/2)</f>
        <v>0.99905900000000003</v>
      </c>
      <c r="AJ523" s="27">
        <f t="shared" ca="1" si="120"/>
        <v>3.5096969634334688E-5</v>
      </c>
      <c r="AK523" s="27">
        <f t="shared" ca="1" si="121"/>
        <v>2.0866977260503118E-5</v>
      </c>
      <c r="AL523" s="27">
        <f t="shared" ca="1" si="122"/>
        <v>1.2309459108761125E-4</v>
      </c>
      <c r="AM523" s="27">
        <f t="shared" ca="1" si="123"/>
        <v>0.45435714829724505</v>
      </c>
      <c r="AN523" s="27">
        <f t="shared" ca="1" si="124"/>
        <v>0.49997611704351774</v>
      </c>
      <c r="AO523" s="27">
        <f t="shared" ca="1" si="125"/>
        <v>-2.6343947805375144E-5</v>
      </c>
    </row>
    <row r="524" spans="1:41" ht="15">
      <c r="A524" s="2">
        <v>817</v>
      </c>
      <c r="B524" s="26"/>
      <c r="C524" s="25">
        <f t="shared" si="119"/>
        <v>0</v>
      </c>
      <c r="D524" s="25">
        <f t="shared" si="119"/>
        <v>0</v>
      </c>
      <c r="E524" s="25">
        <f t="shared" si="119"/>
        <v>0</v>
      </c>
      <c r="F524" s="25">
        <f t="shared" si="119"/>
        <v>1</v>
      </c>
      <c r="G524" s="25">
        <f t="shared" si="119"/>
        <v>1</v>
      </c>
      <c r="H524" s="25">
        <f t="shared" si="119"/>
        <v>0</v>
      </c>
      <c r="J524" s="9">
        <f t="shared" si="116"/>
        <v>0</v>
      </c>
      <c r="K524" s="9">
        <f t="shared" si="118"/>
        <v>0</v>
      </c>
      <c r="L524" s="9">
        <f t="shared" si="118"/>
        <v>0</v>
      </c>
      <c r="M524" s="9">
        <f t="shared" si="118"/>
        <v>0.54</v>
      </c>
      <c r="N524" s="9">
        <f t="shared" si="118"/>
        <v>0.46</v>
      </c>
      <c r="O524" s="9">
        <f t="shared" si="118"/>
        <v>0</v>
      </c>
      <c r="P524" s="27">
        <f>'Glass Data'!C520/100</f>
        <v>0.99532508698231259</v>
      </c>
      <c r="Q524" s="10">
        <f>'BBAR summary'!O520</f>
        <v>0.98519479660033804</v>
      </c>
      <c r="R524" s="27">
        <f>'Glass Data'!D520/100</f>
        <v>0.99521755466110251</v>
      </c>
      <c r="S524" s="10">
        <f ca="1">'BBAR as built'!G520</f>
        <v>0.97546650000000001</v>
      </c>
      <c r="T524" s="27">
        <f>'Glass Data'!F520/100</f>
        <v>0.99787341274329644</v>
      </c>
      <c r="U524" s="27">
        <f>'Glass Data'!G520/100</f>
        <v>0.99828079116834656</v>
      </c>
      <c r="V524" s="27">
        <f>'Glass Data'!H520/100</f>
        <v>0.99856845253734672</v>
      </c>
      <c r="W524" s="27">
        <f>'Glass Data'!I520/100</f>
        <v>0.99874428640084612</v>
      </c>
      <c r="X524" s="27">
        <f>'Glass Data'!J520/100</f>
        <v>0.99884820278228703</v>
      </c>
      <c r="Y524" s="27">
        <f>'Glass Data'!K520/100</f>
        <v>0.99891215669874744</v>
      </c>
      <c r="Z524" s="10">
        <f>'Filter Throughput'!B519</f>
        <v>4.7569440118884742E-5</v>
      </c>
      <c r="AA524" s="10">
        <f>'Filter Throughput'!C519</f>
        <v>3.1473660730860563E-5</v>
      </c>
      <c r="AB524" s="10">
        <f>'Filter Throughput Witness'!B519</f>
        <v>1.3721016999999999E-4</v>
      </c>
      <c r="AC524" s="10">
        <f>'Filter Throughput Witness'!D519</f>
        <v>0.47272214246489752</v>
      </c>
      <c r="AD524" s="10">
        <f>'Filter Throughput Witness'!E519</f>
        <v>0.61881999999999993</v>
      </c>
      <c r="AE524" s="10">
        <f>'Filter Throughput Witness'!F519</f>
        <v>-8.9999999999999992E-5</v>
      </c>
      <c r="AF524" s="27">
        <f>'Glass Data'!E520/100</f>
        <v>0.99620330397379631</v>
      </c>
      <c r="AG524" s="10">
        <f>'BBAR summary'!Q520</f>
        <v>0.98725894335890574</v>
      </c>
      <c r="AH524" s="27">
        <f>'QE Data'!E519</f>
        <v>0.94070070138597117</v>
      </c>
      <c r="AI524" s="10">
        <f>MIN(1,1+Condensible!C519/2)</f>
        <v>0.99908399999999997</v>
      </c>
      <c r="AJ524" s="27">
        <f t="shared" ca="1" si="120"/>
        <v>4.1768941019305946E-5</v>
      </c>
      <c r="AK524" s="27">
        <f t="shared" ca="1" si="121"/>
        <v>2.7647123135930415E-5</v>
      </c>
      <c r="AL524" s="27">
        <f t="shared" ca="1" si="122"/>
        <v>1.2056301969403979E-4</v>
      </c>
      <c r="AM524" s="27">
        <f t="shared" ca="1" si="123"/>
        <v>0.41544183353231934</v>
      </c>
      <c r="AN524" s="27">
        <f t="shared" ca="1" si="124"/>
        <v>0.54389342306686228</v>
      </c>
      <c r="AO524" s="27">
        <f t="shared" ca="1" si="125"/>
        <v>-7.9107886390657217E-5</v>
      </c>
    </row>
    <row r="525" spans="1:41" ht="15">
      <c r="A525" s="2">
        <v>818</v>
      </c>
      <c r="B525" s="26"/>
      <c r="C525" s="25">
        <f t="shared" si="119"/>
        <v>0</v>
      </c>
      <c r="D525" s="25">
        <f t="shared" si="119"/>
        <v>0</v>
      </c>
      <c r="E525" s="25">
        <f t="shared" si="119"/>
        <v>0</v>
      </c>
      <c r="F525" s="25">
        <f t="shared" si="119"/>
        <v>1</v>
      </c>
      <c r="G525" s="25">
        <f t="shared" si="119"/>
        <v>1</v>
      </c>
      <c r="H525" s="25">
        <f t="shared" si="119"/>
        <v>0</v>
      </c>
      <c r="J525" s="9">
        <f t="shared" si="116"/>
        <v>0</v>
      </c>
      <c r="K525" s="9">
        <f t="shared" si="118"/>
        <v>0</v>
      </c>
      <c r="L525" s="9">
        <f t="shared" si="118"/>
        <v>0</v>
      </c>
      <c r="M525" s="9">
        <f t="shared" si="118"/>
        <v>0.5</v>
      </c>
      <c r="N525" s="9">
        <f t="shared" si="118"/>
        <v>0.5</v>
      </c>
      <c r="O525" s="9">
        <f t="shared" si="118"/>
        <v>0</v>
      </c>
      <c r="P525" s="27">
        <f>'Glass Data'!C521/100</f>
        <v>0.99532508698231259</v>
      </c>
      <c r="Q525" s="10">
        <f>'BBAR summary'!O521</f>
        <v>0.98506682088109943</v>
      </c>
      <c r="R525" s="27">
        <f>'Glass Data'!D521/100</f>
        <v>0.99521755466110251</v>
      </c>
      <c r="S525" s="10">
        <f ca="1">'BBAR as built'!G521</f>
        <v>0.97544300000000006</v>
      </c>
      <c r="T525" s="27">
        <f>'Glass Data'!F521/100</f>
        <v>0.99787341274329644</v>
      </c>
      <c r="U525" s="27">
        <f>'Glass Data'!G521/100</f>
        <v>0.99828079116834656</v>
      </c>
      <c r="V525" s="27">
        <f>'Glass Data'!H521/100</f>
        <v>0.99856845253734672</v>
      </c>
      <c r="W525" s="27">
        <f>'Glass Data'!I521/100</f>
        <v>0.99874428640084612</v>
      </c>
      <c r="X525" s="27">
        <f>'Glass Data'!J521/100</f>
        <v>0.99884820278228703</v>
      </c>
      <c r="Y525" s="27">
        <f>'Glass Data'!K521/100</f>
        <v>0.99891215669874744</v>
      </c>
      <c r="Z525" s="10">
        <f>'Filter Throughput'!B520</f>
        <v>5.192350581546827E-5</v>
      </c>
      <c r="AA525" s="10">
        <f>'Filter Throughput'!C520</f>
        <v>4.3616414758864051E-5</v>
      </c>
      <c r="AB525" s="10">
        <f>'Filter Throughput Witness'!B520</f>
        <v>1.3585335999999999E-4</v>
      </c>
      <c r="AC525" s="10">
        <f>'Filter Throughput Witness'!D520</f>
        <v>0.42952988929408825</v>
      </c>
      <c r="AD525" s="10">
        <f>'Filter Throughput Witness'!E520</f>
        <v>0.66535</v>
      </c>
      <c r="AE525" s="10">
        <f>'Filter Throughput Witness'!F520</f>
        <v>-1.2999999999999999E-4</v>
      </c>
      <c r="AF525" s="27">
        <f>'Glass Data'!E521/100</f>
        <v>0.99620330397379631</v>
      </c>
      <c r="AG525" s="10">
        <f>'BBAR summary'!Q521</f>
        <v>0.98606111739965074</v>
      </c>
      <c r="AH525" s="27">
        <f>'QE Data'!E520</f>
        <v>0.94080080158396706</v>
      </c>
      <c r="AI525" s="10">
        <f>MIN(1,1+Condensible!C520/2)</f>
        <v>0.99910849999999995</v>
      </c>
      <c r="AJ525" s="27">
        <f t="shared" ca="1" si="120"/>
        <v>4.5535716009830274E-5</v>
      </c>
      <c r="AK525" s="27">
        <f t="shared" ca="1" si="121"/>
        <v>3.8266204584937793E-5</v>
      </c>
      <c r="AL525" s="27">
        <f t="shared" ca="1" si="122"/>
        <v>1.1922324440643733E-4</v>
      </c>
      <c r="AM525" s="27">
        <f t="shared" ca="1" si="123"/>
        <v>0.37701654432964632</v>
      </c>
      <c r="AN525" s="27">
        <f t="shared" ca="1" si="124"/>
        <v>0.58406659002985917</v>
      </c>
      <c r="AO525" s="27">
        <f t="shared" ca="1" si="125"/>
        <v>-1.141256755667714E-4</v>
      </c>
    </row>
    <row r="526" spans="1:41" ht="15">
      <c r="A526" s="2">
        <v>819</v>
      </c>
      <c r="B526" s="26"/>
      <c r="C526" s="25">
        <f t="shared" si="119"/>
        <v>0</v>
      </c>
      <c r="D526" s="25">
        <f t="shared" si="119"/>
        <v>0</v>
      </c>
      <c r="E526" s="25">
        <f t="shared" si="119"/>
        <v>0</v>
      </c>
      <c r="F526" s="25">
        <f t="shared" si="119"/>
        <v>1</v>
      </c>
      <c r="G526" s="25">
        <f t="shared" si="119"/>
        <v>1</v>
      </c>
      <c r="H526" s="25">
        <f t="shared" si="119"/>
        <v>0</v>
      </c>
      <c r="J526" s="9">
        <f t="shared" si="116"/>
        <v>0</v>
      </c>
      <c r="K526" s="9">
        <f t="shared" si="118"/>
        <v>0</v>
      </c>
      <c r="L526" s="9">
        <f t="shared" si="118"/>
        <v>0</v>
      </c>
      <c r="M526" s="9">
        <f t="shared" si="118"/>
        <v>0.46</v>
      </c>
      <c r="N526" s="9">
        <f t="shared" si="118"/>
        <v>0.54</v>
      </c>
      <c r="O526" s="9">
        <f t="shared" si="118"/>
        <v>0</v>
      </c>
      <c r="P526" s="27">
        <f>'Glass Data'!C522/100</f>
        <v>0.99532508698231259</v>
      </c>
      <c r="Q526" s="10">
        <f>'BBAR summary'!O522</f>
        <v>0.98488613896876687</v>
      </c>
      <c r="R526" s="27">
        <f>'Glass Data'!D522/100</f>
        <v>0.99521755466110251</v>
      </c>
      <c r="S526" s="10">
        <f ca="1">'BBAR as built'!G522</f>
        <v>0.97542150000000005</v>
      </c>
      <c r="T526" s="27">
        <f>'Glass Data'!F522/100</f>
        <v>0.99787341274329644</v>
      </c>
      <c r="U526" s="27">
        <f>'Glass Data'!G522/100</f>
        <v>0.99828079116834656</v>
      </c>
      <c r="V526" s="27">
        <f>'Glass Data'!H522/100</f>
        <v>0.99856845253734672</v>
      </c>
      <c r="W526" s="27">
        <f>'Glass Data'!I522/100</f>
        <v>0.99874428640084612</v>
      </c>
      <c r="X526" s="27">
        <f>'Glass Data'!J522/100</f>
        <v>0.99884820278228703</v>
      </c>
      <c r="Y526" s="27">
        <f>'Glass Data'!K522/100</f>
        <v>0.99891215669874744</v>
      </c>
      <c r="Z526" s="10">
        <f>'Filter Throughput'!B521</f>
        <v>5.193528376709812E-5</v>
      </c>
      <c r="AA526" s="10">
        <f>'Filter Throughput'!C521</f>
        <v>5.9081162789709053E-5</v>
      </c>
      <c r="AB526" s="10">
        <f>'Filter Throughput Witness'!B521</f>
        <v>9.9009979999999987E-5</v>
      </c>
      <c r="AC526" s="10">
        <f>'Filter Throughput Witness'!D521</f>
        <v>0.3855571271521262</v>
      </c>
      <c r="AD526" s="10">
        <f>'Filter Throughput Witness'!E521</f>
        <v>0.71055000000000001</v>
      </c>
      <c r="AE526" s="10">
        <f>'Filter Throughput Witness'!F521</f>
        <v>-1.4000000000000001E-4</v>
      </c>
      <c r="AF526" s="27">
        <f>'Glass Data'!E522/100</f>
        <v>0.99620330397379631</v>
      </c>
      <c r="AG526" s="10">
        <f>'BBAR summary'!Q522</f>
        <v>0.98637780659457053</v>
      </c>
      <c r="AH526" s="27">
        <f>'QE Data'!E521</f>
        <v>0.94090090178196295</v>
      </c>
      <c r="AI526" s="10">
        <f>MIN(1,1+Condensible!C521/2)</f>
        <v>0.99913450000000004</v>
      </c>
      <c r="AJ526" s="27">
        <f t="shared" ca="1" si="120"/>
        <v>4.5557344151774554E-5</v>
      </c>
      <c r="AK526" s="27">
        <f t="shared" ca="1" si="121"/>
        <v>5.1846827426654975E-5</v>
      </c>
      <c r="AL526" s="27">
        <f t="shared" ca="1" si="122"/>
        <v>8.6911501308399992E-5</v>
      </c>
      <c r="AM526" s="27">
        <f t="shared" ca="1" si="123"/>
        <v>0.33850374766344504</v>
      </c>
      <c r="AN526" s="27">
        <f t="shared" ca="1" si="124"/>
        <v>0.62389940881435701</v>
      </c>
      <c r="AO526" s="27">
        <f t="shared" ca="1" si="125"/>
        <v>-1.2293506408978005E-4</v>
      </c>
    </row>
    <row r="527" spans="1:41" ht="15">
      <c r="A527" s="2">
        <v>820</v>
      </c>
      <c r="B527" s="26"/>
      <c r="C527" s="25">
        <f t="shared" si="119"/>
        <v>0</v>
      </c>
      <c r="D527" s="25">
        <f t="shared" si="119"/>
        <v>0</v>
      </c>
      <c r="E527" s="25">
        <f t="shared" si="119"/>
        <v>0</v>
      </c>
      <c r="F527" s="25">
        <f t="shared" si="119"/>
        <v>1</v>
      </c>
      <c r="G527" s="25">
        <f t="shared" si="119"/>
        <v>1</v>
      </c>
      <c r="H527" s="25">
        <f t="shared" si="119"/>
        <v>0</v>
      </c>
      <c r="J527" s="9">
        <f t="shared" si="116"/>
        <v>0</v>
      </c>
      <c r="K527" s="9">
        <f t="shared" si="118"/>
        <v>0</v>
      </c>
      <c r="L527" s="9">
        <f t="shared" si="118"/>
        <v>0</v>
      </c>
      <c r="M527" s="9">
        <f t="shared" si="118"/>
        <v>0.42</v>
      </c>
      <c r="N527" s="9">
        <f t="shared" si="118"/>
        <v>0.57999999999999996</v>
      </c>
      <c r="O527" s="9">
        <f t="shared" si="118"/>
        <v>0</v>
      </c>
      <c r="P527" s="27">
        <f>'Glass Data'!C523/100</f>
        <v>0.99532508698231259</v>
      </c>
      <c r="Q527" s="10">
        <f>'BBAR summary'!O523</f>
        <v>0.98502900107755553</v>
      </c>
      <c r="R527" s="27">
        <f>'Glass Data'!D523/100</f>
        <v>0.99521755466110251</v>
      </c>
      <c r="S527" s="10">
        <f ca="1">'BBAR as built'!G523</f>
        <v>0.97540000000000004</v>
      </c>
      <c r="T527" s="27">
        <f>'Glass Data'!F523/100</f>
        <v>0.99787341274329644</v>
      </c>
      <c r="U527" s="27">
        <f>'Glass Data'!G523/100</f>
        <v>0.99828079116834656</v>
      </c>
      <c r="V527" s="27">
        <f>'Glass Data'!H523/100</f>
        <v>0.99856845253734672</v>
      </c>
      <c r="W527" s="27">
        <f>'Glass Data'!I523/100</f>
        <v>0.99874428640084612</v>
      </c>
      <c r="X527" s="27">
        <f>'Glass Data'!J523/100</f>
        <v>0.99884820278228703</v>
      </c>
      <c r="Y527" s="27">
        <f>'Glass Data'!K523/100</f>
        <v>0.99891215669874744</v>
      </c>
      <c r="Z527" s="10">
        <f>'Filter Throughput'!B522</f>
        <v>4.4103872850961886E-5</v>
      </c>
      <c r="AA527" s="10">
        <f>'Filter Throughput'!C522</f>
        <v>7.3360606317467102E-5</v>
      </c>
      <c r="AB527" s="10">
        <f>'Filter Throughput Witness'!B522</f>
        <v>1.2339423000000001E-4</v>
      </c>
      <c r="AC527" s="10">
        <f>'Filter Throughput Witness'!D522</f>
        <v>0.3431745712164242</v>
      </c>
      <c r="AD527" s="10">
        <f>'Filter Throughput Witness'!E522</f>
        <v>0.75245999999999991</v>
      </c>
      <c r="AE527" s="10">
        <f>'Filter Throughput Witness'!F522</f>
        <v>-1E-4</v>
      </c>
      <c r="AF527" s="27">
        <f>'Glass Data'!E523/100</f>
        <v>0.99620330397379631</v>
      </c>
      <c r="AG527" s="10">
        <f>'BBAR summary'!Q523</f>
        <v>0.98687061801467868</v>
      </c>
      <c r="AH527" s="27">
        <f>'QE Data'!E522</f>
        <v>0.94099700127863206</v>
      </c>
      <c r="AI527" s="10">
        <f>MIN(1,1+Condensible!C522/2)</f>
        <v>0.99915949999999998</v>
      </c>
      <c r="AJ527" s="27">
        <f t="shared" ca="1" si="120"/>
        <v>3.8716686679836338E-5</v>
      </c>
      <c r="AK527" s="27">
        <f t="shared" ca="1" si="121"/>
        <v>6.4426068738303104E-5</v>
      </c>
      <c r="AL527" s="27">
        <f t="shared" ca="1" si="122"/>
        <v>1.0839735838135073E-4</v>
      </c>
      <c r="AM527" s="27">
        <f t="shared" ca="1" si="123"/>
        <v>0.30151950575453312</v>
      </c>
      <c r="AN527" s="27">
        <f t="shared" ca="1" si="124"/>
        <v>0.66119401804528743</v>
      </c>
      <c r="AO527" s="27">
        <f t="shared" ca="1" si="125"/>
        <v>-8.7876611747239803E-5</v>
      </c>
    </row>
    <row r="528" spans="1:41" ht="15">
      <c r="A528" s="2">
        <v>821</v>
      </c>
      <c r="B528" s="26"/>
      <c r="C528" s="25">
        <f t="shared" si="119"/>
        <v>0</v>
      </c>
      <c r="D528" s="25">
        <f t="shared" si="119"/>
        <v>0</v>
      </c>
      <c r="E528" s="25">
        <f t="shared" si="119"/>
        <v>0</v>
      </c>
      <c r="F528" s="25">
        <f t="shared" si="119"/>
        <v>1</v>
      </c>
      <c r="G528" s="25">
        <f t="shared" si="119"/>
        <v>1</v>
      </c>
      <c r="H528" s="25">
        <f t="shared" si="119"/>
        <v>0</v>
      </c>
      <c r="J528" s="9">
        <f t="shared" si="116"/>
        <v>0</v>
      </c>
      <c r="K528" s="9">
        <f t="shared" si="118"/>
        <v>0</v>
      </c>
      <c r="L528" s="9">
        <f t="shared" si="118"/>
        <v>0</v>
      </c>
      <c r="M528" s="9">
        <f t="shared" si="118"/>
        <v>0.38</v>
      </c>
      <c r="N528" s="9">
        <f t="shared" si="118"/>
        <v>0.62</v>
      </c>
      <c r="O528" s="9">
        <f t="shared" si="118"/>
        <v>0</v>
      </c>
      <c r="P528" s="27">
        <f>'Glass Data'!C524/100</f>
        <v>0.99532508698231259</v>
      </c>
      <c r="Q528" s="10">
        <f>'BBAR summary'!O524</f>
        <v>0.98430118015040224</v>
      </c>
      <c r="R528" s="27">
        <f>'Glass Data'!D524/100</f>
        <v>0.99521755466110251</v>
      </c>
      <c r="S528" s="10">
        <f ca="1">'BBAR as built'!G524</f>
        <v>0.97538100000000005</v>
      </c>
      <c r="T528" s="27">
        <f>'Glass Data'!F524/100</f>
        <v>0.99787341274329644</v>
      </c>
      <c r="U528" s="27">
        <f>'Glass Data'!G524/100</f>
        <v>0.99828079116834656</v>
      </c>
      <c r="V528" s="27">
        <f>'Glass Data'!H524/100</f>
        <v>0.99856845253734672</v>
      </c>
      <c r="W528" s="27">
        <f>'Glass Data'!I524/100</f>
        <v>0.99874428640084612</v>
      </c>
      <c r="X528" s="27">
        <f>'Glass Data'!J524/100</f>
        <v>0.99884820278228703</v>
      </c>
      <c r="Y528" s="27">
        <f>'Glass Data'!K524/100</f>
        <v>0.99891215669874744</v>
      </c>
      <c r="Z528" s="10">
        <f>'Filter Throughput'!B523</f>
        <v>3.5555070532319163E-5</v>
      </c>
      <c r="AA528" s="10">
        <f>'Filter Throughput'!C523</f>
        <v>8.1171434727134241E-5</v>
      </c>
      <c r="AB528" s="10">
        <f>'Filter Throughput Witness'!B523</f>
        <v>1.1518541999999999E-4</v>
      </c>
      <c r="AC528" s="10">
        <f>'Filter Throughput Witness'!D523</f>
        <v>0.30086538333378177</v>
      </c>
      <c r="AD528" s="10">
        <f>'Filter Throughput Witness'!E523</f>
        <v>0.79138000000000008</v>
      </c>
      <c r="AE528" s="10">
        <f>'Filter Throughput Witness'!F523</f>
        <v>3.0000000000000001E-5</v>
      </c>
      <c r="AF528" s="27">
        <f>'Glass Data'!E524/100</f>
        <v>0.99620330397379631</v>
      </c>
      <c r="AG528" s="10">
        <f>'BBAR summary'!Q524</f>
        <v>0.98536833794258027</v>
      </c>
      <c r="AH528" s="27">
        <f>'QE Data'!E523</f>
        <v>0.94069742183095684</v>
      </c>
      <c r="AI528" s="10">
        <f>MIN(1,1+Condensible!C523/2)</f>
        <v>0.99918450000000003</v>
      </c>
      <c r="AJ528" s="27">
        <f t="shared" ca="1" si="120"/>
        <v>3.1131818865856772E-5</v>
      </c>
      <c r="AK528" s="27">
        <f t="shared" ca="1" si="121"/>
        <v>7.1102265026858693E-5</v>
      </c>
      <c r="AL528" s="27">
        <f t="shared" ca="1" si="122"/>
        <v>1.0092595105038092E-4</v>
      </c>
      <c r="AM528" s="27">
        <f t="shared" ca="1" si="123"/>
        <v>0.26366593812511618</v>
      </c>
      <c r="AN528" s="27">
        <f t="shared" ca="1" si="124"/>
        <v>0.69360475522375209</v>
      </c>
      <c r="AO528" s="27">
        <f t="shared" ca="1" si="125"/>
        <v>2.6295174193769643E-5</v>
      </c>
    </row>
    <row r="529" spans="1:41" ht="15">
      <c r="A529" s="2">
        <v>822</v>
      </c>
      <c r="B529" s="26"/>
      <c r="C529" s="25">
        <f t="shared" si="119"/>
        <v>0</v>
      </c>
      <c r="D529" s="25">
        <f t="shared" si="119"/>
        <v>0</v>
      </c>
      <c r="E529" s="25">
        <f t="shared" si="119"/>
        <v>0</v>
      </c>
      <c r="F529" s="25">
        <f t="shared" si="119"/>
        <v>1</v>
      </c>
      <c r="G529" s="25">
        <f t="shared" si="119"/>
        <v>1</v>
      </c>
      <c r="H529" s="25">
        <f t="shared" si="119"/>
        <v>0</v>
      </c>
      <c r="J529" s="9">
        <f t="shared" si="116"/>
        <v>0</v>
      </c>
      <c r="K529" s="9">
        <f t="shared" si="118"/>
        <v>0</v>
      </c>
      <c r="L529" s="9">
        <f t="shared" si="118"/>
        <v>0</v>
      </c>
      <c r="M529" s="9">
        <f t="shared" si="118"/>
        <v>0.34</v>
      </c>
      <c r="N529" s="9">
        <f t="shared" si="118"/>
        <v>0.66</v>
      </c>
      <c r="O529" s="9">
        <f t="shared" si="118"/>
        <v>0</v>
      </c>
      <c r="P529" s="27">
        <f>'Glass Data'!C525/100</f>
        <v>0.99532508698231259</v>
      </c>
      <c r="Q529" s="10">
        <f>'BBAR summary'!O525</f>
        <v>0.98460898850877132</v>
      </c>
      <c r="R529" s="27">
        <f>'Glass Data'!D525/100</f>
        <v>0.99521755466110251</v>
      </c>
      <c r="S529" s="10">
        <f ca="1">'BBAR as built'!G525</f>
        <v>0.97536199999999995</v>
      </c>
      <c r="T529" s="27">
        <f>'Glass Data'!F525/100</f>
        <v>0.99787341274329644</v>
      </c>
      <c r="U529" s="27">
        <f>'Glass Data'!G525/100</f>
        <v>0.99828079116834656</v>
      </c>
      <c r="V529" s="27">
        <f>'Glass Data'!H525/100</f>
        <v>0.99856845253734672</v>
      </c>
      <c r="W529" s="27">
        <f>'Glass Data'!I525/100</f>
        <v>0.99874428640084612</v>
      </c>
      <c r="X529" s="27">
        <f>'Glass Data'!J525/100</f>
        <v>0.99884820278228703</v>
      </c>
      <c r="Y529" s="27">
        <f>'Glass Data'!K525/100</f>
        <v>0.99891215669874744</v>
      </c>
      <c r="Z529" s="10">
        <f>'Filter Throughput'!B524</f>
        <v>4.574929773186777E-5</v>
      </c>
      <c r="AA529" s="10">
        <f>'Filter Throughput'!C524</f>
        <v>8.4198479839096417E-5</v>
      </c>
      <c r="AB529" s="10">
        <f>'Filter Throughput Witness'!B524</f>
        <v>1.0130342E-4</v>
      </c>
      <c r="AC529" s="10">
        <f>'Filter Throughput Witness'!D524</f>
        <v>0.25824350463587703</v>
      </c>
      <c r="AD529" s="10">
        <f>'Filter Throughput Witness'!E524</f>
        <v>0.82772999999999997</v>
      </c>
      <c r="AE529" s="10">
        <f>'Filter Throughput Witness'!F524</f>
        <v>-5.0000000000000002E-5</v>
      </c>
      <c r="AF529" s="27">
        <f>'Glass Data'!E525/100</f>
        <v>0.99620330397379631</v>
      </c>
      <c r="AG529" s="10">
        <f>'BBAR summary'!Q525</f>
        <v>0.98681863157623506</v>
      </c>
      <c r="AH529" s="27">
        <f>'QE Data'!E524</f>
        <v>0.94039784238328172</v>
      </c>
      <c r="AI529" s="10">
        <f>MIN(1,1+Condensible!C524/2)</f>
        <v>0.99920850000000005</v>
      </c>
      <c r="AJ529" s="27">
        <f t="shared" ca="1" si="120"/>
        <v>4.0116732411665801E-5</v>
      </c>
      <c r="AK529" s="27">
        <f t="shared" ca="1" si="121"/>
        <v>7.3862267071807478E-5</v>
      </c>
      <c r="AL529" s="27">
        <f t="shared" ca="1" si="122"/>
        <v>8.8893011022800759E-5</v>
      </c>
      <c r="AM529" s="27">
        <f t="shared" ca="1" si="123"/>
        <v>0.2266466911037773</v>
      </c>
      <c r="AN529" s="27">
        <f t="shared" ca="1" si="124"/>
        <v>0.7265305098431063</v>
      </c>
      <c r="AO529" s="27">
        <f t="shared" ca="1" si="125"/>
        <v>-4.3889736260253976E-5</v>
      </c>
    </row>
    <row r="530" spans="1:41" ht="15">
      <c r="A530" s="2">
        <v>823</v>
      </c>
      <c r="B530" s="26"/>
      <c r="C530" s="25">
        <f t="shared" si="119"/>
        <v>0</v>
      </c>
      <c r="D530" s="25">
        <f t="shared" si="119"/>
        <v>0</v>
      </c>
      <c r="E530" s="25">
        <f t="shared" si="119"/>
        <v>0</v>
      </c>
      <c r="F530" s="25">
        <f t="shared" si="119"/>
        <v>1</v>
      </c>
      <c r="G530" s="25">
        <f t="shared" si="119"/>
        <v>1</v>
      </c>
      <c r="H530" s="25">
        <f t="shared" si="119"/>
        <v>0</v>
      </c>
      <c r="J530" s="9">
        <f t="shared" si="116"/>
        <v>0</v>
      </c>
      <c r="K530" s="9">
        <f t="shared" si="118"/>
        <v>0</v>
      </c>
      <c r="L530" s="9">
        <f t="shared" si="118"/>
        <v>0</v>
      </c>
      <c r="M530" s="9">
        <f t="shared" si="118"/>
        <v>0.3</v>
      </c>
      <c r="N530" s="9">
        <f t="shared" si="118"/>
        <v>0.7</v>
      </c>
      <c r="O530" s="9">
        <f t="shared" si="118"/>
        <v>0</v>
      </c>
      <c r="P530" s="27">
        <f>'Glass Data'!C526/100</f>
        <v>0.99532508698231259</v>
      </c>
      <c r="Q530" s="10">
        <f>'BBAR summary'!O526</f>
        <v>0.98459514809291904</v>
      </c>
      <c r="R530" s="27">
        <f>'Glass Data'!D526/100</f>
        <v>0.99521755466110251</v>
      </c>
      <c r="S530" s="10">
        <f ca="1">'BBAR as built'!G526</f>
        <v>0.9753440000000001</v>
      </c>
      <c r="T530" s="27">
        <f>'Glass Data'!F526/100</f>
        <v>0.99787341274329644</v>
      </c>
      <c r="U530" s="27">
        <f>'Glass Data'!G526/100</f>
        <v>0.99828079116834656</v>
      </c>
      <c r="V530" s="27">
        <f>'Glass Data'!H526/100</f>
        <v>0.99856845253734672</v>
      </c>
      <c r="W530" s="27">
        <f>'Glass Data'!I526/100</f>
        <v>0.99874428640084612</v>
      </c>
      <c r="X530" s="27">
        <f>'Glass Data'!J526/100</f>
        <v>0.99884820278228703</v>
      </c>
      <c r="Y530" s="27">
        <f>'Glass Data'!K526/100</f>
        <v>0.99891215669874744</v>
      </c>
      <c r="Z530" s="10">
        <f>'Filter Throughput'!B525</f>
        <v>3.6190337186980022E-5</v>
      </c>
      <c r="AA530" s="10">
        <f>'Filter Throughput'!C525</f>
        <v>8.6692454507925981E-5</v>
      </c>
      <c r="AB530" s="10">
        <f>'Filter Throughput Witness'!B525</f>
        <v>1.1921038999999999E-4</v>
      </c>
      <c r="AC530" s="10">
        <f>'Filter Throughput Witness'!D525</f>
        <v>0.2177015713583843</v>
      </c>
      <c r="AD530" s="10">
        <f>'Filter Throughput Witness'!E525</f>
        <v>0.86132999999999993</v>
      </c>
      <c r="AE530" s="10">
        <f>'Filter Throughput Witness'!F525</f>
        <v>-7.0000000000000007E-5</v>
      </c>
      <c r="AF530" s="27">
        <f>'Glass Data'!E526/100</f>
        <v>0.99620330397379631</v>
      </c>
      <c r="AG530" s="10">
        <f>'BBAR summary'!Q526</f>
        <v>0.98608233924260658</v>
      </c>
      <c r="AH530" s="27">
        <f>'QE Data'!E525</f>
        <v>0.94009826293560661</v>
      </c>
      <c r="AI530" s="10">
        <f>MIN(1,1+Condensible!C525/2)</f>
        <v>0.99923300000000004</v>
      </c>
      <c r="AJ530" s="27">
        <f t="shared" ca="1" si="120"/>
        <v>3.1700619133141556E-5</v>
      </c>
      <c r="AK530" s="27">
        <f t="shared" ca="1" si="121"/>
        <v>7.5968522011723739E-5</v>
      </c>
      <c r="AL530" s="27">
        <f t="shared" ca="1" si="122"/>
        <v>1.0449406242109171E-4</v>
      </c>
      <c r="AM530" s="27">
        <f t="shared" ca="1" si="123"/>
        <v>0.19086027049718113</v>
      </c>
      <c r="AN530" s="27">
        <f t="shared" ca="1" si="124"/>
        <v>0.75521173520276053</v>
      </c>
      <c r="AO530" s="27">
        <f t="shared" ca="1" si="125"/>
        <v>-6.1379733987188123E-5</v>
      </c>
    </row>
    <row r="531" spans="1:41" ht="15">
      <c r="A531" s="2">
        <v>824</v>
      </c>
      <c r="B531" s="26"/>
      <c r="C531" s="25">
        <f t="shared" si="119"/>
        <v>0</v>
      </c>
      <c r="D531" s="25">
        <f t="shared" si="119"/>
        <v>0</v>
      </c>
      <c r="E531" s="25">
        <f t="shared" si="119"/>
        <v>0</v>
      </c>
      <c r="F531" s="25">
        <f t="shared" si="119"/>
        <v>1</v>
      </c>
      <c r="G531" s="25">
        <f t="shared" si="119"/>
        <v>1</v>
      </c>
      <c r="H531" s="25">
        <f t="shared" si="119"/>
        <v>0</v>
      </c>
      <c r="J531" s="9">
        <f t="shared" si="116"/>
        <v>0</v>
      </c>
      <c r="K531" s="9">
        <f t="shared" si="118"/>
        <v>0</v>
      </c>
      <c r="L531" s="9">
        <f t="shared" si="118"/>
        <v>0</v>
      </c>
      <c r="M531" s="9">
        <f t="shared" si="118"/>
        <v>0.26</v>
      </c>
      <c r="N531" s="9">
        <f t="shared" si="118"/>
        <v>0.74</v>
      </c>
      <c r="O531" s="9">
        <f t="shared" si="118"/>
        <v>0</v>
      </c>
      <c r="P531" s="27">
        <f>'Glass Data'!C527/100</f>
        <v>0.99532508698231259</v>
      </c>
      <c r="Q531" s="10">
        <f>'BBAR summary'!O527</f>
        <v>0.98465896807985198</v>
      </c>
      <c r="R531" s="27">
        <f>'Glass Data'!D527/100</f>
        <v>0.99521755466110251</v>
      </c>
      <c r="S531" s="10">
        <f ca="1">'BBAR as built'!G527</f>
        <v>0.97532600000000003</v>
      </c>
      <c r="T531" s="27">
        <f>'Glass Data'!F527/100</f>
        <v>0.99787341274329644</v>
      </c>
      <c r="U531" s="27">
        <f>'Glass Data'!G527/100</f>
        <v>0.99828079116834656</v>
      </c>
      <c r="V531" s="27">
        <f>'Glass Data'!H527/100</f>
        <v>0.99856845253734672</v>
      </c>
      <c r="W531" s="27">
        <f>'Glass Data'!I527/100</f>
        <v>0.99874428640084612</v>
      </c>
      <c r="X531" s="27">
        <f>'Glass Data'!J527/100</f>
        <v>0.99884820278228703</v>
      </c>
      <c r="Y531" s="27">
        <f>'Glass Data'!K527/100</f>
        <v>0.99891215669874744</v>
      </c>
      <c r="Z531" s="10">
        <f>'Filter Throughput'!B526</f>
        <v>5.1783271606222019E-5</v>
      </c>
      <c r="AA531" s="10">
        <f>'Filter Throughput'!C526</f>
        <v>8.9495013173213113E-5</v>
      </c>
      <c r="AB531" s="10">
        <f>'Filter Throughput Witness'!B526</f>
        <v>1.1390945E-4</v>
      </c>
      <c r="AC531" s="10">
        <f>'Filter Throughput Witness'!D526</f>
        <v>0.17872492502275822</v>
      </c>
      <c r="AD531" s="10">
        <f>'Filter Throughput Witness'!E526</f>
        <v>0.8901</v>
      </c>
      <c r="AE531" s="10">
        <f>'Filter Throughput Witness'!F526</f>
        <v>-3.0000000000000001E-5</v>
      </c>
      <c r="AF531" s="27">
        <f>'Glass Data'!E527/100</f>
        <v>0.99620330397379631</v>
      </c>
      <c r="AG531" s="10">
        <f>'BBAR summary'!Q527</f>
        <v>0.98663233477136314</v>
      </c>
      <c r="AH531" s="27">
        <f>'QE Data'!E526</f>
        <v>0.9397986834879315</v>
      </c>
      <c r="AI531" s="10">
        <f>MIN(1,1+Condensible!C526/2)</f>
        <v>0.99925699999999995</v>
      </c>
      <c r="AJ531" s="27">
        <f t="shared" ca="1" si="120"/>
        <v>4.5373147950955768E-5</v>
      </c>
      <c r="AK531" s="27">
        <f t="shared" ca="1" si="121"/>
        <v>7.8448659238352389E-5</v>
      </c>
      <c r="AL531" s="27">
        <f t="shared" ca="1" si="122"/>
        <v>9.9878398713143862E-5</v>
      </c>
      <c r="AM531" s="27">
        <f t="shared" ca="1" si="123"/>
        <v>0.1567376770681852</v>
      </c>
      <c r="AN531" s="27">
        <f t="shared" ca="1" si="124"/>
        <v>0.78067858846214788</v>
      </c>
      <c r="AO531" s="27">
        <f t="shared" ca="1" si="125"/>
        <v>-2.6313736888708815E-5</v>
      </c>
    </row>
    <row r="532" spans="1:41" ht="15">
      <c r="A532" s="2">
        <v>825</v>
      </c>
      <c r="B532" s="26"/>
      <c r="C532" s="25">
        <f t="shared" si="119"/>
        <v>0</v>
      </c>
      <c r="D532" s="25">
        <f t="shared" si="119"/>
        <v>0</v>
      </c>
      <c r="E532" s="25">
        <f t="shared" si="119"/>
        <v>0</v>
      </c>
      <c r="F532" s="25">
        <f t="shared" si="119"/>
        <v>1</v>
      </c>
      <c r="G532" s="25">
        <f t="shared" si="119"/>
        <v>1</v>
      </c>
      <c r="H532" s="25">
        <f t="shared" si="119"/>
        <v>0</v>
      </c>
      <c r="J532" s="9">
        <f t="shared" si="116"/>
        <v>0</v>
      </c>
      <c r="K532" s="9">
        <f t="shared" si="118"/>
        <v>0</v>
      </c>
      <c r="L532" s="9">
        <f t="shared" si="118"/>
        <v>0</v>
      </c>
      <c r="M532" s="9">
        <f t="shared" si="118"/>
        <v>0.22</v>
      </c>
      <c r="N532" s="9">
        <f t="shared" si="118"/>
        <v>0.78</v>
      </c>
      <c r="O532" s="9">
        <f t="shared" si="118"/>
        <v>0</v>
      </c>
      <c r="P532" s="27">
        <f>'Glass Data'!C528/100</f>
        <v>0.99532508698231259</v>
      </c>
      <c r="Q532" s="10">
        <f>'BBAR summary'!O528</f>
        <v>0.98495147725593801</v>
      </c>
      <c r="R532" s="27">
        <f>'Glass Data'!D528/100</f>
        <v>0.99521755466110251</v>
      </c>
      <c r="S532" s="10">
        <f ca="1">'BBAR as built'!G528</f>
        <v>0.97531049999999997</v>
      </c>
      <c r="T532" s="27">
        <f>'Glass Data'!F528/100</f>
        <v>0.99787341274329644</v>
      </c>
      <c r="U532" s="27">
        <f>'Glass Data'!G528/100</f>
        <v>0.99828079116834656</v>
      </c>
      <c r="V532" s="27">
        <f>'Glass Data'!H528/100</f>
        <v>0.99856845253734672</v>
      </c>
      <c r="W532" s="27">
        <f>'Glass Data'!I528/100</f>
        <v>0.99874428640084612</v>
      </c>
      <c r="X532" s="27">
        <f>'Glass Data'!J528/100</f>
        <v>0.99884820278228703</v>
      </c>
      <c r="Y532" s="27">
        <f>'Glass Data'!K528/100</f>
        <v>0.99891215669874744</v>
      </c>
      <c r="Z532" s="10">
        <f>'Filter Throughput'!B527</f>
        <v>6.2433650010667812E-5</v>
      </c>
      <c r="AA532" s="10">
        <f>'Filter Throughput'!C527</f>
        <v>9.1115078668771812E-5</v>
      </c>
      <c r="AB532" s="10">
        <f>'Filter Throughput Witness'!B527</f>
        <v>1.0145754E-4</v>
      </c>
      <c r="AC532" s="10">
        <f>'Filter Throughput Witness'!D527</f>
        <v>0.1436236270558853</v>
      </c>
      <c r="AD532" s="10">
        <f>'Filter Throughput Witness'!E527</f>
        <v>0.91379999999999995</v>
      </c>
      <c r="AE532" s="10">
        <f>'Filter Throughput Witness'!F527</f>
        <v>-8.0000000000000007E-5</v>
      </c>
      <c r="AF532" s="27">
        <f>'Glass Data'!E528/100</f>
        <v>0.99620330397379631</v>
      </c>
      <c r="AG532" s="10">
        <f>'BBAR summary'!Q528</f>
        <v>0.98466132889152602</v>
      </c>
      <c r="AH532" s="27">
        <f>'QE Data'!E527</f>
        <v>0.93949910404025627</v>
      </c>
      <c r="AI532" s="10">
        <f>MIN(1,1+Condensible!C527/2)</f>
        <v>0.99928099999999997</v>
      </c>
      <c r="AJ532" s="27">
        <f t="shared" ca="1" si="120"/>
        <v>5.4595110719155281E-5</v>
      </c>
      <c r="AK532" s="27">
        <f t="shared" ca="1" si="121"/>
        <v>7.9708115808755045E-5</v>
      </c>
      <c r="AL532" s="27">
        <f t="shared" ca="1" si="122"/>
        <v>8.8781349771240443E-5</v>
      </c>
      <c r="AM532" s="27">
        <f t="shared" ca="1" si="123"/>
        <v>0.12570130084353007</v>
      </c>
      <c r="AN532" s="27">
        <f t="shared" ca="1" si="124"/>
        <v>0.79985307791361093</v>
      </c>
      <c r="AO532" s="27">
        <f t="shared" ca="1" si="125"/>
        <v>-7.0028828245761351E-5</v>
      </c>
    </row>
    <row r="533" spans="1:41" ht="15">
      <c r="A533" s="2">
        <v>826</v>
      </c>
      <c r="B533" s="26"/>
      <c r="C533" s="25">
        <f t="shared" si="119"/>
        <v>0</v>
      </c>
      <c r="D533" s="25">
        <f t="shared" si="119"/>
        <v>0</v>
      </c>
      <c r="E533" s="25">
        <f t="shared" si="119"/>
        <v>0</v>
      </c>
      <c r="F533" s="25">
        <f t="shared" si="119"/>
        <v>1</v>
      </c>
      <c r="G533" s="25">
        <f t="shared" si="119"/>
        <v>1</v>
      </c>
      <c r="H533" s="25">
        <f t="shared" si="119"/>
        <v>0</v>
      </c>
      <c r="J533" s="9">
        <f t="shared" si="116"/>
        <v>0</v>
      </c>
      <c r="K533" s="9">
        <f t="shared" si="118"/>
        <v>0</v>
      </c>
      <c r="L533" s="9">
        <f t="shared" si="118"/>
        <v>0</v>
      </c>
      <c r="M533" s="9">
        <f t="shared" si="118"/>
        <v>0.18</v>
      </c>
      <c r="N533" s="9">
        <f t="shared" si="118"/>
        <v>0.82</v>
      </c>
      <c r="O533" s="9">
        <f t="shared" si="118"/>
        <v>0</v>
      </c>
      <c r="P533" s="27">
        <f>'Glass Data'!C529/100</f>
        <v>0.99532508698231259</v>
      </c>
      <c r="Q533" s="10">
        <f>'BBAR summary'!O529</f>
        <v>0.98537246572865977</v>
      </c>
      <c r="R533" s="27">
        <f>'Glass Data'!D529/100</f>
        <v>0.99521755466110251</v>
      </c>
      <c r="S533" s="10">
        <f ca="1">'BBAR as built'!G529</f>
        <v>0.97529500000000002</v>
      </c>
      <c r="T533" s="27">
        <f>'Glass Data'!F529/100</f>
        <v>0.99787341274329644</v>
      </c>
      <c r="U533" s="27">
        <f>'Glass Data'!G529/100</f>
        <v>0.99828079116834656</v>
      </c>
      <c r="V533" s="27">
        <f>'Glass Data'!H529/100</f>
        <v>0.99856845253734672</v>
      </c>
      <c r="W533" s="27">
        <f>'Glass Data'!I529/100</f>
        <v>0.99874428640084612</v>
      </c>
      <c r="X533" s="27">
        <f>'Glass Data'!J529/100</f>
        <v>0.99884820278228703</v>
      </c>
      <c r="Y533" s="27">
        <f>'Glass Data'!K529/100</f>
        <v>0.99891215669874744</v>
      </c>
      <c r="Z533" s="10">
        <f>'Filter Throughput'!B528</f>
        <v>5.0464907473038808E-5</v>
      </c>
      <c r="AA533" s="10">
        <f>'Filter Throughput'!C528</f>
        <v>9.0391627158473452E-5</v>
      </c>
      <c r="AB533" s="10">
        <f>'Filter Throughput Witness'!B528</f>
        <v>1.0120970999999999E-4</v>
      </c>
      <c r="AC533" s="10">
        <f>'Filter Throughput Witness'!D528</f>
        <v>0.11242759626804116</v>
      </c>
      <c r="AD533" s="10">
        <f>'Filter Throughput Witness'!E528</f>
        <v>0.92965999999999993</v>
      </c>
      <c r="AE533" s="10">
        <f>'Filter Throughput Witness'!F528</f>
        <v>-2.0000000000000002E-5</v>
      </c>
      <c r="AF533" s="27">
        <f>'Glass Data'!E529/100</f>
        <v>0.99620330397379631</v>
      </c>
      <c r="AG533" s="10">
        <f>'BBAR summary'!Q529</f>
        <v>0.98764938115367684</v>
      </c>
      <c r="AH533" s="27">
        <f>'QE Data'!E528</f>
        <v>0.93919952459258116</v>
      </c>
      <c r="AI533" s="10">
        <f>MIN(1,1+Condensible!C528/2)</f>
        <v>0.999305</v>
      </c>
      <c r="AJ533" s="27">
        <f t="shared" ca="1" si="120"/>
        <v>4.4268115030785194E-5</v>
      </c>
      <c r="AK533" s="27">
        <f t="shared" ca="1" si="121"/>
        <v>7.9324440182020731E-5</v>
      </c>
      <c r="AL533" s="27">
        <f t="shared" ca="1" si="122"/>
        <v>8.8843594014592332E-5</v>
      </c>
      <c r="AM533" s="27">
        <f t="shared" ca="1" si="123"/>
        <v>9.8708222247597829E-2</v>
      </c>
      <c r="AN533" s="27">
        <f t="shared" ca="1" si="124"/>
        <v>0.81629988389129804</v>
      </c>
      <c r="AO533" s="27">
        <f t="shared" ca="1" si="125"/>
        <v>-1.7562380863228541E-5</v>
      </c>
    </row>
    <row r="534" spans="1:41" ht="15">
      <c r="A534" s="2">
        <v>826.99999999999898</v>
      </c>
      <c r="B534" s="26"/>
      <c r="C534" s="25">
        <f t="shared" si="119"/>
        <v>0</v>
      </c>
      <c r="D534" s="25">
        <f t="shared" si="119"/>
        <v>0</v>
      </c>
      <c r="E534" s="25">
        <f t="shared" si="119"/>
        <v>0</v>
      </c>
      <c r="F534" s="25">
        <f t="shared" si="119"/>
        <v>1</v>
      </c>
      <c r="G534" s="25">
        <f t="shared" si="119"/>
        <v>1</v>
      </c>
      <c r="H534" s="25">
        <f t="shared" si="119"/>
        <v>0</v>
      </c>
      <c r="J534" s="9">
        <f t="shared" si="116"/>
        <v>0</v>
      </c>
      <c r="K534" s="9">
        <f t="shared" si="118"/>
        <v>0</v>
      </c>
      <c r="L534" s="9">
        <f t="shared" si="118"/>
        <v>0</v>
      </c>
      <c r="M534" s="9">
        <f t="shared" si="118"/>
        <v>0.14000000000004093</v>
      </c>
      <c r="N534" s="9">
        <f t="shared" si="118"/>
        <v>0.85999999999995902</v>
      </c>
      <c r="O534" s="9">
        <f t="shared" si="118"/>
        <v>0</v>
      </c>
      <c r="P534" s="27">
        <f>'Glass Data'!C530/100</f>
        <v>0.99532508698231259</v>
      </c>
      <c r="Q534" s="10">
        <f>'BBAR summary'!O530</f>
        <v>0.98430597023745081</v>
      </c>
      <c r="R534" s="27">
        <f>'Glass Data'!D530/100</f>
        <v>0.99521755466110251</v>
      </c>
      <c r="S534" s="10">
        <f ca="1">'BBAR as built'!G530</f>
        <v>0.97528149999999991</v>
      </c>
      <c r="T534" s="27">
        <f>'Glass Data'!F530/100</f>
        <v>0.99787341274329644</v>
      </c>
      <c r="U534" s="27">
        <f>'Glass Data'!G530/100</f>
        <v>0.99828079116834656</v>
      </c>
      <c r="V534" s="27">
        <f>'Glass Data'!H530/100</f>
        <v>0.99856845253734672</v>
      </c>
      <c r="W534" s="27">
        <f>'Glass Data'!I530/100</f>
        <v>0.99874428640084612</v>
      </c>
      <c r="X534" s="27">
        <f>'Glass Data'!J530/100</f>
        <v>0.99884820278228703</v>
      </c>
      <c r="Y534" s="27">
        <f>'Glass Data'!K530/100</f>
        <v>0.99891215669874744</v>
      </c>
      <c r="Z534" s="10">
        <f>'Filter Throughput'!B529</f>
        <v>3.3244004712574659E-5</v>
      </c>
      <c r="AA534" s="10">
        <f>'Filter Throughput'!C529</f>
        <v>8.8786248127682395E-5</v>
      </c>
      <c r="AB534" s="10">
        <f>'Filter Throughput Witness'!B529</f>
        <v>9.0246580000000003E-5</v>
      </c>
      <c r="AC534" s="10">
        <f>'Filter Throughput Witness'!D529</f>
        <v>8.4513050962245262E-2</v>
      </c>
      <c r="AD534" s="10">
        <f>'Filter Throughput Witness'!E529</f>
        <v>0.94803999999999999</v>
      </c>
      <c r="AE534" s="10">
        <f>'Filter Throughput Witness'!F529</f>
        <v>-7.0000000000000007E-5</v>
      </c>
      <c r="AF534" s="27">
        <f>'Glass Data'!E530/100</f>
        <v>0.99620330397379631</v>
      </c>
      <c r="AG534" s="10">
        <f>'BBAR summary'!Q530</f>
        <v>0.98566514678851957</v>
      </c>
      <c r="AH534" s="27">
        <f>'QE Data'!E529</f>
        <v>0.93889994514490605</v>
      </c>
      <c r="AI534" s="10">
        <f>MIN(1,1+Condensible!C529/2)</f>
        <v>0.99933000000000005</v>
      </c>
      <c r="AJ534" s="27">
        <f t="shared" ca="1" si="120"/>
        <v>2.9062802285673159E-5</v>
      </c>
      <c r="AK534" s="27">
        <f t="shared" ca="1" si="121"/>
        <v>7.7651011890452347E-5</v>
      </c>
      <c r="AL534" s="27">
        <f t="shared" ca="1" si="122"/>
        <v>7.8950938143007446E-5</v>
      </c>
      <c r="AM534" s="27">
        <f t="shared" ca="1" si="123"/>
        <v>7.3948060656861034E-2</v>
      </c>
      <c r="AN534" s="27">
        <f t="shared" ca="1" si="124"/>
        <v>0.82961167439896621</v>
      </c>
      <c r="AO534" s="27">
        <f t="shared" ca="1" si="125"/>
        <v>-6.1259583429725881E-5</v>
      </c>
    </row>
    <row r="535" spans="1:41" ht="15">
      <c r="A535" s="2">
        <v>827.99999999999898</v>
      </c>
      <c r="B535" s="26"/>
      <c r="C535" s="25">
        <f t="shared" ref="C535:H550" si="126">IF($A535&lt;C$2,0,IF($A535&gt;C$3,0,1))</f>
        <v>0</v>
      </c>
      <c r="D535" s="25">
        <f t="shared" si="126"/>
        <v>0</v>
      </c>
      <c r="E535" s="25">
        <f t="shared" si="126"/>
        <v>0</v>
      </c>
      <c r="F535" s="25">
        <f t="shared" si="126"/>
        <v>1</v>
      </c>
      <c r="G535" s="25">
        <f t="shared" si="126"/>
        <v>1</v>
      </c>
      <c r="H535" s="25">
        <f t="shared" si="126"/>
        <v>0</v>
      </c>
      <c r="J535" s="9">
        <f t="shared" si="116"/>
        <v>0</v>
      </c>
      <c r="K535" s="9">
        <f t="shared" si="118"/>
        <v>0</v>
      </c>
      <c r="L535" s="9">
        <f t="shared" si="118"/>
        <v>0</v>
      </c>
      <c r="M535" s="9">
        <f t="shared" si="118"/>
        <v>0.10000000000004093</v>
      </c>
      <c r="N535" s="9">
        <f t="shared" si="118"/>
        <v>0.89999999999995905</v>
      </c>
      <c r="O535" s="9">
        <f t="shared" si="118"/>
        <v>0</v>
      </c>
      <c r="P535" s="27">
        <f>'Glass Data'!C531/100</f>
        <v>0.99532508698231259</v>
      </c>
      <c r="Q535" s="10">
        <f>'BBAR summary'!O531</f>
        <v>0.98511787773391812</v>
      </c>
      <c r="R535" s="27">
        <f>'Glass Data'!D531/100</f>
        <v>0.99521755466110251</v>
      </c>
      <c r="S535" s="10">
        <f ca="1">'BBAR as built'!G531</f>
        <v>0.97526799999999991</v>
      </c>
      <c r="T535" s="27">
        <f>'Glass Data'!F531/100</f>
        <v>0.99787341274329644</v>
      </c>
      <c r="U535" s="27">
        <f>'Glass Data'!G531/100</f>
        <v>0.99828079116834656</v>
      </c>
      <c r="V535" s="27">
        <f>'Glass Data'!H531/100</f>
        <v>0.99856845253734672</v>
      </c>
      <c r="W535" s="27">
        <f>'Glass Data'!I531/100</f>
        <v>0.99874428640084612</v>
      </c>
      <c r="X535" s="27">
        <f>'Glass Data'!J531/100</f>
        <v>0.99884820278228703</v>
      </c>
      <c r="Y535" s="27">
        <f>'Glass Data'!K531/100</f>
        <v>0.99891215669874744</v>
      </c>
      <c r="Z535" s="10">
        <f>'Filter Throughput'!B530</f>
        <v>3.3346461977152627E-5</v>
      </c>
      <c r="AA535" s="10">
        <f>'Filter Throughput'!C530</f>
        <v>8.7773178578575553E-5</v>
      </c>
      <c r="AB535" s="10">
        <f>'Filter Throughput Witness'!B530</f>
        <v>8.6590920000000006E-5</v>
      </c>
      <c r="AC535" s="10">
        <f>'Filter Throughput Witness'!D530</f>
        <v>6.1684310356934696E-2</v>
      </c>
      <c r="AD535" s="10">
        <f>'Filter Throughput Witness'!E530</f>
        <v>0.95683000000000007</v>
      </c>
      <c r="AE535" s="10">
        <f>'Filter Throughput Witness'!F530</f>
        <v>-8.0000000000000007E-5</v>
      </c>
      <c r="AF535" s="27">
        <f>'Glass Data'!E531/100</f>
        <v>0.99620330397379631</v>
      </c>
      <c r="AG535" s="10">
        <f>'BBAR summary'!Q531</f>
        <v>0.98655090497426656</v>
      </c>
      <c r="AH535" s="27">
        <f>'QE Data'!E530</f>
        <v>0.93860036569723093</v>
      </c>
      <c r="AI535" s="10">
        <f>MIN(1,1+Condensible!C530/2)</f>
        <v>0.99935450000000003</v>
      </c>
      <c r="AJ535" s="27">
        <f t="shared" ca="1" si="120"/>
        <v>2.9193632471742463E-5</v>
      </c>
      <c r="AK535" s="27">
        <f t="shared" ca="1" si="121"/>
        <v>7.6873643040466829E-5</v>
      </c>
      <c r="AL535" s="27">
        <f t="shared" ca="1" si="122"/>
        <v>7.5860048765886059E-5</v>
      </c>
      <c r="AM535" s="27">
        <f t="shared" ca="1" si="123"/>
        <v>5.4049532720875232E-2</v>
      </c>
      <c r="AN535" s="27">
        <f t="shared" ca="1" si="124"/>
        <v>0.83848866936800914</v>
      </c>
      <c r="AO535" s="27">
        <f t="shared" ca="1" si="125"/>
        <v>-7.011003884395349E-5</v>
      </c>
    </row>
    <row r="536" spans="1:41" ht="15">
      <c r="A536" s="2">
        <v>828.99999999999898</v>
      </c>
      <c r="B536" s="26"/>
      <c r="C536" s="25">
        <f t="shared" si="126"/>
        <v>0</v>
      </c>
      <c r="D536" s="25">
        <f t="shared" si="126"/>
        <v>0</v>
      </c>
      <c r="E536" s="25">
        <f t="shared" si="126"/>
        <v>0</v>
      </c>
      <c r="F536" s="25">
        <f t="shared" si="126"/>
        <v>1</v>
      </c>
      <c r="G536" s="25">
        <f t="shared" si="126"/>
        <v>1</v>
      </c>
      <c r="H536" s="25">
        <f t="shared" si="126"/>
        <v>0</v>
      </c>
      <c r="J536" s="9">
        <f t="shared" si="116"/>
        <v>0</v>
      </c>
      <c r="K536" s="9">
        <f t="shared" si="118"/>
        <v>0</v>
      </c>
      <c r="L536" s="9">
        <f t="shared" si="118"/>
        <v>0</v>
      </c>
      <c r="M536" s="9">
        <f t="shared" si="118"/>
        <v>6.000000000004093E-2</v>
      </c>
      <c r="N536" s="9">
        <f t="shared" si="118"/>
        <v>0.93999999999995909</v>
      </c>
      <c r="O536" s="9">
        <f t="shared" si="118"/>
        <v>0</v>
      </c>
      <c r="P536" s="27">
        <f>'Glass Data'!C532/100</f>
        <v>0.99532508698231259</v>
      </c>
      <c r="Q536" s="10">
        <f>'BBAR summary'!O532</f>
        <v>0.98457810492383346</v>
      </c>
      <c r="R536" s="27">
        <f>'Glass Data'!D532/100</f>
        <v>0.99521755466110251</v>
      </c>
      <c r="S536" s="10">
        <f ca="1">'BBAR as built'!G532</f>
        <v>0.97525600000000001</v>
      </c>
      <c r="T536" s="27">
        <f>'Glass Data'!F532/100</f>
        <v>0.99787341274329644</v>
      </c>
      <c r="U536" s="27">
        <f>'Glass Data'!G532/100</f>
        <v>0.99828079116834656</v>
      </c>
      <c r="V536" s="27">
        <f>'Glass Data'!H532/100</f>
        <v>0.99856845253734672</v>
      </c>
      <c r="W536" s="27">
        <f>'Glass Data'!I532/100</f>
        <v>0.99874428640084612</v>
      </c>
      <c r="X536" s="27">
        <f>'Glass Data'!J532/100</f>
        <v>0.99884820278228703</v>
      </c>
      <c r="Y536" s="27">
        <f>'Glass Data'!K532/100</f>
        <v>0.99891215669874744</v>
      </c>
      <c r="Z536" s="10">
        <f>'Filter Throughput'!B531</f>
        <v>2.3080553996411065E-5</v>
      </c>
      <c r="AA536" s="10">
        <f>'Filter Throughput'!C531</f>
        <v>8.6426352121379596E-5</v>
      </c>
      <c r="AB536" s="10">
        <f>'Filter Throughput Witness'!B531</f>
        <v>7.2940990000000004E-5</v>
      </c>
      <c r="AC536" s="10">
        <f>'Filter Throughput Witness'!D531</f>
        <v>4.2130225193557719E-2</v>
      </c>
      <c r="AD536" s="10">
        <f>'Filter Throughput Witness'!E531</f>
        <v>0.96316000000000002</v>
      </c>
      <c r="AE536" s="10">
        <f>'Filter Throughput Witness'!F531</f>
        <v>-6.0000000000000002E-5</v>
      </c>
      <c r="AF536" s="27">
        <f>'Glass Data'!E532/100</f>
        <v>0.99620330397379631</v>
      </c>
      <c r="AG536" s="10">
        <f>'BBAR summary'!Q532</f>
        <v>0.98620250602458204</v>
      </c>
      <c r="AH536" s="27">
        <f>'QE Data'!E531</f>
        <v>0.93830078624955571</v>
      </c>
      <c r="AI536" s="10">
        <f>MIN(1,1+Condensible!C531/2)</f>
        <v>0.99937949999999998</v>
      </c>
      <c r="AJ536" s="27">
        <f t="shared" ca="1" si="120"/>
        <v>2.0181807516254404E-5</v>
      </c>
      <c r="AK536" s="27">
        <f t="shared" ca="1" si="121"/>
        <v>7.5602694942359733E-5</v>
      </c>
      <c r="AL536" s="27">
        <f t="shared" ca="1" si="122"/>
        <v>6.3824566594385915E-5</v>
      </c>
      <c r="AM536" s="27">
        <f t="shared" ca="1" si="123"/>
        <v>3.6871131700014666E-2</v>
      </c>
      <c r="AN536" s="27">
        <f t="shared" ca="1" si="124"/>
        <v>0.84301695626989437</v>
      </c>
      <c r="AO536" s="27">
        <f t="shared" ca="1" si="125"/>
        <v>-5.2519058059456239E-5</v>
      </c>
    </row>
    <row r="537" spans="1:41" ht="15">
      <c r="A537" s="2">
        <v>829.99999999999898</v>
      </c>
      <c r="B537" s="26"/>
      <c r="C537" s="25">
        <f t="shared" si="126"/>
        <v>0</v>
      </c>
      <c r="D537" s="25">
        <f t="shared" si="126"/>
        <v>0</v>
      </c>
      <c r="E537" s="25">
        <f t="shared" si="126"/>
        <v>0</v>
      </c>
      <c r="F537" s="25">
        <f t="shared" si="126"/>
        <v>1</v>
      </c>
      <c r="G537" s="25">
        <f t="shared" si="126"/>
        <v>1</v>
      </c>
      <c r="H537" s="25">
        <f t="shared" si="126"/>
        <v>0</v>
      </c>
      <c r="J537" s="9">
        <f t="shared" si="116"/>
        <v>0</v>
      </c>
      <c r="K537" s="9">
        <f t="shared" si="118"/>
        <v>0</v>
      </c>
      <c r="L537" s="9">
        <f t="shared" si="118"/>
        <v>0</v>
      </c>
      <c r="M537" s="9">
        <f t="shared" si="118"/>
        <v>2.0000000000040926E-2</v>
      </c>
      <c r="N537" s="9">
        <f t="shared" si="118"/>
        <v>0.97999999999995913</v>
      </c>
      <c r="O537" s="9">
        <f t="shared" si="118"/>
        <v>0</v>
      </c>
      <c r="P537" s="27">
        <f>'Glass Data'!C533/100</f>
        <v>0.99532508698231259</v>
      </c>
      <c r="Q537" s="10">
        <f>'BBAR summary'!O533</f>
        <v>0.98555722026932646</v>
      </c>
      <c r="R537" s="27">
        <f>'Glass Data'!D533/100</f>
        <v>0.99521755466110251</v>
      </c>
      <c r="S537" s="10">
        <f ca="1">'BBAR as built'!G533</f>
        <v>0.975244</v>
      </c>
      <c r="T537" s="27">
        <f>'Glass Data'!F533/100</f>
        <v>0.99787341274329644</v>
      </c>
      <c r="U537" s="27">
        <f>'Glass Data'!G533/100</f>
        <v>0.99828079116834656</v>
      </c>
      <c r="V537" s="27">
        <f>'Glass Data'!H533/100</f>
        <v>0.99856845253734672</v>
      </c>
      <c r="W537" s="27">
        <f>'Glass Data'!I533/100</f>
        <v>0.99874428640084612</v>
      </c>
      <c r="X537" s="27">
        <f>'Glass Data'!J533/100</f>
        <v>0.99884820278228703</v>
      </c>
      <c r="Y537" s="27">
        <f>'Glass Data'!K533/100</f>
        <v>0.99891215669874744</v>
      </c>
      <c r="Z537" s="10">
        <f>'Filter Throughput'!B532</f>
        <v>2.0272622323644235E-5</v>
      </c>
      <c r="AA537" s="10">
        <f>'Filter Throughput'!C532</f>
        <v>8.4639893602717173E-5</v>
      </c>
      <c r="AB537" s="10">
        <f>'Filter Throughput Witness'!B532</f>
        <v>8.9589519999999995E-5</v>
      </c>
      <c r="AC537" s="10">
        <f>'Filter Throughput Witness'!D532</f>
        <v>2.727119719495559E-2</v>
      </c>
      <c r="AD537" s="10">
        <f>'Filter Throughput Witness'!E532</f>
        <v>0.96648000000000001</v>
      </c>
      <c r="AE537" s="10">
        <f>'Filter Throughput Witness'!F532</f>
        <v>8.0000000000000007E-5</v>
      </c>
      <c r="AF537" s="27">
        <f>'Glass Data'!E533/100</f>
        <v>0.99620330397379631</v>
      </c>
      <c r="AG537" s="10">
        <f>'BBAR summary'!Q533</f>
        <v>0.98622616205120839</v>
      </c>
      <c r="AH537" s="27">
        <f>'QE Data'!E532</f>
        <v>0.93800120680188059</v>
      </c>
      <c r="AI537" s="10">
        <f>MIN(1,1+Condensible!C532/2)</f>
        <v>0.99940450000000003</v>
      </c>
      <c r="AJ537" s="27">
        <f t="shared" ca="1" si="120"/>
        <v>1.7739145060425956E-5</v>
      </c>
      <c r="AK537" s="27">
        <f t="shared" ca="1" si="121"/>
        <v>7.409264988236363E-5</v>
      </c>
      <c r="AL537" s="27">
        <f t="shared" ca="1" si="122"/>
        <v>7.8448086580416602E-5</v>
      </c>
      <c r="AM537" s="27">
        <f t="shared" ca="1" si="123"/>
        <v>2.3883931426877145E-2</v>
      </c>
      <c r="AN537" s="27">
        <f t="shared" ca="1" si="124"/>
        <v>0.84652476507374008</v>
      </c>
      <c r="AO537" s="27">
        <f t="shared" ca="1" si="125"/>
        <v>7.0075239307707272E-5</v>
      </c>
    </row>
    <row r="538" spans="1:41" ht="15">
      <c r="A538" s="2">
        <v>831</v>
      </c>
      <c r="B538" s="26"/>
      <c r="C538" s="25">
        <f t="shared" si="126"/>
        <v>0</v>
      </c>
      <c r="D538" s="25">
        <f t="shared" si="126"/>
        <v>0</v>
      </c>
      <c r="E538" s="25">
        <f t="shared" si="126"/>
        <v>0</v>
      </c>
      <c r="F538" s="25">
        <f t="shared" si="126"/>
        <v>1</v>
      </c>
      <c r="G538" s="25">
        <f t="shared" si="126"/>
        <v>1</v>
      </c>
      <c r="H538" s="25">
        <f t="shared" si="126"/>
        <v>0</v>
      </c>
      <c r="J538" s="9">
        <f t="shared" si="116"/>
        <v>0</v>
      </c>
      <c r="K538" s="9">
        <f t="shared" si="118"/>
        <v>0</v>
      </c>
      <c r="L538" s="9">
        <f t="shared" si="118"/>
        <v>0</v>
      </c>
      <c r="M538" s="9">
        <f t="shared" si="118"/>
        <v>0</v>
      </c>
      <c r="N538" s="9">
        <f t="shared" si="118"/>
        <v>1</v>
      </c>
      <c r="O538" s="9">
        <f t="shared" si="118"/>
        <v>0</v>
      </c>
      <c r="P538" s="27">
        <f>'Glass Data'!C534/100</f>
        <v>0.99532508698231259</v>
      </c>
      <c r="Q538" s="10">
        <f>'BBAR summary'!O534</f>
        <v>0.98502342090246486</v>
      </c>
      <c r="R538" s="27">
        <f>'Glass Data'!D534/100</f>
        <v>0.99521755466110251</v>
      </c>
      <c r="S538" s="10">
        <f ca="1">'BBAR as built'!G534</f>
        <v>0.97523400000000005</v>
      </c>
      <c r="T538" s="27">
        <f>'Glass Data'!F534/100</f>
        <v>0.99787341274329644</v>
      </c>
      <c r="U538" s="27">
        <f>'Glass Data'!G534/100</f>
        <v>0.99828079116834656</v>
      </c>
      <c r="V538" s="27">
        <f>'Glass Data'!H534/100</f>
        <v>0.99856845253734672</v>
      </c>
      <c r="W538" s="27">
        <f>'Glass Data'!I534/100</f>
        <v>0.99874428640084612</v>
      </c>
      <c r="X538" s="27">
        <f>'Glass Data'!J534/100</f>
        <v>0.99884820278228703</v>
      </c>
      <c r="Y538" s="27">
        <f>'Glass Data'!K534/100</f>
        <v>0.99891215669874744</v>
      </c>
      <c r="Z538" s="10">
        <f>'Filter Throughput'!B533</f>
        <v>3.4600701023399717E-5</v>
      </c>
      <c r="AA538" s="10">
        <f>'Filter Throughput'!C533</f>
        <v>8.4076822414347086E-5</v>
      </c>
      <c r="AB538" s="10">
        <f>'Filter Throughput Witness'!B533</f>
        <v>8.8380760000000003E-5</v>
      </c>
      <c r="AC538" s="10">
        <f>'Filter Throughput Witness'!D533</f>
        <v>1.6694653836080223E-2</v>
      </c>
      <c r="AD538" s="10">
        <f>'Filter Throughput Witness'!E533</f>
        <v>0.96918000000000004</v>
      </c>
      <c r="AE538" s="10">
        <f>'Filter Throughput Witness'!F533</f>
        <v>3.0000000000000001E-5</v>
      </c>
      <c r="AF538" s="27">
        <f>'Glass Data'!E534/100</f>
        <v>0.99620330397379631</v>
      </c>
      <c r="AG538" s="10">
        <f>'BBAR summary'!Q534</f>
        <v>0.98755019010257417</v>
      </c>
      <c r="AH538" s="27">
        <f>'QE Data'!E533</f>
        <v>0.9373031643291031</v>
      </c>
      <c r="AI538" s="10">
        <f>MIN(1,1+Condensible!C533/2)</f>
        <v>0.99942900000000001</v>
      </c>
      <c r="AJ538" s="27">
        <f t="shared" ca="1" si="120"/>
        <v>3.0278747297936826E-5</v>
      </c>
      <c r="AK538" s="27">
        <f t="shared" ca="1" si="121"/>
        <v>7.3604871410497792E-5</v>
      </c>
      <c r="AL538" s="27">
        <f t="shared" ca="1" si="122"/>
        <v>7.7395039693763833E-5</v>
      </c>
      <c r="AM538" s="27">
        <f t="shared" ca="1" si="123"/>
        <v>1.4622084196096816E-2</v>
      </c>
      <c r="AN538" s="27">
        <f t="shared" ca="1" si="124"/>
        <v>0.848948782991504</v>
      </c>
      <c r="AO538" s="27">
        <f t="shared" ca="1" si="125"/>
        <v>2.6280045168030041E-5</v>
      </c>
    </row>
    <row r="539" spans="1:41" ht="15">
      <c r="A539" s="2">
        <v>832</v>
      </c>
      <c r="B539" s="26"/>
      <c r="C539" s="25">
        <f t="shared" si="126"/>
        <v>0</v>
      </c>
      <c r="D539" s="25">
        <f t="shared" si="126"/>
        <v>0</v>
      </c>
      <c r="E539" s="25">
        <f t="shared" si="126"/>
        <v>0</v>
      </c>
      <c r="F539" s="25">
        <f t="shared" si="126"/>
        <v>1</v>
      </c>
      <c r="G539" s="25">
        <f t="shared" si="126"/>
        <v>1</v>
      </c>
      <c r="H539" s="25">
        <f t="shared" si="126"/>
        <v>0</v>
      </c>
      <c r="J539" s="9">
        <f t="shared" si="116"/>
        <v>0</v>
      </c>
      <c r="K539" s="9">
        <f t="shared" si="118"/>
        <v>0</v>
      </c>
      <c r="L539" s="9">
        <f t="shared" si="118"/>
        <v>0</v>
      </c>
      <c r="M539" s="9">
        <f t="shared" si="118"/>
        <v>0</v>
      </c>
      <c r="N539" s="9">
        <f t="shared" si="118"/>
        <v>1</v>
      </c>
      <c r="O539" s="9">
        <f t="shared" si="118"/>
        <v>0</v>
      </c>
      <c r="P539" s="27">
        <f>'Glass Data'!C535/100</f>
        <v>0.99532508698231259</v>
      </c>
      <c r="Q539" s="10">
        <f>'BBAR summary'!O535</f>
        <v>0.98492198646049256</v>
      </c>
      <c r="R539" s="27">
        <f>'Glass Data'!D535/100</f>
        <v>0.99521755466110251</v>
      </c>
      <c r="S539" s="10">
        <f ca="1">'BBAR as built'!G535</f>
        <v>0.97522400000000009</v>
      </c>
      <c r="T539" s="27">
        <f>'Glass Data'!F535/100</f>
        <v>0.99787341274329644</v>
      </c>
      <c r="U539" s="27">
        <f>'Glass Data'!G535/100</f>
        <v>0.99828079116834656</v>
      </c>
      <c r="V539" s="27">
        <f>'Glass Data'!H535/100</f>
        <v>0.99856845253734672</v>
      </c>
      <c r="W539" s="27">
        <f>'Glass Data'!I535/100</f>
        <v>0.99874428640084612</v>
      </c>
      <c r="X539" s="27">
        <f>'Glass Data'!J535/100</f>
        <v>0.99884820278228703</v>
      </c>
      <c r="Y539" s="27">
        <f>'Glass Data'!K535/100</f>
        <v>0.99891215669874744</v>
      </c>
      <c r="Z539" s="10">
        <f>'Filter Throughput'!B534</f>
        <v>1.4486049740705178E-5</v>
      </c>
      <c r="AA539" s="10">
        <f>'Filter Throughput'!C534</f>
        <v>8.6412984421976741E-5</v>
      </c>
      <c r="AB539" s="10">
        <f>'Filter Throughput Witness'!B534</f>
        <v>8.661873E-5</v>
      </c>
      <c r="AC539" s="10">
        <f>'Filter Throughput Witness'!D534</f>
        <v>9.6871124576168484E-3</v>
      </c>
      <c r="AD539" s="10">
        <f>'Filter Throughput Witness'!E534</f>
        <v>0.97094999999999998</v>
      </c>
      <c r="AE539" s="10">
        <f>'Filter Throughput Witness'!F534</f>
        <v>0</v>
      </c>
      <c r="AF539" s="27">
        <f>'Glass Data'!E535/100</f>
        <v>0.99620330397379631</v>
      </c>
      <c r="AG539" s="10">
        <f>'BBAR summary'!Q535</f>
        <v>0.98573527184083143</v>
      </c>
      <c r="AH539" s="27">
        <f>'QE Data'!E534</f>
        <v>0.93660351022759614</v>
      </c>
      <c r="AI539" s="10">
        <f>MIN(1,1+Condensible!C534/2)</f>
        <v>0.99945249999999997</v>
      </c>
      <c r="AJ539" s="27">
        <f t="shared" ca="1" si="120"/>
        <v>1.2642729016244296E-5</v>
      </c>
      <c r="AK539" s="27">
        <f t="shared" ca="1" si="121"/>
        <v>7.5447894550088312E-5</v>
      </c>
      <c r="AL539" s="27">
        <f t="shared" ca="1" si="122"/>
        <v>7.5649325309036158E-5</v>
      </c>
      <c r="AM539" s="27">
        <f t="shared" ca="1" si="123"/>
        <v>8.4618253064817368E-3</v>
      </c>
      <c r="AN539" s="27">
        <f t="shared" ca="1" si="124"/>
        <v>0.84822635936992374</v>
      </c>
      <c r="AO539" s="27">
        <f t="shared" ca="1" si="125"/>
        <v>0</v>
      </c>
    </row>
    <row r="540" spans="1:41" ht="15">
      <c r="A540" s="2">
        <v>833</v>
      </c>
      <c r="B540" s="26"/>
      <c r="C540" s="25">
        <f t="shared" si="126"/>
        <v>0</v>
      </c>
      <c r="D540" s="25">
        <f t="shared" si="126"/>
        <v>0</v>
      </c>
      <c r="E540" s="25">
        <f t="shared" si="126"/>
        <v>0</v>
      </c>
      <c r="F540" s="25">
        <f t="shared" si="126"/>
        <v>1</v>
      </c>
      <c r="G540" s="25">
        <f t="shared" si="126"/>
        <v>1</v>
      </c>
      <c r="H540" s="25">
        <f t="shared" si="126"/>
        <v>0</v>
      </c>
      <c r="J540" s="9">
        <f t="shared" si="116"/>
        <v>0</v>
      </c>
      <c r="K540" s="9">
        <f t="shared" si="118"/>
        <v>0</v>
      </c>
      <c r="L540" s="9">
        <f t="shared" si="118"/>
        <v>0</v>
      </c>
      <c r="M540" s="9">
        <f t="shared" si="118"/>
        <v>0</v>
      </c>
      <c r="N540" s="9">
        <f t="shared" si="118"/>
        <v>1</v>
      </c>
      <c r="O540" s="9">
        <f t="shared" si="118"/>
        <v>0</v>
      </c>
      <c r="P540" s="27">
        <f>'Glass Data'!C536/100</f>
        <v>0.99532508698231259</v>
      </c>
      <c r="Q540" s="10">
        <f>'BBAR summary'!O536</f>
        <v>0.98452416617911598</v>
      </c>
      <c r="R540" s="27">
        <f>'Glass Data'!D536/100</f>
        <v>0.99521755466110251</v>
      </c>
      <c r="S540" s="10">
        <f ca="1">'BBAR as built'!G536</f>
        <v>0.97521600000000008</v>
      </c>
      <c r="T540" s="27">
        <f>'Glass Data'!F536/100</f>
        <v>0.99787341274329644</v>
      </c>
      <c r="U540" s="27">
        <f>'Glass Data'!G536/100</f>
        <v>0.99828079116834656</v>
      </c>
      <c r="V540" s="27">
        <f>'Glass Data'!H536/100</f>
        <v>0.99856845253734672</v>
      </c>
      <c r="W540" s="27">
        <f>'Glass Data'!I536/100</f>
        <v>0.99874428640084612</v>
      </c>
      <c r="X540" s="27">
        <f>'Glass Data'!J536/100</f>
        <v>0.99884820278228703</v>
      </c>
      <c r="Y540" s="27">
        <f>'Glass Data'!K536/100</f>
        <v>0.99891215669874744</v>
      </c>
      <c r="Z540" s="10">
        <f>'Filter Throughput'!B535</f>
        <v>1.6604973021201577E-5</v>
      </c>
      <c r="AA540" s="10">
        <f>'Filter Throughput'!C535</f>
        <v>9.2911109170682428E-5</v>
      </c>
      <c r="AB540" s="10">
        <f>'Filter Throughput Witness'!B535</f>
        <v>1.0082104999999999E-4</v>
      </c>
      <c r="AC540" s="10">
        <f>'Filter Throughput Witness'!D535</f>
        <v>5.3634921636186413E-3</v>
      </c>
      <c r="AD540" s="10">
        <f>'Filter Throughput Witness'!E535</f>
        <v>0.97257000000000005</v>
      </c>
      <c r="AE540" s="10">
        <f>'Filter Throughput Witness'!F535</f>
        <v>1.0000000000000001E-5</v>
      </c>
      <c r="AF540" s="27">
        <f>'Glass Data'!E536/100</f>
        <v>0.99620330397379631</v>
      </c>
      <c r="AG540" s="10">
        <f>'BBAR summary'!Q536</f>
        <v>0.98730111514966024</v>
      </c>
      <c r="AH540" s="27">
        <f>'QE Data'!E535</f>
        <v>0.93590385612608895</v>
      </c>
      <c r="AI540" s="10">
        <f>MIN(1,1+Condensible!C535/2)</f>
        <v>0.99947600000000003</v>
      </c>
      <c r="AJ540" s="27">
        <f t="shared" ca="1" si="120"/>
        <v>1.4498564837835442E-5</v>
      </c>
      <c r="AK540" s="27">
        <f t="shared" ca="1" si="121"/>
        <v>8.1158077080233077E-5</v>
      </c>
      <c r="AL540" s="27">
        <f t="shared" ca="1" si="122"/>
        <v>8.8092806624390826E-5</v>
      </c>
      <c r="AM540" s="27">
        <f t="shared" ca="1" si="123"/>
        <v>4.6871985163778624E-3</v>
      </c>
      <c r="AN540" s="27">
        <f t="shared" ca="1" si="124"/>
        <v>0.85002510189037828</v>
      </c>
      <c r="AO540" s="27">
        <f t="shared" ca="1" si="125"/>
        <v>8.7405485159056607E-6</v>
      </c>
    </row>
    <row r="541" spans="1:41" ht="15">
      <c r="A541" s="2">
        <v>834</v>
      </c>
      <c r="B541" s="26"/>
      <c r="C541" s="25">
        <f t="shared" si="126"/>
        <v>0</v>
      </c>
      <c r="D541" s="25">
        <f t="shared" si="126"/>
        <v>0</v>
      </c>
      <c r="E541" s="25">
        <f t="shared" si="126"/>
        <v>0</v>
      </c>
      <c r="F541" s="25">
        <f t="shared" si="126"/>
        <v>0</v>
      </c>
      <c r="G541" s="25">
        <f t="shared" si="126"/>
        <v>1</v>
      </c>
      <c r="H541" s="25">
        <f t="shared" si="126"/>
        <v>0</v>
      </c>
      <c r="J541" s="9">
        <f t="shared" si="116"/>
        <v>0</v>
      </c>
      <c r="K541" s="9">
        <f t="shared" si="118"/>
        <v>0</v>
      </c>
      <c r="L541" s="9">
        <f t="shared" si="118"/>
        <v>0</v>
      </c>
      <c r="M541" s="9">
        <f t="shared" si="118"/>
        <v>0</v>
      </c>
      <c r="N541" s="9">
        <f t="shared" si="118"/>
        <v>1</v>
      </c>
      <c r="O541" s="9">
        <f t="shared" si="118"/>
        <v>0</v>
      </c>
      <c r="P541" s="27">
        <f>'Glass Data'!C537/100</f>
        <v>0.99532508698231259</v>
      </c>
      <c r="Q541" s="10">
        <f>'BBAR summary'!O537</f>
        <v>0.98410538766310707</v>
      </c>
      <c r="R541" s="27">
        <f>'Glass Data'!D537/100</f>
        <v>0.99521755466110251</v>
      </c>
      <c r="S541" s="10">
        <f ca="1">'BBAR as built'!G537</f>
        <v>0.97520799999999996</v>
      </c>
      <c r="T541" s="27">
        <f>'Glass Data'!F537/100</f>
        <v>0.99787341274329644</v>
      </c>
      <c r="U541" s="27">
        <f>'Glass Data'!G537/100</f>
        <v>0.99828079116834656</v>
      </c>
      <c r="V541" s="27">
        <f>'Glass Data'!H537/100</f>
        <v>0.99856845253734672</v>
      </c>
      <c r="W541" s="27">
        <f>'Glass Data'!I537/100</f>
        <v>0.99874428640084612</v>
      </c>
      <c r="X541" s="27">
        <f>'Glass Data'!J537/100</f>
        <v>0.99884820278228703</v>
      </c>
      <c r="Y541" s="27">
        <f>'Glass Data'!K537/100</f>
        <v>0.99891215669874744</v>
      </c>
      <c r="Z541" s="10">
        <f>'Filter Throughput'!B536</f>
        <v>1.7349987637771614E-5</v>
      </c>
      <c r="AA541" s="10">
        <f>'Filter Throughput'!C536</f>
        <v>1.0375253714007934E-4</v>
      </c>
      <c r="AB541" s="10">
        <f>'Filter Throughput Witness'!B536</f>
        <v>1.0591007E-4</v>
      </c>
      <c r="AC541" s="10">
        <f>'Filter Throughput Witness'!D536</f>
        <v>2.9757883747580228E-3</v>
      </c>
      <c r="AD541" s="10">
        <f>'Filter Throughput Witness'!E536</f>
        <v>0.97277000000000002</v>
      </c>
      <c r="AE541" s="10">
        <f>'Filter Throughput Witness'!F536</f>
        <v>5.0000000000000002E-5</v>
      </c>
      <c r="AF541" s="27">
        <f>'Glass Data'!E537/100</f>
        <v>0.99620330397379631</v>
      </c>
      <c r="AG541" s="10">
        <f>'BBAR summary'!Q537</f>
        <v>0.98582745233371316</v>
      </c>
      <c r="AH541" s="27">
        <f>'QE Data'!E536</f>
        <v>0.93520420202458199</v>
      </c>
      <c r="AI541" s="10">
        <f>MIN(1,1+Condensible!C536/2)</f>
        <v>0.99949949999999999</v>
      </c>
      <c r="AJ541" s="27">
        <f t="shared" ca="1" si="120"/>
        <v>1.5108953361783351E-5</v>
      </c>
      <c r="AK541" s="27">
        <f t="shared" ca="1" si="121"/>
        <v>9.0388087977744436E-5</v>
      </c>
      <c r="AL541" s="27">
        <f t="shared" ca="1" si="122"/>
        <v>9.2294294830017138E-5</v>
      </c>
      <c r="AM541" s="27">
        <f t="shared" ca="1" si="123"/>
        <v>2.5936783094713482E-3</v>
      </c>
      <c r="AN541" s="27">
        <f t="shared" ca="1" si="124"/>
        <v>0.84794839130164734</v>
      </c>
      <c r="AO541" s="27">
        <f t="shared" ca="1" si="125"/>
        <v>4.3587008411843475E-5</v>
      </c>
    </row>
    <row r="542" spans="1:41" ht="15">
      <c r="A542" s="2">
        <v>835</v>
      </c>
      <c r="B542" s="26"/>
      <c r="C542" s="25">
        <f t="shared" si="126"/>
        <v>0</v>
      </c>
      <c r="D542" s="25">
        <f t="shared" si="126"/>
        <v>0</v>
      </c>
      <c r="E542" s="25">
        <f t="shared" si="126"/>
        <v>0</v>
      </c>
      <c r="F542" s="25">
        <f t="shared" si="126"/>
        <v>0</v>
      </c>
      <c r="G542" s="25">
        <f t="shared" si="126"/>
        <v>1</v>
      </c>
      <c r="H542" s="25">
        <f t="shared" si="126"/>
        <v>0</v>
      </c>
      <c r="J542" s="9">
        <f t="shared" si="116"/>
        <v>0</v>
      </c>
      <c r="K542" s="9">
        <f t="shared" si="118"/>
        <v>0</v>
      </c>
      <c r="L542" s="9">
        <f t="shared" si="118"/>
        <v>0</v>
      </c>
      <c r="M542" s="9">
        <f t="shared" si="118"/>
        <v>0</v>
      </c>
      <c r="N542" s="9">
        <f t="shared" si="118"/>
        <v>1</v>
      </c>
      <c r="O542" s="9">
        <f t="shared" si="118"/>
        <v>0</v>
      </c>
      <c r="P542" s="27">
        <f>'Glass Data'!C538/100</f>
        <v>0.99532508698231259</v>
      </c>
      <c r="Q542" s="10">
        <f>'BBAR summary'!O538</f>
        <v>0.98493807002900069</v>
      </c>
      <c r="R542" s="27">
        <f>'Glass Data'!D538/100</f>
        <v>0.99521755466110251</v>
      </c>
      <c r="S542" s="10">
        <f ca="1">'BBAR as built'!G538</f>
        <v>0.97520150000000005</v>
      </c>
      <c r="T542" s="27">
        <f>'Glass Data'!F538/100</f>
        <v>0.99787341274329644</v>
      </c>
      <c r="U542" s="27">
        <f>'Glass Data'!G538/100</f>
        <v>0.99828079116834656</v>
      </c>
      <c r="V542" s="27">
        <f>'Glass Data'!H538/100</f>
        <v>0.99856845253734672</v>
      </c>
      <c r="W542" s="27">
        <f>'Glass Data'!I538/100</f>
        <v>0.99874428640084612</v>
      </c>
      <c r="X542" s="27">
        <f>'Glass Data'!J538/100</f>
        <v>0.99884820278228703</v>
      </c>
      <c r="Y542" s="27">
        <f>'Glass Data'!K538/100</f>
        <v>0.99891215669874744</v>
      </c>
      <c r="Z542" s="10">
        <f>'Filter Throughput'!B537</f>
        <v>1.7087323043007909E-5</v>
      </c>
      <c r="AA542" s="10">
        <f>'Filter Throughput'!C537</f>
        <v>1.1877004627843999E-4</v>
      </c>
      <c r="AB542" s="10">
        <f>'Filter Throughput Witness'!B537</f>
        <v>9.2896690000000007E-5</v>
      </c>
      <c r="AC542" s="10">
        <f>'Filter Throughput Witness'!D537</f>
        <v>1.5455922089641311E-3</v>
      </c>
      <c r="AD542" s="10">
        <f>'Filter Throughput Witness'!E537</f>
        <v>0.97458</v>
      </c>
      <c r="AE542" s="10">
        <f>'Filter Throughput Witness'!F537</f>
        <v>-5.0000000000000002E-5</v>
      </c>
      <c r="AF542" s="27">
        <f>'Glass Data'!E538/100</f>
        <v>0.99620330397379631</v>
      </c>
      <c r="AG542" s="10">
        <f>'BBAR summary'!Q538</f>
        <v>0.98687983747412944</v>
      </c>
      <c r="AH542" s="27">
        <f>'QE Data'!E537</f>
        <v>0.93450454792307491</v>
      </c>
      <c r="AI542" s="10">
        <f>MIN(1,1+Condensible!C537/2)</f>
        <v>0.99952200000000002</v>
      </c>
      <c r="AJ542" s="27">
        <f t="shared" ca="1" si="120"/>
        <v>1.4897787512507769E-5</v>
      </c>
      <c r="AK542" s="27">
        <f t="shared" ca="1" si="121"/>
        <v>1.0359336356170774E-4</v>
      </c>
      <c r="AL542" s="27">
        <f t="shared" ca="1" si="122"/>
        <v>8.1049506618601253E-5</v>
      </c>
      <c r="AM542" s="27">
        <f t="shared" ca="1" si="123"/>
        <v>1.3487191434393057E-3</v>
      </c>
      <c r="AN542" s="27">
        <f t="shared" ca="1" si="124"/>
        <v>0.85052930405703364</v>
      </c>
      <c r="AO542" s="27">
        <f t="shared" ca="1" si="125"/>
        <v>-4.3638478188603248E-5</v>
      </c>
    </row>
    <row r="543" spans="1:41" ht="15">
      <c r="A543" s="2">
        <v>836</v>
      </c>
      <c r="B543" s="26"/>
      <c r="C543" s="25">
        <f t="shared" si="126"/>
        <v>0</v>
      </c>
      <c r="D543" s="25">
        <f t="shared" si="126"/>
        <v>0</v>
      </c>
      <c r="E543" s="25">
        <f t="shared" si="126"/>
        <v>0</v>
      </c>
      <c r="F543" s="25">
        <f t="shared" si="126"/>
        <v>0</v>
      </c>
      <c r="G543" s="25">
        <f t="shared" si="126"/>
        <v>1</v>
      </c>
      <c r="H543" s="25">
        <f t="shared" si="126"/>
        <v>0</v>
      </c>
      <c r="J543" s="9">
        <f t="shared" si="116"/>
        <v>0</v>
      </c>
      <c r="K543" s="9">
        <f t="shared" si="118"/>
        <v>0</v>
      </c>
      <c r="L543" s="9">
        <f t="shared" si="118"/>
        <v>0</v>
      </c>
      <c r="M543" s="9">
        <f t="shared" si="118"/>
        <v>0</v>
      </c>
      <c r="N543" s="9">
        <f t="shared" si="118"/>
        <v>1</v>
      </c>
      <c r="O543" s="9">
        <f t="shared" si="118"/>
        <v>0</v>
      </c>
      <c r="P543" s="27">
        <f>'Glass Data'!C539/100</f>
        <v>0.99520844676546583</v>
      </c>
      <c r="Q543" s="10">
        <f>'BBAR summary'!O539</f>
        <v>0.98453731195561445</v>
      </c>
      <c r="R543" s="27">
        <f>'Glass Data'!D539/100</f>
        <v>0.99509823809884013</v>
      </c>
      <c r="S543" s="10">
        <f ca="1">'BBAR as built'!G539</f>
        <v>0.97519499999999992</v>
      </c>
      <c r="T543" s="27">
        <f>'Glass Data'!F539/100</f>
        <v>0.99782028425689329</v>
      </c>
      <c r="U543" s="27">
        <f>'Glass Data'!G539/100</f>
        <v>0.99823783122041276</v>
      </c>
      <c r="V543" s="27">
        <f>'Glass Data'!H539/100</f>
        <v>0.99853267544771607</v>
      </c>
      <c r="W543" s="27">
        <f>'Glass Data'!I539/100</f>
        <v>0.99871290090075215</v>
      </c>
      <c r="X543" s="27">
        <f>'Glass Data'!J539/100</f>
        <v>0.99881941304893618</v>
      </c>
      <c r="Y543" s="27">
        <f>'Glass Data'!K539/100</f>
        <v>0.99888496463232446</v>
      </c>
      <c r="Z543" s="10">
        <f>'Filter Throughput'!B538</f>
        <v>2.1355536535694201E-5</v>
      </c>
      <c r="AA543" s="10">
        <f>'Filter Throughput'!C538</f>
        <v>1.3928955989689731E-4</v>
      </c>
      <c r="AB543" s="10">
        <f>'Filter Throughput Witness'!B538</f>
        <v>1.1901033E-4</v>
      </c>
      <c r="AC543" s="10">
        <f>'Filter Throughput Witness'!D538</f>
        <v>8.4588106403740259E-4</v>
      </c>
      <c r="AD543" s="10">
        <f>'Filter Throughput Witness'!E538</f>
        <v>0.97420000000000007</v>
      </c>
      <c r="AE543" s="10">
        <f>'Filter Throughput Witness'!F538</f>
        <v>-3.0000000000000001E-5</v>
      </c>
      <c r="AF543" s="27">
        <f>'Glass Data'!E539/100</f>
        <v>0.99610853262748078</v>
      </c>
      <c r="AG543" s="10">
        <f>'BBAR summary'!Q539</f>
        <v>0.98737927665294412</v>
      </c>
      <c r="AH543" s="27">
        <f>'QE Data'!E538</f>
        <v>0.93380489382156795</v>
      </c>
      <c r="AI543" s="10">
        <f>MIN(1,1+Condensible!C538/2)</f>
        <v>0.99954500000000002</v>
      </c>
      <c r="AJ543" s="27">
        <f t="shared" ca="1" si="120"/>
        <v>1.8600115304557323E-5</v>
      </c>
      <c r="AK543" s="27">
        <f t="shared" ca="1" si="121"/>
        <v>1.2136834001122417E-4</v>
      </c>
      <c r="AL543" s="27">
        <f t="shared" ca="1" si="122"/>
        <v>1.0372889741564284E-4</v>
      </c>
      <c r="AM543" s="27">
        <f t="shared" ca="1" si="123"/>
        <v>7.3739940686195365E-4</v>
      </c>
      <c r="AN543" s="27">
        <f t="shared" ca="1" si="124"/>
        <v>0.84935240535739087</v>
      </c>
      <c r="AO543" s="27">
        <f t="shared" ca="1" si="125"/>
        <v>-2.6157097543449023E-5</v>
      </c>
    </row>
    <row r="544" spans="1:41" ht="15">
      <c r="A544" s="2">
        <v>837</v>
      </c>
      <c r="B544" s="26"/>
      <c r="C544" s="25">
        <f t="shared" si="126"/>
        <v>0</v>
      </c>
      <c r="D544" s="25">
        <f t="shared" si="126"/>
        <v>0</v>
      </c>
      <c r="E544" s="25">
        <f t="shared" si="126"/>
        <v>0</v>
      </c>
      <c r="F544" s="25">
        <f t="shared" si="126"/>
        <v>0</v>
      </c>
      <c r="G544" s="25">
        <f t="shared" si="126"/>
        <v>1</v>
      </c>
      <c r="H544" s="25">
        <f t="shared" si="126"/>
        <v>0</v>
      </c>
      <c r="J544" s="9">
        <f t="shared" si="116"/>
        <v>0</v>
      </c>
      <c r="K544" s="9">
        <f t="shared" si="118"/>
        <v>0</v>
      </c>
      <c r="L544" s="9">
        <f t="shared" si="118"/>
        <v>0</v>
      </c>
      <c r="M544" s="9">
        <f t="shared" si="118"/>
        <v>0</v>
      </c>
      <c r="N544" s="9">
        <f t="shared" si="118"/>
        <v>1</v>
      </c>
      <c r="O544" s="9">
        <f t="shared" si="118"/>
        <v>0</v>
      </c>
      <c r="P544" s="27">
        <f>'Glass Data'!C540/100</f>
        <v>0.99509181788312717</v>
      </c>
      <c r="Q544" s="10">
        <f>'BBAR summary'!O540</f>
        <v>0.98533862254956228</v>
      </c>
      <c r="R544" s="27">
        <f>'Glass Data'!D540/100</f>
        <v>0.9949789334535466</v>
      </c>
      <c r="S544" s="10">
        <f ca="1">'BBAR as built'!G540</f>
        <v>0.97519049999999996</v>
      </c>
      <c r="T544" s="27">
        <f>'Glass Data'!F540/100</f>
        <v>0.9977671575357735</v>
      </c>
      <c r="U544" s="27">
        <f>'Glass Data'!G540/100</f>
        <v>0.99819487226135672</v>
      </c>
      <c r="V544" s="27">
        <f>'Glass Data'!H540/100</f>
        <v>0.99849689892382232</v>
      </c>
      <c r="W544" s="27">
        <f>'Glass Data'!I540/100</f>
        <v>0.99868151575874409</v>
      </c>
      <c r="X544" s="27">
        <f>'Glass Data'!J540/100</f>
        <v>0.9987906235691415</v>
      </c>
      <c r="Y544" s="27">
        <f>'Glass Data'!K540/100</f>
        <v>0.99885777276184395</v>
      </c>
      <c r="Z544" s="10">
        <f>'Filter Throughput'!B539</f>
        <v>2.0079344991549643E-5</v>
      </c>
      <c r="AA544" s="10">
        <f>'Filter Throughput'!C539</f>
        <v>1.6817774169674757E-4</v>
      </c>
      <c r="AB544" s="10">
        <f>'Filter Throughput Witness'!B539</f>
        <v>8.0942759999999997E-5</v>
      </c>
      <c r="AC544" s="10">
        <f>'Filter Throughput Witness'!D539</f>
        <v>5.3031629107797647E-4</v>
      </c>
      <c r="AD544" s="10">
        <f>'Filter Throughput Witness'!E539</f>
        <v>0.9729000000000001</v>
      </c>
      <c r="AE544" s="10">
        <f>'Filter Throughput Witness'!F539</f>
        <v>3.0000000000000001E-5</v>
      </c>
      <c r="AF544" s="27">
        <f>'Glass Data'!E540/100</f>
        <v>0.996013768400272</v>
      </c>
      <c r="AG544" s="10">
        <f>'BBAR summary'!Q540</f>
        <v>0.98680177727040541</v>
      </c>
      <c r="AH544" s="27">
        <f>'QE Data'!E539</f>
        <v>0.93310523972006099</v>
      </c>
      <c r="AI544" s="10">
        <f>MIN(1,1+Condensible!C539/2)</f>
        <v>0.99956800000000001</v>
      </c>
      <c r="AJ544" s="27">
        <f t="shared" ca="1" si="120"/>
        <v>1.7473060978539794E-5</v>
      </c>
      <c r="AK544" s="27">
        <f t="shared" ca="1" si="121"/>
        <v>1.4641113162457313E-4</v>
      </c>
      <c r="AL544" s="27">
        <f t="shared" ca="1" si="122"/>
        <v>7.048796550439279E-5</v>
      </c>
      <c r="AM544" s="27">
        <f t="shared" ca="1" si="123"/>
        <v>4.6190453558954609E-4</v>
      </c>
      <c r="AN544" s="27">
        <f t="shared" ca="1" si="124"/>
        <v>0.84748672932039226</v>
      </c>
      <c r="AO544" s="27">
        <f t="shared" ca="1" si="125"/>
        <v>2.6134557702025289E-5</v>
      </c>
    </row>
    <row r="545" spans="1:41" ht="15">
      <c r="A545" s="2">
        <v>838</v>
      </c>
      <c r="B545" s="26"/>
      <c r="C545" s="25">
        <f t="shared" si="126"/>
        <v>0</v>
      </c>
      <c r="D545" s="25">
        <f t="shared" si="126"/>
        <v>0</v>
      </c>
      <c r="E545" s="25">
        <f t="shared" si="126"/>
        <v>0</v>
      </c>
      <c r="F545" s="25">
        <f t="shared" si="126"/>
        <v>0</v>
      </c>
      <c r="G545" s="25">
        <f t="shared" si="126"/>
        <v>1</v>
      </c>
      <c r="H545" s="25">
        <f t="shared" si="126"/>
        <v>0</v>
      </c>
      <c r="J545" s="9">
        <f t="shared" si="116"/>
        <v>0</v>
      </c>
      <c r="K545" s="9">
        <f t="shared" si="118"/>
        <v>0</v>
      </c>
      <c r="L545" s="9">
        <f t="shared" si="118"/>
        <v>0</v>
      </c>
      <c r="M545" s="9">
        <f t="shared" si="118"/>
        <v>0</v>
      </c>
      <c r="N545" s="9">
        <f t="shared" si="118"/>
        <v>1</v>
      </c>
      <c r="O545" s="9">
        <f t="shared" si="118"/>
        <v>0</v>
      </c>
      <c r="P545" s="27">
        <f>'Glass Data'!C541/100</f>
        <v>0.99497520033442433</v>
      </c>
      <c r="Q545" s="10">
        <f>'BBAR summary'!O541</f>
        <v>0.98523587337152263</v>
      </c>
      <c r="R545" s="27">
        <f>'Glass Data'!D541/100</f>
        <v>0.9948596407242728</v>
      </c>
      <c r="S545" s="10">
        <f ca="1">'BBAR as built'!G541</f>
        <v>0.97518600000000011</v>
      </c>
      <c r="T545" s="27">
        <f>'Glass Data'!F541/100</f>
        <v>0.99771403257991476</v>
      </c>
      <c r="U545" s="27">
        <f>'Glass Data'!G541/100</f>
        <v>0.99815191429117656</v>
      </c>
      <c r="V545" s="27">
        <f>'Glass Data'!H541/100</f>
        <v>0.99846112296566891</v>
      </c>
      <c r="W545" s="27">
        <f>'Glass Data'!I541/100</f>
        <v>0.99865013097482569</v>
      </c>
      <c r="X545" s="27">
        <f>'Glass Data'!J541/100</f>
        <v>0.99876183434290633</v>
      </c>
      <c r="Y545" s="27">
        <f>'Glass Data'!K541/100</f>
        <v>0.99883058108730927</v>
      </c>
      <c r="Z545" s="10">
        <f>'Filter Throughput'!B540</f>
        <v>3.2784416636158373E-4</v>
      </c>
      <c r="AA545" s="10">
        <f>'Filter Throughput'!C540</f>
        <v>2.0853429504826638E-4</v>
      </c>
      <c r="AB545" s="10">
        <f>'Filter Throughput Witness'!B540</f>
        <v>8.920315999999999E-5</v>
      </c>
      <c r="AC545" s="10">
        <f>'Filter Throughput Witness'!D540</f>
        <v>2.4976117548071734E-4</v>
      </c>
      <c r="AD545" s="10">
        <f>'Filter Throughput Witness'!E540</f>
        <v>0.97329999999999994</v>
      </c>
      <c r="AE545" s="10">
        <f>'Filter Throughput Witness'!F540</f>
        <v>-4.0000000000000003E-5</v>
      </c>
      <c r="AF545" s="27">
        <f>'Glass Data'!E541/100</f>
        <v>0.99591901129177973</v>
      </c>
      <c r="AG545" s="10">
        <f>'BBAR summary'!Q541</f>
        <v>0.98813217221700611</v>
      </c>
      <c r="AH545" s="27">
        <f>'QE Data'!E540</f>
        <v>0.93240558561855391</v>
      </c>
      <c r="AI545" s="10">
        <f>MIN(1,1+Condensible!C540/2)</f>
        <v>0.99959050000000005</v>
      </c>
      <c r="AJ545" s="27">
        <f t="shared" ca="1" si="120"/>
        <v>2.853259900695917E-4</v>
      </c>
      <c r="AK545" s="27">
        <f t="shared" ca="1" si="121"/>
        <v>1.8156909310629909E-4</v>
      </c>
      <c r="AL545" s="27">
        <f t="shared" ca="1" si="122"/>
        <v>7.7692516916287024E-5</v>
      </c>
      <c r="AM545" s="27">
        <f t="shared" ca="1" si="123"/>
        <v>2.1757354362501242E-4</v>
      </c>
      <c r="AN545" s="27">
        <f t="shared" ca="1" si="124"/>
        <v>0.8479621236788446</v>
      </c>
      <c r="AO545" s="27">
        <f t="shared" ca="1" si="125"/>
        <v>-3.4851350686617477E-5</v>
      </c>
    </row>
    <row r="546" spans="1:41" ht="15">
      <c r="A546" s="2">
        <v>839</v>
      </c>
      <c r="B546" s="26"/>
      <c r="C546" s="25">
        <f t="shared" si="126"/>
        <v>0</v>
      </c>
      <c r="D546" s="25">
        <f t="shared" si="126"/>
        <v>0</v>
      </c>
      <c r="E546" s="25">
        <f t="shared" si="126"/>
        <v>0</v>
      </c>
      <c r="F546" s="25">
        <f t="shared" si="126"/>
        <v>0</v>
      </c>
      <c r="G546" s="25">
        <f t="shared" si="126"/>
        <v>1</v>
      </c>
      <c r="H546" s="25">
        <f t="shared" si="126"/>
        <v>0</v>
      </c>
      <c r="J546" s="9">
        <f t="shared" si="116"/>
        <v>0</v>
      </c>
      <c r="K546" s="9">
        <f t="shared" si="118"/>
        <v>0</v>
      </c>
      <c r="L546" s="9">
        <f t="shared" si="118"/>
        <v>0</v>
      </c>
      <c r="M546" s="9">
        <f t="shared" si="118"/>
        <v>0</v>
      </c>
      <c r="N546" s="9">
        <f t="shared" si="118"/>
        <v>1</v>
      </c>
      <c r="O546" s="9">
        <f t="shared" si="118"/>
        <v>0</v>
      </c>
      <c r="P546" s="27">
        <f>'Glass Data'!C542/100</f>
        <v>0.99485859411847988</v>
      </c>
      <c r="Q546" s="10">
        <f>'BBAR summary'!O542</f>
        <v>0.98491260969946226</v>
      </c>
      <c r="R546" s="27">
        <f>'Glass Data'!D542/100</f>
        <v>0.99474035991006449</v>
      </c>
      <c r="S546" s="10">
        <f ca="1">'BBAR as built'!G542</f>
        <v>0.97518349999999998</v>
      </c>
      <c r="T546" s="27">
        <f>'Glass Data'!F542/100</f>
        <v>0.99766090938929308</v>
      </c>
      <c r="U546" s="27">
        <f>'Glass Data'!G542/100</f>
        <v>0.99810895730986848</v>
      </c>
      <c r="V546" s="27">
        <f>'Glass Data'!H542/100</f>
        <v>0.99842534757325718</v>
      </c>
      <c r="W546" s="27">
        <f>'Glass Data'!I542/100</f>
        <v>0.99861874654899951</v>
      </c>
      <c r="X546" s="27">
        <f>'Glass Data'!J542/100</f>
        <v>0.99873304537023311</v>
      </c>
      <c r="Y546" s="27">
        <f>'Glass Data'!K542/100</f>
        <v>0.99880338960872195</v>
      </c>
      <c r="Z546" s="10">
        <f>'Filter Throughput'!B541</f>
        <v>3.3325423372599581E-4</v>
      </c>
      <c r="AA546" s="10">
        <f>'Filter Throughput'!C541</f>
        <v>2.6381723749368624E-4</v>
      </c>
      <c r="AB546" s="10">
        <f>'Filter Throughput Witness'!B541</f>
        <v>9.5527219999999997E-5</v>
      </c>
      <c r="AC546" s="10">
        <f>'Filter Throughput Witness'!D541</f>
        <v>4.4742125682547004E-5</v>
      </c>
      <c r="AD546" s="10">
        <f>'Filter Throughput Witness'!E541</f>
        <v>0.97572000000000003</v>
      </c>
      <c r="AE546" s="10">
        <f>'Filter Throughput Witness'!F541</f>
        <v>1.0000000000000001E-5</v>
      </c>
      <c r="AF546" s="27">
        <f>'Glass Data'!E542/100</f>
        <v>0.9958242613016095</v>
      </c>
      <c r="AG546" s="10">
        <f>'BBAR summary'!Q542</f>
        <v>0.98516847798641904</v>
      </c>
      <c r="AH546" s="27">
        <f>'QE Data'!E541</f>
        <v>0.93170593151704695</v>
      </c>
      <c r="AI546" s="10">
        <f>MIN(1,1+Condensible!C541/2)</f>
        <v>0.99961500000000003</v>
      </c>
      <c r="AJ546" s="27">
        <f t="shared" ca="1" si="120"/>
        <v>2.8874774656291387E-4</v>
      </c>
      <c r="AK546" s="27">
        <f t="shared" ca="1" si="121"/>
        <v>2.2868679801236384E-4</v>
      </c>
      <c r="AL546" s="27">
        <f t="shared" ca="1" si="122"/>
        <v>8.2832870098147214E-5</v>
      </c>
      <c r="AM546" s="27">
        <f t="shared" ca="1" si="123"/>
        <v>3.8803982514744769E-5</v>
      </c>
      <c r="AN546" s="27">
        <f t="shared" ca="1" si="124"/>
        <v>0.8463199901427233</v>
      </c>
      <c r="AO546" s="27">
        <f t="shared" ca="1" si="125"/>
        <v>8.6744106854443145E-6</v>
      </c>
    </row>
    <row r="547" spans="1:41" ht="15">
      <c r="A547" s="2">
        <v>840</v>
      </c>
      <c r="B547" s="26"/>
      <c r="C547" s="25">
        <f t="shared" si="126"/>
        <v>0</v>
      </c>
      <c r="D547" s="25">
        <f t="shared" si="126"/>
        <v>0</v>
      </c>
      <c r="E547" s="25">
        <f t="shared" si="126"/>
        <v>0</v>
      </c>
      <c r="F547" s="25">
        <f t="shared" si="126"/>
        <v>0</v>
      </c>
      <c r="G547" s="25">
        <f t="shared" si="126"/>
        <v>1</v>
      </c>
      <c r="H547" s="25">
        <f t="shared" si="126"/>
        <v>0</v>
      </c>
      <c r="J547" s="9">
        <f t="shared" si="116"/>
        <v>0</v>
      </c>
      <c r="K547" s="9">
        <f t="shared" si="118"/>
        <v>0</v>
      </c>
      <c r="L547" s="9">
        <f t="shared" si="118"/>
        <v>0</v>
      </c>
      <c r="M547" s="9">
        <f t="shared" si="118"/>
        <v>0</v>
      </c>
      <c r="N547" s="9">
        <f t="shared" si="118"/>
        <v>1</v>
      </c>
      <c r="O547" s="9">
        <f t="shared" si="118"/>
        <v>0</v>
      </c>
      <c r="P547" s="27">
        <f>'Glass Data'!C543/100</f>
        <v>0.99474199923442219</v>
      </c>
      <c r="Q547" s="10">
        <f>'BBAR summary'!O543</f>
        <v>0.98443090274926237</v>
      </c>
      <c r="R547" s="27">
        <f>'Glass Data'!D543/100</f>
        <v>0.99462109100997265</v>
      </c>
      <c r="S547" s="10">
        <f ca="1">'BBAR as built'!G543</f>
        <v>0.97518100000000008</v>
      </c>
      <c r="T547" s="27">
        <f>'Glass Data'!F543/100</f>
        <v>0.99760778796388594</v>
      </c>
      <c r="U547" s="27">
        <f>'Glass Data'!G543/100</f>
        <v>0.99806600131743006</v>
      </c>
      <c r="V547" s="27">
        <f>'Glass Data'!H543/100</f>
        <v>0.99838957274659057</v>
      </c>
      <c r="W547" s="27">
        <f>'Glass Data'!I543/100</f>
        <v>0.99858736248126911</v>
      </c>
      <c r="X547" s="27">
        <f>'Glass Data'!J543/100</f>
        <v>0.99870425665112517</v>
      </c>
      <c r="Y547" s="27">
        <f>'Glass Data'!K543/100</f>
        <v>0.99877619832608533</v>
      </c>
      <c r="Z547" s="10">
        <f>'Filter Throughput'!B542</f>
        <v>9.9226648738840125E-6</v>
      </c>
      <c r="AA547" s="10">
        <f>'Filter Throughput'!C542</f>
        <v>3.3765772019102351E-4</v>
      </c>
      <c r="AB547" s="10">
        <f>'Filter Throughput Witness'!B542</f>
        <v>8.696952000000001E-5</v>
      </c>
      <c r="AC547" s="10">
        <f>'Filter Throughput Witness'!D542</f>
        <v>4.4742125682547004E-5</v>
      </c>
      <c r="AD547" s="10">
        <f>'Filter Throughput Witness'!E542</f>
        <v>0.97555999999999998</v>
      </c>
      <c r="AE547" s="10">
        <f>'Filter Throughput Witness'!F542</f>
        <v>4.0000000000000003E-5</v>
      </c>
      <c r="AF547" s="27">
        <f>'Glass Data'!E543/100</f>
        <v>0.9957295184293713</v>
      </c>
      <c r="AG547" s="10">
        <f>'BBAR summary'!Q543</f>
        <v>0.98795279820981008</v>
      </c>
      <c r="AH547" s="27">
        <f>'QE Data'!E542</f>
        <v>0.93100627741553987</v>
      </c>
      <c r="AI547" s="10">
        <f>MIN(1,1+Condensible!C542/2)</f>
        <v>0.99963900000000006</v>
      </c>
      <c r="AJ547" s="27">
        <f t="shared" ca="1" si="120"/>
        <v>8.6079576463569154E-6</v>
      </c>
      <c r="AK547" s="27">
        <f t="shared" ca="1" si="121"/>
        <v>2.9305417465314487E-4</v>
      </c>
      <c r="AL547" s="27">
        <f t="shared" ca="1" si="122"/>
        <v>7.5505584955893066E-5</v>
      </c>
      <c r="AM547" s="27">
        <f t="shared" ca="1" si="123"/>
        <v>3.8852113232486545E-5</v>
      </c>
      <c r="AN547" s="27">
        <f t="shared" ca="1" si="124"/>
        <v>0.84723297929304797</v>
      </c>
      <c r="AO547" s="27">
        <f t="shared" ca="1" si="125"/>
        <v>3.4740826181165516E-5</v>
      </c>
    </row>
    <row r="548" spans="1:41" ht="15">
      <c r="A548" s="2">
        <v>841</v>
      </c>
      <c r="B548" s="26"/>
      <c r="C548" s="25">
        <f t="shared" si="126"/>
        <v>0</v>
      </c>
      <c r="D548" s="25">
        <f t="shared" si="126"/>
        <v>0</v>
      </c>
      <c r="E548" s="25">
        <f t="shared" si="126"/>
        <v>0</v>
      </c>
      <c r="F548" s="25">
        <f t="shared" si="126"/>
        <v>0</v>
      </c>
      <c r="G548" s="25">
        <f t="shared" si="126"/>
        <v>1</v>
      </c>
      <c r="H548" s="25">
        <f t="shared" si="126"/>
        <v>0</v>
      </c>
      <c r="J548" s="9">
        <f t="shared" si="116"/>
        <v>0</v>
      </c>
      <c r="K548" s="9">
        <f t="shared" si="118"/>
        <v>0</v>
      </c>
      <c r="L548" s="9">
        <f t="shared" si="118"/>
        <v>0</v>
      </c>
      <c r="M548" s="9">
        <f t="shared" si="118"/>
        <v>0</v>
      </c>
      <c r="N548" s="9">
        <f t="shared" si="118"/>
        <v>1</v>
      </c>
      <c r="O548" s="9">
        <f t="shared" si="118"/>
        <v>0</v>
      </c>
      <c r="P548" s="27">
        <f>'Glass Data'!C544/100</f>
        <v>0.99462541568137486</v>
      </c>
      <c r="Q548" s="10">
        <f>'BBAR summary'!O544</f>
        <v>0.98440171411593924</v>
      </c>
      <c r="R548" s="27">
        <f>'Glass Data'!D544/100</f>
        <v>0.99450183402304371</v>
      </c>
      <c r="S548" s="10">
        <f ca="1">'BBAR as built'!G544</f>
        <v>0.97517949999999998</v>
      </c>
      <c r="T548" s="27">
        <f>'Glass Data'!F544/100</f>
        <v>0.99755466830366912</v>
      </c>
      <c r="U548" s="27">
        <f>'Glass Data'!G544/100</f>
        <v>0.99802304631385785</v>
      </c>
      <c r="V548" s="27">
        <f>'Glass Data'!H544/100</f>
        <v>0.99835379848567063</v>
      </c>
      <c r="W548" s="27">
        <f>'Glass Data'!I544/100</f>
        <v>0.99855597877163715</v>
      </c>
      <c r="X548" s="27">
        <f>'Glass Data'!J544/100</f>
        <v>0.99867546818558495</v>
      </c>
      <c r="Y548" s="27">
        <f>'Glass Data'!K544/100</f>
        <v>0.99874900723940163</v>
      </c>
      <c r="Z548" s="10">
        <f>'Filter Throughput'!B543</f>
        <v>4.2313178268635896E-5</v>
      </c>
      <c r="AA548" s="10">
        <f>'Filter Throughput'!C543</f>
        <v>4.321369893414271E-4</v>
      </c>
      <c r="AB548" s="10">
        <f>'Filter Throughput Witness'!B543</f>
        <v>1.1994855000000001E-4</v>
      </c>
      <c r="AC548" s="10">
        <f>'Filter Throughput Witness'!D543</f>
        <v>4.4742125682547004E-5</v>
      </c>
      <c r="AD548" s="10">
        <f>'Filter Throughput Witness'!E543</f>
        <v>0.97533000000000003</v>
      </c>
      <c r="AE548" s="10">
        <f>'Filter Throughput Witness'!F543</f>
        <v>4.0000000000000003E-5</v>
      </c>
      <c r="AF548" s="27">
        <f>'Glass Data'!E544/100</f>
        <v>0.9956347826746712</v>
      </c>
      <c r="AG548" s="10">
        <f>'BBAR summary'!Q544</f>
        <v>0.98640701794253971</v>
      </c>
      <c r="AH548" s="27">
        <f>'QE Data'!E543</f>
        <v>0.92990921694056683</v>
      </c>
      <c r="AI548" s="10">
        <f>MIN(1,1+Condensible!C543/2)</f>
        <v>0.99966299999999997</v>
      </c>
      <c r="AJ548" s="27">
        <f t="shared" ca="1" si="120"/>
        <v>3.6591886698973729E-5</v>
      </c>
      <c r="AK548" s="27">
        <f t="shared" ca="1" si="121"/>
        <v>3.7388191763539563E-4</v>
      </c>
      <c r="AL548" s="27">
        <f t="shared" ca="1" si="122"/>
        <v>1.0381304421715342E-4</v>
      </c>
      <c r="AM548" s="27">
        <f t="shared" ca="1" si="123"/>
        <v>3.8731246943916778E-5</v>
      </c>
      <c r="AN548" s="27">
        <f t="shared" ca="1" si="124"/>
        <v>0.8444003684402378</v>
      </c>
      <c r="AO548" s="27">
        <f t="shared" ca="1" si="125"/>
        <v>3.463289541804819E-5</v>
      </c>
    </row>
    <row r="549" spans="1:41" ht="15">
      <c r="A549" s="2">
        <v>842</v>
      </c>
      <c r="B549" s="26"/>
      <c r="C549" s="25">
        <f t="shared" si="126"/>
        <v>0</v>
      </c>
      <c r="D549" s="25">
        <f t="shared" si="126"/>
        <v>0</v>
      </c>
      <c r="E549" s="25">
        <f t="shared" si="126"/>
        <v>0</v>
      </c>
      <c r="F549" s="25">
        <f t="shared" si="126"/>
        <v>0</v>
      </c>
      <c r="G549" s="25">
        <f t="shared" si="126"/>
        <v>1</v>
      </c>
      <c r="H549" s="25">
        <f t="shared" si="126"/>
        <v>0</v>
      </c>
      <c r="J549" s="9">
        <f t="shared" si="116"/>
        <v>0</v>
      </c>
      <c r="K549" s="9">
        <f t="shared" si="118"/>
        <v>0</v>
      </c>
      <c r="L549" s="9">
        <f t="shared" si="118"/>
        <v>0</v>
      </c>
      <c r="M549" s="9">
        <f t="shared" si="118"/>
        <v>0</v>
      </c>
      <c r="N549" s="9">
        <f t="shared" si="118"/>
        <v>1</v>
      </c>
      <c r="O549" s="9">
        <f t="shared" si="118"/>
        <v>0</v>
      </c>
      <c r="P549" s="27">
        <f>'Glass Data'!C545/100</f>
        <v>0.99450884345846491</v>
      </c>
      <c r="Q549" s="10">
        <f>'BBAR summary'!O545</f>
        <v>0.983945164831454</v>
      </c>
      <c r="R549" s="27">
        <f>'Glass Data'!D545/100</f>
        <v>0.99438258894832754</v>
      </c>
      <c r="S549" s="10">
        <f ca="1">'BBAR as built'!G545</f>
        <v>0.97517799999999999</v>
      </c>
      <c r="T549" s="27">
        <f>'Glass Data'!F545/100</f>
        <v>0.99750155040861999</v>
      </c>
      <c r="U549" s="27">
        <f>'Glass Data'!G545/100</f>
        <v>0.99798009229914941</v>
      </c>
      <c r="V549" s="27">
        <f>'Glass Data'!H545/100</f>
        <v>0.99831802479050036</v>
      </c>
      <c r="W549" s="27">
        <f>'Glass Data'!I545/100</f>
        <v>0.99852459542010708</v>
      </c>
      <c r="X549" s="27">
        <f>'Glass Data'!J545/100</f>
        <v>0.99864667997361556</v>
      </c>
      <c r="Y549" s="27">
        <f>'Glass Data'!K545/100</f>
        <v>0.99872181634867319</v>
      </c>
      <c r="Z549" s="10">
        <f>'Filter Throughput'!B544</f>
        <v>3.7975372449160748E-5</v>
      </c>
      <c r="AA549" s="10">
        <f>'Filter Throughput'!C544</f>
        <v>5.4601648778215502E-4</v>
      </c>
      <c r="AB549" s="10">
        <f>'Filter Throughput Witness'!B544</f>
        <v>1.5147103000000002E-4</v>
      </c>
      <c r="AC549" s="10">
        <f>'Filter Throughput Witness'!D544</f>
        <v>3.7519200430883598E-5</v>
      </c>
      <c r="AD549" s="10">
        <f>'Filter Throughput Witness'!E544</f>
        <v>0.97513000000000005</v>
      </c>
      <c r="AE549" s="10">
        <f>'Filter Throughput Witness'!F544</f>
        <v>-3.0000000000000001E-5</v>
      </c>
      <c r="AF549" s="27">
        <f>'Glass Data'!E545/100</f>
        <v>0.99554005403711798</v>
      </c>
      <c r="AG549" s="10">
        <f>'BBAR summary'!Q545</f>
        <v>0.98716399680607492</v>
      </c>
      <c r="AH549" s="27">
        <f>'QE Data'!E544</f>
        <v>0.92880855858727618</v>
      </c>
      <c r="AI549" s="10">
        <f>MIN(1,1+Condensible!C544/2)</f>
        <v>0.99968699999999999</v>
      </c>
      <c r="AJ549" s="27">
        <f t="shared" ca="1" si="120"/>
        <v>3.279977554956494E-5</v>
      </c>
      <c r="AK549" s="27">
        <f t="shared" ca="1" si="121"/>
        <v>4.7182710444468664E-4</v>
      </c>
      <c r="AL549" s="27">
        <f t="shared" ca="1" si="122"/>
        <v>1.3093439370420796E-4</v>
      </c>
      <c r="AM549" s="27">
        <f t="shared" ca="1" si="123"/>
        <v>3.2439010018839395E-5</v>
      </c>
      <c r="AN549" s="27">
        <f t="shared" ca="1" si="124"/>
        <v>0.84319812234384028</v>
      </c>
      <c r="AO549" s="27">
        <f t="shared" ca="1" si="125"/>
        <v>-2.5943050558893266E-5</v>
      </c>
    </row>
    <row r="550" spans="1:41" ht="15">
      <c r="A550" s="2">
        <v>843</v>
      </c>
      <c r="B550" s="26"/>
      <c r="C550" s="25">
        <f t="shared" si="126"/>
        <v>0</v>
      </c>
      <c r="D550" s="25">
        <f t="shared" si="126"/>
        <v>0</v>
      </c>
      <c r="E550" s="25">
        <f t="shared" si="126"/>
        <v>0</v>
      </c>
      <c r="F550" s="25">
        <f t="shared" si="126"/>
        <v>0</v>
      </c>
      <c r="G550" s="25">
        <f t="shared" si="126"/>
        <v>1</v>
      </c>
      <c r="H550" s="25">
        <f t="shared" si="126"/>
        <v>0</v>
      </c>
      <c r="J550" s="9">
        <f t="shared" si="116"/>
        <v>0</v>
      </c>
      <c r="K550" s="9">
        <f t="shared" si="118"/>
        <v>0</v>
      </c>
      <c r="L550" s="9">
        <f t="shared" si="118"/>
        <v>0</v>
      </c>
      <c r="M550" s="9">
        <f t="shared" si="118"/>
        <v>0</v>
      </c>
      <c r="N550" s="9">
        <f t="shared" si="118"/>
        <v>1</v>
      </c>
      <c r="O550" s="9">
        <f t="shared" si="118"/>
        <v>0</v>
      </c>
      <c r="P550" s="27">
        <f>'Glass Data'!C546/100</f>
        <v>0.99439228256481593</v>
      </c>
      <c r="Q550" s="10">
        <f>'BBAR summary'!O546</f>
        <v>0.98479751046310671</v>
      </c>
      <c r="R550" s="27">
        <f>'Glass Data'!D546/100</f>
        <v>0.99426335578487079</v>
      </c>
      <c r="S550" s="10">
        <f ca="1">'BBAR as built'!G546</f>
        <v>0.97517900000000002</v>
      </c>
      <c r="T550" s="27">
        <f>'Glass Data'!F546/100</f>
        <v>0.99744843427871432</v>
      </c>
      <c r="U550" s="27">
        <f>'Glass Data'!G546/100</f>
        <v>0.99793713927330108</v>
      </c>
      <c r="V550" s="27">
        <f>'Glass Data'!H546/100</f>
        <v>0.99828225166108131</v>
      </c>
      <c r="W550" s="27">
        <f>'Glass Data'!I546/100</f>
        <v>0.99849321242668143</v>
      </c>
      <c r="X550" s="27">
        <f>'Glass Data'!J546/100</f>
        <v>0.99861789201521911</v>
      </c>
      <c r="Y550" s="27">
        <f>'Glass Data'!K546/100</f>
        <v>0.99869462565390255</v>
      </c>
      <c r="Z550" s="10">
        <f>'Filter Throughput'!B545</f>
        <v>7.7744800997891583E-6</v>
      </c>
      <c r="AA550" s="10">
        <f>'Filter Throughput'!C545</f>
        <v>6.7292614692307702E-4</v>
      </c>
      <c r="AB550" s="10">
        <f>'Filter Throughput Witness'!B545</f>
        <v>1.6453822999999999E-4</v>
      </c>
      <c r="AC550" s="10">
        <f>'Filter Throughput Witness'!D545</f>
        <v>2.6853353384718307E-5</v>
      </c>
      <c r="AD550" s="10">
        <f>'Filter Throughput Witness'!E545</f>
        <v>0.97626000000000002</v>
      </c>
      <c r="AE550" s="10">
        <f>'Filter Throughput Witness'!F545</f>
        <v>4.0000000000000003E-5</v>
      </c>
      <c r="AF550" s="27">
        <f>'Glass Data'!E546/100</f>
        <v>0.99544533251631795</v>
      </c>
      <c r="AG550" s="10">
        <f>'BBAR summary'!Q546</f>
        <v>0.98688192895629201</v>
      </c>
      <c r="AH550" s="27">
        <f>'QE Data'!E545</f>
        <v>0.92770790023398531</v>
      </c>
      <c r="AI550" s="10">
        <f>MIN(1,1+Condensible!C545/2)</f>
        <v>0.99971149999999998</v>
      </c>
      <c r="AJ550" s="27">
        <f t="shared" ca="1" si="120"/>
        <v>6.708428948727373E-6</v>
      </c>
      <c r="AK550" s="27">
        <f t="shared" ca="1" si="121"/>
        <v>5.8093775786618204E-4</v>
      </c>
      <c r="AL550" s="27">
        <f t="shared" ca="1" si="122"/>
        <v>1.4209512755924825E-4</v>
      </c>
      <c r="AM550" s="27">
        <f t="shared" ca="1" si="123"/>
        <v>2.3195442355091532E-5</v>
      </c>
      <c r="AN550" s="27">
        <f t="shared" ca="1" si="124"/>
        <v>0.84338107914812499</v>
      </c>
      <c r="AO550" s="27">
        <f t="shared" ca="1" si="125"/>
        <v>3.4558248188597363E-5</v>
      </c>
    </row>
    <row r="551" spans="1:41" ht="15">
      <c r="A551" s="2">
        <v>844</v>
      </c>
      <c r="B551" s="26"/>
      <c r="C551" s="25">
        <f t="shared" ref="C551:H566" si="127">IF($A551&lt;C$2,0,IF($A551&gt;C$3,0,1))</f>
        <v>0</v>
      </c>
      <c r="D551" s="25">
        <f t="shared" si="127"/>
        <v>0</v>
      </c>
      <c r="E551" s="25">
        <f t="shared" si="127"/>
        <v>0</v>
      </c>
      <c r="F551" s="25">
        <f t="shared" si="127"/>
        <v>0</v>
      </c>
      <c r="G551" s="25">
        <f t="shared" si="127"/>
        <v>1</v>
      </c>
      <c r="H551" s="25">
        <f t="shared" si="127"/>
        <v>0</v>
      </c>
      <c r="J551" s="9">
        <f t="shared" si="116"/>
        <v>0</v>
      </c>
      <c r="K551" s="9">
        <f t="shared" si="118"/>
        <v>0</v>
      </c>
      <c r="L551" s="9">
        <f t="shared" si="118"/>
        <v>0</v>
      </c>
      <c r="M551" s="9">
        <f t="shared" si="118"/>
        <v>0</v>
      </c>
      <c r="N551" s="9">
        <f t="shared" si="118"/>
        <v>1</v>
      </c>
      <c r="O551" s="9">
        <f t="shared" si="118"/>
        <v>0</v>
      </c>
      <c r="P551" s="27">
        <f>'Glass Data'!C547/100</f>
        <v>0.99427573299955629</v>
      </c>
      <c r="Q551" s="10">
        <f>'BBAR summary'!O547</f>
        <v>0.98449320475844504</v>
      </c>
      <c r="R551" s="27">
        <f>'Glass Data'!D547/100</f>
        <v>0.99414413453172457</v>
      </c>
      <c r="S551" s="10">
        <f ca="1">'BBAR as built'!G547</f>
        <v>0.97518000000000005</v>
      </c>
      <c r="T551" s="27">
        <f>'Glass Data'!F547/100</f>
        <v>0.99739531991392993</v>
      </c>
      <c r="U551" s="27">
        <f>'Glass Data'!G547/100</f>
        <v>0.99789418723631063</v>
      </c>
      <c r="V551" s="27">
        <f>'Glass Data'!H547/100</f>
        <v>0.99824647909741671</v>
      </c>
      <c r="W551" s="27">
        <f>'Glass Data'!I547/100</f>
        <v>0.99846182979136411</v>
      </c>
      <c r="X551" s="27">
        <f>'Glass Data'!J547/100</f>
        <v>0.9985891043103996</v>
      </c>
      <c r="Y551" s="27">
        <f>'Glass Data'!K547/100</f>
        <v>0.9986674351550926</v>
      </c>
      <c r="Z551" s="10">
        <f>'Filter Throughput'!B546</f>
        <v>6.9497782641893448E-5</v>
      </c>
      <c r="AA551" s="10">
        <f>'Filter Throughput'!C546</f>
        <v>8.0125889628315924E-4</v>
      </c>
      <c r="AB551" s="10">
        <f>'Filter Throughput Witness'!B546</f>
        <v>1.6137833000000001E-4</v>
      </c>
      <c r="AC551" s="10">
        <f>'Filter Throughput Witness'!D546</f>
        <v>0</v>
      </c>
      <c r="AD551" s="10">
        <f>'Filter Throughput Witness'!E546</f>
        <v>0.97723000000000004</v>
      </c>
      <c r="AE551" s="10">
        <f>'Filter Throughput Witness'!F546</f>
        <v>-4.0000000000000003E-5</v>
      </c>
      <c r="AF551" s="27">
        <f>'Glass Data'!E547/100</f>
        <v>0.99535061811188097</v>
      </c>
      <c r="AG551" s="10">
        <f>'BBAR summary'!Q547</f>
        <v>0.98773490753942839</v>
      </c>
      <c r="AH551" s="27">
        <f>'QE Data'!E546</f>
        <v>0.92660724188069465</v>
      </c>
      <c r="AI551" s="10">
        <f>MIN(1,1+Condensible!C546/2)</f>
        <v>0.99973599999999996</v>
      </c>
      <c r="AJ551" s="27">
        <f t="shared" ca="1" si="120"/>
        <v>5.9908644265025575E-5</v>
      </c>
      <c r="AK551" s="27">
        <f t="shared" ca="1" si="121"/>
        <v>6.910485728967127E-4</v>
      </c>
      <c r="AL551" s="27">
        <f t="shared" ca="1" si="122"/>
        <v>1.3923044817239775E-4</v>
      </c>
      <c r="AM551" s="27">
        <f t="shared" ca="1" si="123"/>
        <v>0</v>
      </c>
      <c r="AN551" s="27">
        <f t="shared" ca="1" si="124"/>
        <v>0.84340239734258349</v>
      </c>
      <c r="AO551" s="27">
        <f t="shared" ca="1" si="125"/>
        <v>-3.4524873575575352E-5</v>
      </c>
    </row>
    <row r="552" spans="1:41" ht="15">
      <c r="A552" s="2">
        <v>845</v>
      </c>
      <c r="B552" s="26"/>
      <c r="C552" s="25">
        <f t="shared" si="127"/>
        <v>0</v>
      </c>
      <c r="D552" s="25">
        <f t="shared" si="127"/>
        <v>0</v>
      </c>
      <c r="E552" s="25">
        <f t="shared" si="127"/>
        <v>0</v>
      </c>
      <c r="F552" s="25">
        <f t="shared" si="127"/>
        <v>0</v>
      </c>
      <c r="G552" s="25">
        <f t="shared" si="127"/>
        <v>1</v>
      </c>
      <c r="H552" s="25">
        <f t="shared" si="127"/>
        <v>0</v>
      </c>
      <c r="J552" s="9">
        <f t="shared" si="116"/>
        <v>0</v>
      </c>
      <c r="K552" s="9">
        <f t="shared" si="118"/>
        <v>0</v>
      </c>
      <c r="L552" s="9">
        <f t="shared" si="118"/>
        <v>0</v>
      </c>
      <c r="M552" s="9">
        <f t="shared" si="118"/>
        <v>0</v>
      </c>
      <c r="N552" s="9">
        <f t="shared" si="118"/>
        <v>1</v>
      </c>
      <c r="O552" s="9">
        <f t="shared" si="118"/>
        <v>0</v>
      </c>
      <c r="P552" s="27">
        <f>'Glass Data'!C548/100</f>
        <v>0.99415919476181047</v>
      </c>
      <c r="Q552" s="10">
        <f>'BBAR summary'!O548</f>
        <v>0.98476924341174321</v>
      </c>
      <c r="R552" s="27">
        <f>'Glass Data'!D548/100</f>
        <v>0.99402492518793617</v>
      </c>
      <c r="S552" s="10">
        <f ca="1">'BBAR as built'!G548</f>
        <v>0.97518249999999995</v>
      </c>
      <c r="T552" s="27">
        <f>'Glass Data'!F548/100</f>
        <v>0.99734220731424306</v>
      </c>
      <c r="U552" s="27">
        <f>'Glass Data'!G548/100</f>
        <v>0.99785123618817462</v>
      </c>
      <c r="V552" s="27">
        <f>'Glass Data'!H548/100</f>
        <v>0.99821070709950854</v>
      </c>
      <c r="W552" s="27">
        <f>'Glass Data'!I548/100</f>
        <v>0.99843044751415766</v>
      </c>
      <c r="X552" s="27">
        <f>'Glass Data'!J548/100</f>
        <v>0.99856031685915925</v>
      </c>
      <c r="Y552" s="27">
        <f>'Glass Data'!K548/100</f>
        <v>0.99864024485224556</v>
      </c>
      <c r="Z552" s="10">
        <f>'Filter Throughput'!B547</f>
        <v>5.6568743191992334E-5</v>
      </c>
      <c r="AA552" s="10">
        <f>'Filter Throughput'!C547</f>
        <v>9.1885107140703983E-4</v>
      </c>
      <c r="AB552" s="10">
        <f>'Filter Throughput Witness'!B547</f>
        <v>1.8607273999999999E-4</v>
      </c>
      <c r="AC552" s="10">
        <f>'Filter Throughput Witness'!D547</f>
        <v>0</v>
      </c>
      <c r="AD552" s="10">
        <f>'Filter Throughput Witness'!E547</f>
        <v>0.97746999999999995</v>
      </c>
      <c r="AE552" s="10">
        <f>'Filter Throughput Witness'!F547</f>
        <v>6.0000000000000002E-5</v>
      </c>
      <c r="AF552" s="27">
        <f>'Glass Data'!E548/100</f>
        <v>0.9952559108234138</v>
      </c>
      <c r="AG552" s="10">
        <f>'BBAR summary'!Q548</f>
        <v>0.98802858651124437</v>
      </c>
      <c r="AH552" s="27">
        <f>'QE Data'!E547</f>
        <v>0.925506583527404</v>
      </c>
      <c r="AI552" s="10">
        <f>MIN(1,1+Condensible!C547/2)</f>
        <v>0.99976050000000005</v>
      </c>
      <c r="AJ552" s="27">
        <f t="shared" ca="1" si="120"/>
        <v>4.871627507784194E-5</v>
      </c>
      <c r="AK552" s="27">
        <f t="shared" ca="1" si="121"/>
        <v>7.9170661047659038E-4</v>
      </c>
      <c r="AL552" s="27">
        <f t="shared" ca="1" si="122"/>
        <v>1.6038299608174777E-4</v>
      </c>
      <c r="AM552" s="27">
        <f t="shared" ca="1" si="123"/>
        <v>0</v>
      </c>
      <c r="AN552" s="27">
        <f t="shared" ca="1" si="124"/>
        <v>0.84281272793847051</v>
      </c>
      <c r="AO552" s="27">
        <f t="shared" ca="1" si="125"/>
        <v>5.1738479302166544E-5</v>
      </c>
    </row>
    <row r="553" spans="1:41" ht="15">
      <c r="A553" s="2">
        <v>846</v>
      </c>
      <c r="B553" s="26"/>
      <c r="C553" s="25">
        <f t="shared" si="127"/>
        <v>0</v>
      </c>
      <c r="D553" s="25">
        <f t="shared" si="127"/>
        <v>0</v>
      </c>
      <c r="E553" s="25">
        <f t="shared" si="127"/>
        <v>0</v>
      </c>
      <c r="F553" s="25">
        <f t="shared" si="127"/>
        <v>0</v>
      </c>
      <c r="G553" s="25">
        <f t="shared" si="127"/>
        <v>1</v>
      </c>
      <c r="H553" s="25">
        <f t="shared" si="127"/>
        <v>0</v>
      </c>
      <c r="J553" s="9">
        <f t="shared" si="116"/>
        <v>0</v>
      </c>
      <c r="K553" s="9">
        <f t="shared" si="118"/>
        <v>0</v>
      </c>
      <c r="L553" s="9">
        <f t="shared" si="118"/>
        <v>0</v>
      </c>
      <c r="M553" s="9">
        <f t="shared" si="118"/>
        <v>0</v>
      </c>
      <c r="N553" s="9">
        <f t="shared" si="118"/>
        <v>1</v>
      </c>
      <c r="O553" s="9">
        <f t="shared" si="118"/>
        <v>0</v>
      </c>
      <c r="P553" s="27">
        <f>'Glass Data'!C549/100</f>
        <v>0.99427573299955629</v>
      </c>
      <c r="Q553" s="10">
        <f>'BBAR summary'!O549</f>
        <v>0.9851588872237973</v>
      </c>
      <c r="R553" s="27">
        <f>'Glass Data'!D549/100</f>
        <v>0.99414413453172457</v>
      </c>
      <c r="S553" s="10">
        <f ca="1">'BBAR as built'!G549</f>
        <v>0.97518500000000008</v>
      </c>
      <c r="T553" s="27">
        <f>'Glass Data'!F549/100</f>
        <v>0.99739531991392993</v>
      </c>
      <c r="U553" s="27">
        <f>'Glass Data'!G549/100</f>
        <v>0.99789418723631063</v>
      </c>
      <c r="V553" s="27">
        <f>'Glass Data'!H549/100</f>
        <v>0.99824647909741671</v>
      </c>
      <c r="W553" s="27">
        <f>'Glass Data'!I549/100</f>
        <v>0.99846182979136411</v>
      </c>
      <c r="X553" s="27">
        <f>'Glass Data'!J549/100</f>
        <v>0.9985891043103996</v>
      </c>
      <c r="Y553" s="27">
        <f>'Glass Data'!K549/100</f>
        <v>0.9986674351550926</v>
      </c>
      <c r="Z553" s="10">
        <f>'Filter Throughput'!B548</f>
        <v>3.0028907337697259E-5</v>
      </c>
      <c r="AA553" s="10">
        <f>'Filter Throughput'!C548</f>
        <v>1.0187903844649179E-3</v>
      </c>
      <c r="AB553" s="10">
        <f>'Filter Throughput Witness'!B548</f>
        <v>1.9906154999999999E-4</v>
      </c>
      <c r="AC553" s="10">
        <f>'Filter Throughput Witness'!D548</f>
        <v>0</v>
      </c>
      <c r="AD553" s="10">
        <f>'Filter Throughput Witness'!E548</f>
        <v>0.97739000000000009</v>
      </c>
      <c r="AE553" s="10">
        <f>'Filter Throughput Witness'!F548</f>
        <v>4.0000000000000003E-5</v>
      </c>
      <c r="AF553" s="27">
        <f>'Glass Data'!E549/100</f>
        <v>0.99535061811188097</v>
      </c>
      <c r="AG553" s="10">
        <f>'BBAR summary'!Q549</f>
        <v>0.98733057937212076</v>
      </c>
      <c r="AH553" s="27">
        <f>'QE Data'!E548</f>
        <v>0.92440592517411313</v>
      </c>
      <c r="AI553" s="10">
        <f>MIN(1,1+Condensible!C548/2)</f>
        <v>0.99978350000000005</v>
      </c>
      <c r="AJ553" s="27">
        <f t="shared" ca="1" si="120"/>
        <v>2.5832337514155119E-5</v>
      </c>
      <c r="AK553" s="27">
        <f t="shared" ca="1" si="121"/>
        <v>8.7685176543017985E-4</v>
      </c>
      <c r="AL553" s="27">
        <f t="shared" ca="1" si="122"/>
        <v>1.7138863462599671E-4</v>
      </c>
      <c r="AM553" s="27">
        <f t="shared" ca="1" si="123"/>
        <v>0</v>
      </c>
      <c r="AN553" s="27">
        <f t="shared" ca="1" si="124"/>
        <v>0.84180512398100216</v>
      </c>
      <c r="AO553" s="27">
        <f t="shared" ca="1" si="125"/>
        <v>3.4453847755854256E-5</v>
      </c>
    </row>
    <row r="554" spans="1:41" ht="15">
      <c r="A554" s="2">
        <v>847</v>
      </c>
      <c r="B554" s="26"/>
      <c r="C554" s="25">
        <f t="shared" si="127"/>
        <v>0</v>
      </c>
      <c r="D554" s="25">
        <f t="shared" si="127"/>
        <v>0</v>
      </c>
      <c r="E554" s="25">
        <f t="shared" si="127"/>
        <v>0</v>
      </c>
      <c r="F554" s="25">
        <f t="shared" si="127"/>
        <v>0</v>
      </c>
      <c r="G554" s="25">
        <f t="shared" si="127"/>
        <v>1</v>
      </c>
      <c r="H554" s="25">
        <f t="shared" si="127"/>
        <v>0</v>
      </c>
      <c r="J554" s="9">
        <f t="shared" ref="J554:J617" si="128">IF($A554&lt;J$2,0,IF($A554&lt;J$3,($A554-J$2)/(J$3-J$2),IF($A554&lt;J$4,1,IF($A554&lt;J$5,($A554-J$5)/(J$4-J$5),0))))</f>
        <v>0</v>
      </c>
      <c r="K554" s="9">
        <f t="shared" si="118"/>
        <v>0</v>
      </c>
      <c r="L554" s="9">
        <f t="shared" si="118"/>
        <v>0</v>
      </c>
      <c r="M554" s="9">
        <f t="shared" si="118"/>
        <v>0</v>
      </c>
      <c r="N554" s="9">
        <f t="shared" si="118"/>
        <v>1</v>
      </c>
      <c r="O554" s="9">
        <f t="shared" si="118"/>
        <v>0</v>
      </c>
      <c r="P554" s="27">
        <f>'Glass Data'!C550/100</f>
        <v>0.99439228256481593</v>
      </c>
      <c r="Q554" s="10">
        <f>'BBAR summary'!O550</f>
        <v>0.98517067209105358</v>
      </c>
      <c r="R554" s="27">
        <f>'Glass Data'!D550/100</f>
        <v>0.99426335578487079</v>
      </c>
      <c r="S554" s="10">
        <f ca="1">'BBAR as built'!G550</f>
        <v>0.97518899999999997</v>
      </c>
      <c r="T554" s="27">
        <f>'Glass Data'!F550/100</f>
        <v>0.99744843427871432</v>
      </c>
      <c r="U554" s="27">
        <f>'Glass Data'!G550/100</f>
        <v>0.99793713927330108</v>
      </c>
      <c r="V554" s="27">
        <f>'Glass Data'!H550/100</f>
        <v>0.99828225166108131</v>
      </c>
      <c r="W554" s="27">
        <f>'Glass Data'!I550/100</f>
        <v>0.99849321242668143</v>
      </c>
      <c r="X554" s="27">
        <f>'Glass Data'!J550/100</f>
        <v>0.99861789201521911</v>
      </c>
      <c r="Y554" s="27">
        <f>'Glass Data'!K550/100</f>
        <v>0.99869462565390255</v>
      </c>
      <c r="Z554" s="10">
        <f>'Filter Throughput'!B549</f>
        <v>9.4523066892430034E-5</v>
      </c>
      <c r="AA554" s="10">
        <f>'Filter Throughput'!C549</f>
        <v>1.1009941689310589E-3</v>
      </c>
      <c r="AB554" s="10">
        <f>'Filter Throughput Witness'!B549</f>
        <v>2.0496355999999999E-4</v>
      </c>
      <c r="AC554" s="10">
        <f>'Filter Throughput Witness'!D549</f>
        <v>0</v>
      </c>
      <c r="AD554" s="10">
        <f>'Filter Throughput Witness'!E549</f>
        <v>0.97731999999999997</v>
      </c>
      <c r="AE554" s="10">
        <f>'Filter Throughput Witness'!F549</f>
        <v>4.0000000000000003E-5</v>
      </c>
      <c r="AF554" s="27">
        <f>'Glass Data'!E550/100</f>
        <v>0.99544533251631795</v>
      </c>
      <c r="AG554" s="10">
        <f>'BBAR summary'!Q550</f>
        <v>0.98863863456901302</v>
      </c>
      <c r="AH554" s="27">
        <f>'QE Data'!E549</f>
        <v>0.92330526682082248</v>
      </c>
      <c r="AI554" s="10">
        <f>MIN(1,1+Condensible!C549/2)</f>
        <v>0.99980749999999996</v>
      </c>
      <c r="AJ554" s="27">
        <f t="shared" ca="1" si="120"/>
        <v>8.1358774876381406E-5</v>
      </c>
      <c r="AK554" s="27">
        <f t="shared" ca="1" si="121"/>
        <v>9.4812226974773676E-4</v>
      </c>
      <c r="AL554" s="27">
        <f t="shared" ca="1" si="122"/>
        <v>1.765656219717692E-4</v>
      </c>
      <c r="AM554" s="27">
        <f t="shared" ca="1" si="123"/>
        <v>0</v>
      </c>
      <c r="AN554" s="27">
        <f t="shared" ca="1" si="124"/>
        <v>0.84219425052581842</v>
      </c>
      <c r="AO554" s="27">
        <f t="shared" ca="1" si="125"/>
        <v>3.4472187803256831E-5</v>
      </c>
    </row>
    <row r="555" spans="1:41" ht="15">
      <c r="A555" s="2">
        <v>848</v>
      </c>
      <c r="B555" s="26"/>
      <c r="C555" s="25">
        <f t="shared" si="127"/>
        <v>0</v>
      </c>
      <c r="D555" s="25">
        <f t="shared" si="127"/>
        <v>0</v>
      </c>
      <c r="E555" s="25">
        <f t="shared" si="127"/>
        <v>0</v>
      </c>
      <c r="F555" s="25">
        <f t="shared" si="127"/>
        <v>0</v>
      </c>
      <c r="G555" s="25">
        <f t="shared" si="127"/>
        <v>1</v>
      </c>
      <c r="H555" s="25">
        <f t="shared" si="127"/>
        <v>0</v>
      </c>
      <c r="J555" s="9">
        <f t="shared" si="128"/>
        <v>0</v>
      </c>
      <c r="K555" s="9">
        <f t="shared" si="118"/>
        <v>0</v>
      </c>
      <c r="L555" s="9">
        <f t="shared" si="118"/>
        <v>0</v>
      </c>
      <c r="M555" s="9">
        <f t="shared" si="118"/>
        <v>0</v>
      </c>
      <c r="N555" s="9">
        <f t="shared" si="118"/>
        <v>1</v>
      </c>
      <c r="O555" s="9">
        <f t="shared" si="118"/>
        <v>0</v>
      </c>
      <c r="P555" s="27">
        <f>'Glass Data'!C551/100</f>
        <v>0.99450884345846491</v>
      </c>
      <c r="Q555" s="10">
        <f>'BBAR summary'!O551</f>
        <v>0.98559062902868133</v>
      </c>
      <c r="R555" s="27">
        <f>'Glass Data'!D551/100</f>
        <v>0.99438258894832754</v>
      </c>
      <c r="S555" s="10">
        <f ca="1">'BBAR as built'!G551</f>
        <v>0.97519299999999987</v>
      </c>
      <c r="T555" s="27">
        <f>'Glass Data'!F551/100</f>
        <v>0.99750155040861999</v>
      </c>
      <c r="U555" s="27">
        <f>'Glass Data'!G551/100</f>
        <v>0.99798009229914941</v>
      </c>
      <c r="V555" s="27">
        <f>'Glass Data'!H551/100</f>
        <v>0.99831802479050036</v>
      </c>
      <c r="W555" s="27">
        <f>'Glass Data'!I551/100</f>
        <v>0.99852459542010708</v>
      </c>
      <c r="X555" s="27">
        <f>'Glass Data'!J551/100</f>
        <v>0.99864667997361556</v>
      </c>
      <c r="Y555" s="27">
        <f>'Glass Data'!K551/100</f>
        <v>0.99872181634867319</v>
      </c>
      <c r="Z555" s="10">
        <f>'Filter Throughput'!B550</f>
        <v>6.5432603376647887E-5</v>
      </c>
      <c r="AA555" s="10">
        <f>'Filter Throughput'!C550</f>
        <v>1.170388607472918E-3</v>
      </c>
      <c r="AB555" s="10">
        <f>'Filter Throughput Witness'!B550</f>
        <v>2.6917553000000002E-4</v>
      </c>
      <c r="AC555" s="10">
        <f>'Filter Throughput Witness'!D550</f>
        <v>0</v>
      </c>
      <c r="AD555" s="10">
        <f>'Filter Throughput Witness'!E550</f>
        <v>0.97828000000000004</v>
      </c>
      <c r="AE555" s="10">
        <f>'Filter Throughput Witness'!F550</f>
        <v>-6.0000000000000002E-5</v>
      </c>
      <c r="AF555" s="27">
        <f>'Glass Data'!E551/100</f>
        <v>0.99554005403711798</v>
      </c>
      <c r="AG555" s="10">
        <f>'BBAR summary'!Q551</f>
        <v>0.98727389199890925</v>
      </c>
      <c r="AH555" s="27">
        <f>'QE Data'!E550</f>
        <v>0.92220460846753172</v>
      </c>
      <c r="AI555" s="10">
        <f>MIN(1,1+Condensible!C550/2)</f>
        <v>0.99983049999999996</v>
      </c>
      <c r="AJ555" s="27">
        <f t="shared" ca="1" si="120"/>
        <v>5.6222109973201835E-5</v>
      </c>
      <c r="AK555" s="27">
        <f t="shared" ca="1" si="121"/>
        <v>1.0061235737519496E-3</v>
      </c>
      <c r="AL555" s="27">
        <f t="shared" ca="1" si="122"/>
        <v>2.3147487073431886E-4</v>
      </c>
      <c r="AM555" s="27">
        <f t="shared" ca="1" si="123"/>
        <v>0</v>
      </c>
      <c r="AN555" s="27">
        <f t="shared" ca="1" si="124"/>
        <v>0.84153929218083168</v>
      </c>
      <c r="AO555" s="27">
        <f t="shared" ca="1" si="125"/>
        <v>-5.161728389087306E-5</v>
      </c>
    </row>
    <row r="556" spans="1:41" ht="15">
      <c r="A556" s="2">
        <v>849</v>
      </c>
      <c r="B556" s="26"/>
      <c r="C556" s="25">
        <f t="shared" si="127"/>
        <v>0</v>
      </c>
      <c r="D556" s="25">
        <f t="shared" si="127"/>
        <v>0</v>
      </c>
      <c r="E556" s="25">
        <f t="shared" si="127"/>
        <v>0</v>
      </c>
      <c r="F556" s="25">
        <f t="shared" si="127"/>
        <v>0</v>
      </c>
      <c r="G556" s="25">
        <f t="shared" si="127"/>
        <v>1</v>
      </c>
      <c r="H556" s="25">
        <f t="shared" si="127"/>
        <v>0</v>
      </c>
      <c r="J556" s="9">
        <f t="shared" si="128"/>
        <v>0</v>
      </c>
      <c r="K556" s="9">
        <f t="shared" si="118"/>
        <v>0</v>
      </c>
      <c r="L556" s="9">
        <f t="shared" si="118"/>
        <v>0</v>
      </c>
      <c r="M556" s="9">
        <f t="shared" si="118"/>
        <v>0</v>
      </c>
      <c r="N556" s="9">
        <f t="shared" si="118"/>
        <v>1</v>
      </c>
      <c r="O556" s="9">
        <f t="shared" si="118"/>
        <v>0</v>
      </c>
      <c r="P556" s="27">
        <f>'Glass Data'!C552/100</f>
        <v>0.99462541568137486</v>
      </c>
      <c r="Q556" s="10">
        <f>'BBAR summary'!O552</f>
        <v>0.98379495992513588</v>
      </c>
      <c r="R556" s="27">
        <f>'Glass Data'!D552/100</f>
        <v>0.99450183402304371</v>
      </c>
      <c r="S556" s="10">
        <f ca="1">'BBAR as built'!G552</f>
        <v>0.97519849999999986</v>
      </c>
      <c r="T556" s="27">
        <f>'Glass Data'!F552/100</f>
        <v>0.99755466830366912</v>
      </c>
      <c r="U556" s="27">
        <f>'Glass Data'!G552/100</f>
        <v>0.99802304631385785</v>
      </c>
      <c r="V556" s="27">
        <f>'Glass Data'!H552/100</f>
        <v>0.99835379848567063</v>
      </c>
      <c r="W556" s="27">
        <f>'Glass Data'!I552/100</f>
        <v>0.99855597877163715</v>
      </c>
      <c r="X556" s="27">
        <f>'Glass Data'!J552/100</f>
        <v>0.99867546818558495</v>
      </c>
      <c r="Y556" s="27">
        <f>'Glass Data'!K552/100</f>
        <v>0.99874900723940163</v>
      </c>
      <c r="Z556" s="10">
        <f>'Filter Throughput'!B551</f>
        <v>1.3431648755091814E-5</v>
      </c>
      <c r="AA556" s="10">
        <f>'Filter Throughput'!C551</f>
        <v>1.234792553664793E-3</v>
      </c>
      <c r="AB556" s="10">
        <f>'Filter Throughput Witness'!B551</f>
        <v>2.8001679E-4</v>
      </c>
      <c r="AC556" s="10">
        <f>'Filter Throughput Witness'!D551</f>
        <v>0</v>
      </c>
      <c r="AD556" s="10">
        <f>'Filter Throughput Witness'!E551</f>
        <v>0.97785</v>
      </c>
      <c r="AE556" s="10">
        <f>'Filter Throughput Witness'!F551</f>
        <v>5.0000000000000002E-5</v>
      </c>
      <c r="AF556" s="27">
        <f>'Glass Data'!E552/100</f>
        <v>0.9956347826746712</v>
      </c>
      <c r="AG556" s="10">
        <f>'BBAR summary'!Q552</f>
        <v>0.9880503781127844</v>
      </c>
      <c r="AH556" s="27">
        <f>'QE Data'!E551</f>
        <v>0.92110395011424107</v>
      </c>
      <c r="AI556" s="10">
        <f>MIN(1,1+Condensible!C551/2)</f>
        <v>0.99985299999999999</v>
      </c>
      <c r="AJ556" s="27">
        <f t="shared" ca="1" si="120"/>
        <v>1.1520006874959853E-5</v>
      </c>
      <c r="AK556" s="27">
        <f t="shared" ca="1" si="121"/>
        <v>1.0595495676909935E-3</v>
      </c>
      <c r="AL556" s="27">
        <f t="shared" ca="1" si="122"/>
        <v>2.4035615837593677E-4</v>
      </c>
      <c r="AM556" s="27">
        <f t="shared" ca="1" si="123"/>
        <v>0</v>
      </c>
      <c r="AN556" s="27">
        <f t="shared" ca="1" si="124"/>
        <v>0.83962107018688703</v>
      </c>
      <c r="AO556" s="27">
        <f t="shared" ca="1" si="125"/>
        <v>4.2935158614182011E-5</v>
      </c>
    </row>
    <row r="557" spans="1:41" ht="15">
      <c r="A557" s="2">
        <v>850</v>
      </c>
      <c r="B557" s="26"/>
      <c r="C557" s="25">
        <f t="shared" si="127"/>
        <v>0</v>
      </c>
      <c r="D557" s="25">
        <f t="shared" si="127"/>
        <v>0</v>
      </c>
      <c r="E557" s="25">
        <f t="shared" si="127"/>
        <v>0</v>
      </c>
      <c r="F557" s="25">
        <f t="shared" si="127"/>
        <v>0</v>
      </c>
      <c r="G557" s="25">
        <f t="shared" si="127"/>
        <v>1</v>
      </c>
      <c r="H557" s="25">
        <f t="shared" si="127"/>
        <v>0</v>
      </c>
      <c r="J557" s="9">
        <f t="shared" si="128"/>
        <v>0</v>
      </c>
      <c r="K557" s="9">
        <f t="shared" si="118"/>
        <v>0</v>
      </c>
      <c r="L557" s="9">
        <f t="shared" si="118"/>
        <v>0</v>
      </c>
      <c r="M557" s="9">
        <f t="shared" si="118"/>
        <v>0</v>
      </c>
      <c r="N557" s="9">
        <f t="shared" si="118"/>
        <v>1</v>
      </c>
      <c r="O557" s="9">
        <f t="shared" si="118"/>
        <v>0</v>
      </c>
      <c r="P557" s="27">
        <f>'Glass Data'!C553/100</f>
        <v>0.99474199923442219</v>
      </c>
      <c r="Q557" s="10">
        <f>'BBAR summary'!O553</f>
        <v>0.98500999544299306</v>
      </c>
      <c r="R557" s="27">
        <f>'Glass Data'!D553/100</f>
        <v>0.99462109100997265</v>
      </c>
      <c r="S557" s="10">
        <f ca="1">'BBAR as built'!G553</f>
        <v>0.97520400000000007</v>
      </c>
      <c r="T557" s="27">
        <f>'Glass Data'!F553/100</f>
        <v>0.99760778796388594</v>
      </c>
      <c r="U557" s="27">
        <f>'Glass Data'!G553/100</f>
        <v>0.99806600131743006</v>
      </c>
      <c r="V557" s="27">
        <f>'Glass Data'!H553/100</f>
        <v>0.99838957274659057</v>
      </c>
      <c r="W557" s="27">
        <f>'Glass Data'!I553/100</f>
        <v>0.99858736248126911</v>
      </c>
      <c r="X557" s="27">
        <f>'Glass Data'!J553/100</f>
        <v>0.99870425665112517</v>
      </c>
      <c r="Y557" s="27">
        <f>'Glass Data'!K553/100</f>
        <v>0.99877619832608533</v>
      </c>
      <c r="Z557" s="10">
        <f>'Filter Throughput'!B552</f>
        <v>2.065739187655674E-5</v>
      </c>
      <c r="AA557" s="10">
        <f>'Filter Throughput'!C552</f>
        <v>1.3036189609343892E-3</v>
      </c>
      <c r="AB557" s="10">
        <f>'Filter Throughput Witness'!B552</f>
        <v>2.9920112999999999E-4</v>
      </c>
      <c r="AC557" s="10">
        <f>'Filter Throughput Witness'!D552</f>
        <v>0</v>
      </c>
      <c r="AD557" s="10">
        <f>'Filter Throughput Witness'!E552</f>
        <v>0.97664000000000006</v>
      </c>
      <c r="AE557" s="10">
        <f>'Filter Throughput Witness'!F552</f>
        <v>2.0000000000000002E-5</v>
      </c>
      <c r="AF557" s="27">
        <f>'Glass Data'!E553/100</f>
        <v>0.9957295184293713</v>
      </c>
      <c r="AG557" s="10">
        <f>'BBAR summary'!Q553</f>
        <v>0.98917156288351338</v>
      </c>
      <c r="AH557" s="27">
        <f>'QE Data'!E552</f>
        <v>0.92000329176095041</v>
      </c>
      <c r="AI557" s="10">
        <f>MIN(1,1+Condensible!C552/2)</f>
        <v>0.99987599999999999</v>
      </c>
      <c r="AJ557" s="27">
        <f t="shared" ca="1" si="120"/>
        <v>1.7745493423106451E-5</v>
      </c>
      <c r="AK557" s="27">
        <f t="shared" ca="1" si="121"/>
        <v>1.1203731462971092E-3</v>
      </c>
      <c r="AL557" s="27">
        <f t="shared" ca="1" si="122"/>
        <v>2.5722668834862527E-4</v>
      </c>
      <c r="AM557" s="27">
        <f t="shared" ca="1" si="123"/>
        <v>0</v>
      </c>
      <c r="AN557" s="27">
        <f t="shared" ca="1" si="124"/>
        <v>0.83989340095863063</v>
      </c>
      <c r="AO557" s="27">
        <f t="shared" ca="1" si="125"/>
        <v>1.72008908644209E-5</v>
      </c>
    </row>
    <row r="558" spans="1:41" ht="15">
      <c r="A558" s="2">
        <v>851</v>
      </c>
      <c r="B558" s="26"/>
      <c r="C558" s="25">
        <f t="shared" si="127"/>
        <v>0</v>
      </c>
      <c r="D558" s="25">
        <f t="shared" si="127"/>
        <v>0</v>
      </c>
      <c r="E558" s="25">
        <f t="shared" si="127"/>
        <v>0</v>
      </c>
      <c r="F558" s="25">
        <f t="shared" si="127"/>
        <v>0</v>
      </c>
      <c r="G558" s="25">
        <f t="shared" si="127"/>
        <v>1</v>
      </c>
      <c r="H558" s="25">
        <f t="shared" si="127"/>
        <v>0</v>
      </c>
      <c r="J558" s="9">
        <f t="shared" si="128"/>
        <v>0</v>
      </c>
      <c r="K558" s="9">
        <f t="shared" si="118"/>
        <v>0</v>
      </c>
      <c r="L558" s="9">
        <f t="shared" si="118"/>
        <v>0</v>
      </c>
      <c r="M558" s="9">
        <f t="shared" si="118"/>
        <v>0</v>
      </c>
      <c r="N558" s="9">
        <f t="shared" si="118"/>
        <v>1</v>
      </c>
      <c r="O558" s="9">
        <f t="shared" si="118"/>
        <v>0</v>
      </c>
      <c r="P558" s="27">
        <f>'Glass Data'!C554/100</f>
        <v>0.99462541568137486</v>
      </c>
      <c r="Q558" s="10">
        <f>'BBAR summary'!O554</f>
        <v>0.98511406439375193</v>
      </c>
      <c r="R558" s="27">
        <f>'Glass Data'!D554/100</f>
        <v>0.99450183402304371</v>
      </c>
      <c r="S558" s="10">
        <f ca="1">'BBAR as built'!G554</f>
        <v>0.97521150000000001</v>
      </c>
      <c r="T558" s="27">
        <f>'Glass Data'!F554/100</f>
        <v>0.99755466830366912</v>
      </c>
      <c r="U558" s="27">
        <f>'Glass Data'!G554/100</f>
        <v>0.99802304631385785</v>
      </c>
      <c r="V558" s="27">
        <f>'Glass Data'!H554/100</f>
        <v>0.99835379848567063</v>
      </c>
      <c r="W558" s="27">
        <f>'Glass Data'!I554/100</f>
        <v>0.99855597877163715</v>
      </c>
      <c r="X558" s="27">
        <f>'Glass Data'!J554/100</f>
        <v>0.99867546818558495</v>
      </c>
      <c r="Y558" s="27">
        <f>'Glass Data'!K554/100</f>
        <v>0.99874900723940163</v>
      </c>
      <c r="Z558" s="10">
        <f>'Filter Throughput'!B553</f>
        <v>2.2568161177301199E-5</v>
      </c>
      <c r="AA558" s="10">
        <f>'Filter Throughput'!C553</f>
        <v>1.3857126745026008E-3</v>
      </c>
      <c r="AB558" s="10">
        <f>'Filter Throughput Witness'!B553</f>
        <v>3.2269922999999997E-4</v>
      </c>
      <c r="AC558" s="10">
        <f>'Filter Throughput Witness'!D553</f>
        <v>0</v>
      </c>
      <c r="AD558" s="10">
        <f>'Filter Throughput Witness'!E553</f>
        <v>0.97674000000000005</v>
      </c>
      <c r="AE558" s="10">
        <f>'Filter Throughput Witness'!F553</f>
        <v>-1.0000000000000001E-5</v>
      </c>
      <c r="AF558" s="27">
        <f>'Glass Data'!E554/100</f>
        <v>0.9956347826746712</v>
      </c>
      <c r="AG558" s="10">
        <f>'BBAR summary'!Q554</f>
        <v>0.98733603994334362</v>
      </c>
      <c r="AH558" s="27">
        <f>'QE Data'!E553</f>
        <v>0.91890246583743418</v>
      </c>
      <c r="AI558" s="10">
        <f>MIN(1,1+Condensible!C553/2)</f>
        <v>0.99989799999999995</v>
      </c>
      <c r="AJ558" s="27">
        <f t="shared" ca="1" si="120"/>
        <v>1.9322954070564355E-5</v>
      </c>
      <c r="AK558" s="27">
        <f t="shared" ca="1" si="121"/>
        <v>1.1870100632313892E-3</v>
      </c>
      <c r="AL558" s="27">
        <f t="shared" ca="1" si="122"/>
        <v>2.7651776961096648E-4</v>
      </c>
      <c r="AM558" s="27">
        <f t="shared" ca="1" si="123"/>
        <v>0</v>
      </c>
      <c r="AN558" s="27">
        <f t="shared" ca="1" si="124"/>
        <v>0.83722848677650008</v>
      </c>
      <c r="AO558" s="27">
        <f t="shared" ca="1" si="125"/>
        <v>-8.5722929072782087E-6</v>
      </c>
    </row>
    <row r="559" spans="1:41" ht="15">
      <c r="A559" s="2">
        <v>852</v>
      </c>
      <c r="B559" s="26"/>
      <c r="C559" s="25">
        <f t="shared" si="127"/>
        <v>0</v>
      </c>
      <c r="D559" s="25">
        <f t="shared" si="127"/>
        <v>0</v>
      </c>
      <c r="E559" s="25">
        <f t="shared" si="127"/>
        <v>0</v>
      </c>
      <c r="F559" s="25">
        <f t="shared" si="127"/>
        <v>0</v>
      </c>
      <c r="G559" s="25">
        <f t="shared" si="127"/>
        <v>1</v>
      </c>
      <c r="H559" s="25">
        <f t="shared" si="127"/>
        <v>0</v>
      </c>
      <c r="J559" s="9">
        <f t="shared" si="128"/>
        <v>0</v>
      </c>
      <c r="K559" s="9">
        <f t="shared" si="118"/>
        <v>0</v>
      </c>
      <c r="L559" s="9">
        <f t="shared" si="118"/>
        <v>0</v>
      </c>
      <c r="M559" s="9">
        <f t="shared" si="118"/>
        <v>0</v>
      </c>
      <c r="N559" s="9">
        <f t="shared" si="118"/>
        <v>1</v>
      </c>
      <c r="O559" s="9">
        <f t="shared" si="118"/>
        <v>0</v>
      </c>
      <c r="P559" s="27">
        <f>'Glass Data'!C555/100</f>
        <v>0.99450884345846491</v>
      </c>
      <c r="Q559" s="10">
        <f>'BBAR summary'!O555</f>
        <v>0.98453935719139385</v>
      </c>
      <c r="R559" s="27">
        <f>'Glass Data'!D555/100</f>
        <v>0.99438258894832754</v>
      </c>
      <c r="S559" s="10">
        <f ca="1">'BBAR as built'!G555</f>
        <v>0.97521900000000006</v>
      </c>
      <c r="T559" s="27">
        <f>'Glass Data'!F555/100</f>
        <v>0.99750155040861999</v>
      </c>
      <c r="U559" s="27">
        <f>'Glass Data'!G555/100</f>
        <v>0.99798009229914941</v>
      </c>
      <c r="V559" s="27">
        <f>'Glass Data'!H555/100</f>
        <v>0.99831802479050036</v>
      </c>
      <c r="W559" s="27">
        <f>'Glass Data'!I555/100</f>
        <v>0.99852459542010708</v>
      </c>
      <c r="X559" s="27">
        <f>'Glass Data'!J555/100</f>
        <v>0.99864667997361556</v>
      </c>
      <c r="Y559" s="27">
        <f>'Glass Data'!K555/100</f>
        <v>0.99872181634867319</v>
      </c>
      <c r="Z559" s="10">
        <f>'Filter Throughput'!B554</f>
        <v>2.8663416191788555E-5</v>
      </c>
      <c r="AA559" s="10">
        <f>'Filter Throughput'!C554</f>
        <v>1.4822913520767173E-3</v>
      </c>
      <c r="AB559" s="10">
        <f>'Filter Throughput Witness'!B554</f>
        <v>3.4873266E-4</v>
      </c>
      <c r="AC559" s="10">
        <f>'Filter Throughput Witness'!D554</f>
        <v>0</v>
      </c>
      <c r="AD559" s="10">
        <f>'Filter Throughput Witness'!E554</f>
        <v>0.97641999999999995</v>
      </c>
      <c r="AE559" s="10">
        <f>'Filter Throughput Witness'!F554</f>
        <v>3.0000000000000001E-5</v>
      </c>
      <c r="AF559" s="27">
        <f>'Glass Data'!E555/100</f>
        <v>0.99554005403711798</v>
      </c>
      <c r="AG559" s="10">
        <f>'BBAR summary'!Q555</f>
        <v>0.98808002313691201</v>
      </c>
      <c r="AH559" s="27">
        <f>'QE Data'!E554</f>
        <v>0.91780163941125925</v>
      </c>
      <c r="AI559" s="10">
        <f>MIN(1,1+Condensible!C554/2)</f>
        <v>0.99992099999999995</v>
      </c>
      <c r="AJ559" s="27">
        <f t="shared" ca="1" si="120"/>
        <v>2.4507798498088008E-5</v>
      </c>
      <c r="AK559" s="27">
        <f t="shared" ca="1" si="121"/>
        <v>1.2679969964775658E-3</v>
      </c>
      <c r="AL559" s="27">
        <f t="shared" ca="1" si="122"/>
        <v>2.984175130714043E-4</v>
      </c>
      <c r="AM559" s="27">
        <f t="shared" ca="1" si="123"/>
        <v>0</v>
      </c>
      <c r="AN559" s="27">
        <f t="shared" ca="1" si="124"/>
        <v>0.83581719382505426</v>
      </c>
      <c r="AO559" s="27">
        <f t="shared" ca="1" si="125"/>
        <v>2.5681983548163212E-5</v>
      </c>
    </row>
    <row r="560" spans="1:41" ht="15">
      <c r="A560" s="2">
        <v>853</v>
      </c>
      <c r="B560" s="26"/>
      <c r="C560" s="25">
        <f t="shared" si="127"/>
        <v>0</v>
      </c>
      <c r="D560" s="25">
        <f t="shared" si="127"/>
        <v>0</v>
      </c>
      <c r="E560" s="25">
        <f t="shared" si="127"/>
        <v>0</v>
      </c>
      <c r="F560" s="25">
        <f t="shared" si="127"/>
        <v>0</v>
      </c>
      <c r="G560" s="25">
        <f t="shared" si="127"/>
        <v>1</v>
      </c>
      <c r="H560" s="25">
        <f t="shared" si="127"/>
        <v>0</v>
      </c>
      <c r="J560" s="9">
        <f t="shared" si="128"/>
        <v>0</v>
      </c>
      <c r="K560" s="9">
        <f t="shared" si="118"/>
        <v>0</v>
      </c>
      <c r="L560" s="9">
        <f t="shared" si="118"/>
        <v>0</v>
      </c>
      <c r="M560" s="9">
        <f t="shared" si="118"/>
        <v>0</v>
      </c>
      <c r="N560" s="9">
        <f t="shared" si="118"/>
        <v>1</v>
      </c>
      <c r="O560" s="9">
        <f t="shared" si="118"/>
        <v>0</v>
      </c>
      <c r="P560" s="27">
        <f>'Glass Data'!C556/100</f>
        <v>0.99439228256481593</v>
      </c>
      <c r="Q560" s="10">
        <f>'BBAR summary'!O556</f>
        <v>0.98390133592551787</v>
      </c>
      <c r="R560" s="27">
        <f>'Glass Data'!D556/100</f>
        <v>0.99426335578487079</v>
      </c>
      <c r="S560" s="10">
        <f ca="1">'BBAR as built'!G556</f>
        <v>0.97522750000000002</v>
      </c>
      <c r="T560" s="27">
        <f>'Glass Data'!F556/100</f>
        <v>0.99744843427871432</v>
      </c>
      <c r="U560" s="27">
        <f>'Glass Data'!G556/100</f>
        <v>0.99793713927330108</v>
      </c>
      <c r="V560" s="27">
        <f>'Glass Data'!H556/100</f>
        <v>0.99828225166108131</v>
      </c>
      <c r="W560" s="27">
        <f>'Glass Data'!I556/100</f>
        <v>0.99849321242668143</v>
      </c>
      <c r="X560" s="27">
        <f>'Glass Data'!J556/100</f>
        <v>0.99861789201521911</v>
      </c>
      <c r="Y560" s="27">
        <f>'Glass Data'!K556/100</f>
        <v>0.99869462565390255</v>
      </c>
      <c r="Z560" s="10">
        <f>'Filter Throughput'!B555</f>
        <v>2.2437235118040839E-5</v>
      </c>
      <c r="AA560" s="10">
        <f>'Filter Throughput'!C555</f>
        <v>1.57030080136067E-3</v>
      </c>
      <c r="AB560" s="10">
        <f>'Filter Throughput Witness'!B555</f>
        <v>3.9448259000000001E-4</v>
      </c>
      <c r="AC560" s="10">
        <f>'Filter Throughput Witness'!D555</f>
        <v>0</v>
      </c>
      <c r="AD560" s="10">
        <f>'Filter Throughput Witness'!E555</f>
        <v>0.97545000000000004</v>
      </c>
      <c r="AE560" s="10">
        <f>'Filter Throughput Witness'!F555</f>
        <v>-1.0000000000000001E-5</v>
      </c>
      <c r="AF560" s="27">
        <f>'Glass Data'!E556/100</f>
        <v>0.99544533251631795</v>
      </c>
      <c r="AG560" s="10">
        <f>'BBAR summary'!Q556</f>
        <v>0.98823844277274242</v>
      </c>
      <c r="AH560" s="27">
        <f>'QE Data'!E555</f>
        <v>0.91670081298508421</v>
      </c>
      <c r="AI560" s="10">
        <f>MIN(1,1+Condensible!C555/2)</f>
        <v>0.99994349999999999</v>
      </c>
      <c r="AJ560" s="27">
        <f t="shared" ca="1" si="120"/>
        <v>1.9145146626329697E-5</v>
      </c>
      <c r="AK560" s="27">
        <f t="shared" ca="1" si="121"/>
        <v>1.340555944882359E-3</v>
      </c>
      <c r="AL560" s="27">
        <f t="shared" ca="1" si="122"/>
        <v>3.3688377562768464E-4</v>
      </c>
      <c r="AM560" s="27">
        <f t="shared" ca="1" si="123"/>
        <v>0</v>
      </c>
      <c r="AN560" s="27">
        <f t="shared" ca="1" si="124"/>
        <v>0.83330360561642791</v>
      </c>
      <c r="AO560" s="27">
        <f t="shared" ca="1" si="125"/>
        <v>-8.5434172590276728E-6</v>
      </c>
    </row>
    <row r="561" spans="1:41" ht="15">
      <c r="A561" s="2">
        <v>854</v>
      </c>
      <c r="B561" s="26"/>
      <c r="C561" s="25">
        <f t="shared" si="127"/>
        <v>0</v>
      </c>
      <c r="D561" s="25">
        <f t="shared" si="127"/>
        <v>0</v>
      </c>
      <c r="E561" s="25">
        <f t="shared" si="127"/>
        <v>0</v>
      </c>
      <c r="F561" s="25">
        <f t="shared" si="127"/>
        <v>0</v>
      </c>
      <c r="G561" s="25">
        <f t="shared" si="127"/>
        <v>1</v>
      </c>
      <c r="H561" s="25">
        <f t="shared" si="127"/>
        <v>0</v>
      </c>
      <c r="J561" s="9">
        <f t="shared" si="128"/>
        <v>0</v>
      </c>
      <c r="K561" s="9">
        <f t="shared" si="118"/>
        <v>0</v>
      </c>
      <c r="L561" s="9">
        <f t="shared" si="118"/>
        <v>0</v>
      </c>
      <c r="M561" s="9">
        <f t="shared" si="118"/>
        <v>0</v>
      </c>
      <c r="N561" s="9">
        <f t="shared" si="118"/>
        <v>1</v>
      </c>
      <c r="O561" s="9">
        <f t="shared" si="118"/>
        <v>0</v>
      </c>
      <c r="P561" s="27">
        <f>'Glass Data'!C557/100</f>
        <v>0.99427573299955629</v>
      </c>
      <c r="Q561" s="10">
        <f>'BBAR summary'!O557</f>
        <v>0.98432640442819108</v>
      </c>
      <c r="R561" s="27">
        <f>'Glass Data'!D557/100</f>
        <v>0.99414413453172457</v>
      </c>
      <c r="S561" s="10">
        <f ca="1">'BBAR as built'!G557</f>
        <v>0.97523599999999999</v>
      </c>
      <c r="T561" s="27">
        <f>'Glass Data'!F557/100</f>
        <v>0.99739531991392993</v>
      </c>
      <c r="U561" s="27">
        <f>'Glass Data'!G557/100</f>
        <v>0.99789418723631063</v>
      </c>
      <c r="V561" s="27">
        <f>'Glass Data'!H557/100</f>
        <v>0.99824647909741671</v>
      </c>
      <c r="W561" s="27">
        <f>'Glass Data'!I557/100</f>
        <v>0.99846182979136411</v>
      </c>
      <c r="X561" s="27">
        <f>'Glass Data'!J557/100</f>
        <v>0.9985891043103996</v>
      </c>
      <c r="Y561" s="27">
        <f>'Glass Data'!K557/100</f>
        <v>0.9986674351550926</v>
      </c>
      <c r="Z561" s="10">
        <f>'Filter Throughput'!B556</f>
        <v>1.2017169602955002E-5</v>
      </c>
      <c r="AA561" s="10">
        <f>'Filter Throughput'!C556</f>
        <v>1.5905074489218276E-3</v>
      </c>
      <c r="AB561" s="10">
        <f>'Filter Throughput Witness'!B556</f>
        <v>4.1643557999999995E-4</v>
      </c>
      <c r="AC561" s="10">
        <f>'Filter Throughput Witness'!D556</f>
        <v>0</v>
      </c>
      <c r="AD561" s="10">
        <f>'Filter Throughput Witness'!E556</f>
        <v>0.97541</v>
      </c>
      <c r="AE561" s="10">
        <f>'Filter Throughput Witness'!F556</f>
        <v>7.0000000000000007E-5</v>
      </c>
      <c r="AF561" s="27">
        <f>'Glass Data'!E557/100</f>
        <v>0.99535061811188097</v>
      </c>
      <c r="AG561" s="10">
        <f>'BBAR summary'!Q557</f>
        <v>0.98851896396126127</v>
      </c>
      <c r="AH561" s="27">
        <f>'QE Data'!E556</f>
        <v>0.91559998655890917</v>
      </c>
      <c r="AI561" s="10">
        <f>MIN(1,1+Condensible!C556/2)</f>
        <v>0.99996499999999999</v>
      </c>
      <c r="AJ561" s="27">
        <f t="shared" ca="1" si="120"/>
        <v>1.0245336888898633E-5</v>
      </c>
      <c r="AK561" s="27">
        <f t="shared" ca="1" si="121"/>
        <v>1.3566784518656177E-3</v>
      </c>
      <c r="AL561" s="27">
        <f t="shared" ca="1" si="122"/>
        <v>3.5533856343480236E-4</v>
      </c>
      <c r="AM561" s="27">
        <f t="shared" ca="1" si="123"/>
        <v>0</v>
      </c>
      <c r="AN561" s="27">
        <f t="shared" ca="1" si="124"/>
        <v>0.83258916284845852</v>
      </c>
      <c r="AO561" s="27">
        <f t="shared" ca="1" si="125"/>
        <v>5.9755193270941223E-5</v>
      </c>
    </row>
    <row r="562" spans="1:41" ht="15">
      <c r="A562" s="2">
        <v>855</v>
      </c>
      <c r="B562" s="26"/>
      <c r="C562" s="25">
        <f t="shared" si="127"/>
        <v>0</v>
      </c>
      <c r="D562" s="25">
        <f t="shared" si="127"/>
        <v>0</v>
      </c>
      <c r="E562" s="25">
        <f t="shared" si="127"/>
        <v>0</v>
      </c>
      <c r="F562" s="25">
        <f t="shared" si="127"/>
        <v>0</v>
      </c>
      <c r="G562" s="25">
        <f t="shared" si="127"/>
        <v>1</v>
      </c>
      <c r="H562" s="25">
        <f t="shared" si="127"/>
        <v>0</v>
      </c>
      <c r="J562" s="9">
        <f t="shared" si="128"/>
        <v>0</v>
      </c>
      <c r="K562" s="9">
        <f t="shared" si="118"/>
        <v>0</v>
      </c>
      <c r="L562" s="9">
        <f t="shared" si="118"/>
        <v>0</v>
      </c>
      <c r="M562" s="9">
        <f t="shared" si="118"/>
        <v>0</v>
      </c>
      <c r="N562" s="9">
        <f t="shared" si="118"/>
        <v>1</v>
      </c>
      <c r="O562" s="9">
        <f t="shared" si="118"/>
        <v>0</v>
      </c>
      <c r="P562" s="27">
        <f>'Glass Data'!C558/100</f>
        <v>0.99415919476181047</v>
      </c>
      <c r="Q562" s="10">
        <f>'BBAR summary'!O558</f>
        <v>0.98314427874956289</v>
      </c>
      <c r="R562" s="27">
        <f>'Glass Data'!D558/100</f>
        <v>0.99402492518793617</v>
      </c>
      <c r="S562" s="10">
        <f ca="1">'BBAR as built'!G558</f>
        <v>0.97524650000000013</v>
      </c>
      <c r="T562" s="27">
        <f>'Glass Data'!F558/100</f>
        <v>0.99734220731424306</v>
      </c>
      <c r="U562" s="27">
        <f>'Glass Data'!G558/100</f>
        <v>0.99785123618817462</v>
      </c>
      <c r="V562" s="27">
        <f>'Glass Data'!H558/100</f>
        <v>0.99821070709950854</v>
      </c>
      <c r="W562" s="27">
        <f>'Glass Data'!I558/100</f>
        <v>0.99843044751415766</v>
      </c>
      <c r="X562" s="27">
        <f>'Glass Data'!J558/100</f>
        <v>0.99856031685915925</v>
      </c>
      <c r="Y562" s="27">
        <f>'Glass Data'!K558/100</f>
        <v>0.99864024485224556</v>
      </c>
      <c r="Z562" s="10">
        <f>'Filter Throughput'!B557</f>
        <v>1.345929254597438E-5</v>
      </c>
      <c r="AA562" s="10">
        <f>'Filter Throughput'!C557</f>
        <v>1.4952243085719732E-3</v>
      </c>
      <c r="AB562" s="10">
        <f>'Filter Throughput Witness'!B557</f>
        <v>4.6353837999999999E-4</v>
      </c>
      <c r="AC562" s="10">
        <f>'Filter Throughput Witness'!D557</f>
        <v>0</v>
      </c>
      <c r="AD562" s="10">
        <f>'Filter Throughput Witness'!E557</f>
        <v>0.9753400000000001</v>
      </c>
      <c r="AE562" s="10">
        <f>'Filter Throughput Witness'!F557</f>
        <v>6.0000000000000002E-5</v>
      </c>
      <c r="AF562" s="27">
        <f>'Glass Data'!E558/100</f>
        <v>0.9952559108234138</v>
      </c>
      <c r="AG562" s="10">
        <f>'BBAR summary'!Q558</f>
        <v>0.98800153812861269</v>
      </c>
      <c r="AH562" s="27">
        <f>'QE Data'!E557</f>
        <v>0.91449916013273425</v>
      </c>
      <c r="AI562" s="10">
        <f>MIN(1,1+Condensible!C557/2)</f>
        <v>0.99998750000000003</v>
      </c>
      <c r="AJ562" s="27">
        <f t="shared" ca="1" si="120"/>
        <v>1.1437248696937116E-5</v>
      </c>
      <c r="AK562" s="27">
        <f t="shared" ca="1" si="121"/>
        <v>1.2712392159848352E-3</v>
      </c>
      <c r="AL562" s="27">
        <f t="shared" ca="1" si="122"/>
        <v>3.9424215102517137E-4</v>
      </c>
      <c r="AM562" s="27">
        <f t="shared" ca="1" si="123"/>
        <v>0</v>
      </c>
      <c r="AN562" s="27">
        <f t="shared" ca="1" si="124"/>
        <v>0.82982300741493498</v>
      </c>
      <c r="AO562" s="27">
        <f t="shared" ca="1" si="125"/>
        <v>5.1052315856752888E-5</v>
      </c>
    </row>
    <row r="563" spans="1:41" ht="15">
      <c r="A563" s="2">
        <v>856</v>
      </c>
      <c r="B563" s="26"/>
      <c r="C563" s="25">
        <f t="shared" si="127"/>
        <v>0</v>
      </c>
      <c r="D563" s="25">
        <f t="shared" si="127"/>
        <v>0</v>
      </c>
      <c r="E563" s="25">
        <f t="shared" si="127"/>
        <v>0</v>
      </c>
      <c r="F563" s="25">
        <f t="shared" si="127"/>
        <v>0</v>
      </c>
      <c r="G563" s="25">
        <f t="shared" si="127"/>
        <v>1</v>
      </c>
      <c r="H563" s="25">
        <f t="shared" si="127"/>
        <v>0</v>
      </c>
      <c r="J563" s="9">
        <f t="shared" si="128"/>
        <v>0</v>
      </c>
      <c r="K563" s="9">
        <f t="shared" si="118"/>
        <v>0</v>
      </c>
      <c r="L563" s="9">
        <f t="shared" si="118"/>
        <v>0</v>
      </c>
      <c r="M563" s="9">
        <f t="shared" si="118"/>
        <v>0</v>
      </c>
      <c r="N563" s="9">
        <f t="shared" si="118"/>
        <v>1</v>
      </c>
      <c r="O563" s="9">
        <f t="shared" si="118"/>
        <v>0</v>
      </c>
      <c r="P563" s="27">
        <f>'Glass Data'!C559/100</f>
        <v>0.99427573299955629</v>
      </c>
      <c r="Q563" s="10">
        <f>'BBAR summary'!O559</f>
        <v>0.98463500266571136</v>
      </c>
      <c r="R563" s="27">
        <f>'Glass Data'!D559/100</f>
        <v>0.99414413453172457</v>
      </c>
      <c r="S563" s="10">
        <f ca="1">'BBAR as built'!G559</f>
        <v>0.97525700000000004</v>
      </c>
      <c r="T563" s="27">
        <f>'Glass Data'!F559/100</f>
        <v>0.99739531991392993</v>
      </c>
      <c r="U563" s="27">
        <f>'Glass Data'!G559/100</f>
        <v>0.99789418723631063</v>
      </c>
      <c r="V563" s="27">
        <f>'Glass Data'!H559/100</f>
        <v>0.99824647909741671</v>
      </c>
      <c r="W563" s="27">
        <f>'Glass Data'!I559/100</f>
        <v>0.99846182979136411</v>
      </c>
      <c r="X563" s="27">
        <f>'Glass Data'!J559/100</f>
        <v>0.9985891043103996</v>
      </c>
      <c r="Y563" s="27">
        <f>'Glass Data'!K559/100</f>
        <v>0.9986674351550926</v>
      </c>
      <c r="Z563" s="10">
        <f>'Filter Throughput'!B558</f>
        <v>9.7515210717432575E-6</v>
      </c>
      <c r="AA563" s="10">
        <f>'Filter Throughput'!C558</f>
        <v>1.3221508192576095E-3</v>
      </c>
      <c r="AB563" s="10">
        <f>'Filter Throughput Witness'!B558</f>
        <v>4.8281902999999999E-4</v>
      </c>
      <c r="AC563" s="10">
        <f>'Filter Throughput Witness'!D558</f>
        <v>0</v>
      </c>
      <c r="AD563" s="10">
        <f>'Filter Throughput Witness'!E558</f>
        <v>0.97441</v>
      </c>
      <c r="AE563" s="10">
        <f>'Filter Throughput Witness'!F558</f>
        <v>0</v>
      </c>
      <c r="AF563" s="27">
        <f>'Glass Data'!E559/100</f>
        <v>0.99535061811188097</v>
      </c>
      <c r="AG563" s="10">
        <f>'BBAR summary'!Q559</f>
        <v>0.98836585783142494</v>
      </c>
      <c r="AH563" s="27">
        <f>'QE Data'!E558</f>
        <v>0.91339833370655921</v>
      </c>
      <c r="AI563" s="10">
        <f>MIN(1,1+Condensible!C558/2)</f>
        <v>1</v>
      </c>
      <c r="AJ563" s="27">
        <f t="shared" ca="1" si="120"/>
        <v>8.2955325300027025E-6</v>
      </c>
      <c r="AK563" s="27">
        <f t="shared" ca="1" si="121"/>
        <v>1.1253045435949218E-3</v>
      </c>
      <c r="AL563" s="27">
        <f t="shared" ca="1" si="122"/>
        <v>4.1108037816951868E-4</v>
      </c>
      <c r="AM563" s="27">
        <f t="shared" ca="1" si="123"/>
        <v>0</v>
      </c>
      <c r="AN563" s="27">
        <f t="shared" ca="1" si="124"/>
        <v>0.82991408729720162</v>
      </c>
      <c r="AO563" s="27">
        <f t="shared" ca="1" si="125"/>
        <v>0</v>
      </c>
    </row>
    <row r="564" spans="1:41" ht="15">
      <c r="A564" s="2">
        <v>857</v>
      </c>
      <c r="B564" s="26"/>
      <c r="C564" s="25">
        <f t="shared" si="127"/>
        <v>0</v>
      </c>
      <c r="D564" s="25">
        <f t="shared" si="127"/>
        <v>0</v>
      </c>
      <c r="E564" s="25">
        <f t="shared" si="127"/>
        <v>0</v>
      </c>
      <c r="F564" s="25">
        <f t="shared" si="127"/>
        <v>0</v>
      </c>
      <c r="G564" s="25">
        <f t="shared" si="127"/>
        <v>1</v>
      </c>
      <c r="H564" s="25">
        <f t="shared" si="127"/>
        <v>0</v>
      </c>
      <c r="J564" s="9">
        <f t="shared" si="128"/>
        <v>0</v>
      </c>
      <c r="K564" s="9">
        <f t="shared" si="118"/>
        <v>0</v>
      </c>
      <c r="L564" s="9">
        <f t="shared" si="118"/>
        <v>0</v>
      </c>
      <c r="M564" s="9">
        <f t="shared" ref="K564:O615" si="129">IF($A564&lt;M$2,0,IF($A564&lt;M$3,($A564-M$2)/(M$3-M$2),IF($A564&lt;M$4,1,IF($A564&lt;M$5,($A564-M$5)/(M$4-M$5),0))))</f>
        <v>0</v>
      </c>
      <c r="N564" s="9">
        <f t="shared" si="129"/>
        <v>1</v>
      </c>
      <c r="O564" s="9">
        <f t="shared" si="129"/>
        <v>0</v>
      </c>
      <c r="P564" s="27">
        <f>'Glass Data'!C560/100</f>
        <v>0.99439228256481593</v>
      </c>
      <c r="Q564" s="10">
        <f>'BBAR summary'!O560</f>
        <v>0.98302698630372887</v>
      </c>
      <c r="R564" s="27">
        <f>'Glass Data'!D560/100</f>
        <v>0.99426335578487079</v>
      </c>
      <c r="S564" s="10">
        <f ca="1">'BBAR as built'!G560</f>
        <v>0.97526849999999998</v>
      </c>
      <c r="T564" s="27">
        <f>'Glass Data'!F560/100</f>
        <v>0.99744843427871432</v>
      </c>
      <c r="U564" s="27">
        <f>'Glass Data'!G560/100</f>
        <v>0.99793713927330108</v>
      </c>
      <c r="V564" s="27">
        <f>'Glass Data'!H560/100</f>
        <v>0.99828225166108131</v>
      </c>
      <c r="W564" s="27">
        <f>'Glass Data'!I560/100</f>
        <v>0.99849321242668143</v>
      </c>
      <c r="X564" s="27">
        <f>'Glass Data'!J560/100</f>
        <v>0.99861789201521911</v>
      </c>
      <c r="Y564" s="27">
        <f>'Glass Data'!K560/100</f>
        <v>0.99869462565390255</v>
      </c>
      <c r="Z564" s="10">
        <f>'Filter Throughput'!B559</f>
        <v>1.0136556176265888E-5</v>
      </c>
      <c r="AA564" s="10">
        <f>'Filter Throughput'!C559</f>
        <v>1.1537771954334092E-3</v>
      </c>
      <c r="AB564" s="10">
        <f>'Filter Throughput Witness'!B559</f>
        <v>5.1575495999999995E-4</v>
      </c>
      <c r="AC564" s="10">
        <f>'Filter Throughput Witness'!D559</f>
        <v>0</v>
      </c>
      <c r="AD564" s="10">
        <f>'Filter Throughput Witness'!E559</f>
        <v>0.97436999999999996</v>
      </c>
      <c r="AE564" s="10">
        <f>'Filter Throughput Witness'!F559</f>
        <v>1.0000000000000001E-5</v>
      </c>
      <c r="AF564" s="27">
        <f>'Glass Data'!E560/100</f>
        <v>0.99544533251631795</v>
      </c>
      <c r="AG564" s="10">
        <f>'BBAR summary'!Q560</f>
        <v>0.9881261925367566</v>
      </c>
      <c r="AH564" s="27">
        <f>'QE Data'!E559</f>
        <v>0.91229750728038428</v>
      </c>
      <c r="AI564" s="10">
        <f>MIN(1,1+Condensible!C559/2)</f>
        <v>1</v>
      </c>
      <c r="AJ564" s="27">
        <f t="shared" ca="1" si="120"/>
        <v>8.5999517562082877E-6</v>
      </c>
      <c r="AK564" s="27">
        <f t="shared" ca="1" si="121"/>
        <v>9.7935527513421132E-4</v>
      </c>
      <c r="AL564" s="27">
        <f t="shared" ca="1" si="122"/>
        <v>4.3793725676994033E-4</v>
      </c>
      <c r="AM564" s="27">
        <f t="shared" ca="1" si="123"/>
        <v>0</v>
      </c>
      <c r="AN564" s="27">
        <f t="shared" ca="1" si="124"/>
        <v>0.82763410244074098</v>
      </c>
      <c r="AO564" s="27">
        <f t="shared" ca="1" si="125"/>
        <v>8.4946960365410734E-6</v>
      </c>
    </row>
    <row r="565" spans="1:41" ht="15">
      <c r="A565" s="2">
        <v>858</v>
      </c>
      <c r="B565" s="26"/>
      <c r="C565" s="25">
        <f t="shared" si="127"/>
        <v>0</v>
      </c>
      <c r="D565" s="25">
        <f t="shared" si="127"/>
        <v>0</v>
      </c>
      <c r="E565" s="25">
        <f t="shared" si="127"/>
        <v>0</v>
      </c>
      <c r="F565" s="25">
        <f t="shared" si="127"/>
        <v>0</v>
      </c>
      <c r="G565" s="25">
        <f t="shared" si="127"/>
        <v>1</v>
      </c>
      <c r="H565" s="25">
        <f t="shared" si="127"/>
        <v>0</v>
      </c>
      <c r="J565" s="9">
        <f t="shared" si="128"/>
        <v>0</v>
      </c>
      <c r="K565" s="9">
        <f t="shared" si="129"/>
        <v>0</v>
      </c>
      <c r="L565" s="9">
        <f t="shared" si="129"/>
        <v>0</v>
      </c>
      <c r="M565" s="9">
        <f t="shared" si="129"/>
        <v>0</v>
      </c>
      <c r="N565" s="9">
        <f t="shared" si="129"/>
        <v>1</v>
      </c>
      <c r="O565" s="9">
        <f t="shared" si="129"/>
        <v>0</v>
      </c>
      <c r="P565" s="27">
        <f>'Glass Data'!C561/100</f>
        <v>0.99450884345846491</v>
      </c>
      <c r="Q565" s="10">
        <f>'BBAR summary'!O561</f>
        <v>0.98380943520129693</v>
      </c>
      <c r="R565" s="27">
        <f>'Glass Data'!D561/100</f>
        <v>0.99438258894832754</v>
      </c>
      <c r="S565" s="10">
        <f ca="1">'BBAR as built'!G561</f>
        <v>0.97528000000000004</v>
      </c>
      <c r="T565" s="27">
        <f>'Glass Data'!F561/100</f>
        <v>0.99750155040861999</v>
      </c>
      <c r="U565" s="27">
        <f>'Glass Data'!G561/100</f>
        <v>0.99798009229914941</v>
      </c>
      <c r="V565" s="27">
        <f>'Glass Data'!H561/100</f>
        <v>0.99831802479050036</v>
      </c>
      <c r="W565" s="27">
        <f>'Glass Data'!I561/100</f>
        <v>0.99852459542010708</v>
      </c>
      <c r="X565" s="27">
        <f>'Glass Data'!J561/100</f>
        <v>0.99864667997361556</v>
      </c>
      <c r="Y565" s="27">
        <f>'Glass Data'!K561/100</f>
        <v>0.99872181634867319</v>
      </c>
      <c r="Z565" s="10">
        <f>'Filter Throughput'!B560</f>
        <v>9.5260364490923981E-6</v>
      </c>
      <c r="AA565" s="10">
        <f>'Filter Throughput'!C560</f>
        <v>1.0222960156099168E-3</v>
      </c>
      <c r="AB565" s="10">
        <f>'Filter Throughput Witness'!B560</f>
        <v>5.4567002000000008E-4</v>
      </c>
      <c r="AC565" s="10">
        <f>'Filter Throughput Witness'!D560</f>
        <v>0</v>
      </c>
      <c r="AD565" s="10">
        <f>'Filter Throughput Witness'!E560</f>
        <v>0.97617000000000009</v>
      </c>
      <c r="AE565" s="10">
        <f>'Filter Throughput Witness'!F560</f>
        <v>2.0000000000000002E-5</v>
      </c>
      <c r="AF565" s="27">
        <f>'Glass Data'!E561/100</f>
        <v>0.99554005403711798</v>
      </c>
      <c r="AG565" s="10">
        <f>'BBAR summary'!Q561</f>
        <v>0.98584825796975661</v>
      </c>
      <c r="AH565" s="27">
        <f>'QE Data'!E560</f>
        <v>0.91119668085420924</v>
      </c>
      <c r="AI565" s="10">
        <f>MIN(1,1+Condensible!C560/2)</f>
        <v>1</v>
      </c>
      <c r="AJ565" s="27">
        <f t="shared" ca="1" si="120"/>
        <v>8.0632332121746073E-6</v>
      </c>
      <c r="AK565" s="27">
        <f t="shared" ca="1" si="121"/>
        <v>8.6572896672219791E-4</v>
      </c>
      <c r="AL565" s="27">
        <f t="shared" ca="1" si="122"/>
        <v>4.6225584232118558E-4</v>
      </c>
      <c r="AM565" s="27">
        <f t="shared" ca="1" si="123"/>
        <v>0</v>
      </c>
      <c r="AN565" s="27">
        <f t="shared" ca="1" si="124"/>
        <v>0.82721942084830613</v>
      </c>
      <c r="AO565" s="27">
        <f t="shared" ca="1" si="125"/>
        <v>1.6949540742812642E-5</v>
      </c>
    </row>
    <row r="566" spans="1:41" ht="15">
      <c r="A566" s="2">
        <v>859</v>
      </c>
      <c r="B566" s="26"/>
      <c r="C566" s="25">
        <f t="shared" si="127"/>
        <v>0</v>
      </c>
      <c r="D566" s="25">
        <f t="shared" si="127"/>
        <v>0</v>
      </c>
      <c r="E566" s="25">
        <f t="shared" si="127"/>
        <v>0</v>
      </c>
      <c r="F566" s="25">
        <f t="shared" si="127"/>
        <v>0</v>
      </c>
      <c r="G566" s="25">
        <f t="shared" si="127"/>
        <v>1</v>
      </c>
      <c r="H566" s="25">
        <f t="shared" si="127"/>
        <v>0</v>
      </c>
      <c r="J566" s="9">
        <f t="shared" si="128"/>
        <v>0</v>
      </c>
      <c r="K566" s="9">
        <f t="shared" si="129"/>
        <v>0</v>
      </c>
      <c r="L566" s="9">
        <f t="shared" si="129"/>
        <v>0</v>
      </c>
      <c r="M566" s="9">
        <f t="shared" si="129"/>
        <v>0</v>
      </c>
      <c r="N566" s="9">
        <f t="shared" si="129"/>
        <v>1</v>
      </c>
      <c r="O566" s="9">
        <f t="shared" si="129"/>
        <v>0</v>
      </c>
      <c r="P566" s="27">
        <f>'Glass Data'!C562/100</f>
        <v>0.99462541568137486</v>
      </c>
      <c r="Q566" s="10">
        <f>'BBAR summary'!O562</f>
        <v>0.9836339134433032</v>
      </c>
      <c r="R566" s="27">
        <f>'Glass Data'!D562/100</f>
        <v>0.99450183402304371</v>
      </c>
      <c r="S566" s="10">
        <f ca="1">'BBAR as built'!G562</f>
        <v>0.97529300000000008</v>
      </c>
      <c r="T566" s="27">
        <f>'Glass Data'!F562/100</f>
        <v>0.99755466830366912</v>
      </c>
      <c r="U566" s="27">
        <f>'Glass Data'!G562/100</f>
        <v>0.99802304631385785</v>
      </c>
      <c r="V566" s="27">
        <f>'Glass Data'!H562/100</f>
        <v>0.99835379848567063</v>
      </c>
      <c r="W566" s="27">
        <f>'Glass Data'!I562/100</f>
        <v>0.99855597877163715</v>
      </c>
      <c r="X566" s="27">
        <f>'Glass Data'!J562/100</f>
        <v>0.99867546818558495</v>
      </c>
      <c r="Y566" s="27">
        <f>'Glass Data'!K562/100</f>
        <v>0.99874900723940163</v>
      </c>
      <c r="Z566" s="10">
        <f>'Filter Throughput'!B561</f>
        <v>8.4314745731602422E-6</v>
      </c>
      <c r="AA566" s="10">
        <f>'Filter Throughput'!C561</f>
        <v>9.1911600236274508E-4</v>
      </c>
      <c r="AB566" s="10">
        <f>'Filter Throughput Witness'!B561</f>
        <v>5.4769740000000001E-4</v>
      </c>
      <c r="AC566" s="10">
        <f>'Filter Throughput Witness'!D561</f>
        <v>0</v>
      </c>
      <c r="AD566" s="10">
        <f>'Filter Throughput Witness'!E561</f>
        <v>0.97546999999999995</v>
      </c>
      <c r="AE566" s="10">
        <f>'Filter Throughput Witness'!F561</f>
        <v>3.0000000000000001E-5</v>
      </c>
      <c r="AF566" s="27">
        <f>'Glass Data'!E562/100</f>
        <v>0.9956347826746712</v>
      </c>
      <c r="AG566" s="10">
        <f>'BBAR summary'!Q562</f>
        <v>0.99021131155481767</v>
      </c>
      <c r="AH566" s="27">
        <f>'QE Data'!E561</f>
        <v>0.91009585442803431</v>
      </c>
      <c r="AI566" s="10">
        <f>MIN(1,1+Condensible!C561/2)</f>
        <v>1</v>
      </c>
      <c r="AJ566" s="27">
        <f t="shared" ca="1" si="120"/>
        <v>7.1612537306986929E-6</v>
      </c>
      <c r="AK566" s="27">
        <f t="shared" ca="1" si="121"/>
        <v>7.8101561899359827E-4</v>
      </c>
      <c r="AL566" s="27">
        <f t="shared" ca="1" si="122"/>
        <v>4.6555819468261316E-4</v>
      </c>
      <c r="AM566" s="27">
        <f t="shared" ca="1" si="123"/>
        <v>0</v>
      </c>
      <c r="AN566" s="27">
        <f t="shared" ca="1" si="124"/>
        <v>0.82944409722539147</v>
      </c>
      <c r="AO566" s="27">
        <f t="shared" ca="1" si="125"/>
        <v>2.5510938562697943E-5</v>
      </c>
    </row>
    <row r="567" spans="1:41" ht="15">
      <c r="A567" s="2">
        <v>860</v>
      </c>
      <c r="B567" s="26"/>
      <c r="C567" s="25">
        <f t="shared" ref="C567:H582" si="130">IF($A567&lt;C$2,0,IF($A567&gt;C$3,0,1))</f>
        <v>0</v>
      </c>
      <c r="D567" s="25">
        <f t="shared" si="130"/>
        <v>0</v>
      </c>
      <c r="E567" s="25">
        <f t="shared" si="130"/>
        <v>0</v>
      </c>
      <c r="F567" s="25">
        <f t="shared" si="130"/>
        <v>0</v>
      </c>
      <c r="G567" s="25">
        <f t="shared" si="130"/>
        <v>1</v>
      </c>
      <c r="H567" s="25">
        <f t="shared" si="130"/>
        <v>0</v>
      </c>
      <c r="J567" s="9">
        <f t="shared" si="128"/>
        <v>0</v>
      </c>
      <c r="K567" s="9">
        <f t="shared" si="129"/>
        <v>0</v>
      </c>
      <c r="L567" s="9">
        <f t="shared" si="129"/>
        <v>0</v>
      </c>
      <c r="M567" s="9">
        <f t="shared" si="129"/>
        <v>0</v>
      </c>
      <c r="N567" s="9">
        <f t="shared" si="129"/>
        <v>1</v>
      </c>
      <c r="O567" s="9">
        <f t="shared" si="129"/>
        <v>0</v>
      </c>
      <c r="P567" s="27">
        <f>'Glass Data'!C563/100</f>
        <v>0.99474199923442219</v>
      </c>
      <c r="Q567" s="10">
        <f>'BBAR summary'!O563</f>
        <v>0.98428249568152948</v>
      </c>
      <c r="R567" s="27">
        <f>'Glass Data'!D563/100</f>
        <v>0.99462109100997265</v>
      </c>
      <c r="S567" s="10">
        <f ca="1">'BBAR as built'!G563</f>
        <v>0.9753059999999999</v>
      </c>
      <c r="T567" s="27">
        <f>'Glass Data'!F563/100</f>
        <v>0.99760778796388594</v>
      </c>
      <c r="U567" s="27">
        <f>'Glass Data'!G563/100</f>
        <v>0.99806600131743006</v>
      </c>
      <c r="V567" s="27">
        <f>'Glass Data'!H563/100</f>
        <v>0.99838957274659057</v>
      </c>
      <c r="W567" s="27">
        <f>'Glass Data'!I563/100</f>
        <v>0.99858736248126911</v>
      </c>
      <c r="X567" s="27">
        <f>'Glass Data'!J563/100</f>
        <v>0.99870425665112517</v>
      </c>
      <c r="Y567" s="27">
        <f>'Glass Data'!K563/100</f>
        <v>0.99877619832608533</v>
      </c>
      <c r="Z567" s="10">
        <f>'Filter Throughput'!B562</f>
        <v>2.4575184266205058E-5</v>
      </c>
      <c r="AA567" s="10">
        <f>'Filter Throughput'!C562</f>
        <v>8.3766949293994915E-4</v>
      </c>
      <c r="AB567" s="10">
        <f>'Filter Throughput Witness'!B562</f>
        <v>5.7517861000000003E-4</v>
      </c>
      <c r="AC567" s="10">
        <f>'Filter Throughput Witness'!D562</f>
        <v>0</v>
      </c>
      <c r="AD567" s="10">
        <f>'Filter Throughput Witness'!E562</f>
        <v>0.97581999999999991</v>
      </c>
      <c r="AE567" s="10">
        <f>'Filter Throughput Witness'!F562</f>
        <v>0</v>
      </c>
      <c r="AF567" s="27">
        <f>'Glass Data'!E563/100</f>
        <v>0.9957295184293713</v>
      </c>
      <c r="AG567" s="10">
        <f>'BBAR summary'!Q563</f>
        <v>0.98571554226019198</v>
      </c>
      <c r="AH567" s="27">
        <f>'QE Data'!E562</f>
        <v>0.90899502800185927</v>
      </c>
      <c r="AI567" s="10">
        <f>MIN(1,1+Condensible!C562/2)</f>
        <v>1</v>
      </c>
      <c r="AJ567" s="27">
        <f t="shared" ca="1" si="120"/>
        <v>2.0774945088662716E-5</v>
      </c>
      <c r="AK567" s="27">
        <f t="shared" ca="1" si="121"/>
        <v>7.0845983192919116E-4</v>
      </c>
      <c r="AL567" s="27">
        <f t="shared" ca="1" si="122"/>
        <v>4.8661560762116148E-4</v>
      </c>
      <c r="AM567" s="27">
        <f t="shared" ca="1" si="123"/>
        <v>0</v>
      </c>
      <c r="AN567" s="27">
        <f t="shared" ca="1" si="124"/>
        <v>0.82582853815205748</v>
      </c>
      <c r="AO567" s="27">
        <f t="shared" ca="1" si="125"/>
        <v>0</v>
      </c>
    </row>
    <row r="568" spans="1:41" ht="15">
      <c r="A568" s="2">
        <v>861</v>
      </c>
      <c r="B568" s="26"/>
      <c r="C568" s="25">
        <f t="shared" si="130"/>
        <v>0</v>
      </c>
      <c r="D568" s="25">
        <f t="shared" si="130"/>
        <v>0</v>
      </c>
      <c r="E568" s="25">
        <f t="shared" si="130"/>
        <v>0</v>
      </c>
      <c r="F568" s="25">
        <f t="shared" si="130"/>
        <v>0</v>
      </c>
      <c r="G568" s="25">
        <f t="shared" si="130"/>
        <v>1</v>
      </c>
      <c r="H568" s="25">
        <f t="shared" si="130"/>
        <v>0</v>
      </c>
      <c r="J568" s="9">
        <f t="shared" si="128"/>
        <v>0</v>
      </c>
      <c r="K568" s="9">
        <f t="shared" si="129"/>
        <v>0</v>
      </c>
      <c r="L568" s="9">
        <f t="shared" si="129"/>
        <v>0</v>
      </c>
      <c r="M568" s="9">
        <f t="shared" si="129"/>
        <v>0</v>
      </c>
      <c r="N568" s="9">
        <f t="shared" si="129"/>
        <v>1</v>
      </c>
      <c r="O568" s="9">
        <f t="shared" si="129"/>
        <v>0</v>
      </c>
      <c r="P568" s="27">
        <f>'Glass Data'!C564/100</f>
        <v>0.99462541568137486</v>
      </c>
      <c r="Q568" s="10">
        <f>'BBAR summary'!O564</f>
        <v>0.98279308496594042</v>
      </c>
      <c r="R568" s="27">
        <f>'Glass Data'!D564/100</f>
        <v>0.99450183402304371</v>
      </c>
      <c r="S568" s="10">
        <f ca="1">'BBAR as built'!G564</f>
        <v>0.97532050000000003</v>
      </c>
      <c r="T568" s="27">
        <f>'Glass Data'!F564/100</f>
        <v>0.99755466830366912</v>
      </c>
      <c r="U568" s="27">
        <f>'Glass Data'!G564/100</f>
        <v>0.99802304631385785</v>
      </c>
      <c r="V568" s="27">
        <f>'Glass Data'!H564/100</f>
        <v>0.99835379848567063</v>
      </c>
      <c r="W568" s="27">
        <f>'Glass Data'!I564/100</f>
        <v>0.99855597877163715</v>
      </c>
      <c r="X568" s="27">
        <f>'Glass Data'!J564/100</f>
        <v>0.99867546818558495</v>
      </c>
      <c r="Y568" s="27">
        <f>'Glass Data'!K564/100</f>
        <v>0.99874900723940163</v>
      </c>
      <c r="Z568" s="10">
        <f>'Filter Throughput'!B563</f>
        <v>3.3505698620440231E-5</v>
      </c>
      <c r="AA568" s="10">
        <f>'Filter Throughput'!C563</f>
        <v>7.6273337462273748E-4</v>
      </c>
      <c r="AB568" s="10">
        <f>'Filter Throughput Witness'!B563</f>
        <v>5.8384829000000002E-4</v>
      </c>
      <c r="AC568" s="10">
        <f>'Filter Throughput Witness'!D563</f>
        <v>0</v>
      </c>
      <c r="AD568" s="10">
        <f>'Filter Throughput Witness'!E563</f>
        <v>0.97653999999999996</v>
      </c>
      <c r="AE568" s="10">
        <f>'Filter Throughput Witness'!F563</f>
        <v>-1.0000000000000001E-5</v>
      </c>
      <c r="AF568" s="27">
        <f>'Glass Data'!E564/100</f>
        <v>0.9956347826746712</v>
      </c>
      <c r="AG568" s="10">
        <f>'BBAR summary'!Q564</f>
        <v>0.98807140250869774</v>
      </c>
      <c r="AH568" s="27">
        <f>'QE Data'!E563</f>
        <v>0.90789420157568435</v>
      </c>
      <c r="AI568" s="10">
        <f>MIN(1,1+Condensible!C563/2)</f>
        <v>1</v>
      </c>
      <c r="AJ568" s="27">
        <f t="shared" ca="1" si="120"/>
        <v>2.8304377074299287E-5</v>
      </c>
      <c r="AK568" s="27">
        <f t="shared" ca="1" si="121"/>
        <v>6.4463152203564247E-4</v>
      </c>
      <c r="AL568" s="27">
        <f t="shared" ca="1" si="122"/>
        <v>4.936085860939121E-4</v>
      </c>
      <c r="AM568" s="27">
        <f t="shared" ca="1" si="123"/>
        <v>0</v>
      </c>
      <c r="AN568" s="27">
        <f t="shared" ca="1" si="124"/>
        <v>0.82587180020221373</v>
      </c>
      <c r="AO568" s="27">
        <f t="shared" ca="1" si="125"/>
        <v>-8.4577448397767386E-6</v>
      </c>
    </row>
    <row r="569" spans="1:41" ht="15">
      <c r="A569" s="2">
        <v>862</v>
      </c>
      <c r="B569" s="26"/>
      <c r="C569" s="25">
        <f t="shared" si="130"/>
        <v>0</v>
      </c>
      <c r="D569" s="25">
        <f t="shared" si="130"/>
        <v>0</v>
      </c>
      <c r="E569" s="25">
        <f t="shared" si="130"/>
        <v>0</v>
      </c>
      <c r="F569" s="25">
        <f t="shared" si="130"/>
        <v>0</v>
      </c>
      <c r="G569" s="25">
        <f t="shared" si="130"/>
        <v>1</v>
      </c>
      <c r="H569" s="25">
        <f t="shared" si="130"/>
        <v>0</v>
      </c>
      <c r="J569" s="9">
        <f t="shared" si="128"/>
        <v>0</v>
      </c>
      <c r="K569" s="9">
        <f t="shared" si="129"/>
        <v>0</v>
      </c>
      <c r="L569" s="9">
        <f t="shared" si="129"/>
        <v>0</v>
      </c>
      <c r="M569" s="9">
        <f t="shared" si="129"/>
        <v>0</v>
      </c>
      <c r="N569" s="9">
        <f t="shared" si="129"/>
        <v>1</v>
      </c>
      <c r="O569" s="9">
        <f t="shared" si="129"/>
        <v>0</v>
      </c>
      <c r="P569" s="27">
        <f>'Glass Data'!C565/100</f>
        <v>0.99450884345846491</v>
      </c>
      <c r="Q569" s="10">
        <f>'BBAR summary'!O565</f>
        <v>0.98333498321344603</v>
      </c>
      <c r="R569" s="27">
        <f>'Glass Data'!D565/100</f>
        <v>0.99438258894832754</v>
      </c>
      <c r="S569" s="10">
        <f ca="1">'BBAR as built'!G565</f>
        <v>0.97533500000000006</v>
      </c>
      <c r="T569" s="27">
        <f>'Glass Data'!F565/100</f>
        <v>0.99750155040861999</v>
      </c>
      <c r="U569" s="27">
        <f>'Glass Data'!G565/100</f>
        <v>0.99798009229914941</v>
      </c>
      <c r="V569" s="27">
        <f>'Glass Data'!H565/100</f>
        <v>0.99831802479050036</v>
      </c>
      <c r="W569" s="27">
        <f>'Glass Data'!I565/100</f>
        <v>0.99852459542010708</v>
      </c>
      <c r="X569" s="27">
        <f>'Glass Data'!J565/100</f>
        <v>0.99864667997361556</v>
      </c>
      <c r="Y569" s="27">
        <f>'Glass Data'!K565/100</f>
        <v>0.99872181634867319</v>
      </c>
      <c r="Z569" s="10">
        <f>'Filter Throughput'!B564</f>
        <v>7.8732611209281491E-6</v>
      </c>
      <c r="AA569" s="10">
        <f>'Filter Throughput'!C564</f>
        <v>6.7453825023661303E-4</v>
      </c>
      <c r="AB569" s="10">
        <f>'Filter Throughput Witness'!B564</f>
        <v>5.7420384999999998E-4</v>
      </c>
      <c r="AC569" s="10">
        <f>'Filter Throughput Witness'!D564</f>
        <v>0</v>
      </c>
      <c r="AD569" s="10">
        <f>'Filter Throughput Witness'!E564</f>
        <v>0.97628000000000004</v>
      </c>
      <c r="AE569" s="10">
        <f>'Filter Throughput Witness'!F564</f>
        <v>2.0000000000000002E-5</v>
      </c>
      <c r="AF569" s="27">
        <f>'Glass Data'!E565/100</f>
        <v>0.99554005403711798</v>
      </c>
      <c r="AG569" s="10">
        <f>'BBAR summary'!Q565</f>
        <v>0.98530909385368926</v>
      </c>
      <c r="AH569" s="27">
        <f>'QE Data'!E564</f>
        <v>0.90679337514950931</v>
      </c>
      <c r="AI569" s="10">
        <f>MIN(1,1+Condensible!C564/2)</f>
        <v>1</v>
      </c>
      <c r="AJ569" s="27">
        <f t="shared" ca="1" si="120"/>
        <v>6.6256007483073022E-6</v>
      </c>
      <c r="AK569" s="27">
        <f t="shared" ca="1" si="121"/>
        <v>5.6791780854534052E-4</v>
      </c>
      <c r="AL569" s="27">
        <f t="shared" ca="1" si="122"/>
        <v>4.8360640047578413E-4</v>
      </c>
      <c r="AM569" s="27">
        <f t="shared" ca="1" si="123"/>
        <v>0</v>
      </c>
      <c r="AN569" s="27">
        <f t="shared" ca="1" si="124"/>
        <v>0.82251396918888375</v>
      </c>
      <c r="AO569" s="27">
        <f t="shared" ca="1" si="125"/>
        <v>1.6851228206179622E-5</v>
      </c>
    </row>
    <row r="570" spans="1:41" ht="15">
      <c r="A570" s="2">
        <v>863</v>
      </c>
      <c r="B570" s="26"/>
      <c r="C570" s="25">
        <f t="shared" si="130"/>
        <v>0</v>
      </c>
      <c r="D570" s="25">
        <f t="shared" si="130"/>
        <v>0</v>
      </c>
      <c r="E570" s="25">
        <f t="shared" si="130"/>
        <v>0</v>
      </c>
      <c r="F570" s="25">
        <f t="shared" si="130"/>
        <v>0</v>
      </c>
      <c r="G570" s="25">
        <f t="shared" si="130"/>
        <v>1</v>
      </c>
      <c r="H570" s="25">
        <f t="shared" si="130"/>
        <v>0</v>
      </c>
      <c r="J570" s="9">
        <f t="shared" si="128"/>
        <v>0</v>
      </c>
      <c r="K570" s="9">
        <f t="shared" si="129"/>
        <v>0</v>
      </c>
      <c r="L570" s="9">
        <f t="shared" si="129"/>
        <v>0</v>
      </c>
      <c r="M570" s="9">
        <f t="shared" si="129"/>
        <v>0</v>
      </c>
      <c r="N570" s="9">
        <f t="shared" si="129"/>
        <v>1</v>
      </c>
      <c r="O570" s="9">
        <f t="shared" si="129"/>
        <v>0</v>
      </c>
      <c r="P570" s="27">
        <f>'Glass Data'!C566/100</f>
        <v>0.99439228256481593</v>
      </c>
      <c r="Q570" s="10">
        <f>'BBAR summary'!O566</f>
        <v>0.98354072080402544</v>
      </c>
      <c r="R570" s="27">
        <f>'Glass Data'!D566/100</f>
        <v>0.99426335578487079</v>
      </c>
      <c r="S570" s="10">
        <f ca="1">'BBAR as built'!G566</f>
        <v>0.97535099999999997</v>
      </c>
      <c r="T570" s="27">
        <f>'Glass Data'!F566/100</f>
        <v>0.99744843427871432</v>
      </c>
      <c r="U570" s="27">
        <f>'Glass Data'!G566/100</f>
        <v>0.99793713927330108</v>
      </c>
      <c r="V570" s="27">
        <f>'Glass Data'!H566/100</f>
        <v>0.99828225166108131</v>
      </c>
      <c r="W570" s="27">
        <f>'Glass Data'!I566/100</f>
        <v>0.99849321242668143</v>
      </c>
      <c r="X570" s="27">
        <f>'Glass Data'!J566/100</f>
        <v>0.99861789201521911</v>
      </c>
      <c r="Y570" s="27">
        <f>'Glass Data'!K566/100</f>
        <v>0.99869462565390255</v>
      </c>
      <c r="Z570" s="10">
        <f>'Filter Throughput'!B565</f>
        <v>1.417628552011213E-5</v>
      </c>
      <c r="AA570" s="10">
        <f>'Filter Throughput'!C565</f>
        <v>5.822784335197432E-4</v>
      </c>
      <c r="AB570" s="10">
        <f>'Filter Throughput Witness'!B565</f>
        <v>5.7543164999999995E-4</v>
      </c>
      <c r="AC570" s="10">
        <f>'Filter Throughput Witness'!D565</f>
        <v>0</v>
      </c>
      <c r="AD570" s="10">
        <f>'Filter Throughput Witness'!E565</f>
        <v>0.97706999999999988</v>
      </c>
      <c r="AE570" s="10">
        <f>'Filter Throughput Witness'!F565</f>
        <v>1.0000000000000001E-5</v>
      </c>
      <c r="AF570" s="27">
        <f>'Glass Data'!E566/100</f>
        <v>0.99544533251631795</v>
      </c>
      <c r="AG570" s="10">
        <f>'BBAR summary'!Q566</f>
        <v>0.98791566342522019</v>
      </c>
      <c r="AH570" s="27">
        <f>'QE Data'!E565</f>
        <v>0.90569254872333427</v>
      </c>
      <c r="AI570" s="10">
        <f>MIN(1,1+Condensible!C565/2)</f>
        <v>1</v>
      </c>
      <c r="AJ570" s="27">
        <f t="shared" ca="1" si="120"/>
        <v>1.1944925426217609E-5</v>
      </c>
      <c r="AK570" s="27">
        <f t="shared" ca="1" si="121"/>
        <v>4.9086766962766818E-4</v>
      </c>
      <c r="AL570" s="27">
        <f t="shared" ca="1" si="122"/>
        <v>4.8526350801123241E-4</v>
      </c>
      <c r="AM570" s="27">
        <f t="shared" ca="1" si="123"/>
        <v>0</v>
      </c>
      <c r="AN570" s="27">
        <f t="shared" ca="1" si="124"/>
        <v>0.82424355510980574</v>
      </c>
      <c r="AO570" s="27">
        <f t="shared" ca="1" si="125"/>
        <v>8.4365182622780792E-6</v>
      </c>
    </row>
    <row r="571" spans="1:41" ht="15">
      <c r="A571" s="2">
        <v>864</v>
      </c>
      <c r="B571" s="26"/>
      <c r="C571" s="25">
        <f t="shared" si="130"/>
        <v>0</v>
      </c>
      <c r="D571" s="25">
        <f t="shared" si="130"/>
        <v>0</v>
      </c>
      <c r="E571" s="25">
        <f t="shared" si="130"/>
        <v>0</v>
      </c>
      <c r="F571" s="25">
        <f t="shared" si="130"/>
        <v>0</v>
      </c>
      <c r="G571" s="25">
        <f t="shared" si="130"/>
        <v>1</v>
      </c>
      <c r="H571" s="25">
        <f t="shared" si="130"/>
        <v>0</v>
      </c>
      <c r="J571" s="9">
        <f t="shared" si="128"/>
        <v>0</v>
      </c>
      <c r="K571" s="9">
        <f t="shared" si="129"/>
        <v>0</v>
      </c>
      <c r="L571" s="9">
        <f t="shared" si="129"/>
        <v>0</v>
      </c>
      <c r="M571" s="9">
        <f t="shared" si="129"/>
        <v>0</v>
      </c>
      <c r="N571" s="9">
        <f t="shared" si="129"/>
        <v>1</v>
      </c>
      <c r="O571" s="9">
        <f t="shared" si="129"/>
        <v>0</v>
      </c>
      <c r="P571" s="27">
        <f>'Glass Data'!C567/100</f>
        <v>0.99427573299955629</v>
      </c>
      <c r="Q571" s="10">
        <f>'BBAR summary'!O567</f>
        <v>0.98314427697446849</v>
      </c>
      <c r="R571" s="27">
        <f>'Glass Data'!D567/100</f>
        <v>0.99414413453172457</v>
      </c>
      <c r="S571" s="10">
        <f ca="1">'BBAR as built'!G567</f>
        <v>0.97536699999999998</v>
      </c>
      <c r="T571" s="27">
        <f>'Glass Data'!F567/100</f>
        <v>0.99739531991392993</v>
      </c>
      <c r="U571" s="27">
        <f>'Glass Data'!G567/100</f>
        <v>0.99789418723631063</v>
      </c>
      <c r="V571" s="27">
        <f>'Glass Data'!H567/100</f>
        <v>0.99824647909741671</v>
      </c>
      <c r="W571" s="27">
        <f>'Glass Data'!I567/100</f>
        <v>0.99846182979136411</v>
      </c>
      <c r="X571" s="27">
        <f>'Glass Data'!J567/100</f>
        <v>0.9985891043103996</v>
      </c>
      <c r="Y571" s="27">
        <f>'Glass Data'!K567/100</f>
        <v>0.9986674351550926</v>
      </c>
      <c r="Z571" s="10">
        <f>'Filter Throughput'!B566</f>
        <v>9.9478917717188421E-6</v>
      </c>
      <c r="AA571" s="10">
        <f>'Filter Throughput'!C566</f>
        <v>5.0740327706368311E-4</v>
      </c>
      <c r="AB571" s="10">
        <f>'Filter Throughput Witness'!B566</f>
        <v>5.6006065000000003E-4</v>
      </c>
      <c r="AC571" s="10">
        <f>'Filter Throughput Witness'!D566</f>
        <v>0</v>
      </c>
      <c r="AD571" s="10">
        <f>'Filter Throughput Witness'!E566</f>
        <v>0.97750000000000004</v>
      </c>
      <c r="AE571" s="10">
        <f>'Filter Throughput Witness'!F566</f>
        <v>2.0000000000000002E-5</v>
      </c>
      <c r="AF571" s="27">
        <f>'Glass Data'!E567/100</f>
        <v>0.99535061811188097</v>
      </c>
      <c r="AG571" s="10">
        <f>'BBAR summary'!Q567</f>
        <v>0.98484633183419457</v>
      </c>
      <c r="AH571" s="27">
        <f>'QE Data'!E566</f>
        <v>0.90459172229715934</v>
      </c>
      <c r="AI571" s="10">
        <f>MIN(1,1+Condensible!C566/2)</f>
        <v>1</v>
      </c>
      <c r="AJ571" s="27">
        <f t="shared" ca="1" si="120"/>
        <v>8.3394432350705616E-6</v>
      </c>
      <c r="AK571" s="27">
        <f t="shared" ca="1" si="121"/>
        <v>4.2557532527696419E-4</v>
      </c>
      <c r="AL571" s="27">
        <f t="shared" ca="1" si="122"/>
        <v>4.6990657989177557E-4</v>
      </c>
      <c r="AM571" s="27">
        <f t="shared" ca="1" si="123"/>
        <v>0</v>
      </c>
      <c r="AN571" s="27">
        <f t="shared" ca="1" si="124"/>
        <v>0.82043139006006116</v>
      </c>
      <c r="AO571" s="27">
        <f t="shared" ca="1" si="125"/>
        <v>1.6787636745642873E-5</v>
      </c>
    </row>
    <row r="572" spans="1:41" ht="15">
      <c r="A572" s="2">
        <v>865</v>
      </c>
      <c r="B572" s="26"/>
      <c r="C572" s="25">
        <f t="shared" si="130"/>
        <v>0</v>
      </c>
      <c r="D572" s="25">
        <f t="shared" si="130"/>
        <v>0</v>
      </c>
      <c r="E572" s="25">
        <f t="shared" si="130"/>
        <v>0</v>
      </c>
      <c r="F572" s="25">
        <f t="shared" si="130"/>
        <v>0</v>
      </c>
      <c r="G572" s="25">
        <f t="shared" si="130"/>
        <v>1</v>
      </c>
      <c r="H572" s="25">
        <f t="shared" si="130"/>
        <v>0</v>
      </c>
      <c r="J572" s="9">
        <f t="shared" si="128"/>
        <v>0</v>
      </c>
      <c r="K572" s="9">
        <f t="shared" si="129"/>
        <v>0</v>
      </c>
      <c r="L572" s="9">
        <f t="shared" si="129"/>
        <v>0</v>
      </c>
      <c r="M572" s="9">
        <f t="shared" si="129"/>
        <v>0</v>
      </c>
      <c r="N572" s="9">
        <f t="shared" si="129"/>
        <v>1</v>
      </c>
      <c r="O572" s="9">
        <f t="shared" si="129"/>
        <v>0</v>
      </c>
      <c r="P572" s="27">
        <f>'Glass Data'!C568/100</f>
        <v>0.99415919476181047</v>
      </c>
      <c r="Q572" s="10">
        <f>'BBAR summary'!O568</f>
        <v>0.98280474811427476</v>
      </c>
      <c r="R572" s="27">
        <f>'Glass Data'!D568/100</f>
        <v>0.99402492518793617</v>
      </c>
      <c r="S572" s="10">
        <f ca="1">'BBAR as built'!G568</f>
        <v>0.97538399999999992</v>
      </c>
      <c r="T572" s="27">
        <f>'Glass Data'!F568/100</f>
        <v>0.99734220731424306</v>
      </c>
      <c r="U572" s="27">
        <f>'Glass Data'!G568/100</f>
        <v>0.99785123618817462</v>
      </c>
      <c r="V572" s="27">
        <f>'Glass Data'!H568/100</f>
        <v>0.99821070709950854</v>
      </c>
      <c r="W572" s="27">
        <f>'Glass Data'!I568/100</f>
        <v>0.99843044751415766</v>
      </c>
      <c r="X572" s="27">
        <f>'Glass Data'!J568/100</f>
        <v>0.99856031685915925</v>
      </c>
      <c r="Y572" s="27">
        <f>'Glass Data'!K568/100</f>
        <v>0.99864024485224556</v>
      </c>
      <c r="Z572" s="10">
        <f>'Filter Throughput'!B567</f>
        <v>3.4623872188084841E-5</v>
      </c>
      <c r="AA572" s="10">
        <f>'Filter Throughput'!C567</f>
        <v>4.5031489890239111E-4</v>
      </c>
      <c r="AB572" s="10">
        <f>'Filter Throughput Witness'!B567</f>
        <v>5.4940364E-4</v>
      </c>
      <c r="AC572" s="10">
        <f>'Filter Throughput Witness'!D567</f>
        <v>0</v>
      </c>
      <c r="AD572" s="10">
        <f>'Filter Throughput Witness'!E567</f>
        <v>0.97731999999999997</v>
      </c>
      <c r="AE572" s="10">
        <f>'Filter Throughput Witness'!F567</f>
        <v>1.0000000000000001E-5</v>
      </c>
      <c r="AF572" s="27">
        <f>'Glass Data'!E568/100</f>
        <v>0.9952559108234138</v>
      </c>
      <c r="AG572" s="10">
        <f>'BBAR summary'!Q568</f>
        <v>0.98749044474111547</v>
      </c>
      <c r="AH572" s="27">
        <f>'QE Data'!E567</f>
        <v>0.9034908958709843</v>
      </c>
      <c r="AI572" s="10">
        <f>MIN(1,1+Condensible!C567/2)</f>
        <v>1</v>
      </c>
      <c r="AJ572" s="27">
        <f t="shared" ca="1" si="120"/>
        <v>2.9047406606955149E-5</v>
      </c>
      <c r="AK572" s="27">
        <f t="shared" ca="1" si="121"/>
        <v>3.7798071758514477E-4</v>
      </c>
      <c r="AL572" s="27">
        <f t="shared" ca="1" si="122"/>
        <v>4.6131894038407037E-4</v>
      </c>
      <c r="AM572" s="27">
        <f t="shared" ca="1" si="123"/>
        <v>0</v>
      </c>
      <c r="AN572" s="27">
        <f t="shared" ca="1" si="124"/>
        <v>0.82091580808207876</v>
      </c>
      <c r="AO572" s="27">
        <f t="shared" ca="1" si="125"/>
        <v>8.4003347607221309E-6</v>
      </c>
    </row>
    <row r="573" spans="1:41" ht="15">
      <c r="A573" s="2">
        <v>866</v>
      </c>
      <c r="B573" s="26"/>
      <c r="C573" s="25">
        <f t="shared" si="130"/>
        <v>0</v>
      </c>
      <c r="D573" s="25">
        <f t="shared" si="130"/>
        <v>0</v>
      </c>
      <c r="E573" s="25">
        <f t="shared" si="130"/>
        <v>0</v>
      </c>
      <c r="F573" s="25">
        <f t="shared" si="130"/>
        <v>0</v>
      </c>
      <c r="G573" s="25">
        <f t="shared" si="130"/>
        <v>1</v>
      </c>
      <c r="H573" s="25">
        <f t="shared" si="130"/>
        <v>0</v>
      </c>
      <c r="J573" s="9">
        <f t="shared" si="128"/>
        <v>0</v>
      </c>
      <c r="K573" s="9">
        <f t="shared" si="129"/>
        <v>0</v>
      </c>
      <c r="L573" s="9">
        <f t="shared" si="129"/>
        <v>0</v>
      </c>
      <c r="M573" s="9">
        <f t="shared" si="129"/>
        <v>0</v>
      </c>
      <c r="N573" s="9">
        <f t="shared" si="129"/>
        <v>1</v>
      </c>
      <c r="O573" s="9">
        <f t="shared" si="129"/>
        <v>0</v>
      </c>
      <c r="P573" s="27">
        <f>'Glass Data'!C569/100</f>
        <v>0.99427573299955629</v>
      </c>
      <c r="Q573" s="10">
        <f>'BBAR summary'!O569</f>
        <v>0.98210349058418667</v>
      </c>
      <c r="R573" s="27">
        <f>'Glass Data'!D569/100</f>
        <v>0.99414413453172457</v>
      </c>
      <c r="S573" s="10">
        <f ca="1">'BBAR as built'!G569</f>
        <v>0.97540099999999996</v>
      </c>
      <c r="T573" s="27">
        <f>'Glass Data'!F569/100</f>
        <v>0.99739531991392993</v>
      </c>
      <c r="U573" s="27">
        <f>'Glass Data'!G569/100</f>
        <v>0.99789418723631063</v>
      </c>
      <c r="V573" s="27">
        <f>'Glass Data'!H569/100</f>
        <v>0.99824647909741671</v>
      </c>
      <c r="W573" s="27">
        <f>'Glass Data'!I569/100</f>
        <v>0.99846182979136411</v>
      </c>
      <c r="X573" s="27">
        <f>'Glass Data'!J569/100</f>
        <v>0.9985891043103996</v>
      </c>
      <c r="Y573" s="27">
        <f>'Glass Data'!K569/100</f>
        <v>0.9986674351550926</v>
      </c>
      <c r="Z573" s="10">
        <f>'Filter Throughput'!B568</f>
        <v>3.6582550504120425E-6</v>
      </c>
      <c r="AA573" s="10">
        <f>'Filter Throughput'!C568</f>
        <v>4.0415212480998636E-4</v>
      </c>
      <c r="AB573" s="10">
        <f>'Filter Throughput Witness'!B568</f>
        <v>5.4409073000000001E-4</v>
      </c>
      <c r="AC573" s="10">
        <f>'Filter Throughput Witness'!D568</f>
        <v>0</v>
      </c>
      <c r="AD573" s="10">
        <f>'Filter Throughput Witness'!E568</f>
        <v>0.97715999999999992</v>
      </c>
      <c r="AE573" s="10">
        <f>'Filter Throughput Witness'!F568</f>
        <v>3.0000000000000001E-5</v>
      </c>
      <c r="AF573" s="27">
        <f>'Glass Data'!E569/100</f>
        <v>0.99535061811188097</v>
      </c>
      <c r="AG573" s="10">
        <f>'BBAR summary'!Q569</f>
        <v>0.98582868453062023</v>
      </c>
      <c r="AH573" s="27">
        <f>'QE Data'!E568</f>
        <v>0.90239006944480937</v>
      </c>
      <c r="AI573" s="10">
        <f>MIN(1,1+Condensible!C568/2)</f>
        <v>1</v>
      </c>
      <c r="AJ573" s="27">
        <f t="shared" ca="1" si="120"/>
        <v>3.0592135966590014E-6</v>
      </c>
      <c r="AK573" s="27">
        <f t="shared" ca="1" si="121"/>
        <v>3.3814101598848682E-4</v>
      </c>
      <c r="AL573" s="27">
        <f t="shared" ca="1" si="122"/>
        <v>4.5538383235333541E-4</v>
      </c>
      <c r="AM573" s="27">
        <f t="shared" ca="1" si="123"/>
        <v>0</v>
      </c>
      <c r="AN573" s="27">
        <f t="shared" ca="1" si="124"/>
        <v>0.81812751301061315</v>
      </c>
      <c r="AO573" s="27">
        <f t="shared" ca="1" si="125"/>
        <v>2.5119479558339543E-5</v>
      </c>
    </row>
    <row r="574" spans="1:41" ht="15">
      <c r="A574" s="2">
        <v>867</v>
      </c>
      <c r="B574" s="26"/>
      <c r="C574" s="25">
        <f t="shared" si="130"/>
        <v>0</v>
      </c>
      <c r="D574" s="25">
        <f t="shared" si="130"/>
        <v>0</v>
      </c>
      <c r="E574" s="25">
        <f t="shared" si="130"/>
        <v>0</v>
      </c>
      <c r="F574" s="25">
        <f t="shared" si="130"/>
        <v>0</v>
      </c>
      <c r="G574" s="25">
        <f t="shared" si="130"/>
        <v>1</v>
      </c>
      <c r="H574" s="25">
        <f t="shared" si="130"/>
        <v>0</v>
      </c>
      <c r="J574" s="9">
        <f t="shared" si="128"/>
        <v>0</v>
      </c>
      <c r="K574" s="9">
        <f t="shared" si="129"/>
        <v>0</v>
      </c>
      <c r="L574" s="9">
        <f t="shared" si="129"/>
        <v>0</v>
      </c>
      <c r="M574" s="9">
        <f t="shared" si="129"/>
        <v>0</v>
      </c>
      <c r="N574" s="9">
        <f t="shared" si="129"/>
        <v>1</v>
      </c>
      <c r="O574" s="9">
        <f t="shared" si="129"/>
        <v>0</v>
      </c>
      <c r="P574" s="27">
        <f>'Glass Data'!C570/100</f>
        <v>0.99439228256481593</v>
      </c>
      <c r="Q574" s="10">
        <f>'BBAR summary'!O570</f>
        <v>0.98278176796777283</v>
      </c>
      <c r="R574" s="27">
        <f>'Glass Data'!D570/100</f>
        <v>0.99426335578487079</v>
      </c>
      <c r="S574" s="10">
        <f ca="1">'BBAR as built'!G570</f>
        <v>0.97541949999999999</v>
      </c>
      <c r="T574" s="27">
        <f>'Glass Data'!F570/100</f>
        <v>0.99744843427871432</v>
      </c>
      <c r="U574" s="27">
        <f>'Glass Data'!G570/100</f>
        <v>0.99793713927330108</v>
      </c>
      <c r="V574" s="27">
        <f>'Glass Data'!H570/100</f>
        <v>0.99828225166108131</v>
      </c>
      <c r="W574" s="27">
        <f>'Glass Data'!I570/100</f>
        <v>0.99849321242668143</v>
      </c>
      <c r="X574" s="27">
        <f>'Glass Data'!J570/100</f>
        <v>0.99861789201521911</v>
      </c>
      <c r="Y574" s="27">
        <f>'Glass Data'!K570/100</f>
        <v>0.99869462565390255</v>
      </c>
      <c r="Z574" s="10">
        <f>'Filter Throughput'!B569</f>
        <v>1.8582911776364109E-5</v>
      </c>
      <c r="AA574" s="10">
        <f>'Filter Throughput'!C569</f>
        <v>3.6108575881738889E-4</v>
      </c>
      <c r="AB574" s="10">
        <f>'Filter Throughput Witness'!B569</f>
        <v>5.2253101000000008E-4</v>
      </c>
      <c r="AC574" s="10">
        <f>'Filter Throughput Witness'!D569</f>
        <v>0</v>
      </c>
      <c r="AD574" s="10">
        <f>'Filter Throughput Witness'!E569</f>
        <v>0.97826999999999997</v>
      </c>
      <c r="AE574" s="10">
        <f>'Filter Throughput Witness'!F569</f>
        <v>2.0000000000000002E-5</v>
      </c>
      <c r="AF574" s="27">
        <f>'Glass Data'!E570/100</f>
        <v>0.99544533251631795</v>
      </c>
      <c r="AG574" s="10">
        <f>'BBAR summary'!Q570</f>
        <v>0.98558541414850442</v>
      </c>
      <c r="AH574" s="27">
        <f>'QE Data'!E569</f>
        <v>0.90128924301863433</v>
      </c>
      <c r="AI574" s="10">
        <f>MIN(1,1+Condensible!C569/2)</f>
        <v>1</v>
      </c>
      <c r="AJ574" s="27">
        <f t="shared" ca="1" si="120"/>
        <v>1.5534160614921662E-5</v>
      </c>
      <c r="AK574" s="27">
        <f t="shared" ca="1" si="121"/>
        <v>3.0199316875771025E-4</v>
      </c>
      <c r="AL574" s="27">
        <f t="shared" ca="1" si="122"/>
        <v>4.3716863158482224E-4</v>
      </c>
      <c r="AM574" s="27">
        <f t="shared" ca="1" si="123"/>
        <v>0</v>
      </c>
      <c r="AN574" s="27">
        <f t="shared" ca="1" si="124"/>
        <v>0.81873178622584708</v>
      </c>
      <c r="AO574" s="27">
        <f t="shared" ca="1" si="125"/>
        <v>1.6739646466619816E-5</v>
      </c>
    </row>
    <row r="575" spans="1:41" ht="15">
      <c r="A575" s="2">
        <v>868</v>
      </c>
      <c r="B575" s="26"/>
      <c r="C575" s="25">
        <f t="shared" si="130"/>
        <v>0</v>
      </c>
      <c r="D575" s="25">
        <f t="shared" si="130"/>
        <v>0</v>
      </c>
      <c r="E575" s="25">
        <f t="shared" si="130"/>
        <v>0</v>
      </c>
      <c r="F575" s="25">
        <f t="shared" si="130"/>
        <v>0</v>
      </c>
      <c r="G575" s="25">
        <f t="shared" si="130"/>
        <v>1</v>
      </c>
      <c r="H575" s="25">
        <f t="shared" si="130"/>
        <v>0</v>
      </c>
      <c r="J575" s="9">
        <f t="shared" si="128"/>
        <v>0</v>
      </c>
      <c r="K575" s="9">
        <f t="shared" si="129"/>
        <v>0</v>
      </c>
      <c r="L575" s="9">
        <f t="shared" si="129"/>
        <v>0</v>
      </c>
      <c r="M575" s="9">
        <f t="shared" si="129"/>
        <v>0</v>
      </c>
      <c r="N575" s="9">
        <f t="shared" si="129"/>
        <v>1</v>
      </c>
      <c r="O575" s="9">
        <f t="shared" si="129"/>
        <v>0</v>
      </c>
      <c r="P575" s="27">
        <f>'Glass Data'!C571/100</f>
        <v>0.99450884345846491</v>
      </c>
      <c r="Q575" s="10">
        <f>'BBAR summary'!O571</f>
        <v>0.98239525947409845</v>
      </c>
      <c r="R575" s="27">
        <f>'Glass Data'!D571/100</f>
        <v>0.99438258894832754</v>
      </c>
      <c r="S575" s="10">
        <f ca="1">'BBAR as built'!G571</f>
        <v>0.97543800000000003</v>
      </c>
      <c r="T575" s="27">
        <f>'Glass Data'!F571/100</f>
        <v>0.99750155040861999</v>
      </c>
      <c r="U575" s="27">
        <f>'Glass Data'!G571/100</f>
        <v>0.99798009229914941</v>
      </c>
      <c r="V575" s="27">
        <f>'Glass Data'!H571/100</f>
        <v>0.99831802479050036</v>
      </c>
      <c r="W575" s="27">
        <f>'Glass Data'!I571/100</f>
        <v>0.99852459542010708</v>
      </c>
      <c r="X575" s="27">
        <f>'Glass Data'!J571/100</f>
        <v>0.99864667997361556</v>
      </c>
      <c r="Y575" s="27">
        <f>'Glass Data'!K571/100</f>
        <v>0.99872181634867319</v>
      </c>
      <c r="Z575" s="10">
        <f>'Filter Throughput'!B570</f>
        <v>5.7244338188225421E-7</v>
      </c>
      <c r="AA575" s="10">
        <f>'Filter Throughput'!C570</f>
        <v>3.1124236841933138E-4</v>
      </c>
      <c r="AB575" s="10">
        <f>'Filter Throughput Witness'!B570</f>
        <v>5.0245141999999995E-4</v>
      </c>
      <c r="AC575" s="10">
        <f>'Filter Throughput Witness'!D570</f>
        <v>0</v>
      </c>
      <c r="AD575" s="10">
        <f>'Filter Throughput Witness'!E570</f>
        <v>0.97799999999999998</v>
      </c>
      <c r="AE575" s="10">
        <f>'Filter Throughput Witness'!F570</f>
        <v>3.0000000000000001E-5</v>
      </c>
      <c r="AF575" s="27">
        <f>'Glass Data'!E571/100</f>
        <v>0.99554005403711798</v>
      </c>
      <c r="AG575" s="10">
        <f>'BBAR summary'!Q571</f>
        <v>0.98502765274585857</v>
      </c>
      <c r="AH575" s="27">
        <f>'QE Data'!E570</f>
        <v>0.90018841659245941</v>
      </c>
      <c r="AI575" s="10">
        <f>MIN(1,1+Condensible!C570/2)</f>
        <v>1</v>
      </c>
      <c r="AJ575" s="27">
        <f t="shared" ca="1" si="120"/>
        <v>4.7767750327344036E-7</v>
      </c>
      <c r="AK575" s="27">
        <f t="shared" ca="1" si="121"/>
        <v>2.5984194569335888E-4</v>
      </c>
      <c r="AL575" s="27">
        <f t="shared" ca="1" si="122"/>
        <v>4.196156337119897E-4</v>
      </c>
      <c r="AM575" s="27">
        <f t="shared" ca="1" si="123"/>
        <v>0</v>
      </c>
      <c r="AN575" s="27">
        <f t="shared" ca="1" si="124"/>
        <v>0.81703260360349683</v>
      </c>
      <c r="AO575" s="27">
        <f t="shared" ca="1" si="125"/>
        <v>2.5064235449785424E-5</v>
      </c>
    </row>
    <row r="576" spans="1:41" ht="15">
      <c r="A576" s="2">
        <v>869</v>
      </c>
      <c r="B576" s="26"/>
      <c r="C576" s="25">
        <f t="shared" si="130"/>
        <v>0</v>
      </c>
      <c r="D576" s="25">
        <f t="shared" si="130"/>
        <v>0</v>
      </c>
      <c r="E576" s="25">
        <f t="shared" si="130"/>
        <v>0</v>
      </c>
      <c r="F576" s="25">
        <f t="shared" si="130"/>
        <v>0</v>
      </c>
      <c r="G576" s="25">
        <f t="shared" si="130"/>
        <v>1</v>
      </c>
      <c r="H576" s="25">
        <f t="shared" si="130"/>
        <v>0</v>
      </c>
      <c r="J576" s="9">
        <f t="shared" si="128"/>
        <v>0</v>
      </c>
      <c r="K576" s="9">
        <f t="shared" si="129"/>
        <v>0</v>
      </c>
      <c r="L576" s="9">
        <f t="shared" si="129"/>
        <v>0</v>
      </c>
      <c r="M576" s="9">
        <f t="shared" si="129"/>
        <v>0</v>
      </c>
      <c r="N576" s="9">
        <f t="shared" si="129"/>
        <v>1</v>
      </c>
      <c r="O576" s="9">
        <f t="shared" si="129"/>
        <v>0</v>
      </c>
      <c r="P576" s="27">
        <f>'Glass Data'!C572/100</f>
        <v>0.99462541568137486</v>
      </c>
      <c r="Q576" s="10">
        <f>'BBAR summary'!O572</f>
        <v>0.98254586171150449</v>
      </c>
      <c r="R576" s="27">
        <f>'Glass Data'!D572/100</f>
        <v>0.99450183402304371</v>
      </c>
      <c r="S576" s="10">
        <f ca="1">'BBAR as built'!G572</f>
        <v>0.97545749999999998</v>
      </c>
      <c r="T576" s="27">
        <f>'Glass Data'!F572/100</f>
        <v>0.99755466830366912</v>
      </c>
      <c r="U576" s="27">
        <f>'Glass Data'!G572/100</f>
        <v>0.99802304631385785</v>
      </c>
      <c r="V576" s="27">
        <f>'Glass Data'!H572/100</f>
        <v>0.99835379848567063</v>
      </c>
      <c r="W576" s="27">
        <f>'Glass Data'!I572/100</f>
        <v>0.99855597877163715</v>
      </c>
      <c r="X576" s="27">
        <f>'Glass Data'!J572/100</f>
        <v>0.99867546818558495</v>
      </c>
      <c r="Y576" s="27">
        <f>'Glass Data'!K572/100</f>
        <v>0.99874900723940163</v>
      </c>
      <c r="Z576" s="10">
        <f>'Filter Throughput'!B571</f>
        <v>4.499565872069599E-7</v>
      </c>
      <c r="AA576" s="10">
        <f>'Filter Throughput'!C571</f>
        <v>2.5941981151227837E-4</v>
      </c>
      <c r="AB576" s="10">
        <f>'Filter Throughput Witness'!B571</f>
        <v>4.8688211E-4</v>
      </c>
      <c r="AC576" s="10">
        <f>'Filter Throughput Witness'!D571</f>
        <v>0</v>
      </c>
      <c r="AD576" s="10">
        <f>'Filter Throughput Witness'!E571</f>
        <v>0.97727999999999993</v>
      </c>
      <c r="AE576" s="10">
        <f>'Filter Throughput Witness'!F571</f>
        <v>3.0000000000000001E-5</v>
      </c>
      <c r="AF576" s="27">
        <f>'Glass Data'!E572/100</f>
        <v>0.9956347826746712</v>
      </c>
      <c r="AG576" s="10">
        <f>'BBAR summary'!Q572</f>
        <v>0.98647450733373787</v>
      </c>
      <c r="AH576" s="27">
        <f>'QE Data'!E571</f>
        <v>0.89908759016628437</v>
      </c>
      <c r="AI576" s="10">
        <f>MIN(1,1+Condensible!C571/2)</f>
        <v>1</v>
      </c>
      <c r="AJ576" s="27">
        <f t="shared" ca="1" si="120"/>
        <v>3.7576954049706779E-7</v>
      </c>
      <c r="AK576" s="27">
        <f t="shared" ca="1" si="121"/>
        <v>2.1674942987682776E-4</v>
      </c>
      <c r="AL576" s="27">
        <f t="shared" ca="1" si="122"/>
        <v>4.0693265881417605E-4</v>
      </c>
      <c r="AM576" s="27">
        <f t="shared" ca="1" si="123"/>
        <v>0</v>
      </c>
      <c r="AN576" s="27">
        <f t="shared" ca="1" si="124"/>
        <v>0.81706695620322622</v>
      </c>
      <c r="AO576" s="27">
        <f t="shared" ca="1" si="125"/>
        <v>2.508371568719E-5</v>
      </c>
    </row>
    <row r="577" spans="1:41" ht="15">
      <c r="A577" s="2">
        <v>870</v>
      </c>
      <c r="B577" s="26"/>
      <c r="C577" s="25">
        <f t="shared" si="130"/>
        <v>0</v>
      </c>
      <c r="D577" s="25">
        <f t="shared" si="130"/>
        <v>0</v>
      </c>
      <c r="E577" s="25">
        <f t="shared" si="130"/>
        <v>0</v>
      </c>
      <c r="F577" s="25">
        <f t="shared" si="130"/>
        <v>0</v>
      </c>
      <c r="G577" s="25">
        <f t="shared" si="130"/>
        <v>1</v>
      </c>
      <c r="H577" s="25">
        <f t="shared" si="130"/>
        <v>0</v>
      </c>
      <c r="J577" s="9">
        <f t="shared" si="128"/>
        <v>0</v>
      </c>
      <c r="K577" s="9">
        <f t="shared" si="129"/>
        <v>0</v>
      </c>
      <c r="L577" s="9">
        <f t="shared" si="129"/>
        <v>0</v>
      </c>
      <c r="M577" s="9">
        <f t="shared" si="129"/>
        <v>0</v>
      </c>
      <c r="N577" s="9">
        <f t="shared" si="129"/>
        <v>1</v>
      </c>
      <c r="O577" s="9">
        <f t="shared" si="129"/>
        <v>0</v>
      </c>
      <c r="P577" s="27">
        <f>'Glass Data'!C573/100</f>
        <v>0.99474199923442219</v>
      </c>
      <c r="Q577" s="10">
        <f>'BBAR summary'!O573</f>
        <v>0.98239447672986813</v>
      </c>
      <c r="R577" s="27">
        <f>'Glass Data'!D573/100</f>
        <v>0.99462109100997265</v>
      </c>
      <c r="S577" s="10">
        <f ca="1">'BBAR as built'!G573</f>
        <v>0.97547700000000004</v>
      </c>
      <c r="T577" s="27">
        <f>'Glass Data'!F573/100</f>
        <v>0.99760778796388594</v>
      </c>
      <c r="U577" s="27">
        <f>'Glass Data'!G573/100</f>
        <v>0.99806600131743006</v>
      </c>
      <c r="V577" s="27">
        <f>'Glass Data'!H573/100</f>
        <v>0.99838957274659057</v>
      </c>
      <c r="W577" s="27">
        <f>'Glass Data'!I573/100</f>
        <v>0.99858736248126911</v>
      </c>
      <c r="X577" s="27">
        <f>'Glass Data'!J573/100</f>
        <v>0.99870425665112517</v>
      </c>
      <c r="Y577" s="27">
        <f>'Glass Data'!K573/100</f>
        <v>0.99877619832608533</v>
      </c>
      <c r="Z577" s="10">
        <f>'Filter Throughput'!B572</f>
        <v>5.2053758963953922E-7</v>
      </c>
      <c r="AA577" s="10">
        <f>'Filter Throughput'!C572</f>
        <v>2.1241053424068471E-4</v>
      </c>
      <c r="AB577" s="10">
        <f>'Filter Throughput Witness'!B572</f>
        <v>4.7001295000000001E-4</v>
      </c>
      <c r="AC577" s="10">
        <f>'Filter Throughput Witness'!D572</f>
        <v>0</v>
      </c>
      <c r="AD577" s="10">
        <f>'Filter Throughput Witness'!E572</f>
        <v>0.97743999999999998</v>
      </c>
      <c r="AE577" s="10">
        <f>'Filter Throughput Witness'!F572</f>
        <v>2.0000000000000002E-5</v>
      </c>
      <c r="AF577" s="27">
        <f>'Glass Data'!E573/100</f>
        <v>0.9957295184293713</v>
      </c>
      <c r="AG577" s="10">
        <f>'BBAR summary'!Q573</f>
        <v>0.98575043354941083</v>
      </c>
      <c r="AH577" s="27">
        <f>'QE Data'!E572</f>
        <v>0.89798800126266887</v>
      </c>
      <c r="AI577" s="10">
        <f>MIN(1,1+Condensible!C572/2)</f>
        <v>1</v>
      </c>
      <c r="AJ577" s="27">
        <f t="shared" ca="1" si="120"/>
        <v>4.3397217542740538E-7</v>
      </c>
      <c r="AK577" s="27">
        <f t="shared" ca="1" si="121"/>
        <v>1.7716799511806748E-4</v>
      </c>
      <c r="AL577" s="27">
        <f t="shared" ca="1" si="122"/>
        <v>3.9215686141860334E-4</v>
      </c>
      <c r="AM577" s="27">
        <f t="shared" ca="1" si="123"/>
        <v>0</v>
      </c>
      <c r="AN577" s="27">
        <f t="shared" ca="1" si="124"/>
        <v>0.81578734929686525</v>
      </c>
      <c r="AO577" s="27">
        <f t="shared" ca="1" si="125"/>
        <v>1.6693528289201807E-5</v>
      </c>
    </row>
    <row r="578" spans="1:41" ht="15">
      <c r="A578" s="2">
        <v>871</v>
      </c>
      <c r="B578" s="26"/>
      <c r="C578" s="25">
        <f t="shared" si="130"/>
        <v>0</v>
      </c>
      <c r="D578" s="25">
        <f t="shared" si="130"/>
        <v>0</v>
      </c>
      <c r="E578" s="25">
        <f t="shared" si="130"/>
        <v>0</v>
      </c>
      <c r="F578" s="25">
        <f t="shared" si="130"/>
        <v>0</v>
      </c>
      <c r="G578" s="25">
        <f t="shared" si="130"/>
        <v>1</v>
      </c>
      <c r="H578" s="25">
        <f t="shared" si="130"/>
        <v>0</v>
      </c>
      <c r="J578" s="9">
        <f t="shared" si="128"/>
        <v>0</v>
      </c>
      <c r="K578" s="9">
        <f t="shared" si="129"/>
        <v>0</v>
      </c>
      <c r="L578" s="9">
        <f t="shared" si="129"/>
        <v>0</v>
      </c>
      <c r="M578" s="9">
        <f t="shared" si="129"/>
        <v>0</v>
      </c>
      <c r="N578" s="9">
        <f t="shared" si="129"/>
        <v>1</v>
      </c>
      <c r="O578" s="9">
        <f t="shared" si="129"/>
        <v>0</v>
      </c>
      <c r="P578" s="27">
        <f>'Glass Data'!C574/100</f>
        <v>0.99439228256481593</v>
      </c>
      <c r="Q578" s="10">
        <f>'BBAR summary'!O574</f>
        <v>0.98177837235200016</v>
      </c>
      <c r="R578" s="27">
        <f>'Glass Data'!D574/100</f>
        <v>0.99426335578487079</v>
      </c>
      <c r="S578" s="10">
        <f ca="1">'BBAR as built'!G574</f>
        <v>0.97549750000000002</v>
      </c>
      <c r="T578" s="27">
        <f>'Glass Data'!F574/100</f>
        <v>0.99744843427871432</v>
      </c>
      <c r="U578" s="27">
        <f>'Glass Data'!G574/100</f>
        <v>0.99793713927330108</v>
      </c>
      <c r="V578" s="27">
        <f>'Glass Data'!H574/100</f>
        <v>0.99828225166108131</v>
      </c>
      <c r="W578" s="27">
        <f>'Glass Data'!I574/100</f>
        <v>0.99849321242668143</v>
      </c>
      <c r="X578" s="27">
        <f>'Glass Data'!J574/100</f>
        <v>0.99861789201521911</v>
      </c>
      <c r="Y578" s="27">
        <f>'Glass Data'!K574/100</f>
        <v>0.99869462565390255</v>
      </c>
      <c r="Z578" s="10">
        <f>'Filter Throughput'!B573</f>
        <v>7.5145540417269746E-7</v>
      </c>
      <c r="AA578" s="10">
        <f>'Filter Throughput'!C573</f>
        <v>1.7206319251479111E-4</v>
      </c>
      <c r="AB578" s="10">
        <f>'Filter Throughput Witness'!B573</f>
        <v>4.4073112999999995E-4</v>
      </c>
      <c r="AC578" s="10">
        <f>'Filter Throughput Witness'!D573</f>
        <v>0</v>
      </c>
      <c r="AD578" s="10">
        <f>'Filter Throughput Witness'!E573</f>
        <v>0.97659000000000007</v>
      </c>
      <c r="AE578" s="10">
        <f>'Filter Throughput Witness'!F573</f>
        <v>-2.0000000000000002E-5</v>
      </c>
      <c r="AF578" s="27">
        <f>'Glass Data'!E574/100</f>
        <v>0.99544533251631795</v>
      </c>
      <c r="AG578" s="10">
        <f>'BBAR summary'!Q574</f>
        <v>0.98403564097211738</v>
      </c>
      <c r="AH578" s="27">
        <f>'QE Data'!E573</f>
        <v>0.89699009647354311</v>
      </c>
      <c r="AI578" s="10">
        <f>MIN(1,1+Condensible!C573/2)</f>
        <v>1</v>
      </c>
      <c r="AJ578" s="27">
        <f t="shared" ca="1" si="120"/>
        <v>6.2360323049983532E-7</v>
      </c>
      <c r="AK578" s="27">
        <f t="shared" ca="1" si="121"/>
        <v>1.4285842364471099E-4</v>
      </c>
      <c r="AL578" s="27">
        <f t="shared" ca="1" si="122"/>
        <v>3.6605114375992334E-4</v>
      </c>
      <c r="AM578" s="27">
        <f t="shared" ca="1" si="123"/>
        <v>0</v>
      </c>
      <c r="AN578" s="27">
        <f t="shared" ca="1" si="124"/>
        <v>0.81138375292609044</v>
      </c>
      <c r="AO578" s="27">
        <f t="shared" ca="1" si="125"/>
        <v>-1.6617948156822231E-5</v>
      </c>
    </row>
    <row r="579" spans="1:41" ht="15">
      <c r="A579" s="2">
        <v>872</v>
      </c>
      <c r="B579" s="26"/>
      <c r="C579" s="25">
        <f t="shared" si="130"/>
        <v>0</v>
      </c>
      <c r="D579" s="25">
        <f t="shared" si="130"/>
        <v>0</v>
      </c>
      <c r="E579" s="25">
        <f t="shared" si="130"/>
        <v>0</v>
      </c>
      <c r="F579" s="25">
        <f t="shared" si="130"/>
        <v>0</v>
      </c>
      <c r="G579" s="25">
        <f t="shared" si="130"/>
        <v>1</v>
      </c>
      <c r="H579" s="25">
        <f t="shared" si="130"/>
        <v>0</v>
      </c>
      <c r="J579" s="9">
        <f t="shared" si="128"/>
        <v>0</v>
      </c>
      <c r="K579" s="9">
        <f t="shared" si="129"/>
        <v>0</v>
      </c>
      <c r="L579" s="9">
        <f t="shared" si="129"/>
        <v>0</v>
      </c>
      <c r="M579" s="9">
        <f t="shared" si="129"/>
        <v>0</v>
      </c>
      <c r="N579" s="9">
        <f t="shared" si="129"/>
        <v>1</v>
      </c>
      <c r="O579" s="9">
        <f t="shared" si="129"/>
        <v>0</v>
      </c>
      <c r="P579" s="27">
        <f>'Glass Data'!C575/100</f>
        <v>0.99404266785070294</v>
      </c>
      <c r="Q579" s="10">
        <f>'BBAR summary'!O575</f>
        <v>0.98229793930323894</v>
      </c>
      <c r="R579" s="27">
        <f>'Glass Data'!D575/100</f>
        <v>0.99390572775255337</v>
      </c>
      <c r="S579" s="10">
        <f ca="1">'BBAR as built'!G575</f>
        <v>0.975518</v>
      </c>
      <c r="T579" s="27">
        <f>'Glass Data'!F575/100</f>
        <v>0.99728909647962949</v>
      </c>
      <c r="U579" s="27">
        <f>'Glass Data'!G575/100</f>
        <v>0.99780828612888983</v>
      </c>
      <c r="V579" s="27">
        <f>'Glass Data'!H575/100</f>
        <v>0.99817493566735904</v>
      </c>
      <c r="W579" s="27">
        <f>'Glass Data'!I575/100</f>
        <v>0.99839906559506486</v>
      </c>
      <c r="X579" s="27">
        <f>'Glass Data'!J575/100</f>
        <v>0.99853152966150049</v>
      </c>
      <c r="Y579" s="27">
        <f>'Glass Data'!K575/100</f>
        <v>0.99861305474536366</v>
      </c>
      <c r="Z579" s="10">
        <f>'Filter Throughput'!B574</f>
        <v>1.3415196168032339E-6</v>
      </c>
      <c r="AA579" s="10">
        <f>'Filter Throughput'!C574</f>
        <v>1.4063539863116685E-4</v>
      </c>
      <c r="AB579" s="10">
        <f>'Filter Throughput Witness'!B574</f>
        <v>4.2585418999999998E-4</v>
      </c>
      <c r="AC579" s="10">
        <f>'Filter Throughput Witness'!D574</f>
        <v>0</v>
      </c>
      <c r="AD579" s="10">
        <f>'Filter Throughput Witness'!E574</f>
        <v>0.97631000000000001</v>
      </c>
      <c r="AE579" s="10">
        <f>'Filter Throughput Witness'!F574</f>
        <v>1.0000000000000001E-5</v>
      </c>
      <c r="AF579" s="27">
        <f>'Glass Data'!E575/100</f>
        <v>0.99516121065052299</v>
      </c>
      <c r="AG579" s="10">
        <f>'BBAR summary'!Q575</f>
        <v>0.98646121485111582</v>
      </c>
      <c r="AH579" s="27">
        <f>'QE Data'!E574</f>
        <v>0.89599219168441735</v>
      </c>
      <c r="AI579" s="10">
        <f>MIN(1,1+Condensible!C574/2)</f>
        <v>1</v>
      </c>
      <c r="AJ579" s="27">
        <f t="shared" ca="1" si="120"/>
        <v>1.1141008811045899E-6</v>
      </c>
      <c r="AK579" s="27">
        <f t="shared" ca="1" si="121"/>
        <v>1.1685523519366178E-4</v>
      </c>
      <c r="AL579" s="27">
        <f t="shared" ca="1" si="122"/>
        <v>3.5397615237861817E-4</v>
      </c>
      <c r="AM579" s="27">
        <f t="shared" ca="1" si="123"/>
        <v>0</v>
      </c>
      <c r="AN579" s="27">
        <f t="shared" ca="1" si="124"/>
        <v>0.81181288396903462</v>
      </c>
      <c r="AO579" s="27">
        <f t="shared" ca="1" si="125"/>
        <v>8.3157927749725805E-6</v>
      </c>
    </row>
    <row r="580" spans="1:41" ht="15">
      <c r="A580" s="2">
        <v>873</v>
      </c>
      <c r="B580" s="26"/>
      <c r="C580" s="25">
        <f t="shared" si="130"/>
        <v>0</v>
      </c>
      <c r="D580" s="25">
        <f t="shared" si="130"/>
        <v>0</v>
      </c>
      <c r="E580" s="25">
        <f t="shared" si="130"/>
        <v>0</v>
      </c>
      <c r="F580" s="25">
        <f t="shared" si="130"/>
        <v>0</v>
      </c>
      <c r="G580" s="25">
        <f t="shared" si="130"/>
        <v>1</v>
      </c>
      <c r="H580" s="25">
        <f t="shared" si="130"/>
        <v>0</v>
      </c>
      <c r="J580" s="9">
        <f t="shared" si="128"/>
        <v>0</v>
      </c>
      <c r="K580" s="9">
        <f t="shared" si="129"/>
        <v>0</v>
      </c>
      <c r="L580" s="9">
        <f t="shared" si="129"/>
        <v>0</v>
      </c>
      <c r="M580" s="9">
        <f t="shared" si="129"/>
        <v>0</v>
      </c>
      <c r="N580" s="9">
        <f t="shared" si="129"/>
        <v>1</v>
      </c>
      <c r="O580" s="9">
        <f t="shared" si="129"/>
        <v>0</v>
      </c>
      <c r="P580" s="27">
        <f>'Glass Data'!C576/100</f>
        <v>0.99369315506847888</v>
      </c>
      <c r="Q580" s="10">
        <f>'BBAR summary'!O576</f>
        <v>0.98204858301332465</v>
      </c>
      <c r="R580" s="27">
        <f>'Glass Data'!D576/100</f>
        <v>0.9935482068873347</v>
      </c>
      <c r="S580" s="10">
        <f ca="1">'BBAR as built'!G576</f>
        <v>0.9755395</v>
      </c>
      <c r="T580" s="27">
        <f>'Glass Data'!F576/100</f>
        <v>0.99712977456600138</v>
      </c>
      <c r="U580" s="27">
        <f>'Glass Data'!G576/100</f>
        <v>0.99767944188411595</v>
      </c>
      <c r="V580" s="27">
        <f>'Glass Data'!H576/100</f>
        <v>0.99806762476548783</v>
      </c>
      <c r="W580" s="27">
        <f>'Glass Data'!I576/100</f>
        <v>0.998304921986502</v>
      </c>
      <c r="X580" s="27">
        <f>'Glass Data'!J576/100</f>
        <v>0.9984451695900457</v>
      </c>
      <c r="Y580" s="27">
        <f>'Glass Data'!K576/100</f>
        <v>0.99853148560053628</v>
      </c>
      <c r="Z580" s="10">
        <f>'Filter Throughput'!B575</f>
        <v>3.2833546985823317E-6</v>
      </c>
      <c r="AA580" s="10">
        <f>'Filter Throughput'!C575</f>
        <v>1.1718618112332573E-4</v>
      </c>
      <c r="AB580" s="10">
        <f>'Filter Throughput Witness'!B575</f>
        <v>3.9378731E-4</v>
      </c>
      <c r="AC580" s="10">
        <f>'Filter Throughput Witness'!D575</f>
        <v>0</v>
      </c>
      <c r="AD580" s="10">
        <f>'Filter Throughput Witness'!E575</f>
        <v>0.97611999999999999</v>
      </c>
      <c r="AE580" s="10">
        <f>'Filter Throughput Witness'!F575</f>
        <v>4.0000000000000003E-5</v>
      </c>
      <c r="AF580" s="27">
        <f>'Glass Data'!E576/100</f>
        <v>0.99487715282139666</v>
      </c>
      <c r="AG580" s="10">
        <f>'BBAR summary'!Q576</f>
        <v>0.98399873609186517</v>
      </c>
      <c r="AH580" s="27">
        <f>'QE Data'!E575</f>
        <v>0.8949942868952917</v>
      </c>
      <c r="AI580" s="10">
        <f>MIN(1,1+Condensible!C575/2)</f>
        <v>1</v>
      </c>
      <c r="AJ580" s="27">
        <f t="shared" ca="1" si="120"/>
        <v>2.7131438583838274E-6</v>
      </c>
      <c r="AK580" s="27">
        <f t="shared" ca="1" si="121"/>
        <v>9.688817161622897E-5</v>
      </c>
      <c r="AL580" s="27">
        <f t="shared" ca="1" si="122"/>
        <v>3.2570544602383952E-4</v>
      </c>
      <c r="AM580" s="27">
        <f t="shared" ca="1" si="123"/>
        <v>0</v>
      </c>
      <c r="AN580" s="27">
        <f t="shared" ca="1" si="124"/>
        <v>0.80766407705857624</v>
      </c>
      <c r="AO580" s="27">
        <f t="shared" ca="1" si="125"/>
        <v>3.309977871418671E-5</v>
      </c>
    </row>
    <row r="581" spans="1:41" ht="15">
      <c r="A581" s="2">
        <v>874</v>
      </c>
      <c r="B581" s="26"/>
      <c r="C581" s="25">
        <f t="shared" si="130"/>
        <v>0</v>
      </c>
      <c r="D581" s="25">
        <f t="shared" si="130"/>
        <v>0</v>
      </c>
      <c r="E581" s="25">
        <f t="shared" si="130"/>
        <v>0</v>
      </c>
      <c r="F581" s="25">
        <f t="shared" si="130"/>
        <v>0</v>
      </c>
      <c r="G581" s="25">
        <f t="shared" si="130"/>
        <v>1</v>
      </c>
      <c r="H581" s="25">
        <f t="shared" si="130"/>
        <v>0</v>
      </c>
      <c r="J581" s="9">
        <f t="shared" si="128"/>
        <v>0</v>
      </c>
      <c r="K581" s="9">
        <f t="shared" si="129"/>
        <v>0</v>
      </c>
      <c r="L581" s="9">
        <f t="shared" si="129"/>
        <v>0</v>
      </c>
      <c r="M581" s="9">
        <f t="shared" si="129"/>
        <v>0</v>
      </c>
      <c r="N581" s="9">
        <f t="shared" si="129"/>
        <v>1</v>
      </c>
      <c r="O581" s="9">
        <f t="shared" si="129"/>
        <v>0</v>
      </c>
      <c r="P581" s="27">
        <f>'Glass Data'!C577/100</f>
        <v>0.99334374419454585</v>
      </c>
      <c r="Q581" s="10">
        <f>'BBAR summary'!O577</f>
        <v>0.98183143716876575</v>
      </c>
      <c r="R581" s="27">
        <f>'Glass Data'!D577/100</f>
        <v>0.99319079316353664</v>
      </c>
      <c r="S581" s="10">
        <f ca="1">'BBAR as built'!G577</f>
        <v>0.97556100000000001</v>
      </c>
      <c r="T581" s="27">
        <f>'Glass Data'!F577/100</f>
        <v>0.9969704685372005</v>
      </c>
      <c r="U581" s="27">
        <f>'Glass Data'!G577/100</f>
        <v>0.99755060653889982</v>
      </c>
      <c r="V581" s="27">
        <f>'Glass Data'!H577/100</f>
        <v>0.99796031895553194</v>
      </c>
      <c r="W581" s="27">
        <f>'Glass Data'!I577/100</f>
        <v>0.99821078160107679</v>
      </c>
      <c r="X581" s="27">
        <f>'Glass Data'!J577/100</f>
        <v>0.99835881180093156</v>
      </c>
      <c r="Y581" s="27">
        <f>'Glass Data'!K577/100</f>
        <v>0.99844991821948825</v>
      </c>
      <c r="Z581" s="10">
        <f>'Filter Throughput'!B576</f>
        <v>1.3600814245599846E-5</v>
      </c>
      <c r="AA581" s="10">
        <f>'Filter Throughput'!C576</f>
        <v>9.9349548911867417E-5</v>
      </c>
      <c r="AB581" s="10">
        <f>'Filter Throughput Witness'!B576</f>
        <v>3.7600549E-4</v>
      </c>
      <c r="AC581" s="10">
        <f>'Filter Throughput Witness'!D576</f>
        <v>0</v>
      </c>
      <c r="AD581" s="10">
        <f>'Filter Throughput Witness'!E576</f>
        <v>0.97487999999999997</v>
      </c>
      <c r="AE581" s="10">
        <f>'Filter Throughput Witness'!F576</f>
        <v>1.0000000000000001E-5</v>
      </c>
      <c r="AF581" s="27">
        <f>'Glass Data'!E577/100</f>
        <v>0.99459315901835188</v>
      </c>
      <c r="AG581" s="10">
        <f>'BBAR summary'!Q577</f>
        <v>0.98489884665906413</v>
      </c>
      <c r="AH581" s="27">
        <f>'QE Data'!E576</f>
        <v>0.89399638210616605</v>
      </c>
      <c r="AI581" s="10">
        <f>MIN(1,1+Condensible!C576/2)</f>
        <v>1</v>
      </c>
      <c r="AJ581" s="27">
        <f t="shared" ca="1" si="120"/>
        <v>1.1221312863941815E-5</v>
      </c>
      <c r="AK581" s="27">
        <f t="shared" ca="1" si="121"/>
        <v>8.2015758250654993E-5</v>
      </c>
      <c r="AL581" s="27">
        <f t="shared" ca="1" si="122"/>
        <v>3.1053026003339027E-4</v>
      </c>
      <c r="AM581" s="27">
        <f t="shared" ca="1" si="123"/>
        <v>0</v>
      </c>
      <c r="AN581" s="27">
        <f t="shared" ca="1" si="124"/>
        <v>0.80544202186493818</v>
      </c>
      <c r="AO581" s="27">
        <f t="shared" ca="1" si="125"/>
        <v>8.2627146257263584E-6</v>
      </c>
    </row>
    <row r="582" spans="1:41" ht="15">
      <c r="A582" s="2">
        <v>875</v>
      </c>
      <c r="B582" s="26"/>
      <c r="C582" s="25">
        <f t="shared" si="130"/>
        <v>0</v>
      </c>
      <c r="D582" s="25">
        <f t="shared" si="130"/>
        <v>0</v>
      </c>
      <c r="E582" s="25">
        <f t="shared" si="130"/>
        <v>0</v>
      </c>
      <c r="F582" s="25">
        <f t="shared" si="130"/>
        <v>0</v>
      </c>
      <c r="G582" s="25">
        <f t="shared" si="130"/>
        <v>1</v>
      </c>
      <c r="H582" s="25">
        <f t="shared" si="130"/>
        <v>0</v>
      </c>
      <c r="J582" s="9">
        <f t="shared" si="128"/>
        <v>0</v>
      </c>
      <c r="K582" s="9">
        <f t="shared" si="129"/>
        <v>0</v>
      </c>
      <c r="L582" s="9">
        <f t="shared" si="129"/>
        <v>0</v>
      </c>
      <c r="M582" s="9">
        <f t="shared" si="129"/>
        <v>0</v>
      </c>
      <c r="N582" s="9">
        <f t="shared" si="129"/>
        <v>1</v>
      </c>
      <c r="O582" s="9">
        <f t="shared" si="129"/>
        <v>0</v>
      </c>
      <c r="P582" s="27">
        <f>'Glass Data'!C578/100</f>
        <v>0.99299443520530839</v>
      </c>
      <c r="Q582" s="10">
        <f>'BBAR summary'!O578</f>
        <v>0.98219260474541725</v>
      </c>
      <c r="R582" s="27">
        <f>'Glass Data'!D578/100</f>
        <v>0.99283348655548254</v>
      </c>
      <c r="S582" s="10">
        <f ca="1">'BBAR as built'!G578</f>
        <v>0.97558349999999994</v>
      </c>
      <c r="T582" s="27">
        <f>'Glass Data'!F578/100</f>
        <v>0.99681117839259703</v>
      </c>
      <c r="U582" s="27">
        <f>'Glass Data'!G578/100</f>
        <v>0.99742178009316051</v>
      </c>
      <c r="V582" s="27">
        <f>'Glass Data'!H578/100</f>
        <v>0.99785301823755579</v>
      </c>
      <c r="W582" s="27">
        <f>'Glass Data'!I578/100</f>
        <v>0.99811664443887183</v>
      </c>
      <c r="X582" s="27">
        <f>'Glass Data'!J578/100</f>
        <v>0.99827245629423478</v>
      </c>
      <c r="Y582" s="27">
        <f>'Glass Data'!K578/100</f>
        <v>0.9983683526022874</v>
      </c>
      <c r="Z582" s="10">
        <f>'Filter Throughput'!B577</f>
        <v>2.0761624900069173E-5</v>
      </c>
      <c r="AA582" s="10">
        <f>'Filter Throughput'!C577</f>
        <v>8.5680374401995307E-5</v>
      </c>
      <c r="AB582" s="10">
        <f>'Filter Throughput Witness'!B577</f>
        <v>3.6036169999999998E-4</v>
      </c>
      <c r="AC582" s="10">
        <f>'Filter Throughput Witness'!D577</f>
        <v>0</v>
      </c>
      <c r="AD582" s="10">
        <f>'Filter Throughput Witness'!E577</f>
        <v>0.97471000000000008</v>
      </c>
      <c r="AE582" s="10">
        <f>'Filter Throughput Witness'!F577</f>
        <v>0</v>
      </c>
      <c r="AF582" s="27">
        <f>'Glass Data'!E578/100</f>
        <v>0.9943092292308009</v>
      </c>
      <c r="AG582" s="10">
        <f>'BBAR summary'!Q578</f>
        <v>0.98513632826086162</v>
      </c>
      <c r="AH582" s="27">
        <f>'QE Data'!E577</f>
        <v>0.8929984773170403</v>
      </c>
      <c r="AI582" s="10">
        <f>MIN(1,1+Condensible!C577/2)</f>
        <v>1</v>
      </c>
      <c r="AJ582" s="27">
        <f t="shared" ca="1" si="120"/>
        <v>1.7101220284930055E-5</v>
      </c>
      <c r="AK582" s="27">
        <f t="shared" ca="1" si="121"/>
        <v>7.0617617999204117E-5</v>
      </c>
      <c r="AL582" s="27">
        <f t="shared" ca="1" si="122"/>
        <v>2.9713790953015898E-4</v>
      </c>
      <c r="AM582" s="27">
        <f t="shared" ca="1" si="123"/>
        <v>0</v>
      </c>
      <c r="AN582" s="27">
        <f t="shared" ca="1" si="124"/>
        <v>0.8040394753472736</v>
      </c>
      <c r="AO582" s="27">
        <f t="shared" ca="1" si="125"/>
        <v>0</v>
      </c>
    </row>
    <row r="583" spans="1:41" ht="15">
      <c r="A583" s="2">
        <v>876</v>
      </c>
      <c r="B583" s="26"/>
      <c r="C583" s="25">
        <f t="shared" ref="C583:H598" si="131">IF($A583&lt;C$2,0,IF($A583&gt;C$3,0,1))</f>
        <v>0</v>
      </c>
      <c r="D583" s="25">
        <f t="shared" si="131"/>
        <v>0</v>
      </c>
      <c r="E583" s="25">
        <f t="shared" si="131"/>
        <v>0</v>
      </c>
      <c r="F583" s="25">
        <f t="shared" si="131"/>
        <v>0</v>
      </c>
      <c r="G583" s="25">
        <f t="shared" si="131"/>
        <v>1</v>
      </c>
      <c r="H583" s="25">
        <f t="shared" si="131"/>
        <v>0</v>
      </c>
      <c r="J583" s="9">
        <f t="shared" si="128"/>
        <v>0</v>
      </c>
      <c r="K583" s="9">
        <f t="shared" si="129"/>
        <v>0</v>
      </c>
      <c r="L583" s="9">
        <f t="shared" si="129"/>
        <v>0</v>
      </c>
      <c r="M583" s="9">
        <f t="shared" si="129"/>
        <v>0</v>
      </c>
      <c r="N583" s="9">
        <f t="shared" si="129"/>
        <v>1</v>
      </c>
      <c r="O583" s="9">
        <f t="shared" si="129"/>
        <v>0</v>
      </c>
      <c r="P583" s="27">
        <f>'Glass Data'!C579/100</f>
        <v>0.99299443520530839</v>
      </c>
      <c r="Q583" s="10">
        <f>'BBAR summary'!O579</f>
        <v>0.98223826622516375</v>
      </c>
      <c r="R583" s="27">
        <f>'Glass Data'!D579/100</f>
        <v>0.99283348655548254</v>
      </c>
      <c r="S583" s="10">
        <f ca="1">'BBAR as built'!G579</f>
        <v>0.97560599999999997</v>
      </c>
      <c r="T583" s="27">
        <f>'Glass Data'!F579/100</f>
        <v>0.99681117839259703</v>
      </c>
      <c r="U583" s="27">
        <f>'Glass Data'!G579/100</f>
        <v>0.99742178009316051</v>
      </c>
      <c r="V583" s="27">
        <f>'Glass Data'!H579/100</f>
        <v>0.99785301823755579</v>
      </c>
      <c r="W583" s="27">
        <f>'Glass Data'!I579/100</f>
        <v>0.99811664443887183</v>
      </c>
      <c r="X583" s="27">
        <f>'Glass Data'!J579/100</f>
        <v>0.99827245629423478</v>
      </c>
      <c r="Y583" s="27">
        <f>'Glass Data'!K579/100</f>
        <v>0.9983683526022874</v>
      </c>
      <c r="Z583" s="10">
        <f>'Filter Throughput'!B578</f>
        <v>1.4720739464584156E-5</v>
      </c>
      <c r="AA583" s="10">
        <f>'Filter Throughput'!C578</f>
        <v>7.5663838858125145E-5</v>
      </c>
      <c r="AB583" s="10">
        <f>'Filter Throughput Witness'!B578</f>
        <v>3.5287628000000003E-4</v>
      </c>
      <c r="AC583" s="10">
        <f>'Filter Throughput Witness'!D578</f>
        <v>0</v>
      </c>
      <c r="AD583" s="10">
        <f>'Filter Throughput Witness'!E578</f>
        <v>0.97441999999999995</v>
      </c>
      <c r="AE583" s="10">
        <f>'Filter Throughput Witness'!F578</f>
        <v>0</v>
      </c>
      <c r="AF583" s="27">
        <f>'Glass Data'!E579/100</f>
        <v>0.9943092292308009</v>
      </c>
      <c r="AG583" s="10">
        <f>'BBAR summary'!Q579</f>
        <v>0.98434359534692928</v>
      </c>
      <c r="AH583" s="27">
        <f>'QE Data'!E578</f>
        <v>0.89200057252791465</v>
      </c>
      <c r="AI583" s="10">
        <f>MIN(1,1+Condensible!C578/2)</f>
        <v>1</v>
      </c>
      <c r="AJ583" s="27">
        <f t="shared" ref="AJ583:AJ646" ca="1" si="132">PRODUCT(P583,Q583,R583,S583,T583,Z583,AF583,AG583,AH583,AI583)</f>
        <v>1.2102926421104829E-5</v>
      </c>
      <c r="AK583" s="27">
        <f t="shared" ref="AK583:AK646" ca="1" si="133">PRODUCT(P583,Q583,R583,S583,U583,AA583,AF583,AG583,AH583,AI583)</f>
        <v>6.2246521398201551E-5</v>
      </c>
      <c r="AL583" s="27">
        <f t="shared" ref="AL583:AL646" ca="1" si="134">PRODUCT(P583,Q583,R583,S583,V583,AB583,AF583,AG583,AH583,AI583)</f>
        <v>2.9042694653826491E-4</v>
      </c>
      <c r="AM583" s="27">
        <f t="shared" ref="AM583:AM646" ca="1" si="135">PRODUCT(P583,Q583,R583,S583,W583,AC583,AF583,AG583,AH583,AI583)</f>
        <v>0</v>
      </c>
      <c r="AN583" s="27">
        <f t="shared" ref="AN583:AN646" ca="1" si="136">PRODUCT(P583,Q583,R583,S583,X583,AD583,AF583,AG583,AH583,AI583)</f>
        <v>0.80231173571334913</v>
      </c>
      <c r="AO583" s="27">
        <f t="shared" ref="AO583:AO646" ca="1" si="137">PRODUCT(P583,Q583,R583,S583,Y583,AE583,AF583,AG583,AH583,AI583)</f>
        <v>0</v>
      </c>
    </row>
    <row r="584" spans="1:41" ht="15">
      <c r="A584" s="2">
        <v>877</v>
      </c>
      <c r="B584" s="26"/>
      <c r="C584" s="25">
        <f t="shared" si="131"/>
        <v>0</v>
      </c>
      <c r="D584" s="25">
        <f t="shared" si="131"/>
        <v>0</v>
      </c>
      <c r="E584" s="25">
        <f t="shared" si="131"/>
        <v>0</v>
      </c>
      <c r="F584" s="25">
        <f t="shared" si="131"/>
        <v>0</v>
      </c>
      <c r="G584" s="25">
        <f t="shared" si="131"/>
        <v>1</v>
      </c>
      <c r="H584" s="25">
        <f t="shared" si="131"/>
        <v>0</v>
      </c>
      <c r="J584" s="9">
        <f t="shared" si="128"/>
        <v>0</v>
      </c>
      <c r="K584" s="9">
        <f t="shared" si="129"/>
        <v>0</v>
      </c>
      <c r="L584" s="9">
        <f t="shared" si="129"/>
        <v>0</v>
      </c>
      <c r="M584" s="9">
        <f t="shared" si="129"/>
        <v>0</v>
      </c>
      <c r="N584" s="9">
        <f t="shared" si="129"/>
        <v>1</v>
      </c>
      <c r="O584" s="9">
        <f t="shared" si="129"/>
        <v>0</v>
      </c>
      <c r="P584" s="27">
        <f>'Glass Data'!C580/100</f>
        <v>0.99299443520530839</v>
      </c>
      <c r="Q584" s="10">
        <f>'BBAR summary'!O580</f>
        <v>0.98196079028939987</v>
      </c>
      <c r="R584" s="27">
        <f>'Glass Data'!D580/100</f>
        <v>0.99283348655548254</v>
      </c>
      <c r="S584" s="10">
        <f ca="1">'BBAR as built'!G580</f>
        <v>0.97562950000000004</v>
      </c>
      <c r="T584" s="27">
        <f>'Glass Data'!F580/100</f>
        <v>0.99681117839259703</v>
      </c>
      <c r="U584" s="27">
        <f>'Glass Data'!G580/100</f>
        <v>0.99742178009316051</v>
      </c>
      <c r="V584" s="27">
        <f>'Glass Data'!H580/100</f>
        <v>0.99785301823755579</v>
      </c>
      <c r="W584" s="27">
        <f>'Glass Data'!I580/100</f>
        <v>0.99811664443887183</v>
      </c>
      <c r="X584" s="27">
        <f>'Glass Data'!J580/100</f>
        <v>0.99827245629423478</v>
      </c>
      <c r="Y584" s="27">
        <f>'Glass Data'!K580/100</f>
        <v>0.9983683526022874</v>
      </c>
      <c r="Z584" s="10">
        <f>'Filter Throughput'!B579</f>
        <v>1.0091428733938399E-5</v>
      </c>
      <c r="AA584" s="10">
        <f>'Filter Throughput'!C579</f>
        <v>6.8890177324891627E-5</v>
      </c>
      <c r="AB584" s="10">
        <f>'Filter Throughput Witness'!B579</f>
        <v>3.5923927999999999E-4</v>
      </c>
      <c r="AC584" s="10">
        <f>'Filter Throughput Witness'!D579</f>
        <v>0</v>
      </c>
      <c r="AD584" s="10">
        <f>'Filter Throughput Witness'!E579</f>
        <v>0.97278000000000009</v>
      </c>
      <c r="AE584" s="10">
        <f>'Filter Throughput Witness'!F579</f>
        <v>2.0000000000000002E-5</v>
      </c>
      <c r="AF584" s="27">
        <f>'Glass Data'!E580/100</f>
        <v>0.9943092292308009</v>
      </c>
      <c r="AG584" s="10">
        <f>'BBAR summary'!Q580</f>
        <v>0.98519215668233007</v>
      </c>
      <c r="AH584" s="27">
        <f>'QE Data'!E579</f>
        <v>0.89100266773878889</v>
      </c>
      <c r="AI584" s="10">
        <f>MIN(1,1+Condensible!C579/2)</f>
        <v>1</v>
      </c>
      <c r="AJ584" s="27">
        <f t="shared" ca="1" si="132"/>
        <v>8.2925725445138504E-6</v>
      </c>
      <c r="AK584" s="27">
        <f t="shared" ca="1" si="133"/>
        <v>5.6644777128669455E-5</v>
      </c>
      <c r="AL584" s="27">
        <f t="shared" ca="1" si="134"/>
        <v>2.9551131529269938E-4</v>
      </c>
      <c r="AM584" s="27">
        <f t="shared" ca="1" si="135"/>
        <v>0</v>
      </c>
      <c r="AN584" s="27">
        <f t="shared" ca="1" si="136"/>
        <v>0.80054812360095429</v>
      </c>
      <c r="AO584" s="27">
        <f t="shared" ca="1" si="137"/>
        <v>1.646055687951623E-5</v>
      </c>
    </row>
    <row r="585" spans="1:41" ht="15">
      <c r="A585" s="2">
        <v>878</v>
      </c>
      <c r="B585" s="26"/>
      <c r="C585" s="25">
        <f t="shared" si="131"/>
        <v>0</v>
      </c>
      <c r="D585" s="25">
        <f t="shared" si="131"/>
        <v>0</v>
      </c>
      <c r="E585" s="25">
        <f t="shared" si="131"/>
        <v>0</v>
      </c>
      <c r="F585" s="25">
        <f t="shared" si="131"/>
        <v>0</v>
      </c>
      <c r="G585" s="25">
        <f t="shared" si="131"/>
        <v>1</v>
      </c>
      <c r="H585" s="25">
        <f t="shared" si="131"/>
        <v>0</v>
      </c>
      <c r="J585" s="9">
        <f t="shared" si="128"/>
        <v>0</v>
      </c>
      <c r="K585" s="9">
        <f t="shared" si="129"/>
        <v>0</v>
      </c>
      <c r="L585" s="9">
        <f t="shared" si="129"/>
        <v>0</v>
      </c>
      <c r="M585" s="9">
        <f t="shared" si="129"/>
        <v>0</v>
      </c>
      <c r="N585" s="9">
        <f t="shared" si="129"/>
        <v>1</v>
      </c>
      <c r="O585" s="9">
        <f t="shared" si="129"/>
        <v>0</v>
      </c>
      <c r="P585" s="27">
        <f>'Glass Data'!C581/100</f>
        <v>0.99299443520530839</v>
      </c>
      <c r="Q585" s="10">
        <f>'BBAR summary'!O581</f>
        <v>0.98250676608988752</v>
      </c>
      <c r="R585" s="27">
        <f>'Glass Data'!D581/100</f>
        <v>0.99283348655548254</v>
      </c>
      <c r="S585" s="10">
        <f ca="1">'BBAR as built'!G581</f>
        <v>0.97565299999999988</v>
      </c>
      <c r="T585" s="27">
        <f>'Glass Data'!F581/100</f>
        <v>0.99681117839259703</v>
      </c>
      <c r="U585" s="27">
        <f>'Glass Data'!G581/100</f>
        <v>0.99742178009316051</v>
      </c>
      <c r="V585" s="27">
        <f>'Glass Data'!H581/100</f>
        <v>0.99785301823755579</v>
      </c>
      <c r="W585" s="27">
        <f>'Glass Data'!I581/100</f>
        <v>0.99811664443887183</v>
      </c>
      <c r="X585" s="27">
        <f>'Glass Data'!J581/100</f>
        <v>0.99827245629423478</v>
      </c>
      <c r="Y585" s="27">
        <f>'Glass Data'!K581/100</f>
        <v>0.9983683526022874</v>
      </c>
      <c r="Z585" s="10">
        <f>'Filter Throughput'!B580</f>
        <v>1.2335320641197238E-5</v>
      </c>
      <c r="AA585" s="10">
        <f>'Filter Throughput'!C580</f>
        <v>6.4602181254226122E-5</v>
      </c>
      <c r="AB585" s="10">
        <f>'Filter Throughput Witness'!B580</f>
        <v>3.6591111000000001E-4</v>
      </c>
      <c r="AC585" s="10">
        <f>'Filter Throughput Witness'!D580</f>
        <v>0</v>
      </c>
      <c r="AD585" s="10">
        <f>'Filter Throughput Witness'!E580</f>
        <v>0.97215999999999991</v>
      </c>
      <c r="AE585" s="10">
        <f>'Filter Throughput Witness'!F580</f>
        <v>-1.0000000000000001E-5</v>
      </c>
      <c r="AF585" s="27">
        <f>'Glass Data'!E581/100</f>
        <v>0.9943092292308009</v>
      </c>
      <c r="AG585" s="10">
        <f>'BBAR summary'!Q581</f>
        <v>0.98483731620232606</v>
      </c>
      <c r="AH585" s="27">
        <f>'QE Data'!E580</f>
        <v>0.89000476294966324</v>
      </c>
      <c r="AI585" s="10">
        <f>MIN(1,1+Condensible!C580/2)</f>
        <v>1</v>
      </c>
      <c r="AJ585" s="27">
        <f t="shared" ca="1" si="132"/>
        <v>1.0127349674284966E-5</v>
      </c>
      <c r="AK585" s="27">
        <f t="shared" ca="1" si="133"/>
        <v>5.3071149244236436E-5</v>
      </c>
      <c r="AL585" s="27">
        <f t="shared" ca="1" si="134"/>
        <v>3.0072853193742824E-4</v>
      </c>
      <c r="AM585" s="27">
        <f t="shared" ca="1" si="135"/>
        <v>0</v>
      </c>
      <c r="AN585" s="27">
        <f t="shared" ca="1" si="136"/>
        <v>0.7993174593313328</v>
      </c>
      <c r="AO585" s="27">
        <f t="shared" ca="1" si="137"/>
        <v>-8.222867054525776E-6</v>
      </c>
    </row>
    <row r="586" spans="1:41" ht="15">
      <c r="A586" s="2">
        <v>879</v>
      </c>
      <c r="B586" s="26"/>
      <c r="C586" s="25">
        <f t="shared" si="131"/>
        <v>0</v>
      </c>
      <c r="D586" s="25">
        <f t="shared" si="131"/>
        <v>0</v>
      </c>
      <c r="E586" s="25">
        <f t="shared" si="131"/>
        <v>0</v>
      </c>
      <c r="F586" s="25">
        <f t="shared" si="131"/>
        <v>0</v>
      </c>
      <c r="G586" s="25">
        <f t="shared" si="131"/>
        <v>1</v>
      </c>
      <c r="H586" s="25">
        <f t="shared" si="131"/>
        <v>0</v>
      </c>
      <c r="J586" s="9">
        <f t="shared" si="128"/>
        <v>0</v>
      </c>
      <c r="K586" s="9">
        <f t="shared" si="129"/>
        <v>0</v>
      </c>
      <c r="L586" s="9">
        <f t="shared" si="129"/>
        <v>0</v>
      </c>
      <c r="M586" s="9">
        <f t="shared" si="129"/>
        <v>0</v>
      </c>
      <c r="N586" s="9">
        <f t="shared" si="129"/>
        <v>1</v>
      </c>
      <c r="O586" s="9">
        <f t="shared" si="129"/>
        <v>0</v>
      </c>
      <c r="P586" s="27">
        <f>'Glass Data'!C582/100</f>
        <v>0.99299443520530839</v>
      </c>
      <c r="Q586" s="10">
        <f>'BBAR summary'!O582</f>
        <v>0.98214748525542417</v>
      </c>
      <c r="R586" s="27">
        <f>'Glass Data'!D582/100</f>
        <v>0.99283348655548254</v>
      </c>
      <c r="S586" s="10">
        <f ca="1">'BBAR as built'!G582</f>
        <v>0.97567749999999986</v>
      </c>
      <c r="T586" s="27">
        <f>'Glass Data'!F582/100</f>
        <v>0.99681117839259703</v>
      </c>
      <c r="U586" s="27">
        <f>'Glass Data'!G582/100</f>
        <v>0.99742178009316051</v>
      </c>
      <c r="V586" s="27">
        <f>'Glass Data'!H582/100</f>
        <v>0.99785301823755579</v>
      </c>
      <c r="W586" s="27">
        <f>'Glass Data'!I582/100</f>
        <v>0.99811664443887183</v>
      </c>
      <c r="X586" s="27">
        <f>'Glass Data'!J582/100</f>
        <v>0.99827245629423478</v>
      </c>
      <c r="Y586" s="27">
        <f>'Glass Data'!K582/100</f>
        <v>0.9983683526022874</v>
      </c>
      <c r="Z586" s="10">
        <f>'Filter Throughput'!B581</f>
        <v>1.4676559955604537E-5</v>
      </c>
      <c r="AA586" s="10">
        <f>'Filter Throughput'!C581</f>
        <v>6.1818593284163262E-5</v>
      </c>
      <c r="AB586" s="10">
        <f>'Filter Throughput Witness'!B581</f>
        <v>3.7909011E-4</v>
      </c>
      <c r="AC586" s="10">
        <f>'Filter Throughput Witness'!D581</f>
        <v>0</v>
      </c>
      <c r="AD586" s="10">
        <f>'Filter Throughput Witness'!E581</f>
        <v>0.97227000000000008</v>
      </c>
      <c r="AE586" s="10">
        <f>'Filter Throughput Witness'!F581</f>
        <v>3.0000000000000001E-5</v>
      </c>
      <c r="AF586" s="27">
        <f>'Glass Data'!E582/100</f>
        <v>0.9943092292308009</v>
      </c>
      <c r="AG586" s="10">
        <f>'BBAR summary'!Q582</f>
        <v>0.98659300598758404</v>
      </c>
      <c r="AH586" s="27">
        <f>'QE Data'!E581</f>
        <v>0.88900685816053748</v>
      </c>
      <c r="AI586" s="10">
        <f>MIN(1,1+Condensible!C581/2)</f>
        <v>1</v>
      </c>
      <c r="AJ586" s="27">
        <f t="shared" ca="1" si="132"/>
        <v>1.2053356928462976E-5</v>
      </c>
      <c r="AK586" s="27">
        <f t="shared" ca="1" si="133"/>
        <v>5.0800596317511972E-5</v>
      </c>
      <c r="AL586" s="27">
        <f t="shared" ca="1" si="134"/>
        <v>3.1165914452592919E-4</v>
      </c>
      <c r="AM586" s="27">
        <f t="shared" ca="1" si="135"/>
        <v>0</v>
      </c>
      <c r="AN586" s="27">
        <f t="shared" ca="1" si="136"/>
        <v>0.79966266253387563</v>
      </c>
      <c r="AO586" s="27">
        <f t="shared" ca="1" si="137"/>
        <v>2.4676462709010466E-5</v>
      </c>
    </row>
    <row r="587" spans="1:41" ht="15">
      <c r="A587" s="2">
        <v>880</v>
      </c>
      <c r="B587" s="26"/>
      <c r="C587" s="25">
        <f t="shared" si="131"/>
        <v>0</v>
      </c>
      <c r="D587" s="25">
        <f t="shared" si="131"/>
        <v>0</v>
      </c>
      <c r="E587" s="25">
        <f t="shared" si="131"/>
        <v>0</v>
      </c>
      <c r="F587" s="25">
        <f t="shared" si="131"/>
        <v>0</v>
      </c>
      <c r="G587" s="25">
        <f t="shared" si="131"/>
        <v>1</v>
      </c>
      <c r="H587" s="25">
        <f t="shared" si="131"/>
        <v>0</v>
      </c>
      <c r="J587" s="9">
        <f t="shared" si="128"/>
        <v>0</v>
      </c>
      <c r="K587" s="9">
        <f t="shared" si="129"/>
        <v>0</v>
      </c>
      <c r="L587" s="9">
        <f t="shared" si="129"/>
        <v>0</v>
      </c>
      <c r="M587" s="9">
        <f t="shared" si="129"/>
        <v>0</v>
      </c>
      <c r="N587" s="9">
        <f t="shared" si="129"/>
        <v>1</v>
      </c>
      <c r="O587" s="9">
        <f t="shared" si="129"/>
        <v>0</v>
      </c>
      <c r="P587" s="27">
        <f>'Glass Data'!C583/100</f>
        <v>0.99299443520530839</v>
      </c>
      <c r="Q587" s="10">
        <f>'BBAR summary'!O583</f>
        <v>0.98256195413695946</v>
      </c>
      <c r="R587" s="27">
        <f>'Glass Data'!D583/100</f>
        <v>0.99283348655548254</v>
      </c>
      <c r="S587" s="10">
        <f ca="1">'BBAR as built'!G583</f>
        <v>0.97570199999999996</v>
      </c>
      <c r="T587" s="27">
        <f>'Glass Data'!F583/100</f>
        <v>0.99681117839259703</v>
      </c>
      <c r="U587" s="27">
        <f>'Glass Data'!G583/100</f>
        <v>0.99742178009316051</v>
      </c>
      <c r="V587" s="27">
        <f>'Glass Data'!H583/100</f>
        <v>0.99785301823755579</v>
      </c>
      <c r="W587" s="27">
        <f>'Glass Data'!I583/100</f>
        <v>0.99811664443887183</v>
      </c>
      <c r="X587" s="27">
        <f>'Glass Data'!J583/100</f>
        <v>0.99827245629423478</v>
      </c>
      <c r="Y587" s="27">
        <f>'Glass Data'!K583/100</f>
        <v>0.9983683526022874</v>
      </c>
      <c r="Z587" s="10">
        <f>'Filter Throughput'!B582</f>
        <v>1.9292719728360302E-5</v>
      </c>
      <c r="AA587" s="10">
        <f>'Filter Throughput'!C582</f>
        <v>5.9659700346148343E-5</v>
      </c>
      <c r="AB587" s="10">
        <f>'Filter Throughput Witness'!B582</f>
        <v>3.865424E-4</v>
      </c>
      <c r="AC587" s="10">
        <f>'Filter Throughput Witness'!D582</f>
        <v>0</v>
      </c>
      <c r="AD587" s="10">
        <f>'Filter Throughput Witness'!E582</f>
        <v>0.97242999999999991</v>
      </c>
      <c r="AE587" s="10">
        <f>'Filter Throughput Witness'!F582</f>
        <v>-1.0000000000000001E-5</v>
      </c>
      <c r="AF587" s="27">
        <f>'Glass Data'!E583/100</f>
        <v>0.9943092292308009</v>
      </c>
      <c r="AG587" s="10">
        <f>'BBAR summary'!Q583</f>
        <v>0.98465056751909474</v>
      </c>
      <c r="AH587" s="27">
        <f>'QE Data'!E582</f>
        <v>0.88800895337141184</v>
      </c>
      <c r="AI587" s="10">
        <f>MIN(1,1+Condensible!C582/2)</f>
        <v>1</v>
      </c>
      <c r="AJ587" s="27">
        <f t="shared" ca="1" si="132"/>
        <v>1.5802568295057292E-5</v>
      </c>
      <c r="AK587" s="27">
        <f t="shared" ca="1" si="133"/>
        <v>4.8896889860264984E-5</v>
      </c>
      <c r="AL587" s="27">
        <f t="shared" ca="1" si="134"/>
        <v>3.1694582490324197E-4</v>
      </c>
      <c r="AM587" s="27">
        <f t="shared" ca="1" si="135"/>
        <v>0</v>
      </c>
      <c r="AN587" s="27">
        <f t="shared" ca="1" si="136"/>
        <v>0.79768010098123654</v>
      </c>
      <c r="AO587" s="27">
        <f t="shared" ca="1" si="137"/>
        <v>-8.2037445156395663E-6</v>
      </c>
    </row>
    <row r="588" spans="1:41" ht="15">
      <c r="A588" s="2">
        <v>881</v>
      </c>
      <c r="B588" s="26"/>
      <c r="C588" s="25">
        <f t="shared" si="131"/>
        <v>0</v>
      </c>
      <c r="D588" s="25">
        <f t="shared" si="131"/>
        <v>0</v>
      </c>
      <c r="E588" s="25">
        <f t="shared" si="131"/>
        <v>0</v>
      </c>
      <c r="F588" s="25">
        <f t="shared" si="131"/>
        <v>0</v>
      </c>
      <c r="G588" s="25">
        <f t="shared" si="131"/>
        <v>1</v>
      </c>
      <c r="H588" s="25">
        <f t="shared" si="131"/>
        <v>0</v>
      </c>
      <c r="J588" s="9">
        <f t="shared" si="128"/>
        <v>0</v>
      </c>
      <c r="K588" s="9">
        <f t="shared" si="129"/>
        <v>0</v>
      </c>
      <c r="L588" s="9">
        <f t="shared" si="129"/>
        <v>0</v>
      </c>
      <c r="M588" s="9">
        <f t="shared" si="129"/>
        <v>0</v>
      </c>
      <c r="N588" s="9">
        <f t="shared" si="129"/>
        <v>1</v>
      </c>
      <c r="O588" s="9">
        <f t="shared" si="129"/>
        <v>0</v>
      </c>
      <c r="P588" s="27">
        <f>'Glass Data'!C584/100</f>
        <v>0.99322729654544328</v>
      </c>
      <c r="Q588" s="10">
        <f>'BBAR summary'!O584</f>
        <v>0.98299595172450538</v>
      </c>
      <c r="R588" s="27">
        <f>'Glass Data'!D584/100</f>
        <v>0.99307167906037042</v>
      </c>
      <c r="S588" s="10">
        <f ca="1">'BBAR as built'!G584</f>
        <v>0.97572700000000001</v>
      </c>
      <c r="T588" s="27">
        <f>'Glass Data'!F584/100</f>
        <v>0.99691737005745296</v>
      </c>
      <c r="U588" s="27">
        <f>'Glass Data'!G584/100</f>
        <v>0.99750766340149322</v>
      </c>
      <c r="V588" s="27">
        <f>'Glass Data'!H584/100</f>
        <v>0.99792455148376125</v>
      </c>
      <c r="W588" s="27">
        <f>'Glass Data'!I584/100</f>
        <v>0.9981794021888688</v>
      </c>
      <c r="X588" s="27">
        <f>'Glass Data'!J584/100</f>
        <v>0.99833002637842683</v>
      </c>
      <c r="Y588" s="27">
        <f>'Glass Data'!K584/100</f>
        <v>0.99842272948443489</v>
      </c>
      <c r="Z588" s="10">
        <f>'Filter Throughput'!B583</f>
        <v>2.2725862692881243E-5</v>
      </c>
      <c r="AA588" s="10">
        <f>'Filter Throughput'!C583</f>
        <v>5.7549142814816512E-5</v>
      </c>
      <c r="AB588" s="10">
        <f>'Filter Throughput Witness'!B583</f>
        <v>3.9741068E-4</v>
      </c>
      <c r="AC588" s="10">
        <f>'Filter Throughput Witness'!D583</f>
        <v>0</v>
      </c>
      <c r="AD588" s="10">
        <f>'Filter Throughput Witness'!E583</f>
        <v>0.97290999999999994</v>
      </c>
      <c r="AE588" s="10">
        <f>'Filter Throughput Witness'!F583</f>
        <v>1.0000000000000001E-5</v>
      </c>
      <c r="AF588" s="27">
        <f>'Glass Data'!E584/100</f>
        <v>0.99449850864352496</v>
      </c>
      <c r="AG588" s="10">
        <f>'BBAR summary'!Q584</f>
        <v>0.98591700433768625</v>
      </c>
      <c r="AH588" s="27">
        <f>'QE Data'!E583</f>
        <v>0.88562296952391106</v>
      </c>
      <c r="AI588" s="10">
        <f>MIN(1,1+Condensible!C583/2)</f>
        <v>1</v>
      </c>
      <c r="AJ588" s="27">
        <f t="shared" ca="1" si="132"/>
        <v>1.8611535368869657E-5</v>
      </c>
      <c r="AK588" s="27">
        <f t="shared" ca="1" si="133"/>
        <v>4.7158258703247862E-5</v>
      </c>
      <c r="AL588" s="27">
        <f t="shared" ca="1" si="134"/>
        <v>3.2579161468233815E-4</v>
      </c>
      <c r="AM588" s="27">
        <f t="shared" ca="1" si="135"/>
        <v>0</v>
      </c>
      <c r="AN588" s="27">
        <f t="shared" ca="1" si="136"/>
        <v>0.79790183006287041</v>
      </c>
      <c r="AO588" s="27">
        <f t="shared" ca="1" si="137"/>
        <v>8.2019500444235004E-6</v>
      </c>
    </row>
    <row r="589" spans="1:41" ht="15">
      <c r="A589" s="2">
        <v>882</v>
      </c>
      <c r="B589" s="26"/>
      <c r="C589" s="25">
        <f t="shared" si="131"/>
        <v>0</v>
      </c>
      <c r="D589" s="25">
        <f t="shared" si="131"/>
        <v>0</v>
      </c>
      <c r="E589" s="25">
        <f t="shared" si="131"/>
        <v>0</v>
      </c>
      <c r="F589" s="25">
        <f t="shared" si="131"/>
        <v>0</v>
      </c>
      <c r="G589" s="25">
        <f t="shared" si="131"/>
        <v>1</v>
      </c>
      <c r="H589" s="25">
        <f t="shared" si="131"/>
        <v>0</v>
      </c>
      <c r="J589" s="9">
        <f t="shared" si="128"/>
        <v>0</v>
      </c>
      <c r="K589" s="9">
        <f t="shared" si="129"/>
        <v>0</v>
      </c>
      <c r="L589" s="9">
        <f t="shared" si="129"/>
        <v>0</v>
      </c>
      <c r="M589" s="9">
        <f t="shared" si="129"/>
        <v>0</v>
      </c>
      <c r="N589" s="9">
        <f t="shared" si="129"/>
        <v>1</v>
      </c>
      <c r="O589" s="9">
        <f t="shared" si="129"/>
        <v>0</v>
      </c>
      <c r="P589" s="27">
        <f>'Glass Data'!C585/100</f>
        <v>0.99346020316417094</v>
      </c>
      <c r="Q589" s="10">
        <f>'BBAR summary'!O585</f>
        <v>0.98143682172906255</v>
      </c>
      <c r="R589" s="27">
        <f>'Glass Data'!D585/100</f>
        <v>0.99330991916845301</v>
      </c>
      <c r="S589" s="10">
        <f ca="1">'BBAR as built'!G585</f>
        <v>0.97575199999999995</v>
      </c>
      <c r="T589" s="27">
        <f>'Glass Data'!F585/100</f>
        <v>0.99702356878185927</v>
      </c>
      <c r="U589" s="27">
        <f>'Glass Data'!G585/100</f>
        <v>0.99759355066513744</v>
      </c>
      <c r="V589" s="27">
        <f>'Glass Data'!H585/100</f>
        <v>0.99799608699307851</v>
      </c>
      <c r="W589" s="27">
        <f>'Glass Data'!I585/100</f>
        <v>0.99824216137142063</v>
      </c>
      <c r="X589" s="27">
        <f>'Glass Data'!J585/100</f>
        <v>0.99838759747703831</v>
      </c>
      <c r="Y589" s="27">
        <f>'Glass Data'!K585/100</f>
        <v>0.99847710715052485</v>
      </c>
      <c r="Z589" s="10">
        <f>'Filter Throughput'!B584</f>
        <v>1.6677689627938224E-5</v>
      </c>
      <c r="AA589" s="10">
        <f>'Filter Throughput'!C584</f>
        <v>5.5281953909628128E-5</v>
      </c>
      <c r="AB589" s="10">
        <f>'Filter Throughput Witness'!B584</f>
        <v>4.1179901999999999E-4</v>
      </c>
      <c r="AC589" s="10">
        <f>'Filter Throughput Witness'!D584</f>
        <v>0</v>
      </c>
      <c r="AD589" s="10">
        <f>'Filter Throughput Witness'!E584</f>
        <v>0.97260000000000002</v>
      </c>
      <c r="AE589" s="10">
        <f>'Filter Throughput Witness'!F584</f>
        <v>5.0000000000000002E-5</v>
      </c>
      <c r="AF589" s="27">
        <f>'Glass Data'!E585/100</f>
        <v>0.99468781650601201</v>
      </c>
      <c r="AG589" s="10">
        <f>'BBAR summary'!Q585</f>
        <v>0.98623776969873189</v>
      </c>
      <c r="AH589" s="27">
        <f>'QE Data'!E584</f>
        <v>0.88322441884336267</v>
      </c>
      <c r="AI589" s="10">
        <f>MIN(1,1+Condensible!C584/2)</f>
        <v>1</v>
      </c>
      <c r="AJ589" s="27">
        <f t="shared" ca="1" si="132"/>
        <v>1.3615006521478911E-5</v>
      </c>
      <c r="AK589" s="27">
        <f t="shared" ca="1" si="133"/>
        <v>4.51558018798277E-5</v>
      </c>
      <c r="AL589" s="27">
        <f t="shared" ca="1" si="134"/>
        <v>3.3650435470063654E-4</v>
      </c>
      <c r="AM589" s="27">
        <f t="shared" ca="1" si="135"/>
        <v>0</v>
      </c>
      <c r="AN589" s="27">
        <f t="shared" ca="1" si="136"/>
        <v>0.79507845317210935</v>
      </c>
      <c r="AO589" s="27">
        <f t="shared" ca="1" si="137"/>
        <v>4.0877531118669778E-5</v>
      </c>
    </row>
    <row r="590" spans="1:41" ht="15">
      <c r="A590" s="2">
        <v>883</v>
      </c>
      <c r="B590" s="26"/>
      <c r="C590" s="25">
        <f t="shared" si="131"/>
        <v>0</v>
      </c>
      <c r="D590" s="25">
        <f t="shared" si="131"/>
        <v>0</v>
      </c>
      <c r="E590" s="25">
        <f t="shared" si="131"/>
        <v>0</v>
      </c>
      <c r="F590" s="25">
        <f t="shared" si="131"/>
        <v>0</v>
      </c>
      <c r="G590" s="25">
        <f t="shared" si="131"/>
        <v>1</v>
      </c>
      <c r="H590" s="25">
        <f t="shared" si="131"/>
        <v>0</v>
      </c>
      <c r="J590" s="9">
        <f t="shared" si="128"/>
        <v>0</v>
      </c>
      <c r="K590" s="9">
        <f t="shared" si="129"/>
        <v>0</v>
      </c>
      <c r="L590" s="9">
        <f t="shared" si="129"/>
        <v>0</v>
      </c>
      <c r="M590" s="9">
        <f t="shared" si="129"/>
        <v>0</v>
      </c>
      <c r="N590" s="9">
        <f t="shared" si="129"/>
        <v>1</v>
      </c>
      <c r="O590" s="9">
        <f t="shared" si="129"/>
        <v>0</v>
      </c>
      <c r="P590" s="27">
        <f>'Glass Data'!C586/100</f>
        <v>0.99369315506847888</v>
      </c>
      <c r="Q590" s="10">
        <f>'BBAR summary'!O586</f>
        <v>0.98277235575658406</v>
      </c>
      <c r="R590" s="27">
        <f>'Glass Data'!D586/100</f>
        <v>0.9935482068873347</v>
      </c>
      <c r="S590" s="10">
        <f ca="1">'BBAR as built'!G586</f>
        <v>0.97577799999999992</v>
      </c>
      <c r="T590" s="27">
        <f>'Glass Data'!F586/100</f>
        <v>0.99712977456600138</v>
      </c>
      <c r="U590" s="27">
        <f>'Glass Data'!G586/100</f>
        <v>0.99767944188411595</v>
      </c>
      <c r="V590" s="27">
        <f>'Glass Data'!H586/100</f>
        <v>0.99806762476548783</v>
      </c>
      <c r="W590" s="27">
        <f>'Glass Data'!I586/100</f>
        <v>0.998304921986502</v>
      </c>
      <c r="X590" s="27">
        <f>'Glass Data'!J586/100</f>
        <v>0.9984451695900457</v>
      </c>
      <c r="Y590" s="27">
        <f>'Glass Data'!K586/100</f>
        <v>0.99853148560053628</v>
      </c>
      <c r="Z590" s="10">
        <f>'Filter Throughput'!B585</f>
        <v>1.3828241739115832E-5</v>
      </c>
      <c r="AA590" s="10">
        <f>'Filter Throughput'!C585</f>
        <v>5.293663823632855E-5</v>
      </c>
      <c r="AB590" s="10">
        <f>'Filter Throughput Witness'!B585</f>
        <v>4.1747444000000001E-4</v>
      </c>
      <c r="AC590" s="10">
        <f>'Filter Throughput Witness'!D585</f>
        <v>0</v>
      </c>
      <c r="AD590" s="10">
        <f>'Filter Throughput Witness'!E585</f>
        <v>0.97266999999999992</v>
      </c>
      <c r="AE590" s="10">
        <f>'Filter Throughput Witness'!F585</f>
        <v>5.0000000000000002E-5</v>
      </c>
      <c r="AF590" s="27">
        <f>'Glass Data'!E586/100</f>
        <v>0.99487715282139666</v>
      </c>
      <c r="AG590" s="10">
        <f>'BBAR summary'!Q586</f>
        <v>0.98666353022286457</v>
      </c>
      <c r="AH590" s="27">
        <f>'QE Data'!E585</f>
        <v>0.88082586816281438</v>
      </c>
      <c r="AI590" s="10">
        <f>MIN(1,1+Condensible!C585/2)</f>
        <v>1</v>
      </c>
      <c r="AJ590" s="27">
        <f t="shared" ca="1" si="132"/>
        <v>1.1287361584461481E-5</v>
      </c>
      <c r="AK590" s="27">
        <f t="shared" ca="1" si="133"/>
        <v>4.323357719423039E-5</v>
      </c>
      <c r="AL590" s="27">
        <f t="shared" ca="1" si="134"/>
        <v>3.4108580758877524E-4</v>
      </c>
      <c r="AM590" s="27">
        <f t="shared" ca="1" si="135"/>
        <v>0</v>
      </c>
      <c r="AN590" s="27">
        <f t="shared" ca="1" si="136"/>
        <v>0.79499341500474141</v>
      </c>
      <c r="AO590" s="27">
        <f t="shared" ca="1" si="137"/>
        <v>4.0870086592797582E-5</v>
      </c>
    </row>
    <row r="591" spans="1:41" ht="15">
      <c r="A591" s="2">
        <v>884</v>
      </c>
      <c r="B591" s="26"/>
      <c r="C591" s="25">
        <f t="shared" si="131"/>
        <v>0</v>
      </c>
      <c r="D591" s="25">
        <f t="shared" si="131"/>
        <v>0</v>
      </c>
      <c r="E591" s="25">
        <f t="shared" si="131"/>
        <v>0</v>
      </c>
      <c r="F591" s="25">
        <f t="shared" si="131"/>
        <v>0</v>
      </c>
      <c r="G591" s="25">
        <f t="shared" si="131"/>
        <v>1</v>
      </c>
      <c r="H591" s="25">
        <f t="shared" si="131"/>
        <v>0</v>
      </c>
      <c r="J591" s="9">
        <f t="shared" si="128"/>
        <v>0</v>
      </c>
      <c r="K591" s="9">
        <f t="shared" si="129"/>
        <v>0</v>
      </c>
      <c r="L591" s="9">
        <f t="shared" si="129"/>
        <v>0</v>
      </c>
      <c r="M591" s="9">
        <f t="shared" si="129"/>
        <v>0</v>
      </c>
      <c r="N591" s="9">
        <f t="shared" si="129"/>
        <v>1</v>
      </c>
      <c r="O591" s="9">
        <f t="shared" si="129"/>
        <v>0</v>
      </c>
      <c r="P591" s="27">
        <f>'Glass Data'!C587/100</f>
        <v>0.99392615226536152</v>
      </c>
      <c r="Q591" s="10">
        <f>'BBAR summary'!O587</f>
        <v>0.98206349963131345</v>
      </c>
      <c r="R591" s="27">
        <f>'Glass Data'!D587/100</f>
        <v>0.99378654222462648</v>
      </c>
      <c r="S591" s="10">
        <f ca="1">'BBAR as built'!G587</f>
        <v>0.975804</v>
      </c>
      <c r="T591" s="27">
        <f>'Glass Data'!F587/100</f>
        <v>0.99723598741006714</v>
      </c>
      <c r="U591" s="27">
        <f>'Glass Data'!G587/100</f>
        <v>0.99776533705845394</v>
      </c>
      <c r="V591" s="27">
        <f>'Glass Data'!H587/100</f>
        <v>0.99813916480097087</v>
      </c>
      <c r="W591" s="27">
        <f>'Glass Data'!I587/100</f>
        <v>0.99836768403408938</v>
      </c>
      <c r="X591" s="27">
        <f>'Glass Data'!J587/100</f>
        <v>0.99850274271742689</v>
      </c>
      <c r="Y591" s="27">
        <f>'Glass Data'!K587/100</f>
        <v>0.99858586483445</v>
      </c>
      <c r="Z591" s="10">
        <f>'Filter Throughput'!B586</f>
        <v>1.9225279691426655E-5</v>
      </c>
      <c r="AA591" s="10">
        <f>'Filter Throughput'!C586</f>
        <v>5.0678416042633434E-5</v>
      </c>
      <c r="AB591" s="10">
        <f>'Filter Throughput Witness'!B586</f>
        <v>4.1214082E-4</v>
      </c>
      <c r="AC591" s="10">
        <f>'Filter Throughput Witness'!D586</f>
        <v>0</v>
      </c>
      <c r="AD591" s="10">
        <f>'Filter Throughput Witness'!E586</f>
        <v>0.97305000000000008</v>
      </c>
      <c r="AE591" s="10">
        <f>'Filter Throughput Witness'!F586</f>
        <v>0</v>
      </c>
      <c r="AF591" s="27">
        <f>'Glass Data'!E587/100</f>
        <v>0.99506651759281839</v>
      </c>
      <c r="AG591" s="10">
        <f>'BBAR summary'!Q587</f>
        <v>0.98513006578784812</v>
      </c>
      <c r="AH591" s="27">
        <f>'QE Data'!E586</f>
        <v>0.87842731748226599</v>
      </c>
      <c r="AI591" s="10">
        <f>MIN(1,1+Condensible!C586/2)</f>
        <v>1</v>
      </c>
      <c r="AJ591" s="27">
        <f t="shared" ca="1" si="132"/>
        <v>1.5626852842083727E-5</v>
      </c>
      <c r="AK591" s="27">
        <f t="shared" ca="1" si="133"/>
        <v>4.1214720397893962E-5</v>
      </c>
      <c r="AL591" s="27">
        <f t="shared" ca="1" si="134"/>
        <v>3.3530315562317278E-4</v>
      </c>
      <c r="AM591" s="27">
        <f t="shared" ca="1" si="135"/>
        <v>0</v>
      </c>
      <c r="AN591" s="27">
        <f t="shared" ca="1" si="136"/>
        <v>0.79192733228692014</v>
      </c>
      <c r="AO591" s="27">
        <f t="shared" ca="1" si="137"/>
        <v>0</v>
      </c>
    </row>
    <row r="592" spans="1:41" ht="15">
      <c r="A592" s="2">
        <v>885</v>
      </c>
      <c r="B592" s="26"/>
      <c r="C592" s="25">
        <f t="shared" si="131"/>
        <v>0</v>
      </c>
      <c r="D592" s="25">
        <f t="shared" si="131"/>
        <v>0</v>
      </c>
      <c r="E592" s="25">
        <f t="shared" si="131"/>
        <v>0</v>
      </c>
      <c r="F592" s="25">
        <f t="shared" si="131"/>
        <v>0</v>
      </c>
      <c r="G592" s="25">
        <f t="shared" si="131"/>
        <v>1</v>
      </c>
      <c r="H592" s="25">
        <f t="shared" si="131"/>
        <v>0</v>
      </c>
      <c r="J592" s="9">
        <f t="shared" si="128"/>
        <v>0</v>
      </c>
      <c r="K592" s="9">
        <f t="shared" si="129"/>
        <v>0</v>
      </c>
      <c r="L592" s="9">
        <f t="shared" si="129"/>
        <v>0</v>
      </c>
      <c r="M592" s="9">
        <f t="shared" si="129"/>
        <v>0</v>
      </c>
      <c r="N592" s="9">
        <f t="shared" si="129"/>
        <v>1</v>
      </c>
      <c r="O592" s="9">
        <f t="shared" si="129"/>
        <v>0</v>
      </c>
      <c r="P592" s="27">
        <f>'Glass Data'!C588/100</f>
        <v>0.99415919476181047</v>
      </c>
      <c r="Q592" s="10">
        <f>'BBAR summary'!O588</f>
        <v>0.98207749870551064</v>
      </c>
      <c r="R592" s="27">
        <f>'Glass Data'!D588/100</f>
        <v>0.99402492518793617</v>
      </c>
      <c r="S592" s="10">
        <f ca="1">'BBAR as built'!G588</f>
        <v>0.975831</v>
      </c>
      <c r="T592" s="27">
        <f>'Glass Data'!F588/100</f>
        <v>0.99734220731424306</v>
      </c>
      <c r="U592" s="27">
        <f>'Glass Data'!G588/100</f>
        <v>0.99785123618817462</v>
      </c>
      <c r="V592" s="27">
        <f>'Glass Data'!H588/100</f>
        <v>0.99821070709950854</v>
      </c>
      <c r="W592" s="27">
        <f>'Glass Data'!I588/100</f>
        <v>0.99843044751415766</v>
      </c>
      <c r="X592" s="27">
        <f>'Glass Data'!J588/100</f>
        <v>0.99856031685915925</v>
      </c>
      <c r="Y592" s="27">
        <f>'Glass Data'!K588/100</f>
        <v>0.99864024485224556</v>
      </c>
      <c r="Z592" s="10">
        <f>'Filter Throughput'!B587</f>
        <v>2.1442927452168767E-5</v>
      </c>
      <c r="AA592" s="10">
        <f>'Filter Throughput'!C587</f>
        <v>4.8583531601039751E-5</v>
      </c>
      <c r="AB592" s="10">
        <f>'Filter Throughput Witness'!B587</f>
        <v>4.0168845999999999E-4</v>
      </c>
      <c r="AC592" s="10">
        <f>'Filter Throughput Witness'!D587</f>
        <v>0</v>
      </c>
      <c r="AD592" s="10">
        <f>'Filter Throughput Witness'!E587</f>
        <v>0.97319</v>
      </c>
      <c r="AE592" s="10">
        <f>'Filter Throughput Witness'!F587</f>
        <v>4.0000000000000003E-5</v>
      </c>
      <c r="AF592" s="27">
        <f>'Glass Data'!E588/100</f>
        <v>0.9952559108234138</v>
      </c>
      <c r="AG592" s="10">
        <f>'BBAR summary'!Q588</f>
        <v>0.98725382270279172</v>
      </c>
      <c r="AH592" s="27">
        <f>'QE Data'!E587</f>
        <v>0.8760287668017176</v>
      </c>
      <c r="AI592" s="10">
        <f>MIN(1,1+Condensible!C587/2)</f>
        <v>1</v>
      </c>
      <c r="AJ592" s="27">
        <f t="shared" ca="1" si="132"/>
        <v>1.7433468901670314E-5</v>
      </c>
      <c r="AK592" s="27">
        <f t="shared" ca="1" si="133"/>
        <v>3.9519406812870173E-5</v>
      </c>
      <c r="AL592" s="27">
        <f t="shared" ca="1" si="134"/>
        <v>3.2686401842077603E-4</v>
      </c>
      <c r="AM592" s="27">
        <f t="shared" ca="1" si="135"/>
        <v>0</v>
      </c>
      <c r="AN592" s="27">
        <f t="shared" ca="1" si="136"/>
        <v>0.7921865730847133</v>
      </c>
      <c r="AO592" s="27">
        <f t="shared" ca="1" si="137"/>
        <v>3.256301368722514E-5</v>
      </c>
    </row>
    <row r="593" spans="1:41" ht="15">
      <c r="A593" s="2">
        <v>886</v>
      </c>
      <c r="B593" s="26"/>
      <c r="C593" s="25">
        <f t="shared" si="131"/>
        <v>0</v>
      </c>
      <c r="D593" s="25">
        <f t="shared" si="131"/>
        <v>0</v>
      </c>
      <c r="E593" s="25">
        <f t="shared" si="131"/>
        <v>0</v>
      </c>
      <c r="F593" s="25">
        <f t="shared" si="131"/>
        <v>0</v>
      </c>
      <c r="G593" s="25">
        <f t="shared" si="131"/>
        <v>1</v>
      </c>
      <c r="H593" s="25">
        <f t="shared" si="131"/>
        <v>0</v>
      </c>
      <c r="J593" s="9">
        <f t="shared" si="128"/>
        <v>0</v>
      </c>
      <c r="K593" s="9">
        <f t="shared" si="129"/>
        <v>0</v>
      </c>
      <c r="L593" s="9">
        <f t="shared" si="129"/>
        <v>0</v>
      </c>
      <c r="M593" s="9">
        <f t="shared" si="129"/>
        <v>0</v>
      </c>
      <c r="N593" s="9">
        <f t="shared" si="129"/>
        <v>1</v>
      </c>
      <c r="O593" s="9">
        <f t="shared" si="129"/>
        <v>0</v>
      </c>
      <c r="P593" s="27">
        <f>'Glass Data'!C589/100</f>
        <v>0.99450884345846491</v>
      </c>
      <c r="Q593" s="10">
        <f>'BBAR summary'!O589</f>
        <v>0.98233461527959554</v>
      </c>
      <c r="R593" s="27">
        <f>'Glass Data'!D589/100</f>
        <v>0.99438258894832754</v>
      </c>
      <c r="S593" s="10">
        <f ca="1">'BBAR as built'!G589</f>
        <v>0.97585800000000023</v>
      </c>
      <c r="T593" s="27">
        <f>'Glass Data'!F589/100</f>
        <v>0.99750155040861999</v>
      </c>
      <c r="U593" s="27">
        <f>'Glass Data'!G589/100</f>
        <v>0.99798009229914941</v>
      </c>
      <c r="V593" s="27">
        <f>'Glass Data'!H589/100</f>
        <v>0.99831802479050036</v>
      </c>
      <c r="W593" s="27">
        <f>'Glass Data'!I589/100</f>
        <v>0.99852459542010708</v>
      </c>
      <c r="X593" s="27">
        <f>'Glass Data'!J589/100</f>
        <v>0.99864667997361556</v>
      </c>
      <c r="Y593" s="27">
        <f>'Glass Data'!K589/100</f>
        <v>0.99872181634867319</v>
      </c>
      <c r="Z593" s="10">
        <f>'Filter Throughput'!B588</f>
        <v>2.94238577763086E-5</v>
      </c>
      <c r="AA593" s="10">
        <f>'Filter Throughput'!C588</f>
        <v>4.6606862581043018E-5</v>
      </c>
      <c r="AB593" s="10">
        <f>'Filter Throughput Witness'!B588</f>
        <v>3.9131849000000003E-4</v>
      </c>
      <c r="AC593" s="10">
        <f>'Filter Throughput Witness'!D588</f>
        <v>0</v>
      </c>
      <c r="AD593" s="10">
        <f>'Filter Throughput Witness'!E588</f>
        <v>0.97333999999999998</v>
      </c>
      <c r="AE593" s="10">
        <f>'Filter Throughput Witness'!F588</f>
        <v>0</v>
      </c>
      <c r="AF593" s="27">
        <f>'Glass Data'!E589/100</f>
        <v>0.99554005403711798</v>
      </c>
      <c r="AG593" s="10">
        <f>'BBAR summary'!Q589</f>
        <v>0.98547721740325234</v>
      </c>
      <c r="AH593" s="27">
        <f>'QE Data'!E588</f>
        <v>0.8736302161211692</v>
      </c>
      <c r="AI593" s="10">
        <f>MIN(1,1+Condensible!C588/2)</f>
        <v>1</v>
      </c>
      <c r="AJ593" s="27">
        <f t="shared" ca="1" si="132"/>
        <v>2.3848133847038605E-5</v>
      </c>
      <c r="AK593" s="27">
        <f t="shared" ca="1" si="133"/>
        <v>3.7793138162194009E-5</v>
      </c>
      <c r="AL593" s="27">
        <f t="shared" ca="1" si="134"/>
        <v>3.1742453342009988E-4</v>
      </c>
      <c r="AM593" s="27">
        <f t="shared" ca="1" si="135"/>
        <v>0</v>
      </c>
      <c r="AN593" s="27">
        <f t="shared" ca="1" si="136"/>
        <v>0.78980093273663621</v>
      </c>
      <c r="AO593" s="27">
        <f t="shared" ca="1" si="137"/>
        <v>0</v>
      </c>
    </row>
    <row r="594" spans="1:41" ht="15">
      <c r="A594" s="2">
        <v>887</v>
      </c>
      <c r="B594" s="26"/>
      <c r="C594" s="25">
        <f t="shared" si="131"/>
        <v>0</v>
      </c>
      <c r="D594" s="25">
        <f t="shared" si="131"/>
        <v>0</v>
      </c>
      <c r="E594" s="25">
        <f t="shared" si="131"/>
        <v>0</v>
      </c>
      <c r="F594" s="25">
        <f t="shared" si="131"/>
        <v>0</v>
      </c>
      <c r="G594" s="25">
        <f t="shared" si="131"/>
        <v>1</v>
      </c>
      <c r="H594" s="25">
        <f t="shared" si="131"/>
        <v>0</v>
      </c>
      <c r="J594" s="9">
        <f t="shared" si="128"/>
        <v>0</v>
      </c>
      <c r="K594" s="9">
        <f t="shared" si="129"/>
        <v>0</v>
      </c>
      <c r="L594" s="9">
        <f t="shared" si="129"/>
        <v>0</v>
      </c>
      <c r="M594" s="9">
        <f t="shared" si="129"/>
        <v>0</v>
      </c>
      <c r="N594" s="9">
        <f t="shared" si="129"/>
        <v>1</v>
      </c>
      <c r="O594" s="9">
        <f t="shared" si="129"/>
        <v>0</v>
      </c>
      <c r="P594" s="27">
        <f>'Glass Data'!C590/100</f>
        <v>0.99485859411848043</v>
      </c>
      <c r="Q594" s="10">
        <f>'BBAR summary'!O590</f>
        <v>0.98112406860284596</v>
      </c>
      <c r="R594" s="27">
        <f>'Glass Data'!D590/100</f>
        <v>0.99474035991006515</v>
      </c>
      <c r="S594" s="10">
        <f ca="1">'BBAR as built'!G590</f>
        <v>0.97588500000000011</v>
      </c>
      <c r="T594" s="27">
        <f>'Glass Data'!F590/100</f>
        <v>0.99766090938929342</v>
      </c>
      <c r="U594" s="27">
        <f>'Glass Data'!G590/100</f>
        <v>0.99810895730986871</v>
      </c>
      <c r="V594" s="27">
        <f>'Glass Data'!H590/100</f>
        <v>0.9984253475732574</v>
      </c>
      <c r="W594" s="27">
        <f>'Glass Data'!I590/100</f>
        <v>0.99861874654899963</v>
      </c>
      <c r="X594" s="27">
        <f>'Glass Data'!J590/100</f>
        <v>0.99873304537023333</v>
      </c>
      <c r="Y594" s="27">
        <f>'Glass Data'!K590/100</f>
        <v>0.99880338960872206</v>
      </c>
      <c r="Z594" s="10">
        <f>'Filter Throughput'!B589</f>
        <v>3.6283323219978043E-5</v>
      </c>
      <c r="AA594" s="10">
        <f>'Filter Throughput'!C589</f>
        <v>4.4661677474756068E-5</v>
      </c>
      <c r="AB594" s="10">
        <f>'Filter Throughput Witness'!B589</f>
        <v>3.6746777000000002E-4</v>
      </c>
      <c r="AC594" s="10">
        <f>'Filter Throughput Witness'!D589</f>
        <v>0</v>
      </c>
      <c r="AD594" s="10">
        <f>'Filter Throughput Witness'!E589</f>
        <v>0.97416999999999998</v>
      </c>
      <c r="AE594" s="10">
        <f>'Filter Throughput Witness'!F589</f>
        <v>2.0000000000000002E-5</v>
      </c>
      <c r="AF594" s="27">
        <f>'Glass Data'!E590/100</f>
        <v>0.99582426130161006</v>
      </c>
      <c r="AG594" s="10">
        <f>'BBAR summary'!Q590</f>
        <v>0.98602500948339511</v>
      </c>
      <c r="AH594" s="27">
        <f>'QE Data'!E589</f>
        <v>0.87123166544062092</v>
      </c>
      <c r="AI594" s="10">
        <f>MIN(1,1+Condensible!C589/2)</f>
        <v>1</v>
      </c>
      <c r="AJ594" s="27">
        <f t="shared" ca="1" si="132"/>
        <v>2.9341881987970521E-5</v>
      </c>
      <c r="AK594" s="27">
        <f t="shared" ca="1" si="133"/>
        <v>3.6133575371431233E-5</v>
      </c>
      <c r="AL594" s="27">
        <f t="shared" ca="1" si="134"/>
        <v>2.9739441239514579E-4</v>
      </c>
      <c r="AM594" s="27">
        <f t="shared" ca="1" si="135"/>
        <v>0</v>
      </c>
      <c r="AN594" s="27">
        <f t="shared" ca="1" si="136"/>
        <v>0.7886460335805735</v>
      </c>
      <c r="AO594" s="27">
        <f t="shared" ca="1" si="137"/>
        <v>1.6192278158039635E-5</v>
      </c>
    </row>
    <row r="595" spans="1:41" ht="15">
      <c r="A595" s="2">
        <v>888</v>
      </c>
      <c r="B595" s="26"/>
      <c r="C595" s="25">
        <f t="shared" si="131"/>
        <v>0</v>
      </c>
      <c r="D595" s="25">
        <f t="shared" si="131"/>
        <v>0</v>
      </c>
      <c r="E595" s="25">
        <f t="shared" si="131"/>
        <v>0</v>
      </c>
      <c r="F595" s="25">
        <f t="shared" si="131"/>
        <v>0</v>
      </c>
      <c r="G595" s="25">
        <f t="shared" si="131"/>
        <v>1</v>
      </c>
      <c r="H595" s="25">
        <f t="shared" si="131"/>
        <v>0</v>
      </c>
      <c r="J595" s="9">
        <f t="shared" si="128"/>
        <v>0</v>
      </c>
      <c r="K595" s="9">
        <f t="shared" si="129"/>
        <v>0</v>
      </c>
      <c r="L595" s="9">
        <f t="shared" si="129"/>
        <v>0</v>
      </c>
      <c r="M595" s="9">
        <f t="shared" si="129"/>
        <v>0</v>
      </c>
      <c r="N595" s="9">
        <f t="shared" si="129"/>
        <v>1</v>
      </c>
      <c r="O595" s="9">
        <f t="shared" si="129"/>
        <v>0</v>
      </c>
      <c r="P595" s="27">
        <f>'Glass Data'!C591/100</f>
        <v>0.99520844676546583</v>
      </c>
      <c r="Q595" s="10">
        <f>'BBAR summary'!O591</f>
        <v>0.98184531464400759</v>
      </c>
      <c r="R595" s="27">
        <f>'Glass Data'!D591/100</f>
        <v>0.99509823809884013</v>
      </c>
      <c r="S595" s="10">
        <f ca="1">'BBAR as built'!G591</f>
        <v>0.97591199999999989</v>
      </c>
      <c r="T595" s="27">
        <f>'Glass Data'!F591/100</f>
        <v>0.99782028425689329</v>
      </c>
      <c r="U595" s="27">
        <f>'Glass Data'!G591/100</f>
        <v>0.99823783122041276</v>
      </c>
      <c r="V595" s="27">
        <f>'Glass Data'!H591/100</f>
        <v>0.99853267544771607</v>
      </c>
      <c r="W595" s="27">
        <f>'Glass Data'!I591/100</f>
        <v>0.99871290090075215</v>
      </c>
      <c r="X595" s="27">
        <f>'Glass Data'!J591/100</f>
        <v>0.99881941304893618</v>
      </c>
      <c r="Y595" s="27">
        <f>'Glass Data'!K591/100</f>
        <v>0.99888496463232446</v>
      </c>
      <c r="Z595" s="10">
        <f>'Filter Throughput'!B590</f>
        <v>3.9326116944576509E-5</v>
      </c>
      <c r="AA595" s="10">
        <f>'Filter Throughput'!C590</f>
        <v>4.2682516448474137E-5</v>
      </c>
      <c r="AB595" s="10">
        <f>'Filter Throughput Witness'!B590</f>
        <v>3.4159344000000004E-4</v>
      </c>
      <c r="AC595" s="10">
        <f>'Filter Throughput Witness'!D590</f>
        <v>0</v>
      </c>
      <c r="AD595" s="10">
        <f>'Filter Throughput Witness'!E590</f>
        <v>0.97498000000000007</v>
      </c>
      <c r="AE595" s="10">
        <f>'Filter Throughput Witness'!F590</f>
        <v>3.0000000000000001E-5</v>
      </c>
      <c r="AF595" s="27">
        <f>'Glass Data'!E591/100</f>
        <v>0.99610853262748078</v>
      </c>
      <c r="AG595" s="10">
        <f>'BBAR summary'!Q591</f>
        <v>0.98701105245128817</v>
      </c>
      <c r="AH595" s="27">
        <f>'QE Data'!E590</f>
        <v>0.86883311476007252</v>
      </c>
      <c r="AI595" s="10">
        <f>MIN(1,1+Condensible!C590/2)</f>
        <v>1</v>
      </c>
      <c r="AJ595" s="27">
        <f t="shared" ca="1" si="132"/>
        <v>3.1807693434936671E-5</v>
      </c>
      <c r="AK595" s="27">
        <f t="shared" ca="1" si="133"/>
        <v>3.4536857878709405E-5</v>
      </c>
      <c r="AL595" s="27">
        <f t="shared" ca="1" si="134"/>
        <v>2.7648437007969998E-4</v>
      </c>
      <c r="AM595" s="27">
        <f t="shared" ca="1" si="135"/>
        <v>0</v>
      </c>
      <c r="AN595" s="27">
        <f t="shared" ca="1" si="136"/>
        <v>0.78937153957510486</v>
      </c>
      <c r="AO595" s="27">
        <f t="shared" ca="1" si="137"/>
        <v>2.4290447351449998E-5</v>
      </c>
    </row>
    <row r="596" spans="1:41" ht="15">
      <c r="A596" s="2">
        <v>889</v>
      </c>
      <c r="B596" s="26"/>
      <c r="C596" s="25">
        <f t="shared" si="131"/>
        <v>0</v>
      </c>
      <c r="D596" s="25">
        <f t="shared" si="131"/>
        <v>0</v>
      </c>
      <c r="E596" s="25">
        <f t="shared" si="131"/>
        <v>0</v>
      </c>
      <c r="F596" s="25">
        <f t="shared" si="131"/>
        <v>0</v>
      </c>
      <c r="G596" s="25">
        <f t="shared" si="131"/>
        <v>1</v>
      </c>
      <c r="H596" s="25">
        <f t="shared" si="131"/>
        <v>0</v>
      </c>
      <c r="J596" s="9">
        <f t="shared" si="128"/>
        <v>0</v>
      </c>
      <c r="K596" s="9">
        <f t="shared" si="129"/>
        <v>0</v>
      </c>
      <c r="L596" s="9">
        <f t="shared" si="129"/>
        <v>0</v>
      </c>
      <c r="M596" s="9">
        <f t="shared" si="129"/>
        <v>0</v>
      </c>
      <c r="N596" s="9">
        <f t="shared" si="129"/>
        <v>1</v>
      </c>
      <c r="O596" s="9">
        <f t="shared" si="129"/>
        <v>0</v>
      </c>
      <c r="P596" s="27">
        <f>'Glass Data'!C592/100</f>
        <v>0.99555840142303265</v>
      </c>
      <c r="Q596" s="10">
        <f>'BBAR summary'!O592</f>
        <v>0.98155410451698177</v>
      </c>
      <c r="R596" s="27">
        <f>'Glass Data'!D592/100</f>
        <v>0.99545622354034624</v>
      </c>
      <c r="S596" s="10">
        <f ca="1">'BBAR as built'!G592</f>
        <v>0.97593999999999992</v>
      </c>
      <c r="T596" s="27">
        <f>'Glass Data'!F592/100</f>
        <v>0.99797967501204865</v>
      </c>
      <c r="U596" s="27">
        <f>'Glass Data'!G592/100</f>
        <v>0.99836671403086141</v>
      </c>
      <c r="V596" s="27">
        <f>'Glass Data'!H592/100</f>
        <v>0.99864000841381151</v>
      </c>
      <c r="W596" s="27">
        <f>'Glass Data'!I592/100</f>
        <v>0.99880705847528117</v>
      </c>
      <c r="X596" s="27">
        <f>'Glass Data'!J592/100</f>
        <v>0.99890578300964705</v>
      </c>
      <c r="Y596" s="27">
        <f>'Glass Data'!K592/100</f>
        <v>0.99896654141941221</v>
      </c>
      <c r="Z596" s="10">
        <f>'Filter Throughput'!B591</f>
        <v>3.8128045464143333E-5</v>
      </c>
      <c r="AA596" s="10">
        <f>'Filter Throughput'!C591</f>
        <v>4.0654925644085497E-5</v>
      </c>
      <c r="AB596" s="10">
        <f>'Filter Throughput Witness'!B591</f>
        <v>3.1844094000000006E-4</v>
      </c>
      <c r="AC596" s="10">
        <f>'Filter Throughput Witness'!D591</f>
        <v>0</v>
      </c>
      <c r="AD596" s="10">
        <f>'Filter Throughput Witness'!E591</f>
        <v>0.97504999999999997</v>
      </c>
      <c r="AE596" s="10">
        <f>'Filter Throughput Witness'!F591</f>
        <v>1.0000000000000001E-5</v>
      </c>
      <c r="AF596" s="27">
        <f>'Glass Data'!E592/100</f>
        <v>0.99639286802532079</v>
      </c>
      <c r="AG596" s="10">
        <f>'BBAR summary'!Q592</f>
        <v>0.98554087422667391</v>
      </c>
      <c r="AH596" s="27">
        <f>'QE Data'!E591</f>
        <v>0.86643456407952413</v>
      </c>
      <c r="AI596" s="10">
        <f>MIN(1,1+Condensible!C591/2)</f>
        <v>1</v>
      </c>
      <c r="AJ596" s="27">
        <f t="shared" ca="1" si="132"/>
        <v>3.0735022059327133E-5</v>
      </c>
      <c r="AK596" s="27">
        <f t="shared" ca="1" si="133"/>
        <v>3.2784650175351054E-5</v>
      </c>
      <c r="AL596" s="27">
        <f t="shared" ca="1" si="134"/>
        <v>2.5686512785686496E-4</v>
      </c>
      <c r="AM596" s="27">
        <f t="shared" ca="1" si="135"/>
        <v>0</v>
      </c>
      <c r="AN596" s="27">
        <f t="shared" ca="1" si="136"/>
        <v>0.78671730620184455</v>
      </c>
      <c r="AO596" s="27">
        <f t="shared" ca="1" si="137"/>
        <v>8.0689724450523933E-6</v>
      </c>
    </row>
    <row r="597" spans="1:41" ht="15">
      <c r="A597" s="2">
        <v>890</v>
      </c>
      <c r="B597" s="26"/>
      <c r="C597" s="25">
        <f t="shared" si="131"/>
        <v>0</v>
      </c>
      <c r="D597" s="25">
        <f t="shared" si="131"/>
        <v>0</v>
      </c>
      <c r="E597" s="25">
        <f t="shared" si="131"/>
        <v>0</v>
      </c>
      <c r="F597" s="25">
        <f t="shared" si="131"/>
        <v>0</v>
      </c>
      <c r="G597" s="25">
        <f t="shared" si="131"/>
        <v>1</v>
      </c>
      <c r="H597" s="25">
        <f t="shared" si="131"/>
        <v>0</v>
      </c>
      <c r="J597" s="9">
        <f t="shared" si="128"/>
        <v>0</v>
      </c>
      <c r="K597" s="9">
        <f t="shared" si="129"/>
        <v>0</v>
      </c>
      <c r="L597" s="9">
        <f t="shared" si="129"/>
        <v>0</v>
      </c>
      <c r="M597" s="9">
        <f t="shared" si="129"/>
        <v>0</v>
      </c>
      <c r="N597" s="9">
        <f t="shared" si="129"/>
        <v>1</v>
      </c>
      <c r="O597" s="9">
        <f t="shared" si="129"/>
        <v>0</v>
      </c>
      <c r="P597" s="27">
        <f>'Glass Data'!C593/100</f>
        <v>0.99590845811479822</v>
      </c>
      <c r="Q597" s="10">
        <f>'BBAR summary'!O593</f>
        <v>0.98143600211398341</v>
      </c>
      <c r="R597" s="27">
        <f>'Glass Data'!D593/100</f>
        <v>0.99581431626028449</v>
      </c>
      <c r="S597" s="10">
        <f ca="1">'BBAR as built'!G593</f>
        <v>0.97596799999999984</v>
      </c>
      <c r="T597" s="27">
        <f>'Glass Data'!F593/100</f>
        <v>0.99813908165538967</v>
      </c>
      <c r="U597" s="27">
        <f>'Glass Data'!G593/100</f>
        <v>0.99849560574129537</v>
      </c>
      <c r="V597" s="27">
        <f>'Glass Data'!H593/100</f>
        <v>0.99874734647148</v>
      </c>
      <c r="W597" s="27">
        <f>'Glass Data'!I593/100</f>
        <v>0.99890121927250375</v>
      </c>
      <c r="X597" s="27">
        <f>'Glass Data'!J593/100</f>
        <v>0.99899215525228935</v>
      </c>
      <c r="Y597" s="27">
        <f>'Glass Data'!K593/100</f>
        <v>0.99904811996991816</v>
      </c>
      <c r="Z597" s="10">
        <f>'Filter Throughput'!B592</f>
        <v>3.4536797173991494E-5</v>
      </c>
      <c r="AA597" s="10">
        <f>'Filter Throughput'!C592</f>
        <v>3.8595200059412774E-5</v>
      </c>
      <c r="AB597" s="10">
        <f>'Filter Throughput Witness'!B592</f>
        <v>2.9537147999999998E-4</v>
      </c>
      <c r="AC597" s="10">
        <f>'Filter Throughput Witness'!D592</f>
        <v>0</v>
      </c>
      <c r="AD597" s="10">
        <f>'Filter Throughput Witness'!E592</f>
        <v>0.97540000000000004</v>
      </c>
      <c r="AE597" s="10">
        <f>'Filter Throughput Witness'!F592</f>
        <v>5.0000000000000002E-5</v>
      </c>
      <c r="AF597" s="27">
        <f>'Glass Data'!E593/100</f>
        <v>0.99667726750572361</v>
      </c>
      <c r="AG597" s="10">
        <f>'BBAR summary'!Q593</f>
        <v>0.98657345375540273</v>
      </c>
      <c r="AH597" s="27">
        <f>'QE Data'!E592</f>
        <v>0.86403601339897573</v>
      </c>
      <c r="AI597" s="10">
        <f>MIN(1,1+Condensible!C592/2)</f>
        <v>1</v>
      </c>
      <c r="AJ597" s="27">
        <f t="shared" ca="1" si="132"/>
        <v>2.7821740354745643E-5</v>
      </c>
      <c r="AK597" s="27">
        <f t="shared" ca="1" si="133"/>
        <v>3.1102165431476475E-5</v>
      </c>
      <c r="AL597" s="27">
        <f t="shared" ca="1" si="134"/>
        <v>2.3808682866439127E-4</v>
      </c>
      <c r="AM597" s="27">
        <f t="shared" ca="1" si="135"/>
        <v>0</v>
      </c>
      <c r="AN597" s="27">
        <f t="shared" ca="1" si="136"/>
        <v>0.78642262923020334</v>
      </c>
      <c r="AO597" s="27">
        <f t="shared" ca="1" si="137"/>
        <v>4.031508537792282E-5</v>
      </c>
    </row>
    <row r="598" spans="1:41" ht="15">
      <c r="A598" s="2">
        <v>891</v>
      </c>
      <c r="B598" s="26"/>
      <c r="C598" s="25">
        <f t="shared" si="131"/>
        <v>0</v>
      </c>
      <c r="D598" s="25">
        <f t="shared" si="131"/>
        <v>0</v>
      </c>
      <c r="E598" s="25">
        <f t="shared" si="131"/>
        <v>0</v>
      </c>
      <c r="F598" s="25">
        <f t="shared" si="131"/>
        <v>0</v>
      </c>
      <c r="G598" s="25">
        <f t="shared" si="131"/>
        <v>1</v>
      </c>
      <c r="H598" s="25">
        <f t="shared" si="131"/>
        <v>0</v>
      </c>
      <c r="J598" s="9">
        <f t="shared" si="128"/>
        <v>0</v>
      </c>
      <c r="K598" s="9">
        <f t="shared" si="129"/>
        <v>0</v>
      </c>
      <c r="L598" s="9">
        <f t="shared" si="129"/>
        <v>0</v>
      </c>
      <c r="M598" s="9">
        <f t="shared" si="129"/>
        <v>0</v>
      </c>
      <c r="N598" s="9">
        <f t="shared" si="129"/>
        <v>1</v>
      </c>
      <c r="O598" s="9">
        <f t="shared" si="129"/>
        <v>0</v>
      </c>
      <c r="P598" s="27">
        <f>'Glass Data'!C594/100</f>
        <v>0.9954417385345441</v>
      </c>
      <c r="Q598" s="10">
        <f>'BBAR summary'!O594</f>
        <v>0.98177446506202315</v>
      </c>
      <c r="R598" s="27">
        <f>'Glass Data'!D594/100</f>
        <v>0.99533688314128821</v>
      </c>
      <c r="S598" s="10">
        <f ca="1">'BBAR as built'!G594</f>
        <v>0.97599649999999993</v>
      </c>
      <c r="T598" s="27">
        <f>'Glass Data'!F594/100</f>
        <v>0.99792654299500749</v>
      </c>
      <c r="U598" s="27">
        <f>'Glass Data'!G594/100</f>
        <v>0.998323752105162</v>
      </c>
      <c r="V598" s="27">
        <f>'Glass Data'!H594/100</f>
        <v>0.99860423019271294</v>
      </c>
      <c r="W598" s="27">
        <f>'Glass Data'!I594/100</f>
        <v>0.99877567225902386</v>
      </c>
      <c r="X598" s="27">
        <f>'Glass Data'!J594/100</f>
        <v>0.99887699276919184</v>
      </c>
      <c r="Y598" s="27">
        <f>'Glass Data'!K594/100</f>
        <v>0.99893934896111103</v>
      </c>
      <c r="Z598" s="10">
        <f>'Filter Throughput'!B593</f>
        <v>3.1732912553061539E-5</v>
      </c>
      <c r="AA598" s="10">
        <f>'Filter Throughput'!C593</f>
        <v>3.6515239068349981E-5</v>
      </c>
      <c r="AB598" s="10">
        <f>'Filter Throughput Witness'!B593</f>
        <v>2.6368856999999999E-4</v>
      </c>
      <c r="AC598" s="10">
        <f>'Filter Throughput Witness'!D593</f>
        <v>0</v>
      </c>
      <c r="AD598" s="10">
        <f>'Filter Throughput Witness'!E593</f>
        <v>0.97593000000000008</v>
      </c>
      <c r="AE598" s="10">
        <f>'Filter Throughput Witness'!F593</f>
        <v>3.0000000000000001E-5</v>
      </c>
      <c r="AF598" s="27">
        <f>'Glass Data'!E594/100</f>
        <v>0.99629808243961282</v>
      </c>
      <c r="AG598" s="10">
        <f>'BBAR summary'!Q594</f>
        <v>0.98526984595153422</v>
      </c>
      <c r="AH598" s="27">
        <f>'QE Data'!E593</f>
        <v>0.86153506928604884</v>
      </c>
      <c r="AI598" s="10">
        <f>MIN(1,1+Condensible!C593/2)</f>
        <v>1</v>
      </c>
      <c r="AJ598" s="27">
        <f t="shared" ca="1" si="132"/>
        <v>2.5425639920061518E-5</v>
      </c>
      <c r="AK598" s="27">
        <f t="shared" ca="1" si="133"/>
        <v>2.926907081186158E-5</v>
      </c>
      <c r="AL598" s="27">
        <f t="shared" ca="1" si="134"/>
        <v>2.1142098385601346E-4</v>
      </c>
      <c r="AM598" s="27">
        <f t="shared" ca="1" si="135"/>
        <v>0</v>
      </c>
      <c r="AN598" s="27">
        <f t="shared" ca="1" si="136"/>
        <v>0.78269770702545594</v>
      </c>
      <c r="AO598" s="27">
        <f t="shared" ca="1" si="137"/>
        <v>2.4061558757648269E-5</v>
      </c>
    </row>
    <row r="599" spans="1:41" ht="15">
      <c r="A599" s="2">
        <v>892</v>
      </c>
      <c r="B599" s="26"/>
      <c r="C599" s="25">
        <f t="shared" ref="C599:H614" si="138">IF($A599&lt;C$2,0,IF($A599&gt;C$3,0,1))</f>
        <v>0</v>
      </c>
      <c r="D599" s="25">
        <f t="shared" si="138"/>
        <v>0</v>
      </c>
      <c r="E599" s="25">
        <f t="shared" si="138"/>
        <v>0</v>
      </c>
      <c r="F599" s="25">
        <f t="shared" si="138"/>
        <v>0</v>
      </c>
      <c r="G599" s="25">
        <f t="shared" si="138"/>
        <v>1</v>
      </c>
      <c r="H599" s="25">
        <f t="shared" si="138"/>
        <v>0</v>
      </c>
      <c r="J599" s="9">
        <f t="shared" si="128"/>
        <v>0</v>
      </c>
      <c r="K599" s="9">
        <f t="shared" si="129"/>
        <v>0</v>
      </c>
      <c r="L599" s="9">
        <f t="shared" si="129"/>
        <v>0</v>
      </c>
      <c r="M599" s="9">
        <f t="shared" si="129"/>
        <v>0</v>
      </c>
      <c r="N599" s="9">
        <f t="shared" si="129"/>
        <v>1</v>
      </c>
      <c r="O599" s="9">
        <f t="shared" si="129"/>
        <v>0</v>
      </c>
      <c r="P599" s="27">
        <f>'Glass Data'!C595/100</f>
        <v>0.99497520033442433</v>
      </c>
      <c r="Q599" s="10">
        <f>'BBAR summary'!O595</f>
        <v>0.98218215211205806</v>
      </c>
      <c r="R599" s="27">
        <f>'Glass Data'!D595/100</f>
        <v>0.9948596407242728</v>
      </c>
      <c r="S599" s="10">
        <f ca="1">'BBAR as built'!G595</f>
        <v>0.97602500000000003</v>
      </c>
      <c r="T599" s="27">
        <f>'Glass Data'!F595/100</f>
        <v>0.99771403257991476</v>
      </c>
      <c r="U599" s="27">
        <f>'Glass Data'!G595/100</f>
        <v>0.99815191429117656</v>
      </c>
      <c r="V599" s="27">
        <f>'Glass Data'!H595/100</f>
        <v>0.99846112296566891</v>
      </c>
      <c r="W599" s="27">
        <f>'Glass Data'!I595/100</f>
        <v>0.99865013097482569</v>
      </c>
      <c r="X599" s="27">
        <f>'Glass Data'!J595/100</f>
        <v>0.99876183434290633</v>
      </c>
      <c r="Y599" s="27">
        <f>'Glass Data'!K595/100</f>
        <v>0.99883058108730927</v>
      </c>
      <c r="Z599" s="10">
        <f>'Filter Throughput'!B594</f>
        <v>3.1117205502993454E-5</v>
      </c>
      <c r="AA599" s="10">
        <f>'Filter Throughput'!C594</f>
        <v>3.4399855837037904E-5</v>
      </c>
      <c r="AB599" s="10">
        <f>'Filter Throughput Witness'!B594</f>
        <v>2.3768797000000002E-4</v>
      </c>
      <c r="AC599" s="10">
        <f>'Filter Throughput Witness'!D594</f>
        <v>0</v>
      </c>
      <c r="AD599" s="10">
        <f>'Filter Throughput Witness'!E594</f>
        <v>0.97584999999999988</v>
      </c>
      <c r="AE599" s="10">
        <f>'Filter Throughput Witness'!F594</f>
        <v>6.0000000000000002E-5</v>
      </c>
      <c r="AF599" s="27">
        <f>'Glass Data'!E595/100</f>
        <v>0.99591901129177973</v>
      </c>
      <c r="AG599" s="10">
        <f>'BBAR summary'!Q595</f>
        <v>0.98660791076666887</v>
      </c>
      <c r="AH599" s="27">
        <f>'QE Data'!E594</f>
        <v>0.85903256433615161</v>
      </c>
      <c r="AI599" s="10">
        <f>MIN(1,1+Condensible!C594/2)</f>
        <v>1</v>
      </c>
      <c r="AJ599" s="27">
        <f t="shared" ca="1" si="132"/>
        <v>2.4866345352260456E-5</v>
      </c>
      <c r="AK599" s="27">
        <f t="shared" ca="1" si="133"/>
        <v>2.7501637859980668E-5</v>
      </c>
      <c r="AL599" s="27">
        <f t="shared" ca="1" si="134"/>
        <v>1.9008316447054755E-4</v>
      </c>
      <c r="AM599" s="27">
        <f t="shared" ca="1" si="135"/>
        <v>0</v>
      </c>
      <c r="AN599" s="27">
        <f t="shared" ca="1" si="136"/>
        <v>0.78063909490719707</v>
      </c>
      <c r="AO599" s="27">
        <f t="shared" ca="1" si="137"/>
        <v>4.8000788717556396E-5</v>
      </c>
    </row>
    <row r="600" spans="1:41" ht="15">
      <c r="A600" s="2">
        <v>893</v>
      </c>
      <c r="B600" s="26"/>
      <c r="C600" s="25">
        <f t="shared" si="138"/>
        <v>0</v>
      </c>
      <c r="D600" s="25">
        <f t="shared" si="138"/>
        <v>0</v>
      </c>
      <c r="E600" s="25">
        <f t="shared" si="138"/>
        <v>0</v>
      </c>
      <c r="F600" s="25">
        <f t="shared" si="138"/>
        <v>0</v>
      </c>
      <c r="G600" s="25">
        <f t="shared" si="138"/>
        <v>1</v>
      </c>
      <c r="H600" s="25">
        <f t="shared" si="138"/>
        <v>0</v>
      </c>
      <c r="J600" s="9">
        <f t="shared" si="128"/>
        <v>0</v>
      </c>
      <c r="K600" s="9">
        <f t="shared" si="129"/>
        <v>0</v>
      </c>
      <c r="L600" s="9">
        <f t="shared" si="129"/>
        <v>0</v>
      </c>
      <c r="M600" s="9">
        <f t="shared" si="129"/>
        <v>0</v>
      </c>
      <c r="N600" s="9">
        <f t="shared" si="129"/>
        <v>1</v>
      </c>
      <c r="O600" s="9">
        <f t="shared" si="129"/>
        <v>0</v>
      </c>
      <c r="P600" s="27">
        <f>'Glass Data'!C596/100</f>
        <v>0.99450884345846491</v>
      </c>
      <c r="Q600" s="10">
        <f>'BBAR summary'!O596</f>
        <v>0.98132669043498355</v>
      </c>
      <c r="R600" s="27">
        <f>'Glass Data'!D596/100</f>
        <v>0.99438258894832754</v>
      </c>
      <c r="S600" s="10">
        <f ca="1">'BBAR as built'!G596</f>
        <v>0.97605450000000005</v>
      </c>
      <c r="T600" s="27">
        <f>'Glass Data'!F596/100</f>
        <v>0.99750155040861999</v>
      </c>
      <c r="U600" s="27">
        <f>'Glass Data'!G596/100</f>
        <v>0.99798009229914941</v>
      </c>
      <c r="V600" s="27">
        <f>'Glass Data'!H596/100</f>
        <v>0.99831802479050036</v>
      </c>
      <c r="W600" s="27">
        <f>'Glass Data'!I596/100</f>
        <v>0.99852459542010708</v>
      </c>
      <c r="X600" s="27">
        <f>'Glass Data'!J596/100</f>
        <v>0.99864667997361556</v>
      </c>
      <c r="Y600" s="27">
        <f>'Glass Data'!K596/100</f>
        <v>0.99872181634867319</v>
      </c>
      <c r="Z600" s="10">
        <f>'Filter Throughput'!B595</f>
        <v>3.1102813221206054E-5</v>
      </c>
      <c r="AA600" s="10">
        <f>'Filter Throughput'!C595</f>
        <v>3.2209551627456193E-5</v>
      </c>
      <c r="AB600" s="10">
        <f>'Filter Throughput Witness'!B595</f>
        <v>1.9483778000000001E-4</v>
      </c>
      <c r="AC600" s="10">
        <f>'Filter Throughput Witness'!D595</f>
        <v>0</v>
      </c>
      <c r="AD600" s="10">
        <f>'Filter Throughput Witness'!E595</f>
        <v>0.97575999999999996</v>
      </c>
      <c r="AE600" s="10">
        <f>'Filter Throughput Witness'!F595</f>
        <v>6.0000000000000002E-5</v>
      </c>
      <c r="AF600" s="27">
        <f>'Glass Data'!E596/100</f>
        <v>0.99554005403711798</v>
      </c>
      <c r="AG600" s="10">
        <f>'BBAR summary'!Q596</f>
        <v>0.98512554557083365</v>
      </c>
      <c r="AH600" s="27">
        <f>'QE Data'!E595</f>
        <v>0.85653005938625437</v>
      </c>
      <c r="AI600" s="10">
        <f>MIN(1,1+Condensible!C595/2)</f>
        <v>1</v>
      </c>
      <c r="AJ600" s="27">
        <f t="shared" ca="1" si="132"/>
        <v>2.4686300967419237E-5</v>
      </c>
      <c r="AK600" s="27">
        <f t="shared" ca="1" si="133"/>
        <v>2.5576983604447989E-5</v>
      </c>
      <c r="AL600" s="27">
        <f t="shared" ca="1" si="134"/>
        <v>1.5476931224967091E-4</v>
      </c>
      <c r="AM600" s="27">
        <f t="shared" ca="1" si="135"/>
        <v>0</v>
      </c>
      <c r="AN600" s="27">
        <f t="shared" ca="1" si="136"/>
        <v>0.77534973193416101</v>
      </c>
      <c r="AO600" s="27">
        <f t="shared" ca="1" si="137"/>
        <v>4.7680253413723658E-5</v>
      </c>
    </row>
    <row r="601" spans="1:41" ht="15">
      <c r="A601" s="2">
        <v>894</v>
      </c>
      <c r="B601" s="26"/>
      <c r="C601" s="25">
        <f t="shared" si="138"/>
        <v>0</v>
      </c>
      <c r="D601" s="25">
        <f t="shared" si="138"/>
        <v>0</v>
      </c>
      <c r="E601" s="25">
        <f t="shared" si="138"/>
        <v>0</v>
      </c>
      <c r="F601" s="25">
        <f t="shared" si="138"/>
        <v>0</v>
      </c>
      <c r="G601" s="25">
        <f t="shared" si="138"/>
        <v>1</v>
      </c>
      <c r="H601" s="25">
        <f t="shared" si="138"/>
        <v>0</v>
      </c>
      <c r="J601" s="9">
        <f t="shared" si="128"/>
        <v>0</v>
      </c>
      <c r="K601" s="9">
        <f t="shared" si="129"/>
        <v>0</v>
      </c>
      <c r="L601" s="9">
        <f t="shared" si="129"/>
        <v>0</v>
      </c>
      <c r="M601" s="9">
        <f t="shared" si="129"/>
        <v>0</v>
      </c>
      <c r="N601" s="9">
        <f t="shared" si="129"/>
        <v>1</v>
      </c>
      <c r="O601" s="9">
        <f t="shared" si="129"/>
        <v>0</v>
      </c>
      <c r="P601" s="27">
        <f>'Glass Data'!C597/100</f>
        <v>0.99404266785070294</v>
      </c>
      <c r="Q601" s="10">
        <f>'BBAR summary'!O597</f>
        <v>0.98092534586682278</v>
      </c>
      <c r="R601" s="27">
        <f>'Glass Data'!D597/100</f>
        <v>0.99390572775255337</v>
      </c>
      <c r="S601" s="10">
        <f ca="1">'BBAR as built'!G597</f>
        <v>0.97608400000000006</v>
      </c>
      <c r="T601" s="27">
        <f>'Glass Data'!F597/100</f>
        <v>0.99728909647962949</v>
      </c>
      <c r="U601" s="27">
        <f>'Glass Data'!G597/100</f>
        <v>0.99780828612888983</v>
      </c>
      <c r="V601" s="27">
        <f>'Glass Data'!H597/100</f>
        <v>0.99817493566735904</v>
      </c>
      <c r="W601" s="27">
        <f>'Glass Data'!I597/100</f>
        <v>0.99839906559506486</v>
      </c>
      <c r="X601" s="27">
        <f>'Glass Data'!J597/100</f>
        <v>0.99853152966150049</v>
      </c>
      <c r="Y601" s="27">
        <f>'Glass Data'!K597/100</f>
        <v>0.99861305474536366</v>
      </c>
      <c r="Z601" s="10">
        <f>'Filter Throughput'!B596</f>
        <v>3.4766661202573988E-5</v>
      </c>
      <c r="AA601" s="10">
        <f>'Filter Throughput'!C596</f>
        <v>2.9909847729582323E-5</v>
      </c>
      <c r="AB601" s="10">
        <f>'Filter Throughput Witness'!B596</f>
        <v>1.7306011999999998E-4</v>
      </c>
      <c r="AC601" s="10">
        <f>'Filter Throughput Witness'!D596</f>
        <v>0</v>
      </c>
      <c r="AD601" s="10">
        <f>'Filter Throughput Witness'!E596</f>
        <v>0.97543999999999997</v>
      </c>
      <c r="AE601" s="10">
        <f>'Filter Throughput Witness'!F596</f>
        <v>5.0000000000000002E-5</v>
      </c>
      <c r="AF601" s="27">
        <f>'Glass Data'!E597/100</f>
        <v>0.99516121065052299</v>
      </c>
      <c r="AG601" s="10">
        <f>'BBAR summary'!Q597</f>
        <v>0.98545094819496915</v>
      </c>
      <c r="AH601" s="27">
        <f>'QE Data'!E596</f>
        <v>0.85402755443635714</v>
      </c>
      <c r="AI601" s="10">
        <f>MIN(1,1+Condensible!C596/2)</f>
        <v>1</v>
      </c>
      <c r="AJ601" s="27">
        <f t="shared" ca="1" si="132"/>
        <v>2.7469943150270266E-5</v>
      </c>
      <c r="AK601" s="27">
        <f t="shared" ca="1" si="133"/>
        <v>2.3644765572164798E-5</v>
      </c>
      <c r="AL601" s="27">
        <f t="shared" ca="1" si="134"/>
        <v>1.3686026145043534E-4</v>
      </c>
      <c r="AM601" s="27">
        <f t="shared" ca="1" si="135"/>
        <v>0</v>
      </c>
      <c r="AN601" s="27">
        <f t="shared" ca="1" si="136"/>
        <v>0.77167787357526718</v>
      </c>
      <c r="AO601" s="27">
        <f t="shared" ca="1" si="137"/>
        <v>3.9558603153324462E-5</v>
      </c>
    </row>
    <row r="602" spans="1:41" ht="15">
      <c r="A602" s="2">
        <v>895</v>
      </c>
      <c r="B602" s="26"/>
      <c r="C602" s="25">
        <f t="shared" si="138"/>
        <v>0</v>
      </c>
      <c r="D602" s="25">
        <f t="shared" si="138"/>
        <v>0</v>
      </c>
      <c r="E602" s="25">
        <f t="shared" si="138"/>
        <v>0</v>
      </c>
      <c r="F602" s="25">
        <f t="shared" si="138"/>
        <v>0</v>
      </c>
      <c r="G602" s="25">
        <f t="shared" si="138"/>
        <v>1</v>
      </c>
      <c r="H602" s="25">
        <f t="shared" si="138"/>
        <v>0</v>
      </c>
      <c r="J602" s="9">
        <f t="shared" si="128"/>
        <v>0</v>
      </c>
      <c r="K602" s="9">
        <f t="shared" si="129"/>
        <v>0</v>
      </c>
      <c r="L602" s="9">
        <f t="shared" si="129"/>
        <v>0</v>
      </c>
      <c r="M602" s="9">
        <f t="shared" si="129"/>
        <v>0</v>
      </c>
      <c r="N602" s="9">
        <f t="shared" si="129"/>
        <v>1</v>
      </c>
      <c r="O602" s="9">
        <f t="shared" si="129"/>
        <v>0</v>
      </c>
      <c r="P602" s="27">
        <f>'Glass Data'!C598/100</f>
        <v>0.99357667345519018</v>
      </c>
      <c r="Q602" s="10">
        <f>'BBAR summary'!O598</f>
        <v>0.98146886472179284</v>
      </c>
      <c r="R602" s="27">
        <f>'Glass Data'!D598/100</f>
        <v>0.99342905707606832</v>
      </c>
      <c r="S602" s="10">
        <f ca="1">'BBAR as built'!G598</f>
        <v>0.97611349999999997</v>
      </c>
      <c r="T602" s="27">
        <f>'Glass Data'!F598/100</f>
        <v>0.99707667079145157</v>
      </c>
      <c r="U602" s="27">
        <f>'Glass Data'!G598/100</f>
        <v>0.9976364957802083</v>
      </c>
      <c r="V602" s="27">
        <f>'Glass Data'!H598/100</f>
        <v>0.99803185559639784</v>
      </c>
      <c r="W602" s="27">
        <f>'Glass Data'!I598/100</f>
        <v>0.99827354149989678</v>
      </c>
      <c r="X602" s="27">
        <f>'Glass Data'!J598/100</f>
        <v>0.99841638340674377</v>
      </c>
      <c r="Y602" s="27">
        <f>'Glass Data'!K598/100</f>
        <v>0.99850429627754156</v>
      </c>
      <c r="Z602" s="10">
        <f>'Filter Throughput'!B597</f>
        <v>3.1586668371345166E-5</v>
      </c>
      <c r="AA602" s="10">
        <f>'Filter Throughput'!C597</f>
        <v>2.7516460651846301E-5</v>
      </c>
      <c r="AB602" s="10">
        <f>'Filter Throughput Witness'!B597</f>
        <v>1.4491048E-4</v>
      </c>
      <c r="AC602" s="10">
        <f>'Filter Throughput Witness'!D597</f>
        <v>0</v>
      </c>
      <c r="AD602" s="10">
        <f>'Filter Throughput Witness'!E597</f>
        <v>0.97524</v>
      </c>
      <c r="AE602" s="10">
        <f>'Filter Throughput Witness'!F597</f>
        <v>8.9999999999999992E-5</v>
      </c>
      <c r="AF602" s="27">
        <f>'Glass Data'!E598/100</f>
        <v>0.99478248110689582</v>
      </c>
      <c r="AG602" s="10">
        <f>'BBAR summary'!Q598</f>
        <v>0.98572306997530967</v>
      </c>
      <c r="AH602" s="27">
        <f>'QE Data'!E597</f>
        <v>0.8515250494864598</v>
      </c>
      <c r="AI602" s="10">
        <f>MIN(1,1+Condensible!C597/2)</f>
        <v>1</v>
      </c>
      <c r="AJ602" s="27">
        <f t="shared" ca="1" si="132"/>
        <v>2.4867260564105246E-5</v>
      </c>
      <c r="AK602" s="27">
        <f t="shared" ca="1" si="133"/>
        <v>2.1675068012138607E-5</v>
      </c>
      <c r="AL602" s="27">
        <f t="shared" ca="1" si="134"/>
        <v>1.1419307499728769E-4</v>
      </c>
      <c r="AM602" s="27">
        <f t="shared" ca="1" si="135"/>
        <v>0</v>
      </c>
      <c r="AN602" s="27">
        <f t="shared" ca="1" si="136"/>
        <v>0.76880955814957719</v>
      </c>
      <c r="AO602" s="27">
        <f t="shared" ca="1" si="137"/>
        <v>7.0955818900755177E-5</v>
      </c>
    </row>
    <row r="603" spans="1:41" ht="15">
      <c r="A603" s="2">
        <v>896</v>
      </c>
      <c r="B603" s="26"/>
      <c r="C603" s="25">
        <f t="shared" si="138"/>
        <v>0</v>
      </c>
      <c r="D603" s="25">
        <f t="shared" si="138"/>
        <v>0</v>
      </c>
      <c r="E603" s="25">
        <f t="shared" si="138"/>
        <v>0</v>
      </c>
      <c r="F603" s="25">
        <f t="shared" si="138"/>
        <v>0</v>
      </c>
      <c r="G603" s="25">
        <f t="shared" si="138"/>
        <v>1</v>
      </c>
      <c r="H603" s="25">
        <f t="shared" si="138"/>
        <v>0</v>
      </c>
      <c r="J603" s="9">
        <f t="shared" si="128"/>
        <v>0</v>
      </c>
      <c r="K603" s="9">
        <f t="shared" si="129"/>
        <v>0</v>
      </c>
      <c r="L603" s="9">
        <f t="shared" si="129"/>
        <v>0</v>
      </c>
      <c r="M603" s="9">
        <f t="shared" si="129"/>
        <v>0</v>
      </c>
      <c r="N603" s="9">
        <f t="shared" si="129"/>
        <v>1</v>
      </c>
      <c r="O603" s="9">
        <f t="shared" si="129"/>
        <v>0</v>
      </c>
      <c r="P603" s="27">
        <f>'Glass Data'!C599/100</f>
        <v>0.99415919476181047</v>
      </c>
      <c r="Q603" s="10">
        <f>'BBAR summary'!O599</f>
        <v>0.98172943680184854</v>
      </c>
      <c r="R603" s="27">
        <f>'Glass Data'!D599/100</f>
        <v>0.99402492518793617</v>
      </c>
      <c r="S603" s="10">
        <f ca="1">'BBAR as built'!G599</f>
        <v>0.97614299999999998</v>
      </c>
      <c r="T603" s="27">
        <f>'Glass Data'!F599/100</f>
        <v>0.99734220731424306</v>
      </c>
      <c r="U603" s="27">
        <f>'Glass Data'!G599/100</f>
        <v>0.99785123618817462</v>
      </c>
      <c r="V603" s="27">
        <f>'Glass Data'!H599/100</f>
        <v>0.99821070709950854</v>
      </c>
      <c r="W603" s="27">
        <f>'Glass Data'!I599/100</f>
        <v>0.99843044751415766</v>
      </c>
      <c r="X603" s="27">
        <f>'Glass Data'!J599/100</f>
        <v>0.99856031685915925</v>
      </c>
      <c r="Y603" s="27">
        <f>'Glass Data'!K599/100</f>
        <v>0.99864024485224556</v>
      </c>
      <c r="Z603" s="10">
        <f>'Filter Throughput'!B598</f>
        <v>2.9493426795412024E-5</v>
      </c>
      <c r="AA603" s="10">
        <f>'Filter Throughput'!C598</f>
        <v>2.5125489848733459E-5</v>
      </c>
      <c r="AB603" s="10">
        <f>'Filter Throughput Witness'!B598</f>
        <v>1.2737076999999998E-4</v>
      </c>
      <c r="AC603" s="10">
        <f>'Filter Throughput Witness'!D598</f>
        <v>0</v>
      </c>
      <c r="AD603" s="10">
        <f>'Filter Throughput Witness'!E598</f>
        <v>0.97531000000000001</v>
      </c>
      <c r="AE603" s="10">
        <f>'Filter Throughput Witness'!F598</f>
        <v>8.9999999999999992E-5</v>
      </c>
      <c r="AF603" s="27">
        <f>'Glass Data'!E599/100</f>
        <v>0.9952559108234138</v>
      </c>
      <c r="AG603" s="10">
        <f>'BBAR summary'!Q599</f>
        <v>0.98499166350069733</v>
      </c>
      <c r="AH603" s="27">
        <f>'QE Data'!E598</f>
        <v>0.84902254453656267</v>
      </c>
      <c r="AI603" s="10">
        <f>MIN(1,1+Condensible!C598/2)</f>
        <v>1</v>
      </c>
      <c r="AJ603" s="27">
        <f t="shared" ca="1" si="132"/>
        <v>2.3185391981804517E-5</v>
      </c>
      <c r="AK603" s="27">
        <f t="shared" ca="1" si="133"/>
        <v>1.9761747491264076E-5</v>
      </c>
      <c r="AL603" s="27">
        <f t="shared" ca="1" si="134"/>
        <v>1.0021598668001482E-4</v>
      </c>
      <c r="AM603" s="27">
        <f t="shared" ca="1" si="135"/>
        <v>0</v>
      </c>
      <c r="AN603" s="27">
        <f t="shared" ca="1" si="136"/>
        <v>0.76764776296275516</v>
      </c>
      <c r="AO603" s="27">
        <f t="shared" ca="1" si="137"/>
        <v>7.0842940928757757E-5</v>
      </c>
    </row>
    <row r="604" spans="1:41" ht="15">
      <c r="A604" s="2">
        <v>897</v>
      </c>
      <c r="B604" s="26"/>
      <c r="C604" s="25">
        <f t="shared" si="138"/>
        <v>0</v>
      </c>
      <c r="D604" s="25">
        <f t="shared" si="138"/>
        <v>0</v>
      </c>
      <c r="E604" s="25">
        <f t="shared" si="138"/>
        <v>0</v>
      </c>
      <c r="F604" s="25">
        <f t="shared" si="138"/>
        <v>0</v>
      </c>
      <c r="G604" s="25">
        <f t="shared" si="138"/>
        <v>1</v>
      </c>
      <c r="H604" s="25">
        <f t="shared" si="138"/>
        <v>0</v>
      </c>
      <c r="J604" s="9">
        <f t="shared" si="128"/>
        <v>0</v>
      </c>
      <c r="K604" s="9">
        <f t="shared" si="129"/>
        <v>0</v>
      </c>
      <c r="L604" s="9">
        <f t="shared" si="129"/>
        <v>0</v>
      </c>
      <c r="M604" s="9">
        <f t="shared" si="129"/>
        <v>0</v>
      </c>
      <c r="N604" s="9">
        <f t="shared" si="129"/>
        <v>1</v>
      </c>
      <c r="O604" s="9">
        <f t="shared" si="129"/>
        <v>0</v>
      </c>
      <c r="P604" s="27">
        <f>'Glass Data'!C600/100</f>
        <v>0.99474199923442219</v>
      </c>
      <c r="Q604" s="10">
        <f>'BBAR summary'!O600</f>
        <v>0.98150013528704816</v>
      </c>
      <c r="R604" s="27">
        <f>'Glass Data'!D600/100</f>
        <v>0.99462109100997265</v>
      </c>
      <c r="S604" s="10">
        <f ca="1">'BBAR as built'!G600</f>
        <v>0.9761725</v>
      </c>
      <c r="T604" s="27">
        <f>'Glass Data'!F600/100</f>
        <v>0.99760778796388594</v>
      </c>
      <c r="U604" s="27">
        <f>'Glass Data'!G600/100</f>
        <v>0.99806600131743006</v>
      </c>
      <c r="V604" s="27">
        <f>'Glass Data'!H600/100</f>
        <v>0.99838957274659057</v>
      </c>
      <c r="W604" s="27">
        <f>'Glass Data'!I600/100</f>
        <v>0.99858736248126911</v>
      </c>
      <c r="X604" s="27">
        <f>'Glass Data'!J600/100</f>
        <v>0.99870425665112517</v>
      </c>
      <c r="Y604" s="27">
        <f>'Glass Data'!K600/100</f>
        <v>0.99877619832608533</v>
      </c>
      <c r="Z604" s="10">
        <f>'Filter Throughput'!B599</f>
        <v>2.9146755569516314E-5</v>
      </c>
      <c r="AA604" s="10">
        <f>'Filter Throughput'!C599</f>
        <v>2.281966760445107E-5</v>
      </c>
      <c r="AB604" s="10">
        <f>'Filter Throughput Witness'!B599</f>
        <v>1.1781826000000001E-4</v>
      </c>
      <c r="AC604" s="10">
        <f>'Filter Throughput Witness'!D599</f>
        <v>0</v>
      </c>
      <c r="AD604" s="10">
        <f>'Filter Throughput Witness'!E599</f>
        <v>0.97519</v>
      </c>
      <c r="AE604" s="10">
        <f>'Filter Throughput Witness'!F599</f>
        <v>1.2999999999999999E-4</v>
      </c>
      <c r="AF604" s="27">
        <f>'Glass Data'!E600/100</f>
        <v>0.9957295184293713</v>
      </c>
      <c r="AG604" s="10">
        <f>'BBAR summary'!Q600</f>
        <v>0.98546085439667475</v>
      </c>
      <c r="AH604" s="27">
        <f>'QE Data'!E599</f>
        <v>0.84652003958666544</v>
      </c>
      <c r="AI604" s="10">
        <f>MIN(1,1+Condensible!C599/2)</f>
        <v>1</v>
      </c>
      <c r="AJ604" s="27">
        <f t="shared" ca="1" si="132"/>
        <v>2.2895656691164168E-5</v>
      </c>
      <c r="AK604" s="27">
        <f t="shared" ca="1" si="133"/>
        <v>1.7933771442357758E-5</v>
      </c>
      <c r="AL604" s="27">
        <f t="shared" ca="1" si="134"/>
        <v>9.2622328704322464E-5</v>
      </c>
      <c r="AM604" s="27">
        <f t="shared" ca="1" si="135"/>
        <v>0</v>
      </c>
      <c r="AN604" s="27">
        <f t="shared" ca="1" si="136"/>
        <v>0.76688314869197538</v>
      </c>
      <c r="AO604" s="27">
        <f t="shared" ca="1" si="137"/>
        <v>1.0223852874509342E-4</v>
      </c>
    </row>
    <row r="605" spans="1:41" ht="15">
      <c r="A605" s="2">
        <v>898</v>
      </c>
      <c r="B605" s="26"/>
      <c r="C605" s="25">
        <f t="shared" si="138"/>
        <v>0</v>
      </c>
      <c r="D605" s="25">
        <f t="shared" si="138"/>
        <v>0</v>
      </c>
      <c r="E605" s="25">
        <f t="shared" si="138"/>
        <v>0</v>
      </c>
      <c r="F605" s="25">
        <f t="shared" si="138"/>
        <v>0</v>
      </c>
      <c r="G605" s="25">
        <f t="shared" si="138"/>
        <v>1</v>
      </c>
      <c r="H605" s="25">
        <f t="shared" si="138"/>
        <v>0</v>
      </c>
      <c r="J605" s="9">
        <f t="shared" si="128"/>
        <v>0</v>
      </c>
      <c r="K605" s="9">
        <f t="shared" si="129"/>
        <v>0</v>
      </c>
      <c r="L605" s="9">
        <f t="shared" si="129"/>
        <v>0</v>
      </c>
      <c r="M605" s="9">
        <f t="shared" si="129"/>
        <v>0</v>
      </c>
      <c r="N605" s="9">
        <f t="shared" si="129"/>
        <v>1</v>
      </c>
      <c r="O605" s="9">
        <f t="shared" si="129"/>
        <v>0</v>
      </c>
      <c r="P605" s="27">
        <f>'Glass Data'!C601/100</f>
        <v>0.99532508698231259</v>
      </c>
      <c r="Q605" s="10">
        <f>'BBAR summary'!O601</f>
        <v>0.98064330740804162</v>
      </c>
      <c r="R605" s="27">
        <f>'Glass Data'!D601/100</f>
        <v>0.99521755466110251</v>
      </c>
      <c r="S605" s="10">
        <f ca="1">'BBAR as built'!G601</f>
        <v>0.97620200000000001</v>
      </c>
      <c r="T605" s="27">
        <f>'Glass Data'!F601/100</f>
        <v>0.99787341274329644</v>
      </c>
      <c r="U605" s="27">
        <f>'Glass Data'!G601/100</f>
        <v>0.99828079116834656</v>
      </c>
      <c r="V605" s="27">
        <f>'Glass Data'!H601/100</f>
        <v>0.99856845253734672</v>
      </c>
      <c r="W605" s="27">
        <f>'Glass Data'!I601/100</f>
        <v>0.99874428640084612</v>
      </c>
      <c r="X605" s="27">
        <f>'Glass Data'!J601/100</f>
        <v>0.99884820278228703</v>
      </c>
      <c r="Y605" s="27">
        <f>'Glass Data'!K601/100</f>
        <v>0.99891215669874744</v>
      </c>
      <c r="Z605" s="10">
        <f>'Filter Throughput'!B600</f>
        <v>2.8950273262575012E-5</v>
      </c>
      <c r="AA605" s="10">
        <f>'Filter Throughput'!C600</f>
        <v>2.0661252988347642E-5</v>
      </c>
      <c r="AB605" s="10">
        <f>'Filter Throughput Witness'!B600</f>
        <v>1.0429854000000001E-4</v>
      </c>
      <c r="AC605" s="10">
        <f>'Filter Throughput Witness'!D600</f>
        <v>0</v>
      </c>
      <c r="AD605" s="10">
        <f>'Filter Throughput Witness'!E600</f>
        <v>0.97490999999999994</v>
      </c>
      <c r="AE605" s="10">
        <f>'Filter Throughput Witness'!F600</f>
        <v>1.6000000000000001E-4</v>
      </c>
      <c r="AF605" s="27">
        <f>'Glass Data'!E601/100</f>
        <v>0.99620330397379631</v>
      </c>
      <c r="AG605" s="10">
        <f>'BBAR summary'!Q601</f>
        <v>0.98434472434149156</v>
      </c>
      <c r="AH605" s="27">
        <f>'QE Data'!E600</f>
        <v>0.8440175346367681</v>
      </c>
      <c r="AI605" s="10">
        <f>MIN(1,1+Condensible!C600/2)</f>
        <v>1</v>
      </c>
      <c r="AJ605" s="27">
        <f t="shared" ca="1" si="132"/>
        <v>2.2672975786470647E-5</v>
      </c>
      <c r="AK605" s="27">
        <f t="shared" ca="1" si="133"/>
        <v>1.6187872509648762E-5</v>
      </c>
      <c r="AL605" s="27">
        <f t="shared" ca="1" si="134"/>
        <v>8.1740346777855414E-5</v>
      </c>
      <c r="AM605" s="27">
        <f t="shared" ca="1" si="135"/>
        <v>0</v>
      </c>
      <c r="AN605" s="27">
        <f t="shared" ca="1" si="136"/>
        <v>0.76426579498253777</v>
      </c>
      <c r="AO605" s="27">
        <f t="shared" ca="1" si="137"/>
        <v>1.2543758568656636E-4</v>
      </c>
    </row>
    <row r="606" spans="1:41" ht="15">
      <c r="A606" s="2">
        <v>899</v>
      </c>
      <c r="B606" s="26"/>
      <c r="C606" s="25">
        <f t="shared" si="138"/>
        <v>0</v>
      </c>
      <c r="D606" s="25">
        <f t="shared" si="138"/>
        <v>0</v>
      </c>
      <c r="E606" s="25">
        <f t="shared" si="138"/>
        <v>0</v>
      </c>
      <c r="F606" s="25">
        <f t="shared" si="138"/>
        <v>0</v>
      </c>
      <c r="G606" s="25">
        <f t="shared" si="138"/>
        <v>1</v>
      </c>
      <c r="H606" s="25">
        <f t="shared" si="138"/>
        <v>0</v>
      </c>
      <c r="J606" s="9">
        <f t="shared" si="128"/>
        <v>0</v>
      </c>
      <c r="K606" s="9">
        <f t="shared" si="129"/>
        <v>0</v>
      </c>
      <c r="L606" s="9">
        <f t="shared" si="129"/>
        <v>0</v>
      </c>
      <c r="M606" s="9">
        <f t="shared" si="129"/>
        <v>0</v>
      </c>
      <c r="N606" s="9">
        <f t="shared" si="129"/>
        <v>1</v>
      </c>
      <c r="O606" s="9">
        <f t="shared" si="129"/>
        <v>0</v>
      </c>
      <c r="P606" s="27">
        <f>'Glass Data'!C602/100</f>
        <v>0.99590845811479756</v>
      </c>
      <c r="Q606" s="10">
        <f>'BBAR summary'!O602</f>
        <v>0.98140621542356821</v>
      </c>
      <c r="R606" s="27">
        <f>'Glass Data'!D602/100</f>
        <v>0.99581431626028372</v>
      </c>
      <c r="S606" s="10">
        <f ca="1">'BBAR as built'!G602</f>
        <v>0.97623249999999995</v>
      </c>
      <c r="T606" s="27">
        <f>'Glass Data'!F602/100</f>
        <v>0.99813908165538945</v>
      </c>
      <c r="U606" s="27">
        <f>'Glass Data'!G602/100</f>
        <v>0.99849560574129503</v>
      </c>
      <c r="V606" s="27">
        <f>'Glass Data'!H602/100</f>
        <v>0.99874734647147978</v>
      </c>
      <c r="W606" s="27">
        <f>'Glass Data'!I602/100</f>
        <v>0.99890121927250364</v>
      </c>
      <c r="X606" s="27">
        <f>'Glass Data'!J602/100</f>
        <v>0.99899215525228913</v>
      </c>
      <c r="Y606" s="27">
        <f>'Glass Data'!K602/100</f>
        <v>0.99904811996991794</v>
      </c>
      <c r="Z606" s="10">
        <f>'Filter Throughput'!B601</f>
        <v>2.9682422689013146E-5</v>
      </c>
      <c r="AA606" s="10">
        <f>'Filter Throughput'!C601</f>
        <v>1.8696755419124639E-5</v>
      </c>
      <c r="AB606" s="10">
        <f>'Filter Throughput Witness'!B601</f>
        <v>9.9579800000000005E-5</v>
      </c>
      <c r="AC606" s="10">
        <f>'Filter Throughput Witness'!D601</f>
        <v>0</v>
      </c>
      <c r="AD606" s="10">
        <f>'Filter Throughput Witness'!E601</f>
        <v>0.97495999999999994</v>
      </c>
      <c r="AE606" s="10">
        <f>'Filter Throughput Witness'!F601</f>
        <v>2.1000000000000001E-4</v>
      </c>
      <c r="AF606" s="27">
        <f>'Glass Data'!E602/100</f>
        <v>0.99667726750572294</v>
      </c>
      <c r="AG606" s="10">
        <f>'BBAR summary'!Q602</f>
        <v>0.98629842394074341</v>
      </c>
      <c r="AH606" s="27">
        <f>'QE Data'!E601</f>
        <v>0.84151502968687097</v>
      </c>
      <c r="AI606" s="10">
        <f>MIN(1,1+Condensible!C601/2)</f>
        <v>1</v>
      </c>
      <c r="AJ606" s="27">
        <f t="shared" ca="1" si="132"/>
        <v>2.3287079568254091E-5</v>
      </c>
      <c r="AK606" s="27">
        <f t="shared" ca="1" si="133"/>
        <v>1.4673611824513602E-5</v>
      </c>
      <c r="AL606" s="27">
        <f t="shared" ca="1" si="134"/>
        <v>7.8172051491935115E-5</v>
      </c>
      <c r="AM606" s="27">
        <f t="shared" ca="1" si="135"/>
        <v>0</v>
      </c>
      <c r="AN606" s="27">
        <f t="shared" ca="1" si="136"/>
        <v>0.76554988795847245</v>
      </c>
      <c r="AO606" s="27">
        <f t="shared" ca="1" si="137"/>
        <v>1.6490367065592201E-4</v>
      </c>
    </row>
    <row r="607" spans="1:41" ht="15">
      <c r="A607" s="2">
        <v>900</v>
      </c>
      <c r="B607" s="26"/>
      <c r="C607" s="25">
        <f t="shared" si="138"/>
        <v>0</v>
      </c>
      <c r="D607" s="25">
        <f t="shared" si="138"/>
        <v>0</v>
      </c>
      <c r="E607" s="25">
        <f t="shared" si="138"/>
        <v>0</v>
      </c>
      <c r="F607" s="25">
        <f t="shared" si="138"/>
        <v>0</v>
      </c>
      <c r="G607" s="25">
        <f t="shared" si="138"/>
        <v>1</v>
      </c>
      <c r="H607" s="25">
        <f t="shared" si="138"/>
        <v>0</v>
      </c>
      <c r="J607" s="9">
        <f t="shared" si="128"/>
        <v>0</v>
      </c>
      <c r="K607" s="9">
        <f t="shared" si="129"/>
        <v>0</v>
      </c>
      <c r="L607" s="9">
        <f t="shared" si="129"/>
        <v>0</v>
      </c>
      <c r="M607" s="9">
        <f t="shared" si="129"/>
        <v>0</v>
      </c>
      <c r="N607" s="9">
        <f t="shared" si="129"/>
        <v>1</v>
      </c>
      <c r="O607" s="9">
        <f t="shared" si="129"/>
        <v>0</v>
      </c>
      <c r="P607" s="27">
        <f>'Glass Data'!C603/100</f>
        <v>0.99649211274122507</v>
      </c>
      <c r="Q607" s="10">
        <f>'BBAR summary'!O603</f>
        <v>0.98126323011278405</v>
      </c>
      <c r="R607" s="27">
        <f>'Glass Data'!D603/100</f>
        <v>0.99641137592651097</v>
      </c>
      <c r="S607" s="10">
        <f ca="1">'BBAR as built'!G603</f>
        <v>0.97626299999999999</v>
      </c>
      <c r="T607" s="27">
        <f>'Glass Data'!F603/100</f>
        <v>0.99840479470307986</v>
      </c>
      <c r="U607" s="27">
        <f>'Glass Data'!G603/100</f>
        <v>0.99871044503664674</v>
      </c>
      <c r="V607" s="27">
        <f>'Glass Data'!H603/100</f>
        <v>0.99892625454869244</v>
      </c>
      <c r="W607" s="27">
        <f>'Glass Data'!I603/100</f>
        <v>0.99905816109585599</v>
      </c>
      <c r="X607" s="27">
        <f>'Glass Data'!J603/100</f>
        <v>0.9991361140607764</v>
      </c>
      <c r="Y607" s="27">
        <f>'Glass Data'!K603/100</f>
        <v>0.99918408813928306</v>
      </c>
      <c r="Z607" s="10">
        <f>'Filter Throughput'!B602</f>
        <v>2.9392737009813139E-5</v>
      </c>
      <c r="AA607" s="10">
        <f>'Filter Throughput'!C602</f>
        <v>1.6960757160784981E-5</v>
      </c>
      <c r="AB607" s="10">
        <f>'Filter Throughput Witness'!B602</f>
        <v>1.0089764E-4</v>
      </c>
      <c r="AC607" s="10">
        <f>'Filter Throughput Witness'!D602</f>
        <v>0</v>
      </c>
      <c r="AD607" s="10">
        <f>'Filter Throughput Witness'!E602</f>
        <v>0.97494000000000003</v>
      </c>
      <c r="AE607" s="10">
        <f>'Filter Throughput Witness'!F602</f>
        <v>2.8000000000000003E-4</v>
      </c>
      <c r="AF607" s="27">
        <f>'Glass Data'!E603/100</f>
        <v>0.99715140907419519</v>
      </c>
      <c r="AG607" s="10">
        <f>'BBAR summary'!Q603</f>
        <v>0.98492222793835016</v>
      </c>
      <c r="AH607" s="27">
        <f>'QE Data'!E602</f>
        <v>0.83901252473697374</v>
      </c>
      <c r="AI607" s="10">
        <f>MIN(1,1+Condensible!C602/2)</f>
        <v>1</v>
      </c>
      <c r="AJ607" s="27">
        <f t="shared" ca="1" si="132"/>
        <v>2.3000807063068268E-5</v>
      </c>
      <c r="AK607" s="27">
        <f t="shared" ca="1" si="133"/>
        <v>1.3276427134690293E-5</v>
      </c>
      <c r="AL607" s="27">
        <f t="shared" ca="1" si="134"/>
        <v>7.8997040988496833E-5</v>
      </c>
      <c r="AM607" s="27">
        <f t="shared" ca="1" si="135"/>
        <v>0</v>
      </c>
      <c r="AN607" s="27">
        <f t="shared" ca="1" si="136"/>
        <v>0.76348223153200367</v>
      </c>
      <c r="AO607" s="27">
        <f t="shared" ca="1" si="137"/>
        <v>2.1928045762422888E-4</v>
      </c>
    </row>
    <row r="608" spans="1:41" ht="15">
      <c r="A608" s="2">
        <v>901</v>
      </c>
      <c r="B608" s="26"/>
      <c r="C608" s="25">
        <f t="shared" si="138"/>
        <v>0</v>
      </c>
      <c r="D608" s="25">
        <f t="shared" si="138"/>
        <v>0</v>
      </c>
      <c r="E608" s="25">
        <f t="shared" si="138"/>
        <v>0</v>
      </c>
      <c r="F608" s="25">
        <f t="shared" si="138"/>
        <v>0</v>
      </c>
      <c r="G608" s="25">
        <f t="shared" si="138"/>
        <v>1</v>
      </c>
      <c r="H608" s="25">
        <f t="shared" si="138"/>
        <v>0</v>
      </c>
      <c r="J608" s="9">
        <f t="shared" si="128"/>
        <v>0</v>
      </c>
      <c r="K608" s="9">
        <f t="shared" si="129"/>
        <v>0</v>
      </c>
      <c r="L608" s="9">
        <f t="shared" si="129"/>
        <v>0</v>
      </c>
      <c r="M608" s="9">
        <f t="shared" si="129"/>
        <v>0</v>
      </c>
      <c r="N608" s="9">
        <f t="shared" si="129"/>
        <v>1</v>
      </c>
      <c r="O608" s="9">
        <f t="shared" si="129"/>
        <v>0</v>
      </c>
      <c r="P608" s="27">
        <f>'Glass Data'!C604/100</f>
        <v>0.99614188593997133</v>
      </c>
      <c r="Q608" s="10">
        <f>'BBAR summary'!O604</f>
        <v>0.98095596440857458</v>
      </c>
      <c r="R608" s="27">
        <f>'Glass Data'!D604/100</f>
        <v>0.99605310435206462</v>
      </c>
      <c r="S608" s="10">
        <f ca="1">'BBAR as built'!G604</f>
        <v>0.97629350000000004</v>
      </c>
      <c r="T608" s="27">
        <f>'Glass Data'!F604/100</f>
        <v>0.99824536157803079</v>
      </c>
      <c r="U608" s="27">
        <f>'Glass Data'!G604/100</f>
        <v>0.99858153849272668</v>
      </c>
      <c r="V608" s="27">
        <f>'Glass Data'!H604/100</f>
        <v>0.998818908005212</v>
      </c>
      <c r="W608" s="27">
        <f>'Glass Data'!I604/100</f>
        <v>0.99896399492766275</v>
      </c>
      <c r="X608" s="27">
        <f>'Glass Data'!J604/100</f>
        <v>0.99904973801508579</v>
      </c>
      <c r="Y608" s="27">
        <f>'Glass Data'!K604/100</f>
        <v>0.9991025066498983</v>
      </c>
      <c r="Z608" s="10">
        <f>'Filter Throughput'!B603</f>
        <v>2.6584093189272696E-5</v>
      </c>
      <c r="AA608" s="10">
        <f>'Filter Throughput'!C603</f>
        <v>1.54809815389801E-5</v>
      </c>
      <c r="AB608" s="10">
        <f>'Filter Throughput Witness'!B603</f>
        <v>1.1036123E-4</v>
      </c>
      <c r="AC608" s="10">
        <f>'Filter Throughput Witness'!D603</f>
        <v>0</v>
      </c>
      <c r="AD608" s="10">
        <f>'Filter Throughput Witness'!E603</f>
        <v>0.97502</v>
      </c>
      <c r="AE608" s="10">
        <f>'Filter Throughput Witness'!F603</f>
        <v>4.0000000000000002E-4</v>
      </c>
      <c r="AF608" s="27">
        <f>'Glass Data'!E604/100</f>
        <v>0.99686690276598</v>
      </c>
      <c r="AG608" s="10">
        <f>'BBAR summary'!Q604</f>
        <v>0.98673752958757821</v>
      </c>
      <c r="AH608" s="27">
        <f>'QE Data'!E603</f>
        <v>0.83571815862950571</v>
      </c>
      <c r="AI608" s="10">
        <f>MIN(1,1+Condensible!C603/2)</f>
        <v>1</v>
      </c>
      <c r="AJ608" s="27">
        <f t="shared" ca="1" si="132"/>
        <v>2.0729623721107359E-5</v>
      </c>
      <c r="AK608" s="27">
        <f t="shared" ca="1" si="133"/>
        <v>1.2075754988885082E-5</v>
      </c>
      <c r="AL608" s="27">
        <f t="shared" ca="1" si="134"/>
        <v>8.6106424257044418E-5</v>
      </c>
      <c r="AM608" s="27">
        <f t="shared" ca="1" si="135"/>
        <v>0</v>
      </c>
      <c r="AN608" s="27">
        <f t="shared" ca="1" si="136"/>
        <v>0.76090931698286379</v>
      </c>
      <c r="AO608" s="27">
        <f t="shared" ca="1" si="137"/>
        <v>3.1217800960804367E-4</v>
      </c>
    </row>
    <row r="609" spans="1:41" ht="15">
      <c r="A609" s="2">
        <v>902</v>
      </c>
      <c r="B609" s="26"/>
      <c r="C609" s="25">
        <f t="shared" si="138"/>
        <v>0</v>
      </c>
      <c r="D609" s="25">
        <f t="shared" si="138"/>
        <v>0</v>
      </c>
      <c r="E609" s="25">
        <f t="shared" si="138"/>
        <v>0</v>
      </c>
      <c r="F609" s="25">
        <f t="shared" si="138"/>
        <v>0</v>
      </c>
      <c r="G609" s="25">
        <f t="shared" si="138"/>
        <v>1</v>
      </c>
      <c r="H609" s="25">
        <f t="shared" si="138"/>
        <v>0</v>
      </c>
      <c r="J609" s="9">
        <f t="shared" si="128"/>
        <v>0</v>
      </c>
      <c r="K609" s="9">
        <f t="shared" si="129"/>
        <v>0</v>
      </c>
      <c r="L609" s="9">
        <f t="shared" si="129"/>
        <v>0</v>
      </c>
      <c r="M609" s="9">
        <f t="shared" si="129"/>
        <v>0</v>
      </c>
      <c r="N609" s="9">
        <f t="shared" si="129"/>
        <v>1</v>
      </c>
      <c r="O609" s="9">
        <f t="shared" si="129"/>
        <v>0</v>
      </c>
      <c r="P609" s="27">
        <f>'Glass Data'!C605/100</f>
        <v>0.99579176121228452</v>
      </c>
      <c r="Q609" s="10">
        <f>'BBAR summary'!O605</f>
        <v>0.98235299301291112</v>
      </c>
      <c r="R609" s="27">
        <f>'Glass Data'!D605/100</f>
        <v>0.99569494009889215</v>
      </c>
      <c r="S609" s="10">
        <f ca="1">'BBAR as built'!G605</f>
        <v>0.97632400000000008</v>
      </c>
      <c r="T609" s="27">
        <f>'Glass Data'!F605/100</f>
        <v>0.9980859443422162</v>
      </c>
      <c r="U609" s="27">
        <f>'Glass Data'!G605/100</f>
        <v>0.99845264084892493</v>
      </c>
      <c r="V609" s="27">
        <f>'Glass Data'!H605/100</f>
        <v>0.99871156655319726</v>
      </c>
      <c r="W609" s="27">
        <f>'Glass Data'!I605/100</f>
        <v>0.99886983198202417</v>
      </c>
      <c r="X609" s="27">
        <f>'Glass Data'!J605/100</f>
        <v>0.99896336425119836</v>
      </c>
      <c r="Y609" s="27">
        <f>'Glass Data'!K605/100</f>
        <v>0.99902092692381816</v>
      </c>
      <c r="Z609" s="10">
        <f>'Filter Throughput'!B604</f>
        <v>2.4563764968801345E-5</v>
      </c>
      <c r="AA609" s="10">
        <f>'Filter Throughput'!C604</f>
        <v>1.4279502388302966E-5</v>
      </c>
      <c r="AB609" s="10">
        <f>'Filter Throughput Witness'!B604</f>
        <v>1.1966493E-4</v>
      </c>
      <c r="AC609" s="10">
        <f>'Filter Throughput Witness'!D604</f>
        <v>0</v>
      </c>
      <c r="AD609" s="10">
        <f>'Filter Throughput Witness'!E604</f>
        <v>0.97494000000000003</v>
      </c>
      <c r="AE609" s="10">
        <f>'Filter Throughput Witness'!F604</f>
        <v>5.4000000000000001E-4</v>
      </c>
      <c r="AF609" s="27">
        <f>'Glass Data'!E605/100</f>
        <v>0.99658246055798339</v>
      </c>
      <c r="AG609" s="10">
        <f>'BBAR summary'!Q605</f>
        <v>0.98593927648673574</v>
      </c>
      <c r="AH609" s="27">
        <f>'QE Data'!E604</f>
        <v>0.83241980941700477</v>
      </c>
      <c r="AI609" s="10">
        <f>MIN(1,1+Condensible!C604/2)</f>
        <v>1</v>
      </c>
      <c r="AJ609" s="27">
        <f t="shared" ca="1" si="132"/>
        <v>1.9068874207760209E-5</v>
      </c>
      <c r="AK609" s="27">
        <f t="shared" ca="1" si="133"/>
        <v>1.1089264039647817E-5</v>
      </c>
      <c r="AL609" s="27">
        <f t="shared" ca="1" si="134"/>
        <v>9.2954228713511663E-5</v>
      </c>
      <c r="AM609" s="27">
        <f t="shared" ca="1" si="135"/>
        <v>0</v>
      </c>
      <c r="AN609" s="27">
        <f t="shared" ca="1" si="136"/>
        <v>0.75751219923616397</v>
      </c>
      <c r="AO609" s="27">
        <f t="shared" ca="1" si="137"/>
        <v>4.1959521448737619E-4</v>
      </c>
    </row>
    <row r="610" spans="1:41" ht="15">
      <c r="A610" s="2">
        <v>903</v>
      </c>
      <c r="B610" s="26"/>
      <c r="C610" s="25">
        <f t="shared" si="138"/>
        <v>0</v>
      </c>
      <c r="D610" s="25">
        <f t="shared" si="138"/>
        <v>0</v>
      </c>
      <c r="E610" s="25">
        <f t="shared" si="138"/>
        <v>0</v>
      </c>
      <c r="F610" s="25">
        <f t="shared" si="138"/>
        <v>0</v>
      </c>
      <c r="G610" s="25">
        <f t="shared" si="138"/>
        <v>1</v>
      </c>
      <c r="H610" s="25">
        <f t="shared" si="138"/>
        <v>0</v>
      </c>
      <c r="J610" s="9">
        <f t="shared" si="128"/>
        <v>0</v>
      </c>
      <c r="K610" s="9">
        <f t="shared" si="129"/>
        <v>0</v>
      </c>
      <c r="L610" s="9">
        <f t="shared" si="129"/>
        <v>0</v>
      </c>
      <c r="M610" s="9">
        <f t="shared" si="129"/>
        <v>0</v>
      </c>
      <c r="N610" s="9">
        <f t="shared" si="129"/>
        <v>1</v>
      </c>
      <c r="O610" s="9">
        <f t="shared" si="129"/>
        <v>0</v>
      </c>
      <c r="P610" s="27">
        <f>'Glass Data'!C606/100</f>
        <v>0.99544173853454343</v>
      </c>
      <c r="Q610" s="10">
        <f>'BBAR summary'!O606</f>
        <v>0.98041756428707616</v>
      </c>
      <c r="R610" s="27">
        <f>'Glass Data'!D606/100</f>
        <v>0.99533688314128754</v>
      </c>
      <c r="S610" s="10">
        <f ca="1">'BBAR as built'!G606</f>
        <v>0.97635500000000008</v>
      </c>
      <c r="T610" s="27">
        <f>'Glass Data'!F606/100</f>
        <v>0.99792654299500716</v>
      </c>
      <c r="U610" s="27">
        <f>'Glass Data'!G606/100</f>
        <v>0.99832375210516189</v>
      </c>
      <c r="V610" s="27">
        <f>'Glass Data'!H606/100</f>
        <v>0.99860423019271283</v>
      </c>
      <c r="W610" s="27">
        <f>'Glass Data'!I606/100</f>
        <v>0.99877567225902364</v>
      </c>
      <c r="X610" s="27">
        <f>'Glass Data'!J606/100</f>
        <v>0.99887699276919162</v>
      </c>
      <c r="Y610" s="27">
        <f>'Glass Data'!K606/100</f>
        <v>0.99893934896111092</v>
      </c>
      <c r="Z610" s="10">
        <f>'Filter Throughput'!B605</f>
        <v>2.0300068716942606E-5</v>
      </c>
      <c r="AA610" s="10">
        <f>'Filter Throughput'!C605</f>
        <v>1.3363543205919875E-5</v>
      </c>
      <c r="AB610" s="10">
        <f>'Filter Throughput Witness'!B605</f>
        <v>1.2914498E-4</v>
      </c>
      <c r="AC610" s="10">
        <f>'Filter Throughput Witness'!D605</f>
        <v>0</v>
      </c>
      <c r="AD610" s="10">
        <f>'Filter Throughput Witness'!E605</f>
        <v>0.97498999999999991</v>
      </c>
      <c r="AE610" s="10">
        <f>'Filter Throughput Witness'!F605</f>
        <v>7.5000000000000002E-4</v>
      </c>
      <c r="AF610" s="27">
        <f>'Glass Data'!E606/100</f>
        <v>0.99629808243961238</v>
      </c>
      <c r="AG610" s="10">
        <f>'BBAR summary'!Q606</f>
        <v>0.98510735324648413</v>
      </c>
      <c r="AH610" s="27">
        <f>'QE Data'!E605</f>
        <v>0.82912146020450384</v>
      </c>
      <c r="AI610" s="10">
        <f>MIN(1,1+Condensible!C605/2)</f>
        <v>1</v>
      </c>
      <c r="AJ610" s="27">
        <f t="shared" ca="1" si="132"/>
        <v>1.563478363618283E-5</v>
      </c>
      <c r="AK610" s="27">
        <f t="shared" ca="1" si="133"/>
        <v>1.0296480928873383E-5</v>
      </c>
      <c r="AL610" s="27">
        <f t="shared" ca="1" si="134"/>
        <v>9.9532915183017892E-5</v>
      </c>
      <c r="AM610" s="27">
        <f t="shared" ca="1" si="135"/>
        <v>0</v>
      </c>
      <c r="AN610" s="27">
        <f t="shared" ca="1" si="136"/>
        <v>0.75163667866382078</v>
      </c>
      <c r="AO610" s="27">
        <f t="shared" ca="1" si="137"/>
        <v>5.7822408477915376E-4</v>
      </c>
    </row>
    <row r="611" spans="1:41" ht="15">
      <c r="A611" s="2">
        <v>904</v>
      </c>
      <c r="B611" s="26"/>
      <c r="C611" s="25">
        <f t="shared" si="138"/>
        <v>0</v>
      </c>
      <c r="D611" s="25">
        <f t="shared" si="138"/>
        <v>0</v>
      </c>
      <c r="E611" s="25">
        <f t="shared" si="138"/>
        <v>0</v>
      </c>
      <c r="F611" s="25">
        <f t="shared" si="138"/>
        <v>0</v>
      </c>
      <c r="G611" s="25">
        <f t="shared" si="138"/>
        <v>1</v>
      </c>
      <c r="H611" s="25">
        <f t="shared" si="138"/>
        <v>0</v>
      </c>
      <c r="J611" s="9">
        <f t="shared" si="128"/>
        <v>0</v>
      </c>
      <c r="K611" s="9">
        <f t="shared" si="129"/>
        <v>0</v>
      </c>
      <c r="L611" s="9">
        <f t="shared" si="129"/>
        <v>0</v>
      </c>
      <c r="M611" s="9">
        <f t="shared" si="129"/>
        <v>0</v>
      </c>
      <c r="N611" s="9">
        <f t="shared" si="129"/>
        <v>1</v>
      </c>
      <c r="O611" s="9">
        <f t="shared" si="129"/>
        <v>0</v>
      </c>
      <c r="P611" s="27">
        <f>'Glass Data'!C607/100</f>
        <v>0.99509181788312717</v>
      </c>
      <c r="Q611" s="10">
        <f>'BBAR summary'!O607</f>
        <v>0.98167071987507659</v>
      </c>
      <c r="R611" s="27">
        <f>'Glass Data'!D607/100</f>
        <v>0.9949789334535466</v>
      </c>
      <c r="S611" s="10">
        <f ca="1">'BBAR as built'!G607</f>
        <v>0.97638599999999998</v>
      </c>
      <c r="T611" s="27">
        <f>'Glass Data'!F607/100</f>
        <v>0.9977671575357735</v>
      </c>
      <c r="U611" s="27">
        <f>'Glass Data'!G607/100</f>
        <v>0.99819487226135672</v>
      </c>
      <c r="V611" s="27">
        <f>'Glass Data'!H607/100</f>
        <v>0.99849689892382232</v>
      </c>
      <c r="W611" s="27">
        <f>'Glass Data'!I607/100</f>
        <v>0.99868151575874409</v>
      </c>
      <c r="X611" s="27">
        <f>'Glass Data'!J607/100</f>
        <v>0.9987906235691415</v>
      </c>
      <c r="Y611" s="27">
        <f>'Glass Data'!K607/100</f>
        <v>0.99885777276184395</v>
      </c>
      <c r="Z611" s="10">
        <f>'Filter Throughput'!B606</f>
        <v>1.6962485156057284E-5</v>
      </c>
      <c r="AA611" s="10">
        <f>'Filter Throughput'!C606</f>
        <v>1.2762544373672975E-5</v>
      </c>
      <c r="AB611" s="10">
        <f>'Filter Throughput Witness'!B606</f>
        <v>1.4080781E-4</v>
      </c>
      <c r="AC611" s="10">
        <f>'Filter Throughput Witness'!D606</f>
        <v>0</v>
      </c>
      <c r="AD611" s="10">
        <f>'Filter Throughput Witness'!E606</f>
        <v>0.97472999999999999</v>
      </c>
      <c r="AE611" s="10">
        <f>'Filter Throughput Witness'!F606</f>
        <v>1.08E-3</v>
      </c>
      <c r="AF611" s="27">
        <f>'Glass Data'!E607/100</f>
        <v>0.996013768400272</v>
      </c>
      <c r="AG611" s="10">
        <f>'BBAR summary'!Q607</f>
        <v>0.9860739567962411</v>
      </c>
      <c r="AH611" s="27">
        <f>'QE Data'!E606</f>
        <v>0.82582311099200267</v>
      </c>
      <c r="AI611" s="10">
        <f>MIN(1,1+Condensible!C606/2)</f>
        <v>1</v>
      </c>
      <c r="AJ611" s="27">
        <f t="shared" ca="1" si="132"/>
        <v>1.3027016722199381E-5</v>
      </c>
      <c r="AK611" s="27">
        <f t="shared" ca="1" si="133"/>
        <v>9.8057063880283628E-6</v>
      </c>
      <c r="AL611" s="27">
        <f t="shared" ca="1" si="134"/>
        <v>1.0821806137980921E-4</v>
      </c>
      <c r="AM611" s="27">
        <f t="shared" ca="1" si="135"/>
        <v>0</v>
      </c>
      <c r="AN611" s="27">
        <f t="shared" ca="1" si="136"/>
        <v>0.74935062679502551</v>
      </c>
      <c r="AO611" s="27">
        <f t="shared" ca="1" si="137"/>
        <v>8.3033566884477945E-4</v>
      </c>
    </row>
    <row r="612" spans="1:41" ht="15">
      <c r="A612" s="2">
        <v>905</v>
      </c>
      <c r="B612" s="26"/>
      <c r="C612" s="25">
        <f t="shared" si="138"/>
        <v>0</v>
      </c>
      <c r="D612" s="25">
        <f t="shared" si="138"/>
        <v>0</v>
      </c>
      <c r="E612" s="25">
        <f t="shared" si="138"/>
        <v>0</v>
      </c>
      <c r="F612" s="25">
        <f t="shared" si="138"/>
        <v>0</v>
      </c>
      <c r="G612" s="25">
        <f t="shared" si="138"/>
        <v>1</v>
      </c>
      <c r="H612" s="25">
        <f t="shared" si="138"/>
        <v>0</v>
      </c>
      <c r="J612" s="9">
        <f t="shared" si="128"/>
        <v>0</v>
      </c>
      <c r="K612" s="9">
        <f t="shared" si="129"/>
        <v>0</v>
      </c>
      <c r="L612" s="9">
        <f t="shared" si="129"/>
        <v>0</v>
      </c>
      <c r="M612" s="9">
        <f t="shared" si="129"/>
        <v>0</v>
      </c>
      <c r="N612" s="9">
        <f t="shared" si="129"/>
        <v>1</v>
      </c>
      <c r="O612" s="9">
        <f t="shared" si="129"/>
        <v>0</v>
      </c>
      <c r="P612" s="27">
        <f>'Glass Data'!C608/100</f>
        <v>0.99474199923442219</v>
      </c>
      <c r="Q612" s="10">
        <f>'BBAR summary'!O608</f>
        <v>0.98098453134395247</v>
      </c>
      <c r="R612" s="27">
        <f>'Glass Data'!D608/100</f>
        <v>0.99462109100997265</v>
      </c>
      <c r="S612" s="10">
        <f ca="1">'BBAR as built'!G608</f>
        <v>0.97641650000000002</v>
      </c>
      <c r="T612" s="27">
        <f>'Glass Data'!F608/100</f>
        <v>0.99760778796388594</v>
      </c>
      <c r="U612" s="27">
        <f>'Glass Data'!G608/100</f>
        <v>0.99806600131743006</v>
      </c>
      <c r="V612" s="27">
        <f>'Glass Data'!H608/100</f>
        <v>0.99838957274659057</v>
      </c>
      <c r="W612" s="27">
        <f>'Glass Data'!I608/100</f>
        <v>0.99858736248126911</v>
      </c>
      <c r="X612" s="27">
        <f>'Glass Data'!J608/100</f>
        <v>0.99870425665112517</v>
      </c>
      <c r="Y612" s="27">
        <f>'Glass Data'!K608/100</f>
        <v>0.99877619832608533</v>
      </c>
      <c r="Z612" s="10">
        <f>'Filter Throughput'!B607</f>
        <v>1.4430418657730517E-5</v>
      </c>
      <c r="AA612" s="10">
        <f>'Filter Throughput'!C607</f>
        <v>1.2408354774107743E-5</v>
      </c>
      <c r="AB612" s="10">
        <f>'Filter Throughput Witness'!B607</f>
        <v>1.5095123999999999E-4</v>
      </c>
      <c r="AC612" s="10">
        <f>'Filter Throughput Witness'!D607</f>
        <v>0</v>
      </c>
      <c r="AD612" s="10">
        <f>'Filter Throughput Witness'!E607</f>
        <v>0.97489999999999999</v>
      </c>
      <c r="AE612" s="10">
        <f>'Filter Throughput Witness'!F607</f>
        <v>1.5900000000000001E-3</v>
      </c>
      <c r="AF612" s="27">
        <f>'Glass Data'!E608/100</f>
        <v>0.9957295184293713</v>
      </c>
      <c r="AG612" s="10">
        <f>'BBAR summary'!Q608</f>
        <v>0.98602840353679877</v>
      </c>
      <c r="AH612" s="27">
        <f>'QE Data'!E607</f>
        <v>0.82252476177950173</v>
      </c>
      <c r="AI612" s="10">
        <f>MIN(1,1+Condensible!C607/2)</f>
        <v>1</v>
      </c>
      <c r="AJ612" s="27">
        <f t="shared" ca="1" si="132"/>
        <v>1.1017522306372069E-5</v>
      </c>
      <c r="AK612" s="27">
        <f t="shared" ca="1" si="133"/>
        <v>9.4780422525524494E-6</v>
      </c>
      <c r="AL612" s="27">
        <f t="shared" ca="1" si="134"/>
        <v>1.1534051812255132E-4</v>
      </c>
      <c r="AM612" s="27">
        <f t="shared" ca="1" si="135"/>
        <v>0</v>
      </c>
      <c r="AN612" s="27">
        <f t="shared" ca="1" si="136"/>
        <v>0.7451473268726071</v>
      </c>
      <c r="AO612" s="27">
        <f t="shared" ca="1" si="137"/>
        <v>1.2153755212609332E-3</v>
      </c>
    </row>
    <row r="613" spans="1:41" ht="15">
      <c r="A613" s="2">
        <v>906</v>
      </c>
      <c r="B613" s="26"/>
      <c r="C613" s="25">
        <f t="shared" si="138"/>
        <v>0</v>
      </c>
      <c r="D613" s="25">
        <f t="shared" si="138"/>
        <v>0</v>
      </c>
      <c r="E613" s="25">
        <f t="shared" si="138"/>
        <v>0</v>
      </c>
      <c r="F613" s="25">
        <f t="shared" si="138"/>
        <v>0</v>
      </c>
      <c r="G613" s="25">
        <f t="shared" si="138"/>
        <v>1</v>
      </c>
      <c r="H613" s="25">
        <f t="shared" si="138"/>
        <v>0</v>
      </c>
      <c r="J613" s="9">
        <f t="shared" si="128"/>
        <v>0</v>
      </c>
      <c r="K613" s="9">
        <f t="shared" si="129"/>
        <v>0</v>
      </c>
      <c r="L613" s="9">
        <f t="shared" si="129"/>
        <v>0</v>
      </c>
      <c r="M613" s="9">
        <f t="shared" si="129"/>
        <v>0</v>
      </c>
      <c r="N613" s="9">
        <f t="shared" si="129"/>
        <v>1</v>
      </c>
      <c r="O613" s="9">
        <f t="shared" si="129"/>
        <v>0</v>
      </c>
      <c r="P613" s="27">
        <f>'Glass Data'!C609/100</f>
        <v>0.99462541568137486</v>
      </c>
      <c r="Q613" s="10">
        <f>'BBAR summary'!O609</f>
        <v>0.9804306412657986</v>
      </c>
      <c r="R613" s="27">
        <f>'Glass Data'!D609/100</f>
        <v>0.99450183402304371</v>
      </c>
      <c r="S613" s="10">
        <f ca="1">'BBAR as built'!G609</f>
        <v>0.97644700000000018</v>
      </c>
      <c r="T613" s="27">
        <f>'Glass Data'!F609/100</f>
        <v>0.99755466830366912</v>
      </c>
      <c r="U613" s="27">
        <f>'Glass Data'!G609/100</f>
        <v>0.99802304631385785</v>
      </c>
      <c r="V613" s="27">
        <f>'Glass Data'!H609/100</f>
        <v>0.99835379848567063</v>
      </c>
      <c r="W613" s="27">
        <f>'Glass Data'!I609/100</f>
        <v>0.99855597877163715</v>
      </c>
      <c r="X613" s="27">
        <f>'Glass Data'!J609/100</f>
        <v>0.99867546818558495</v>
      </c>
      <c r="Y613" s="27">
        <f>'Glass Data'!K609/100</f>
        <v>0.99874900723940163</v>
      </c>
      <c r="Z613" s="10">
        <f>'Filter Throughput'!B608</f>
        <v>1.2895053150408209E-5</v>
      </c>
      <c r="AA613" s="10">
        <f>'Filter Throughput'!C608</f>
        <v>1.2280035830511582E-5</v>
      </c>
      <c r="AB613" s="10">
        <f>'Filter Throughput Witness'!B608</f>
        <v>1.6993640000000001E-4</v>
      </c>
      <c r="AC613" s="10">
        <f>'Filter Throughput Witness'!D608</f>
        <v>0</v>
      </c>
      <c r="AD613" s="10">
        <f>'Filter Throughput Witness'!E608</f>
        <v>0.97504999999999997</v>
      </c>
      <c r="AE613" s="10">
        <f>'Filter Throughput Witness'!F608</f>
        <v>2.3699999999999997E-3</v>
      </c>
      <c r="AF613" s="27">
        <f>'Glass Data'!E609/100</f>
        <v>0.9956347826746712</v>
      </c>
      <c r="AG613" s="10">
        <f>'BBAR summary'!Q609</f>
        <v>0.98630010733232798</v>
      </c>
      <c r="AH613" s="27">
        <f>'QE Data'!E608</f>
        <v>0.81922641256700079</v>
      </c>
      <c r="AI613" s="10">
        <f>MIN(1,1+Condensible!C608/2)</f>
        <v>1</v>
      </c>
      <c r="AJ613" s="27">
        <f t="shared" ca="1" si="132"/>
        <v>9.7994933074783241E-6</v>
      </c>
      <c r="AK613" s="27">
        <f t="shared" ca="1" si="133"/>
        <v>9.3364974484147357E-6</v>
      </c>
      <c r="AL613" s="27">
        <f t="shared" ca="1" si="134"/>
        <v>1.2924527268206337E-4</v>
      </c>
      <c r="AM613" s="27">
        <f t="shared" ca="1" si="135"/>
        <v>0</v>
      </c>
      <c r="AN613" s="27">
        <f t="shared" ca="1" si="136"/>
        <v>0.74181403737138996</v>
      </c>
      <c r="AO613" s="27">
        <f t="shared" ca="1" si="137"/>
        <v>1.8032190441529974E-3</v>
      </c>
    </row>
    <row r="614" spans="1:41" ht="15">
      <c r="A614" s="2">
        <v>907</v>
      </c>
      <c r="B614" s="26"/>
      <c r="C614" s="25">
        <f t="shared" si="138"/>
        <v>0</v>
      </c>
      <c r="D614" s="25">
        <f t="shared" si="138"/>
        <v>0</v>
      </c>
      <c r="E614" s="25">
        <f t="shared" si="138"/>
        <v>0</v>
      </c>
      <c r="F614" s="25">
        <f t="shared" si="138"/>
        <v>0</v>
      </c>
      <c r="G614" s="25">
        <f t="shared" si="138"/>
        <v>1</v>
      </c>
      <c r="H614" s="25">
        <f t="shared" si="138"/>
        <v>0</v>
      </c>
      <c r="J614" s="9">
        <f t="shared" si="128"/>
        <v>0</v>
      </c>
      <c r="K614" s="9">
        <f t="shared" si="129"/>
        <v>0</v>
      </c>
      <c r="L614" s="9">
        <f t="shared" si="129"/>
        <v>0</v>
      </c>
      <c r="M614" s="9">
        <f t="shared" si="129"/>
        <v>0</v>
      </c>
      <c r="N614" s="9">
        <f t="shared" si="129"/>
        <v>1</v>
      </c>
      <c r="O614" s="9">
        <f t="shared" si="129"/>
        <v>0</v>
      </c>
      <c r="P614" s="27">
        <f>'Glass Data'!C610/100</f>
        <v>0.99450884345846491</v>
      </c>
      <c r="Q614" s="10">
        <f>'BBAR summary'!O610</f>
        <v>0.98042007328619718</v>
      </c>
      <c r="R614" s="27">
        <f>'Glass Data'!D610/100</f>
        <v>0.99438258894832754</v>
      </c>
      <c r="S614" s="10">
        <f ca="1">'BBAR as built'!G610</f>
        <v>0.97647850000000003</v>
      </c>
      <c r="T614" s="27">
        <f>'Glass Data'!F610/100</f>
        <v>0.99750155040861999</v>
      </c>
      <c r="U614" s="27">
        <f>'Glass Data'!G610/100</f>
        <v>0.99798009229914941</v>
      </c>
      <c r="V614" s="27">
        <f>'Glass Data'!H610/100</f>
        <v>0.99831802479050036</v>
      </c>
      <c r="W614" s="27">
        <f>'Glass Data'!I610/100</f>
        <v>0.99852459542010708</v>
      </c>
      <c r="X614" s="27">
        <f>'Glass Data'!J610/100</f>
        <v>0.99864667997361556</v>
      </c>
      <c r="Y614" s="27">
        <f>'Glass Data'!K610/100</f>
        <v>0.99872181634867319</v>
      </c>
      <c r="Z614" s="10">
        <f>'Filter Throughput'!B609</f>
        <v>1.2099085202537483E-5</v>
      </c>
      <c r="AA614" s="10">
        <f>'Filter Throughput'!C609</f>
        <v>1.2360411078764358E-5</v>
      </c>
      <c r="AB614" s="10">
        <f>'Filter Throughput Witness'!B609</f>
        <v>1.7903276999999999E-4</v>
      </c>
      <c r="AC614" s="10">
        <f>'Filter Throughput Witness'!D609</f>
        <v>0</v>
      </c>
      <c r="AD614" s="10">
        <f>'Filter Throughput Witness'!E609</f>
        <v>0.97511999999999999</v>
      </c>
      <c r="AE614" s="10">
        <f>'Filter Throughput Witness'!F609</f>
        <v>3.6600000000000001E-3</v>
      </c>
      <c r="AF614" s="27">
        <f>'Glass Data'!E610/100</f>
        <v>0.99554005403711798</v>
      </c>
      <c r="AG614" s="10">
        <f>'BBAR summary'!Q610</f>
        <v>0.98595675641921066</v>
      </c>
      <c r="AH614" s="27">
        <f>'QE Data'!E609</f>
        <v>0.81592806335449974</v>
      </c>
      <c r="AI614" s="10">
        <f>MIN(1,1+Condensible!C609/2)</f>
        <v>1</v>
      </c>
      <c r="AJ614" s="27">
        <f t="shared" ca="1" si="132"/>
        <v>9.1510648116615453E-6</v>
      </c>
      <c r="AK614" s="27">
        <f t="shared" ca="1" si="133"/>
        <v>9.353201905486889E-6</v>
      </c>
      <c r="AL614" s="27">
        <f t="shared" ca="1" si="134"/>
        <v>1.355211131849952E-4</v>
      </c>
      <c r="AM614" s="27">
        <f t="shared" ca="1" si="135"/>
        <v>0</v>
      </c>
      <c r="AN614" s="27">
        <f t="shared" ca="1" si="136"/>
        <v>0.73837238082714762</v>
      </c>
      <c r="AO614" s="27">
        <f t="shared" ca="1" si="137"/>
        <v>2.7716037418554769E-3</v>
      </c>
    </row>
    <row r="615" spans="1:41" ht="15">
      <c r="A615" s="2">
        <v>908</v>
      </c>
      <c r="B615" s="26"/>
      <c r="C615" s="25">
        <f t="shared" ref="C615:H630" si="139">IF($A615&lt;C$2,0,IF($A615&gt;C$3,0,1))</f>
        <v>0</v>
      </c>
      <c r="D615" s="25">
        <f t="shared" si="139"/>
        <v>0</v>
      </c>
      <c r="E615" s="25">
        <f t="shared" si="139"/>
        <v>0</v>
      </c>
      <c r="F615" s="25">
        <f t="shared" si="139"/>
        <v>0</v>
      </c>
      <c r="G615" s="25">
        <f t="shared" si="139"/>
        <v>1</v>
      </c>
      <c r="H615" s="25">
        <f t="shared" si="139"/>
        <v>1</v>
      </c>
      <c r="J615" s="9">
        <f t="shared" si="128"/>
        <v>0</v>
      </c>
      <c r="K615" s="9">
        <f t="shared" si="129"/>
        <v>0</v>
      </c>
      <c r="L615" s="9">
        <f t="shared" si="129"/>
        <v>0</v>
      </c>
      <c r="M615" s="9">
        <f t="shared" ref="K615:O666" si="140">IF($A615&lt;M$2,0,IF($A615&lt;M$3,($A615-M$2)/(M$3-M$2),IF($A615&lt;M$4,1,IF($A615&lt;M$5,($A615-M$5)/(M$4-M$5),0))))</f>
        <v>0</v>
      </c>
      <c r="N615" s="9">
        <f t="shared" si="140"/>
        <v>1</v>
      </c>
      <c r="O615" s="9">
        <f t="shared" si="140"/>
        <v>0</v>
      </c>
      <c r="P615" s="27">
        <f>'Glass Data'!C611/100</f>
        <v>0.99439228256481593</v>
      </c>
      <c r="Q615" s="10">
        <f>'BBAR summary'!O611</f>
        <v>0.98088936522194292</v>
      </c>
      <c r="R615" s="27">
        <f>'Glass Data'!D611/100</f>
        <v>0.99426335578487079</v>
      </c>
      <c r="S615" s="10">
        <f ca="1">'BBAR as built'!G611</f>
        <v>0.97650999999999999</v>
      </c>
      <c r="T615" s="27">
        <f>'Glass Data'!F611/100</f>
        <v>0.99744843427871432</v>
      </c>
      <c r="U615" s="27">
        <f>'Glass Data'!G611/100</f>
        <v>0.99793713927330108</v>
      </c>
      <c r="V615" s="27">
        <f>'Glass Data'!H611/100</f>
        <v>0.99828225166108131</v>
      </c>
      <c r="W615" s="27">
        <f>'Glass Data'!I611/100</f>
        <v>0.99849321242668143</v>
      </c>
      <c r="X615" s="27">
        <f>'Glass Data'!J611/100</f>
        <v>0.99861789201521911</v>
      </c>
      <c r="Y615" s="27">
        <f>'Glass Data'!K611/100</f>
        <v>0.99869462565390255</v>
      </c>
      <c r="Z615" s="10">
        <f>'Filter Throughput'!B610</f>
        <v>1.1771194170446821E-5</v>
      </c>
      <c r="AA615" s="10">
        <f>'Filter Throughput'!C610</f>
        <v>1.2636055586016339E-5</v>
      </c>
      <c r="AB615" s="10">
        <f>'Filter Throughput Witness'!B610</f>
        <v>1.9244233000000001E-4</v>
      </c>
      <c r="AC615" s="10">
        <f>'Filter Throughput Witness'!D610</f>
        <v>0</v>
      </c>
      <c r="AD615" s="10">
        <f>'Filter Throughput Witness'!E610</f>
        <v>0.97531999999999996</v>
      </c>
      <c r="AE615" s="10">
        <f>'Filter Throughput Witness'!F610</f>
        <v>5.7299999999999999E-3</v>
      </c>
      <c r="AF615" s="27">
        <f>'Glass Data'!E611/100</f>
        <v>0.99544533251631795</v>
      </c>
      <c r="AG615" s="10">
        <f>'BBAR summary'!Q611</f>
        <v>0.98744930478021142</v>
      </c>
      <c r="AH615" s="27">
        <f>'QE Data'!E610</f>
        <v>0.8126297141419988</v>
      </c>
      <c r="AI615" s="10">
        <f>MIN(1,1+Condensible!C610/2)</f>
        <v>1</v>
      </c>
      <c r="AJ615" s="27">
        <f t="shared" ca="1" si="132"/>
        <v>8.881612017175676E-6</v>
      </c>
      <c r="AK615" s="27">
        <f t="shared" ca="1" si="133"/>
        <v>9.5388393453535346E-6</v>
      </c>
      <c r="AL615" s="27">
        <f t="shared" ca="1" si="134"/>
        <v>1.4532314145492581E-4</v>
      </c>
      <c r="AM615" s="27">
        <f t="shared" ca="1" si="135"/>
        <v>0</v>
      </c>
      <c r="AN615" s="27">
        <f t="shared" ca="1" si="136"/>
        <v>0.73676212865094448</v>
      </c>
      <c r="AO615" s="27">
        <f t="shared" ca="1" si="137"/>
        <v>4.3288063280238166E-3</v>
      </c>
    </row>
    <row r="616" spans="1:41" ht="15">
      <c r="A616" s="2">
        <v>909</v>
      </c>
      <c r="B616" s="26"/>
      <c r="C616" s="25">
        <f t="shared" si="139"/>
        <v>0</v>
      </c>
      <c r="D616" s="25">
        <f t="shared" si="139"/>
        <v>0</v>
      </c>
      <c r="E616" s="25">
        <f t="shared" si="139"/>
        <v>0</v>
      </c>
      <c r="F616" s="25">
        <f t="shared" si="139"/>
        <v>0</v>
      </c>
      <c r="G616" s="25">
        <f t="shared" si="139"/>
        <v>1</v>
      </c>
      <c r="H616" s="25">
        <f t="shared" si="139"/>
        <v>1</v>
      </c>
      <c r="J616" s="9">
        <f t="shared" si="128"/>
        <v>0</v>
      </c>
      <c r="K616" s="9">
        <f t="shared" si="140"/>
        <v>0</v>
      </c>
      <c r="L616" s="9">
        <f t="shared" si="140"/>
        <v>0</v>
      </c>
      <c r="M616" s="9">
        <f t="shared" si="140"/>
        <v>0</v>
      </c>
      <c r="N616" s="9">
        <f t="shared" si="140"/>
        <v>1</v>
      </c>
      <c r="O616" s="9">
        <f t="shared" si="140"/>
        <v>0</v>
      </c>
      <c r="P616" s="27">
        <f>'Glass Data'!C612/100</f>
        <v>0.99427573299955629</v>
      </c>
      <c r="Q616" s="10">
        <f>'BBAR summary'!O612</f>
        <v>0.98026797069514315</v>
      </c>
      <c r="R616" s="27">
        <f>'Glass Data'!D612/100</f>
        <v>0.99414413453172457</v>
      </c>
      <c r="S616" s="10">
        <f ca="1">'BBAR as built'!G612</f>
        <v>0.97654099999999999</v>
      </c>
      <c r="T616" s="27">
        <f>'Glass Data'!F612/100</f>
        <v>0.99739531991392993</v>
      </c>
      <c r="U616" s="27">
        <f>'Glass Data'!G612/100</f>
        <v>0.99789418723631063</v>
      </c>
      <c r="V616" s="27">
        <f>'Glass Data'!H612/100</f>
        <v>0.99824647909741671</v>
      </c>
      <c r="W616" s="27">
        <f>'Glass Data'!I612/100</f>
        <v>0.99846182979136411</v>
      </c>
      <c r="X616" s="27">
        <f>'Glass Data'!J612/100</f>
        <v>0.9985891043103996</v>
      </c>
      <c r="Y616" s="27">
        <f>'Glass Data'!K612/100</f>
        <v>0.9986674351550926</v>
      </c>
      <c r="Z616" s="10">
        <f>'Filter Throughput'!B611</f>
        <v>1.1757773075040154E-5</v>
      </c>
      <c r="AA616" s="10">
        <f>'Filter Throughput'!C611</f>
        <v>1.3096232849843646E-5</v>
      </c>
      <c r="AB616" s="10">
        <f>'Filter Throughput Witness'!B611</f>
        <v>1.9897029000000001E-4</v>
      </c>
      <c r="AC616" s="10">
        <f>'Filter Throughput Witness'!D611</f>
        <v>0</v>
      </c>
      <c r="AD616" s="10">
        <f>'Filter Throughput Witness'!E611</f>
        <v>0.97550999999999999</v>
      </c>
      <c r="AE616" s="10">
        <f>'Filter Throughput Witness'!F611</f>
        <v>8.9700000000000005E-3</v>
      </c>
      <c r="AF616" s="27">
        <f>'Glass Data'!E612/100</f>
        <v>0.99535061811188097</v>
      </c>
      <c r="AG616" s="10">
        <f>'BBAR summary'!Q612</f>
        <v>0.98596457044367225</v>
      </c>
      <c r="AH616" s="27">
        <f>'QE Data'!E611</f>
        <v>0.80933136492949787</v>
      </c>
      <c r="AI616" s="10">
        <f>MIN(1,1+Condensible!C611/2)</f>
        <v>1</v>
      </c>
      <c r="AJ616" s="27">
        <f t="shared" ca="1" si="132"/>
        <v>8.8134848076881355E-6</v>
      </c>
      <c r="AK616" s="27">
        <f t="shared" ca="1" si="133"/>
        <v>9.8216881616795263E-6</v>
      </c>
      <c r="AL616" s="27">
        <f t="shared" ca="1" si="134"/>
        <v>1.492730065442962E-4</v>
      </c>
      <c r="AM616" s="27">
        <f t="shared" ca="1" si="135"/>
        <v>0</v>
      </c>
      <c r="AN616" s="27">
        <f t="shared" ca="1" si="136"/>
        <v>0.73210573506586452</v>
      </c>
      <c r="AO616" s="27">
        <f t="shared" ca="1" si="137"/>
        <v>6.7323795430899421E-3</v>
      </c>
    </row>
    <row r="617" spans="1:41" ht="15">
      <c r="A617" s="2">
        <v>910</v>
      </c>
      <c r="B617" s="26"/>
      <c r="C617" s="25">
        <f t="shared" si="139"/>
        <v>0</v>
      </c>
      <c r="D617" s="25">
        <f t="shared" si="139"/>
        <v>0</v>
      </c>
      <c r="E617" s="25">
        <f t="shared" si="139"/>
        <v>0</v>
      </c>
      <c r="F617" s="25">
        <f t="shared" si="139"/>
        <v>0</v>
      </c>
      <c r="G617" s="25">
        <f t="shared" si="139"/>
        <v>1</v>
      </c>
      <c r="H617" s="25">
        <f t="shared" si="139"/>
        <v>1</v>
      </c>
      <c r="J617" s="9">
        <f t="shared" si="128"/>
        <v>0</v>
      </c>
      <c r="K617" s="9">
        <f t="shared" si="140"/>
        <v>0</v>
      </c>
      <c r="L617" s="9">
        <f t="shared" si="140"/>
        <v>0</v>
      </c>
      <c r="M617" s="9">
        <f t="shared" si="140"/>
        <v>0</v>
      </c>
      <c r="N617" s="9">
        <f t="shared" si="140"/>
        <v>1</v>
      </c>
      <c r="O617" s="9">
        <f t="shared" si="140"/>
        <v>0</v>
      </c>
      <c r="P617" s="27">
        <f>'Glass Data'!C613/100</f>
        <v>0.99415919476181047</v>
      </c>
      <c r="Q617" s="10">
        <f>'BBAR summary'!O613</f>
        <v>0.98099495682069038</v>
      </c>
      <c r="R617" s="27">
        <f>'Glass Data'!D613/100</f>
        <v>0.99402492518793617</v>
      </c>
      <c r="S617" s="10">
        <f ca="1">'BBAR as built'!G613</f>
        <v>0.976572</v>
      </c>
      <c r="T617" s="27">
        <f>'Glass Data'!F613/100</f>
        <v>0.99734220731424306</v>
      </c>
      <c r="U617" s="27">
        <f>'Glass Data'!G613/100</f>
        <v>0.99785123618817462</v>
      </c>
      <c r="V617" s="27">
        <f>'Glass Data'!H613/100</f>
        <v>0.99821070709950854</v>
      </c>
      <c r="W617" s="27">
        <f>'Glass Data'!I613/100</f>
        <v>0.99843044751415766</v>
      </c>
      <c r="X617" s="27">
        <f>'Glass Data'!J613/100</f>
        <v>0.99856031685915925</v>
      </c>
      <c r="Y617" s="27">
        <f>'Glass Data'!K613/100</f>
        <v>0.99864024485224556</v>
      </c>
      <c r="Z617" s="10">
        <f>'Filter Throughput'!B612</f>
        <v>1.2003217325260737E-5</v>
      </c>
      <c r="AA617" s="10">
        <f>'Filter Throughput'!C612</f>
        <v>1.3731124913510345E-5</v>
      </c>
      <c r="AB617" s="10">
        <f>'Filter Throughput Witness'!B612</f>
        <v>2.0543431000000001E-4</v>
      </c>
      <c r="AC617" s="10">
        <f>'Filter Throughput Witness'!D612</f>
        <v>0</v>
      </c>
      <c r="AD617" s="10">
        <f>'Filter Throughput Witness'!E612</f>
        <v>0.97522000000000009</v>
      </c>
      <c r="AE617" s="10">
        <f>'Filter Throughput Witness'!F612</f>
        <v>1.3979999999999999E-2</v>
      </c>
      <c r="AF617" s="27">
        <f>'Glass Data'!E613/100</f>
        <v>0.9952559108234138</v>
      </c>
      <c r="AG617" s="10">
        <f>'BBAR summary'!Q613</f>
        <v>0.98701215905534312</v>
      </c>
      <c r="AH617" s="27">
        <f>'QE Data'!E612</f>
        <v>0.8060330157169967</v>
      </c>
      <c r="AI617" s="10">
        <f>MIN(1,1+Condensible!C612/2)</f>
        <v>1</v>
      </c>
      <c r="AJ617" s="27">
        <f t="shared" ca="1" si="132"/>
        <v>8.9737965353174309E-6</v>
      </c>
      <c r="AK617" s="27">
        <f t="shared" ca="1" si="133"/>
        <v>1.0270847197353996E-5</v>
      </c>
      <c r="AL617" s="27">
        <f t="shared" ca="1" si="134"/>
        <v>1.5371970845188797E-4</v>
      </c>
      <c r="AM617" s="27">
        <f t="shared" ca="1" si="135"/>
        <v>0</v>
      </c>
      <c r="AN617" s="27">
        <f t="shared" ca="1" si="136"/>
        <v>0.72998048966361428</v>
      </c>
      <c r="AO617" s="27">
        <f t="shared" ca="1" si="137"/>
        <v>1.0465273576059107E-2</v>
      </c>
    </row>
    <row r="618" spans="1:41" ht="15">
      <c r="A618" s="2">
        <v>911</v>
      </c>
      <c r="B618" s="26"/>
      <c r="C618" s="25">
        <f t="shared" si="139"/>
        <v>0</v>
      </c>
      <c r="D618" s="25">
        <f t="shared" si="139"/>
        <v>0</v>
      </c>
      <c r="E618" s="25">
        <f t="shared" si="139"/>
        <v>0</v>
      </c>
      <c r="F618" s="25">
        <f t="shared" si="139"/>
        <v>0</v>
      </c>
      <c r="G618" s="25">
        <f t="shared" si="139"/>
        <v>1</v>
      </c>
      <c r="H618" s="25">
        <f t="shared" si="139"/>
        <v>1</v>
      </c>
      <c r="J618" s="9">
        <f t="shared" ref="J618:J681" si="141">IF($A618&lt;J$2,0,IF($A618&lt;J$3,($A618-J$2)/(J$3-J$2),IF($A618&lt;J$4,1,IF($A618&lt;J$5,($A618-J$5)/(J$4-J$5),0))))</f>
        <v>0</v>
      </c>
      <c r="K618" s="9">
        <f t="shared" si="140"/>
        <v>0</v>
      </c>
      <c r="L618" s="9">
        <f t="shared" si="140"/>
        <v>0</v>
      </c>
      <c r="M618" s="9">
        <f t="shared" si="140"/>
        <v>0</v>
      </c>
      <c r="N618" s="9">
        <f t="shared" si="140"/>
        <v>1</v>
      </c>
      <c r="O618" s="9">
        <f t="shared" si="140"/>
        <v>0</v>
      </c>
      <c r="P618" s="27">
        <f>'Glass Data'!C614/100</f>
        <v>0.99415919476181047</v>
      </c>
      <c r="Q618" s="10">
        <f>'BBAR summary'!O614</f>
        <v>0.98036511664724701</v>
      </c>
      <c r="R618" s="27">
        <f>'Glass Data'!D614/100</f>
        <v>0.99402492518793617</v>
      </c>
      <c r="S618" s="10">
        <f ca="1">'BBAR as built'!G614</f>
        <v>0.97660300000000011</v>
      </c>
      <c r="T618" s="27">
        <f>'Glass Data'!F614/100</f>
        <v>0.99734220731424306</v>
      </c>
      <c r="U618" s="27">
        <f>'Glass Data'!G614/100</f>
        <v>0.99785123618817462</v>
      </c>
      <c r="V618" s="27">
        <f>'Glass Data'!H614/100</f>
        <v>0.99821070709950854</v>
      </c>
      <c r="W618" s="27">
        <f>'Glass Data'!I614/100</f>
        <v>0.99843044751415766</v>
      </c>
      <c r="X618" s="27">
        <f>'Glass Data'!J614/100</f>
        <v>0.99856031685915925</v>
      </c>
      <c r="Y618" s="27">
        <f>'Glass Data'!K614/100</f>
        <v>0.99864024485224556</v>
      </c>
      <c r="Z618" s="10">
        <f>'Filter Throughput'!B613</f>
        <v>1.2521437240098006E-5</v>
      </c>
      <c r="AA618" s="10">
        <f>'Filter Throughput'!C613</f>
        <v>1.4536443261590491E-5</v>
      </c>
      <c r="AB618" s="10">
        <f>'Filter Throughput Witness'!B613</f>
        <v>2.0811676000000002E-4</v>
      </c>
      <c r="AC618" s="10">
        <f>'Filter Throughput Witness'!D613</f>
        <v>0</v>
      </c>
      <c r="AD618" s="10">
        <f>'Filter Throughput Witness'!E613</f>
        <v>0.97495000000000009</v>
      </c>
      <c r="AE618" s="10">
        <f>'Filter Throughput Witness'!F613</f>
        <v>2.1489999999999999E-2</v>
      </c>
      <c r="AF618" s="27">
        <f>'Glass Data'!E614/100</f>
        <v>0.9952559108234138</v>
      </c>
      <c r="AG618" s="10">
        <f>'BBAR summary'!Q614</f>
        <v>0.98686049081295368</v>
      </c>
      <c r="AH618" s="27">
        <f>'QE Data'!E613</f>
        <v>0.80262930140097044</v>
      </c>
      <c r="AI618" s="10">
        <f>MIN(1,1+Condensible!C613/2)</f>
        <v>1</v>
      </c>
      <c r="AJ618" s="27">
        <f t="shared" ca="1" si="132"/>
        <v>9.3145746962938792E-6</v>
      </c>
      <c r="AK618" s="27">
        <f t="shared" ca="1" si="133"/>
        <v>1.0819037029198802E-5</v>
      </c>
      <c r="AL618" s="27">
        <f t="shared" ca="1" si="134"/>
        <v>1.5495083826148545E-4</v>
      </c>
      <c r="AM618" s="27">
        <f t="shared" ca="1" si="135"/>
        <v>0</v>
      </c>
      <c r="AN618" s="27">
        <f t="shared" ca="1" si="136"/>
        <v>0.72614156468253599</v>
      </c>
      <c r="AO618" s="27">
        <f t="shared" ca="1" si="137"/>
        <v>1.6007006802605309E-2</v>
      </c>
    </row>
    <row r="619" spans="1:41" ht="15">
      <c r="A619" s="2">
        <v>912</v>
      </c>
      <c r="B619" s="26"/>
      <c r="C619" s="25">
        <f t="shared" si="139"/>
        <v>0</v>
      </c>
      <c r="D619" s="25">
        <f t="shared" si="139"/>
        <v>0</v>
      </c>
      <c r="E619" s="25">
        <f t="shared" si="139"/>
        <v>0</v>
      </c>
      <c r="F619" s="25">
        <f t="shared" si="139"/>
        <v>0</v>
      </c>
      <c r="G619" s="25">
        <f t="shared" si="139"/>
        <v>1</v>
      </c>
      <c r="H619" s="25">
        <f t="shared" si="139"/>
        <v>1</v>
      </c>
      <c r="J619" s="9">
        <f t="shared" si="141"/>
        <v>0</v>
      </c>
      <c r="K619" s="9">
        <f t="shared" si="140"/>
        <v>0</v>
      </c>
      <c r="L619" s="9">
        <f t="shared" si="140"/>
        <v>0</v>
      </c>
      <c r="M619" s="9">
        <f t="shared" si="140"/>
        <v>0</v>
      </c>
      <c r="N619" s="9">
        <f t="shared" si="140"/>
        <v>0.96</v>
      </c>
      <c r="O619" s="9">
        <f t="shared" si="140"/>
        <v>0.04</v>
      </c>
      <c r="P619" s="27">
        <f>'Glass Data'!C615/100</f>
        <v>0.99415919476181047</v>
      </c>
      <c r="Q619" s="10">
        <f>'BBAR summary'!O615</f>
        <v>0.98069038615158066</v>
      </c>
      <c r="R619" s="27">
        <f>'Glass Data'!D615/100</f>
        <v>0.99402492518793617</v>
      </c>
      <c r="S619" s="10">
        <f ca="1">'BBAR as built'!G615</f>
        <v>0.976634</v>
      </c>
      <c r="T619" s="27">
        <f>'Glass Data'!F615/100</f>
        <v>0.99734220731424306</v>
      </c>
      <c r="U619" s="27">
        <f>'Glass Data'!G615/100</f>
        <v>0.99785123618817462</v>
      </c>
      <c r="V619" s="27">
        <f>'Glass Data'!H615/100</f>
        <v>0.99821070709950854</v>
      </c>
      <c r="W619" s="27">
        <f>'Glass Data'!I615/100</f>
        <v>0.99843044751415766</v>
      </c>
      <c r="X619" s="27">
        <f>'Glass Data'!J615/100</f>
        <v>0.99856031685915925</v>
      </c>
      <c r="Y619" s="27">
        <f>'Glass Data'!K615/100</f>
        <v>0.99864024485224556</v>
      </c>
      <c r="Z619" s="10">
        <f>'Filter Throughput'!B614</f>
        <v>1.3409738342381602E-5</v>
      </c>
      <c r="AA619" s="10">
        <f>'Filter Throughput'!C614</f>
        <v>1.5501812097700731E-5</v>
      </c>
      <c r="AB619" s="10">
        <f>'Filter Throughput Witness'!B614</f>
        <v>2.0842479000000001E-4</v>
      </c>
      <c r="AC619" s="10">
        <f>'Filter Throughput Witness'!D614</f>
        <v>0</v>
      </c>
      <c r="AD619" s="10">
        <f>'Filter Throughput Witness'!E614</f>
        <v>0.97430000000000005</v>
      </c>
      <c r="AE619" s="10">
        <f>'Filter Throughput Witness'!F614</f>
        <v>3.1859999999999999E-2</v>
      </c>
      <c r="AF619" s="27">
        <f>'Glass Data'!E615/100</f>
        <v>0.9952559108234138</v>
      </c>
      <c r="AG619" s="10">
        <f>'BBAR summary'!Q615</f>
        <v>0.98597081483999727</v>
      </c>
      <c r="AH619" s="27">
        <f>'QE Data'!E614</f>
        <v>0.79922452174064018</v>
      </c>
      <c r="AI619" s="10">
        <f>MIN(1,1+Condensible!C614/2)</f>
        <v>1</v>
      </c>
      <c r="AJ619" s="27">
        <f t="shared" ca="1" si="132"/>
        <v>9.9277102559682547E-6</v>
      </c>
      <c r="AK619" s="27">
        <f t="shared" ca="1" si="133"/>
        <v>1.1482404954473435E-5</v>
      </c>
      <c r="AL619" s="27">
        <f t="shared" ca="1" si="134"/>
        <v>1.5443871793737273E-4</v>
      </c>
      <c r="AM619" s="27">
        <f t="shared" ca="1" si="135"/>
        <v>0</v>
      </c>
      <c r="AN619" s="27">
        <f t="shared" ca="1" si="136"/>
        <v>0.72219020989641058</v>
      </c>
      <c r="AO619" s="27">
        <f t="shared" ca="1" si="137"/>
        <v>2.3617799240874739E-2</v>
      </c>
    </row>
    <row r="620" spans="1:41" ht="15">
      <c r="A620" s="2">
        <v>913</v>
      </c>
      <c r="B620" s="26"/>
      <c r="C620" s="25">
        <f t="shared" si="139"/>
        <v>0</v>
      </c>
      <c r="D620" s="25">
        <f t="shared" si="139"/>
        <v>0</v>
      </c>
      <c r="E620" s="25">
        <f t="shared" si="139"/>
        <v>0</v>
      </c>
      <c r="F620" s="25">
        <f t="shared" si="139"/>
        <v>0</v>
      </c>
      <c r="G620" s="25">
        <f t="shared" si="139"/>
        <v>1</v>
      </c>
      <c r="H620" s="25">
        <f t="shared" si="139"/>
        <v>1</v>
      </c>
      <c r="J620" s="9">
        <f t="shared" si="141"/>
        <v>0</v>
      </c>
      <c r="K620" s="9">
        <f t="shared" si="140"/>
        <v>0</v>
      </c>
      <c r="L620" s="9">
        <f t="shared" si="140"/>
        <v>0</v>
      </c>
      <c r="M620" s="9">
        <f t="shared" si="140"/>
        <v>0</v>
      </c>
      <c r="N620" s="9">
        <f t="shared" si="140"/>
        <v>0.92</v>
      </c>
      <c r="O620" s="9">
        <f t="shared" si="140"/>
        <v>0.08</v>
      </c>
      <c r="P620" s="27">
        <f>'Glass Data'!C616/100</f>
        <v>0.99415919476181047</v>
      </c>
      <c r="Q620" s="10">
        <f>'BBAR summary'!O616</f>
        <v>0.9811909553658047</v>
      </c>
      <c r="R620" s="27">
        <f>'Glass Data'!D616/100</f>
        <v>0.99402492518793617</v>
      </c>
      <c r="S620" s="10">
        <f ca="1">'BBAR as built'!G616</f>
        <v>0.97666500000000001</v>
      </c>
      <c r="T620" s="27">
        <f>'Glass Data'!F616/100</f>
        <v>0.99734220731424306</v>
      </c>
      <c r="U620" s="27">
        <f>'Glass Data'!G616/100</f>
        <v>0.99785123618817462</v>
      </c>
      <c r="V620" s="27">
        <f>'Glass Data'!H616/100</f>
        <v>0.99821070709950854</v>
      </c>
      <c r="W620" s="27">
        <f>'Glass Data'!I616/100</f>
        <v>0.99843044751415766</v>
      </c>
      <c r="X620" s="27">
        <f>'Glass Data'!J616/100</f>
        <v>0.99856031685915925</v>
      </c>
      <c r="Y620" s="27">
        <f>'Glass Data'!K616/100</f>
        <v>0.99864024485224556</v>
      </c>
      <c r="Z620" s="10">
        <f>'Filter Throughput'!B615</f>
        <v>1.4755386294208564E-5</v>
      </c>
      <c r="AA620" s="10">
        <f>'Filter Throughput'!C615</f>
        <v>1.6574261409317669E-5</v>
      </c>
      <c r="AB620" s="10">
        <f>'Filter Throughput Witness'!B615</f>
        <v>2.0785247999999999E-4</v>
      </c>
      <c r="AC620" s="10">
        <f>'Filter Throughput Witness'!D615</f>
        <v>0</v>
      </c>
      <c r="AD620" s="10">
        <f>'Filter Throughput Witness'!E615</f>
        <v>0.97333000000000003</v>
      </c>
      <c r="AE620" s="10">
        <f>'Filter Throughput Witness'!F615</f>
        <v>4.6180000000000006E-2</v>
      </c>
      <c r="AF620" s="27">
        <f>'Glass Data'!E616/100</f>
        <v>0.9952559108234138</v>
      </c>
      <c r="AG620" s="10">
        <f>'BBAR summary'!Q616</f>
        <v>0.98574045325618309</v>
      </c>
      <c r="AH620" s="27">
        <f>'QE Data'!E615</f>
        <v>0.79581974208031003</v>
      </c>
      <c r="AI620" s="10">
        <f>MIN(1,1+Condensible!C615/2)</f>
        <v>1</v>
      </c>
      <c r="AJ620" s="27">
        <f t="shared" ca="1" si="132"/>
        <v>1.0880759348097452E-5</v>
      </c>
      <c r="AK620" s="27">
        <f t="shared" ca="1" si="133"/>
        <v>1.2228252744336655E-5</v>
      </c>
      <c r="AL620" s="27">
        <f t="shared" ca="1" si="134"/>
        <v>1.5340582732672296E-4</v>
      </c>
      <c r="AM620" s="27">
        <f t="shared" ca="1" si="135"/>
        <v>0</v>
      </c>
      <c r="AN620" s="27">
        <f t="shared" ca="1" si="136"/>
        <v>0.71861923075439527</v>
      </c>
      <c r="AO620" s="27">
        <f t="shared" ca="1" si="137"/>
        <v>3.4097882915092456E-2</v>
      </c>
    </row>
    <row r="621" spans="1:41" ht="15">
      <c r="A621" s="2">
        <v>914</v>
      </c>
      <c r="B621" s="26"/>
      <c r="C621" s="25">
        <f t="shared" si="139"/>
        <v>0</v>
      </c>
      <c r="D621" s="25">
        <f t="shared" si="139"/>
        <v>0</v>
      </c>
      <c r="E621" s="25">
        <f t="shared" si="139"/>
        <v>0</v>
      </c>
      <c r="F621" s="25">
        <f t="shared" si="139"/>
        <v>0</v>
      </c>
      <c r="G621" s="25">
        <f t="shared" si="139"/>
        <v>1</v>
      </c>
      <c r="H621" s="25">
        <f t="shared" si="139"/>
        <v>1</v>
      </c>
      <c r="J621" s="9">
        <f t="shared" si="141"/>
        <v>0</v>
      </c>
      <c r="K621" s="9">
        <f t="shared" si="140"/>
        <v>0</v>
      </c>
      <c r="L621" s="9">
        <f t="shared" si="140"/>
        <v>0</v>
      </c>
      <c r="M621" s="9">
        <f t="shared" si="140"/>
        <v>0</v>
      </c>
      <c r="N621" s="9">
        <f t="shared" si="140"/>
        <v>0.88</v>
      </c>
      <c r="O621" s="9">
        <f t="shared" si="140"/>
        <v>0.12</v>
      </c>
      <c r="P621" s="27">
        <f>'Glass Data'!C617/100</f>
        <v>0.99415919476181047</v>
      </c>
      <c r="Q621" s="10">
        <f>'BBAR summary'!O617</f>
        <v>0.97939241086460382</v>
      </c>
      <c r="R621" s="27">
        <f>'Glass Data'!D617/100</f>
        <v>0.99402492518793617</v>
      </c>
      <c r="S621" s="10">
        <f ca="1">'BBAR as built'!G617</f>
        <v>0.9766959999999999</v>
      </c>
      <c r="T621" s="27">
        <f>'Glass Data'!F617/100</f>
        <v>0.99734220731424306</v>
      </c>
      <c r="U621" s="27">
        <f>'Glass Data'!G617/100</f>
        <v>0.99785123618817462</v>
      </c>
      <c r="V621" s="27">
        <f>'Glass Data'!H617/100</f>
        <v>0.99821070709950854</v>
      </c>
      <c r="W621" s="27">
        <f>'Glass Data'!I617/100</f>
        <v>0.99843044751415766</v>
      </c>
      <c r="X621" s="27">
        <f>'Glass Data'!J617/100</f>
        <v>0.99856031685915925</v>
      </c>
      <c r="Y621" s="27">
        <f>'Glass Data'!K617/100</f>
        <v>0.99864024485224556</v>
      </c>
      <c r="Z621" s="10">
        <f>'Filter Throughput'!B616</f>
        <v>1.6742172100961005E-5</v>
      </c>
      <c r="AA621" s="10">
        <f>'Filter Throughput'!C616</f>
        <v>1.7715908908155525E-5</v>
      </c>
      <c r="AB621" s="10">
        <f>'Filter Throughput Witness'!B616</f>
        <v>2.0147709E-4</v>
      </c>
      <c r="AC621" s="10">
        <f>'Filter Throughput Witness'!D616</f>
        <v>0</v>
      </c>
      <c r="AD621" s="10">
        <f>'Filter Throughput Witness'!E616</f>
        <v>0.97153</v>
      </c>
      <c r="AE621" s="10">
        <f>'Filter Throughput Witness'!F616</f>
        <v>6.4570000000000002E-2</v>
      </c>
      <c r="AF621" s="27">
        <f>'Glass Data'!E617/100</f>
        <v>0.9952559108234138</v>
      </c>
      <c r="AG621" s="10">
        <f>'BBAR summary'!Q617</f>
        <v>0.98516576839264758</v>
      </c>
      <c r="AH621" s="27">
        <f>'QE Data'!E616</f>
        <v>0.79241496241997988</v>
      </c>
      <c r="AI621" s="10">
        <f>MIN(1,1+Condensible!C616/2)</f>
        <v>1</v>
      </c>
      <c r="AJ621" s="27">
        <f t="shared" ca="1" si="132"/>
        <v>1.2263716376297393E-5</v>
      </c>
      <c r="AK621" s="27">
        <f t="shared" ca="1" si="133"/>
        <v>1.2983606230072785E-5</v>
      </c>
      <c r="AL621" s="27">
        <f t="shared" ca="1" si="134"/>
        <v>1.4771139200907252E-4</v>
      </c>
      <c r="AM621" s="27">
        <f t="shared" ca="1" si="135"/>
        <v>0</v>
      </c>
      <c r="AN621" s="27">
        <f t="shared" ca="1" si="136"/>
        <v>0.71251927316150732</v>
      </c>
      <c r="AO621" s="27">
        <f t="shared" ca="1" si="137"/>
        <v>4.735937340740215E-2</v>
      </c>
    </row>
    <row r="622" spans="1:41" ht="15">
      <c r="A622" s="2">
        <v>915</v>
      </c>
      <c r="B622" s="26"/>
      <c r="C622" s="25">
        <f t="shared" si="139"/>
        <v>0</v>
      </c>
      <c r="D622" s="25">
        <f t="shared" si="139"/>
        <v>0</v>
      </c>
      <c r="E622" s="25">
        <f t="shared" si="139"/>
        <v>0</v>
      </c>
      <c r="F622" s="25">
        <f t="shared" si="139"/>
        <v>0</v>
      </c>
      <c r="G622" s="25">
        <f t="shared" si="139"/>
        <v>1</v>
      </c>
      <c r="H622" s="25">
        <f t="shared" si="139"/>
        <v>1</v>
      </c>
      <c r="J622" s="9">
        <f t="shared" si="141"/>
        <v>0</v>
      </c>
      <c r="K622" s="9">
        <f t="shared" si="140"/>
        <v>0</v>
      </c>
      <c r="L622" s="9">
        <f t="shared" si="140"/>
        <v>0</v>
      </c>
      <c r="M622" s="9">
        <f t="shared" si="140"/>
        <v>0</v>
      </c>
      <c r="N622" s="9">
        <f t="shared" si="140"/>
        <v>0.84</v>
      </c>
      <c r="O622" s="9">
        <f t="shared" si="140"/>
        <v>0.16</v>
      </c>
      <c r="P622" s="27">
        <f>'Glass Data'!C618/100</f>
        <v>0.99415919476181047</v>
      </c>
      <c r="Q622" s="10">
        <f>'BBAR summary'!O618</f>
        <v>0.97952753625123223</v>
      </c>
      <c r="R622" s="27">
        <f>'Glass Data'!D618/100</f>
        <v>0.99402492518793617</v>
      </c>
      <c r="S622" s="10">
        <f ca="1">'BBAR as built'!G618</f>
        <v>0.9767269999999999</v>
      </c>
      <c r="T622" s="27">
        <f>'Glass Data'!F618/100</f>
        <v>0.99734220731424306</v>
      </c>
      <c r="U622" s="27">
        <f>'Glass Data'!G618/100</f>
        <v>0.99785123618817462</v>
      </c>
      <c r="V622" s="27">
        <f>'Glass Data'!H618/100</f>
        <v>0.99821070709950854</v>
      </c>
      <c r="W622" s="27">
        <f>'Glass Data'!I618/100</f>
        <v>0.99843044751415766</v>
      </c>
      <c r="X622" s="27">
        <f>'Glass Data'!J618/100</f>
        <v>0.99856031685915925</v>
      </c>
      <c r="Y622" s="27">
        <f>'Glass Data'!K618/100</f>
        <v>0.99864024485224556</v>
      </c>
      <c r="Z622" s="10">
        <f>'Filter Throughput'!B617</f>
        <v>1.9558450006943901E-5</v>
      </c>
      <c r="AA622" s="10">
        <f>'Filter Throughput'!C617</f>
        <v>1.8885870605173273E-5</v>
      </c>
      <c r="AB622" s="10">
        <f>'Filter Throughput Witness'!B617</f>
        <v>1.9075361999999998E-4</v>
      </c>
      <c r="AC622" s="10">
        <f>'Filter Throughput Witness'!D617</f>
        <v>0</v>
      </c>
      <c r="AD622" s="10">
        <f>'Filter Throughput Witness'!E617</f>
        <v>0.9680200000000001</v>
      </c>
      <c r="AE622" s="10">
        <f>'Filter Throughput Witness'!F617</f>
        <v>8.6609999999999993E-2</v>
      </c>
      <c r="AF622" s="27">
        <f>'Glass Data'!E618/100</f>
        <v>0.9952559108234138</v>
      </c>
      <c r="AG622" s="10">
        <f>'BBAR summary'!Q618</f>
        <v>0.9866006847266463</v>
      </c>
      <c r="AH622" s="27">
        <f>'QE Data'!E617</f>
        <v>0.78901018275964974</v>
      </c>
      <c r="AI622" s="10">
        <f>MIN(1,1+Condensible!C617/2)</f>
        <v>1</v>
      </c>
      <c r="AJ622" s="27">
        <f t="shared" ca="1" si="132"/>
        <v>1.4288297024927468E-5</v>
      </c>
      <c r="AK622" s="27">
        <f t="shared" ca="1" si="133"/>
        <v>1.3803990326966449E-5</v>
      </c>
      <c r="AL622" s="27">
        <f t="shared" ca="1" si="134"/>
        <v>1.3947515385934905E-4</v>
      </c>
      <c r="AM622" s="27">
        <f t="shared" ca="1" si="135"/>
        <v>0</v>
      </c>
      <c r="AN622" s="27">
        <f t="shared" ca="1" si="136"/>
        <v>0.70804436382187552</v>
      </c>
      <c r="AO622" s="27">
        <f t="shared" ca="1" si="137"/>
        <v>6.3354714674721244E-2</v>
      </c>
    </row>
    <row r="623" spans="1:41" ht="15">
      <c r="A623" s="2">
        <v>916</v>
      </c>
      <c r="B623" s="26"/>
      <c r="C623" s="25">
        <f t="shared" si="139"/>
        <v>0</v>
      </c>
      <c r="D623" s="25">
        <f t="shared" si="139"/>
        <v>0</v>
      </c>
      <c r="E623" s="25">
        <f t="shared" si="139"/>
        <v>0</v>
      </c>
      <c r="F623" s="25">
        <f t="shared" si="139"/>
        <v>0</v>
      </c>
      <c r="G623" s="25">
        <f t="shared" si="139"/>
        <v>1</v>
      </c>
      <c r="H623" s="25">
        <f t="shared" si="139"/>
        <v>1</v>
      </c>
      <c r="J623" s="9">
        <f t="shared" si="141"/>
        <v>0</v>
      </c>
      <c r="K623" s="9">
        <f t="shared" si="140"/>
        <v>0</v>
      </c>
      <c r="L623" s="9">
        <f t="shared" si="140"/>
        <v>0</v>
      </c>
      <c r="M623" s="9">
        <f t="shared" si="140"/>
        <v>0</v>
      </c>
      <c r="N623" s="9">
        <f t="shared" si="140"/>
        <v>0.8</v>
      </c>
      <c r="O623" s="9">
        <f t="shared" si="140"/>
        <v>0.2</v>
      </c>
      <c r="P623" s="27">
        <f>'Glass Data'!C619/100</f>
        <v>0.99404266785070361</v>
      </c>
      <c r="Q623" s="10">
        <f>'BBAR summary'!O619</f>
        <v>0.97981875530907447</v>
      </c>
      <c r="R623" s="27">
        <f>'Glass Data'!D619/100</f>
        <v>0.99390572775255392</v>
      </c>
      <c r="S623" s="10">
        <f ca="1">'BBAR as built'!G619</f>
        <v>0.9767579999999999</v>
      </c>
      <c r="T623" s="27">
        <f>'Glass Data'!F619/100</f>
        <v>0.99728909647962982</v>
      </c>
      <c r="U623" s="27">
        <f>'Glass Data'!G619/100</f>
        <v>0.99780828612889005</v>
      </c>
      <c r="V623" s="27">
        <f>'Glass Data'!H619/100</f>
        <v>0.99817493566735915</v>
      </c>
      <c r="W623" s="27">
        <f>'Glass Data'!I619/100</f>
        <v>0.99839906559506497</v>
      </c>
      <c r="X623" s="27">
        <f>'Glass Data'!J619/100</f>
        <v>0.99853152966150072</v>
      </c>
      <c r="Y623" s="27">
        <f>'Glass Data'!K619/100</f>
        <v>0.99861305474536399</v>
      </c>
      <c r="Z623" s="10">
        <f>'Filter Throughput'!B618</f>
        <v>2.3212721035155841E-5</v>
      </c>
      <c r="AA623" s="10">
        <f>'Filter Throughput'!C618</f>
        <v>2.0045177442646902E-5</v>
      </c>
      <c r="AB623" s="10">
        <f>'Filter Throughput Witness'!B618</f>
        <v>1.781361E-4</v>
      </c>
      <c r="AC623" s="10">
        <f>'Filter Throughput Witness'!D618</f>
        <v>0</v>
      </c>
      <c r="AD623" s="10">
        <f>'Filter Throughput Witness'!E618</f>
        <v>0.96260999999999997</v>
      </c>
      <c r="AE623" s="10">
        <f>'Filter Throughput Witness'!F618</f>
        <v>0.11343</v>
      </c>
      <c r="AF623" s="27">
        <f>'Glass Data'!E619/100</f>
        <v>0.99516121065052365</v>
      </c>
      <c r="AG623" s="10">
        <f>'BBAR summary'!Q619</f>
        <v>0.98496457462122189</v>
      </c>
      <c r="AH623" s="27">
        <f>'QE Data'!E618</f>
        <v>0.78560540309931948</v>
      </c>
      <c r="AI623" s="10">
        <f>MIN(1,1+Condensible!C618/2)</f>
        <v>1</v>
      </c>
      <c r="AJ623" s="27">
        <f t="shared" ca="1" si="132"/>
        <v>1.6855769366169925E-5</v>
      </c>
      <c r="AK623" s="27">
        <f t="shared" ca="1" si="133"/>
        <v>1.4563255483638884E-5</v>
      </c>
      <c r="AL623" s="27">
        <f t="shared" ca="1" si="134"/>
        <v>1.2946729004190138E-4</v>
      </c>
      <c r="AM623" s="27">
        <f t="shared" ca="1" si="135"/>
        <v>0</v>
      </c>
      <c r="AN623" s="27">
        <f t="shared" ca="1" si="136"/>
        <v>0.69986392644512407</v>
      </c>
      <c r="AO623" s="27">
        <f t="shared" ca="1" si="137"/>
        <v>8.2475817422757489E-2</v>
      </c>
    </row>
    <row r="624" spans="1:41" ht="15">
      <c r="A624" s="2">
        <v>917</v>
      </c>
      <c r="B624" s="26"/>
      <c r="C624" s="25">
        <f t="shared" si="139"/>
        <v>0</v>
      </c>
      <c r="D624" s="25">
        <f t="shared" si="139"/>
        <v>0</v>
      </c>
      <c r="E624" s="25">
        <f t="shared" si="139"/>
        <v>0</v>
      </c>
      <c r="F624" s="25">
        <f t="shared" si="139"/>
        <v>0</v>
      </c>
      <c r="G624" s="25">
        <f t="shared" si="139"/>
        <v>1</v>
      </c>
      <c r="H624" s="25">
        <f t="shared" si="139"/>
        <v>1</v>
      </c>
      <c r="J624" s="9">
        <f t="shared" si="141"/>
        <v>0</v>
      </c>
      <c r="K624" s="9">
        <f t="shared" si="140"/>
        <v>0</v>
      </c>
      <c r="L624" s="9">
        <f t="shared" si="140"/>
        <v>0</v>
      </c>
      <c r="M624" s="9">
        <f t="shared" si="140"/>
        <v>0</v>
      </c>
      <c r="N624" s="9">
        <f t="shared" si="140"/>
        <v>0.76</v>
      </c>
      <c r="O624" s="9">
        <f t="shared" si="140"/>
        <v>0.24</v>
      </c>
      <c r="P624" s="27">
        <f>'Glass Data'!C620/100</f>
        <v>0.99392615226536152</v>
      </c>
      <c r="Q624" s="10">
        <f>'BBAR summary'!O620</f>
        <v>0.97987988123501812</v>
      </c>
      <c r="R624" s="27">
        <f>'Glass Data'!D620/100</f>
        <v>0.99378654222462648</v>
      </c>
      <c r="S624" s="10">
        <f ca="1">'BBAR as built'!G620</f>
        <v>0.97678900000000002</v>
      </c>
      <c r="T624" s="27">
        <f>'Glass Data'!F620/100</f>
        <v>0.99723598741006714</v>
      </c>
      <c r="U624" s="27">
        <f>'Glass Data'!G620/100</f>
        <v>0.99776533705845394</v>
      </c>
      <c r="V624" s="27">
        <f>'Glass Data'!H620/100</f>
        <v>0.99813916480097087</v>
      </c>
      <c r="W624" s="27">
        <f>'Glass Data'!I620/100</f>
        <v>0.99836768403408938</v>
      </c>
      <c r="X624" s="27">
        <f>'Glass Data'!J620/100</f>
        <v>0.99850274271742689</v>
      </c>
      <c r="Y624" s="27">
        <f>'Glass Data'!K620/100</f>
        <v>0.99858586483445</v>
      </c>
      <c r="Z624" s="10">
        <f>'Filter Throughput'!B619</f>
        <v>2.743530552862436E-5</v>
      </c>
      <c r="AA624" s="10">
        <f>'Filter Throughput'!C619</f>
        <v>2.1161078673882353E-5</v>
      </c>
      <c r="AB624" s="10">
        <f>'Filter Throughput Witness'!B619</f>
        <v>1.6537419999999999E-4</v>
      </c>
      <c r="AC624" s="10">
        <f>'Filter Throughput Witness'!D619</f>
        <v>0</v>
      </c>
      <c r="AD624" s="10">
        <f>'Filter Throughput Witness'!E619</f>
        <v>0.95382999999999996</v>
      </c>
      <c r="AE624" s="10">
        <f>'Filter Throughput Witness'!F619</f>
        <v>0.14379</v>
      </c>
      <c r="AF624" s="27">
        <f>'Glass Data'!E620/100</f>
        <v>0.99506651759281839</v>
      </c>
      <c r="AG624" s="10">
        <f>'BBAR summary'!Q620</f>
        <v>0.98659182564745451</v>
      </c>
      <c r="AH624" s="27">
        <f>'QE Data'!E619</f>
        <v>0.78220062343898933</v>
      </c>
      <c r="AI624" s="10">
        <f>MIN(1,1+Condensible!C619/2)</f>
        <v>1</v>
      </c>
      <c r="AJ624" s="27">
        <f t="shared" ca="1" si="132"/>
        <v>1.9862611932598662E-5</v>
      </c>
      <c r="AK624" s="27">
        <f t="shared" ca="1" si="133"/>
        <v>1.5328329521898388E-5</v>
      </c>
      <c r="AL624" s="27">
        <f t="shared" ca="1" si="134"/>
        <v>1.1983604490224826E-4</v>
      </c>
      <c r="AM624" s="27">
        <f t="shared" ca="1" si="135"/>
        <v>0</v>
      </c>
      <c r="AN624" s="27">
        <f t="shared" ca="1" si="136"/>
        <v>0.69143101106915517</v>
      </c>
      <c r="AO624" s="27">
        <f t="shared" ca="1" si="137"/>
        <v>0.10424199442920945</v>
      </c>
    </row>
    <row r="625" spans="1:41" ht="15">
      <c r="A625" s="2">
        <v>918</v>
      </c>
      <c r="B625" s="26"/>
      <c r="C625" s="25">
        <f t="shared" si="139"/>
        <v>0</v>
      </c>
      <c r="D625" s="25">
        <f t="shared" si="139"/>
        <v>0</v>
      </c>
      <c r="E625" s="25">
        <f t="shared" si="139"/>
        <v>0</v>
      </c>
      <c r="F625" s="25">
        <f t="shared" si="139"/>
        <v>0</v>
      </c>
      <c r="G625" s="25">
        <f t="shared" si="139"/>
        <v>1</v>
      </c>
      <c r="H625" s="25">
        <f t="shared" si="139"/>
        <v>1</v>
      </c>
      <c r="J625" s="9">
        <f t="shared" si="141"/>
        <v>0</v>
      </c>
      <c r="K625" s="9">
        <f t="shared" si="140"/>
        <v>0</v>
      </c>
      <c r="L625" s="9">
        <f t="shared" si="140"/>
        <v>0</v>
      </c>
      <c r="M625" s="9">
        <f t="shared" si="140"/>
        <v>0</v>
      </c>
      <c r="N625" s="9">
        <f t="shared" si="140"/>
        <v>0.72</v>
      </c>
      <c r="O625" s="9">
        <f t="shared" si="140"/>
        <v>0.28000000000000003</v>
      </c>
      <c r="P625" s="27">
        <f>'Glass Data'!C621/100</f>
        <v>0.99380964800491212</v>
      </c>
      <c r="Q625" s="10">
        <f>'BBAR summary'!O621</f>
        <v>0.9800268762842228</v>
      </c>
      <c r="R625" s="27">
        <f>'Glass Data'!D621/100</f>
        <v>0.9936673686032047</v>
      </c>
      <c r="S625" s="10">
        <f ca="1">'BBAR as built'!G621</f>
        <v>0.97682000000000002</v>
      </c>
      <c r="T625" s="27">
        <f>'Glass Data'!F621/100</f>
        <v>0.99718288010553247</v>
      </c>
      <c r="U625" s="27">
        <f>'Glass Data'!G621/100</f>
        <v>0.99772238897686383</v>
      </c>
      <c r="V625" s="27">
        <f>'Glass Data'!H621/100</f>
        <v>0.99810339450034657</v>
      </c>
      <c r="W625" s="27">
        <f>'Glass Data'!I621/100</f>
        <v>0.99833630283123431</v>
      </c>
      <c r="X625" s="27">
        <f>'Glass Data'!J621/100</f>
        <v>0.99847395602694111</v>
      </c>
      <c r="Y625" s="27">
        <f>'Glass Data'!K621/100</f>
        <v>0.99855867511950658</v>
      </c>
      <c r="Z625" s="10">
        <f>'Filter Throughput'!B620</f>
        <v>3.1658397325596863E-5</v>
      </c>
      <c r="AA625" s="10">
        <f>'Filter Throughput'!C620</f>
        <v>2.2206380897887799E-5</v>
      </c>
      <c r="AB625" s="10">
        <f>'Filter Throughput Witness'!B620</f>
        <v>1.500874E-4</v>
      </c>
      <c r="AC625" s="10">
        <f>'Filter Throughput Witness'!D620</f>
        <v>0</v>
      </c>
      <c r="AD625" s="10">
        <f>'Filter Throughput Witness'!E620</f>
        <v>0.94007000000000007</v>
      </c>
      <c r="AE625" s="10">
        <f>'Filter Throughput Witness'!F620</f>
        <v>0.17861999999999997</v>
      </c>
      <c r="AF625" s="27">
        <f>'Glass Data'!E621/100</f>
        <v>0.99497183164990743</v>
      </c>
      <c r="AG625" s="10">
        <f>'BBAR summary'!Q621</f>
        <v>0.98607341121776526</v>
      </c>
      <c r="AH625" s="27">
        <f>'QE Data'!E620</f>
        <v>0.77879584377865907</v>
      </c>
      <c r="AI625" s="10">
        <f>MIN(1,1+Condensible!C620/2)</f>
        <v>1</v>
      </c>
      <c r="AJ625" s="27">
        <f t="shared" ca="1" si="132"/>
        <v>2.2803639373760894E-5</v>
      </c>
      <c r="AK625" s="27">
        <f t="shared" ca="1" si="133"/>
        <v>1.6003977342701926E-5</v>
      </c>
      <c r="AL625" s="27">
        <f t="shared" ca="1" si="134"/>
        <v>1.082082047830004E-4</v>
      </c>
      <c r="AM625" s="27">
        <f t="shared" ca="1" si="135"/>
        <v>0</v>
      </c>
      <c r="AN625" s="27">
        <f t="shared" ca="1" si="136"/>
        <v>0.67801196792533369</v>
      </c>
      <c r="AO625" s="27">
        <f t="shared" ca="1" si="137"/>
        <v>0.1288380369808674</v>
      </c>
    </row>
    <row r="626" spans="1:41" ht="15">
      <c r="A626" s="2">
        <v>919</v>
      </c>
      <c r="B626" s="26"/>
      <c r="C626" s="25">
        <f t="shared" si="139"/>
        <v>0</v>
      </c>
      <c r="D626" s="25">
        <f t="shared" si="139"/>
        <v>0</v>
      </c>
      <c r="E626" s="25">
        <f t="shared" si="139"/>
        <v>0</v>
      </c>
      <c r="F626" s="25">
        <f t="shared" si="139"/>
        <v>0</v>
      </c>
      <c r="G626" s="25">
        <f t="shared" si="139"/>
        <v>1</v>
      </c>
      <c r="H626" s="25">
        <f t="shared" si="139"/>
        <v>1</v>
      </c>
      <c r="J626" s="9">
        <f t="shared" si="141"/>
        <v>0</v>
      </c>
      <c r="K626" s="9">
        <f t="shared" si="140"/>
        <v>0</v>
      </c>
      <c r="L626" s="9">
        <f t="shared" si="140"/>
        <v>0</v>
      </c>
      <c r="M626" s="9">
        <f t="shared" si="140"/>
        <v>0</v>
      </c>
      <c r="N626" s="9">
        <f t="shared" si="140"/>
        <v>0.68</v>
      </c>
      <c r="O626" s="9">
        <f t="shared" si="140"/>
        <v>0.32</v>
      </c>
      <c r="P626" s="27">
        <f>'Glass Data'!C622/100</f>
        <v>0.99369315506847888</v>
      </c>
      <c r="Q626" s="10">
        <f>'BBAR summary'!O622</f>
        <v>0.98048687396412393</v>
      </c>
      <c r="R626" s="27">
        <f>'Glass Data'!D622/100</f>
        <v>0.9935482068873347</v>
      </c>
      <c r="S626" s="10">
        <f ca="1">'BBAR as built'!G622</f>
        <v>0.97685050000000007</v>
      </c>
      <c r="T626" s="27">
        <f>'Glass Data'!F622/100</f>
        <v>0.99712977456600138</v>
      </c>
      <c r="U626" s="27">
        <f>'Glass Data'!G622/100</f>
        <v>0.99767944188411595</v>
      </c>
      <c r="V626" s="27">
        <f>'Glass Data'!H622/100</f>
        <v>0.99806762476548783</v>
      </c>
      <c r="W626" s="27">
        <f>'Glass Data'!I622/100</f>
        <v>0.998304921986502</v>
      </c>
      <c r="X626" s="27">
        <f>'Glass Data'!J622/100</f>
        <v>0.9984451695900457</v>
      </c>
      <c r="Y626" s="27">
        <f>'Glass Data'!K622/100</f>
        <v>0.99853148560053628</v>
      </c>
      <c r="Z626" s="10">
        <f>'Filter Throughput'!B621</f>
        <v>3.7181369641323513E-5</v>
      </c>
      <c r="AA626" s="10">
        <f>'Filter Throughput'!C621</f>
        <v>2.3161458842210182E-5</v>
      </c>
      <c r="AB626" s="10">
        <f>'Filter Throughput Witness'!B621</f>
        <v>1.3813197E-4</v>
      </c>
      <c r="AC626" s="10">
        <f>'Filter Throughput Witness'!D621</f>
        <v>0</v>
      </c>
      <c r="AD626" s="10">
        <f>'Filter Throughput Witness'!E621</f>
        <v>0.91971000000000003</v>
      </c>
      <c r="AE626" s="10">
        <f>'Filter Throughput Witness'!F621</f>
        <v>0.21758</v>
      </c>
      <c r="AF626" s="27">
        <f>'Glass Data'!E622/100</f>
        <v>0.99487715282139666</v>
      </c>
      <c r="AG626" s="10">
        <f>'BBAR summary'!Q622</f>
        <v>0.98640495703702602</v>
      </c>
      <c r="AH626" s="27">
        <f>'QE Data'!E621</f>
        <v>0.77539106411832903</v>
      </c>
      <c r="AI626" s="10">
        <f>MIN(1,1+Condensible!C621/2)</f>
        <v>1</v>
      </c>
      <c r="AJ626" s="27">
        <f t="shared" ca="1" si="132"/>
        <v>2.6676797549521393E-5</v>
      </c>
      <c r="AK626" s="27">
        <f t="shared" ca="1" si="133"/>
        <v>1.6626987035475488E-5</v>
      </c>
      <c r="AL626" s="27">
        <f t="shared" ca="1" si="134"/>
        <v>9.919980043229481E-5</v>
      </c>
      <c r="AM626" s="27">
        <f t="shared" ca="1" si="135"/>
        <v>0</v>
      </c>
      <c r="AN626" s="27">
        <f t="shared" ca="1" si="136"/>
        <v>0.66074175635157439</v>
      </c>
      <c r="AO626" s="27">
        <f t="shared" ca="1" si="137"/>
        <v>0.15632821196093968</v>
      </c>
    </row>
    <row r="627" spans="1:41" ht="15">
      <c r="A627" s="2">
        <v>920</v>
      </c>
      <c r="B627" s="26"/>
      <c r="C627" s="25">
        <f t="shared" si="139"/>
        <v>0</v>
      </c>
      <c r="D627" s="25">
        <f t="shared" si="139"/>
        <v>0</v>
      </c>
      <c r="E627" s="25">
        <f t="shared" si="139"/>
        <v>0</v>
      </c>
      <c r="F627" s="25">
        <f t="shared" si="139"/>
        <v>0</v>
      </c>
      <c r="G627" s="25">
        <f t="shared" si="139"/>
        <v>1</v>
      </c>
      <c r="H627" s="25">
        <f t="shared" si="139"/>
        <v>1</v>
      </c>
      <c r="J627" s="9">
        <f t="shared" si="141"/>
        <v>0</v>
      </c>
      <c r="K627" s="9">
        <f t="shared" si="140"/>
        <v>0</v>
      </c>
      <c r="L627" s="9">
        <f t="shared" si="140"/>
        <v>0</v>
      </c>
      <c r="M627" s="9">
        <f t="shared" si="140"/>
        <v>0</v>
      </c>
      <c r="N627" s="9">
        <f t="shared" si="140"/>
        <v>0.64</v>
      </c>
      <c r="O627" s="9">
        <f t="shared" si="140"/>
        <v>0.36</v>
      </c>
      <c r="P627" s="27">
        <f>'Glass Data'!C623/100</f>
        <v>0.99357667345519018</v>
      </c>
      <c r="Q627" s="10">
        <f>'BBAR summary'!O623</f>
        <v>0.97915717990580253</v>
      </c>
      <c r="R627" s="27">
        <f>'Glass Data'!D623/100</f>
        <v>0.99342905707606832</v>
      </c>
      <c r="S627" s="10">
        <f ca="1">'BBAR as built'!G623</f>
        <v>0.97688100000000011</v>
      </c>
      <c r="T627" s="27">
        <f>'Glass Data'!F623/100</f>
        <v>0.99707667079145157</v>
      </c>
      <c r="U627" s="27">
        <f>'Glass Data'!G623/100</f>
        <v>0.9976364957802083</v>
      </c>
      <c r="V627" s="27">
        <f>'Glass Data'!H623/100</f>
        <v>0.99803185559639784</v>
      </c>
      <c r="W627" s="27">
        <f>'Glass Data'!I623/100</f>
        <v>0.99827354149989678</v>
      </c>
      <c r="X627" s="27">
        <f>'Glass Data'!J623/100</f>
        <v>0.99841638340674377</v>
      </c>
      <c r="Y627" s="27">
        <f>'Glass Data'!K623/100</f>
        <v>0.99850429627754156</v>
      </c>
      <c r="Z627" s="10">
        <f>'Filter Throughput'!B622</f>
        <v>4.506196563621094E-5</v>
      </c>
      <c r="AA627" s="10">
        <f>'Filter Throughput'!C622</f>
        <v>2.4034272739694962E-5</v>
      </c>
      <c r="AB627" s="10">
        <f>'Filter Throughput Witness'!B622</f>
        <v>1.2273941000000001E-4</v>
      </c>
      <c r="AC627" s="10">
        <f>'Filter Throughput Witness'!D622</f>
        <v>0</v>
      </c>
      <c r="AD627" s="10">
        <f>'Filter Throughput Witness'!E622</f>
        <v>0.89373999999999998</v>
      </c>
      <c r="AE627" s="10">
        <f>'Filter Throughput Witness'!F622</f>
        <v>0.26072000000000001</v>
      </c>
      <c r="AF627" s="27">
        <f>'Glass Data'!E623/100</f>
        <v>0.99478248110689582</v>
      </c>
      <c r="AG627" s="10">
        <f>'BBAR summary'!Q623</f>
        <v>0.98614533184149433</v>
      </c>
      <c r="AH627" s="27">
        <f>'QE Data'!E622</f>
        <v>0.77198267653225949</v>
      </c>
      <c r="AI627" s="10">
        <f>MIN(1,1+Condensible!C622/2)</f>
        <v>1</v>
      </c>
      <c r="AJ627" s="27">
        <f t="shared" ca="1" si="132"/>
        <v>3.212533125531673E-5</v>
      </c>
      <c r="AK627" s="27">
        <f t="shared" ca="1" si="133"/>
        <v>1.714400327493905E-5</v>
      </c>
      <c r="AL627" s="27">
        <f t="shared" ca="1" si="134"/>
        <v>8.758653838194864E-5</v>
      </c>
      <c r="AM627" s="27">
        <f t="shared" ca="1" si="135"/>
        <v>0</v>
      </c>
      <c r="AN627" s="27">
        <f t="shared" ca="1" si="136"/>
        <v>0.63801637023687452</v>
      </c>
      <c r="AO627" s="27">
        <f t="shared" ca="1" si="137"/>
        <v>0.18613721550918319</v>
      </c>
    </row>
    <row r="628" spans="1:41" ht="15">
      <c r="A628" s="2">
        <v>921</v>
      </c>
      <c r="B628" s="26"/>
      <c r="C628" s="25">
        <f t="shared" si="139"/>
        <v>0</v>
      </c>
      <c r="D628" s="25">
        <f t="shared" si="139"/>
        <v>0</v>
      </c>
      <c r="E628" s="25">
        <f t="shared" si="139"/>
        <v>0</v>
      </c>
      <c r="F628" s="25">
        <f t="shared" si="139"/>
        <v>0</v>
      </c>
      <c r="G628" s="25">
        <f t="shared" si="139"/>
        <v>1</v>
      </c>
      <c r="H628" s="25">
        <f t="shared" si="139"/>
        <v>1</v>
      </c>
      <c r="J628" s="9">
        <f t="shared" si="141"/>
        <v>0</v>
      </c>
      <c r="K628" s="9">
        <f t="shared" si="140"/>
        <v>0</v>
      </c>
      <c r="L628" s="9">
        <f t="shared" si="140"/>
        <v>0</v>
      </c>
      <c r="M628" s="9">
        <f t="shared" si="140"/>
        <v>0</v>
      </c>
      <c r="N628" s="9">
        <f t="shared" si="140"/>
        <v>0.6</v>
      </c>
      <c r="O628" s="9">
        <f t="shared" si="140"/>
        <v>0.4</v>
      </c>
      <c r="P628" s="27">
        <f>'Glass Data'!C624/100</f>
        <v>0.99334374419454585</v>
      </c>
      <c r="Q628" s="10">
        <f>'BBAR summary'!O624</f>
        <v>0.98116188431679574</v>
      </c>
      <c r="R628" s="27">
        <f>'Glass Data'!D624/100</f>
        <v>0.99319079316353664</v>
      </c>
      <c r="S628" s="10">
        <f ca="1">'BBAR as built'!G624</f>
        <v>0.97691100000000008</v>
      </c>
      <c r="T628" s="27">
        <f>'Glass Data'!F624/100</f>
        <v>0.9969704685372005</v>
      </c>
      <c r="U628" s="27">
        <f>'Glass Data'!G624/100</f>
        <v>0.99755060653889982</v>
      </c>
      <c r="V628" s="27">
        <f>'Glass Data'!H624/100</f>
        <v>0.99796031895553194</v>
      </c>
      <c r="W628" s="27">
        <f>'Glass Data'!I624/100</f>
        <v>0.99821078160107679</v>
      </c>
      <c r="X628" s="27">
        <f>'Glass Data'!J624/100</f>
        <v>0.99835881180093156</v>
      </c>
      <c r="Y628" s="27">
        <f>'Glass Data'!K624/100</f>
        <v>0.99844991821948825</v>
      </c>
      <c r="Z628" s="10">
        <f>'Filter Throughput'!B623</f>
        <v>5.3611511773849921E-5</v>
      </c>
      <c r="AA628" s="10">
        <f>'Filter Throughput'!C623</f>
        <v>2.4818333605180483E-5</v>
      </c>
      <c r="AB628" s="10">
        <f>'Filter Throughput Witness'!B623</f>
        <v>1.0391971999999999E-4</v>
      </c>
      <c r="AC628" s="10">
        <f>'Filter Throughput Witness'!D623</f>
        <v>0</v>
      </c>
      <c r="AD628" s="10">
        <f>'Filter Throughput Witness'!E623</f>
        <v>0.85965000000000003</v>
      </c>
      <c r="AE628" s="10">
        <f>'Filter Throughput Witness'!F623</f>
        <v>0.30713000000000001</v>
      </c>
      <c r="AF628" s="27">
        <f>'Glass Data'!E624/100</f>
        <v>0.99459315901835188</v>
      </c>
      <c r="AG628" s="10">
        <f>'BBAR summary'!Q624</f>
        <v>0.98603290146275935</v>
      </c>
      <c r="AH628" s="27">
        <f>'QE Data'!E623</f>
        <v>0.76768225657044775</v>
      </c>
      <c r="AI628" s="10">
        <f>MIN(1,1+Condensible!C623/2)</f>
        <v>1</v>
      </c>
      <c r="AJ628" s="27">
        <f t="shared" ca="1" si="132"/>
        <v>3.8052801855677398E-5</v>
      </c>
      <c r="AK628" s="27">
        <f t="shared" ca="1" si="133"/>
        <v>1.7626003280807745E-5</v>
      </c>
      <c r="AL628" s="27">
        <f t="shared" ca="1" si="134"/>
        <v>7.3834193035342551E-5</v>
      </c>
      <c r="AM628" s="27">
        <f t="shared" ca="1" si="135"/>
        <v>0</v>
      </c>
      <c r="AN628" s="27">
        <f t="shared" ca="1" si="136"/>
        <v>0.61101885861519378</v>
      </c>
      <c r="AO628" s="27">
        <f t="shared" ca="1" si="137"/>
        <v>0.21832065071289194</v>
      </c>
    </row>
    <row r="629" spans="1:41" ht="15">
      <c r="A629" s="2">
        <v>922</v>
      </c>
      <c r="B629" s="26"/>
      <c r="C629" s="25">
        <f t="shared" si="139"/>
        <v>0</v>
      </c>
      <c r="D629" s="25">
        <f t="shared" si="139"/>
        <v>0</v>
      </c>
      <c r="E629" s="25">
        <f t="shared" si="139"/>
        <v>0</v>
      </c>
      <c r="F629" s="25">
        <f t="shared" si="139"/>
        <v>0</v>
      </c>
      <c r="G629" s="25">
        <f t="shared" si="139"/>
        <v>1</v>
      </c>
      <c r="H629" s="25">
        <f t="shared" si="139"/>
        <v>1</v>
      </c>
      <c r="J629" s="9">
        <f t="shared" si="141"/>
        <v>0</v>
      </c>
      <c r="K629" s="9">
        <f t="shared" si="140"/>
        <v>0</v>
      </c>
      <c r="L629" s="9">
        <f t="shared" si="140"/>
        <v>0</v>
      </c>
      <c r="M629" s="9">
        <f t="shared" si="140"/>
        <v>0</v>
      </c>
      <c r="N629" s="9">
        <f t="shared" si="140"/>
        <v>0.56000000000000005</v>
      </c>
      <c r="O629" s="9">
        <f t="shared" si="140"/>
        <v>0.44</v>
      </c>
      <c r="P629" s="27">
        <f>'Glass Data'!C625/100</f>
        <v>0.99311086021598938</v>
      </c>
      <c r="Q629" s="10">
        <f>'BBAR summary'!O625</f>
        <v>0.97960464010108916</v>
      </c>
      <c r="R629" s="27">
        <f>'Glass Data'!D625/100</f>
        <v>0.9929525768580032</v>
      </c>
      <c r="S629" s="10">
        <f ca="1">'BBAR as built'!G625</f>
        <v>0.97694100000000006</v>
      </c>
      <c r="T629" s="27">
        <f>'Glass Data'!F625/100</f>
        <v>0.99686427334259309</v>
      </c>
      <c r="U629" s="27">
        <f>'Glass Data'!G625/100</f>
        <v>0.99746472125291474</v>
      </c>
      <c r="V629" s="27">
        <f>'Glass Data'!H625/100</f>
        <v>0.99788878457776842</v>
      </c>
      <c r="W629" s="27">
        <f>'Glass Data'!I625/100</f>
        <v>0.99814802313479956</v>
      </c>
      <c r="X629" s="27">
        <f>'Glass Data'!J625/100</f>
        <v>0.99830124120952712</v>
      </c>
      <c r="Y629" s="27">
        <f>'Glass Data'!K625/100</f>
        <v>0.99839554094536742</v>
      </c>
      <c r="Z629" s="10">
        <f>'Filter Throughput'!B624</f>
        <v>6.008424125010916E-5</v>
      </c>
      <c r="AA629" s="10">
        <f>'Filter Throughput'!C624</f>
        <v>2.5502525171479862E-5</v>
      </c>
      <c r="AB629" s="10">
        <f>'Filter Throughput Witness'!B624</f>
        <v>9.5913539999999999E-5</v>
      </c>
      <c r="AC629" s="10">
        <f>'Filter Throughput Witness'!D624</f>
        <v>0</v>
      </c>
      <c r="AD629" s="10">
        <f>'Filter Throughput Witness'!E624</f>
        <v>0.82007999999999992</v>
      </c>
      <c r="AE629" s="10">
        <f>'Filter Throughput Witness'!F624</f>
        <v>0.35456000000000004</v>
      </c>
      <c r="AF629" s="27">
        <f>'Glass Data'!E625/100</f>
        <v>0.99440386538113912</v>
      </c>
      <c r="AG629" s="10">
        <f>'BBAR summary'!Q625</f>
        <v>0.98550975209549319</v>
      </c>
      <c r="AH629" s="27">
        <f>'QE Data'!E624</f>
        <v>0.7633818366086359</v>
      </c>
      <c r="AI629" s="10">
        <f>MIN(1,1+Condensible!C624/2)</f>
        <v>1</v>
      </c>
      <c r="AJ629" s="27">
        <f t="shared" ca="1" si="132"/>
        <v>4.2287067942204824E-5</v>
      </c>
      <c r="AK629" s="27">
        <f t="shared" ca="1" si="133"/>
        <v>1.7959394482039542E-5</v>
      </c>
      <c r="AL629" s="27">
        <f t="shared" ca="1" si="134"/>
        <v>6.7572972323031615E-5</v>
      </c>
      <c r="AM629" s="27">
        <f t="shared" ca="1" si="135"/>
        <v>0</v>
      </c>
      <c r="AN629" s="27">
        <f t="shared" ca="1" si="136"/>
        <v>0.57800126951887831</v>
      </c>
      <c r="AO629" s="27">
        <f t="shared" ca="1" si="137"/>
        <v>0.24992133502663635</v>
      </c>
    </row>
    <row r="630" spans="1:41" ht="15">
      <c r="A630" s="2">
        <v>923</v>
      </c>
      <c r="B630" s="26"/>
      <c r="C630" s="25">
        <f t="shared" si="139"/>
        <v>0</v>
      </c>
      <c r="D630" s="25">
        <f t="shared" si="139"/>
        <v>0</v>
      </c>
      <c r="E630" s="25">
        <f t="shared" si="139"/>
        <v>0</v>
      </c>
      <c r="F630" s="25">
        <f t="shared" si="139"/>
        <v>0</v>
      </c>
      <c r="G630" s="25">
        <f t="shared" si="139"/>
        <v>1</v>
      </c>
      <c r="H630" s="25">
        <f t="shared" si="139"/>
        <v>1</v>
      </c>
      <c r="J630" s="9">
        <f t="shared" si="141"/>
        <v>0</v>
      </c>
      <c r="K630" s="9">
        <f t="shared" si="140"/>
        <v>0</v>
      </c>
      <c r="L630" s="9">
        <f t="shared" si="140"/>
        <v>0</v>
      </c>
      <c r="M630" s="9">
        <f t="shared" si="140"/>
        <v>0</v>
      </c>
      <c r="N630" s="9">
        <f t="shared" si="140"/>
        <v>0.52</v>
      </c>
      <c r="O630" s="9">
        <f t="shared" si="140"/>
        <v>0.48</v>
      </c>
      <c r="P630" s="27">
        <f>'Glass Data'!C626/100</f>
        <v>0.99287802151252924</v>
      </c>
      <c r="Q630" s="10">
        <f>'BBAR summary'!O626</f>
        <v>0.9792982884057706</v>
      </c>
      <c r="R630" s="27">
        <f>'Glass Data'!D626/100</f>
        <v>0.99271440815186041</v>
      </c>
      <c r="S630" s="10">
        <f ca="1">'BBAR as built'!G626</f>
        <v>0.97697100000000003</v>
      </c>
      <c r="T630" s="27">
        <f>'Glass Data'!F626/100</f>
        <v>0.99675808520744213</v>
      </c>
      <c r="U630" s="27">
        <f>'Glass Data'!G626/100</f>
        <v>0.99737883992222875</v>
      </c>
      <c r="V630" s="27">
        <f>'Glass Data'!H626/100</f>
        <v>0.99781725246312591</v>
      </c>
      <c r="W630" s="27">
        <f>'Glass Data'!I626/100</f>
        <v>0.99808526610108927</v>
      </c>
      <c r="X630" s="27">
        <f>'Glass Data'!J626/100</f>
        <v>0.99824367163255312</v>
      </c>
      <c r="Y630" s="27">
        <f>'Glass Data'!K626/100</f>
        <v>0.99834116445519827</v>
      </c>
      <c r="Z630" s="10">
        <f>'Filter Throughput'!B625</f>
        <v>6.2776392304999884E-5</v>
      </c>
      <c r="AA630" s="10">
        <f>'Filter Throughput'!C625</f>
        <v>2.6072132607403486E-5</v>
      </c>
      <c r="AB630" s="10">
        <f>'Filter Throughput Witness'!B625</f>
        <v>8.3503190000000003E-5</v>
      </c>
      <c r="AC630" s="10">
        <f>'Filter Throughput Witness'!D625</f>
        <v>0</v>
      </c>
      <c r="AD630" s="10">
        <f>'Filter Throughput Witness'!E625</f>
        <v>0.77343000000000006</v>
      </c>
      <c r="AE630" s="10">
        <f>'Filter Throughput Witness'!F625</f>
        <v>0.40488999999999997</v>
      </c>
      <c r="AF630" s="27">
        <f>'Glass Data'!E626/100</f>
        <v>0.99421460019212016</v>
      </c>
      <c r="AG630" s="10">
        <f>'BBAR summary'!Q626</f>
        <v>0.98592731154178082</v>
      </c>
      <c r="AH630" s="27">
        <f>'QE Data'!E625</f>
        <v>0.75908141664682416</v>
      </c>
      <c r="AI630" s="10">
        <f>MIN(1,1+Condensible!C625/2)</f>
        <v>1</v>
      </c>
      <c r="AJ630" s="27">
        <f t="shared" ca="1" si="132"/>
        <v>4.3905244947606327E-5</v>
      </c>
      <c r="AK630" s="27">
        <f t="shared" ca="1" si="133"/>
        <v>1.824597141573288E-5</v>
      </c>
      <c r="AL630" s="27">
        <f t="shared" ca="1" si="134"/>
        <v>5.8463439113670324E-5</v>
      </c>
      <c r="AM630" s="27">
        <f t="shared" ca="1" si="135"/>
        <v>0</v>
      </c>
      <c r="AN630" s="27">
        <f t="shared" ca="1" si="136"/>
        <v>0.54173620731340233</v>
      </c>
      <c r="AO630" s="27">
        <f t="shared" ca="1" si="137"/>
        <v>0.28362617822858333</v>
      </c>
    </row>
    <row r="631" spans="1:41" ht="15">
      <c r="A631" s="2">
        <v>924</v>
      </c>
      <c r="B631" s="26"/>
      <c r="C631" s="25">
        <f t="shared" ref="C631:H646" si="142">IF($A631&lt;C$2,0,IF($A631&gt;C$3,0,1))</f>
        <v>0</v>
      </c>
      <c r="D631" s="25">
        <f t="shared" si="142"/>
        <v>0</v>
      </c>
      <c r="E631" s="25">
        <f t="shared" si="142"/>
        <v>0</v>
      </c>
      <c r="F631" s="25">
        <f t="shared" si="142"/>
        <v>0</v>
      </c>
      <c r="G631" s="25">
        <f t="shared" si="142"/>
        <v>1</v>
      </c>
      <c r="H631" s="25">
        <f t="shared" si="142"/>
        <v>1</v>
      </c>
      <c r="J631" s="9">
        <f t="shared" si="141"/>
        <v>0</v>
      </c>
      <c r="K631" s="9">
        <f t="shared" si="140"/>
        <v>0</v>
      </c>
      <c r="L631" s="9">
        <f t="shared" si="140"/>
        <v>0</v>
      </c>
      <c r="M631" s="9">
        <f t="shared" si="140"/>
        <v>0</v>
      </c>
      <c r="N631" s="9">
        <f t="shared" si="140"/>
        <v>0.48</v>
      </c>
      <c r="O631" s="9">
        <f t="shared" si="140"/>
        <v>0.52</v>
      </c>
      <c r="P631" s="27">
        <f>'Glass Data'!C627/100</f>
        <v>0.99264522807717692</v>
      </c>
      <c r="Q631" s="10">
        <f>'BBAR summary'!O627</f>
        <v>0.97901094911905007</v>
      </c>
      <c r="R631" s="27">
        <f>'Glass Data'!D627/100</f>
        <v>0.99247628703750412</v>
      </c>
      <c r="S631" s="10">
        <f ca="1">'BBAR as built'!G627</f>
        <v>0.97700100000000001</v>
      </c>
      <c r="T631" s="27">
        <f>'Glass Data'!F627/100</f>
        <v>0.99665190413156135</v>
      </c>
      <c r="U631" s="27">
        <f>'Glass Data'!G627/100</f>
        <v>0.99729296254681865</v>
      </c>
      <c r="V631" s="27">
        <f>'Glass Data'!H627/100</f>
        <v>0.99774572261162353</v>
      </c>
      <c r="W631" s="27">
        <f>'Glass Data'!I627/100</f>
        <v>0.99802251049997115</v>
      </c>
      <c r="X631" s="27">
        <f>'Glass Data'!J627/100</f>
        <v>0.99818610307003253</v>
      </c>
      <c r="Y631" s="27">
        <f>'Glass Data'!K627/100</f>
        <v>0.99828678874900179</v>
      </c>
      <c r="Z631" s="10">
        <f>'Filter Throughput'!B626</f>
        <v>6.2728752867880451E-5</v>
      </c>
      <c r="AA631" s="10">
        <f>'Filter Throughput'!C626</f>
        <v>2.6510371395514608E-5</v>
      </c>
      <c r="AB631" s="10">
        <f>'Filter Throughput Witness'!B626</f>
        <v>7.4770599999999992E-5</v>
      </c>
      <c r="AC631" s="10">
        <f>'Filter Throughput Witness'!D626</f>
        <v>0</v>
      </c>
      <c r="AD631" s="10">
        <f>'Filter Throughput Witness'!E626</f>
        <v>0.72014999999999996</v>
      </c>
      <c r="AE631" s="10">
        <f>'Filter Throughput Witness'!F626</f>
        <v>0.45548</v>
      </c>
      <c r="AF631" s="27">
        <f>'Glass Data'!E627/100</f>
        <v>0.99402536344815995</v>
      </c>
      <c r="AG631" s="10">
        <f>'BBAR summary'!Q627</f>
        <v>0.98710747124507914</v>
      </c>
      <c r="AH631" s="27">
        <f>'QE Data'!E626</f>
        <v>0.75478099668501242</v>
      </c>
      <c r="AI631" s="10">
        <f>MIN(1,1+Condensible!C626/2)</f>
        <v>1</v>
      </c>
      <c r="AJ631" s="27">
        <f t="shared" ca="1" si="132"/>
        <v>4.363045798254755E-5</v>
      </c>
      <c r="AK631" s="27">
        <f t="shared" ca="1" si="133"/>
        <v>1.8450926722837871E-5</v>
      </c>
      <c r="AL631" s="27">
        <f t="shared" ca="1" si="134"/>
        <v>5.2063140056853694E-5</v>
      </c>
      <c r="AM631" s="27">
        <f t="shared" ca="1" si="135"/>
        <v>0</v>
      </c>
      <c r="AN631" s="27">
        <f t="shared" ca="1" si="136"/>
        <v>0.50166534601387269</v>
      </c>
      <c r="AO631" s="27">
        <f t="shared" ca="1" si="137"/>
        <v>0.31732497415750155</v>
      </c>
    </row>
    <row r="632" spans="1:41" ht="15">
      <c r="A632" s="2">
        <v>925</v>
      </c>
      <c r="B632" s="26"/>
      <c r="C632" s="25">
        <f t="shared" si="142"/>
        <v>0</v>
      </c>
      <c r="D632" s="25">
        <f t="shared" si="142"/>
        <v>0</v>
      </c>
      <c r="E632" s="25">
        <f t="shared" si="142"/>
        <v>0</v>
      </c>
      <c r="F632" s="25">
        <f t="shared" si="142"/>
        <v>0</v>
      </c>
      <c r="G632" s="25">
        <f t="shared" si="142"/>
        <v>1</v>
      </c>
      <c r="H632" s="25">
        <f t="shared" si="142"/>
        <v>1</v>
      </c>
      <c r="J632" s="9">
        <f t="shared" si="141"/>
        <v>0</v>
      </c>
      <c r="K632" s="9">
        <f t="shared" si="140"/>
        <v>0</v>
      </c>
      <c r="L632" s="9">
        <f t="shared" si="140"/>
        <v>0</v>
      </c>
      <c r="M632" s="9">
        <f t="shared" si="140"/>
        <v>0</v>
      </c>
      <c r="N632" s="9">
        <f t="shared" si="140"/>
        <v>0.44</v>
      </c>
      <c r="O632" s="9">
        <f t="shared" si="140"/>
        <v>0.56000000000000005</v>
      </c>
      <c r="P632" s="27">
        <f>'Glass Data'!C628/100</f>
        <v>0.99241247990294346</v>
      </c>
      <c r="Q632" s="10">
        <f>'BBAR summary'!O628</f>
        <v>0.97912407443604321</v>
      </c>
      <c r="R632" s="27">
        <f>'Glass Data'!D628/100</f>
        <v>0.99223821350732866</v>
      </c>
      <c r="S632" s="10">
        <f ca="1">'BBAR as built'!G628</f>
        <v>0.97703000000000007</v>
      </c>
      <c r="T632" s="27">
        <f>'Glass Data'!F628/100</f>
        <v>0.99654573011476411</v>
      </c>
      <c r="U632" s="27">
        <f>'Glass Data'!G628/100</f>
        <v>0.99720708912666045</v>
      </c>
      <c r="V632" s="27">
        <f>'Glass Data'!H628/100</f>
        <v>0.99767419502327992</v>
      </c>
      <c r="W632" s="27">
        <f>'Glass Data'!I628/100</f>
        <v>0.99795975633146905</v>
      </c>
      <c r="X632" s="27">
        <f>'Glass Data'!J628/100</f>
        <v>0.99812853552198777</v>
      </c>
      <c r="Y632" s="27">
        <f>'Glass Data'!K628/100</f>
        <v>0.99823241382679739</v>
      </c>
      <c r="Z632" s="10">
        <f>'Filter Throughput'!B627</f>
        <v>6.1984001772268294E-5</v>
      </c>
      <c r="AA632" s="10">
        <f>'Filter Throughput'!C627</f>
        <v>2.6768590591689762E-5</v>
      </c>
      <c r="AB632" s="10">
        <f>'Filter Throughput Witness'!B627</f>
        <v>6.648619E-5</v>
      </c>
      <c r="AC632" s="10">
        <f>'Filter Throughput Witness'!D627</f>
        <v>0</v>
      </c>
      <c r="AD632" s="10">
        <f>'Filter Throughput Witness'!E627</f>
        <v>0.66205999999999998</v>
      </c>
      <c r="AE632" s="10">
        <f>'Filter Throughput Witness'!F627</f>
        <v>0.50548999999999999</v>
      </c>
      <c r="AF632" s="27">
        <f>'Glass Data'!E628/100</f>
        <v>0.99383615514612089</v>
      </c>
      <c r="AG632" s="10">
        <f>'BBAR summary'!Q628</f>
        <v>0.98476511956980961</v>
      </c>
      <c r="AH632" s="27">
        <f>'QE Data'!E627</f>
        <v>0.75048057672320057</v>
      </c>
      <c r="AI632" s="10">
        <f>MIN(1,1+Condensible!C627/2)</f>
        <v>1</v>
      </c>
      <c r="AJ632" s="27">
        <f t="shared" ca="1" si="132"/>
        <v>4.273832961719428E-5</v>
      </c>
      <c r="AK632" s="27">
        <f t="shared" ca="1" si="133"/>
        <v>1.8469347934581857E-5</v>
      </c>
      <c r="AL632" s="27">
        <f t="shared" ca="1" si="134"/>
        <v>4.589452567421058E-5</v>
      </c>
      <c r="AM632" s="27">
        <f t="shared" ca="1" si="135"/>
        <v>0</v>
      </c>
      <c r="AN632" s="27">
        <f t="shared" ca="1" si="136"/>
        <v>0.45721926545643798</v>
      </c>
      <c r="AO632" s="27">
        <f t="shared" ca="1" si="137"/>
        <v>0.34912820566127883</v>
      </c>
    </row>
    <row r="633" spans="1:41" ht="15">
      <c r="A633" s="2">
        <v>926</v>
      </c>
      <c r="B633" s="26"/>
      <c r="C633" s="25">
        <f t="shared" si="142"/>
        <v>0</v>
      </c>
      <c r="D633" s="25">
        <f t="shared" si="142"/>
        <v>0</v>
      </c>
      <c r="E633" s="25">
        <f t="shared" si="142"/>
        <v>0</v>
      </c>
      <c r="F633" s="25">
        <f t="shared" si="142"/>
        <v>0</v>
      </c>
      <c r="G633" s="25">
        <f t="shared" si="142"/>
        <v>1</v>
      </c>
      <c r="H633" s="25">
        <f t="shared" si="142"/>
        <v>1</v>
      </c>
      <c r="J633" s="9">
        <f t="shared" si="141"/>
        <v>0</v>
      </c>
      <c r="K633" s="9">
        <f t="shared" si="140"/>
        <v>0</v>
      </c>
      <c r="L633" s="9">
        <f t="shared" si="140"/>
        <v>0</v>
      </c>
      <c r="M633" s="9">
        <f t="shared" si="140"/>
        <v>0</v>
      </c>
      <c r="N633" s="9">
        <f t="shared" si="140"/>
        <v>0.4</v>
      </c>
      <c r="O633" s="9">
        <f t="shared" si="140"/>
        <v>0.6</v>
      </c>
      <c r="P633" s="27">
        <f>'Glass Data'!C629/100</f>
        <v>0.9917145068770854</v>
      </c>
      <c r="Q633" s="10">
        <f>'BBAR summary'!O629</f>
        <v>0.98032054674098001</v>
      </c>
      <c r="R633" s="27">
        <f>'Glass Data'!D629/100</f>
        <v>0.99152427834586021</v>
      </c>
      <c r="S633" s="10">
        <f ca="1">'BBAR as built'!G629</f>
        <v>0.97705900000000001</v>
      </c>
      <c r="T633" s="27">
        <f>'Glass Data'!F629/100</f>
        <v>0.99622725041700733</v>
      </c>
      <c r="U633" s="27">
        <f>'Glass Data'!G629/100</f>
        <v>0.99694949259745957</v>
      </c>
      <c r="V633" s="27">
        <f>'Glass Data'!H629/100</f>
        <v>0.99745962583739511</v>
      </c>
      <c r="W633" s="27">
        <f>'Glass Data'!I629/100</f>
        <v>0.99777150242190882</v>
      </c>
      <c r="X633" s="27">
        <f>'Glass Data'!J629/100</f>
        <v>0.99795583896493723</v>
      </c>
      <c r="Y633" s="27">
        <f>'Glass Data'!K629/100</f>
        <v>0.99806929376433962</v>
      </c>
      <c r="Z633" s="10">
        <f>'Filter Throughput'!B628</f>
        <v>6.1756338149982349E-5</v>
      </c>
      <c r="AA633" s="10">
        <f>'Filter Throughput'!C628</f>
        <v>2.6858776502508139E-5</v>
      </c>
      <c r="AB633" s="10">
        <f>'Filter Throughput Witness'!B628</f>
        <v>5.7480669999999998E-5</v>
      </c>
      <c r="AC633" s="10">
        <f>'Filter Throughput Witness'!D628</f>
        <v>0</v>
      </c>
      <c r="AD633" s="10">
        <f>'Filter Throughput Witness'!E628</f>
        <v>0.59737000000000007</v>
      </c>
      <c r="AE633" s="10">
        <f>'Filter Throughput Witness'!F628</f>
        <v>0.55600000000000005</v>
      </c>
      <c r="AF633" s="27">
        <f>'Glass Data'!E629/100</f>
        <v>0.99326870086017849</v>
      </c>
      <c r="AG633" s="10">
        <f>'BBAR summary'!Q629</f>
        <v>0.98736477619907548</v>
      </c>
      <c r="AH633" s="27">
        <f>'QE Data'!E628</f>
        <v>0.74618015676138882</v>
      </c>
      <c r="AI633" s="10">
        <f>MIN(1,1+Condensible!C628/2)</f>
        <v>1</v>
      </c>
      <c r="AJ633" s="27">
        <f t="shared" ca="1" si="132"/>
        <v>4.2404011470340529E-5</v>
      </c>
      <c r="AK633" s="27">
        <f t="shared" ca="1" si="133"/>
        <v>1.8455523629289985E-5</v>
      </c>
      <c r="AL633" s="27">
        <f t="shared" ca="1" si="134"/>
        <v>3.9517015484176056E-5</v>
      </c>
      <c r="AM633" s="27">
        <f t="shared" ca="1" si="135"/>
        <v>0</v>
      </c>
      <c r="AN633" s="27">
        <f t="shared" ca="1" si="136"/>
        <v>0.41088635742531698</v>
      </c>
      <c r="AO633" s="27">
        <f t="shared" ca="1" si="137"/>
        <v>0.38247449133371386</v>
      </c>
    </row>
    <row r="634" spans="1:41" ht="15">
      <c r="A634" s="2">
        <v>927</v>
      </c>
      <c r="B634" s="26"/>
      <c r="C634" s="25">
        <f t="shared" si="142"/>
        <v>0</v>
      </c>
      <c r="D634" s="25">
        <f t="shared" si="142"/>
        <v>0</v>
      </c>
      <c r="E634" s="25">
        <f t="shared" si="142"/>
        <v>0</v>
      </c>
      <c r="F634" s="25">
        <f t="shared" si="142"/>
        <v>0</v>
      </c>
      <c r="G634" s="25">
        <f t="shared" si="142"/>
        <v>1</v>
      </c>
      <c r="H634" s="25">
        <f t="shared" si="142"/>
        <v>1</v>
      </c>
      <c r="J634" s="9">
        <f t="shared" si="141"/>
        <v>0</v>
      </c>
      <c r="K634" s="9">
        <f t="shared" si="140"/>
        <v>0</v>
      </c>
      <c r="L634" s="9">
        <f t="shared" si="140"/>
        <v>0</v>
      </c>
      <c r="M634" s="9">
        <f t="shared" si="140"/>
        <v>0</v>
      </c>
      <c r="N634" s="9">
        <f t="shared" si="140"/>
        <v>0.36</v>
      </c>
      <c r="O634" s="9">
        <f t="shared" si="140"/>
        <v>0.64</v>
      </c>
      <c r="P634" s="27">
        <f>'Glass Data'!C630/100</f>
        <v>0.99101694094979154</v>
      </c>
      <c r="Q634" s="10">
        <f>'BBAR summary'!O630</f>
        <v>0.97884710410028219</v>
      </c>
      <c r="R634" s="27">
        <f>'Glass Data'!D630/100</f>
        <v>0.99081077116835092</v>
      </c>
      <c r="S634" s="10">
        <f ca="1">'BBAR as built'!G630</f>
        <v>0.97708799999999996</v>
      </c>
      <c r="T634" s="27">
        <f>'Glass Data'!F630/100</f>
        <v>0.99590883424428467</v>
      </c>
      <c r="U634" s="27">
        <f>'Glass Data'!G630/100</f>
        <v>0.99669193166467052</v>
      </c>
      <c r="V634" s="27">
        <f>'Glass Data'!H630/100</f>
        <v>0.9972450770206277</v>
      </c>
      <c r="W634" s="27">
        <f>'Glass Data'!I630/100</f>
        <v>0.99758326140678522</v>
      </c>
      <c r="X634" s="27">
        <f>'Glass Data'!J630/100</f>
        <v>0.99778315153899011</v>
      </c>
      <c r="Y634" s="27">
        <f>'Glass Data'!K630/100</f>
        <v>0.99790618075853643</v>
      </c>
      <c r="Z634" s="10">
        <f>'Filter Throughput'!B629</f>
        <v>6.1609785863304796E-5</v>
      </c>
      <c r="AA634" s="10">
        <f>'Filter Throughput'!C629</f>
        <v>2.6782738089848255E-5</v>
      </c>
      <c r="AB634" s="10">
        <f>'Filter Throughput Witness'!B629</f>
        <v>5.8129749999999997E-5</v>
      </c>
      <c r="AC634" s="10">
        <f>'Filter Throughput Witness'!D629</f>
        <v>0</v>
      </c>
      <c r="AD634" s="10">
        <f>'Filter Throughput Witness'!E629</f>
        <v>0.53207000000000004</v>
      </c>
      <c r="AE634" s="10">
        <f>'Filter Throughput Witness'!F629</f>
        <v>0.60492999999999997</v>
      </c>
      <c r="AF634" s="27">
        <f>'Glass Data'!E630/100</f>
        <v>0.99270150243865518</v>
      </c>
      <c r="AG634" s="10">
        <f>'BBAR summary'!Q630</f>
        <v>0.98438850892675078</v>
      </c>
      <c r="AH634" s="27">
        <f>'QE Data'!E629</f>
        <v>0.74187973679957697</v>
      </c>
      <c r="AI634" s="10">
        <f>MIN(1,1+Condensible!C629/2)</f>
        <v>1</v>
      </c>
      <c r="AJ634" s="27">
        <f t="shared" ca="1" si="132"/>
        <v>4.1774219617803059E-5</v>
      </c>
      <c r="AK634" s="27">
        <f t="shared" ca="1" si="133"/>
        <v>1.8174186417855815E-5</v>
      </c>
      <c r="AL634" s="27">
        <f t="shared" ca="1" si="134"/>
        <v>3.9467481830963956E-5</v>
      </c>
      <c r="AM634" s="27">
        <f t="shared" ca="1" si="135"/>
        <v>0</v>
      </c>
      <c r="AN634" s="27">
        <f t="shared" ca="1" si="136"/>
        <v>0.36144648047515443</v>
      </c>
      <c r="AO634" s="27">
        <f t="shared" ca="1" si="137"/>
        <v>0.41099250007873533</v>
      </c>
    </row>
    <row r="635" spans="1:41" ht="15">
      <c r="A635" s="2">
        <v>928</v>
      </c>
      <c r="B635" s="26"/>
      <c r="C635" s="25">
        <f t="shared" si="142"/>
        <v>0</v>
      </c>
      <c r="D635" s="25">
        <f t="shared" si="142"/>
        <v>0</v>
      </c>
      <c r="E635" s="25">
        <f t="shared" si="142"/>
        <v>0</v>
      </c>
      <c r="F635" s="25">
        <f t="shared" si="142"/>
        <v>0</v>
      </c>
      <c r="G635" s="25">
        <f t="shared" si="142"/>
        <v>1</v>
      </c>
      <c r="H635" s="25">
        <f t="shared" si="142"/>
        <v>1</v>
      </c>
      <c r="J635" s="9">
        <f t="shared" si="141"/>
        <v>0</v>
      </c>
      <c r="K635" s="9">
        <f t="shared" si="140"/>
        <v>0</v>
      </c>
      <c r="L635" s="9">
        <f t="shared" si="140"/>
        <v>0</v>
      </c>
      <c r="M635" s="9">
        <f t="shared" si="140"/>
        <v>0</v>
      </c>
      <c r="N635" s="9">
        <f t="shared" si="140"/>
        <v>0.32</v>
      </c>
      <c r="O635" s="9">
        <f t="shared" si="140"/>
        <v>0.68</v>
      </c>
      <c r="P635" s="27">
        <f>'Glass Data'!C631/100</f>
        <v>0.99031978193250259</v>
      </c>
      <c r="Q635" s="10">
        <f>'BBAR summary'!O631</f>
        <v>0.9788854094386652</v>
      </c>
      <c r="R635" s="27">
        <f>'Glass Data'!D631/100</f>
        <v>0.99009769176962759</v>
      </c>
      <c r="S635" s="10">
        <f ca="1">'BBAR as built'!G631</f>
        <v>0.97711700000000012</v>
      </c>
      <c r="T635" s="27">
        <f>'Glass Data'!F631/100</f>
        <v>0.99559048159155761</v>
      </c>
      <c r="U635" s="27">
        <f>'Glass Data'!G631/100</f>
        <v>0.99643440632765168</v>
      </c>
      <c r="V635" s="27">
        <f>'Glass Data'!H631/100</f>
        <v>0.99703054857349172</v>
      </c>
      <c r="W635" s="27">
        <f>'Glass Data'!I631/100</f>
        <v>0.99739503328676449</v>
      </c>
      <c r="X635" s="27">
        <f>'Glass Data'!J631/100</f>
        <v>0.99761047324476082</v>
      </c>
      <c r="Y635" s="27">
        <f>'Glass Data'!K631/100</f>
        <v>0.99774307480993074</v>
      </c>
      <c r="Z635" s="10">
        <f>'Filter Throughput'!B630</f>
        <v>6.0673290843905769E-5</v>
      </c>
      <c r="AA635" s="10">
        <f>'Filter Throughput'!C630</f>
        <v>2.653890650948421E-5</v>
      </c>
      <c r="AB635" s="10">
        <f>'Filter Throughput Witness'!B630</f>
        <v>5.2465220000000002E-5</v>
      </c>
      <c r="AC635" s="10">
        <f>'Filter Throughput Witness'!D630</f>
        <v>0</v>
      </c>
      <c r="AD635" s="10">
        <f>'Filter Throughput Witness'!E630</f>
        <v>0.46595999999999999</v>
      </c>
      <c r="AE635" s="10">
        <f>'Filter Throughput Witness'!F630</f>
        <v>0.65072999999999992</v>
      </c>
      <c r="AF635" s="27">
        <f>'Glass Data'!E631/100</f>
        <v>0.99213455979691256</v>
      </c>
      <c r="AG635" s="10">
        <f>'BBAR summary'!Q631</f>
        <v>0.98693346738678467</v>
      </c>
      <c r="AH635" s="27">
        <f>'QE Data'!E630</f>
        <v>0.73757931683776523</v>
      </c>
      <c r="AI635" s="10">
        <f>MIN(1,1+Condensible!C630/2)</f>
        <v>1</v>
      </c>
      <c r="AJ635" s="27">
        <f t="shared" ca="1" si="132"/>
        <v>4.0914514114375192E-5</v>
      </c>
      <c r="AK635" s="27">
        <f t="shared" ca="1" si="133"/>
        <v>1.791145435238324E-5</v>
      </c>
      <c r="AL635" s="27">
        <f t="shared" ca="1" si="134"/>
        <v>3.5430646293275534E-5</v>
      </c>
      <c r="AM635" s="27">
        <f t="shared" ca="1" si="135"/>
        <v>0</v>
      </c>
      <c r="AN635" s="27">
        <f t="shared" ca="1" si="136"/>
        <v>0.31485366097515649</v>
      </c>
      <c r="AO635" s="27">
        <f t="shared" ca="1" si="137"/>
        <v>0.43976297518141055</v>
      </c>
    </row>
    <row r="636" spans="1:41" ht="15">
      <c r="A636" s="2">
        <v>929</v>
      </c>
      <c r="B636" s="26"/>
      <c r="C636" s="25">
        <f t="shared" si="142"/>
        <v>0</v>
      </c>
      <c r="D636" s="25">
        <f t="shared" si="142"/>
        <v>0</v>
      </c>
      <c r="E636" s="25">
        <f t="shared" si="142"/>
        <v>0</v>
      </c>
      <c r="F636" s="25">
        <f t="shared" si="142"/>
        <v>0</v>
      </c>
      <c r="G636" s="25">
        <f t="shared" si="142"/>
        <v>1</v>
      </c>
      <c r="H636" s="25">
        <f t="shared" si="142"/>
        <v>1</v>
      </c>
      <c r="J636" s="9">
        <f t="shared" si="141"/>
        <v>0</v>
      </c>
      <c r="K636" s="9">
        <f t="shared" si="140"/>
        <v>0</v>
      </c>
      <c r="L636" s="9">
        <f t="shared" si="140"/>
        <v>0</v>
      </c>
      <c r="M636" s="9">
        <f t="shared" si="140"/>
        <v>0</v>
      </c>
      <c r="N636" s="9">
        <f t="shared" si="140"/>
        <v>0.28000000000000003</v>
      </c>
      <c r="O636" s="9">
        <f t="shared" si="140"/>
        <v>0.72</v>
      </c>
      <c r="P636" s="27">
        <f>'Glass Data'!C632/100</f>
        <v>0.98962302963672366</v>
      </c>
      <c r="Q636" s="10">
        <f>'BBAR summary'!O632</f>
        <v>0.97949374705217096</v>
      </c>
      <c r="R636" s="27">
        <f>'Glass Data'!D632/100</f>
        <v>0.98938503994459059</v>
      </c>
      <c r="S636" s="10">
        <f ca="1">'BBAR as built'!G632</f>
        <v>0.9771455</v>
      </c>
      <c r="T636" s="27">
        <f>'Glass Data'!F632/100</f>
        <v>0.99527219245378751</v>
      </c>
      <c r="U636" s="27">
        <f>'Glass Data'!G632/100</f>
        <v>0.99617691658576091</v>
      </c>
      <c r="V636" s="27">
        <f>'Glass Data'!H632/100</f>
        <v>0.99681604049650152</v>
      </c>
      <c r="W636" s="27">
        <f>'Glass Data'!I632/100</f>
        <v>0.99720681806251288</v>
      </c>
      <c r="X636" s="27">
        <f>'Glass Data'!J632/100</f>
        <v>0.99743780408286409</v>
      </c>
      <c r="Y636" s="27">
        <f>'Glass Data'!K632/100</f>
        <v>0.99757997591906555</v>
      </c>
      <c r="Z636" s="10">
        <f>'Filter Throughput'!B631</f>
        <v>5.8713637284281219E-5</v>
      </c>
      <c r="AA636" s="10">
        <f>'Filter Throughput'!C631</f>
        <v>2.6128437427628419E-5</v>
      </c>
      <c r="AB636" s="10">
        <f>'Filter Throughput Witness'!B631</f>
        <v>5.0030860000000006E-5</v>
      </c>
      <c r="AC636" s="10">
        <f>'Filter Throughput Witness'!D631</f>
        <v>0</v>
      </c>
      <c r="AD636" s="10">
        <f>'Filter Throughput Witness'!E631</f>
        <v>0.40130000000000005</v>
      </c>
      <c r="AE636" s="10">
        <f>'Filter Throughput Witness'!F631</f>
        <v>0.69498000000000004</v>
      </c>
      <c r="AF636" s="27">
        <f>'Glass Data'!E632/100</f>
        <v>0.99156787285032988</v>
      </c>
      <c r="AG636" s="10">
        <f>'BBAR summary'!Q632</f>
        <v>0.98576030306606521</v>
      </c>
      <c r="AH636" s="27">
        <f>'QE Data'!E631</f>
        <v>0.73327889687595327</v>
      </c>
      <c r="AI636" s="10">
        <f>MIN(1,1+Condensible!C631/2)</f>
        <v>1</v>
      </c>
      <c r="AJ636" s="27">
        <f t="shared" ca="1" si="132"/>
        <v>3.9250017172355096E-5</v>
      </c>
      <c r="AK636" s="27">
        <f t="shared" ca="1" si="133"/>
        <v>1.7482716195063781E-5</v>
      </c>
      <c r="AL636" s="27">
        <f t="shared" ca="1" si="134"/>
        <v>3.3497468041065236E-5</v>
      </c>
      <c r="AM636" s="27">
        <f t="shared" ca="1" si="135"/>
        <v>0</v>
      </c>
      <c r="AN636" s="27">
        <f t="shared" ca="1" si="136"/>
        <v>0.26885243827042149</v>
      </c>
      <c r="AO636" s="27">
        <f t="shared" ca="1" si="137"/>
        <v>0.46567082027877488</v>
      </c>
    </row>
    <row r="637" spans="1:41" ht="15">
      <c r="A637" s="2">
        <v>930</v>
      </c>
      <c r="B637" s="26"/>
      <c r="C637" s="25">
        <f t="shared" si="142"/>
        <v>0</v>
      </c>
      <c r="D637" s="25">
        <f t="shared" si="142"/>
        <v>0</v>
      </c>
      <c r="E637" s="25">
        <f t="shared" si="142"/>
        <v>0</v>
      </c>
      <c r="F637" s="25">
        <f t="shared" si="142"/>
        <v>0</v>
      </c>
      <c r="G637" s="25">
        <f t="shared" si="142"/>
        <v>1</v>
      </c>
      <c r="H637" s="25">
        <f t="shared" si="142"/>
        <v>1</v>
      </c>
      <c r="J637" s="9">
        <f t="shared" si="141"/>
        <v>0</v>
      </c>
      <c r="K637" s="9">
        <f t="shared" si="140"/>
        <v>0</v>
      </c>
      <c r="L637" s="9">
        <f t="shared" si="140"/>
        <v>0</v>
      </c>
      <c r="M637" s="9">
        <f t="shared" si="140"/>
        <v>0</v>
      </c>
      <c r="N637" s="9">
        <f t="shared" si="140"/>
        <v>0.24</v>
      </c>
      <c r="O637" s="9">
        <f t="shared" si="140"/>
        <v>0.76</v>
      </c>
      <c r="P637" s="27">
        <f>'Glass Data'!C633/100</f>
        <v>0.98892668387402538</v>
      </c>
      <c r="Q637" s="10">
        <f>'BBAR summary'!O633</f>
        <v>0.97893518558982384</v>
      </c>
      <c r="R637" s="27">
        <f>'Glass Data'!D633/100</f>
        <v>0.98867281548821428</v>
      </c>
      <c r="S637" s="10">
        <f ca="1">'BBAR as built'!G633</f>
        <v>0.97717399999999988</v>
      </c>
      <c r="T637" s="27">
        <f>'Glass Data'!F633/100</f>
        <v>0.99495396682593562</v>
      </c>
      <c r="U637" s="27">
        <f>'Glass Data'!G633/100</f>
        <v>0.99591946243835683</v>
      </c>
      <c r="V637" s="27">
        <f>'Glass Data'!H633/100</f>
        <v>0.99660155279017115</v>
      </c>
      <c r="W637" s="27">
        <f>'Glass Data'!I633/100</f>
        <v>0.99701861573469752</v>
      </c>
      <c r="X637" s="27">
        <f>'Glass Data'!J633/100</f>
        <v>0.99726514405391464</v>
      </c>
      <c r="Y637" s="27">
        <f>'Glass Data'!K633/100</f>
        <v>0.99741688408648377</v>
      </c>
      <c r="Z637" s="10">
        <f>'Filter Throughput'!B632</f>
        <v>5.6659722123275287E-5</v>
      </c>
      <c r="AA637" s="10">
        <f>'Filter Throughput'!C632</f>
        <v>2.5555539657908369E-5</v>
      </c>
      <c r="AB637" s="10">
        <f>'Filter Throughput Witness'!B632</f>
        <v>5.1873999999999998E-5</v>
      </c>
      <c r="AC637" s="10">
        <f>'Filter Throughput Witness'!D632</f>
        <v>0</v>
      </c>
      <c r="AD637" s="10">
        <f>'Filter Throughput Witness'!E632</f>
        <v>0.34009999999999996</v>
      </c>
      <c r="AE637" s="10">
        <f>'Filter Throughput Witness'!F632</f>
        <v>0.73716999999999999</v>
      </c>
      <c r="AF637" s="27">
        <f>'Glass Data'!E633/100</f>
        <v>0.9910014415143038</v>
      </c>
      <c r="AG637" s="10">
        <f>'BBAR summary'!Q633</f>
        <v>0.98622176500884151</v>
      </c>
      <c r="AH637" s="27">
        <f>'QE Data'!E632</f>
        <v>0.72897749836617587</v>
      </c>
      <c r="AI637" s="10">
        <f>MIN(1,1+Condensible!C632/2)</f>
        <v>1</v>
      </c>
      <c r="AJ637" s="27">
        <f t="shared" ca="1" si="132"/>
        <v>3.7564961676617654E-5</v>
      </c>
      <c r="AK637" s="27">
        <f t="shared" ca="1" si="133"/>
        <v>1.6959568481770462E-5</v>
      </c>
      <c r="AL637" s="27">
        <f t="shared" ca="1" si="134"/>
        <v>3.4449015834900369E-5</v>
      </c>
      <c r="AM637" s="27">
        <f t="shared" ca="1" si="135"/>
        <v>0</v>
      </c>
      <c r="AN637" s="27">
        <f t="shared" ca="1" si="136"/>
        <v>0.22600747013756448</v>
      </c>
      <c r="AO637" s="27">
        <f t="shared" ca="1" si="137"/>
        <v>0.48994788850038656</v>
      </c>
    </row>
    <row r="638" spans="1:41" ht="15">
      <c r="A638" s="2">
        <v>931</v>
      </c>
      <c r="B638" s="26"/>
      <c r="C638" s="25">
        <f t="shared" si="142"/>
        <v>0</v>
      </c>
      <c r="D638" s="25">
        <f t="shared" si="142"/>
        <v>0</v>
      </c>
      <c r="E638" s="25">
        <f t="shared" si="142"/>
        <v>0</v>
      </c>
      <c r="F638" s="25">
        <f t="shared" si="142"/>
        <v>0</v>
      </c>
      <c r="G638" s="25">
        <f t="shared" si="142"/>
        <v>1</v>
      </c>
      <c r="H638" s="25">
        <f t="shared" si="142"/>
        <v>1</v>
      </c>
      <c r="J638" s="9">
        <f t="shared" si="141"/>
        <v>0</v>
      </c>
      <c r="K638" s="9">
        <f t="shared" si="140"/>
        <v>0</v>
      </c>
      <c r="L638" s="9">
        <f t="shared" si="140"/>
        <v>0</v>
      </c>
      <c r="M638" s="9">
        <f t="shared" si="140"/>
        <v>0</v>
      </c>
      <c r="N638" s="9">
        <f t="shared" si="140"/>
        <v>0.2</v>
      </c>
      <c r="O638" s="9">
        <f t="shared" si="140"/>
        <v>0.8</v>
      </c>
      <c r="P638" s="27">
        <f>'Glass Data'!C634/100</f>
        <v>0.98765110520741783</v>
      </c>
      <c r="Q638" s="10">
        <f>'BBAR summary'!O634</f>
        <v>0.97904130640288967</v>
      </c>
      <c r="R638" s="27">
        <f>'Glass Data'!D634/100</f>
        <v>0.98736817994278814</v>
      </c>
      <c r="S638" s="10">
        <f ca="1">'BBAR as built'!G634</f>
        <v>0.97720149999999995</v>
      </c>
      <c r="T638" s="27">
        <f>'Glass Data'!F634/100</f>
        <v>0.99437071810752131</v>
      </c>
      <c r="U638" s="27">
        <f>'Glass Data'!G634/100</f>
        <v>0.99544755561277698</v>
      </c>
      <c r="V638" s="27">
        <f>'Glass Data'!H634/100</f>
        <v>0.99620837823740305</v>
      </c>
      <c r="W638" s="27">
        <f>'Glass Data'!I634/100</f>
        <v>0.99667361163082535</v>
      </c>
      <c r="X638" s="27">
        <f>'Glass Data'!J634/100</f>
        <v>0.99694862438984178</v>
      </c>
      <c r="Y638" s="27">
        <f>'Glass Data'!K634/100</f>
        <v>0.9971179007271499</v>
      </c>
      <c r="Z638" s="10">
        <f>'Filter Throughput'!B633</f>
        <v>5.4956921967967758E-5</v>
      </c>
      <c r="AA638" s="10">
        <f>'Filter Throughput'!C633</f>
        <v>2.479984817059042E-5</v>
      </c>
      <c r="AB638" s="10">
        <f>'Filter Throughput Witness'!B633</f>
        <v>5.2434760000000005E-5</v>
      </c>
      <c r="AC638" s="10">
        <f>'Filter Throughput Witness'!D633</f>
        <v>0</v>
      </c>
      <c r="AD638" s="10">
        <f>'Filter Throughput Witness'!E633</f>
        <v>0.28129000000000004</v>
      </c>
      <c r="AE638" s="10">
        <f>'Filter Throughput Witness'!F633</f>
        <v>0.77513999999999994</v>
      </c>
      <c r="AF638" s="27">
        <f>'Glass Data'!E634/100</f>
        <v>0.98996364766164324</v>
      </c>
      <c r="AG638" s="10">
        <f>'BBAR summary'!Q634</f>
        <v>0.98614804669690825</v>
      </c>
      <c r="AH638" s="27">
        <f>'QE Data'!E633</f>
        <v>0.72448155963754823</v>
      </c>
      <c r="AI638" s="10">
        <f>MIN(1,1+Condensible!C633/2)</f>
        <v>1</v>
      </c>
      <c r="AJ638" s="27">
        <f t="shared" ca="1" si="132"/>
        <v>3.6060126907265896E-5</v>
      </c>
      <c r="AK638" s="27">
        <f t="shared" ca="1" si="133"/>
        <v>1.6290106728978149E-5</v>
      </c>
      <c r="AL638" s="27">
        <f t="shared" ca="1" si="134"/>
        <v>3.4468786787391263E-5</v>
      </c>
      <c r="AM638" s="27">
        <f t="shared" ca="1" si="135"/>
        <v>0</v>
      </c>
      <c r="AN638" s="27">
        <f t="shared" ca="1" si="136"/>
        <v>0.18504765875668519</v>
      </c>
      <c r="AO638" s="27">
        <f t="shared" ca="1" si="137"/>
        <v>0.51001527660888657</v>
      </c>
    </row>
    <row r="639" spans="1:41" ht="15">
      <c r="A639" s="2">
        <v>932</v>
      </c>
      <c r="B639" s="26"/>
      <c r="C639" s="25">
        <f t="shared" si="142"/>
        <v>0</v>
      </c>
      <c r="D639" s="25">
        <f t="shared" si="142"/>
        <v>0</v>
      </c>
      <c r="E639" s="25">
        <f t="shared" si="142"/>
        <v>0</v>
      </c>
      <c r="F639" s="25">
        <f t="shared" si="142"/>
        <v>0</v>
      </c>
      <c r="G639" s="25">
        <f t="shared" si="142"/>
        <v>1</v>
      </c>
      <c r="H639" s="25">
        <f t="shared" si="142"/>
        <v>1</v>
      </c>
      <c r="J639" s="9">
        <f t="shared" si="141"/>
        <v>0</v>
      </c>
      <c r="K639" s="9">
        <f t="shared" si="140"/>
        <v>0</v>
      </c>
      <c r="L639" s="9">
        <f t="shared" si="140"/>
        <v>0</v>
      </c>
      <c r="M639" s="9">
        <f t="shared" si="140"/>
        <v>0</v>
      </c>
      <c r="N639" s="9">
        <f t="shared" si="140"/>
        <v>0.16</v>
      </c>
      <c r="O639" s="9">
        <f t="shared" si="140"/>
        <v>0.84</v>
      </c>
      <c r="P639" s="27">
        <f>'Glass Data'!C635/100</f>
        <v>0.98637689115044158</v>
      </c>
      <c r="Q639" s="10">
        <f>'BBAR summary'!O635</f>
        <v>0.97892275932877371</v>
      </c>
      <c r="R639" s="27">
        <f>'Glass Data'!D635/100</f>
        <v>0.98606497887981837</v>
      </c>
      <c r="S639" s="10">
        <f ca="1">'BBAR as built'!G635</f>
        <v>0.97722900000000013</v>
      </c>
      <c r="T639" s="27">
        <f>'Glass Data'!F635/100</f>
        <v>0.99378768280500918</v>
      </c>
      <c r="U639" s="27">
        <f>'Glass Data'!G635/100</f>
        <v>0.99497576841810842</v>
      </c>
      <c r="V639" s="27">
        <f>'Glass Data'!H635/100</f>
        <v>0.99581527215758503</v>
      </c>
      <c r="W639" s="27">
        <f>'Glass Data'!I635/100</f>
        <v>0.9963286508796575</v>
      </c>
      <c r="X639" s="27">
        <f>'Glass Data'!J635/100</f>
        <v>0.9966321354284764</v>
      </c>
      <c r="Y639" s="27">
        <f>'Glass Data'!K635/100</f>
        <v>0.99681894109666402</v>
      </c>
      <c r="Z639" s="10">
        <f>'Filter Throughput'!B634</f>
        <v>5.4075377784581944E-5</v>
      </c>
      <c r="AA639" s="10">
        <f>'Filter Throughput'!C634</f>
        <v>2.3915958041867491E-5</v>
      </c>
      <c r="AB639" s="10">
        <f>'Filter Throughput Witness'!B634</f>
        <v>5.1435189999999998E-5</v>
      </c>
      <c r="AC639" s="10">
        <f>'Filter Throughput Witness'!D634</f>
        <v>0</v>
      </c>
      <c r="AD639" s="10">
        <f>'Filter Throughput Witness'!E634</f>
        <v>0.22491</v>
      </c>
      <c r="AE639" s="10">
        <f>'Filter Throughput Witness'!F634</f>
        <v>0.81145999999999996</v>
      </c>
      <c r="AF639" s="27">
        <f>'Glass Data'!E635/100</f>
        <v>0.98892671213911587</v>
      </c>
      <c r="AG639" s="10">
        <f>'BBAR summary'!Q635</f>
        <v>0.9848685143420759</v>
      </c>
      <c r="AH639" s="27">
        <f>'QE Data'!E634</f>
        <v>0.7199856209089206</v>
      </c>
      <c r="AI639" s="10">
        <f>MIN(1,1+Condensible!C634/2)</f>
        <v>1</v>
      </c>
      <c r="AJ639" s="27">
        <f t="shared" ca="1" si="132"/>
        <v>3.5063281010727999E-5</v>
      </c>
      <c r="AK639" s="27">
        <f t="shared" ca="1" si="133"/>
        <v>1.5526003055921764E-5</v>
      </c>
      <c r="AL639" s="27">
        <f t="shared" ca="1" si="134"/>
        <v>3.3419389446514032E-5</v>
      </c>
      <c r="AM639" s="27">
        <f t="shared" ca="1" si="135"/>
        <v>0</v>
      </c>
      <c r="AN639" s="27">
        <f t="shared" ca="1" si="136"/>
        <v>0.14625241038588202</v>
      </c>
      <c r="AO639" s="27">
        <f t="shared" ca="1" si="137"/>
        <v>0.5277676651468497</v>
      </c>
    </row>
    <row r="640" spans="1:41" ht="15">
      <c r="A640" s="2">
        <v>933</v>
      </c>
      <c r="B640" s="26"/>
      <c r="C640" s="25">
        <f t="shared" si="142"/>
        <v>0</v>
      </c>
      <c r="D640" s="25">
        <f t="shared" si="142"/>
        <v>0</v>
      </c>
      <c r="E640" s="25">
        <f t="shared" si="142"/>
        <v>0</v>
      </c>
      <c r="F640" s="25">
        <f t="shared" si="142"/>
        <v>0</v>
      </c>
      <c r="G640" s="25">
        <f t="shared" si="142"/>
        <v>1</v>
      </c>
      <c r="H640" s="25">
        <f t="shared" si="142"/>
        <v>1</v>
      </c>
      <c r="J640" s="9">
        <f t="shared" si="141"/>
        <v>0</v>
      </c>
      <c r="K640" s="9">
        <f t="shared" si="140"/>
        <v>0</v>
      </c>
      <c r="L640" s="9">
        <f t="shared" si="140"/>
        <v>0</v>
      </c>
      <c r="M640" s="9">
        <f t="shared" si="140"/>
        <v>0</v>
      </c>
      <c r="N640" s="9">
        <f t="shared" si="140"/>
        <v>0.12</v>
      </c>
      <c r="O640" s="9">
        <f t="shared" si="140"/>
        <v>0.88</v>
      </c>
      <c r="P640" s="27">
        <f>'Glass Data'!C636/100</f>
        <v>0.98510404054367551</v>
      </c>
      <c r="Q640" s="10">
        <f>'BBAR summary'!O636</f>
        <v>0.97974827203596793</v>
      </c>
      <c r="R640" s="27">
        <f>'Glass Data'!D636/100</f>
        <v>0.98476321103785447</v>
      </c>
      <c r="S640" s="10">
        <f ca="1">'BBAR as built'!G636</f>
        <v>0.97725649999999997</v>
      </c>
      <c r="T640" s="27">
        <f>'Glass Data'!F636/100</f>
        <v>0.99320486088734328</v>
      </c>
      <c r="U640" s="27">
        <f>'Glass Data'!G636/100</f>
        <v>0.99450410085039365</v>
      </c>
      <c r="V640" s="27">
        <f>'Glass Data'!H636/100</f>
        <v>0.9954222345538869</v>
      </c>
      <c r="W640" s="27">
        <f>'Glass Data'!I636/100</f>
        <v>0.99598373348530433</v>
      </c>
      <c r="X640" s="27">
        <f>'Glass Data'!J636/100</f>
        <v>0.99631567717360925</v>
      </c>
      <c r="Y640" s="27">
        <f>'Glass Data'!K636/100</f>
        <v>0.99652000519837425</v>
      </c>
      <c r="Z640" s="10">
        <f>'Filter Throughput'!B635</f>
        <v>5.4593748458160545E-5</v>
      </c>
      <c r="AA640" s="10">
        <f>'Filter Throughput'!C635</f>
        <v>2.2935244982841132E-5</v>
      </c>
      <c r="AB640" s="10">
        <f>'Filter Throughput Witness'!B635</f>
        <v>5.5968729999999994E-5</v>
      </c>
      <c r="AC640" s="10">
        <f>'Filter Throughput Witness'!D635</f>
        <v>0</v>
      </c>
      <c r="AD640" s="10">
        <f>'Filter Throughput Witness'!E635</f>
        <v>0.17324000000000001</v>
      </c>
      <c r="AE640" s="10">
        <f>'Filter Throughput Witness'!F635</f>
        <v>0.84353999999999996</v>
      </c>
      <c r="AF640" s="27">
        <f>'Glass Data'!E636/100</f>
        <v>0.98789063442586023</v>
      </c>
      <c r="AG640" s="10">
        <f>'BBAR summary'!Q636</f>
        <v>0.98732416084508723</v>
      </c>
      <c r="AH640" s="27">
        <f>'QE Data'!E635</f>
        <v>0.71548968218029285</v>
      </c>
      <c r="AI640" s="10">
        <f>MIN(1,1+Condensible!C635/2)</f>
        <v>1</v>
      </c>
      <c r="AJ640" s="27">
        <f t="shared" ca="1" si="132"/>
        <v>3.5147201333709132E-5</v>
      </c>
      <c r="AK640" s="27">
        <f t="shared" ca="1" si="133"/>
        <v>1.4784919357805943E-5</v>
      </c>
      <c r="AL640" s="27">
        <f t="shared" ca="1" si="134"/>
        <v>3.6112851995631661E-5</v>
      </c>
      <c r="AM640" s="27">
        <f t="shared" ca="1" si="135"/>
        <v>0</v>
      </c>
      <c r="AN640" s="27">
        <f t="shared" ca="1" si="136"/>
        <v>0.11188043273885034</v>
      </c>
      <c r="AO640" s="27">
        <f t="shared" ca="1" si="137"/>
        <v>0.54487979177023049</v>
      </c>
    </row>
    <row r="641" spans="1:41" ht="15">
      <c r="A641" s="2">
        <v>934</v>
      </c>
      <c r="B641" s="26"/>
      <c r="C641" s="25">
        <f t="shared" si="142"/>
        <v>0</v>
      </c>
      <c r="D641" s="25">
        <f t="shared" si="142"/>
        <v>0</v>
      </c>
      <c r="E641" s="25">
        <f t="shared" si="142"/>
        <v>0</v>
      </c>
      <c r="F641" s="25">
        <f t="shared" si="142"/>
        <v>0</v>
      </c>
      <c r="G641" s="25">
        <f t="shared" si="142"/>
        <v>1</v>
      </c>
      <c r="H641" s="25">
        <f t="shared" si="142"/>
        <v>1</v>
      </c>
      <c r="J641" s="9">
        <f t="shared" si="141"/>
        <v>0</v>
      </c>
      <c r="K641" s="9">
        <f t="shared" si="140"/>
        <v>0</v>
      </c>
      <c r="L641" s="9">
        <f t="shared" si="140"/>
        <v>0</v>
      </c>
      <c r="M641" s="9">
        <f t="shared" si="140"/>
        <v>0</v>
      </c>
      <c r="N641" s="9">
        <f t="shared" si="140"/>
        <v>0.08</v>
      </c>
      <c r="O641" s="9">
        <f t="shared" si="140"/>
        <v>0.92</v>
      </c>
      <c r="P641" s="27">
        <f>'Glass Data'!C637/100</f>
        <v>0.9838325522284328</v>
      </c>
      <c r="Q641" s="10">
        <f>'BBAR summary'!O637</f>
        <v>0.97847808465719877</v>
      </c>
      <c r="R641" s="27">
        <f>'Glass Data'!D637/100</f>
        <v>0.98346287515628306</v>
      </c>
      <c r="S641" s="10">
        <f ca="1">'BBAR as built'!G637</f>
        <v>0.97728399999999993</v>
      </c>
      <c r="T641" s="27">
        <f>'Glass Data'!F637/100</f>
        <v>0.99262225232346746</v>
      </c>
      <c r="U641" s="27">
        <f>'Glass Data'!G637/100</f>
        <v>0.99403255290567627</v>
      </c>
      <c r="V641" s="27">
        <f>'Glass Data'!H637/100</f>
        <v>0.995029265429481</v>
      </c>
      <c r="W641" s="27">
        <f>'Glass Data'!I637/100</f>
        <v>0.99563885945187824</v>
      </c>
      <c r="X641" s="27">
        <f>'Glass Data'!J637/100</f>
        <v>0.99599924962903374</v>
      </c>
      <c r="Y641" s="27">
        <f>'Glass Data'!K637/100</f>
        <v>0.99622109303563089</v>
      </c>
      <c r="Z641" s="10">
        <f>'Filter Throughput'!B636</f>
        <v>5.2824856624924919E-5</v>
      </c>
      <c r="AA641" s="10">
        <f>'Filter Throughput'!C636</f>
        <v>2.1885207393726133E-5</v>
      </c>
      <c r="AB641" s="10">
        <f>'Filter Throughput Witness'!B636</f>
        <v>6.106153E-5</v>
      </c>
      <c r="AC641" s="10">
        <f>'Filter Throughput Witness'!D636</f>
        <v>0</v>
      </c>
      <c r="AD641" s="10">
        <f>'Filter Throughput Witness'!E636</f>
        <v>0.12938</v>
      </c>
      <c r="AE641" s="10">
        <f>'Filter Throughput Witness'!F636</f>
        <v>0.87063999999999997</v>
      </c>
      <c r="AF641" s="27">
        <f>'Glass Data'!E637/100</f>
        <v>0.98685541400122023</v>
      </c>
      <c r="AG641" s="10">
        <f>'BBAR summary'!Q637</f>
        <v>0.98594888179131956</v>
      </c>
      <c r="AH641" s="27">
        <f>'QE Data'!E636</f>
        <v>0.71099374345166522</v>
      </c>
      <c r="AI641" s="10">
        <f>MIN(1,1+Condensible!C636/2)</f>
        <v>1</v>
      </c>
      <c r="AJ641" s="27">
        <f t="shared" ca="1" si="132"/>
        <v>3.3561942558840351E-5</v>
      </c>
      <c r="AK641" s="27">
        <f t="shared" ca="1" si="133"/>
        <v>1.3924385217130202E-5</v>
      </c>
      <c r="AL641" s="27">
        <f t="shared" ca="1" si="134"/>
        <v>3.8889135795264498E-5</v>
      </c>
      <c r="AM641" s="27">
        <f t="shared" ca="1" si="135"/>
        <v>0</v>
      </c>
      <c r="AN641" s="27">
        <f t="shared" ca="1" si="136"/>
        <v>8.2480429534165262E-2</v>
      </c>
      <c r="AO641" s="27">
        <f t="shared" ca="1" si="137"/>
        <v>0.55516119882868409</v>
      </c>
    </row>
    <row r="642" spans="1:41" ht="15">
      <c r="A642" s="2">
        <v>935</v>
      </c>
      <c r="B642" s="26"/>
      <c r="C642" s="25">
        <f t="shared" si="142"/>
        <v>0</v>
      </c>
      <c r="D642" s="25">
        <f t="shared" si="142"/>
        <v>0</v>
      </c>
      <c r="E642" s="25">
        <f t="shared" si="142"/>
        <v>0</v>
      </c>
      <c r="F642" s="25">
        <f t="shared" si="142"/>
        <v>0</v>
      </c>
      <c r="G642" s="25">
        <f t="shared" si="142"/>
        <v>1</v>
      </c>
      <c r="H642" s="25">
        <f t="shared" si="142"/>
        <v>1</v>
      </c>
      <c r="J642" s="9">
        <f t="shared" si="141"/>
        <v>0</v>
      </c>
      <c r="K642" s="9">
        <f t="shared" si="140"/>
        <v>0</v>
      </c>
      <c r="L642" s="9">
        <f t="shared" si="140"/>
        <v>0</v>
      </c>
      <c r="M642" s="9">
        <f t="shared" si="140"/>
        <v>0</v>
      </c>
      <c r="N642" s="9">
        <f t="shared" si="140"/>
        <v>0.04</v>
      </c>
      <c r="O642" s="9">
        <f t="shared" si="140"/>
        <v>0.96</v>
      </c>
      <c r="P642" s="27">
        <f>'Glass Data'!C638/100</f>
        <v>0.98256242504675084</v>
      </c>
      <c r="Q642" s="10">
        <f>'BBAR summary'!O638</f>
        <v>0.97990528519478615</v>
      </c>
      <c r="R642" s="27">
        <f>'Glass Data'!D638/100</f>
        <v>0.98216396997531585</v>
      </c>
      <c r="S642" s="10">
        <f ca="1">'BBAR as built'!G638</f>
        <v>0.97731049999999997</v>
      </c>
      <c r="T642" s="27">
        <f>'Glass Data'!F638/100</f>
        <v>0.99203985708232112</v>
      </c>
      <c r="U642" s="27">
        <f>'Glass Data'!G638/100</f>
        <v>0.99356112457999723</v>
      </c>
      <c r="V642" s="27">
        <f>'Glass Data'!H638/100</f>
        <v>0.99463636478753881</v>
      </c>
      <c r="W642" s="27">
        <f>'Glass Data'!I638/100</f>
        <v>0.99529402878349127</v>
      </c>
      <c r="X642" s="27">
        <f>'Glass Data'!J638/100</f>
        <v>0.99568285279854296</v>
      </c>
      <c r="Y642" s="27">
        <f>'Glass Data'!K638/100</f>
        <v>0.99592220461178516</v>
      </c>
      <c r="Z642" s="10">
        <f>'Filter Throughput'!B637</f>
        <v>4.6500327201789458E-5</v>
      </c>
      <c r="AA642" s="10">
        <f>'Filter Throughput'!C637</f>
        <v>2.0794499994143437E-5</v>
      </c>
      <c r="AB642" s="10">
        <f>'Filter Throughput Witness'!B637</f>
        <v>6.4102689999999998E-5</v>
      </c>
      <c r="AC642" s="10">
        <f>'Filter Throughput Witness'!D637</f>
        <v>0</v>
      </c>
      <c r="AD642" s="10">
        <f>'Filter Throughput Witness'!E637</f>
        <v>9.1300000000000006E-2</v>
      </c>
      <c r="AE642" s="10">
        <f>'Filter Throughput Witness'!F637</f>
        <v>0.89352999999999994</v>
      </c>
      <c r="AF642" s="27">
        <f>'Glass Data'!E638/100</f>
        <v>0.98582105034473566</v>
      </c>
      <c r="AG642" s="10">
        <f>'BBAR summary'!Q638</f>
        <v>0.98610465591635277</v>
      </c>
      <c r="AH642" s="27">
        <f>'QE Data'!E637</f>
        <v>0.70649780472303758</v>
      </c>
      <c r="AI642" s="10">
        <f>MIN(1,1+Condensible!C637/2)</f>
        <v>1</v>
      </c>
      <c r="AJ642" s="27">
        <f t="shared" ca="1" si="132"/>
        <v>2.9280457520389444E-5</v>
      </c>
      <c r="AK642" s="27">
        <f t="shared" ca="1" si="133"/>
        <v>1.3114018774578468E-5</v>
      </c>
      <c r="AL642" s="27">
        <f t="shared" ca="1" si="134"/>
        <v>4.0470010448781384E-5</v>
      </c>
      <c r="AM642" s="27">
        <f t="shared" ca="1" si="135"/>
        <v>0</v>
      </c>
      <c r="AN642" s="27">
        <f t="shared" ca="1" si="136"/>
        <v>5.7701158661840626E-2</v>
      </c>
      <c r="AO642" s="27">
        <f t="shared" ca="1" si="137"/>
        <v>0.56484239034455441</v>
      </c>
    </row>
    <row r="643" spans="1:41" ht="15">
      <c r="A643" s="2">
        <v>936</v>
      </c>
      <c r="B643" s="26"/>
      <c r="C643" s="25">
        <f t="shared" si="142"/>
        <v>0</v>
      </c>
      <c r="D643" s="25">
        <f t="shared" si="142"/>
        <v>0</v>
      </c>
      <c r="E643" s="25">
        <f t="shared" si="142"/>
        <v>0</v>
      </c>
      <c r="F643" s="25">
        <f t="shared" si="142"/>
        <v>0</v>
      </c>
      <c r="G643" s="25">
        <f t="shared" si="142"/>
        <v>1</v>
      </c>
      <c r="H643" s="25">
        <f t="shared" si="142"/>
        <v>1</v>
      </c>
      <c r="J643" s="9">
        <f t="shared" si="141"/>
        <v>0</v>
      </c>
      <c r="K643" s="9">
        <f t="shared" si="140"/>
        <v>0</v>
      </c>
      <c r="L643" s="9">
        <f t="shared" si="140"/>
        <v>0</v>
      </c>
      <c r="M643" s="9">
        <f t="shared" si="140"/>
        <v>0</v>
      </c>
      <c r="N643" s="9">
        <f t="shared" si="140"/>
        <v>0</v>
      </c>
      <c r="O643" s="9">
        <f t="shared" si="140"/>
        <v>1</v>
      </c>
      <c r="P643" s="27">
        <f>'Glass Data'!C639/100</f>
        <v>0.98163955045340467</v>
      </c>
      <c r="Q643" s="10">
        <f>'BBAR summary'!O639</f>
        <v>0.97917771775692752</v>
      </c>
      <c r="R643" s="27">
        <f>'Glass Data'!D639/100</f>
        <v>0.98122020956485867</v>
      </c>
      <c r="S643" s="10">
        <f ca="1">'BBAR as built'!G639</f>
        <v>0.97733700000000001</v>
      </c>
      <c r="T643" s="27">
        <f>'Glass Data'!F639/100</f>
        <v>0.9916164308770361</v>
      </c>
      <c r="U643" s="27">
        <f>'Glass Data'!G639/100</f>
        <v>0.99321834274622633</v>
      </c>
      <c r="V643" s="27">
        <f>'Glass Data'!H639/100</f>
        <v>0.99435066188171728</v>
      </c>
      <c r="W643" s="27">
        <f>'Glass Data'!I639/100</f>
        <v>0.9950432700827414</v>
      </c>
      <c r="X643" s="27">
        <f>'Glass Data'!J639/100</f>
        <v>0.99545276530639004</v>
      </c>
      <c r="Y643" s="27">
        <f>'Glass Data'!K639/100</f>
        <v>0.9957048461249205</v>
      </c>
      <c r="Z643" s="10">
        <f>'Filter Throughput'!B638</f>
        <v>4.0900266013466976E-5</v>
      </c>
      <c r="AA643" s="10">
        <f>'Filter Throughput'!C638</f>
        <v>1.9693973669560715E-5</v>
      </c>
      <c r="AB643" s="10">
        <f>'Filter Throughput Witness'!B638</f>
        <v>7.1246479999999995E-5</v>
      </c>
      <c r="AC643" s="10">
        <f>'Filter Throughput Witness'!D638</f>
        <v>0</v>
      </c>
      <c r="AD643" s="10">
        <f>'Filter Throughput Witness'!E638</f>
        <v>6.1900000000000004E-2</v>
      </c>
      <c r="AE643" s="10">
        <f>'Filter Throughput Witness'!F638</f>
        <v>0.91132000000000002</v>
      </c>
      <c r="AF643" s="27">
        <f>'Glass Data'!E639/100</f>
        <v>0.98506932370559008</v>
      </c>
      <c r="AG643" s="10">
        <f>'BBAR summary'!Q639</f>
        <v>0.98570077063771133</v>
      </c>
      <c r="AH643" s="27">
        <f>'QE Data'!E638</f>
        <v>0.70200186599440995</v>
      </c>
      <c r="AI643" s="10">
        <f>MIN(1,1+Condensible!C638/2)</f>
        <v>1</v>
      </c>
      <c r="AJ643" s="27">
        <f t="shared" ca="1" si="132"/>
        <v>2.5482638860962844E-5</v>
      </c>
      <c r="AK643" s="27">
        <f t="shared" ca="1" si="133"/>
        <v>1.2290021338690037E-5</v>
      </c>
      <c r="AL643" s="27">
        <f t="shared" ca="1" si="134"/>
        <v>4.4512043438213126E-5</v>
      </c>
      <c r="AM643" s="27">
        <f t="shared" ca="1" si="135"/>
        <v>0</v>
      </c>
      <c r="AN643" s="27">
        <f t="shared" ca="1" si="136"/>
        <v>3.8715587938948096E-2</v>
      </c>
      <c r="AO643" s="27">
        <f t="shared" ca="1" si="137"/>
        <v>0.57013286295252419</v>
      </c>
    </row>
    <row r="644" spans="1:41" ht="15">
      <c r="A644" s="2">
        <v>937</v>
      </c>
      <c r="B644" s="26"/>
      <c r="C644" s="25">
        <f t="shared" si="142"/>
        <v>0</v>
      </c>
      <c r="D644" s="25">
        <f t="shared" si="142"/>
        <v>0</v>
      </c>
      <c r="E644" s="25">
        <f t="shared" si="142"/>
        <v>0</v>
      </c>
      <c r="F644" s="25">
        <f t="shared" si="142"/>
        <v>0</v>
      </c>
      <c r="G644" s="25">
        <f t="shared" si="142"/>
        <v>1</v>
      </c>
      <c r="H644" s="25">
        <f t="shared" si="142"/>
        <v>1</v>
      </c>
      <c r="J644" s="9">
        <f t="shared" si="141"/>
        <v>0</v>
      </c>
      <c r="K644" s="9">
        <f t="shared" si="140"/>
        <v>0</v>
      </c>
      <c r="L644" s="9">
        <f t="shared" si="140"/>
        <v>0</v>
      </c>
      <c r="M644" s="9">
        <f t="shared" si="140"/>
        <v>0</v>
      </c>
      <c r="N644" s="9">
        <f t="shared" si="140"/>
        <v>0</v>
      </c>
      <c r="O644" s="9">
        <f t="shared" si="140"/>
        <v>1</v>
      </c>
      <c r="P644" s="27">
        <f>'Glass Data'!C640/100</f>
        <v>0.98071739474145458</v>
      </c>
      <c r="Q644" s="10">
        <f>'BBAR summary'!O640</f>
        <v>0.97866104672359766</v>
      </c>
      <c r="R644" s="27">
        <f>'Glass Data'!D640/100</f>
        <v>0.98027720473868585</v>
      </c>
      <c r="S644" s="10">
        <f ca="1">'BBAR as built'!G640</f>
        <v>0.97736299999999998</v>
      </c>
      <c r="T644" s="27">
        <f>'Glass Data'!F640/100</f>
        <v>0.99119311747522953</v>
      </c>
      <c r="U644" s="27">
        <f>'Glass Data'!G640/100</f>
        <v>0.99287562417841291</v>
      </c>
      <c r="V644" s="27">
        <f>'Glass Data'!H640/100</f>
        <v>0.99406499520092506</v>
      </c>
      <c r="W644" s="27">
        <f>'Glass Data'!I640/100</f>
        <v>0.99479253432263159</v>
      </c>
      <c r="X644" s="27">
        <f>'Glass Data'!J640/100</f>
        <v>0.99522269406317132</v>
      </c>
      <c r="Y644" s="27">
        <f>'Glass Data'!K640/100</f>
        <v>0.9954875001972302</v>
      </c>
      <c r="Z644" s="10">
        <f>'Filter Throughput'!B639</f>
        <v>4.3964800334847882E-5</v>
      </c>
      <c r="AA644" s="10">
        <f>'Filter Throughput'!C639</f>
        <v>1.8628073953689149E-5</v>
      </c>
      <c r="AB644" s="10">
        <f>'Filter Throughput Witness'!B639</f>
        <v>7.9518130000000002E-5</v>
      </c>
      <c r="AC644" s="10">
        <f>'Filter Throughput Witness'!D639</f>
        <v>0</v>
      </c>
      <c r="AD644" s="10">
        <f>'Filter Throughput Witness'!E639</f>
        <v>3.9529999999999996E-2</v>
      </c>
      <c r="AE644" s="10">
        <f>'Filter Throughput Witness'!F639</f>
        <v>0.92464000000000002</v>
      </c>
      <c r="AF644" s="27">
        <f>'Glass Data'!E640/100</f>
        <v>0.98431804975783077</v>
      </c>
      <c r="AG644" s="10">
        <f>'BBAR summary'!Q640</f>
        <v>0.98644525179032472</v>
      </c>
      <c r="AH644" s="27">
        <f>'QE Data'!E639</f>
        <v>0.6975059272657822</v>
      </c>
      <c r="AI644" s="10">
        <f>MIN(1,1+Condensible!C639/2)</f>
        <v>1</v>
      </c>
      <c r="AJ644" s="27">
        <f t="shared" ca="1" si="132"/>
        <v>2.7139428601968792E-5</v>
      </c>
      <c r="AK644" s="27">
        <f t="shared" ca="1" si="133"/>
        <v>1.1518611185523153E-5</v>
      </c>
      <c r="AL644" s="27">
        <f t="shared" ca="1" si="134"/>
        <v>4.9228687382586469E-5</v>
      </c>
      <c r="AM644" s="27">
        <f t="shared" ca="1" si="135"/>
        <v>0</v>
      </c>
      <c r="AN644" s="27">
        <f t="shared" ca="1" si="136"/>
        <v>2.4501033369060229E-2</v>
      </c>
      <c r="AO644" s="27">
        <f t="shared" ca="1" si="137"/>
        <v>0.57325229895914998</v>
      </c>
    </row>
    <row r="645" spans="1:41" ht="15">
      <c r="A645" s="2">
        <v>938</v>
      </c>
      <c r="B645" s="26"/>
      <c r="C645" s="25">
        <f t="shared" si="142"/>
        <v>0</v>
      </c>
      <c r="D645" s="25">
        <f t="shared" si="142"/>
        <v>0</v>
      </c>
      <c r="E645" s="25">
        <f t="shared" si="142"/>
        <v>0</v>
      </c>
      <c r="F645" s="25">
        <f t="shared" si="142"/>
        <v>0</v>
      </c>
      <c r="G645" s="25">
        <f t="shared" si="142"/>
        <v>1</v>
      </c>
      <c r="H645" s="25">
        <f t="shared" si="142"/>
        <v>1</v>
      </c>
      <c r="J645" s="9">
        <f t="shared" si="141"/>
        <v>0</v>
      </c>
      <c r="K645" s="9">
        <f t="shared" si="140"/>
        <v>0</v>
      </c>
      <c r="L645" s="9">
        <f t="shared" si="140"/>
        <v>0</v>
      </c>
      <c r="M645" s="9">
        <f t="shared" si="140"/>
        <v>0</v>
      </c>
      <c r="N645" s="9">
        <f t="shared" si="140"/>
        <v>0</v>
      </c>
      <c r="O645" s="9">
        <f t="shared" si="140"/>
        <v>1</v>
      </c>
      <c r="P645" s="27">
        <f>'Glass Data'!C641/100</f>
        <v>0.97979595746618908</v>
      </c>
      <c r="Q645" s="10">
        <f>'BBAR summary'!O641</f>
        <v>0.97861100189884154</v>
      </c>
      <c r="R645" s="27">
        <f>'Glass Data'!D641/100</f>
        <v>0.97933495501301815</v>
      </c>
      <c r="S645" s="10">
        <f ca="1">'BBAR as built'!G641</f>
        <v>0.97738900000000006</v>
      </c>
      <c r="T645" s="27">
        <f>'Glass Data'!F641/100</f>
        <v>0.99076991686495086</v>
      </c>
      <c r="U645" s="27">
        <f>'Glass Data'!G641/100</f>
        <v>0.99253296887503306</v>
      </c>
      <c r="V645" s="27">
        <f>'Glass Data'!H641/100</f>
        <v>0.99377936474638262</v>
      </c>
      <c r="W645" s="27">
        <f>'Glass Data'!I641/100</f>
        <v>0.99454182150474513</v>
      </c>
      <c r="X645" s="27">
        <f>'Glass Data'!J641/100</f>
        <v>0.99499263907034741</v>
      </c>
      <c r="Y645" s="27">
        <f>'Glass Data'!K641/100</f>
        <v>0.99527016683000435</v>
      </c>
      <c r="Z645" s="10">
        <f>'Filter Throughput'!B640</f>
        <v>5.0974775840407188E-5</v>
      </c>
      <c r="AA645" s="10">
        <f>'Filter Throughput'!C640</f>
        <v>1.761899376678861E-5</v>
      </c>
      <c r="AB645" s="10">
        <f>'Filter Throughput Witness'!B640</f>
        <v>8.971847999999999E-5</v>
      </c>
      <c r="AC645" s="10">
        <f>'Filter Throughput Witness'!D640</f>
        <v>0</v>
      </c>
      <c r="AD645" s="10">
        <f>'Filter Throughput Witness'!E640</f>
        <v>2.3700000000000002E-2</v>
      </c>
      <c r="AE645" s="10">
        <f>'Filter Throughput Witness'!F640</f>
        <v>0.93371999999999999</v>
      </c>
      <c r="AF645" s="27">
        <f>'Glass Data'!E641/100</f>
        <v>0.98356722830145105</v>
      </c>
      <c r="AG645" s="10">
        <f>'BBAR summary'!Q641</f>
        <v>0.98515290538067957</v>
      </c>
      <c r="AH645" s="27">
        <f>'QE Data'!E640</f>
        <v>0.69300998853715456</v>
      </c>
      <c r="AI645" s="10">
        <f>MIN(1,1+Condensible!C640/2)</f>
        <v>1</v>
      </c>
      <c r="AJ645" s="27">
        <f t="shared" ca="1" si="132"/>
        <v>3.1125745554952543E-5</v>
      </c>
      <c r="AK645" s="27">
        <f t="shared" ca="1" si="133"/>
        <v>1.0777491035153956E-5</v>
      </c>
      <c r="AL645" s="27">
        <f t="shared" ca="1" si="134"/>
        <v>5.4949470086858646E-5</v>
      </c>
      <c r="AM645" s="27">
        <f t="shared" ca="1" si="135"/>
        <v>0</v>
      </c>
      <c r="AN645" s="27">
        <f t="shared" ca="1" si="136"/>
        <v>1.4533152831084353E-2</v>
      </c>
      <c r="AO645" s="27">
        <f t="shared" ca="1" si="137"/>
        <v>0.57272913235714484</v>
      </c>
    </row>
    <row r="646" spans="1:41" ht="15">
      <c r="A646" s="2">
        <v>939</v>
      </c>
      <c r="B646" s="26"/>
      <c r="C646" s="25">
        <f t="shared" si="142"/>
        <v>0</v>
      </c>
      <c r="D646" s="25">
        <f t="shared" si="142"/>
        <v>0</v>
      </c>
      <c r="E646" s="25">
        <f t="shared" si="142"/>
        <v>0</v>
      </c>
      <c r="F646" s="25">
        <f t="shared" si="142"/>
        <v>0</v>
      </c>
      <c r="G646" s="25">
        <f t="shared" si="142"/>
        <v>1</v>
      </c>
      <c r="H646" s="25">
        <f t="shared" si="142"/>
        <v>1</v>
      </c>
      <c r="J646" s="9">
        <f t="shared" si="141"/>
        <v>0</v>
      </c>
      <c r="K646" s="9">
        <f t="shared" si="140"/>
        <v>0</v>
      </c>
      <c r="L646" s="9">
        <f t="shared" si="140"/>
        <v>0</v>
      </c>
      <c r="M646" s="9">
        <f t="shared" si="140"/>
        <v>0</v>
      </c>
      <c r="N646" s="9">
        <f t="shared" si="140"/>
        <v>0</v>
      </c>
      <c r="O646" s="9">
        <f t="shared" si="140"/>
        <v>1</v>
      </c>
      <c r="P646" s="27">
        <f>'Glass Data'!C642/100</f>
        <v>0.9788752381831044</v>
      </c>
      <c r="Q646" s="10">
        <f>'BBAR summary'!O642</f>
        <v>0.97863761048670173</v>
      </c>
      <c r="R646" s="27">
        <f>'Glass Data'!D642/100</f>
        <v>0.97839345990431159</v>
      </c>
      <c r="S646" s="10">
        <f ca="1">'BBAR as built'!G642</f>
        <v>0.97741400000000001</v>
      </c>
      <c r="T646" s="27">
        <f>'Glass Data'!F642/100</f>
        <v>0.99034682903424998</v>
      </c>
      <c r="U646" s="27">
        <f>'Glass Data'!G642/100</f>
        <v>0.99219037683456435</v>
      </c>
      <c r="V646" s="27">
        <f>'Glass Data'!H642/100</f>
        <v>0.99349377051931209</v>
      </c>
      <c r="W646" s="27">
        <f>'Glass Data'!I642/100</f>
        <v>0.99429113163066607</v>
      </c>
      <c r="X646" s="27">
        <f>'Glass Data'!J642/100</f>
        <v>0.99476260032937969</v>
      </c>
      <c r="Y646" s="27">
        <f>'Glass Data'!K642/100</f>
        <v>0.99505284602453381</v>
      </c>
      <c r="Z646" s="10">
        <f>'Filter Throughput'!B641</f>
        <v>6.8741256205165425E-5</v>
      </c>
      <c r="AA646" s="10">
        <f>'Filter Throughput'!C641</f>
        <v>1.6682124201740808E-5</v>
      </c>
      <c r="AB646" s="10">
        <f>'Filter Throughput Witness'!B641</f>
        <v>1.0014095000000001E-4</v>
      </c>
      <c r="AC646" s="10">
        <f>'Filter Throughput Witness'!D641</f>
        <v>0</v>
      </c>
      <c r="AD646" s="10">
        <f>'Filter Throughput Witness'!E641</f>
        <v>1.383E-2</v>
      </c>
      <c r="AE646" s="10">
        <f>'Filter Throughput Witness'!F641</f>
        <v>0.93947000000000003</v>
      </c>
      <c r="AF646" s="27">
        <f>'Glass Data'!E642/100</f>
        <v>0.98281685913650341</v>
      </c>
      <c r="AG646" s="10">
        <f>'BBAR summary'!Q642</f>
        <v>0.98635188666217877</v>
      </c>
      <c r="AH646" s="27">
        <f>'QE Data'!E641</f>
        <v>0.68851404980852693</v>
      </c>
      <c r="AI646" s="10">
        <f>MIN(1,1+Condensible!C641/2)</f>
        <v>1</v>
      </c>
      <c r="AJ646" s="27">
        <f t="shared" ca="1" si="132"/>
        <v>4.1625877828834364E-5</v>
      </c>
      <c r="AK646" s="27">
        <f t="shared" ca="1" si="133"/>
        <v>1.0120570309722148E-5</v>
      </c>
      <c r="AL646" s="27">
        <f t="shared" ca="1" si="134"/>
        <v>6.0832474244544131E-5</v>
      </c>
      <c r="AM646" s="27">
        <f t="shared" ca="1" si="135"/>
        <v>0</v>
      </c>
      <c r="AN646" s="27">
        <f t="shared" ca="1" si="136"/>
        <v>8.412019186364807E-3</v>
      </c>
      <c r="AO646" s="27">
        <f t="shared" ca="1" si="137"/>
        <v>0.57159403520039997</v>
      </c>
    </row>
    <row r="647" spans="1:41" ht="15">
      <c r="A647" s="2">
        <v>940</v>
      </c>
      <c r="B647" s="26"/>
      <c r="C647" s="25">
        <f t="shared" ref="C647:H662" si="143">IF($A647&lt;C$2,0,IF($A647&gt;C$3,0,1))</f>
        <v>0</v>
      </c>
      <c r="D647" s="25">
        <f t="shared" si="143"/>
        <v>0</v>
      </c>
      <c r="E647" s="25">
        <f t="shared" si="143"/>
        <v>0</v>
      </c>
      <c r="F647" s="25">
        <f t="shared" si="143"/>
        <v>0</v>
      </c>
      <c r="G647" s="25">
        <f t="shared" si="143"/>
        <v>0</v>
      </c>
      <c r="H647" s="25">
        <f t="shared" si="143"/>
        <v>1</v>
      </c>
      <c r="J647" s="9">
        <f t="shared" si="141"/>
        <v>0</v>
      </c>
      <c r="K647" s="9">
        <f t="shared" si="140"/>
        <v>0</v>
      </c>
      <c r="L647" s="9">
        <f t="shared" si="140"/>
        <v>0</v>
      </c>
      <c r="M647" s="9">
        <f t="shared" si="140"/>
        <v>0</v>
      </c>
      <c r="N647" s="9">
        <f t="shared" si="140"/>
        <v>0</v>
      </c>
      <c r="O647" s="9">
        <f t="shared" si="140"/>
        <v>1</v>
      </c>
      <c r="P647" s="27">
        <f>'Glass Data'!C643/100</f>
        <v>0.97795523644789573</v>
      </c>
      <c r="Q647" s="10">
        <f>'BBAR summary'!O643</f>
        <v>0.9784620091439461</v>
      </c>
      <c r="R647" s="27">
        <f>'Glass Data'!D643/100</f>
        <v>0.97745271892924979</v>
      </c>
      <c r="S647" s="10">
        <f ca="1">'BBAR as built'!G643</f>
        <v>0.97743899999999995</v>
      </c>
      <c r="T647" s="27">
        <f>'Glass Data'!F643/100</f>
        <v>0.98992385397117444</v>
      </c>
      <c r="U647" s="27">
        <f>'Glass Data'!G643/100</f>
        <v>0.9918478480554821</v>
      </c>
      <c r="V647" s="27">
        <f>'Glass Data'!H643/100</f>
        <v>0.99320821252093472</v>
      </c>
      <c r="W647" s="27">
        <f>'Glass Data'!I643/100</f>
        <v>0.99404046470197793</v>
      </c>
      <c r="X647" s="27">
        <f>'Glass Data'!J643/100</f>
        <v>0.9945325778417291</v>
      </c>
      <c r="Y647" s="27">
        <f>'Glass Data'!K643/100</f>
        <v>0.99483553778210909</v>
      </c>
      <c r="Z647" s="10">
        <f>'Filter Throughput'!B642</f>
        <v>9.3590233990374687E-5</v>
      </c>
      <c r="AA647" s="10">
        <f>'Filter Throughput'!C642</f>
        <v>1.5828941112799529E-5</v>
      </c>
      <c r="AB647" s="10">
        <f>'Filter Throughput Witness'!B642</f>
        <v>1.0989031E-4</v>
      </c>
      <c r="AC647" s="10">
        <f>'Filter Throughput Witness'!D642</f>
        <v>0</v>
      </c>
      <c r="AD647" s="10">
        <f>'Filter Throughput Witness'!E642</f>
        <v>7.9400000000000009E-3</v>
      </c>
      <c r="AE647" s="10">
        <f>'Filter Throughput Witness'!F642</f>
        <v>0.94240999999999997</v>
      </c>
      <c r="AF647" s="27">
        <f>'Glass Data'!E643/100</f>
        <v>0.98206694206309264</v>
      </c>
      <c r="AG647" s="10">
        <f>'BBAR summary'!Q643</f>
        <v>0.98555777245654086</v>
      </c>
      <c r="AH647" s="27">
        <f>'QE Data'!E642</f>
        <v>0.68401811107989929</v>
      </c>
      <c r="AI647" s="10">
        <f>MIN(1,1+Condensible!C642/2)</f>
        <v>1</v>
      </c>
      <c r="AJ647" s="27">
        <f t="shared" ref="AJ647:AJ710" ca="1" si="144">PRODUCT(P647,Q647,R647,S647,T647,Z647,AF647,AG647,AH647,AI647)</f>
        <v>5.6075282456037957E-5</v>
      </c>
      <c r="AK647" s="27">
        <f t="shared" ref="AK647:AK710" ca="1" si="145">PRODUCT(P647,Q647,R647,S647,U647,AA647,AF647,AG647,AH647,AI647)</f>
        <v>9.5024603493383898E-6</v>
      </c>
      <c r="AL647" s="27">
        <f t="shared" ref="AL647:AL710" ca="1" si="146">PRODUCT(P647,Q647,R647,S647,V647,AB647,AF647,AG647,AH647,AI647)</f>
        <v>6.6060042346346998E-5</v>
      </c>
      <c r="AM647" s="27">
        <f t="shared" ref="AM647:AM710" ca="1" si="147">PRODUCT(P647,Q647,R647,S647,W647,AC647,AF647,AG647,AH647,AI647)</f>
        <v>0</v>
      </c>
      <c r="AN647" s="27">
        <f t="shared" ref="AN647:AN710" ca="1" si="148">PRODUCT(P647,Q647,R647,S647,X647,AD647,AF647,AG647,AH647,AI647)</f>
        <v>4.7794581541825134E-3</v>
      </c>
      <c r="AO647" s="27">
        <f t="shared" ref="AO647:AO710" ca="1" si="149">PRODUCT(P647,Q647,R647,S647,Y647,AE647,AF647,AG647,AH647,AI647)</f>
        <v>0.5674535586717534</v>
      </c>
    </row>
    <row r="648" spans="1:41" ht="15">
      <c r="A648" s="2">
        <v>941</v>
      </c>
      <c r="B648" s="26"/>
      <c r="C648" s="25">
        <f t="shared" si="143"/>
        <v>0</v>
      </c>
      <c r="D648" s="25">
        <f t="shared" si="143"/>
        <v>0</v>
      </c>
      <c r="E648" s="25">
        <f t="shared" si="143"/>
        <v>0</v>
      </c>
      <c r="F648" s="25">
        <f t="shared" si="143"/>
        <v>0</v>
      </c>
      <c r="G648" s="25">
        <f t="shared" si="143"/>
        <v>0</v>
      </c>
      <c r="H648" s="25">
        <f t="shared" si="143"/>
        <v>1</v>
      </c>
      <c r="J648" s="9">
        <f t="shared" si="141"/>
        <v>0</v>
      </c>
      <c r="K648" s="9">
        <f t="shared" si="140"/>
        <v>0</v>
      </c>
      <c r="L648" s="9">
        <f t="shared" si="140"/>
        <v>0</v>
      </c>
      <c r="M648" s="9">
        <f t="shared" si="140"/>
        <v>0</v>
      </c>
      <c r="N648" s="9">
        <f t="shared" si="140"/>
        <v>0</v>
      </c>
      <c r="O648" s="9">
        <f t="shared" si="140"/>
        <v>1</v>
      </c>
      <c r="P648" s="27">
        <f>'Glass Data'!C644/100</f>
        <v>0.97818516963587454</v>
      </c>
      <c r="Q648" s="10">
        <f>'BBAR summary'!O644</f>
        <v>0.97754940073063212</v>
      </c>
      <c r="R648" s="27">
        <f>'Glass Data'!D644/100</f>
        <v>0.97768783349940858</v>
      </c>
      <c r="S648" s="10">
        <f ca="1">'BBAR as built'!G644</f>
        <v>0.97746350000000004</v>
      </c>
      <c r="T648" s="27">
        <f>'Glass Data'!F644/100</f>
        <v>0.99002958716563194</v>
      </c>
      <c r="U648" s="27">
        <f>'Glass Data'!G644/100</f>
        <v>0.99193347431958101</v>
      </c>
      <c r="V648" s="27">
        <f>'Glass Data'!H644/100</f>
        <v>0.99327959862402226</v>
      </c>
      <c r="W648" s="27">
        <f>'Glass Data'!I644/100</f>
        <v>0.99410312928293298</v>
      </c>
      <c r="X648" s="27">
        <f>'Glass Data'!J644/100</f>
        <v>0.99459008193981335</v>
      </c>
      <c r="Y648" s="27">
        <f>'Glass Data'!K644/100</f>
        <v>0.99488986366485899</v>
      </c>
      <c r="Z648" s="10">
        <f>'Filter Throughput'!B643</f>
        <v>1.1050337483398901E-4</v>
      </c>
      <c r="AA648" s="10">
        <f>'Filter Throughput'!C643</f>
        <v>1.5067321997509834E-5</v>
      </c>
      <c r="AB648" s="10">
        <f>'Filter Throughput Witness'!B643</f>
        <v>1.2011497E-4</v>
      </c>
      <c r="AC648" s="10">
        <f>'Filter Throughput Witness'!D643</f>
        <v>0</v>
      </c>
      <c r="AD648" s="10">
        <f>'Filter Throughput Witness'!E643</f>
        <v>4.7099999999999998E-3</v>
      </c>
      <c r="AE648" s="10">
        <f>'Filter Throughput Witness'!F643</f>
        <v>0.94361000000000006</v>
      </c>
      <c r="AF648" s="27">
        <f>'Glass Data'!E644/100</f>
        <v>0.9822543789587932</v>
      </c>
      <c r="AG648" s="10">
        <f>'BBAR summary'!Q644</f>
        <v>0.98558525081899273</v>
      </c>
      <c r="AH648" s="27">
        <f>'QE Data'!E643</f>
        <v>0.67861475184151676</v>
      </c>
      <c r="AI648" s="10">
        <f>MIN(1,1+Condensible!C643/2)</f>
        <v>1</v>
      </c>
      <c r="AJ648" s="27">
        <f t="shared" ca="1" si="144"/>
        <v>6.5678878584327907E-5</v>
      </c>
      <c r="AK648" s="27">
        <f t="shared" ca="1" si="145"/>
        <v>8.9726479742411241E-6</v>
      </c>
      <c r="AL648" s="27">
        <f t="shared" ca="1" si="146"/>
        <v>7.1625994650425154E-5</v>
      </c>
      <c r="AM648" s="27">
        <f t="shared" ca="1" si="147"/>
        <v>0</v>
      </c>
      <c r="AN648" s="27">
        <f t="shared" ca="1" si="148"/>
        <v>2.812334953859642E-3</v>
      </c>
      <c r="AO648" s="27">
        <f t="shared" ca="1" si="149"/>
        <v>0.56359814395409313</v>
      </c>
    </row>
    <row r="649" spans="1:41" ht="15">
      <c r="A649" s="2">
        <v>942</v>
      </c>
      <c r="B649" s="26"/>
      <c r="C649" s="25">
        <f t="shared" si="143"/>
        <v>0</v>
      </c>
      <c r="D649" s="25">
        <f t="shared" si="143"/>
        <v>0</v>
      </c>
      <c r="E649" s="25">
        <f t="shared" si="143"/>
        <v>0</v>
      </c>
      <c r="F649" s="25">
        <f t="shared" si="143"/>
        <v>0</v>
      </c>
      <c r="G649" s="25">
        <f t="shared" si="143"/>
        <v>0</v>
      </c>
      <c r="H649" s="25">
        <f t="shared" si="143"/>
        <v>1</v>
      </c>
      <c r="J649" s="9">
        <f t="shared" si="141"/>
        <v>0</v>
      </c>
      <c r="K649" s="9">
        <f t="shared" si="140"/>
        <v>0</v>
      </c>
      <c r="L649" s="9">
        <f t="shared" si="140"/>
        <v>0</v>
      </c>
      <c r="M649" s="9">
        <f t="shared" si="140"/>
        <v>0</v>
      </c>
      <c r="N649" s="9">
        <f t="shared" si="140"/>
        <v>0</v>
      </c>
      <c r="O649" s="9">
        <f t="shared" si="140"/>
        <v>1</v>
      </c>
      <c r="P649" s="27">
        <f>'Glass Data'!C645/100</f>
        <v>0.978415147649776</v>
      </c>
      <c r="Q649" s="10">
        <f>'BBAR summary'!O645</f>
        <v>0.97805548144271759</v>
      </c>
      <c r="R649" s="27">
        <f>'Glass Data'!D645/100</f>
        <v>0.97792299518027259</v>
      </c>
      <c r="S649" s="10">
        <f ca="1">'BBAR as built'!G645</f>
        <v>0.97748800000000002</v>
      </c>
      <c r="T649" s="27">
        <f>'Glass Data'!F645/100</f>
        <v>0.99013532740750587</v>
      </c>
      <c r="U649" s="27">
        <f>'Glass Data'!G645/100</f>
        <v>0.99201910453744491</v>
      </c>
      <c r="V649" s="27">
        <f>'Glass Data'!H645/100</f>
        <v>0.99335098699146029</v>
      </c>
      <c r="W649" s="27">
        <f>'Glass Data'!I645/100</f>
        <v>0.99416579529804894</v>
      </c>
      <c r="X649" s="27">
        <f>'Glass Data'!J645/100</f>
        <v>0.99464758705379841</v>
      </c>
      <c r="Y649" s="27">
        <f>'Glass Data'!K645/100</f>
        <v>0.99494419033285975</v>
      </c>
      <c r="Z649" s="10">
        <f>'Filter Throughput'!B644</f>
        <v>8.2451532195852804E-5</v>
      </c>
      <c r="AA649" s="10">
        <f>'Filter Throughput'!C644</f>
        <v>1.4427610666936136E-5</v>
      </c>
      <c r="AB649" s="10">
        <f>'Filter Throughput Witness'!B644</f>
        <v>1.2934489000000001E-4</v>
      </c>
      <c r="AC649" s="10">
        <f>'Filter Throughput Witness'!D644</f>
        <v>0</v>
      </c>
      <c r="AD649" s="10">
        <f>'Filter Throughput Witness'!E644</f>
        <v>2.9199999999999999E-3</v>
      </c>
      <c r="AE649" s="10">
        <f>'Filter Throughput Witness'!F644</f>
        <v>0.94401000000000002</v>
      </c>
      <c r="AF649" s="27">
        <f>'Glass Data'!E645/100</f>
        <v>0.98244184410084656</v>
      </c>
      <c r="AG649" s="10">
        <f>'BBAR summary'!Q645</f>
        <v>0.98546235437339536</v>
      </c>
      <c r="AH649" s="27">
        <f>'QE Data'!E644</f>
        <v>0.67320772243834825</v>
      </c>
      <c r="AI649" s="10">
        <f>MIN(1,1+Condensible!C644/2)</f>
        <v>1</v>
      </c>
      <c r="AJ649" s="27">
        <f t="shared" ca="1" si="144"/>
        <v>4.8673437409700243E-5</v>
      </c>
      <c r="AK649" s="27">
        <f t="shared" ca="1" si="145"/>
        <v>8.5332246955858489E-6</v>
      </c>
      <c r="AL649" s="27">
        <f t="shared" ca="1" si="146"/>
        <v>7.6603874266681008E-5</v>
      </c>
      <c r="AM649" s="27">
        <f t="shared" ca="1" si="147"/>
        <v>0</v>
      </c>
      <c r="AN649" s="27">
        <f t="shared" ca="1" si="148"/>
        <v>1.731612914607405E-3</v>
      </c>
      <c r="AO649" s="27">
        <f t="shared" ca="1" si="149"/>
        <v>0.55998197331002841</v>
      </c>
    </row>
    <row r="650" spans="1:41" ht="15">
      <c r="A650" s="2">
        <v>943</v>
      </c>
      <c r="B650" s="26"/>
      <c r="C650" s="25">
        <f t="shared" si="143"/>
        <v>0</v>
      </c>
      <c r="D650" s="25">
        <f t="shared" si="143"/>
        <v>0</v>
      </c>
      <c r="E650" s="25">
        <f t="shared" si="143"/>
        <v>0</v>
      </c>
      <c r="F650" s="25">
        <f t="shared" si="143"/>
        <v>0</v>
      </c>
      <c r="G650" s="25">
        <f t="shared" si="143"/>
        <v>0</v>
      </c>
      <c r="H650" s="25">
        <f t="shared" si="143"/>
        <v>1</v>
      </c>
      <c r="J650" s="9">
        <f t="shared" si="141"/>
        <v>0</v>
      </c>
      <c r="K650" s="9">
        <f t="shared" si="140"/>
        <v>0</v>
      </c>
      <c r="L650" s="9">
        <f t="shared" si="140"/>
        <v>0</v>
      </c>
      <c r="M650" s="9">
        <f t="shared" si="140"/>
        <v>0</v>
      </c>
      <c r="N650" s="9">
        <f t="shared" si="140"/>
        <v>0</v>
      </c>
      <c r="O650" s="9">
        <f t="shared" si="140"/>
        <v>1</v>
      </c>
      <c r="P650" s="27">
        <f>'Glass Data'!C646/100</f>
        <v>0.97864517049653965</v>
      </c>
      <c r="Q650" s="10">
        <f>'BBAR summary'!O646</f>
        <v>0.97799628903695635</v>
      </c>
      <c r="R650" s="27">
        <f>'Glass Data'!D646/100</f>
        <v>0.97815820397939102</v>
      </c>
      <c r="S650" s="10">
        <f ca="1">'BBAR as built'!G646</f>
        <v>0.97751149999999998</v>
      </c>
      <c r="T650" s="27">
        <f>'Glass Data'!F646/100</f>
        <v>0.99024107469698297</v>
      </c>
      <c r="U650" s="27">
        <f>'Glass Data'!G646/100</f>
        <v>0.99210473870909821</v>
      </c>
      <c r="V650" s="27">
        <f>'Glass Data'!H646/100</f>
        <v>0.99342237762323005</v>
      </c>
      <c r="W650" s="27">
        <f>'Glass Data'!I646/100</f>
        <v>0.99422846274730159</v>
      </c>
      <c r="X650" s="27">
        <f>'Glass Data'!J646/100</f>
        <v>0.9947050931836614</v>
      </c>
      <c r="Y650" s="27">
        <f>'Glass Data'!K646/100</f>
        <v>0.99499851778609161</v>
      </c>
      <c r="Z650" s="10">
        <f>'Filter Throughput'!B645</f>
        <v>7.5427123784798636E-5</v>
      </c>
      <c r="AA650" s="10">
        <f>'Filter Throughput'!C645</f>
        <v>1.3889383063517271E-5</v>
      </c>
      <c r="AB650" s="10">
        <f>'Filter Throughput Witness'!B645</f>
        <v>1.4160347000000001E-4</v>
      </c>
      <c r="AC650" s="10">
        <f>'Filter Throughput Witness'!D645</f>
        <v>0</v>
      </c>
      <c r="AD650" s="10">
        <f>'Filter Throughput Witness'!E645</f>
        <v>1.81E-3</v>
      </c>
      <c r="AE650" s="10">
        <f>'Filter Throughput Witness'!F645</f>
        <v>0.94420000000000004</v>
      </c>
      <c r="AF650" s="27">
        <f>'Glass Data'!E646/100</f>
        <v>0.98262933749237591</v>
      </c>
      <c r="AG650" s="10">
        <f>'BBAR summary'!Q646</f>
        <v>0.98489960200294335</v>
      </c>
      <c r="AH650" s="27">
        <f>'QE Data'!E645</f>
        <v>0.66780069303517964</v>
      </c>
      <c r="AI650" s="10">
        <f>MIN(1,1+Condensible!C645/2)</f>
        <v>1</v>
      </c>
      <c r="AJ650" s="27">
        <f t="shared" ca="1" si="144"/>
        <v>4.4176416006971599E-5</v>
      </c>
      <c r="AK650" s="27">
        <f t="shared" ca="1" si="145"/>
        <v>8.150091316539352E-6</v>
      </c>
      <c r="AL650" s="27">
        <f t="shared" ca="1" si="146"/>
        <v>8.3201245860920793E-5</v>
      </c>
      <c r="AM650" s="27">
        <f t="shared" ca="1" si="147"/>
        <v>0</v>
      </c>
      <c r="AN650" s="27">
        <f t="shared" ca="1" si="148"/>
        <v>1.0648658794305261E-3</v>
      </c>
      <c r="AO650" s="27">
        <f t="shared" ca="1" si="149"/>
        <v>0.55565909198383134</v>
      </c>
    </row>
    <row r="651" spans="1:41" ht="15">
      <c r="A651" s="2">
        <v>944</v>
      </c>
      <c r="B651" s="26"/>
      <c r="C651" s="25">
        <f t="shared" si="143"/>
        <v>0</v>
      </c>
      <c r="D651" s="25">
        <f t="shared" si="143"/>
        <v>0</v>
      </c>
      <c r="E651" s="25">
        <f t="shared" si="143"/>
        <v>0</v>
      </c>
      <c r="F651" s="25">
        <f t="shared" si="143"/>
        <v>0</v>
      </c>
      <c r="G651" s="25">
        <f t="shared" si="143"/>
        <v>0</v>
      </c>
      <c r="H651" s="25">
        <f t="shared" si="143"/>
        <v>1</v>
      </c>
      <c r="J651" s="9">
        <f t="shared" si="141"/>
        <v>0</v>
      </c>
      <c r="K651" s="9">
        <f t="shared" si="140"/>
        <v>0</v>
      </c>
      <c r="L651" s="9">
        <f t="shared" si="140"/>
        <v>0</v>
      </c>
      <c r="M651" s="9">
        <f t="shared" si="140"/>
        <v>0</v>
      </c>
      <c r="N651" s="9">
        <f t="shared" si="140"/>
        <v>0</v>
      </c>
      <c r="O651" s="9">
        <f t="shared" si="140"/>
        <v>1</v>
      </c>
      <c r="P651" s="27">
        <f>'Glass Data'!C647/100</f>
        <v>0.97887523818310318</v>
      </c>
      <c r="Q651" s="10">
        <f>'BBAR summary'!O647</f>
        <v>0.97795348854513453</v>
      </c>
      <c r="R651" s="27">
        <f>'Glass Data'!D647/100</f>
        <v>0.97839345990431026</v>
      </c>
      <c r="S651" s="10">
        <f ca="1">'BBAR as built'!G647</f>
        <v>0.97753500000000004</v>
      </c>
      <c r="T651" s="27">
        <f>'Glass Data'!F647/100</f>
        <v>0.99034682903424942</v>
      </c>
      <c r="U651" s="27">
        <f>'Glass Data'!G647/100</f>
        <v>0.9921903768345639</v>
      </c>
      <c r="V651" s="27">
        <f>'Glass Data'!H647/100</f>
        <v>0.99349377051931187</v>
      </c>
      <c r="W651" s="27">
        <f>'Glass Data'!I647/100</f>
        <v>0.99429113163066563</v>
      </c>
      <c r="X651" s="27">
        <f>'Glass Data'!J647/100</f>
        <v>0.99476260032937924</v>
      </c>
      <c r="Y651" s="27">
        <f>'Glass Data'!K647/100</f>
        <v>0.99505284602453348</v>
      </c>
      <c r="Z651" s="10">
        <f>'Filter Throughput'!B646</f>
        <v>7.2083998382262043E-5</v>
      </c>
      <c r="AA651" s="10">
        <f>'Filter Throughput'!C646</f>
        <v>1.3446578796551473E-5</v>
      </c>
      <c r="AB651" s="10">
        <f>'Filter Throughput Witness'!B646</f>
        <v>1.5135137999999998E-4</v>
      </c>
      <c r="AC651" s="10">
        <f>'Filter Throughput Witness'!D646</f>
        <v>0</v>
      </c>
      <c r="AD651" s="10">
        <f>'Filter Throughput Witness'!E646</f>
        <v>1.1200000000000001E-3</v>
      </c>
      <c r="AE651" s="10">
        <f>'Filter Throughput Witness'!F646</f>
        <v>0.94442999999999999</v>
      </c>
      <c r="AF651" s="27">
        <f>'Glass Data'!E647/100</f>
        <v>0.98281685913650241</v>
      </c>
      <c r="AG651" s="10">
        <f>'BBAR summary'!Q647</f>
        <v>0.98589905790374999</v>
      </c>
      <c r="AH651" s="27">
        <f>'QE Data'!E646</f>
        <v>0.66239366363201113</v>
      </c>
      <c r="AI651" s="10">
        <f>MIN(1,1+Condensible!C646/2)</f>
        <v>1</v>
      </c>
      <c r="AJ651" s="27">
        <f t="shared" ca="1" si="144"/>
        <v>4.1950660416414904E-5</v>
      </c>
      <c r="AK651" s="27">
        <f t="shared" ca="1" si="145"/>
        <v>7.8400607927531891E-6</v>
      </c>
      <c r="AL651" s="27">
        <f t="shared" ca="1" si="146"/>
        <v>8.8361718170807251E-5</v>
      </c>
      <c r="AM651" s="27">
        <f t="shared" ca="1" si="147"/>
        <v>0</v>
      </c>
      <c r="AN651" s="27">
        <f t="shared" ca="1" si="148"/>
        <v>6.5471168210118422E-4</v>
      </c>
      <c r="AO651" s="27">
        <f t="shared" ca="1" si="149"/>
        <v>0.55224086272449602</v>
      </c>
    </row>
    <row r="652" spans="1:41" ht="15">
      <c r="A652" s="2">
        <v>945</v>
      </c>
      <c r="B652" s="26"/>
      <c r="C652" s="25">
        <f t="shared" si="143"/>
        <v>0</v>
      </c>
      <c r="D652" s="25">
        <f t="shared" si="143"/>
        <v>0</v>
      </c>
      <c r="E652" s="25">
        <f t="shared" si="143"/>
        <v>0</v>
      </c>
      <c r="F652" s="25">
        <f t="shared" si="143"/>
        <v>0</v>
      </c>
      <c r="G652" s="25">
        <f t="shared" si="143"/>
        <v>0</v>
      </c>
      <c r="H652" s="25">
        <f t="shared" si="143"/>
        <v>1</v>
      </c>
      <c r="J652" s="9">
        <f t="shared" si="141"/>
        <v>0</v>
      </c>
      <c r="K652" s="9">
        <f t="shared" si="140"/>
        <v>0</v>
      </c>
      <c r="L652" s="9">
        <f t="shared" si="140"/>
        <v>0</v>
      </c>
      <c r="M652" s="9">
        <f t="shared" si="140"/>
        <v>0</v>
      </c>
      <c r="N652" s="9">
        <f t="shared" si="140"/>
        <v>0</v>
      </c>
      <c r="O652" s="9">
        <f t="shared" si="140"/>
        <v>1</v>
      </c>
      <c r="P652" s="27">
        <f>'Glass Data'!C648/100</f>
        <v>0.97910535071640925</v>
      </c>
      <c r="Q652" s="10">
        <f>'BBAR summary'!O648</f>
        <v>0.97720349903121861</v>
      </c>
      <c r="R652" s="27">
        <f>'Glass Data'!D648/100</f>
        <v>0.97862876296258261</v>
      </c>
      <c r="S652" s="10">
        <f ca="1">'BBAR as built'!G648</f>
        <v>0.97755750000000008</v>
      </c>
      <c r="T652" s="27">
        <f>'Glass Data'!F648/100</f>
        <v>0.99045259041949307</v>
      </c>
      <c r="U652" s="27">
        <f>'Glass Data'!G648/100</f>
        <v>0.99227601891386674</v>
      </c>
      <c r="V652" s="27">
        <f>'Glass Data'!H648/100</f>
        <v>0.99356516567968745</v>
      </c>
      <c r="W652" s="27">
        <f>'Glass Data'!I648/100</f>
        <v>0.99435380194811696</v>
      </c>
      <c r="X652" s="27">
        <f>'Glass Data'!J648/100</f>
        <v>0.99482010849093006</v>
      </c>
      <c r="Y652" s="27">
        <f>'Glass Data'!K648/100</f>
        <v>0.99510717504816615</v>
      </c>
      <c r="Z652" s="10">
        <f>'Filter Throughput'!B647</f>
        <v>7.1581773461412883E-5</v>
      </c>
      <c r="AA652" s="10">
        <f>'Filter Throughput'!C647</f>
        <v>1.3097209562951812E-5</v>
      </c>
      <c r="AB652" s="10">
        <f>'Filter Throughput Witness'!B647</f>
        <v>1.5916149E-4</v>
      </c>
      <c r="AC652" s="10">
        <f>'Filter Throughput Witness'!D647</f>
        <v>0</v>
      </c>
      <c r="AD652" s="10">
        <f>'Filter Throughput Witness'!E647</f>
        <v>7.9000000000000001E-4</v>
      </c>
      <c r="AE652" s="10">
        <f>'Filter Throughput Witness'!F647</f>
        <v>0.94481999999999999</v>
      </c>
      <c r="AF652" s="27">
        <f>'Glass Data'!E648/100</f>
        <v>0.98300440903635045</v>
      </c>
      <c r="AG652" s="10">
        <f>'BBAR summary'!Q648</f>
        <v>0.98484348108752906</v>
      </c>
      <c r="AH652" s="27">
        <f>'QE Data'!E647</f>
        <v>0.65698663422884251</v>
      </c>
      <c r="AI652" s="10">
        <f>MIN(1,1+Condensible!C647/2)</f>
        <v>1</v>
      </c>
      <c r="AJ652" s="27">
        <f t="shared" ca="1" si="144"/>
        <v>4.1275285521663049E-5</v>
      </c>
      <c r="AK652" s="27">
        <f t="shared" ca="1" si="145"/>
        <v>7.5659804037748778E-6</v>
      </c>
      <c r="AL652" s="27">
        <f t="shared" ca="1" si="146"/>
        <v>9.2063672006256118E-5</v>
      </c>
      <c r="AM652" s="27">
        <f t="shared" ca="1" si="147"/>
        <v>0</v>
      </c>
      <c r="AN652" s="27">
        <f t="shared" ca="1" si="148"/>
        <v>4.5753633230981555E-4</v>
      </c>
      <c r="AO652" s="27">
        <f t="shared" ca="1" si="149"/>
        <v>0.54735977151269688</v>
      </c>
    </row>
    <row r="653" spans="1:41" ht="15">
      <c r="A653" s="2">
        <v>946</v>
      </c>
      <c r="B653" s="26"/>
      <c r="C653" s="25">
        <f t="shared" si="143"/>
        <v>0</v>
      </c>
      <c r="D653" s="25">
        <f t="shared" si="143"/>
        <v>0</v>
      </c>
      <c r="E653" s="25">
        <f t="shared" si="143"/>
        <v>0</v>
      </c>
      <c r="F653" s="25">
        <f t="shared" si="143"/>
        <v>0</v>
      </c>
      <c r="G653" s="25">
        <f t="shared" si="143"/>
        <v>0</v>
      </c>
      <c r="H653" s="25">
        <f t="shared" si="143"/>
        <v>1</v>
      </c>
      <c r="J653" s="9">
        <f t="shared" si="141"/>
        <v>0</v>
      </c>
      <c r="K653" s="9">
        <f t="shared" si="140"/>
        <v>0</v>
      </c>
      <c r="L653" s="9">
        <f t="shared" si="140"/>
        <v>0</v>
      </c>
      <c r="M653" s="9">
        <f t="shared" si="140"/>
        <v>0</v>
      </c>
      <c r="N653" s="9">
        <f t="shared" si="140"/>
        <v>0</v>
      </c>
      <c r="O653" s="9">
        <f t="shared" si="140"/>
        <v>1</v>
      </c>
      <c r="P653" s="27">
        <f>'Glass Data'!C649/100</f>
        <v>0.97991109785128627</v>
      </c>
      <c r="Q653" s="10">
        <f>'BBAR summary'!O649</f>
        <v>0.97720384916177327</v>
      </c>
      <c r="R653" s="27">
        <f>'Glass Data'!D649/100</f>
        <v>0.97945269495069742</v>
      </c>
      <c r="S653" s="10">
        <f ca="1">'BBAR as built'!G649</f>
        <v>0.97758</v>
      </c>
      <c r="T653" s="27">
        <f>'Glass Data'!F649/100</f>
        <v>0.99082281077335754</v>
      </c>
      <c r="U653" s="27">
        <f>'Glass Data'!G649/100</f>
        <v>0.99257579732823398</v>
      </c>
      <c r="V653" s="27">
        <f>'Glass Data'!H649/100</f>
        <v>0.99381506657203578</v>
      </c>
      <c r="W653" s="27">
        <f>'Glass Data'!I649/100</f>
        <v>0.99457315935227386</v>
      </c>
      <c r="X653" s="27">
        <f>'Glass Data'!J649/100</f>
        <v>0.99502139505570697</v>
      </c>
      <c r="Y653" s="27">
        <f>'Glass Data'!K649/100</f>
        <v>0.99529733281396304</v>
      </c>
      <c r="Z653" s="10">
        <f>'Filter Throughput'!B648</f>
        <v>7.8923248715810171E-5</v>
      </c>
      <c r="AA653" s="10">
        <f>'Filter Throughput'!C648</f>
        <v>1.2838980065418583E-5</v>
      </c>
      <c r="AB653" s="10">
        <f>'Filter Throughput Witness'!B648</f>
        <v>1.6702458999999999E-4</v>
      </c>
      <c r="AC653" s="10">
        <f>'Filter Throughput Witness'!D648</f>
        <v>0</v>
      </c>
      <c r="AD653" s="10">
        <f>'Filter Throughput Witness'!E648</f>
        <v>5.4000000000000001E-4</v>
      </c>
      <c r="AE653" s="10">
        <f>'Filter Throughput Witness'!F648</f>
        <v>0.94538</v>
      </c>
      <c r="AF653" s="27">
        <f>'Glass Data'!E649/100</f>
        <v>0.98366105624471101</v>
      </c>
      <c r="AG653" s="10">
        <f>'BBAR summary'!Q649</f>
        <v>0.98504996022123992</v>
      </c>
      <c r="AH653" s="27">
        <f>'QE Data'!E648</f>
        <v>0.65157960482567401</v>
      </c>
      <c r="AI653" s="10">
        <f>MIN(1,1+Condensible!C648/2)</f>
        <v>1</v>
      </c>
      <c r="AJ653" s="27">
        <f t="shared" ca="1" si="144"/>
        <v>4.5266799151959346E-5</v>
      </c>
      <c r="AK653" s="27">
        <f t="shared" ca="1" si="145"/>
        <v>7.3768854885535711E-6</v>
      </c>
      <c r="AL653" s="27">
        <f t="shared" ca="1" si="146"/>
        <v>9.6087042658085672E-5</v>
      </c>
      <c r="AM653" s="27">
        <f t="shared" ca="1" si="147"/>
        <v>0</v>
      </c>
      <c r="AN653" s="27">
        <f t="shared" ca="1" si="148"/>
        <v>3.1103195850659731E-4</v>
      </c>
      <c r="AO653" s="27">
        <f t="shared" ca="1" si="149"/>
        <v>0.5446758084838027</v>
      </c>
    </row>
    <row r="654" spans="1:41" ht="15">
      <c r="A654" s="2">
        <v>947</v>
      </c>
      <c r="B654" s="26"/>
      <c r="C654" s="25">
        <f t="shared" si="143"/>
        <v>0</v>
      </c>
      <c r="D654" s="25">
        <f t="shared" si="143"/>
        <v>0</v>
      </c>
      <c r="E654" s="25">
        <f t="shared" si="143"/>
        <v>0</v>
      </c>
      <c r="F654" s="25">
        <f t="shared" si="143"/>
        <v>0</v>
      </c>
      <c r="G654" s="25">
        <f t="shared" si="143"/>
        <v>0</v>
      </c>
      <c r="H654" s="25">
        <f t="shared" si="143"/>
        <v>1</v>
      </c>
      <c r="J654" s="9">
        <f t="shared" si="141"/>
        <v>0</v>
      </c>
      <c r="K654" s="9">
        <f t="shared" si="140"/>
        <v>0</v>
      </c>
      <c r="L654" s="9">
        <f t="shared" si="140"/>
        <v>0</v>
      </c>
      <c r="M654" s="9">
        <f t="shared" si="140"/>
        <v>0</v>
      </c>
      <c r="N654" s="9">
        <f t="shared" si="140"/>
        <v>0</v>
      </c>
      <c r="O654" s="9">
        <f t="shared" si="140"/>
        <v>1</v>
      </c>
      <c r="P654" s="27">
        <f>'Glass Data'!C650/100</f>
        <v>0.98071739474145403</v>
      </c>
      <c r="Q654" s="10">
        <f>'BBAR summary'!O650</f>
        <v>0.97801093899738745</v>
      </c>
      <c r="R654" s="27">
        <f>'Glass Data'!D650/100</f>
        <v>0.98027720473868529</v>
      </c>
      <c r="S654" s="10">
        <f ca="1">'BBAR as built'!G650</f>
        <v>0.97760199999999997</v>
      </c>
      <c r="T654" s="27">
        <f>'Glass Data'!F650/100</f>
        <v>0.99119311747522931</v>
      </c>
      <c r="U654" s="27">
        <f>'Glass Data'!G650/100</f>
        <v>0.99287562417841257</v>
      </c>
      <c r="V654" s="27">
        <f>'Glass Data'!H650/100</f>
        <v>0.99406499520092484</v>
      </c>
      <c r="W654" s="27">
        <f>'Glass Data'!I650/100</f>
        <v>0.99479253432263148</v>
      </c>
      <c r="X654" s="27">
        <f>'Glass Data'!J650/100</f>
        <v>0.99522269406317121</v>
      </c>
      <c r="Y654" s="27">
        <f>'Glass Data'!K650/100</f>
        <v>0.99548750019722998</v>
      </c>
      <c r="Z654" s="10">
        <f>'Filter Throughput'!B649</f>
        <v>6.546061899243378E-5</v>
      </c>
      <c r="AA654" s="10">
        <f>'Filter Throughput'!C649</f>
        <v>1.2690487498360147E-5</v>
      </c>
      <c r="AB654" s="10">
        <f>'Filter Throughput Witness'!B649</f>
        <v>1.6926929999999999E-4</v>
      </c>
      <c r="AC654" s="10">
        <f>'Filter Throughput Witness'!D649</f>
        <v>0</v>
      </c>
      <c r="AD654" s="10">
        <f>'Filter Throughput Witness'!E649</f>
        <v>3.8999999999999999E-4</v>
      </c>
      <c r="AE654" s="10">
        <f>'Filter Throughput Witness'!F649</f>
        <v>0.94603999999999999</v>
      </c>
      <c r="AF654" s="27">
        <f>'Glass Data'!E650/100</f>
        <v>0.98431804975783033</v>
      </c>
      <c r="AG654" s="10">
        <f>'BBAR summary'!Q650</f>
        <v>0.98400997594610051</v>
      </c>
      <c r="AH654" s="27">
        <f>'QE Data'!E649</f>
        <v>0.64617257542250539</v>
      </c>
      <c r="AI654" s="10">
        <f>MIN(1,1+Condensible!C649/2)</f>
        <v>1</v>
      </c>
      <c r="AJ654" s="27">
        <f t="shared" ca="1" si="144"/>
        <v>3.7326771960248778E-5</v>
      </c>
      <c r="AK654" s="27">
        <f t="shared" ca="1" si="145"/>
        <v>7.2486178182332733E-6</v>
      </c>
      <c r="AL654" s="27">
        <f t="shared" ca="1" si="146"/>
        <v>9.6799926425719565E-5</v>
      </c>
      <c r="AM654" s="27">
        <f t="shared" ca="1" si="147"/>
        <v>0</v>
      </c>
      <c r="AN654" s="27">
        <f t="shared" ca="1" si="148"/>
        <v>2.2328879283358324E-4</v>
      </c>
      <c r="AO654" s="27">
        <f t="shared" ca="1" si="149"/>
        <v>0.54178547632961105</v>
      </c>
    </row>
    <row r="655" spans="1:41" ht="15">
      <c r="A655" s="2">
        <v>948</v>
      </c>
      <c r="B655" s="26"/>
      <c r="C655" s="25">
        <f t="shared" si="143"/>
        <v>0</v>
      </c>
      <c r="D655" s="25">
        <f t="shared" si="143"/>
        <v>0</v>
      </c>
      <c r="E655" s="25">
        <f t="shared" si="143"/>
        <v>0</v>
      </c>
      <c r="F655" s="25">
        <f t="shared" si="143"/>
        <v>0</v>
      </c>
      <c r="G655" s="25">
        <f t="shared" si="143"/>
        <v>0</v>
      </c>
      <c r="H655" s="25">
        <f t="shared" si="143"/>
        <v>1</v>
      </c>
      <c r="J655" s="9">
        <f t="shared" si="141"/>
        <v>0</v>
      </c>
      <c r="K655" s="9">
        <f t="shared" si="140"/>
        <v>0</v>
      </c>
      <c r="L655" s="9">
        <f t="shared" si="140"/>
        <v>0</v>
      </c>
      <c r="M655" s="9">
        <f t="shared" si="140"/>
        <v>0</v>
      </c>
      <c r="N655" s="9">
        <f t="shared" si="140"/>
        <v>0</v>
      </c>
      <c r="O655" s="9">
        <f t="shared" si="140"/>
        <v>1</v>
      </c>
      <c r="P655" s="27">
        <f>'Glass Data'!C651/100</f>
        <v>0.9815242416847072</v>
      </c>
      <c r="Q655" s="10">
        <f>'BBAR summary'!O651</f>
        <v>0.97723280008629276</v>
      </c>
      <c r="R655" s="27">
        <f>'Glass Data'!D651/100</f>
        <v>0.98110229265049553</v>
      </c>
      <c r="S655" s="10">
        <f ca="1">'BBAR as built'!G651</f>
        <v>0.97762400000000005</v>
      </c>
      <c r="T655" s="27">
        <f>'Glass Data'!F651/100</f>
        <v>0.9915635105331152</v>
      </c>
      <c r="U655" s="27">
        <f>'Glass Data'!G651/100</f>
        <v>0.99317549946542405</v>
      </c>
      <c r="V655" s="27">
        <f>'Glass Data'!H651/100</f>
        <v>0.99431495156553706</v>
      </c>
      <c r="W655" s="27">
        <f>'Glass Data'!I651/100</f>
        <v>0.99501192685812911</v>
      </c>
      <c r="X655" s="27">
        <f>'Glass Data'!J651/100</f>
        <v>0.99542400551234422</v>
      </c>
      <c r="Y655" s="27">
        <f>'Glass Data'!K651/100</f>
        <v>0.99567767719710298</v>
      </c>
      <c r="Z655" s="10">
        <f>'Filter Throughput'!B650</f>
        <v>5.5787954415257024E-5</v>
      </c>
      <c r="AA655" s="10">
        <f>'Filter Throughput'!C650</f>
        <v>1.263300200442852E-5</v>
      </c>
      <c r="AB655" s="10">
        <f>'Filter Throughput Witness'!B650</f>
        <v>1.7304882999999999E-4</v>
      </c>
      <c r="AC655" s="10">
        <f>'Filter Throughput Witness'!D650</f>
        <v>0</v>
      </c>
      <c r="AD655" s="10">
        <f>'Filter Throughput Witness'!E650</f>
        <v>3.6999999999999999E-4</v>
      </c>
      <c r="AE655" s="10">
        <f>'Filter Throughput Witness'!F650</f>
        <v>0.94683000000000006</v>
      </c>
      <c r="AF655" s="27">
        <f>'Glass Data'!E651/100</f>
        <v>0.9849753897096627</v>
      </c>
      <c r="AG655" s="10">
        <f>'BBAR summary'!Q651</f>
        <v>0.98426112419710177</v>
      </c>
      <c r="AH655" s="27">
        <f>'QE Data'!E650</f>
        <v>0.64076554601933688</v>
      </c>
      <c r="AI655" s="10">
        <f>MIN(1,1+Condensible!C650/2)</f>
        <v>1</v>
      </c>
      <c r="AJ655" s="27">
        <f t="shared" ca="1" si="144"/>
        <v>3.1614116376224174E-5</v>
      </c>
      <c r="AK655" s="27">
        <f t="shared" ca="1" si="145"/>
        <v>7.1705527728412407E-6</v>
      </c>
      <c r="AL655" s="27">
        <f t="shared" ca="1" si="146"/>
        <v>9.8336039090591659E-5</v>
      </c>
      <c r="AM655" s="27">
        <f t="shared" ca="1" si="147"/>
        <v>0</v>
      </c>
      <c r="AN655" s="27">
        <f t="shared" ca="1" si="148"/>
        <v>2.1048924381078526E-4</v>
      </c>
      <c r="AO655" s="27">
        <f t="shared" ca="1" si="149"/>
        <v>0.53877924125910592</v>
      </c>
    </row>
    <row r="656" spans="1:41" ht="15">
      <c r="A656" s="2">
        <v>949</v>
      </c>
      <c r="B656" s="26"/>
      <c r="C656" s="25">
        <f t="shared" si="143"/>
        <v>0</v>
      </c>
      <c r="D656" s="25">
        <f t="shared" si="143"/>
        <v>0</v>
      </c>
      <c r="E656" s="25">
        <f t="shared" si="143"/>
        <v>0</v>
      </c>
      <c r="F656" s="25">
        <f t="shared" si="143"/>
        <v>0</v>
      </c>
      <c r="G656" s="25">
        <f t="shared" si="143"/>
        <v>0</v>
      </c>
      <c r="H656" s="25">
        <f t="shared" si="143"/>
        <v>1</v>
      </c>
      <c r="J656" s="9">
        <f t="shared" si="141"/>
        <v>0</v>
      </c>
      <c r="K656" s="9">
        <f t="shared" si="140"/>
        <v>0</v>
      </c>
      <c r="L656" s="9">
        <f t="shared" si="140"/>
        <v>0</v>
      </c>
      <c r="M656" s="9">
        <f t="shared" si="140"/>
        <v>0</v>
      </c>
      <c r="N656" s="9">
        <f t="shared" si="140"/>
        <v>0</v>
      </c>
      <c r="O656" s="9">
        <f t="shared" si="140"/>
        <v>1</v>
      </c>
      <c r="P656" s="27">
        <f>'Glass Data'!C652/100</f>
        <v>0.9823316389789557</v>
      </c>
      <c r="Q656" s="10">
        <f>'BBAR summary'!O652</f>
        <v>0.97757053926058035</v>
      </c>
      <c r="R656" s="27">
        <f>'Glass Data'!D652/100</f>
        <v>0.98192795901020946</v>
      </c>
      <c r="S656" s="10">
        <f ca="1">'BBAR as built'!G652</f>
        <v>0.97764449999999992</v>
      </c>
      <c r="T656" s="27">
        <f>'Glass Data'!F652/100</f>
        <v>0.99193398995502025</v>
      </c>
      <c r="U656" s="27">
        <f>'Glass Data'!G652/100</f>
        <v>0.99347542319028781</v>
      </c>
      <c r="V656" s="27">
        <f>'Glass Data'!H652/100</f>
        <v>0.99456493566505377</v>
      </c>
      <c r="W656" s="27">
        <f>'Glass Data'!I652/100</f>
        <v>0.99523133695770549</v>
      </c>
      <c r="X656" s="27">
        <f>'Glass Data'!J652/100</f>
        <v>0.99562532940224702</v>
      </c>
      <c r="Y656" s="27">
        <f>'Glass Data'!K652/100</f>
        <v>0.99586786381271675</v>
      </c>
      <c r="Z656" s="10">
        <f>'Filter Throughput'!B651</f>
        <v>5.0015541294406692E-5</v>
      </c>
      <c r="AA656" s="10">
        <f>'Filter Throughput'!C651</f>
        <v>1.2655153395464388E-5</v>
      </c>
      <c r="AB656" s="10">
        <f>'Filter Throughput Witness'!B651</f>
        <v>1.7014705000000001E-4</v>
      </c>
      <c r="AC656" s="10">
        <f>'Filter Throughput Witness'!D651</f>
        <v>0</v>
      </c>
      <c r="AD656" s="10">
        <f>'Filter Throughput Witness'!E651</f>
        <v>2.1999999999999998E-4</v>
      </c>
      <c r="AE656" s="10">
        <f>'Filter Throughput Witness'!F651</f>
        <v>0.94771000000000005</v>
      </c>
      <c r="AF656" s="27">
        <f>'Glass Data'!E652/100</f>
        <v>0.98563307623419194</v>
      </c>
      <c r="AG656" s="10">
        <f>'BBAR summary'!Q652</f>
        <v>0.98438941259117885</v>
      </c>
      <c r="AH656" s="27">
        <f>'QE Data'!E651</f>
        <v>0.63535851661616838</v>
      </c>
      <c r="AI656" s="10">
        <f>MIN(1,1+Condensible!C651/2)</f>
        <v>1</v>
      </c>
      <c r="AJ656" s="27">
        <f t="shared" ca="1" si="144"/>
        <v>2.8193930776921648E-5</v>
      </c>
      <c r="AK656" s="27">
        <f t="shared" ca="1" si="145"/>
        <v>7.1448386416693047E-6</v>
      </c>
      <c r="AL656" s="27">
        <f t="shared" ca="1" si="146"/>
        <v>9.6166863348823937E-5</v>
      </c>
      <c r="AM656" s="27">
        <f t="shared" ca="1" si="147"/>
        <v>0</v>
      </c>
      <c r="AN656" s="27">
        <f t="shared" ca="1" si="148"/>
        <v>1.2447625144503289E-4</v>
      </c>
      <c r="AO656" s="27">
        <f t="shared" ca="1" si="149"/>
        <v>0.53634602328298786</v>
      </c>
    </row>
    <row r="657" spans="1:41" ht="15">
      <c r="A657" s="2">
        <v>950</v>
      </c>
      <c r="B657" s="26"/>
      <c r="C657" s="25">
        <f t="shared" si="143"/>
        <v>0</v>
      </c>
      <c r="D657" s="25">
        <f t="shared" si="143"/>
        <v>0</v>
      </c>
      <c r="E657" s="25">
        <f t="shared" si="143"/>
        <v>0</v>
      </c>
      <c r="F657" s="25">
        <f t="shared" si="143"/>
        <v>0</v>
      </c>
      <c r="G657" s="25">
        <f t="shared" si="143"/>
        <v>0</v>
      </c>
      <c r="H657" s="25">
        <f t="shared" si="143"/>
        <v>1</v>
      </c>
      <c r="J657" s="9">
        <f t="shared" si="141"/>
        <v>0</v>
      </c>
      <c r="K657" s="9">
        <f t="shared" si="140"/>
        <v>0</v>
      </c>
      <c r="L657" s="9">
        <f t="shared" si="140"/>
        <v>0</v>
      </c>
      <c r="M657" s="9">
        <f t="shared" si="140"/>
        <v>0</v>
      </c>
      <c r="N657" s="9">
        <f t="shared" si="140"/>
        <v>0</v>
      </c>
      <c r="O657" s="9">
        <f t="shared" si="140"/>
        <v>1</v>
      </c>
      <c r="P657" s="27">
        <f>'Glass Data'!C653/100</f>
        <v>0.9831395869222328</v>
      </c>
      <c r="Q657" s="10">
        <f>'BBAR summary'!O653</f>
        <v>0.97653695271859386</v>
      </c>
      <c r="R657" s="27">
        <f>'Glass Data'!D653/100</f>
        <v>0.98275420414204884</v>
      </c>
      <c r="S657" s="10">
        <f ca="1">'BBAR as built'!G653</f>
        <v>0.9776649999999999</v>
      </c>
      <c r="T657" s="27">
        <f>'Glass Data'!F653/100</f>
        <v>0.99230455574895005</v>
      </c>
      <c r="U657" s="27">
        <f>'Glass Data'!G653/100</f>
        <v>0.99377539535402493</v>
      </c>
      <c r="V657" s="27">
        <f>'Glass Data'!H653/100</f>
        <v>0.99481494749865729</v>
      </c>
      <c r="W657" s="27">
        <f>'Glass Data'!I653/100</f>
        <v>0.99545076462030024</v>
      </c>
      <c r="X657" s="27">
        <f>'Glass Data'!J653/100</f>
        <v>0.99582666573190148</v>
      </c>
      <c r="Y657" s="27">
        <f>'Glass Data'!K653/100</f>
        <v>0.99605806004320785</v>
      </c>
      <c r="Z657" s="10">
        <f>'Filter Throughput'!B652</f>
        <v>4.6550029964413166E-5</v>
      </c>
      <c r="AA657" s="10">
        <f>'Filter Throughput'!C652</f>
        <v>1.2752171598615606E-5</v>
      </c>
      <c r="AB657" s="10">
        <f>'Filter Throughput Witness'!B652</f>
        <v>1.6778197000000001E-4</v>
      </c>
      <c r="AC657" s="10">
        <f>'Filter Throughput Witness'!D652</f>
        <v>0</v>
      </c>
      <c r="AD657" s="10">
        <f>'Filter Throughput Witness'!E652</f>
        <v>1.7999999999999998E-4</v>
      </c>
      <c r="AE657" s="10">
        <f>'Filter Throughput Witness'!F652</f>
        <v>0.9486</v>
      </c>
      <c r="AF657" s="27">
        <f>'Glass Data'!E653/100</f>
        <v>0.98629110946543808</v>
      </c>
      <c r="AG657" s="10">
        <f>'BBAR summary'!Q653</f>
        <v>0.98329997293746874</v>
      </c>
      <c r="AH657" s="27">
        <f>'QE Data'!E652</f>
        <v>0.62994972546971573</v>
      </c>
      <c r="AI657" s="10">
        <f>MIN(1,1+Condensible!C652/2)</f>
        <v>1</v>
      </c>
      <c r="AJ657" s="27">
        <f t="shared" ca="1" si="144"/>
        <v>2.6031598095777594E-5</v>
      </c>
      <c r="AK657" s="27">
        <f t="shared" ca="1" si="145"/>
        <v>7.1418096123308431E-6</v>
      </c>
      <c r="AL657" s="27">
        <f t="shared" ca="1" si="146"/>
        <v>9.4064006280808419E-5</v>
      </c>
      <c r="AM657" s="27">
        <f t="shared" ca="1" si="147"/>
        <v>0</v>
      </c>
      <c r="AN657" s="27">
        <f t="shared" ca="1" si="148"/>
        <v>1.01016458095609E-4</v>
      </c>
      <c r="AO657" s="27">
        <f t="shared" ca="1" si="149"/>
        <v>0.53248043472753193</v>
      </c>
    </row>
    <row r="658" spans="1:41" ht="15">
      <c r="A658" s="2">
        <v>951</v>
      </c>
      <c r="B658" s="26"/>
      <c r="C658" s="25">
        <f t="shared" si="143"/>
        <v>0</v>
      </c>
      <c r="D658" s="25">
        <f t="shared" si="143"/>
        <v>0</v>
      </c>
      <c r="E658" s="25">
        <f t="shared" si="143"/>
        <v>0</v>
      </c>
      <c r="F658" s="25">
        <f t="shared" si="143"/>
        <v>0</v>
      </c>
      <c r="G658" s="25">
        <f t="shared" si="143"/>
        <v>0</v>
      </c>
      <c r="H658" s="25">
        <f t="shared" si="143"/>
        <v>1</v>
      </c>
      <c r="J658" s="9">
        <f t="shared" si="141"/>
        <v>0</v>
      </c>
      <c r="K658" s="9">
        <f t="shared" si="140"/>
        <v>0</v>
      </c>
      <c r="L658" s="9">
        <f t="shared" si="140"/>
        <v>0</v>
      </c>
      <c r="M658" s="9">
        <f t="shared" si="140"/>
        <v>0</v>
      </c>
      <c r="N658" s="9">
        <f t="shared" si="140"/>
        <v>0</v>
      </c>
      <c r="O658" s="9">
        <f t="shared" si="140"/>
        <v>1</v>
      </c>
      <c r="P658" s="27">
        <f>'Glass Data'!C654/100</f>
        <v>0.98383255222843213</v>
      </c>
      <c r="Q658" s="10">
        <f>'BBAR summary'!O654</f>
        <v>0.97701220313082748</v>
      </c>
      <c r="R658" s="27">
        <f>'Glass Data'!D654/100</f>
        <v>0.98346287515628239</v>
      </c>
      <c r="S658" s="10">
        <f ca="1">'BBAR as built'!G654</f>
        <v>0.97768450000000007</v>
      </c>
      <c r="T658" s="27">
        <f>'Glass Data'!F654/100</f>
        <v>0.99262225232346724</v>
      </c>
      <c r="U658" s="27">
        <f>'Glass Data'!G654/100</f>
        <v>0.99403255290567605</v>
      </c>
      <c r="V658" s="27">
        <f>'Glass Data'!H654/100</f>
        <v>0.99502926542948078</v>
      </c>
      <c r="W658" s="27">
        <f>'Glass Data'!I654/100</f>
        <v>0.99563885945187791</v>
      </c>
      <c r="X658" s="27">
        <f>'Glass Data'!J654/100</f>
        <v>0.99599924962903363</v>
      </c>
      <c r="Y658" s="27">
        <f>'Glass Data'!K654/100</f>
        <v>0.99622109303563089</v>
      </c>
      <c r="Z658" s="10">
        <f>'Filter Throughput'!B653</f>
        <v>4.2541962087222611E-5</v>
      </c>
      <c r="AA658" s="10">
        <f>'Filter Throughput'!C653</f>
        <v>1.2918539229933741E-5</v>
      </c>
      <c r="AB658" s="10">
        <f>'Filter Throughput Witness'!B653</f>
        <v>1.6301458000000002E-4</v>
      </c>
      <c r="AC658" s="10">
        <f>'Filter Throughput Witness'!D653</f>
        <v>0</v>
      </c>
      <c r="AD658" s="10">
        <f>'Filter Throughput Witness'!E653</f>
        <v>6.0000000000000002E-5</v>
      </c>
      <c r="AE658" s="10">
        <f>'Filter Throughput Witness'!F653</f>
        <v>0.94975999999999994</v>
      </c>
      <c r="AF658" s="27">
        <f>'Glass Data'!E654/100</f>
        <v>0.98685541400121968</v>
      </c>
      <c r="AG658" s="10">
        <f>'BBAR summary'!Q654</f>
        <v>0.98460739669743802</v>
      </c>
      <c r="AH658" s="27">
        <f>'QE Data'!E653</f>
        <v>0.62434633963503183</v>
      </c>
      <c r="AI658" s="10">
        <f>MIN(1,1+Condensible!C653/2)</f>
        <v>1</v>
      </c>
      <c r="AJ658" s="27">
        <f t="shared" ca="1" si="144"/>
        <v>2.36767229127744E-5</v>
      </c>
      <c r="AK658" s="27">
        <f t="shared" ca="1" si="145"/>
        <v>7.2000263197815259E-6</v>
      </c>
      <c r="AL658" s="27">
        <f t="shared" ca="1" si="146"/>
        <v>9.0945742336122739E-5</v>
      </c>
      <c r="AM658" s="27">
        <f t="shared" ca="1" si="147"/>
        <v>0</v>
      </c>
      <c r="AN658" s="27">
        <f t="shared" ca="1" si="148"/>
        <v>3.3506597615160321E-5</v>
      </c>
      <c r="AO658" s="27">
        <f t="shared" ca="1" si="149"/>
        <v>0.53050523802857663</v>
      </c>
    </row>
    <row r="659" spans="1:41" ht="15">
      <c r="A659" s="2">
        <v>952</v>
      </c>
      <c r="B659" s="26"/>
      <c r="C659" s="25">
        <f t="shared" si="143"/>
        <v>0</v>
      </c>
      <c r="D659" s="25">
        <f t="shared" si="143"/>
        <v>0</v>
      </c>
      <c r="E659" s="25">
        <f t="shared" si="143"/>
        <v>0</v>
      </c>
      <c r="F659" s="25">
        <f t="shared" si="143"/>
        <v>0</v>
      </c>
      <c r="G659" s="25">
        <f t="shared" si="143"/>
        <v>0</v>
      </c>
      <c r="H659" s="25">
        <f t="shared" si="143"/>
        <v>1</v>
      </c>
      <c r="J659" s="9">
        <f t="shared" si="141"/>
        <v>0</v>
      </c>
      <c r="K659" s="9">
        <f t="shared" si="140"/>
        <v>0</v>
      </c>
      <c r="L659" s="9">
        <f t="shared" si="140"/>
        <v>0</v>
      </c>
      <c r="M659" s="9">
        <f t="shared" si="140"/>
        <v>0</v>
      </c>
      <c r="N659" s="9">
        <f t="shared" si="140"/>
        <v>0</v>
      </c>
      <c r="O659" s="9">
        <f t="shared" si="140"/>
        <v>1</v>
      </c>
      <c r="P659" s="27">
        <f>'Glass Data'!C655/100</f>
        <v>0.9845259224999755</v>
      </c>
      <c r="Q659" s="10">
        <f>'BBAR summary'!O655</f>
        <v>0.97634105490873901</v>
      </c>
      <c r="R659" s="27">
        <f>'Glass Data'!D655/100</f>
        <v>0.98417197183349092</v>
      </c>
      <c r="S659" s="10">
        <f ca="1">'BBAR as built'!G655</f>
        <v>0.97770399999999991</v>
      </c>
      <c r="T659" s="27">
        <f>'Glass Data'!F655/100</f>
        <v>0.99294001236590379</v>
      </c>
      <c r="U659" s="27">
        <f>'Glass Data'!G655/100</f>
        <v>0.99428974604646247</v>
      </c>
      <c r="V659" s="27">
        <f>'Glass Data'!H655/100</f>
        <v>0.99524360373525211</v>
      </c>
      <c r="W659" s="27">
        <f>'Glass Data'!I655/100</f>
        <v>0.99582696718545083</v>
      </c>
      <c r="X659" s="27">
        <f>'Glass Data'!J655/100</f>
        <v>0.99617184266424053</v>
      </c>
      <c r="Y659" s="27">
        <f>'Glass Data'!K655/100</f>
        <v>0.99638413309086626</v>
      </c>
      <c r="Z659" s="10">
        <f>'Filter Throughput'!B654</f>
        <v>3.0331112177497619E-5</v>
      </c>
      <c r="AA659" s="10">
        <f>'Filter Throughput'!C654</f>
        <v>1.3160784400998629E-5</v>
      </c>
      <c r="AB659" s="10">
        <f>'Filter Throughput Witness'!B654</f>
        <v>1.5565333000000002E-4</v>
      </c>
      <c r="AC659" s="10">
        <f>'Filter Throughput Witness'!D654</f>
        <v>0</v>
      </c>
      <c r="AD659" s="10">
        <f>'Filter Throughput Witness'!E654</f>
        <v>1.2E-4</v>
      </c>
      <c r="AE659" s="10">
        <f>'Filter Throughput Witness'!F654</f>
        <v>0.95093000000000005</v>
      </c>
      <c r="AF659" s="27">
        <f>'Glass Data'!E655/100</f>
        <v>0.98741997344322552</v>
      </c>
      <c r="AG659" s="10">
        <f>'BBAR summary'!Q655</f>
        <v>0.98309835663305833</v>
      </c>
      <c r="AH659" s="27">
        <f>'QE Data'!E654</f>
        <v>0.61874295380034794</v>
      </c>
      <c r="AI659" s="10">
        <f>MIN(1,1+Condensible!C654/2)</f>
        <v>1</v>
      </c>
      <c r="AJ659" s="27">
        <f t="shared" ca="1" si="144"/>
        <v>1.6731218970456845E-5</v>
      </c>
      <c r="AK659" s="27">
        <f t="shared" ca="1" si="145"/>
        <v>7.2696076373998956E-6</v>
      </c>
      <c r="AL659" s="27">
        <f t="shared" ca="1" si="146"/>
        <v>8.606053617316633E-5</v>
      </c>
      <c r="AM659" s="27">
        <f t="shared" ca="1" si="147"/>
        <v>0</v>
      </c>
      <c r="AN659" s="27">
        <f t="shared" ca="1" si="148"/>
        <v>6.6409734524123159E-5</v>
      </c>
      <c r="AO659" s="27">
        <f t="shared" ca="1" si="149"/>
        <v>0.52637055603743577</v>
      </c>
    </row>
    <row r="660" spans="1:41" ht="15">
      <c r="A660" s="2">
        <v>953</v>
      </c>
      <c r="B660" s="26"/>
      <c r="C660" s="25">
        <f t="shared" si="143"/>
        <v>0</v>
      </c>
      <c r="D660" s="25">
        <f t="shared" si="143"/>
        <v>0</v>
      </c>
      <c r="E660" s="25">
        <f t="shared" si="143"/>
        <v>0</v>
      </c>
      <c r="F660" s="25">
        <f t="shared" si="143"/>
        <v>0</v>
      </c>
      <c r="G660" s="25">
        <f t="shared" si="143"/>
        <v>0</v>
      </c>
      <c r="H660" s="25">
        <f t="shared" si="143"/>
        <v>1</v>
      </c>
      <c r="J660" s="9">
        <f t="shared" si="141"/>
        <v>0</v>
      </c>
      <c r="K660" s="9">
        <f t="shared" si="140"/>
        <v>0</v>
      </c>
      <c r="L660" s="9">
        <f t="shared" si="140"/>
        <v>0</v>
      </c>
      <c r="M660" s="9">
        <f t="shared" si="140"/>
        <v>0</v>
      </c>
      <c r="N660" s="9">
        <f t="shared" si="140"/>
        <v>0</v>
      </c>
      <c r="O660" s="9">
        <f t="shared" si="140"/>
        <v>1</v>
      </c>
      <c r="P660" s="27">
        <f>'Glass Data'!C656/100</f>
        <v>0.9852196979247555</v>
      </c>
      <c r="Q660" s="10">
        <f>'BBAR summary'!O656</f>
        <v>0.97704845403108143</v>
      </c>
      <c r="R660" s="27">
        <f>'Glass Data'!D656/100</f>
        <v>0.98488149437808814</v>
      </c>
      <c r="S660" s="10">
        <f ca="1">'BBAR as built'!G656</f>
        <v>0.97772300000000001</v>
      </c>
      <c r="T660" s="27">
        <f>'Glass Data'!F656/100</f>
        <v>0.9932578358813009</v>
      </c>
      <c r="U660" s="27">
        <f>'Glass Data'!G656/100</f>
        <v>0.99454697477702714</v>
      </c>
      <c r="V660" s="27">
        <f>'Glass Data'!H656/100</f>
        <v>0.99545796241545692</v>
      </c>
      <c r="W660" s="27">
        <f>'Glass Data'!I656/100</f>
        <v>0.99601508782035153</v>
      </c>
      <c r="X660" s="27">
        <f>'Glass Data'!J656/100</f>
        <v>0.99634444483690643</v>
      </c>
      <c r="Y660" s="27">
        <f>'Glass Data'!K656/100</f>
        <v>0.99654718020837019</v>
      </c>
      <c r="Z660" s="10">
        <f>'Filter Throughput'!B655</f>
        <v>2.0637776417718162E-5</v>
      </c>
      <c r="AA660" s="10">
        <f>'Filter Throughput'!C655</f>
        <v>1.3446961115817585E-5</v>
      </c>
      <c r="AB660" s="10">
        <f>'Filter Throughput Witness'!B655</f>
        <v>1.4478451000000001E-4</v>
      </c>
      <c r="AC660" s="10">
        <f>'Filter Throughput Witness'!D655</f>
        <v>0</v>
      </c>
      <c r="AD660" s="10">
        <f>'Filter Throughput Witness'!E655</f>
        <v>1.2E-4</v>
      </c>
      <c r="AE660" s="10">
        <f>'Filter Throughput Witness'!F655</f>
        <v>0.95224999999999993</v>
      </c>
      <c r="AF660" s="27">
        <f>'Glass Data'!E656/100</f>
        <v>0.9879847878759116</v>
      </c>
      <c r="AG660" s="10">
        <f>'BBAR summary'!Q656</f>
        <v>0.98333211506291962</v>
      </c>
      <c r="AH660" s="27">
        <f>'QE Data'!E655</f>
        <v>0.61313956796566416</v>
      </c>
      <c r="AI660" s="10">
        <f>MIN(1,1+Condensible!C655/2)</f>
        <v>1</v>
      </c>
      <c r="AJ660" s="27">
        <f t="shared" ca="1" si="144"/>
        <v>1.1318365769013162E-5</v>
      </c>
      <c r="AK660" s="27">
        <f t="shared" ca="1" si="145"/>
        <v>7.384281959523618E-6</v>
      </c>
      <c r="AL660" s="27">
        <f t="shared" ca="1" si="146"/>
        <v>7.9579983912730497E-5</v>
      </c>
      <c r="AM660" s="27">
        <f t="shared" ca="1" si="147"/>
        <v>0</v>
      </c>
      <c r="AN660" s="27">
        <f t="shared" ca="1" si="148"/>
        <v>6.6016055492678553E-5</v>
      </c>
      <c r="AO660" s="27">
        <f t="shared" ca="1" si="149"/>
        <v>0.52397150263685754</v>
      </c>
    </row>
    <row r="661" spans="1:41" ht="15">
      <c r="A661" s="2">
        <v>953.99999999999898</v>
      </c>
      <c r="B661" s="26"/>
      <c r="C661" s="25">
        <f t="shared" si="143"/>
        <v>0</v>
      </c>
      <c r="D661" s="25">
        <f t="shared" si="143"/>
        <v>0</v>
      </c>
      <c r="E661" s="25">
        <f t="shared" si="143"/>
        <v>0</v>
      </c>
      <c r="F661" s="25">
        <f t="shared" si="143"/>
        <v>0</v>
      </c>
      <c r="G661" s="25">
        <f t="shared" si="143"/>
        <v>0</v>
      </c>
      <c r="H661" s="25">
        <f t="shared" si="143"/>
        <v>1</v>
      </c>
      <c r="J661" s="9">
        <f t="shared" si="141"/>
        <v>0</v>
      </c>
      <c r="K661" s="9">
        <f t="shared" si="140"/>
        <v>0</v>
      </c>
      <c r="L661" s="9">
        <f t="shared" si="140"/>
        <v>0</v>
      </c>
      <c r="M661" s="9">
        <f t="shared" si="140"/>
        <v>0</v>
      </c>
      <c r="N661" s="9">
        <f t="shared" si="140"/>
        <v>0</v>
      </c>
      <c r="O661" s="9">
        <f t="shared" si="140"/>
        <v>1</v>
      </c>
      <c r="P661" s="27">
        <f>'Glass Data'!C657/100</f>
        <v>0.98591387869072766</v>
      </c>
      <c r="Q661" s="10">
        <f>'BBAR summary'!O657</f>
        <v>0.97708167264199863</v>
      </c>
      <c r="R661" s="27">
        <f>'Glass Data'!D657/100</f>
        <v>0.98559144299455914</v>
      </c>
      <c r="S661" s="10">
        <f ca="1">'BBAR as built'!G657</f>
        <v>0.97774199999999989</v>
      </c>
      <c r="T661" s="27">
        <f>'Glass Data'!F657/100</f>
        <v>0.99357572287469864</v>
      </c>
      <c r="U661" s="27">
        <f>'Glass Data'!G657/100</f>
        <v>0.99480423909801208</v>
      </c>
      <c r="V661" s="27">
        <f>'Glass Data'!H657/100</f>
        <v>0.99567234146958006</v>
      </c>
      <c r="W661" s="27">
        <f>'Glass Data'!I657/100</f>
        <v>0.99620322135591255</v>
      </c>
      <c r="X661" s="27">
        <f>'Glass Data'!J657/100</f>
        <v>0.99651705614641595</v>
      </c>
      <c r="Y661" s="27">
        <f>'Glass Data'!K657/100</f>
        <v>0.9967102343875992</v>
      </c>
      <c r="Z661" s="10">
        <f>'Filter Throughput'!B656</f>
        <v>1.2966227209132304E-5</v>
      </c>
      <c r="AA661" s="10">
        <f>'Filter Throughput'!C656</f>
        <v>1.3760279098309593E-5</v>
      </c>
      <c r="AB661" s="10">
        <f>'Filter Throughput Witness'!B656</f>
        <v>1.388839E-4</v>
      </c>
      <c r="AC661" s="10">
        <f>'Filter Throughput Witness'!D656</f>
        <v>0</v>
      </c>
      <c r="AD661" s="10">
        <f>'Filter Throughput Witness'!E656</f>
        <v>6.0000000000000002E-5</v>
      </c>
      <c r="AE661" s="10">
        <f>'Filter Throughput Witness'!F656</f>
        <v>0.95377999999999996</v>
      </c>
      <c r="AF661" s="27">
        <f>'Glass Data'!E657/100</f>
        <v>0.98854985738374934</v>
      </c>
      <c r="AG661" s="10">
        <f>'BBAR summary'!Q657</f>
        <v>0.98366606364477194</v>
      </c>
      <c r="AH661" s="27">
        <f>'QE Data'!E656</f>
        <v>0.60753618213098026</v>
      </c>
      <c r="AI661" s="10">
        <f>MIN(1,1+Condensible!C656/2)</f>
        <v>1</v>
      </c>
      <c r="AJ661" s="27">
        <f t="shared" ca="1" si="144"/>
        <v>7.0651934193921776E-6</v>
      </c>
      <c r="AK661" s="27">
        <f t="shared" ca="1" si="145"/>
        <v>7.5071367460821476E-6</v>
      </c>
      <c r="AL661" s="27">
        <f t="shared" ca="1" si="146"/>
        <v>7.5836416557568926E-5</v>
      </c>
      <c r="AM661" s="27">
        <f t="shared" ca="1" si="147"/>
        <v>0</v>
      </c>
      <c r="AN661" s="27">
        <f t="shared" ca="1" si="148"/>
        <v>3.2790304042599341E-5</v>
      </c>
      <c r="AO661" s="27">
        <f t="shared" ca="1" si="149"/>
        <v>0.52134664840626077</v>
      </c>
    </row>
    <row r="662" spans="1:41" ht="15">
      <c r="A662" s="2">
        <v>954.99999999999898</v>
      </c>
      <c r="B662" s="26"/>
      <c r="C662" s="25">
        <f t="shared" si="143"/>
        <v>0</v>
      </c>
      <c r="D662" s="25">
        <f t="shared" si="143"/>
        <v>0</v>
      </c>
      <c r="E662" s="25">
        <f t="shared" si="143"/>
        <v>0</v>
      </c>
      <c r="F662" s="25">
        <f t="shared" si="143"/>
        <v>0</v>
      </c>
      <c r="G662" s="25">
        <f t="shared" si="143"/>
        <v>0</v>
      </c>
      <c r="H662" s="25">
        <f t="shared" si="143"/>
        <v>1</v>
      </c>
      <c r="J662" s="9">
        <f t="shared" si="141"/>
        <v>0</v>
      </c>
      <c r="K662" s="9">
        <f t="shared" si="140"/>
        <v>0</v>
      </c>
      <c r="L662" s="9">
        <f t="shared" si="140"/>
        <v>0</v>
      </c>
      <c r="M662" s="9">
        <f t="shared" si="140"/>
        <v>0</v>
      </c>
      <c r="N662" s="9">
        <f t="shared" si="140"/>
        <v>0</v>
      </c>
      <c r="O662" s="9">
        <f t="shared" si="140"/>
        <v>1</v>
      </c>
      <c r="P662" s="27">
        <f>'Glass Data'!C658/100</f>
        <v>0.98660846498591237</v>
      </c>
      <c r="Q662" s="10">
        <f>'BBAR summary'!O658</f>
        <v>0.97619718906549646</v>
      </c>
      <c r="R662" s="27">
        <f>'Glass Data'!D658/100</f>
        <v>0.98630181788746374</v>
      </c>
      <c r="S662" s="10">
        <f ca="1">'BBAR as built'!G658</f>
        <v>0.97775949999999989</v>
      </c>
      <c r="T662" s="27">
        <f>'Glass Data'!F658/100</f>
        <v>0.99389367335113721</v>
      </c>
      <c r="U662" s="27">
        <f>'Glass Data'!G658/100</f>
        <v>0.99506153901005912</v>
      </c>
      <c r="V662" s="27">
        <f>'Glass Data'!H658/100</f>
        <v>0.9958867408971066</v>
      </c>
      <c r="W662" s="27">
        <f>'Glass Data'!I658/100</f>
        <v>0.99639136779146664</v>
      </c>
      <c r="X662" s="27">
        <f>'Glass Data'!J658/100</f>
        <v>0.99668967659215379</v>
      </c>
      <c r="Y662" s="27">
        <f>'Glass Data'!K658/100</f>
        <v>0.9968732956280093</v>
      </c>
      <c r="Z662" s="10">
        <f>'Filter Throughput'!B657</f>
        <v>7.4761801651818584E-6</v>
      </c>
      <c r="AA662" s="10">
        <f>'Filter Throughput'!C657</f>
        <v>1.4087013919777246E-5</v>
      </c>
      <c r="AB662" s="10">
        <f>'Filter Throughput Witness'!B657</f>
        <v>1.2707934000000002E-4</v>
      </c>
      <c r="AC662" s="10">
        <f>'Filter Throughput Witness'!D657</f>
        <v>0</v>
      </c>
      <c r="AD662" s="10">
        <f>'Filter Throughput Witness'!E657</f>
        <v>8.0000000000000007E-5</v>
      </c>
      <c r="AE662" s="10">
        <f>'Filter Throughput Witness'!F657</f>
        <v>0.95527000000000006</v>
      </c>
      <c r="AF662" s="27">
        <f>'Glass Data'!E658/100</f>
        <v>0.98911518205122884</v>
      </c>
      <c r="AG662" s="10">
        <f>'BBAR summary'!Q658</f>
        <v>0.98384925092679809</v>
      </c>
      <c r="AH662" s="27">
        <f>'QE Data'!E657</f>
        <v>0.60193279629629648</v>
      </c>
      <c r="AI662" s="10">
        <f>MIN(1,1+Condensible!C657/2)</f>
        <v>1</v>
      </c>
      <c r="AJ662" s="27">
        <f t="shared" ca="1" si="144"/>
        <v>4.0426615747203532E-6</v>
      </c>
      <c r="AK662" s="27">
        <f t="shared" ca="1" si="145"/>
        <v>7.6263474197148792E-6</v>
      </c>
      <c r="AL662" s="27">
        <f t="shared" ca="1" si="146"/>
        <v>6.8854543393005737E-5</v>
      </c>
      <c r="AM662" s="27">
        <f t="shared" ca="1" si="147"/>
        <v>0</v>
      </c>
      <c r="AN662" s="27">
        <f t="shared" ca="1" si="148"/>
        <v>4.3380809190604451E-5</v>
      </c>
      <c r="AO662" s="27">
        <f t="shared" ca="1" si="149"/>
        <v>0.5181002513984434</v>
      </c>
    </row>
    <row r="663" spans="1:41" ht="15">
      <c r="A663" s="2">
        <v>955.99999999999898</v>
      </c>
      <c r="B663" s="26"/>
      <c r="C663" s="25">
        <f t="shared" ref="C663:H678" si="150">IF($A663&lt;C$2,0,IF($A663&gt;C$3,0,1))</f>
        <v>0</v>
      </c>
      <c r="D663" s="25">
        <f t="shared" si="150"/>
        <v>0</v>
      </c>
      <c r="E663" s="25">
        <f t="shared" si="150"/>
        <v>0</v>
      </c>
      <c r="F663" s="25">
        <f t="shared" si="150"/>
        <v>0</v>
      </c>
      <c r="G663" s="25">
        <f t="shared" si="150"/>
        <v>0</v>
      </c>
      <c r="H663" s="25">
        <f t="shared" si="150"/>
        <v>1</v>
      </c>
      <c r="J663" s="9">
        <f t="shared" si="141"/>
        <v>0</v>
      </c>
      <c r="K663" s="9">
        <f t="shared" si="140"/>
        <v>0</v>
      </c>
      <c r="L663" s="9">
        <f t="shared" si="140"/>
        <v>0</v>
      </c>
      <c r="M663" s="9">
        <f t="shared" si="140"/>
        <v>0</v>
      </c>
      <c r="N663" s="9">
        <f t="shared" si="140"/>
        <v>0</v>
      </c>
      <c r="O663" s="9">
        <f t="shared" si="140"/>
        <v>1</v>
      </c>
      <c r="P663" s="27">
        <f>'Glass Data'!C659/100</f>
        <v>0.9870717479029214</v>
      </c>
      <c r="Q663" s="10">
        <f>'BBAR summary'!O659</f>
        <v>0.97619661380176259</v>
      </c>
      <c r="R663" s="27">
        <f>'Glass Data'!D659/100</f>
        <v>0.9867756380706908</v>
      </c>
      <c r="S663" s="10">
        <f ca="1">'BBAR as built'!G659</f>
        <v>0.97777700000000012</v>
      </c>
      <c r="T663" s="27">
        <f>'Glass Data'!F659/100</f>
        <v>0.99410567560627427</v>
      </c>
      <c r="U663" s="27">
        <f>'Glass Data'!G659/100</f>
        <v>0.9952330920578869</v>
      </c>
      <c r="V663" s="27">
        <f>'Glass Data'!H659/100</f>
        <v>0.99602968516709456</v>
      </c>
      <c r="W663" s="27">
        <f>'Glass Data'!I659/100</f>
        <v>0.99651680591483593</v>
      </c>
      <c r="X663" s="27">
        <f>'Glass Data'!J659/100</f>
        <v>0.99680476196469048</v>
      </c>
      <c r="Y663" s="27">
        <f>'Glass Data'!K659/100</f>
        <v>0.99698200704422579</v>
      </c>
      <c r="Z663" s="10">
        <f>'Filter Throughput'!B658</f>
        <v>4.9854985617435765E-6</v>
      </c>
      <c r="AA663" s="10">
        <f>'Filter Throughput'!C658</f>
        <v>1.4411940506190248E-5</v>
      </c>
      <c r="AB663" s="10">
        <f>'Filter Throughput Witness'!B658</f>
        <v>1.1804010000000001E-4</v>
      </c>
      <c r="AC663" s="10">
        <f>'Filter Throughput Witness'!D658</f>
        <v>0</v>
      </c>
      <c r="AD663" s="10">
        <f>'Filter Throughput Witness'!E658</f>
        <v>4.0000000000000003E-5</v>
      </c>
      <c r="AE663" s="10">
        <f>'Filter Throughput Witness'!F658</f>
        <v>0.95684999999999998</v>
      </c>
      <c r="AF663" s="27">
        <f>'Glass Data'!E659/100</f>
        <v>0.98949220695997009</v>
      </c>
      <c r="AG663" s="10">
        <f>'BBAR summary'!Q659</f>
        <v>0.98456772647147417</v>
      </c>
      <c r="AH663" s="27">
        <f>'QE Data'!E658</f>
        <v>0.59632941046161259</v>
      </c>
      <c r="AI663" s="10">
        <f>MIN(1,1+Condensible!C658/2)</f>
        <v>1</v>
      </c>
      <c r="AJ663" s="27">
        <f t="shared" ca="1" si="144"/>
        <v>2.6768843340285478E-6</v>
      </c>
      <c r="AK663" s="27">
        <f t="shared" ca="1" si="145"/>
        <v>7.7470387138169326E-6</v>
      </c>
      <c r="AL663" s="27">
        <f t="shared" ca="1" si="146"/>
        <v>6.350242472225322E-5</v>
      </c>
      <c r="AM663" s="27">
        <f t="shared" ca="1" si="147"/>
        <v>0</v>
      </c>
      <c r="AN663" s="27">
        <f t="shared" ca="1" si="148"/>
        <v>2.1535678188393322E-5</v>
      </c>
      <c r="AO663" s="27">
        <f t="shared" ca="1" si="149"/>
        <v>0.51525194419111031</v>
      </c>
    </row>
    <row r="664" spans="1:41" ht="15">
      <c r="A664" s="2">
        <v>956.99999999999898</v>
      </c>
      <c r="B664" s="26"/>
      <c r="C664" s="25">
        <f t="shared" si="150"/>
        <v>0</v>
      </c>
      <c r="D664" s="25">
        <f t="shared" si="150"/>
        <v>0</v>
      </c>
      <c r="E664" s="25">
        <f t="shared" si="150"/>
        <v>0</v>
      </c>
      <c r="F664" s="25">
        <f t="shared" si="150"/>
        <v>0</v>
      </c>
      <c r="G664" s="25">
        <f t="shared" si="150"/>
        <v>0</v>
      </c>
      <c r="H664" s="25">
        <f t="shared" si="150"/>
        <v>1</v>
      </c>
      <c r="J664" s="9">
        <f t="shared" si="141"/>
        <v>0</v>
      </c>
      <c r="K664" s="9">
        <f t="shared" si="140"/>
        <v>0</v>
      </c>
      <c r="L664" s="9">
        <f t="shared" si="140"/>
        <v>0</v>
      </c>
      <c r="M664" s="9">
        <f t="shared" si="140"/>
        <v>0</v>
      </c>
      <c r="N664" s="9">
        <f t="shared" si="140"/>
        <v>0</v>
      </c>
      <c r="O664" s="9">
        <f t="shared" si="140"/>
        <v>1</v>
      </c>
      <c r="P664" s="27">
        <f>'Glass Data'!C660/100</f>
        <v>0.98753521119447352</v>
      </c>
      <c r="Q664" s="10">
        <f>'BBAR summary'!O660</f>
        <v>0.97772911557395037</v>
      </c>
      <c r="R664" s="27">
        <f>'Glass Data'!D660/100</f>
        <v>0.98724964786170799</v>
      </c>
      <c r="S664" s="10">
        <f ca="1">'BBAR as built'!G660</f>
        <v>0.97779300000000002</v>
      </c>
      <c r="T664" s="27">
        <f>'Glass Data'!F660/100</f>
        <v>0.9943177060798295</v>
      </c>
      <c r="U664" s="27">
        <f>'Glass Data'!G660/100</f>
        <v>0.99540466092444047</v>
      </c>
      <c r="V664" s="27">
        <f>'Glass Data'!H660/100</f>
        <v>0.99617263849154758</v>
      </c>
      <c r="W664" s="27">
        <f>'Glass Data'!I660/100</f>
        <v>0.99664224977104143</v>
      </c>
      <c r="X664" s="27">
        <f>'Glass Data'!J660/100</f>
        <v>0.99691985139731731</v>
      </c>
      <c r="Y664" s="27">
        <f>'Glass Data'!K660/100</f>
        <v>0.99709072159834267</v>
      </c>
      <c r="Z664" s="10">
        <f>'Filter Throughput'!B659</f>
        <v>3.7997916536107884E-6</v>
      </c>
      <c r="AA664" s="10">
        <f>'Filter Throughput'!C659</f>
        <v>1.4708228615070192E-5</v>
      </c>
      <c r="AB664" s="10">
        <f>'Filter Throughput Witness'!B659</f>
        <v>1.1047066E-4</v>
      </c>
      <c r="AC664" s="10">
        <f>'Filter Throughput Witness'!D659</f>
        <v>0</v>
      </c>
      <c r="AD664" s="10">
        <f>'Filter Throughput Witness'!E659</f>
        <v>2.0000000000000002E-5</v>
      </c>
      <c r="AE664" s="10">
        <f>'Filter Throughput Witness'!F659</f>
        <v>0.95837000000000006</v>
      </c>
      <c r="AF664" s="27">
        <f>'Glass Data'!E660/100</f>
        <v>0.98986934533559945</v>
      </c>
      <c r="AG664" s="10">
        <f>'BBAR summary'!Q660</f>
        <v>0.98172049244288706</v>
      </c>
      <c r="AH664" s="27">
        <f>'QE Data'!E659</f>
        <v>0.59072602462692869</v>
      </c>
      <c r="AI664" s="10">
        <f>MIN(1,1+Condensible!C659/2)</f>
        <v>1</v>
      </c>
      <c r="AJ664" s="27">
        <f t="shared" ca="1" si="144"/>
        <v>2.021537688544978E-6</v>
      </c>
      <c r="AK664" s="27">
        <f t="shared" ca="1" si="145"/>
        <v>7.8335194589392686E-6</v>
      </c>
      <c r="AL664" s="27">
        <f t="shared" ca="1" si="146"/>
        <v>5.8881442721048238E-5</v>
      </c>
      <c r="AM664" s="27">
        <f t="shared" ca="1" si="147"/>
        <v>0</v>
      </c>
      <c r="AN664" s="27">
        <f t="shared" ca="1" si="148"/>
        <v>1.066810114726547E-5</v>
      </c>
      <c r="AO664" s="27">
        <f t="shared" ca="1" si="149"/>
        <v>0.51128702344868759</v>
      </c>
    </row>
    <row r="665" spans="1:41" ht="15">
      <c r="A665" s="2">
        <v>957.99999999999898</v>
      </c>
      <c r="B665" s="26"/>
      <c r="C665" s="25">
        <f t="shared" si="150"/>
        <v>0</v>
      </c>
      <c r="D665" s="25">
        <f t="shared" si="150"/>
        <v>0</v>
      </c>
      <c r="E665" s="25">
        <f t="shared" si="150"/>
        <v>0</v>
      </c>
      <c r="F665" s="25">
        <f t="shared" si="150"/>
        <v>0</v>
      </c>
      <c r="G665" s="25">
        <f t="shared" si="150"/>
        <v>0</v>
      </c>
      <c r="H665" s="25">
        <f t="shared" si="150"/>
        <v>1</v>
      </c>
      <c r="J665" s="9">
        <f t="shared" si="141"/>
        <v>0</v>
      </c>
      <c r="K665" s="9">
        <f t="shared" si="140"/>
        <v>0</v>
      </c>
      <c r="L665" s="9">
        <f t="shared" si="140"/>
        <v>0</v>
      </c>
      <c r="M665" s="9">
        <f t="shared" si="140"/>
        <v>0</v>
      </c>
      <c r="N665" s="9">
        <f t="shared" si="140"/>
        <v>0</v>
      </c>
      <c r="O665" s="9">
        <f t="shared" si="140"/>
        <v>1</v>
      </c>
      <c r="P665" s="27">
        <f>'Glass Data'!C661/100</f>
        <v>0.98799885491632555</v>
      </c>
      <c r="Q665" s="10">
        <f>'BBAR summary'!O661</f>
        <v>0.97605815767139104</v>
      </c>
      <c r="R665" s="27">
        <f>'Glass Data'!D661/100</f>
        <v>0.98772384732117857</v>
      </c>
      <c r="S665" s="10">
        <f ca="1">'BBAR as built'!G661</f>
        <v>0.97780899999999993</v>
      </c>
      <c r="T665" s="27">
        <f>'Glass Data'!F661/100</f>
        <v>0.99452976477329602</v>
      </c>
      <c r="U665" s="27">
        <f>'Glass Data'!G661/100</f>
        <v>0.99557624560990954</v>
      </c>
      <c r="V665" s="27">
        <f>'Glass Data'!H661/100</f>
        <v>0.99631560087031279</v>
      </c>
      <c r="W665" s="27">
        <f>'Glass Data'!I661/100</f>
        <v>0.99676769935988518</v>
      </c>
      <c r="X665" s="27">
        <f>'Glass Data'!J661/100</f>
        <v>0.99703494488985167</v>
      </c>
      <c r="Y665" s="27">
        <f>'Glass Data'!K661/100</f>
        <v>0.9971994392901985</v>
      </c>
      <c r="Z665" s="10">
        <f>'Filter Throughput'!B660</f>
        <v>3.0236899665133191E-6</v>
      </c>
      <c r="AA665" s="10">
        <f>'Filter Throughput'!C660</f>
        <v>1.4969809842934551E-5</v>
      </c>
      <c r="AB665" s="10">
        <f>'Filter Throughput Witness'!B660</f>
        <v>1.0320576E-4</v>
      </c>
      <c r="AC665" s="10">
        <f>'Filter Throughput Witness'!D660</f>
        <v>0</v>
      </c>
      <c r="AD665" s="10">
        <f>'Filter Throughput Witness'!E660</f>
        <v>6.0000000000000002E-5</v>
      </c>
      <c r="AE665" s="10">
        <f>'Filter Throughput Witness'!F660</f>
        <v>0.95992</v>
      </c>
      <c r="AF665" s="27">
        <f>'Glass Data'!E661/100</f>
        <v>0.99024659720316333</v>
      </c>
      <c r="AG665" s="10">
        <f>'BBAR summary'!Q661</f>
        <v>0.98448187759837869</v>
      </c>
      <c r="AH665" s="27">
        <f>'QE Data'!E660</f>
        <v>0.58512263879224491</v>
      </c>
      <c r="AI665" s="10">
        <f>MIN(1,1+Condensible!C660/2)</f>
        <v>1</v>
      </c>
      <c r="AJ665" s="27">
        <f t="shared" ca="1" si="144"/>
        <v>1.5976245922838497E-6</v>
      </c>
      <c r="AK665" s="27">
        <f t="shared" ca="1" si="145"/>
        <v>7.9179089295776558E-6</v>
      </c>
      <c r="AL665" s="27">
        <f t="shared" ca="1" si="146"/>
        <v>5.4628661529442397E-5</v>
      </c>
      <c r="AM665" s="27">
        <f t="shared" ca="1" si="147"/>
        <v>0</v>
      </c>
      <c r="AN665" s="27">
        <f t="shared" ca="1" si="148"/>
        <v>3.1782007312921544E-5</v>
      </c>
      <c r="AO665" s="27">
        <f t="shared" ca="1" si="149"/>
        <v>0.50855363015811972</v>
      </c>
    </row>
    <row r="666" spans="1:41" ht="15">
      <c r="A666" s="2">
        <v>959</v>
      </c>
      <c r="B666" s="26"/>
      <c r="C666" s="25">
        <f t="shared" si="150"/>
        <v>0</v>
      </c>
      <c r="D666" s="25">
        <f t="shared" si="150"/>
        <v>0</v>
      </c>
      <c r="E666" s="25">
        <f t="shared" si="150"/>
        <v>0</v>
      </c>
      <c r="F666" s="25">
        <f t="shared" si="150"/>
        <v>0</v>
      </c>
      <c r="G666" s="25">
        <f t="shared" si="150"/>
        <v>0</v>
      </c>
      <c r="H666" s="25">
        <f t="shared" si="150"/>
        <v>1</v>
      </c>
      <c r="J666" s="9">
        <f t="shared" si="141"/>
        <v>0</v>
      </c>
      <c r="K666" s="9">
        <f t="shared" si="140"/>
        <v>0</v>
      </c>
      <c r="L666" s="9">
        <f t="shared" si="140"/>
        <v>0</v>
      </c>
      <c r="M666" s="9">
        <f t="shared" ref="K666:O717" si="151">IF($A666&lt;M$2,0,IF($A666&lt;M$3,($A666-M$2)/(M$3-M$2),IF($A666&lt;M$4,1,IF($A666&lt;M$5,($A666-M$5)/(M$4-M$5),0))))</f>
        <v>0</v>
      </c>
      <c r="N666" s="9">
        <f t="shared" si="151"/>
        <v>0</v>
      </c>
      <c r="O666" s="9">
        <f t="shared" si="151"/>
        <v>1</v>
      </c>
      <c r="P666" s="27">
        <f>'Glass Data'!C662/100</f>
        <v>0.98846267912424879</v>
      </c>
      <c r="Q666" s="10">
        <f>'BBAR summary'!O662</f>
        <v>0.9760042474756182</v>
      </c>
      <c r="R666" s="27">
        <f>'Glass Data'!D662/100</f>
        <v>0.98819823650978311</v>
      </c>
      <c r="S666" s="10">
        <f ca="1">'BBAR as built'!G662</f>
        <v>0.97782399999999992</v>
      </c>
      <c r="T666" s="27">
        <f>'Glass Data'!F662/100</f>
        <v>0.9947418516881672</v>
      </c>
      <c r="U666" s="27">
        <f>'Glass Data'!G662/100</f>
        <v>0.99574784611448519</v>
      </c>
      <c r="V666" s="27">
        <f>'Glass Data'!H662/100</f>
        <v>0.99645857230323831</v>
      </c>
      <c r="W666" s="27">
        <f>'Glass Data'!I662/100</f>
        <v>0.9968931546811699</v>
      </c>
      <c r="X666" s="27">
        <f>'Glass Data'!J662/100</f>
        <v>0.99715004244211169</v>
      </c>
      <c r="Y666" s="27">
        <f>'Glass Data'!K662/100</f>
        <v>0.99730816011963275</v>
      </c>
      <c r="Z666" s="10">
        <f>'Filter Throughput'!B661</f>
        <v>2.5112464266091347E-6</v>
      </c>
      <c r="AA666" s="10">
        <f>'Filter Throughput'!C661</f>
        <v>1.5191793812497261E-5</v>
      </c>
      <c r="AB666" s="10">
        <f>'Filter Throughput Witness'!B661</f>
        <v>9.684948E-5</v>
      </c>
      <c r="AC666" s="10">
        <f>'Filter Throughput Witness'!D661</f>
        <v>0</v>
      </c>
      <c r="AD666" s="10">
        <f>'Filter Throughput Witness'!E661</f>
        <v>4.0000000000000003E-5</v>
      </c>
      <c r="AE666" s="10">
        <f>'Filter Throughput Witness'!F661</f>
        <v>0.96128000000000002</v>
      </c>
      <c r="AF666" s="27">
        <f>'Glass Data'!E662/100</f>
        <v>0.99062396258771368</v>
      </c>
      <c r="AG666" s="10">
        <f>'BBAR summary'!Q662</f>
        <v>0.98317323345041718</v>
      </c>
      <c r="AH666" s="27">
        <f>'QE Data'!E661</f>
        <v>0.57951925295756102</v>
      </c>
      <c r="AI666" s="10">
        <f>MIN(1,1+Condensible!C661/2)</f>
        <v>1</v>
      </c>
      <c r="AJ666" s="27">
        <f t="shared" ca="1" si="144"/>
        <v>1.3143868872783552E-6</v>
      </c>
      <c r="AK666" s="27">
        <f t="shared" ca="1" si="145"/>
        <v>7.9594292866260794E-6</v>
      </c>
      <c r="AL666" s="27">
        <f t="shared" ca="1" si="146"/>
        <v>5.0778519751968563E-5</v>
      </c>
      <c r="AM666" s="27">
        <f t="shared" ca="1" si="147"/>
        <v>0</v>
      </c>
      <c r="AN666" s="27">
        <f t="shared" ca="1" si="148"/>
        <v>2.0986692492312115E-5</v>
      </c>
      <c r="AO666" s="27">
        <f t="shared" ca="1" si="149"/>
        <v>0.50443216889794407</v>
      </c>
    </row>
    <row r="667" spans="1:41" ht="15">
      <c r="A667" s="2">
        <v>960</v>
      </c>
      <c r="B667" s="26"/>
      <c r="C667" s="25">
        <f t="shared" si="150"/>
        <v>0</v>
      </c>
      <c r="D667" s="25">
        <f t="shared" si="150"/>
        <v>0</v>
      </c>
      <c r="E667" s="25">
        <f t="shared" si="150"/>
        <v>0</v>
      </c>
      <c r="F667" s="25">
        <f t="shared" si="150"/>
        <v>0</v>
      </c>
      <c r="G667" s="25">
        <f t="shared" si="150"/>
        <v>0</v>
      </c>
      <c r="H667" s="25">
        <f t="shared" si="150"/>
        <v>1</v>
      </c>
      <c r="J667" s="9">
        <f t="shared" si="141"/>
        <v>0</v>
      </c>
      <c r="K667" s="9">
        <f t="shared" si="151"/>
        <v>0</v>
      </c>
      <c r="L667" s="9">
        <f t="shared" si="151"/>
        <v>0</v>
      </c>
      <c r="M667" s="9">
        <f t="shared" si="151"/>
        <v>0</v>
      </c>
      <c r="N667" s="9">
        <f t="shared" si="151"/>
        <v>0</v>
      </c>
      <c r="O667" s="9">
        <f t="shared" si="151"/>
        <v>1</v>
      </c>
      <c r="P667" s="27">
        <f>'Glass Data'!C663/100</f>
        <v>0.98892668387402538</v>
      </c>
      <c r="Q667" s="10">
        <f>'BBAR summary'!O663</f>
        <v>0.97642653666216606</v>
      </c>
      <c r="R667" s="27">
        <f>'Glass Data'!D663/100</f>
        <v>0.98867281548821428</v>
      </c>
      <c r="S667" s="10">
        <f ca="1">'BBAR as built'!G663</f>
        <v>0.97783900000000012</v>
      </c>
      <c r="T667" s="27">
        <f>'Glass Data'!F663/100</f>
        <v>0.99495396682593562</v>
      </c>
      <c r="U667" s="27">
        <f>'Glass Data'!G663/100</f>
        <v>0.99591946243835683</v>
      </c>
      <c r="V667" s="27">
        <f>'Glass Data'!H663/100</f>
        <v>0.99660155279017115</v>
      </c>
      <c r="W667" s="27">
        <f>'Glass Data'!I663/100</f>
        <v>0.99701861573469752</v>
      </c>
      <c r="X667" s="27">
        <f>'Glass Data'!J663/100</f>
        <v>0.99726514405391464</v>
      </c>
      <c r="Y667" s="27">
        <f>'Glass Data'!K663/100</f>
        <v>0.99741688408648377</v>
      </c>
      <c r="Z667" s="10">
        <f>'Filter Throughput'!B662</f>
        <v>2.1600892236025194E-6</v>
      </c>
      <c r="AA667" s="10">
        <f>'Filter Throughput'!C662</f>
        <v>1.5370290938368107E-5</v>
      </c>
      <c r="AB667" s="10">
        <f>'Filter Throughput Witness'!B662</f>
        <v>9.2162309999999998E-5</v>
      </c>
      <c r="AC667" s="10">
        <f>'Filter Throughput Witness'!D662</f>
        <v>0</v>
      </c>
      <c r="AD667" s="10">
        <f>'Filter Throughput Witness'!E662</f>
        <v>0</v>
      </c>
      <c r="AE667" s="10">
        <f>'Filter Throughput Witness'!F662</f>
        <v>0.96266999999999991</v>
      </c>
      <c r="AF667" s="27">
        <f>'Glass Data'!E663/100</f>
        <v>0.9910014415143038</v>
      </c>
      <c r="AG667" s="10">
        <f>'BBAR summary'!Q663</f>
        <v>0.98444243909123941</v>
      </c>
      <c r="AH667" s="27">
        <f>'QE Data'!E662</f>
        <v>0.57389941228198149</v>
      </c>
      <c r="AI667" s="10">
        <f>MIN(1,1+Condensible!C662/2)</f>
        <v>1</v>
      </c>
      <c r="AJ667" s="27">
        <f t="shared" ca="1" si="144"/>
        <v>1.1233075788928723E-6</v>
      </c>
      <c r="AK667" s="27">
        <f t="shared" ca="1" si="145"/>
        <v>8.0007429701066645E-6</v>
      </c>
      <c r="AL667" s="27">
        <f t="shared" ca="1" si="146"/>
        <v>4.8006375962810018E-5</v>
      </c>
      <c r="AM667" s="27">
        <f t="shared" ca="1" si="147"/>
        <v>0</v>
      </c>
      <c r="AN667" s="27">
        <f t="shared" ca="1" si="148"/>
        <v>0</v>
      </c>
      <c r="AO667" s="27">
        <f t="shared" ca="1" si="149"/>
        <v>0.50185489493053936</v>
      </c>
    </row>
    <row r="668" spans="1:41" ht="15">
      <c r="A668" s="2">
        <v>961</v>
      </c>
      <c r="B668" s="26"/>
      <c r="C668" s="25">
        <f t="shared" si="150"/>
        <v>0</v>
      </c>
      <c r="D668" s="25">
        <f t="shared" si="150"/>
        <v>0</v>
      </c>
      <c r="E668" s="25">
        <f t="shared" si="150"/>
        <v>0</v>
      </c>
      <c r="F668" s="25">
        <f t="shared" si="150"/>
        <v>0</v>
      </c>
      <c r="G668" s="25">
        <f t="shared" si="150"/>
        <v>0</v>
      </c>
      <c r="H668" s="25">
        <f t="shared" si="150"/>
        <v>1</v>
      </c>
      <c r="J668" s="9">
        <f t="shared" si="141"/>
        <v>0</v>
      </c>
      <c r="K668" s="9">
        <f t="shared" si="151"/>
        <v>0</v>
      </c>
      <c r="L668" s="9">
        <f t="shared" si="151"/>
        <v>0</v>
      </c>
      <c r="M668" s="9">
        <f t="shared" si="151"/>
        <v>0</v>
      </c>
      <c r="N668" s="9">
        <f t="shared" si="151"/>
        <v>0</v>
      </c>
      <c r="O668" s="9">
        <f t="shared" si="151"/>
        <v>1</v>
      </c>
      <c r="P668" s="27">
        <f>'Glass Data'!C664/100</f>
        <v>0.9892748059505142</v>
      </c>
      <c r="Q668" s="10">
        <f>'BBAR summary'!O664</f>
        <v>0.97649846289781961</v>
      </c>
      <c r="R668" s="27">
        <f>'Glass Data'!D664/100</f>
        <v>0.98902887430813136</v>
      </c>
      <c r="S668" s="10">
        <f ca="1">'BBAR as built'!G664</f>
        <v>0.97785300000000008</v>
      </c>
      <c r="T668" s="27">
        <f>'Glass Data'!F664/100</f>
        <v>0.99511307170143692</v>
      </c>
      <c r="U668" s="27">
        <f>'Glass Data'!G664/100</f>
        <v>0.99604818506278836</v>
      </c>
      <c r="V668" s="27">
        <f>'Glass Data'!H664/100</f>
        <v>0.99670879409697177</v>
      </c>
      <c r="W668" s="27">
        <f>'Glass Data'!I664/100</f>
        <v>0.99711271528650924</v>
      </c>
      <c r="X668" s="27">
        <f>'Glass Data'!J664/100</f>
        <v>0.99735147292673265</v>
      </c>
      <c r="Y668" s="27">
        <f>'Glass Data'!K664/100</f>
        <v>0.99749842912045539</v>
      </c>
      <c r="Z668" s="10">
        <f>'Filter Throughput'!B663</f>
        <v>1.9242417086272705E-6</v>
      </c>
      <c r="AA668" s="10">
        <f>'Filter Throughput'!C663</f>
        <v>1.5490746547418891E-5</v>
      </c>
      <c r="AB668" s="10">
        <f>'Filter Throughput Witness'!B663</f>
        <v>8.8283670000000001E-5</v>
      </c>
      <c r="AC668" s="10">
        <f>'Filter Throughput Witness'!D663</f>
        <v>0</v>
      </c>
      <c r="AD668" s="10">
        <f>'Filter Throughput Witness'!E663</f>
        <v>3.0000000000000001E-5</v>
      </c>
      <c r="AE668" s="10">
        <f>'Filter Throughput Witness'!F663</f>
        <v>0.96379999999999999</v>
      </c>
      <c r="AF668" s="27">
        <f>'Glass Data'!E664/100</f>
        <v>0.99128462523628447</v>
      </c>
      <c r="AG668" s="10">
        <f>'BBAR summary'!Q664</f>
        <v>0.98273631629495284</v>
      </c>
      <c r="AH668" s="27">
        <f>'QE Data'!E663</f>
        <v>0.56720010740185589</v>
      </c>
      <c r="AI668" s="10">
        <f>MIN(1,1+Condensible!C663/2)</f>
        <v>1</v>
      </c>
      <c r="AJ668" s="27">
        <f t="shared" ca="1" si="144"/>
        <v>9.8849571593933811E-7</v>
      </c>
      <c r="AK668" s="27">
        <f t="shared" ca="1" si="145"/>
        <v>7.9651770393720921E-6</v>
      </c>
      <c r="AL668" s="27">
        <f t="shared" ca="1" si="146"/>
        <v>4.5424630707076759E-5</v>
      </c>
      <c r="AM668" s="27">
        <f t="shared" ca="1" si="147"/>
        <v>0</v>
      </c>
      <c r="AN668" s="27">
        <f t="shared" ca="1" si="148"/>
        <v>1.5445864638783357E-5</v>
      </c>
      <c r="AO668" s="27">
        <f t="shared" ca="1" si="149"/>
        <v>0.49629726149216719</v>
      </c>
    </row>
    <row r="669" spans="1:41" ht="15">
      <c r="A669" s="2">
        <v>962</v>
      </c>
      <c r="B669" s="26"/>
      <c r="C669" s="25">
        <f t="shared" si="150"/>
        <v>0</v>
      </c>
      <c r="D669" s="25">
        <f t="shared" si="150"/>
        <v>0</v>
      </c>
      <c r="E669" s="25">
        <f t="shared" si="150"/>
        <v>0</v>
      </c>
      <c r="F669" s="25">
        <f t="shared" si="150"/>
        <v>0</v>
      </c>
      <c r="G669" s="25">
        <f t="shared" si="150"/>
        <v>0</v>
      </c>
      <c r="H669" s="25">
        <f t="shared" si="150"/>
        <v>1</v>
      </c>
      <c r="J669" s="9">
        <f t="shared" si="141"/>
        <v>0</v>
      </c>
      <c r="K669" s="9">
        <f t="shared" si="151"/>
        <v>0</v>
      </c>
      <c r="L669" s="9">
        <f t="shared" si="151"/>
        <v>0</v>
      </c>
      <c r="M669" s="9">
        <f t="shared" si="151"/>
        <v>0</v>
      </c>
      <c r="N669" s="9">
        <f t="shared" si="151"/>
        <v>0</v>
      </c>
      <c r="O669" s="9">
        <f t="shared" si="151"/>
        <v>1</v>
      </c>
      <c r="P669" s="27">
        <f>'Glass Data'!C665/100</f>
        <v>0.98962302963672366</v>
      </c>
      <c r="Q669" s="10">
        <f>'BBAR summary'!O665</f>
        <v>0.97634351333024672</v>
      </c>
      <c r="R669" s="27">
        <f>'Glass Data'!D665/100</f>
        <v>0.98938503994459059</v>
      </c>
      <c r="S669" s="10">
        <f ca="1">'BBAR as built'!G665</f>
        <v>0.97786699999999993</v>
      </c>
      <c r="T669" s="27">
        <f>'Glass Data'!F665/100</f>
        <v>0.99527219245378751</v>
      </c>
      <c r="U669" s="27">
        <f>'Glass Data'!G665/100</f>
        <v>0.99617691658576091</v>
      </c>
      <c r="V669" s="27">
        <f>'Glass Data'!H665/100</f>
        <v>0.99681604049650152</v>
      </c>
      <c r="W669" s="27">
        <f>'Glass Data'!I665/100</f>
        <v>0.99720681806251288</v>
      </c>
      <c r="X669" s="27">
        <f>'Glass Data'!J665/100</f>
        <v>0.99743780408286409</v>
      </c>
      <c r="Y669" s="27">
        <f>'Glass Data'!K665/100</f>
        <v>0.99757997591906555</v>
      </c>
      <c r="Z669" s="10">
        <f>'Filter Throughput'!B664</f>
        <v>1.7521319309254848E-6</v>
      </c>
      <c r="AA669" s="10">
        <f>'Filter Throughput'!C664</f>
        <v>1.5552034271239668E-5</v>
      </c>
      <c r="AB669" s="10">
        <f>'Filter Throughput Witness'!B664</f>
        <v>8.5889539999999987E-5</v>
      </c>
      <c r="AC669" s="10">
        <f>'Filter Throughput Witness'!D664</f>
        <v>0</v>
      </c>
      <c r="AD669" s="10">
        <f>'Filter Throughput Witness'!E664</f>
        <v>8.9999999999999992E-5</v>
      </c>
      <c r="AE669" s="10">
        <f>'Filter Throughput Witness'!F664</f>
        <v>0.96486999999999989</v>
      </c>
      <c r="AF669" s="27">
        <f>'Glass Data'!E665/100</f>
        <v>0.99156787285032988</v>
      </c>
      <c r="AG669" s="10">
        <f>'BBAR summary'!Q665</f>
        <v>0.98489199731184673</v>
      </c>
      <c r="AH669" s="27">
        <f>'QE Data'!E664</f>
        <v>0.56050080252173029</v>
      </c>
      <c r="AI669" s="10">
        <f>MIN(1,1+Condensible!C664/2)</f>
        <v>1</v>
      </c>
      <c r="AJ669" s="27">
        <f t="shared" ca="1" si="144"/>
        <v>8.9230543233472744E-7</v>
      </c>
      <c r="AK669" s="27">
        <f t="shared" ca="1" si="145"/>
        <v>7.9273592726073414E-6</v>
      </c>
      <c r="AL669" s="27">
        <f t="shared" ca="1" si="146"/>
        <v>4.3808678944382464E-5</v>
      </c>
      <c r="AM669" s="27">
        <f t="shared" ca="1" si="147"/>
        <v>0</v>
      </c>
      <c r="AN669" s="27">
        <f t="shared" ca="1" si="148"/>
        <v>4.5933886862728189E-5</v>
      </c>
      <c r="AO669" s="27">
        <f t="shared" ca="1" si="149"/>
        <v>0.49251718546369522</v>
      </c>
    </row>
    <row r="670" spans="1:41" ht="15">
      <c r="A670" s="2">
        <v>963</v>
      </c>
      <c r="B670" s="26"/>
      <c r="C670" s="25">
        <f t="shared" si="150"/>
        <v>0</v>
      </c>
      <c r="D670" s="25">
        <f t="shared" si="150"/>
        <v>0</v>
      </c>
      <c r="E670" s="25">
        <f t="shared" si="150"/>
        <v>0</v>
      </c>
      <c r="F670" s="25">
        <f t="shared" si="150"/>
        <v>0</v>
      </c>
      <c r="G670" s="25">
        <f t="shared" si="150"/>
        <v>0</v>
      </c>
      <c r="H670" s="25">
        <f t="shared" si="150"/>
        <v>1</v>
      </c>
      <c r="J670" s="9">
        <f t="shared" si="141"/>
        <v>0</v>
      </c>
      <c r="K670" s="9">
        <f t="shared" si="151"/>
        <v>0</v>
      </c>
      <c r="L670" s="9">
        <f t="shared" si="151"/>
        <v>0</v>
      </c>
      <c r="M670" s="9">
        <f t="shared" si="151"/>
        <v>0</v>
      </c>
      <c r="N670" s="9">
        <f t="shared" si="151"/>
        <v>0</v>
      </c>
      <c r="O670" s="9">
        <f t="shared" si="151"/>
        <v>1</v>
      </c>
      <c r="P670" s="27">
        <f>'Glass Data'!C666/100</f>
        <v>0.98997135495620303</v>
      </c>
      <c r="Q670" s="10">
        <f>'BBAR summary'!O666</f>
        <v>0.97559677208038509</v>
      </c>
      <c r="R670" s="27">
        <f>'Glass Data'!D666/100</f>
        <v>0.98974131242321439</v>
      </c>
      <c r="S670" s="10">
        <f ca="1">'BBAR as built'!G666</f>
        <v>0.9778794999999999</v>
      </c>
      <c r="T670" s="27">
        <f>'Glass Data'!F666/100</f>
        <v>0.99543132908361809</v>
      </c>
      <c r="U670" s="27">
        <f>'Glass Data'!G666/100</f>
        <v>0.99630565700735541</v>
      </c>
      <c r="V670" s="27">
        <f>'Glass Data'!H666/100</f>
        <v>0.99692329198869634</v>
      </c>
      <c r="W670" s="27">
        <f>'Glass Data'!I666/100</f>
        <v>0.99730092406262605</v>
      </c>
      <c r="X670" s="27">
        <f>'Glass Data'!J666/100</f>
        <v>0.99752413752223257</v>
      </c>
      <c r="Y670" s="27">
        <f>'Glass Data'!K666/100</f>
        <v>0.99766152448224676</v>
      </c>
      <c r="Z670" s="10">
        <f>'Filter Throughput'!B665</f>
        <v>1.6190514178635699E-6</v>
      </c>
      <c r="AA670" s="10">
        <f>'Filter Throughput'!C665</f>
        <v>1.5559430650212002E-5</v>
      </c>
      <c r="AB670" s="10">
        <f>'Filter Throughput Witness'!B665</f>
        <v>8.4978150000000009E-5</v>
      </c>
      <c r="AC670" s="10">
        <f>'Filter Throughput Witness'!D665</f>
        <v>0</v>
      </c>
      <c r="AD670" s="10">
        <f>'Filter Throughput Witness'!E665</f>
        <v>1.0999999999999999E-4</v>
      </c>
      <c r="AE670" s="10">
        <f>'Filter Throughput Witness'!F665</f>
        <v>0.96582999999999997</v>
      </c>
      <c r="AF670" s="27">
        <f>'Glass Data'!E666/100</f>
        <v>0.99185118436701458</v>
      </c>
      <c r="AG670" s="10">
        <f>'BBAR summary'!Q666</f>
        <v>0.98302608548240533</v>
      </c>
      <c r="AH670" s="27">
        <f>'QE Data'!E665</f>
        <v>0.55380149764160469</v>
      </c>
      <c r="AI670" s="10">
        <f>MIN(1,1+Condensible!C665/2)</f>
        <v>1</v>
      </c>
      <c r="AJ670" s="27">
        <f t="shared" ca="1" si="144"/>
        <v>8.1346271928865972E-7</v>
      </c>
      <c r="AK670" s="27">
        <f t="shared" ca="1" si="145"/>
        <v>7.8244173109221126E-6</v>
      </c>
      <c r="AL670" s="27">
        <f t="shared" ca="1" si="146"/>
        <v>4.2759707210723422E-5</v>
      </c>
      <c r="AM670" s="27">
        <f t="shared" ca="1" si="147"/>
        <v>0</v>
      </c>
      <c r="AN670" s="27">
        <f t="shared" ca="1" si="148"/>
        <v>5.5383679602977106E-5</v>
      </c>
      <c r="AO670" s="27">
        <f t="shared" ca="1" si="149"/>
        <v>0.48635078642918461</v>
      </c>
    </row>
    <row r="671" spans="1:41" ht="15">
      <c r="A671" s="2">
        <v>964</v>
      </c>
      <c r="B671" s="26"/>
      <c r="C671" s="25">
        <f t="shared" si="150"/>
        <v>0</v>
      </c>
      <c r="D671" s="25">
        <f t="shared" si="150"/>
        <v>0</v>
      </c>
      <c r="E671" s="25">
        <f t="shared" si="150"/>
        <v>0</v>
      </c>
      <c r="F671" s="25">
        <f t="shared" si="150"/>
        <v>0</v>
      </c>
      <c r="G671" s="25">
        <f t="shared" si="150"/>
        <v>0</v>
      </c>
      <c r="H671" s="25">
        <f t="shared" si="150"/>
        <v>1</v>
      </c>
      <c r="J671" s="9">
        <f t="shared" si="141"/>
        <v>0</v>
      </c>
      <c r="K671" s="9">
        <f t="shared" si="151"/>
        <v>0</v>
      </c>
      <c r="L671" s="9">
        <f t="shared" si="151"/>
        <v>0</v>
      </c>
      <c r="M671" s="9">
        <f t="shared" si="151"/>
        <v>0</v>
      </c>
      <c r="N671" s="9">
        <f t="shared" si="151"/>
        <v>0</v>
      </c>
      <c r="O671" s="9">
        <f t="shared" si="151"/>
        <v>1</v>
      </c>
      <c r="P671" s="27">
        <f>'Glass Data'!C667/100</f>
        <v>0.99031978193250259</v>
      </c>
      <c r="Q671" s="10">
        <f>'BBAR summary'!O667</f>
        <v>0.976184957597383</v>
      </c>
      <c r="R671" s="27">
        <f>'Glass Data'!D667/100</f>
        <v>0.99009769176962759</v>
      </c>
      <c r="S671" s="10">
        <f ca="1">'BBAR as built'!G667</f>
        <v>0.97789199999999998</v>
      </c>
      <c r="T671" s="27">
        <f>'Glass Data'!F667/100</f>
        <v>0.99559048159155761</v>
      </c>
      <c r="U671" s="27">
        <f>'Glass Data'!G667/100</f>
        <v>0.99643440632765168</v>
      </c>
      <c r="V671" s="27">
        <f>'Glass Data'!H667/100</f>
        <v>0.99703054857349172</v>
      </c>
      <c r="W671" s="27">
        <f>'Glass Data'!I667/100</f>
        <v>0.99739503328676449</v>
      </c>
      <c r="X671" s="27">
        <f>'Glass Data'!J667/100</f>
        <v>0.99761047324476082</v>
      </c>
      <c r="Y671" s="27">
        <f>'Glass Data'!K667/100</f>
        <v>0.99774307480993074</v>
      </c>
      <c r="Z671" s="10">
        <f>'Filter Throughput'!B666</f>
        <v>1.5159169805470496E-6</v>
      </c>
      <c r="AA671" s="10">
        <f>'Filter Throughput'!C666</f>
        <v>1.5511006786108531E-5</v>
      </c>
      <c r="AB671" s="10">
        <f>'Filter Throughput Witness'!B666</f>
        <v>8.3271679999999989E-5</v>
      </c>
      <c r="AC671" s="10">
        <f>'Filter Throughput Witness'!D666</f>
        <v>0</v>
      </c>
      <c r="AD671" s="10">
        <f>'Filter Throughput Witness'!E666</f>
        <v>5.0000000000000002E-5</v>
      </c>
      <c r="AE671" s="10">
        <f>'Filter Throughput Witness'!F666</f>
        <v>0.96672999999999998</v>
      </c>
      <c r="AF671" s="27">
        <f>'Glass Data'!E667/100</f>
        <v>0.99213455979691256</v>
      </c>
      <c r="AG671" s="10">
        <f>'BBAR summary'!Q667</f>
        <v>0.98383617839414894</v>
      </c>
      <c r="AH671" s="27">
        <f>'QE Data'!E666</f>
        <v>0.54710219276147898</v>
      </c>
      <c r="AI671" s="10">
        <f>MIN(1,1+Condensible!C666/2)</f>
        <v>1</v>
      </c>
      <c r="AJ671" s="27">
        <f t="shared" ca="1" si="144"/>
        <v>7.5438749799613922E-7</v>
      </c>
      <c r="AK671" s="27">
        <f t="shared" ca="1" si="145"/>
        <v>7.7255077373207286E-6</v>
      </c>
      <c r="AL671" s="27">
        <f t="shared" ca="1" si="146"/>
        <v>4.1499620056409521E-5</v>
      </c>
      <c r="AM671" s="27">
        <f t="shared" ca="1" si="147"/>
        <v>0</v>
      </c>
      <c r="AN671" s="27">
        <f t="shared" ca="1" si="148"/>
        <v>2.4932701242205221E-5</v>
      </c>
      <c r="AO671" s="27">
        <f t="shared" ca="1" si="149"/>
        <v>0.48212788096283593</v>
      </c>
    </row>
    <row r="672" spans="1:41" ht="15">
      <c r="A672" s="2">
        <v>965</v>
      </c>
      <c r="B672" s="26"/>
      <c r="C672" s="25">
        <f t="shared" si="150"/>
        <v>0</v>
      </c>
      <c r="D672" s="25">
        <f t="shared" si="150"/>
        <v>0</v>
      </c>
      <c r="E672" s="25">
        <f t="shared" si="150"/>
        <v>0</v>
      </c>
      <c r="F672" s="25">
        <f t="shared" si="150"/>
        <v>0</v>
      </c>
      <c r="G672" s="25">
        <f t="shared" si="150"/>
        <v>0</v>
      </c>
      <c r="H672" s="25">
        <f t="shared" si="150"/>
        <v>1</v>
      </c>
      <c r="J672" s="9">
        <f t="shared" si="141"/>
        <v>0</v>
      </c>
      <c r="K672" s="9">
        <f t="shared" si="151"/>
        <v>0</v>
      </c>
      <c r="L672" s="9">
        <f t="shared" si="151"/>
        <v>0</v>
      </c>
      <c r="M672" s="9">
        <f t="shared" si="151"/>
        <v>0</v>
      </c>
      <c r="N672" s="9">
        <f t="shared" si="151"/>
        <v>0</v>
      </c>
      <c r="O672" s="9">
        <f t="shared" si="151"/>
        <v>1</v>
      </c>
      <c r="P672" s="27">
        <f>'Glass Data'!C668/100</f>
        <v>0.99066831058917915</v>
      </c>
      <c r="Q672" s="10">
        <f>'BBAR summary'!O668</f>
        <v>0.97516784898770992</v>
      </c>
      <c r="R672" s="27">
        <f>'Glass Data'!D668/100</f>
        <v>0.99045417800946178</v>
      </c>
      <c r="S672" s="10">
        <f ca="1">'BBAR as built'!G668</f>
        <v>0.97790349999999993</v>
      </c>
      <c r="T672" s="27">
        <f>'Glass Data'!F668/100</f>
        <v>0.99574964997823689</v>
      </c>
      <c r="U672" s="27">
        <f>'Glass Data'!G668/100</f>
        <v>0.99656316454673</v>
      </c>
      <c r="V672" s="27">
        <f>'Glass Data'!H668/100</f>
        <v>0.99713781025082371</v>
      </c>
      <c r="W672" s="27">
        <f>'Glass Data'!I668/100</f>
        <v>0.99748914573484537</v>
      </c>
      <c r="X672" s="27">
        <f>'Glass Data'!J668/100</f>
        <v>0.99769681125037257</v>
      </c>
      <c r="Y672" s="27">
        <f>'Glass Data'!K668/100</f>
        <v>0.99782462690204998</v>
      </c>
      <c r="Z672" s="10">
        <f>'Filter Throughput'!B667</f>
        <v>1.4367065359632324E-6</v>
      </c>
      <c r="AA672" s="10">
        <f>'Filter Throughput'!C667</f>
        <v>1.5400284887987436E-5</v>
      </c>
      <c r="AB672" s="10">
        <f>'Filter Throughput Witness'!B667</f>
        <v>8.5076160000000008E-5</v>
      </c>
      <c r="AC672" s="10">
        <f>'Filter Throughput Witness'!D667</f>
        <v>0</v>
      </c>
      <c r="AD672" s="10">
        <f>'Filter Throughput Witness'!E667</f>
        <v>8.9999999999999992E-5</v>
      </c>
      <c r="AE672" s="10">
        <f>'Filter Throughput Witness'!F667</f>
        <v>0.96751000000000009</v>
      </c>
      <c r="AF672" s="27">
        <f>'Glass Data'!E668/100</f>
        <v>0.9924179991506008</v>
      </c>
      <c r="AG672" s="10">
        <f>'BBAR summary'!Q668</f>
        <v>0.98452692879795844</v>
      </c>
      <c r="AH672" s="27">
        <f>'QE Data'!E667</f>
        <v>0.54040288788135338</v>
      </c>
      <c r="AI672" s="10">
        <f>MIN(1,1+Condensible!C667/2)</f>
        <v>1</v>
      </c>
      <c r="AJ672" s="27">
        <f t="shared" ca="1" si="144"/>
        <v>7.0679937537817778E-7</v>
      </c>
      <c r="AK672" s="27">
        <f t="shared" ca="1" si="145"/>
        <v>7.5824841738448755E-6</v>
      </c>
      <c r="AL672" s="27">
        <f t="shared" ca="1" si="146"/>
        <v>4.1912251448580749E-5</v>
      </c>
      <c r="AM672" s="27">
        <f t="shared" ca="1" si="147"/>
        <v>0</v>
      </c>
      <c r="AN672" s="27">
        <f t="shared" ca="1" si="148"/>
        <v>4.4362807302023245E-5</v>
      </c>
      <c r="AO672" s="27">
        <f t="shared" ca="1" si="149"/>
        <v>0.47696620435181658</v>
      </c>
    </row>
    <row r="673" spans="1:41" ht="15">
      <c r="A673" s="2">
        <v>966</v>
      </c>
      <c r="B673" s="26"/>
      <c r="C673" s="25">
        <f t="shared" si="150"/>
        <v>0</v>
      </c>
      <c r="D673" s="25">
        <f t="shared" si="150"/>
        <v>0</v>
      </c>
      <c r="E673" s="25">
        <f t="shared" si="150"/>
        <v>0</v>
      </c>
      <c r="F673" s="25">
        <f t="shared" si="150"/>
        <v>0</v>
      </c>
      <c r="G673" s="25">
        <f t="shared" si="150"/>
        <v>0</v>
      </c>
      <c r="H673" s="25">
        <f t="shared" si="150"/>
        <v>1</v>
      </c>
      <c r="J673" s="9">
        <f t="shared" si="141"/>
        <v>0</v>
      </c>
      <c r="K673" s="9">
        <f t="shared" si="151"/>
        <v>0</v>
      </c>
      <c r="L673" s="9">
        <f t="shared" si="151"/>
        <v>0</v>
      </c>
      <c r="M673" s="9">
        <f t="shared" si="151"/>
        <v>0</v>
      </c>
      <c r="N673" s="9">
        <f t="shared" si="151"/>
        <v>0</v>
      </c>
      <c r="O673" s="9">
        <f t="shared" si="151"/>
        <v>1</v>
      </c>
      <c r="P673" s="27">
        <f>'Glass Data'!C669/100</f>
        <v>0.99090071952769587</v>
      </c>
      <c r="Q673" s="10">
        <f>'BBAR summary'!O669</f>
        <v>0.97621070301949142</v>
      </c>
      <c r="R673" s="27">
        <f>'Glass Data'!D669/100</f>
        <v>0.99069189490057719</v>
      </c>
      <c r="S673" s="10">
        <f ca="1">'BBAR as built'!G669</f>
        <v>0.97791499999999998</v>
      </c>
      <c r="T673" s="27">
        <f>'Glass Data'!F669/100</f>
        <v>0.99585577105785572</v>
      </c>
      <c r="U673" s="27">
        <f>'Glass Data'!G669/100</f>
        <v>0.99664900830325653</v>
      </c>
      <c r="V673" s="27">
        <f>'Glass Data'!H669/100</f>
        <v>0.9972093208648668</v>
      </c>
      <c r="W673" s="27">
        <f>'Glass Data'!I669/100</f>
        <v>0.99755188915793735</v>
      </c>
      <c r="X673" s="27">
        <f>'Glass Data'!J669/100</f>
        <v>0.99775437118912169</v>
      </c>
      <c r="Y673" s="27">
        <f>'Glass Data'!K669/100</f>
        <v>0.99787899594367113</v>
      </c>
      <c r="Z673" s="10">
        <f>'Filter Throughput'!B668</f>
        <v>1.3775688622222602E-6</v>
      </c>
      <c r="AA673" s="10">
        <f>'Filter Throughput'!C668</f>
        <v>1.5211417683445916E-5</v>
      </c>
      <c r="AB673" s="10">
        <f>'Filter Throughput Witness'!B668</f>
        <v>8.7415750000000001E-5</v>
      </c>
      <c r="AC673" s="10">
        <f>'Filter Throughput Witness'!D668</f>
        <v>0</v>
      </c>
      <c r="AD673" s="10">
        <f>'Filter Throughput Witness'!E668</f>
        <v>7.0000000000000007E-5</v>
      </c>
      <c r="AE673" s="10">
        <f>'Filter Throughput Witness'!F668</f>
        <v>0.96822999999999992</v>
      </c>
      <c r="AF673" s="27">
        <f>'Glass Data'!E669/100</f>
        <v>0.99260699423816601</v>
      </c>
      <c r="AG673" s="10">
        <f>'BBAR summary'!Q669</f>
        <v>0.98369114561077042</v>
      </c>
      <c r="AH673" s="27">
        <f>'QE Data'!E668</f>
        <v>0.53370358300122778</v>
      </c>
      <c r="AI673" s="10">
        <f>MIN(1,1+Condensible!C668/2)</f>
        <v>1</v>
      </c>
      <c r="AJ673" s="27">
        <f t="shared" ca="1" si="144"/>
        <v>6.6997623847046807E-7</v>
      </c>
      <c r="AK673" s="27">
        <f t="shared" ca="1" si="145"/>
        <v>7.4039174609852388E-6</v>
      </c>
      <c r="AL673" s="27">
        <f t="shared" ca="1" si="146"/>
        <v>4.2572157014364752E-5</v>
      </c>
      <c r="AM673" s="27">
        <f t="shared" ca="1" si="147"/>
        <v>0</v>
      </c>
      <c r="AN673" s="27">
        <f t="shared" ca="1" si="148"/>
        <v>3.4109183005209302E-5</v>
      </c>
      <c r="AO673" s="27">
        <f t="shared" ca="1" si="149"/>
        <v>0.47185227605134367</v>
      </c>
    </row>
    <row r="674" spans="1:41" ht="15">
      <c r="A674" s="2">
        <v>967</v>
      </c>
      <c r="B674" s="26"/>
      <c r="C674" s="25">
        <f t="shared" si="150"/>
        <v>0</v>
      </c>
      <c r="D674" s="25">
        <f t="shared" si="150"/>
        <v>0</v>
      </c>
      <c r="E674" s="25">
        <f t="shared" si="150"/>
        <v>0</v>
      </c>
      <c r="F674" s="25">
        <f t="shared" si="150"/>
        <v>0</v>
      </c>
      <c r="G674" s="25">
        <f t="shared" si="150"/>
        <v>0</v>
      </c>
      <c r="H674" s="25">
        <f t="shared" si="150"/>
        <v>1</v>
      </c>
      <c r="J674" s="9">
        <f t="shared" si="141"/>
        <v>0</v>
      </c>
      <c r="K674" s="9">
        <f t="shared" si="151"/>
        <v>0</v>
      </c>
      <c r="L674" s="9">
        <f t="shared" si="151"/>
        <v>0</v>
      </c>
      <c r="M674" s="9">
        <f t="shared" si="151"/>
        <v>0</v>
      </c>
      <c r="N674" s="9">
        <f t="shared" si="151"/>
        <v>0</v>
      </c>
      <c r="O674" s="9">
        <f t="shared" si="151"/>
        <v>1</v>
      </c>
      <c r="P674" s="27">
        <f>'Glass Data'!C670/100</f>
        <v>0.99113317367494314</v>
      </c>
      <c r="Q674" s="10">
        <f>'BBAR summary'!O670</f>
        <v>0.97564824908210146</v>
      </c>
      <c r="R674" s="27">
        <f>'Glass Data'!D670/100</f>
        <v>0.99092965931886912</v>
      </c>
      <c r="S674" s="10">
        <f ca="1">'BBAR as built'!G670</f>
        <v>0.97792499999999993</v>
      </c>
      <c r="T674" s="27">
        <f>'Glass Data'!F670/100</f>
        <v>0.99596189919515832</v>
      </c>
      <c r="U674" s="27">
        <f>'Glass Data'!G670/100</f>
        <v>0.99673485601485634</v>
      </c>
      <c r="V674" s="27">
        <f>'Glass Data'!H670/100</f>
        <v>0.99728083374221166</v>
      </c>
      <c r="W674" s="27">
        <f>'Glass Data'!I670/100</f>
        <v>0.99761463401383055</v>
      </c>
      <c r="X674" s="27">
        <f>'Glass Data'!J670/100</f>
        <v>0.99781193214251762</v>
      </c>
      <c r="Y674" s="27">
        <f>'Glass Data'!K670/100</f>
        <v>0.99793336576943514</v>
      </c>
      <c r="Z674" s="10">
        <f>'Filter Throughput'!B669</f>
        <v>1.328941625508789E-6</v>
      </c>
      <c r="AA674" s="10">
        <f>'Filter Throughput'!C669</f>
        <v>1.496681708913676E-5</v>
      </c>
      <c r="AB674" s="10">
        <f>'Filter Throughput Witness'!B669</f>
        <v>8.8173509999999993E-5</v>
      </c>
      <c r="AC674" s="10">
        <f>'Filter Throughput Witness'!D669</f>
        <v>0</v>
      </c>
      <c r="AD674" s="10">
        <f>'Filter Throughput Witness'!E669</f>
        <v>7.0000000000000007E-5</v>
      </c>
      <c r="AE674" s="10">
        <f>'Filter Throughput Witness'!F669</f>
        <v>0.96906999999999999</v>
      </c>
      <c r="AF674" s="27">
        <f>'Glass Data'!E670/100</f>
        <v>0.99279601774413895</v>
      </c>
      <c r="AG674" s="10">
        <f>'BBAR summary'!Q670</f>
        <v>0.98396486681093731</v>
      </c>
      <c r="AH674" s="27">
        <f>'QE Data'!E669</f>
        <v>0.52700427812110218</v>
      </c>
      <c r="AI674" s="10">
        <f>MIN(1,1+Condensible!C669/2)</f>
        <v>1</v>
      </c>
      <c r="AJ674" s="27">
        <f t="shared" ca="1" si="144"/>
        <v>6.3852226651547788E-7</v>
      </c>
      <c r="AK674" s="27">
        <f t="shared" ca="1" si="145"/>
        <v>7.1967516189267979E-6</v>
      </c>
      <c r="AL674" s="27">
        <f t="shared" ca="1" si="146"/>
        <v>4.2421206805639378E-5</v>
      </c>
      <c r="AM674" s="27">
        <f t="shared" ca="1" si="147"/>
        <v>0</v>
      </c>
      <c r="AN674" s="27">
        <f t="shared" ca="1" si="148"/>
        <v>3.3695674187272234E-5</v>
      </c>
      <c r="AO674" s="27">
        <f t="shared" ca="1" si="149"/>
        <v>0.46653487012575667</v>
      </c>
    </row>
    <row r="675" spans="1:41" ht="15">
      <c r="A675" s="2">
        <v>968</v>
      </c>
      <c r="B675" s="26"/>
      <c r="C675" s="25">
        <f t="shared" si="150"/>
        <v>0</v>
      </c>
      <c r="D675" s="25">
        <f t="shared" si="150"/>
        <v>0</v>
      </c>
      <c r="E675" s="25">
        <f t="shared" si="150"/>
        <v>0</v>
      </c>
      <c r="F675" s="25">
        <f t="shared" si="150"/>
        <v>0</v>
      </c>
      <c r="G675" s="25">
        <f t="shared" si="150"/>
        <v>0</v>
      </c>
      <c r="H675" s="25">
        <f t="shared" si="150"/>
        <v>1</v>
      </c>
      <c r="J675" s="9">
        <f t="shared" si="141"/>
        <v>0</v>
      </c>
      <c r="K675" s="9">
        <f t="shared" si="151"/>
        <v>0</v>
      </c>
      <c r="L675" s="9">
        <f t="shared" si="151"/>
        <v>0</v>
      </c>
      <c r="M675" s="9">
        <f t="shared" si="151"/>
        <v>0</v>
      </c>
      <c r="N675" s="9">
        <f t="shared" si="151"/>
        <v>0</v>
      </c>
      <c r="O675" s="9">
        <f t="shared" si="151"/>
        <v>1</v>
      </c>
      <c r="P675" s="27">
        <f>'Glass Data'!C671/100</f>
        <v>0.9913656730379049</v>
      </c>
      <c r="Q675" s="10">
        <f>'BBAR summary'!O671</f>
        <v>0.97677725960454931</v>
      </c>
      <c r="R675" s="27">
        <f>'Glass Data'!D671/100</f>
        <v>0.99116747127193605</v>
      </c>
      <c r="S675" s="10">
        <f ca="1">'BBAR as built'!G671</f>
        <v>0.977935</v>
      </c>
      <c r="T675" s="27">
        <f>'Glass Data'!F671/100</f>
        <v>0.99606803439033176</v>
      </c>
      <c r="U675" s="27">
        <f>'Glass Data'!G671/100</f>
        <v>0.99682070768155384</v>
      </c>
      <c r="V675" s="27">
        <f>'Glass Data'!H671/100</f>
        <v>0.99735234888283975</v>
      </c>
      <c r="W675" s="27">
        <f>'Glass Data'!I671/100</f>
        <v>0.99767738030250086</v>
      </c>
      <c r="X675" s="27">
        <f>'Glass Data'!J671/100</f>
        <v>0.99786949411053749</v>
      </c>
      <c r="Y675" s="27">
        <f>'Glass Data'!K671/100</f>
        <v>0.99798773637932225</v>
      </c>
      <c r="Z675" s="10">
        <f>'Filter Throughput'!B670</f>
        <v>1.2888653984623338E-6</v>
      </c>
      <c r="AA675" s="10">
        <f>'Filter Throughput'!C670</f>
        <v>1.4669452797689171E-5</v>
      </c>
      <c r="AB675" s="10">
        <f>'Filter Throughput Witness'!B670</f>
        <v>8.9747420000000009E-5</v>
      </c>
      <c r="AC675" s="10">
        <f>'Filter Throughput Witness'!D670</f>
        <v>0</v>
      </c>
      <c r="AD675" s="10">
        <f>'Filter Throughput Witness'!E670</f>
        <v>8.0000000000000007E-5</v>
      </c>
      <c r="AE675" s="10">
        <f>'Filter Throughput Witness'!F670</f>
        <v>0.9698</v>
      </c>
      <c r="AF675" s="27">
        <f>'Glass Data'!E671/100</f>
        <v>0.9929850696716549</v>
      </c>
      <c r="AG675" s="10">
        <f>'BBAR summary'!Q671</f>
        <v>0.98383077256035434</v>
      </c>
      <c r="AH675" s="27">
        <f>'QE Data'!E670</f>
        <v>0.52030497324097658</v>
      </c>
      <c r="AI675" s="10">
        <f>MIN(1,1+Condensible!C670/2)</f>
        <v>1</v>
      </c>
      <c r="AJ675" s="27">
        <f t="shared" ca="1" si="144"/>
        <v>6.1249720775213709E-7</v>
      </c>
      <c r="AK675" s="27">
        <f t="shared" ca="1" si="145"/>
        <v>6.9765146563654666E-6</v>
      </c>
      <c r="AL675" s="27">
        <f t="shared" ca="1" si="146"/>
        <v>4.2704941672671619E-5</v>
      </c>
      <c r="AM675" s="27">
        <f t="shared" ca="1" si="147"/>
        <v>0</v>
      </c>
      <c r="AN675" s="27">
        <f t="shared" ca="1" si="148"/>
        <v>3.8086518772037021E-5</v>
      </c>
      <c r="AO675" s="27">
        <f t="shared" ca="1" si="149"/>
        <v>0.4617585332804936</v>
      </c>
    </row>
    <row r="676" spans="1:41" ht="15">
      <c r="A676" s="2">
        <v>969</v>
      </c>
      <c r="B676" s="26"/>
      <c r="C676" s="25">
        <f t="shared" si="150"/>
        <v>0</v>
      </c>
      <c r="D676" s="25">
        <f t="shared" si="150"/>
        <v>0</v>
      </c>
      <c r="E676" s="25">
        <f t="shared" si="150"/>
        <v>0</v>
      </c>
      <c r="F676" s="25">
        <f t="shared" si="150"/>
        <v>0</v>
      </c>
      <c r="G676" s="25">
        <f t="shared" si="150"/>
        <v>0</v>
      </c>
      <c r="H676" s="25">
        <f t="shared" si="150"/>
        <v>1</v>
      </c>
      <c r="J676" s="9">
        <f t="shared" si="141"/>
        <v>0</v>
      </c>
      <c r="K676" s="9">
        <f t="shared" si="151"/>
        <v>0</v>
      </c>
      <c r="L676" s="9">
        <f t="shared" si="151"/>
        <v>0</v>
      </c>
      <c r="M676" s="9">
        <f t="shared" si="151"/>
        <v>0</v>
      </c>
      <c r="N676" s="9">
        <f t="shared" si="151"/>
        <v>0</v>
      </c>
      <c r="O676" s="9">
        <f t="shared" si="151"/>
        <v>1</v>
      </c>
      <c r="P676" s="27">
        <f>'Glass Data'!C672/100</f>
        <v>0.99159821762356193</v>
      </c>
      <c r="Q676" s="10">
        <f>'BBAR summary'!O672</f>
        <v>0.9744393812258888</v>
      </c>
      <c r="R676" s="27">
        <f>'Glass Data'!D672/100</f>
        <v>0.9914053307673748</v>
      </c>
      <c r="S676" s="10">
        <f ca="1">'BBAR as built'!G672</f>
        <v>0.97794399999999992</v>
      </c>
      <c r="T676" s="27">
        <f>'Glass Data'!F672/100</f>
        <v>0.996174176643562</v>
      </c>
      <c r="U676" s="27">
        <f>'Glass Data'!G672/100</f>
        <v>0.99690656330337224</v>
      </c>
      <c r="V676" s="27">
        <f>'Glass Data'!H672/100</f>
        <v>0.99742386628673108</v>
      </c>
      <c r="W676" s="27">
        <f>'Glass Data'!I672/100</f>
        <v>0.99774012802392309</v>
      </c>
      <c r="X676" s="27">
        <f>'Glass Data'!J672/100</f>
        <v>0.99792705709315821</v>
      </c>
      <c r="Y676" s="27">
        <f>'Glass Data'!K672/100</f>
        <v>0.99804210777331204</v>
      </c>
      <c r="Z676" s="10">
        <f>'Filter Throughput'!B671</f>
        <v>1.2555901978952624E-6</v>
      </c>
      <c r="AA676" s="10">
        <f>'Filter Throughput'!C671</f>
        <v>1.4322515511031555E-5</v>
      </c>
      <c r="AB676" s="10">
        <f>'Filter Throughput Witness'!B671</f>
        <v>9.2103819999999999E-5</v>
      </c>
      <c r="AC676" s="10">
        <f>'Filter Throughput Witness'!D671</f>
        <v>0</v>
      </c>
      <c r="AD676" s="10">
        <f>'Filter Throughput Witness'!E671</f>
        <v>5.0000000000000002E-5</v>
      </c>
      <c r="AE676" s="10">
        <f>'Filter Throughput Witness'!F671</f>
        <v>0.97065000000000001</v>
      </c>
      <c r="AF676" s="27">
        <f>'Glass Data'!E672/100</f>
        <v>0.99317415002384746</v>
      </c>
      <c r="AG676" s="10">
        <f>'BBAR summary'!Q672</f>
        <v>0.98581380995376844</v>
      </c>
      <c r="AH676" s="27">
        <f>'QE Data'!E671</f>
        <v>0.51360566836085086</v>
      </c>
      <c r="AI676" s="10">
        <f>MIN(1,1+Condensible!C671/2)</f>
        <v>1</v>
      </c>
      <c r="AJ676" s="27">
        <f t="shared" ca="1" si="144"/>
        <v>5.8923577991242229E-7</v>
      </c>
      <c r="AK676" s="27">
        <f t="shared" ca="1" si="145"/>
        <v>6.7263532387438284E-6</v>
      </c>
      <c r="AL676" s="27">
        <f t="shared" ca="1" si="146"/>
        <v>4.3277614393326382E-5</v>
      </c>
      <c r="AM676" s="27">
        <f t="shared" ca="1" si="147"/>
        <v>0</v>
      </c>
      <c r="AN676" s="27">
        <f t="shared" ca="1" si="148"/>
        <v>2.3505782678779446E-5</v>
      </c>
      <c r="AO676" s="27">
        <f t="shared" ca="1" si="149"/>
        <v>0.45637036786658114</v>
      </c>
    </row>
    <row r="677" spans="1:41" ht="15">
      <c r="A677" s="2">
        <v>970</v>
      </c>
      <c r="B677" s="26"/>
      <c r="C677" s="25">
        <f t="shared" si="150"/>
        <v>0</v>
      </c>
      <c r="D677" s="25">
        <f t="shared" si="150"/>
        <v>0</v>
      </c>
      <c r="E677" s="25">
        <f t="shared" si="150"/>
        <v>0</v>
      </c>
      <c r="F677" s="25">
        <f t="shared" si="150"/>
        <v>0</v>
      </c>
      <c r="G677" s="25">
        <f t="shared" si="150"/>
        <v>0</v>
      </c>
      <c r="H677" s="25">
        <f t="shared" si="150"/>
        <v>1</v>
      </c>
      <c r="J677" s="9">
        <f t="shared" si="141"/>
        <v>0</v>
      </c>
      <c r="K677" s="9">
        <f t="shared" si="151"/>
        <v>0</v>
      </c>
      <c r="L677" s="9">
        <f t="shared" si="151"/>
        <v>0</v>
      </c>
      <c r="M677" s="9">
        <f t="shared" si="151"/>
        <v>0</v>
      </c>
      <c r="N677" s="9">
        <f t="shared" si="151"/>
        <v>0</v>
      </c>
      <c r="O677" s="9">
        <f t="shared" si="151"/>
        <v>1</v>
      </c>
      <c r="P677" s="27">
        <f>'Glass Data'!C673/100</f>
        <v>0.99183080743890173</v>
      </c>
      <c r="Q677" s="10">
        <f>'BBAR summary'!O673</f>
        <v>0.97608025563030121</v>
      </c>
      <c r="R677" s="27">
        <f>'Glass Data'!D673/100</f>
        <v>0.99164323781278807</v>
      </c>
      <c r="S677" s="10">
        <f ca="1">'BBAR as built'!G673</f>
        <v>0.97795299999999985</v>
      </c>
      <c r="T677" s="27">
        <f>'Glass Data'!F673/100</f>
        <v>0.99628032595503679</v>
      </c>
      <c r="U677" s="27">
        <f>'Glass Data'!G673/100</f>
        <v>0.99699242288033607</v>
      </c>
      <c r="V677" s="27">
        <f>'Glass Data'!H673/100</f>
        <v>0.99749538595386777</v>
      </c>
      <c r="W677" s="27">
        <f>'Glass Data'!I673/100</f>
        <v>0.99780287717807326</v>
      </c>
      <c r="X677" s="27">
        <f>'Glass Data'!J673/100</f>
        <v>0.99798462109035802</v>
      </c>
      <c r="Y677" s="27">
        <f>'Glass Data'!K673/100</f>
        <v>0.99809647995138506</v>
      </c>
      <c r="Z677" s="10">
        <f>'Filter Throughput'!B672</f>
        <v>1.2289796265393889E-6</v>
      </c>
      <c r="AA677" s="10">
        <f>'Filter Throughput'!C672</f>
        <v>1.3914753704043524E-5</v>
      </c>
      <c r="AB677" s="10">
        <f>'Filter Throughput Witness'!B672</f>
        <v>9.2393189999999994E-5</v>
      </c>
      <c r="AC677" s="10">
        <f>'Filter Throughput Witness'!D672</f>
        <v>0</v>
      </c>
      <c r="AD677" s="10">
        <f>'Filter Throughput Witness'!E672</f>
        <v>2.0000000000000002E-5</v>
      </c>
      <c r="AE677" s="10">
        <f>'Filter Throughput Witness'!F672</f>
        <v>0.97160999999999997</v>
      </c>
      <c r="AF677" s="27">
        <f>'Glass Data'!E673/100</f>
        <v>0.99336325880385379</v>
      </c>
      <c r="AG677" s="10">
        <f>'BBAR summary'!Q673</f>
        <v>0.98350836639558803</v>
      </c>
      <c r="AH677" s="27">
        <f>'QE Data'!E672</f>
        <v>0.50691059162781738</v>
      </c>
      <c r="AI677" s="10">
        <f>MIN(1,1+Condensible!C672/2)</f>
        <v>1</v>
      </c>
      <c r="AJ677" s="27">
        <f t="shared" ca="1" si="144"/>
        <v>5.69298860434157E-7</v>
      </c>
      <c r="AK677" s="27">
        <f t="shared" ca="1" si="145"/>
        <v>6.4503229360035932E-6</v>
      </c>
      <c r="AL677" s="27">
        <f t="shared" ca="1" si="146"/>
        <v>4.2851392008377406E-5</v>
      </c>
      <c r="AM677" s="27">
        <f t="shared" ca="1" si="147"/>
        <v>0</v>
      </c>
      <c r="AN677" s="27">
        <f t="shared" ca="1" si="148"/>
        <v>9.2804261990704231E-6</v>
      </c>
      <c r="AO677" s="27">
        <f t="shared" ca="1" si="149"/>
        <v>0.45089827812265115</v>
      </c>
    </row>
    <row r="678" spans="1:41" ht="15">
      <c r="A678" s="2">
        <v>971</v>
      </c>
      <c r="B678" s="26"/>
      <c r="C678" s="25">
        <f t="shared" si="150"/>
        <v>0</v>
      </c>
      <c r="D678" s="25">
        <f t="shared" si="150"/>
        <v>0</v>
      </c>
      <c r="E678" s="25">
        <f t="shared" si="150"/>
        <v>0</v>
      </c>
      <c r="F678" s="25">
        <f t="shared" si="150"/>
        <v>0</v>
      </c>
      <c r="G678" s="25">
        <f t="shared" si="150"/>
        <v>0</v>
      </c>
      <c r="H678" s="25">
        <f t="shared" si="150"/>
        <v>1</v>
      </c>
      <c r="J678" s="9">
        <f t="shared" si="141"/>
        <v>0</v>
      </c>
      <c r="K678" s="9">
        <f t="shared" si="151"/>
        <v>0</v>
      </c>
      <c r="L678" s="9">
        <f t="shared" si="151"/>
        <v>0</v>
      </c>
      <c r="M678" s="9">
        <f t="shared" si="151"/>
        <v>0</v>
      </c>
      <c r="N678" s="9">
        <f t="shared" si="151"/>
        <v>0</v>
      </c>
      <c r="O678" s="9">
        <f t="shared" si="151"/>
        <v>1</v>
      </c>
      <c r="P678" s="27">
        <f>'Glass Data'!C674/100</f>
        <v>0.99194711930988377</v>
      </c>
      <c r="Q678" s="10">
        <f>'BBAR summary'!O674</f>
        <v>0.9754882903670038</v>
      </c>
      <c r="R678" s="27">
        <f>'Glass Data'!D674/100</f>
        <v>0.99176220916910851</v>
      </c>
      <c r="S678" s="10">
        <f ca="1">'BBAR as built'!G674</f>
        <v>0.97795999999999994</v>
      </c>
      <c r="T678" s="27">
        <f>'Glass Data'!F674/100</f>
        <v>0.9963334032576735</v>
      </c>
      <c r="U678" s="27">
        <f>'Glass Data'!G674/100</f>
        <v>0.9970353541520045</v>
      </c>
      <c r="V678" s="27">
        <f>'Glass Data'!H674/100</f>
        <v>0.99753114663614673</v>
      </c>
      <c r="W678" s="27">
        <f>'Glass Data'!I674/100</f>
        <v>0.99783425229241318</v>
      </c>
      <c r="X678" s="27">
        <f>'Glass Data'!J674/100</f>
        <v>0.99801340346941725</v>
      </c>
      <c r="Y678" s="27">
        <f>'Glass Data'!K674/100</f>
        <v>0.99812366633444616</v>
      </c>
      <c r="Z678" s="10">
        <f>'Filter Throughput'!B673</f>
        <v>1.2057420205368094E-6</v>
      </c>
      <c r="AA678" s="10">
        <f>'Filter Throughput'!C673</f>
        <v>1.3471764446899035E-5</v>
      </c>
      <c r="AB678" s="10">
        <f>'Filter Throughput Witness'!B673</f>
        <v>9.6095459999999999E-5</v>
      </c>
      <c r="AC678" s="10">
        <f>'Filter Throughput Witness'!D673</f>
        <v>0</v>
      </c>
      <c r="AD678" s="10">
        <f>'Filter Throughput Witness'!E673</f>
        <v>1.0000000000000001E-5</v>
      </c>
      <c r="AE678" s="10">
        <f>'Filter Throughput Witness'!F673</f>
        <v>0.97266000000000008</v>
      </c>
      <c r="AF678" s="27">
        <f>'Glass Data'!E674/100</f>
        <v>0.99345782385526549</v>
      </c>
      <c r="AG678" s="10">
        <f>'BBAR summary'!Q674</f>
        <v>0.98464847137522438</v>
      </c>
      <c r="AH678" s="27">
        <f>'QE Data'!E673</f>
        <v>0.5005137931486946</v>
      </c>
      <c r="AI678" s="10">
        <f>MIN(1,1+Condensible!C673/2)</f>
        <v>1</v>
      </c>
      <c r="AJ678" s="27">
        <f t="shared" ca="1" si="144"/>
        <v>5.5200754198879027E-7</v>
      </c>
      <c r="AK678" s="27">
        <f t="shared" ca="1" si="145"/>
        <v>6.1719295926638425E-6</v>
      </c>
      <c r="AL678" s="27">
        <f t="shared" ca="1" si="146"/>
        <v>4.404689094272133E-5</v>
      </c>
      <c r="AM678" s="27">
        <f t="shared" ca="1" si="147"/>
        <v>0</v>
      </c>
      <c r="AN678" s="27">
        <f t="shared" ca="1" si="148"/>
        <v>4.5858759019238691E-6</v>
      </c>
      <c r="AO678" s="27">
        <f t="shared" ca="1" si="149"/>
        <v>0.44609908610675353</v>
      </c>
    </row>
    <row r="679" spans="1:41" ht="15">
      <c r="A679" s="2">
        <v>972</v>
      </c>
      <c r="B679" s="26"/>
      <c r="C679" s="25">
        <f t="shared" ref="C679:H694" si="152">IF($A679&lt;C$2,0,IF($A679&gt;C$3,0,1))</f>
        <v>0</v>
      </c>
      <c r="D679" s="25">
        <f t="shared" si="152"/>
        <v>0</v>
      </c>
      <c r="E679" s="25">
        <f t="shared" si="152"/>
        <v>0</v>
      </c>
      <c r="F679" s="25">
        <f t="shared" si="152"/>
        <v>0</v>
      </c>
      <c r="G679" s="25">
        <f t="shared" si="152"/>
        <v>0</v>
      </c>
      <c r="H679" s="25">
        <f t="shared" si="152"/>
        <v>1</v>
      </c>
      <c r="J679" s="9">
        <f t="shared" si="141"/>
        <v>0</v>
      </c>
      <c r="K679" s="9">
        <f t="shared" si="151"/>
        <v>0</v>
      </c>
      <c r="L679" s="9">
        <f t="shared" si="151"/>
        <v>0</v>
      </c>
      <c r="M679" s="9">
        <f t="shared" si="151"/>
        <v>0</v>
      </c>
      <c r="N679" s="9">
        <f t="shared" si="151"/>
        <v>0</v>
      </c>
      <c r="O679" s="9">
        <f t="shared" si="151"/>
        <v>1</v>
      </c>
      <c r="P679" s="27">
        <f>'Glass Data'!C675/100</f>
        <v>0.99206344249090672</v>
      </c>
      <c r="Q679" s="10">
        <f>'BBAR summary'!O675</f>
        <v>0.97440128198246567</v>
      </c>
      <c r="R679" s="27">
        <f>'Glass Data'!D675/100</f>
        <v>0.99188119241577366</v>
      </c>
      <c r="S679" s="10">
        <f ca="1">'BBAR as built'!G675</f>
        <v>0.97796700000000014</v>
      </c>
      <c r="T679" s="27">
        <f>'Glass Data'!F675/100</f>
        <v>0.99638648232494176</v>
      </c>
      <c r="U679" s="27">
        <f>'Glass Data'!G675/100</f>
        <v>0.99707828641246865</v>
      </c>
      <c r="V679" s="27">
        <f>'Glass Data'!H675/100</f>
        <v>0.99756690788423019</v>
      </c>
      <c r="W679" s="27">
        <f>'Glass Data'!I675/100</f>
        <v>0.99786562776492616</v>
      </c>
      <c r="X679" s="27">
        <f>'Glass Data'!J675/100</f>
        <v>0.99804218610211304</v>
      </c>
      <c r="Y679" s="27">
        <f>'Glass Data'!K675/100</f>
        <v>0.99815085291352057</v>
      </c>
      <c r="Z679" s="10">
        <f>'Filter Throughput'!B674</f>
        <v>1.1851704268937779E-6</v>
      </c>
      <c r="AA679" s="10">
        <f>'Filter Throughput'!C674</f>
        <v>1.3002177994694901E-5</v>
      </c>
      <c r="AB679" s="10">
        <f>'Filter Throughput Witness'!B674</f>
        <v>9.6962679999999991E-5</v>
      </c>
      <c r="AC679" s="10">
        <f>'Filter Throughput Witness'!D674</f>
        <v>0</v>
      </c>
      <c r="AD679" s="10">
        <f>'Filter Throughput Witness'!E674</f>
        <v>4.0000000000000003E-5</v>
      </c>
      <c r="AE679" s="10">
        <f>'Filter Throughput Witness'!F674</f>
        <v>0.97365999999999997</v>
      </c>
      <c r="AF679" s="27">
        <f>'Glass Data'!E675/100</f>
        <v>0.99355239601480694</v>
      </c>
      <c r="AG679" s="10">
        <f>'BBAR summary'!Q675</f>
        <v>0.98372337351013983</v>
      </c>
      <c r="AH679" s="27">
        <f>'QE Data'!E674</f>
        <v>0.49411699466957187</v>
      </c>
      <c r="AI679" s="10">
        <f>MIN(1,1+Condensible!C674/2)</f>
        <v>1</v>
      </c>
      <c r="AJ679" s="27">
        <f t="shared" ca="1" si="144"/>
        <v>5.3476544744001135E-7</v>
      </c>
      <c r="AK679" s="27">
        <f t="shared" ca="1" si="145"/>
        <v>5.870837656460658E-6</v>
      </c>
      <c r="AL679" s="27">
        <f t="shared" ca="1" si="146"/>
        <v>4.3802747287806957E-5</v>
      </c>
      <c r="AM679" s="27">
        <f t="shared" ca="1" si="147"/>
        <v>0</v>
      </c>
      <c r="AN679" s="27">
        <f t="shared" ca="1" si="148"/>
        <v>1.8078550038562872E-5</v>
      </c>
      <c r="AO679" s="27">
        <f t="shared" ca="1" si="149"/>
        <v>0.44010693938078438</v>
      </c>
    </row>
    <row r="680" spans="1:41" ht="15">
      <c r="A680" s="2">
        <v>973</v>
      </c>
      <c r="B680" s="26"/>
      <c r="C680" s="25">
        <f t="shared" si="152"/>
        <v>0</v>
      </c>
      <c r="D680" s="25">
        <f t="shared" si="152"/>
        <v>0</v>
      </c>
      <c r="E680" s="25">
        <f t="shared" si="152"/>
        <v>0</v>
      </c>
      <c r="F680" s="25">
        <f t="shared" si="152"/>
        <v>0</v>
      </c>
      <c r="G680" s="25">
        <f t="shared" si="152"/>
        <v>0</v>
      </c>
      <c r="H680" s="25">
        <f t="shared" si="152"/>
        <v>1</v>
      </c>
      <c r="J680" s="9">
        <f t="shared" si="141"/>
        <v>0</v>
      </c>
      <c r="K680" s="9">
        <f t="shared" si="151"/>
        <v>0</v>
      </c>
      <c r="L680" s="9">
        <f t="shared" si="151"/>
        <v>0</v>
      </c>
      <c r="M680" s="9">
        <f t="shared" si="151"/>
        <v>0</v>
      </c>
      <c r="N680" s="9">
        <f t="shared" si="151"/>
        <v>0</v>
      </c>
      <c r="O680" s="9">
        <f t="shared" si="151"/>
        <v>1</v>
      </c>
      <c r="P680" s="27">
        <f>'Glass Data'!C676/100</f>
        <v>0.99217977698284132</v>
      </c>
      <c r="Q680" s="10">
        <f>'BBAR summary'!O676</f>
        <v>0.9748311048444378</v>
      </c>
      <c r="R680" s="27">
        <f>'Glass Data'!D676/100</f>
        <v>0.99200018755373098</v>
      </c>
      <c r="S680" s="10">
        <f ca="1">'BBAR as built'!G676</f>
        <v>0.97797300000000009</v>
      </c>
      <c r="T680" s="27">
        <f>'Glass Data'!F676/100</f>
        <v>0.99643956315686366</v>
      </c>
      <c r="U680" s="27">
        <f>'Glass Data'!G676/100</f>
        <v>0.99712121966173028</v>
      </c>
      <c r="V680" s="27">
        <f>'Glass Data'!H676/100</f>
        <v>0.99760266969811484</v>
      </c>
      <c r="W680" s="27">
        <f>'Glass Data'!I676/100</f>
        <v>0.99789700359560829</v>
      </c>
      <c r="X680" s="27">
        <f>'Glass Data'!J676/100</f>
        <v>0.99807096898844183</v>
      </c>
      <c r="Y680" s="27">
        <f>'Glass Data'!K676/100</f>
        <v>0.99817803968860541</v>
      </c>
      <c r="Z680" s="10">
        <f>'Filter Throughput'!B675</f>
        <v>1.1667790793952499E-6</v>
      </c>
      <c r="AA680" s="10">
        <f>'Filter Throughput'!C675</f>
        <v>1.2512956063224045E-5</v>
      </c>
      <c r="AB680" s="10">
        <f>'Filter Throughput Witness'!B675</f>
        <v>9.8031080000000003E-5</v>
      </c>
      <c r="AC680" s="10">
        <f>'Filter Throughput Witness'!D675</f>
        <v>0</v>
      </c>
      <c r="AD680" s="10">
        <f>'Filter Throughput Witness'!E675</f>
        <v>7.0000000000000007E-5</v>
      </c>
      <c r="AE680" s="10">
        <f>'Filter Throughput Witness'!F675</f>
        <v>0.97474000000000005</v>
      </c>
      <c r="AF680" s="27">
        <f>'Glass Data'!E676/100</f>
        <v>0.99364697528286794</v>
      </c>
      <c r="AG680" s="10">
        <f>'BBAR summary'!Q676</f>
        <v>0.98496252947649121</v>
      </c>
      <c r="AH680" s="27">
        <f>'QE Data'!E675</f>
        <v>0.4877201961904491</v>
      </c>
      <c r="AI680" s="10">
        <f>MIN(1,1+Condensible!C675/2)</f>
        <v>1</v>
      </c>
      <c r="AJ680" s="27">
        <f t="shared" ca="1" si="144"/>
        <v>5.2073950767844364E-7</v>
      </c>
      <c r="AK680" s="27">
        <f t="shared" ca="1" si="145"/>
        <v>5.5884170647732358E-6</v>
      </c>
      <c r="AL680" s="27">
        <f t="shared" ca="1" si="146"/>
        <v>4.3802845304170876E-5</v>
      </c>
      <c r="AM680" s="27">
        <f t="shared" ca="1" si="147"/>
        <v>0</v>
      </c>
      <c r="AN680" s="27">
        <f t="shared" ca="1" si="148"/>
        <v>3.1292509689621202E-5</v>
      </c>
      <c r="AO680" s="27">
        <f t="shared" ca="1" si="149"/>
        <v>0.43579047262903148</v>
      </c>
    </row>
    <row r="681" spans="1:41" ht="15">
      <c r="A681" s="2">
        <v>974</v>
      </c>
      <c r="B681" s="26"/>
      <c r="C681" s="25">
        <f t="shared" si="152"/>
        <v>0</v>
      </c>
      <c r="D681" s="25">
        <f t="shared" si="152"/>
        <v>0</v>
      </c>
      <c r="E681" s="25">
        <f t="shared" si="152"/>
        <v>0</v>
      </c>
      <c r="F681" s="25">
        <f t="shared" si="152"/>
        <v>0</v>
      </c>
      <c r="G681" s="25">
        <f t="shared" si="152"/>
        <v>0</v>
      </c>
      <c r="H681" s="25">
        <f t="shared" si="152"/>
        <v>1</v>
      </c>
      <c r="J681" s="9">
        <f t="shared" si="141"/>
        <v>0</v>
      </c>
      <c r="K681" s="9">
        <f t="shared" si="151"/>
        <v>0</v>
      </c>
      <c r="L681" s="9">
        <f t="shared" si="151"/>
        <v>0</v>
      </c>
      <c r="M681" s="9">
        <f t="shared" si="151"/>
        <v>0</v>
      </c>
      <c r="N681" s="9">
        <f t="shared" si="151"/>
        <v>0</v>
      </c>
      <c r="O681" s="9">
        <f t="shared" si="151"/>
        <v>1</v>
      </c>
      <c r="P681" s="27">
        <f>'Glass Data'!C677/100</f>
        <v>0.99229612278656321</v>
      </c>
      <c r="Q681" s="10">
        <f>'BBAR summary'!O677</f>
        <v>0.97404380545319369</v>
      </c>
      <c r="R681" s="27">
        <f>'Glass Data'!D677/100</f>
        <v>0.99211919458393338</v>
      </c>
      <c r="S681" s="10">
        <f ca="1">'BBAR as built'!G677</f>
        <v>0.97797899999999993</v>
      </c>
      <c r="T681" s="27">
        <f>'Glass Data'!F677/100</f>
        <v>0.99649264575346364</v>
      </c>
      <c r="U681" s="27">
        <f>'Glass Data'!G677/100</f>
        <v>0.99716415389979363</v>
      </c>
      <c r="V681" s="27">
        <f>'Glass Data'!H677/100</f>
        <v>0.99763843207779912</v>
      </c>
      <c r="W681" s="27">
        <f>'Glass Data'!I677/100</f>
        <v>0.99792837978445714</v>
      </c>
      <c r="X681" s="27">
        <f>'Glass Data'!J677/100</f>
        <v>0.99809975212840119</v>
      </c>
      <c r="Y681" s="27">
        <f>'Glass Data'!K677/100</f>
        <v>0.9982052266596988</v>
      </c>
      <c r="Z681" s="10">
        <f>'Filter Throughput'!B676</f>
        <v>1.1506158509631323E-6</v>
      </c>
      <c r="AA681" s="10">
        <f>'Filter Throughput'!C676</f>
        <v>1.2015224881763721E-5</v>
      </c>
      <c r="AB681" s="10">
        <f>'Filter Throughput Witness'!B676</f>
        <v>9.9243579999999998E-5</v>
      </c>
      <c r="AC681" s="10">
        <f>'Filter Throughput Witness'!D676</f>
        <v>0</v>
      </c>
      <c r="AD681" s="10">
        <f>'Filter Throughput Witness'!E676</f>
        <v>4.0000000000000003E-5</v>
      </c>
      <c r="AE681" s="10">
        <f>'Filter Throughput Witness'!F676</f>
        <v>0.97599999999999998</v>
      </c>
      <c r="AF681" s="27">
        <f>'Glass Data'!E677/100</f>
        <v>0.99374156165984273</v>
      </c>
      <c r="AG681" s="10">
        <f>'BBAR summary'!Q677</f>
        <v>0.98321573924381522</v>
      </c>
      <c r="AH681" s="27">
        <f>'QE Data'!E676</f>
        <v>0.48132339771132626</v>
      </c>
      <c r="AI681" s="10">
        <f>MIN(1,1+Condensible!C676/2)</f>
        <v>1</v>
      </c>
      <c r="AJ681" s="27">
        <f t="shared" ca="1" si="144"/>
        <v>5.0568126622187117E-7</v>
      </c>
      <c r="AK681" s="27">
        <f t="shared" ca="1" si="145"/>
        <v>5.2840993685303157E-6</v>
      </c>
      <c r="AL681" s="27">
        <f t="shared" ca="1" si="146"/>
        <v>4.3666462219005697E-5</v>
      </c>
      <c r="AM681" s="27">
        <f t="shared" ca="1" si="147"/>
        <v>0</v>
      </c>
      <c r="AN681" s="27">
        <f t="shared" ca="1" si="148"/>
        <v>1.7607850953424854E-5</v>
      </c>
      <c r="AO681" s="27">
        <f t="shared" ca="1" si="149"/>
        <v>0.42967696472536349</v>
      </c>
    </row>
    <row r="682" spans="1:41" ht="15">
      <c r="A682" s="2">
        <v>975</v>
      </c>
      <c r="B682" s="26"/>
      <c r="C682" s="25">
        <f t="shared" si="152"/>
        <v>0</v>
      </c>
      <c r="D682" s="25">
        <f t="shared" si="152"/>
        <v>0</v>
      </c>
      <c r="E682" s="25">
        <f t="shared" si="152"/>
        <v>0</v>
      </c>
      <c r="F682" s="25">
        <f t="shared" si="152"/>
        <v>0</v>
      </c>
      <c r="G682" s="25">
        <f t="shared" si="152"/>
        <v>0</v>
      </c>
      <c r="H682" s="25">
        <f t="shared" si="152"/>
        <v>1</v>
      </c>
      <c r="J682" s="9">
        <f t="shared" ref="J682:J745" si="153">IF($A682&lt;J$2,0,IF($A682&lt;J$3,($A682-J$2)/(J$3-J$2),IF($A682&lt;J$4,1,IF($A682&lt;J$5,($A682-J$5)/(J$4-J$5),0))))</f>
        <v>0</v>
      </c>
      <c r="K682" s="9">
        <f t="shared" si="151"/>
        <v>0</v>
      </c>
      <c r="L682" s="9">
        <f t="shared" si="151"/>
        <v>0</v>
      </c>
      <c r="M682" s="9">
        <f t="shared" si="151"/>
        <v>0</v>
      </c>
      <c r="N682" s="9">
        <f t="shared" si="151"/>
        <v>0</v>
      </c>
      <c r="O682" s="9">
        <f t="shared" si="151"/>
        <v>1</v>
      </c>
      <c r="P682" s="27">
        <f>'Glass Data'!C678/100</f>
        <v>0.99241247990294346</v>
      </c>
      <c r="Q682" s="10">
        <f>'BBAR summary'!O678</f>
        <v>0.97431200540358853</v>
      </c>
      <c r="R682" s="27">
        <f>'Glass Data'!D678/100</f>
        <v>0.99223821350732866</v>
      </c>
      <c r="S682" s="10">
        <f ca="1">'BBAR as built'!G678</f>
        <v>0.97798350000000001</v>
      </c>
      <c r="T682" s="27">
        <f>'Glass Data'!F678/100</f>
        <v>0.99654573011476411</v>
      </c>
      <c r="U682" s="27">
        <f>'Glass Data'!G678/100</f>
        <v>0.99720708912666045</v>
      </c>
      <c r="V682" s="27">
        <f>'Glass Data'!H678/100</f>
        <v>0.99767419502327992</v>
      </c>
      <c r="W682" s="27">
        <f>'Glass Data'!I678/100</f>
        <v>0.99795975633146905</v>
      </c>
      <c r="X682" s="27">
        <f>'Glass Data'!J678/100</f>
        <v>0.99812853552198777</v>
      </c>
      <c r="Y682" s="27">
        <f>'Glass Data'!K678/100</f>
        <v>0.99823241382679739</v>
      </c>
      <c r="Z682" s="10">
        <f>'Filter Throughput'!B677</f>
        <v>1.1359015563419626E-6</v>
      </c>
      <c r="AA682" s="10">
        <f>'Filter Throughput'!C677</f>
        <v>1.1529157408005054E-5</v>
      </c>
      <c r="AB682" s="10">
        <f>'Filter Throughput Witness'!B677</f>
        <v>9.8681620000000002E-5</v>
      </c>
      <c r="AC682" s="10">
        <f>'Filter Throughput Witness'!D677</f>
        <v>0</v>
      </c>
      <c r="AD682" s="10">
        <f>'Filter Throughput Witness'!E677</f>
        <v>1.0999999999999999E-4</v>
      </c>
      <c r="AE682" s="10">
        <f>'Filter Throughput Witness'!F677</f>
        <v>0.97718000000000005</v>
      </c>
      <c r="AF682" s="27">
        <f>'Glass Data'!E678/100</f>
        <v>0.99383615514612089</v>
      </c>
      <c r="AG682" s="10">
        <f>'BBAR summary'!Q678</f>
        <v>0.98461547871705402</v>
      </c>
      <c r="AH682" s="27">
        <f>'QE Data'!E677</f>
        <v>0.47492659923220354</v>
      </c>
      <c r="AI682" s="10">
        <f>MIN(1,1+Condensible!C677/2)</f>
        <v>1</v>
      </c>
      <c r="AJ682" s="27">
        <f t="shared" ca="1" si="144"/>
        <v>4.9360962483620236E-7</v>
      </c>
      <c r="AK682" s="27">
        <f t="shared" ca="1" si="145"/>
        <v>5.0133568416017396E-6</v>
      </c>
      <c r="AL682" s="27">
        <f t="shared" ca="1" si="146"/>
        <v>4.293097006006414E-5</v>
      </c>
      <c r="AM682" s="27">
        <f t="shared" ca="1" si="147"/>
        <v>0</v>
      </c>
      <c r="AN682" s="27">
        <f t="shared" ca="1" si="148"/>
        <v>4.7876770659628507E-5</v>
      </c>
      <c r="AO682" s="27">
        <f t="shared" ca="1" si="149"/>
        <v>0.42535537937314866</v>
      </c>
    </row>
    <row r="683" spans="1:41" ht="15">
      <c r="A683" s="2">
        <v>976</v>
      </c>
      <c r="B683" s="26"/>
      <c r="C683" s="25">
        <f t="shared" si="152"/>
        <v>0</v>
      </c>
      <c r="D683" s="25">
        <f t="shared" si="152"/>
        <v>0</v>
      </c>
      <c r="E683" s="25">
        <f t="shared" si="152"/>
        <v>0</v>
      </c>
      <c r="F683" s="25">
        <f t="shared" si="152"/>
        <v>0</v>
      </c>
      <c r="G683" s="25">
        <f t="shared" si="152"/>
        <v>0</v>
      </c>
      <c r="H683" s="25">
        <f t="shared" si="152"/>
        <v>1</v>
      </c>
      <c r="J683" s="9">
        <f t="shared" si="153"/>
        <v>0</v>
      </c>
      <c r="K683" s="9">
        <f t="shared" si="151"/>
        <v>0</v>
      </c>
      <c r="L683" s="9">
        <f t="shared" si="151"/>
        <v>0</v>
      </c>
      <c r="M683" s="9">
        <f t="shared" si="151"/>
        <v>0</v>
      </c>
      <c r="N683" s="9">
        <f t="shared" si="151"/>
        <v>0</v>
      </c>
      <c r="O683" s="9">
        <f t="shared" si="151"/>
        <v>1</v>
      </c>
      <c r="P683" s="27">
        <f>'Glass Data'!C679/100</f>
        <v>0.99252884833285704</v>
      </c>
      <c r="Q683" s="10">
        <f>'BBAR summary'!O679</f>
        <v>0.97472600430691958</v>
      </c>
      <c r="R683" s="27">
        <f>'Glass Data'!D679/100</f>
        <v>0.99235724432486894</v>
      </c>
      <c r="S683" s="10">
        <f ca="1">'BBAR as built'!G679</f>
        <v>0.97798799999999997</v>
      </c>
      <c r="T683" s="27">
        <f>'Glass Data'!F679/100</f>
        <v>0.99659881624078894</v>
      </c>
      <c r="U683" s="27">
        <f>'Glass Data'!G679/100</f>
        <v>0.99725002534233465</v>
      </c>
      <c r="V683" s="27">
        <f>'Glass Data'!H679/100</f>
        <v>0.99770995853455569</v>
      </c>
      <c r="W683" s="27">
        <f>'Glass Data'!I679/100</f>
        <v>0.99799113323664146</v>
      </c>
      <c r="X683" s="27">
        <f>'Glass Data'!J679/100</f>
        <v>0.99815731916919925</v>
      </c>
      <c r="Y683" s="27">
        <f>'Glass Data'!K679/100</f>
        <v>0.9982596011898992</v>
      </c>
      <c r="Z683" s="10">
        <f>'Filter Throughput'!B678</f>
        <v>1.1223997071655889E-6</v>
      </c>
      <c r="AA683" s="10">
        <f>'Filter Throughput'!C678</f>
        <v>1.1064043700331747E-5</v>
      </c>
      <c r="AB683" s="10">
        <f>'Filter Throughput Witness'!B678</f>
        <v>1.0057353E-4</v>
      </c>
      <c r="AC683" s="10">
        <f>'Filter Throughput Witness'!D678</f>
        <v>0</v>
      </c>
      <c r="AD683" s="10">
        <f>'Filter Throughput Witness'!E678</f>
        <v>5.0000000000000002E-5</v>
      </c>
      <c r="AE683" s="10">
        <f>'Filter Throughput Witness'!F678</f>
        <v>0.97840000000000005</v>
      </c>
      <c r="AF683" s="27">
        <f>'Glass Data'!E679/100</f>
        <v>0.99393075574209622</v>
      </c>
      <c r="AG683" s="10">
        <f>'BBAR summary'!Q679</f>
        <v>0.98313916993543315</v>
      </c>
      <c r="AH683" s="27">
        <f>'QE Data'!E678</f>
        <v>0.46852980075308076</v>
      </c>
      <c r="AI683" s="10">
        <f>MIN(1,1+Condensible!C678/2)</f>
        <v>1</v>
      </c>
      <c r="AJ683" s="27">
        <f t="shared" ca="1" si="144"/>
        <v>4.8084324740334987E-7</v>
      </c>
      <c r="AK683" s="27">
        <f t="shared" ca="1" si="145"/>
        <v>4.7430046268702499E-6</v>
      </c>
      <c r="AL683" s="27">
        <f t="shared" ca="1" si="146"/>
        <v>4.3134385015106057E-5</v>
      </c>
      <c r="AM683" s="27">
        <f t="shared" ca="1" si="147"/>
        <v>0</v>
      </c>
      <c r="AN683" s="27">
        <f t="shared" ca="1" si="148"/>
        <v>2.1453818878816382E-5</v>
      </c>
      <c r="AO683" s="27">
        <f t="shared" ca="1" si="149"/>
        <v>0.41985134593340678</v>
      </c>
    </row>
    <row r="684" spans="1:41" ht="15">
      <c r="A684" s="2">
        <v>977</v>
      </c>
      <c r="B684" s="26"/>
      <c r="C684" s="25">
        <f t="shared" si="152"/>
        <v>0</v>
      </c>
      <c r="D684" s="25">
        <f t="shared" si="152"/>
        <v>0</v>
      </c>
      <c r="E684" s="25">
        <f t="shared" si="152"/>
        <v>0</v>
      </c>
      <c r="F684" s="25">
        <f t="shared" si="152"/>
        <v>0</v>
      </c>
      <c r="G684" s="25">
        <f t="shared" si="152"/>
        <v>0</v>
      </c>
      <c r="H684" s="25">
        <f t="shared" si="152"/>
        <v>1</v>
      </c>
      <c r="J684" s="9">
        <f t="shared" si="153"/>
        <v>0</v>
      </c>
      <c r="K684" s="9">
        <f t="shared" si="151"/>
        <v>0</v>
      </c>
      <c r="L684" s="9">
        <f t="shared" si="151"/>
        <v>0</v>
      </c>
      <c r="M684" s="9">
        <f t="shared" si="151"/>
        <v>0</v>
      </c>
      <c r="N684" s="9">
        <f t="shared" si="151"/>
        <v>0</v>
      </c>
      <c r="O684" s="9">
        <f t="shared" si="151"/>
        <v>1</v>
      </c>
      <c r="P684" s="27">
        <f>'Glass Data'!C680/100</f>
        <v>0.99264522807717637</v>
      </c>
      <c r="Q684" s="10">
        <f>'BBAR summary'!O680</f>
        <v>0.97472349355527887</v>
      </c>
      <c r="R684" s="27">
        <f>'Glass Data'!D680/100</f>
        <v>0.99247628703750346</v>
      </c>
      <c r="S684" s="10">
        <f ca="1">'BBAR as built'!G680</f>
        <v>0.97799049999999998</v>
      </c>
      <c r="T684" s="27">
        <f>'Glass Data'!F680/100</f>
        <v>0.99665190413156113</v>
      </c>
      <c r="U684" s="27">
        <f>'Glass Data'!G680/100</f>
        <v>0.99729296254681854</v>
      </c>
      <c r="V684" s="27">
        <f>'Glass Data'!H680/100</f>
        <v>0.99774572261162331</v>
      </c>
      <c r="W684" s="27">
        <f>'Glass Data'!I680/100</f>
        <v>0.99802251049997093</v>
      </c>
      <c r="X684" s="27">
        <f>'Glass Data'!J680/100</f>
        <v>0.9981861030700323</v>
      </c>
      <c r="Y684" s="27">
        <f>'Glass Data'!K680/100</f>
        <v>0.99828678874900167</v>
      </c>
      <c r="Z684" s="10">
        <f>'Filter Throughput'!B679</f>
        <v>1.1100647900804933E-6</v>
      </c>
      <c r="AA684" s="10">
        <f>'Filter Throughput'!C679</f>
        <v>1.0627935586019077E-5</v>
      </c>
      <c r="AB684" s="10">
        <f>'Filter Throughput Witness'!B679</f>
        <v>9.9102410000000002E-5</v>
      </c>
      <c r="AC684" s="10">
        <f>'Filter Throughput Witness'!D679</f>
        <v>0</v>
      </c>
      <c r="AD684" s="10">
        <f>'Filter Throughput Witness'!E679</f>
        <v>1.0000000000000001E-5</v>
      </c>
      <c r="AE684" s="10">
        <f>'Filter Throughput Witness'!F679</f>
        <v>0.97956999999999994</v>
      </c>
      <c r="AF684" s="27">
        <f>'Glass Data'!E680/100</f>
        <v>0.99402536344815939</v>
      </c>
      <c r="AG684" s="10">
        <f>'BBAR summary'!Q680</f>
        <v>0.98381140445944593</v>
      </c>
      <c r="AH684" s="27">
        <f>'QE Data'!E679</f>
        <v>0.46213300227395793</v>
      </c>
      <c r="AI684" s="10">
        <f>MIN(1,1+Condensible!C679/2)</f>
        <v>1</v>
      </c>
      <c r="AJ684" s="27">
        <f t="shared" ca="1" si="144"/>
        <v>4.6956789847453775E-7</v>
      </c>
      <c r="AK684" s="27">
        <f t="shared" ca="1" si="145"/>
        <v>4.4986089065746233E-6</v>
      </c>
      <c r="AL684" s="27">
        <f t="shared" ca="1" si="146"/>
        <v>4.1967264425274692E-5</v>
      </c>
      <c r="AM684" s="27">
        <f t="shared" ca="1" si="147"/>
        <v>0</v>
      </c>
      <c r="AN684" s="27">
        <f t="shared" ca="1" si="148"/>
        <v>4.2366061274515475E-6</v>
      </c>
      <c r="AO684" s="27">
        <f t="shared" ca="1" si="149"/>
        <v>0.41504708744133562</v>
      </c>
    </row>
    <row r="685" spans="1:41" ht="15">
      <c r="A685" s="2">
        <v>978</v>
      </c>
      <c r="B685" s="26"/>
      <c r="C685" s="25">
        <f t="shared" si="152"/>
        <v>0</v>
      </c>
      <c r="D685" s="25">
        <f t="shared" si="152"/>
        <v>0</v>
      </c>
      <c r="E685" s="25">
        <f t="shared" si="152"/>
        <v>0</v>
      </c>
      <c r="F685" s="25">
        <f t="shared" si="152"/>
        <v>0</v>
      </c>
      <c r="G685" s="25">
        <f t="shared" si="152"/>
        <v>0</v>
      </c>
      <c r="H685" s="25">
        <f t="shared" si="152"/>
        <v>1</v>
      </c>
      <c r="J685" s="9">
        <f t="shared" si="153"/>
        <v>0</v>
      </c>
      <c r="K685" s="9">
        <f t="shared" si="151"/>
        <v>0</v>
      </c>
      <c r="L685" s="9">
        <f t="shared" si="151"/>
        <v>0</v>
      </c>
      <c r="M685" s="9">
        <f t="shared" si="151"/>
        <v>0</v>
      </c>
      <c r="N685" s="9">
        <f t="shared" si="151"/>
        <v>0</v>
      </c>
      <c r="O685" s="9">
        <f t="shared" si="151"/>
        <v>1</v>
      </c>
      <c r="P685" s="27">
        <f>'Glass Data'!C681/100</f>
        <v>0.99276161913677674</v>
      </c>
      <c r="Q685" s="10">
        <f>'BBAR summary'!O681</f>
        <v>0.97464083435378224</v>
      </c>
      <c r="R685" s="27">
        <f>'Glass Data'!D681/100</f>
        <v>0.99259534164618468</v>
      </c>
      <c r="S685" s="10">
        <f ca="1">'BBAR as built'!G681</f>
        <v>0.977993</v>
      </c>
      <c r="T685" s="27">
        <f>'Glass Data'!F681/100</f>
        <v>0.99670499378710486</v>
      </c>
      <c r="U685" s="27">
        <f>'Glass Data'!G681/100</f>
        <v>0.99733590074011591</v>
      </c>
      <c r="V685" s="27">
        <f>'Glass Data'!H681/100</f>
        <v>0.99778148725448124</v>
      </c>
      <c r="W685" s="27">
        <f>'Glass Data'!I681/100</f>
        <v>0.99805388812145479</v>
      </c>
      <c r="X685" s="27">
        <f>'Glass Data'!J681/100</f>
        <v>0.99821488722448481</v>
      </c>
      <c r="Y685" s="27">
        <f>'Glass Data'!K681/100</f>
        <v>0.99831397650410236</v>
      </c>
      <c r="Z685" s="10">
        <f>'Filter Throughput'!B680</f>
        <v>1.0993578340563998E-6</v>
      </c>
      <c r="AA685" s="10">
        <f>'Filter Throughput'!C680</f>
        <v>1.0248049698442973E-5</v>
      </c>
      <c r="AB685" s="10">
        <f>'Filter Throughput Witness'!B680</f>
        <v>9.9563809999999998E-5</v>
      </c>
      <c r="AC685" s="10">
        <f>'Filter Throughput Witness'!D680</f>
        <v>0</v>
      </c>
      <c r="AD685" s="10">
        <f>'Filter Throughput Witness'!E680</f>
        <v>2.0000000000000002E-5</v>
      </c>
      <c r="AE685" s="10">
        <f>'Filter Throughput Witness'!F680</f>
        <v>0.98075999999999997</v>
      </c>
      <c r="AF685" s="27">
        <f>'Glass Data'!E681/100</f>
        <v>0.99411997826470411</v>
      </c>
      <c r="AG685" s="10">
        <f>'BBAR summary'!Q681</f>
        <v>0.98354722525047278</v>
      </c>
      <c r="AH685" s="27">
        <f>'QE Data'!E680</f>
        <v>0.45573620379483515</v>
      </c>
      <c r="AI685" s="10">
        <f>MIN(1,1+Condensible!C680/2)</f>
        <v>1</v>
      </c>
      <c r="AJ685" s="27">
        <f t="shared" ca="1" si="144"/>
        <v>4.5861770848406367E-7</v>
      </c>
      <c r="AK685" s="27">
        <f t="shared" ca="1" si="145"/>
        <v>4.2778719986755939E-6</v>
      </c>
      <c r="AL685" s="27">
        <f t="shared" ca="1" si="146"/>
        <v>4.1579767773731442E-5</v>
      </c>
      <c r="AM685" s="27">
        <f t="shared" ca="1" si="147"/>
        <v>0</v>
      </c>
      <c r="AN685" s="27">
        <f t="shared" ca="1" si="148"/>
        <v>8.3560137989526431E-6</v>
      </c>
      <c r="AO685" s="27">
        <f t="shared" ca="1" si="149"/>
        <v>0.40980288032534185</v>
      </c>
    </row>
    <row r="686" spans="1:41" ht="15">
      <c r="A686" s="2">
        <v>979</v>
      </c>
      <c r="B686" s="26"/>
      <c r="C686" s="25">
        <f t="shared" si="152"/>
        <v>0</v>
      </c>
      <c r="D686" s="25">
        <f t="shared" si="152"/>
        <v>0</v>
      </c>
      <c r="E686" s="25">
        <f t="shared" si="152"/>
        <v>0</v>
      </c>
      <c r="F686" s="25">
        <f t="shared" si="152"/>
        <v>0</v>
      </c>
      <c r="G686" s="25">
        <f t="shared" si="152"/>
        <v>0</v>
      </c>
      <c r="H686" s="25">
        <f t="shared" si="152"/>
        <v>1</v>
      </c>
      <c r="J686" s="9">
        <f t="shared" si="153"/>
        <v>0</v>
      </c>
      <c r="K686" s="9">
        <f t="shared" si="151"/>
        <v>0</v>
      </c>
      <c r="L686" s="9">
        <f t="shared" si="151"/>
        <v>0</v>
      </c>
      <c r="M686" s="9">
        <f t="shared" si="151"/>
        <v>0</v>
      </c>
      <c r="N686" s="9">
        <f t="shared" si="151"/>
        <v>0</v>
      </c>
      <c r="O686" s="9">
        <f t="shared" si="151"/>
        <v>1</v>
      </c>
      <c r="P686" s="27">
        <f>'Glass Data'!C682/100</f>
        <v>0.99287802151252924</v>
      </c>
      <c r="Q686" s="10">
        <f>'BBAR summary'!O682</f>
        <v>0.97362756696948638</v>
      </c>
      <c r="R686" s="27">
        <f>'Glass Data'!D682/100</f>
        <v>0.99271440815186041</v>
      </c>
      <c r="S686" s="10">
        <f ca="1">'BBAR as built'!G682</f>
        <v>0.97799399999999992</v>
      </c>
      <c r="T686" s="27">
        <f>'Glass Data'!F682/100</f>
        <v>0.99675808520744213</v>
      </c>
      <c r="U686" s="27">
        <f>'Glass Data'!G682/100</f>
        <v>0.99737883992222875</v>
      </c>
      <c r="V686" s="27">
        <f>'Glass Data'!H682/100</f>
        <v>0.99781725246312591</v>
      </c>
      <c r="W686" s="27">
        <f>'Glass Data'!I682/100</f>
        <v>0.99808526610108927</v>
      </c>
      <c r="X686" s="27">
        <f>'Glass Data'!J682/100</f>
        <v>0.99824367163255312</v>
      </c>
      <c r="Y686" s="27">
        <f>'Glass Data'!K682/100</f>
        <v>0.99834116445519827</v>
      </c>
      <c r="Z686" s="10">
        <f>'Filter Throughput'!B681</f>
        <v>1.0902507903286327E-6</v>
      </c>
      <c r="AA686" s="10">
        <f>'Filter Throughput'!C681</f>
        <v>9.9290696551803486E-6</v>
      </c>
      <c r="AB686" s="10">
        <f>'Filter Throughput Witness'!B681</f>
        <v>9.8025730000000008E-5</v>
      </c>
      <c r="AC686" s="10">
        <f>'Filter Throughput Witness'!D681</f>
        <v>0</v>
      </c>
      <c r="AD686" s="10">
        <f>'Filter Throughput Witness'!E681</f>
        <v>-3.0000000000000001E-5</v>
      </c>
      <c r="AE686" s="10">
        <f>'Filter Throughput Witness'!F681</f>
        <v>0.98180000000000012</v>
      </c>
      <c r="AF686" s="27">
        <f>'Glass Data'!E682/100</f>
        <v>0.99421460019212016</v>
      </c>
      <c r="AG686" s="10">
        <f>'BBAR summary'!Q682</f>
        <v>0.98314551114986259</v>
      </c>
      <c r="AH686" s="27">
        <f>'QE Data'!E681</f>
        <v>0.44933940531571237</v>
      </c>
      <c r="AI686" s="10">
        <f>MIN(1,1+Condensible!C681/2)</f>
        <v>1</v>
      </c>
      <c r="AJ686" s="27">
        <f t="shared" ca="1" si="144"/>
        <v>4.4795861721394518E-7</v>
      </c>
      <c r="AK686" s="27">
        <f t="shared" ca="1" si="145"/>
        <v>4.0821637855621502E-6</v>
      </c>
      <c r="AL686" s="27">
        <f t="shared" ca="1" si="146"/>
        <v>4.0319284071455877E-5</v>
      </c>
      <c r="AM686" s="27">
        <f t="shared" ca="1" si="147"/>
        <v>0</v>
      </c>
      <c r="AN686" s="27">
        <f t="shared" ca="1" si="148"/>
        <v>-1.2344671525619439E-5</v>
      </c>
      <c r="AO686" s="27">
        <f t="shared" ca="1" si="149"/>
        <v>0.40403940652230924</v>
      </c>
    </row>
    <row r="687" spans="1:41" ht="15">
      <c r="A687" s="2">
        <v>980</v>
      </c>
      <c r="B687" s="26"/>
      <c r="C687" s="25">
        <f t="shared" si="152"/>
        <v>0</v>
      </c>
      <c r="D687" s="25">
        <f t="shared" si="152"/>
        <v>0</v>
      </c>
      <c r="E687" s="25">
        <f t="shared" si="152"/>
        <v>0</v>
      </c>
      <c r="F687" s="25">
        <f t="shared" si="152"/>
        <v>0</v>
      </c>
      <c r="G687" s="25">
        <f t="shared" si="152"/>
        <v>0</v>
      </c>
      <c r="H687" s="25">
        <f t="shared" si="152"/>
        <v>1</v>
      </c>
      <c r="J687" s="9">
        <f t="shared" si="153"/>
        <v>0</v>
      </c>
      <c r="K687" s="9">
        <f t="shared" si="151"/>
        <v>0</v>
      </c>
      <c r="L687" s="9">
        <f t="shared" si="151"/>
        <v>0</v>
      </c>
      <c r="M687" s="9">
        <f t="shared" si="151"/>
        <v>0</v>
      </c>
      <c r="N687" s="9">
        <f t="shared" si="151"/>
        <v>0</v>
      </c>
      <c r="O687" s="9">
        <f t="shared" si="151"/>
        <v>1</v>
      </c>
      <c r="P687" s="27">
        <f>'Glass Data'!C683/100</f>
        <v>0.99299443520530839</v>
      </c>
      <c r="Q687" s="10">
        <f>'BBAR summary'!O683</f>
        <v>0.97340549655778974</v>
      </c>
      <c r="R687" s="27">
        <f>'Glass Data'!D683/100</f>
        <v>0.99283348655548254</v>
      </c>
      <c r="S687" s="10">
        <f ca="1">'BBAR as built'!G683</f>
        <v>0.97799499999999995</v>
      </c>
      <c r="T687" s="27">
        <f>'Glass Data'!F683/100</f>
        <v>0.99681117839259703</v>
      </c>
      <c r="U687" s="27">
        <f>'Glass Data'!G683/100</f>
        <v>0.99742178009316051</v>
      </c>
      <c r="V687" s="27">
        <f>'Glass Data'!H683/100</f>
        <v>0.99785301823755579</v>
      </c>
      <c r="W687" s="27">
        <f>'Glass Data'!I683/100</f>
        <v>0.99811664443887183</v>
      </c>
      <c r="X687" s="27">
        <f>'Glass Data'!J683/100</f>
        <v>0.99827245629423478</v>
      </c>
      <c r="Y687" s="27">
        <f>'Glass Data'!K683/100</f>
        <v>0.9983683526022874</v>
      </c>
      <c r="Z687" s="10">
        <f>'Filter Throughput'!B682</f>
        <v>1.0827542302557161E-6</v>
      </c>
      <c r="AA687" s="10">
        <f>'Filter Throughput'!C682</f>
        <v>9.6684222292403419E-6</v>
      </c>
      <c r="AB687" s="10">
        <f>'Filter Throughput Witness'!B682</f>
        <v>9.6112920000000001E-5</v>
      </c>
      <c r="AC687" s="10">
        <f>'Filter Throughput Witness'!D682</f>
        <v>0</v>
      </c>
      <c r="AD687" s="10">
        <f>'Filter Throughput Witness'!E682</f>
        <v>5.0000000000000002E-5</v>
      </c>
      <c r="AE687" s="10">
        <f>'Filter Throughput Witness'!F682</f>
        <v>0.98287999999999998</v>
      </c>
      <c r="AF687" s="27">
        <f>'Glass Data'!E683/100</f>
        <v>0.9943092292308009</v>
      </c>
      <c r="AG687" s="10">
        <f>'BBAR summary'!Q683</f>
        <v>0.98357533756277449</v>
      </c>
      <c r="AH687" s="27">
        <f>'QE Data'!E682</f>
        <v>0.44293993448704166</v>
      </c>
      <c r="AI687" s="10">
        <f>MIN(1,1+Condensible!C682/2)</f>
        <v>1</v>
      </c>
      <c r="AJ687" s="27">
        <f t="shared" ca="1" si="144"/>
        <v>4.3880380735773608E-7</v>
      </c>
      <c r="AK687" s="27">
        <f t="shared" ca="1" si="145"/>
        <v>3.9206859287369858E-6</v>
      </c>
      <c r="AL687" s="27">
        <f t="shared" ca="1" si="146"/>
        <v>3.8992038926407598E-5</v>
      </c>
      <c r="AM687" s="27">
        <f t="shared" ca="1" si="147"/>
        <v>0</v>
      </c>
      <c r="AN687" s="27">
        <f t="shared" ca="1" si="148"/>
        <v>2.0293020366216147E-5</v>
      </c>
      <c r="AO687" s="27">
        <f t="shared" ca="1" si="149"/>
        <v>0.398950397546525</v>
      </c>
    </row>
    <row r="688" spans="1:41" ht="15">
      <c r="A688" s="2">
        <v>981</v>
      </c>
      <c r="B688" s="26"/>
      <c r="C688" s="25">
        <f t="shared" si="152"/>
        <v>0</v>
      </c>
      <c r="D688" s="25">
        <f t="shared" si="152"/>
        <v>0</v>
      </c>
      <c r="E688" s="25">
        <f t="shared" si="152"/>
        <v>0</v>
      </c>
      <c r="F688" s="25">
        <f t="shared" si="152"/>
        <v>0</v>
      </c>
      <c r="G688" s="25">
        <f t="shared" si="152"/>
        <v>0</v>
      </c>
      <c r="H688" s="25">
        <f t="shared" si="152"/>
        <v>1</v>
      </c>
      <c r="J688" s="9">
        <f t="shared" si="153"/>
        <v>0</v>
      </c>
      <c r="K688" s="9">
        <f t="shared" si="151"/>
        <v>0</v>
      </c>
      <c r="L688" s="9">
        <f t="shared" si="151"/>
        <v>0</v>
      </c>
      <c r="M688" s="9">
        <f t="shared" si="151"/>
        <v>0</v>
      </c>
      <c r="N688" s="9">
        <f t="shared" si="151"/>
        <v>0</v>
      </c>
      <c r="O688" s="9">
        <f t="shared" si="151"/>
        <v>1</v>
      </c>
      <c r="P688" s="27">
        <f>'Glass Data'!C684/100</f>
        <v>0.99311086021598882</v>
      </c>
      <c r="Q688" s="10">
        <f>'BBAR summary'!O684</f>
        <v>0.9747292026850094</v>
      </c>
      <c r="R688" s="27">
        <f>'Glass Data'!D684/100</f>
        <v>0.99295257685800253</v>
      </c>
      <c r="S688" s="10">
        <f ca="1">'BBAR as built'!G684</f>
        <v>0.9779945000000001</v>
      </c>
      <c r="T688" s="27">
        <f>'Glass Data'!F684/100</f>
        <v>0.99686427334259298</v>
      </c>
      <c r="U688" s="27">
        <f>'Glass Data'!G684/100</f>
        <v>0.99746472125291452</v>
      </c>
      <c r="V688" s="27">
        <f>'Glass Data'!H684/100</f>
        <v>0.99788878457776831</v>
      </c>
      <c r="W688" s="27">
        <f>'Glass Data'!I684/100</f>
        <v>0.99814802313479944</v>
      </c>
      <c r="X688" s="27">
        <f>'Glass Data'!J684/100</f>
        <v>0.99830124120952701</v>
      </c>
      <c r="Y688" s="27">
        <f>'Glass Data'!K684/100</f>
        <v>0.9983955409453672</v>
      </c>
      <c r="Z688" s="10">
        <f>'Filter Throughput'!B683</f>
        <v>1.077045805908928E-6</v>
      </c>
      <c r="AA688" s="10">
        <f>'Filter Throughput'!C683</f>
        <v>9.4695705260827813E-6</v>
      </c>
      <c r="AB688" s="10">
        <f>'Filter Throughput Witness'!B683</f>
        <v>9.4550959999999994E-5</v>
      </c>
      <c r="AC688" s="10">
        <f>'Filter Throughput Witness'!D683</f>
        <v>0</v>
      </c>
      <c r="AD688" s="10">
        <f>'Filter Throughput Witness'!E683</f>
        <v>0</v>
      </c>
      <c r="AE688" s="10">
        <f>'Filter Throughput Witness'!F683</f>
        <v>0.98384000000000005</v>
      </c>
      <c r="AF688" s="27">
        <f>'Glass Data'!E684/100</f>
        <v>0.99440386538113867</v>
      </c>
      <c r="AG688" s="10">
        <f>'BBAR summary'!Q684</f>
        <v>0.98177354569768682</v>
      </c>
      <c r="AH688" s="27">
        <f>'QE Data'!E683</f>
        <v>0.43624528726586836</v>
      </c>
      <c r="AI688" s="10">
        <f>MIN(1,1+Condensible!C683/2)</f>
        <v>1</v>
      </c>
      <c r="AJ688" s="27">
        <f t="shared" ca="1" si="144"/>
        <v>4.298547317390434E-7</v>
      </c>
      <c r="AK688" s="27">
        <f t="shared" ca="1" si="145"/>
        <v>3.7816326020387969E-6</v>
      </c>
      <c r="AL688" s="27">
        <f t="shared" ca="1" si="146"/>
        <v>3.7774575320531295E-5</v>
      </c>
      <c r="AM688" s="27">
        <f t="shared" ca="1" si="147"/>
        <v>0</v>
      </c>
      <c r="AN688" s="27">
        <f t="shared" ca="1" si="148"/>
        <v>0</v>
      </c>
      <c r="AO688" s="27">
        <f t="shared" ca="1" si="149"/>
        <v>0.39325894937512212</v>
      </c>
    </row>
    <row r="689" spans="1:41" ht="15">
      <c r="A689" s="2">
        <v>982</v>
      </c>
      <c r="B689" s="26"/>
      <c r="C689" s="25">
        <f t="shared" si="152"/>
        <v>0</v>
      </c>
      <c r="D689" s="25">
        <f t="shared" si="152"/>
        <v>0</v>
      </c>
      <c r="E689" s="25">
        <f t="shared" si="152"/>
        <v>0</v>
      </c>
      <c r="F689" s="25">
        <f t="shared" si="152"/>
        <v>0</v>
      </c>
      <c r="G689" s="25">
        <f t="shared" si="152"/>
        <v>0</v>
      </c>
      <c r="H689" s="25">
        <f t="shared" si="152"/>
        <v>1</v>
      </c>
      <c r="J689" s="9">
        <f t="shared" si="153"/>
        <v>0</v>
      </c>
      <c r="K689" s="9">
        <f t="shared" si="151"/>
        <v>0</v>
      </c>
      <c r="L689" s="9">
        <f t="shared" si="151"/>
        <v>0</v>
      </c>
      <c r="M689" s="9">
        <f t="shared" si="151"/>
        <v>0</v>
      </c>
      <c r="N689" s="9">
        <f t="shared" si="151"/>
        <v>0</v>
      </c>
      <c r="O689" s="9">
        <f t="shared" si="151"/>
        <v>1</v>
      </c>
      <c r="P689" s="27">
        <f>'Glass Data'!C685/100</f>
        <v>0.99322729654544328</v>
      </c>
      <c r="Q689" s="10">
        <f>'BBAR summary'!O685</f>
        <v>0.97274413595760723</v>
      </c>
      <c r="R689" s="27">
        <f>'Glass Data'!D685/100</f>
        <v>0.99307167906037042</v>
      </c>
      <c r="S689" s="10">
        <f ca="1">'BBAR as built'!G685</f>
        <v>0.97799400000000003</v>
      </c>
      <c r="T689" s="27">
        <f>'Glass Data'!F685/100</f>
        <v>0.99691737005745296</v>
      </c>
      <c r="U689" s="27">
        <f>'Glass Data'!G685/100</f>
        <v>0.99750766340149322</v>
      </c>
      <c r="V689" s="27">
        <f>'Glass Data'!H685/100</f>
        <v>0.99792455148376125</v>
      </c>
      <c r="W689" s="27">
        <f>'Glass Data'!I685/100</f>
        <v>0.9981794021888688</v>
      </c>
      <c r="X689" s="27">
        <f>'Glass Data'!J685/100</f>
        <v>0.99833002637842683</v>
      </c>
      <c r="Y689" s="27">
        <f>'Glass Data'!K685/100</f>
        <v>0.99842272948443489</v>
      </c>
      <c r="Z689" s="10">
        <f>'Filter Throughput'!B684</f>
        <v>1.0744440307802449E-6</v>
      </c>
      <c r="AA689" s="10">
        <f>'Filter Throughput'!C684</f>
        <v>9.3641456191352977E-6</v>
      </c>
      <c r="AB689" s="10">
        <f>'Filter Throughput Witness'!B684</f>
        <v>9.2195149999999991E-5</v>
      </c>
      <c r="AC689" s="10">
        <f>'Filter Throughput Witness'!D684</f>
        <v>0</v>
      </c>
      <c r="AD689" s="10">
        <f>'Filter Throughput Witness'!E684</f>
        <v>1.0000000000000001E-5</v>
      </c>
      <c r="AE689" s="10">
        <f>'Filter Throughput Witness'!F684</f>
        <v>0.98471999999999993</v>
      </c>
      <c r="AF689" s="27">
        <f>'Glass Data'!E685/100</f>
        <v>0.99449850864352496</v>
      </c>
      <c r="AG689" s="10">
        <f>'BBAR summary'!Q685</f>
        <v>0.98394121076100716</v>
      </c>
      <c r="AH689" s="27">
        <f>'QE Data'!E684</f>
        <v>0.42955064004469518</v>
      </c>
      <c r="AI689" s="10">
        <f>MIN(1,1+Condensible!C684/2)</f>
        <v>1</v>
      </c>
      <c r="AJ689" s="27">
        <f t="shared" ca="1" si="144"/>
        <v>4.2246883094811149E-7</v>
      </c>
      <c r="AK689" s="27">
        <f t="shared" ca="1" si="145"/>
        <v>3.6841398860747003E-6</v>
      </c>
      <c r="AL689" s="27">
        <f t="shared" ca="1" si="146"/>
        <v>3.6287537290658538E-5</v>
      </c>
      <c r="AM689" s="27">
        <f t="shared" ca="1" si="147"/>
        <v>0</v>
      </c>
      <c r="AN689" s="27">
        <f t="shared" ca="1" si="148"/>
        <v>3.9375478620107905E-6</v>
      </c>
      <c r="AO689" s="27">
        <f t="shared" ca="1" si="149"/>
        <v>0.38777421773143428</v>
      </c>
    </row>
    <row r="690" spans="1:41" ht="15">
      <c r="A690" s="2">
        <v>983</v>
      </c>
      <c r="B690" s="26"/>
      <c r="C690" s="25">
        <f t="shared" si="152"/>
        <v>0</v>
      </c>
      <c r="D690" s="25">
        <f t="shared" si="152"/>
        <v>0</v>
      </c>
      <c r="E690" s="25">
        <f t="shared" si="152"/>
        <v>0</v>
      </c>
      <c r="F690" s="25">
        <f t="shared" si="152"/>
        <v>0</v>
      </c>
      <c r="G690" s="25">
        <f t="shared" si="152"/>
        <v>0</v>
      </c>
      <c r="H690" s="25">
        <f t="shared" si="152"/>
        <v>1</v>
      </c>
      <c r="J690" s="9">
        <f t="shared" si="153"/>
        <v>0</v>
      </c>
      <c r="K690" s="9">
        <f t="shared" si="151"/>
        <v>0</v>
      </c>
      <c r="L690" s="9">
        <f t="shared" si="151"/>
        <v>0</v>
      </c>
      <c r="M690" s="9">
        <f t="shared" si="151"/>
        <v>0</v>
      </c>
      <c r="N690" s="9">
        <f t="shared" si="151"/>
        <v>0</v>
      </c>
      <c r="O690" s="9">
        <f t="shared" si="151"/>
        <v>1</v>
      </c>
      <c r="P690" s="27">
        <f>'Glass Data'!C686/100</f>
        <v>0.99334374419454585</v>
      </c>
      <c r="Q690" s="10">
        <f>'BBAR summary'!O686</f>
        <v>0.97396518513392261</v>
      </c>
      <c r="R690" s="27">
        <f>'Glass Data'!D686/100</f>
        <v>0.99319079316353664</v>
      </c>
      <c r="S690" s="10">
        <f ca="1">'BBAR as built'!G686</f>
        <v>0.97799200000000008</v>
      </c>
      <c r="T690" s="27">
        <f>'Glass Data'!F686/100</f>
        <v>0.9969704685372005</v>
      </c>
      <c r="U690" s="27">
        <f>'Glass Data'!G686/100</f>
        <v>0.99755060653889982</v>
      </c>
      <c r="V690" s="27">
        <f>'Glass Data'!H686/100</f>
        <v>0.99796031895553194</v>
      </c>
      <c r="W690" s="27">
        <f>'Glass Data'!I686/100</f>
        <v>0.99821078160107679</v>
      </c>
      <c r="X690" s="27">
        <f>'Glass Data'!J686/100</f>
        <v>0.99835881180093156</v>
      </c>
      <c r="Y690" s="27">
        <f>'Glass Data'!K686/100</f>
        <v>0.99844991821948825</v>
      </c>
      <c r="Z690" s="10">
        <f>'Filter Throughput'!B685</f>
        <v>1.0751215155283117E-6</v>
      </c>
      <c r="AA690" s="10">
        <f>'Filter Throughput'!C685</f>
        <v>9.3393715349163204E-6</v>
      </c>
      <c r="AB690" s="10">
        <f>'Filter Throughput Witness'!B685</f>
        <v>9.035193E-5</v>
      </c>
      <c r="AC690" s="10">
        <f>'Filter Throughput Witness'!D685</f>
        <v>0</v>
      </c>
      <c r="AD690" s="10">
        <f>'Filter Throughput Witness'!E685</f>
        <v>2.0000000000000002E-5</v>
      </c>
      <c r="AE690" s="10">
        <f>'Filter Throughput Witness'!F685</f>
        <v>0.98545000000000005</v>
      </c>
      <c r="AF690" s="27">
        <f>'Glass Data'!E686/100</f>
        <v>0.99459315901835188</v>
      </c>
      <c r="AG690" s="10">
        <f>'BBAR summary'!Q686</f>
        <v>0.98250666856448066</v>
      </c>
      <c r="AH690" s="27">
        <f>'QE Data'!E685</f>
        <v>0.42285599282352204</v>
      </c>
      <c r="AI690" s="10">
        <f>MIN(1,1+Condensible!C685/2)</f>
        <v>1</v>
      </c>
      <c r="AJ690" s="27">
        <f t="shared" ca="1" si="144"/>
        <v>4.1622129212868811E-7</v>
      </c>
      <c r="AK690" s="27">
        <f t="shared" ca="1" si="145"/>
        <v>3.6177373657240082E-6</v>
      </c>
      <c r="AL690" s="27">
        <f t="shared" ca="1" si="146"/>
        <v>3.5013469948453225E-5</v>
      </c>
      <c r="AM690" s="27">
        <f t="shared" ca="1" si="147"/>
        <v>0</v>
      </c>
      <c r="AN690" s="27">
        <f t="shared" ca="1" si="148"/>
        <v>7.7535590181139378E-6</v>
      </c>
      <c r="AO690" s="27">
        <f t="shared" ca="1" si="149"/>
        <v>0.3820720999815852</v>
      </c>
    </row>
    <row r="691" spans="1:41" ht="15">
      <c r="A691" s="2">
        <v>984</v>
      </c>
      <c r="B691" s="26"/>
      <c r="C691" s="25">
        <f t="shared" si="152"/>
        <v>0</v>
      </c>
      <c r="D691" s="25">
        <f t="shared" si="152"/>
        <v>0</v>
      </c>
      <c r="E691" s="25">
        <f t="shared" si="152"/>
        <v>0</v>
      </c>
      <c r="F691" s="25">
        <f t="shared" si="152"/>
        <v>0</v>
      </c>
      <c r="G691" s="25">
        <f t="shared" si="152"/>
        <v>0</v>
      </c>
      <c r="H691" s="25">
        <f t="shared" si="152"/>
        <v>1</v>
      </c>
      <c r="J691" s="9">
        <f t="shared" si="153"/>
        <v>0</v>
      </c>
      <c r="K691" s="9">
        <f t="shared" si="151"/>
        <v>0</v>
      </c>
      <c r="L691" s="9">
        <f t="shared" si="151"/>
        <v>0</v>
      </c>
      <c r="M691" s="9">
        <f t="shared" si="151"/>
        <v>0</v>
      </c>
      <c r="N691" s="9">
        <f t="shared" si="151"/>
        <v>0</v>
      </c>
      <c r="O691" s="9">
        <f t="shared" si="151"/>
        <v>1</v>
      </c>
      <c r="P691" s="27">
        <f>'Glass Data'!C687/100</f>
        <v>0.99346020316417094</v>
      </c>
      <c r="Q691" s="10">
        <f>'BBAR summary'!O687</f>
        <v>0.97439349221168026</v>
      </c>
      <c r="R691" s="27">
        <f>'Glass Data'!D687/100</f>
        <v>0.99330991916845301</v>
      </c>
      <c r="S691" s="10">
        <f ca="1">'BBAR as built'!G687</f>
        <v>0.97799000000000003</v>
      </c>
      <c r="T691" s="27">
        <f>'Glass Data'!F687/100</f>
        <v>0.99702356878185927</v>
      </c>
      <c r="U691" s="27">
        <f>'Glass Data'!G687/100</f>
        <v>0.99759355066513744</v>
      </c>
      <c r="V691" s="27">
        <f>'Glass Data'!H687/100</f>
        <v>0.99799608699307851</v>
      </c>
      <c r="W691" s="27">
        <f>'Glass Data'!I687/100</f>
        <v>0.99824216137142063</v>
      </c>
      <c r="X691" s="27">
        <f>'Glass Data'!J687/100</f>
        <v>0.99838759747703831</v>
      </c>
      <c r="Y691" s="27">
        <f>'Glass Data'!K687/100</f>
        <v>0.99847710715052485</v>
      </c>
      <c r="Z691" s="10">
        <f>'Filter Throughput'!B686</f>
        <v>1.0792522064187352E-6</v>
      </c>
      <c r="AA691" s="10">
        <f>'Filter Throughput'!C686</f>
        <v>9.3890383704511843E-6</v>
      </c>
      <c r="AB691" s="10">
        <f>'Filter Throughput Witness'!B686</f>
        <v>8.898418E-5</v>
      </c>
      <c r="AC691" s="10">
        <f>'Filter Throughput Witness'!D686</f>
        <v>0</v>
      </c>
      <c r="AD691" s="10">
        <f>'Filter Throughput Witness'!E686</f>
        <v>4.0000000000000003E-5</v>
      </c>
      <c r="AE691" s="10">
        <f>'Filter Throughput Witness'!F686</f>
        <v>0.98614000000000002</v>
      </c>
      <c r="AF691" s="27">
        <f>'Glass Data'!E687/100</f>
        <v>0.99468781650601201</v>
      </c>
      <c r="AG691" s="10">
        <f>'BBAR summary'!Q687</f>
        <v>0.98285353795159258</v>
      </c>
      <c r="AH691" s="27">
        <f>'QE Data'!E686</f>
        <v>0.41616134560234874</v>
      </c>
      <c r="AI691" s="10">
        <f>MIN(1,1+Condensible!C686/2)</f>
        <v>1</v>
      </c>
      <c r="AJ691" s="27">
        <f t="shared" ca="1" si="144"/>
        <v>4.1168946013883506E-7</v>
      </c>
      <c r="AK691" s="27">
        <f t="shared" ca="1" si="145"/>
        <v>3.5835719232096667E-6</v>
      </c>
      <c r="AL691" s="27">
        <f t="shared" ca="1" si="146"/>
        <v>3.3976842716159551E-5</v>
      </c>
      <c r="AM691" s="27">
        <f t="shared" ca="1" si="147"/>
        <v>0</v>
      </c>
      <c r="AN691" s="27">
        <f t="shared" ca="1" si="148"/>
        <v>1.5279197590606258E-5</v>
      </c>
      <c r="AO691" s="27">
        <f t="shared" ca="1" si="149"/>
        <v>0.3767194692670271</v>
      </c>
    </row>
    <row r="692" spans="1:41" ht="15">
      <c r="A692" s="2">
        <v>985</v>
      </c>
      <c r="B692" s="26"/>
      <c r="C692" s="25">
        <f t="shared" si="152"/>
        <v>0</v>
      </c>
      <c r="D692" s="25">
        <f t="shared" si="152"/>
        <v>0</v>
      </c>
      <c r="E692" s="25">
        <f t="shared" si="152"/>
        <v>0</v>
      </c>
      <c r="F692" s="25">
        <f t="shared" si="152"/>
        <v>0</v>
      </c>
      <c r="G692" s="25">
        <f t="shared" si="152"/>
        <v>0</v>
      </c>
      <c r="H692" s="25">
        <f t="shared" si="152"/>
        <v>1</v>
      </c>
      <c r="J692" s="9">
        <f t="shared" si="153"/>
        <v>0</v>
      </c>
      <c r="K692" s="9">
        <f t="shared" si="151"/>
        <v>0</v>
      </c>
      <c r="L692" s="9">
        <f t="shared" si="151"/>
        <v>0</v>
      </c>
      <c r="M692" s="9">
        <f t="shared" si="151"/>
        <v>0</v>
      </c>
      <c r="N692" s="9">
        <f t="shared" si="151"/>
        <v>0</v>
      </c>
      <c r="O692" s="9">
        <f t="shared" si="151"/>
        <v>1</v>
      </c>
      <c r="P692" s="27">
        <f>'Glass Data'!C688/100</f>
        <v>0.99357667345519018</v>
      </c>
      <c r="Q692" s="10">
        <f>'BBAR summary'!O688</f>
        <v>0.97316192889453645</v>
      </c>
      <c r="R692" s="27">
        <f>'Glass Data'!D688/100</f>
        <v>0.99342905707606832</v>
      </c>
      <c r="S692" s="10">
        <f ca="1">'BBAR as built'!G688</f>
        <v>0.97798650000000009</v>
      </c>
      <c r="T692" s="27">
        <f>'Glass Data'!F688/100</f>
        <v>0.99707667079145157</v>
      </c>
      <c r="U692" s="27">
        <f>'Glass Data'!G688/100</f>
        <v>0.9976364957802083</v>
      </c>
      <c r="V692" s="27">
        <f>'Glass Data'!H688/100</f>
        <v>0.99803185559639784</v>
      </c>
      <c r="W692" s="27">
        <f>'Glass Data'!I688/100</f>
        <v>0.99827354149989678</v>
      </c>
      <c r="X692" s="27">
        <f>'Glass Data'!J688/100</f>
        <v>0.99841638340674377</v>
      </c>
      <c r="Y692" s="27">
        <f>'Glass Data'!K688/100</f>
        <v>0.99850429627754156</v>
      </c>
      <c r="Z692" s="10">
        <f>'Filter Throughput'!B687</f>
        <v>1.087261020743624E-6</v>
      </c>
      <c r="AA692" s="10">
        <f>'Filter Throughput'!C687</f>
        <v>9.5153058232727402E-6</v>
      </c>
      <c r="AB692" s="10">
        <f>'Filter Throughput Witness'!B687</f>
        <v>8.675980999999999E-5</v>
      </c>
      <c r="AC692" s="10">
        <f>'Filter Throughput Witness'!D687</f>
        <v>0</v>
      </c>
      <c r="AD692" s="10">
        <f>'Filter Throughput Witness'!E687</f>
        <v>5.0000000000000002E-5</v>
      </c>
      <c r="AE692" s="10">
        <f>'Filter Throughput Witness'!F687</f>
        <v>0.98671000000000009</v>
      </c>
      <c r="AF692" s="27">
        <f>'Glass Data'!E688/100</f>
        <v>0.99478248110689582</v>
      </c>
      <c r="AG692" s="10">
        <f>'BBAR summary'!Q688</f>
        <v>0.98219191293785757</v>
      </c>
      <c r="AH692" s="27">
        <f>'QE Data'!E687</f>
        <v>0.40946669838117555</v>
      </c>
      <c r="AI692" s="10">
        <f>MIN(1,1+Condensible!C687/2)</f>
        <v>1</v>
      </c>
      <c r="AJ692" s="27">
        <f t="shared" ca="1" si="144"/>
        <v>4.0743811918979346E-7</v>
      </c>
      <c r="AK692" s="27">
        <f t="shared" ca="1" si="145"/>
        <v>3.5677495854669412E-6</v>
      </c>
      <c r="AL692" s="27">
        <f t="shared" ca="1" si="146"/>
        <v>3.2543351778931698E-5</v>
      </c>
      <c r="AM692" s="27">
        <f t="shared" ca="1" si="147"/>
        <v>0</v>
      </c>
      <c r="AN692" s="27">
        <f t="shared" ca="1" si="148"/>
        <v>1.876208020759491E-5</v>
      </c>
      <c r="AO692" s="27">
        <f t="shared" ca="1" si="149"/>
        <v>0.37028724501004784</v>
      </c>
    </row>
    <row r="693" spans="1:41" ht="15">
      <c r="A693" s="2">
        <v>986</v>
      </c>
      <c r="B693" s="26"/>
      <c r="C693" s="25">
        <f t="shared" si="152"/>
        <v>0</v>
      </c>
      <c r="D693" s="25">
        <f t="shared" si="152"/>
        <v>0</v>
      </c>
      <c r="E693" s="25">
        <f t="shared" si="152"/>
        <v>0</v>
      </c>
      <c r="F693" s="25">
        <f t="shared" si="152"/>
        <v>0</v>
      </c>
      <c r="G693" s="25">
        <f t="shared" si="152"/>
        <v>0</v>
      </c>
      <c r="H693" s="25">
        <f t="shared" si="152"/>
        <v>1</v>
      </c>
      <c r="J693" s="9">
        <f t="shared" si="153"/>
        <v>0</v>
      </c>
      <c r="K693" s="9">
        <f t="shared" si="151"/>
        <v>0</v>
      </c>
      <c r="L693" s="9">
        <f t="shared" si="151"/>
        <v>0</v>
      </c>
      <c r="M693" s="9">
        <f t="shared" si="151"/>
        <v>0</v>
      </c>
      <c r="N693" s="9">
        <f t="shared" si="151"/>
        <v>0</v>
      </c>
      <c r="O693" s="9">
        <f t="shared" si="151"/>
        <v>1</v>
      </c>
      <c r="P693" s="27">
        <f>'Glass Data'!C689/100</f>
        <v>0.99346020316417094</v>
      </c>
      <c r="Q693" s="10">
        <f>'BBAR summary'!O689</f>
        <v>0.97296513006028551</v>
      </c>
      <c r="R693" s="27">
        <f>'Glass Data'!D689/100</f>
        <v>0.99330991916845301</v>
      </c>
      <c r="S693" s="10">
        <f ca="1">'BBAR as built'!G689</f>
        <v>0.97798299999999994</v>
      </c>
      <c r="T693" s="27">
        <f>'Glass Data'!F689/100</f>
        <v>0.99702356878185927</v>
      </c>
      <c r="U693" s="27">
        <f>'Glass Data'!G689/100</f>
        <v>0.99759355066513744</v>
      </c>
      <c r="V693" s="27">
        <f>'Glass Data'!H689/100</f>
        <v>0.99799608699307851</v>
      </c>
      <c r="W693" s="27">
        <f>'Glass Data'!I689/100</f>
        <v>0.99824216137142063</v>
      </c>
      <c r="X693" s="27">
        <f>'Glass Data'!J689/100</f>
        <v>0.99838759747703831</v>
      </c>
      <c r="Y693" s="27">
        <f>'Glass Data'!K689/100</f>
        <v>0.99847710715052485</v>
      </c>
      <c r="Z693" s="10">
        <f>'Filter Throughput'!B688</f>
        <v>1.1028234186577822E-6</v>
      </c>
      <c r="AA693" s="10">
        <f>'Filter Throughput'!C688</f>
        <v>9.7661285683277635E-6</v>
      </c>
      <c r="AB693" s="10">
        <f>'Filter Throughput Witness'!B688</f>
        <v>8.3921670000000005E-5</v>
      </c>
      <c r="AC693" s="10">
        <f>'Filter Throughput Witness'!D688</f>
        <v>0</v>
      </c>
      <c r="AD693" s="10">
        <f>'Filter Throughput Witness'!E688</f>
        <v>-1.0000000000000001E-5</v>
      </c>
      <c r="AE693" s="10">
        <f>'Filter Throughput Witness'!F688</f>
        <v>0.98730999999999991</v>
      </c>
      <c r="AF693" s="27">
        <f>'Glass Data'!E689/100</f>
        <v>0.99468781650601201</v>
      </c>
      <c r="AG693" s="10">
        <f>'BBAR summary'!Q689</f>
        <v>0.9831309758021517</v>
      </c>
      <c r="AH693" s="27">
        <f>'QE Data'!E688</f>
        <v>0.40277205116000236</v>
      </c>
      <c r="AI693" s="10">
        <f>MIN(1,1+Condensible!C688/2)</f>
        <v>1</v>
      </c>
      <c r="AJ693" s="27">
        <f t="shared" ca="1" si="144"/>
        <v>4.0666120012681399E-7</v>
      </c>
      <c r="AK693" s="27">
        <f t="shared" ca="1" si="145"/>
        <v>3.6032749586209923E-6</v>
      </c>
      <c r="AL693" s="27">
        <f t="shared" ca="1" si="146"/>
        <v>3.0975925374920172E-5</v>
      </c>
      <c r="AM693" s="27">
        <f t="shared" ca="1" si="147"/>
        <v>0</v>
      </c>
      <c r="AN693" s="27">
        <f t="shared" ca="1" si="148"/>
        <v>-3.6925000569585741E-6</v>
      </c>
      <c r="AO693" s="27">
        <f t="shared" ca="1" si="149"/>
        <v>0.36459690784908755</v>
      </c>
    </row>
    <row r="694" spans="1:41" ht="15">
      <c r="A694" s="2">
        <v>987</v>
      </c>
      <c r="B694" s="26"/>
      <c r="C694" s="25">
        <f t="shared" si="152"/>
        <v>0</v>
      </c>
      <c r="D694" s="25">
        <f t="shared" si="152"/>
        <v>0</v>
      </c>
      <c r="E694" s="25">
        <f t="shared" si="152"/>
        <v>0</v>
      </c>
      <c r="F694" s="25">
        <f t="shared" si="152"/>
        <v>0</v>
      </c>
      <c r="G694" s="25">
        <f t="shared" si="152"/>
        <v>0</v>
      </c>
      <c r="H694" s="25">
        <f t="shared" si="152"/>
        <v>1</v>
      </c>
      <c r="J694" s="9">
        <f t="shared" si="153"/>
        <v>0</v>
      </c>
      <c r="K694" s="9">
        <f t="shared" si="151"/>
        <v>0</v>
      </c>
      <c r="L694" s="9">
        <f t="shared" si="151"/>
        <v>0</v>
      </c>
      <c r="M694" s="9">
        <f t="shared" si="151"/>
        <v>0</v>
      </c>
      <c r="N694" s="9">
        <f t="shared" si="151"/>
        <v>0</v>
      </c>
      <c r="O694" s="9">
        <f t="shared" si="151"/>
        <v>1</v>
      </c>
      <c r="P694" s="27">
        <f>'Glass Data'!C690/100</f>
        <v>0.99334374419454585</v>
      </c>
      <c r="Q694" s="10">
        <f>'BBAR summary'!O690</f>
        <v>0.97398910655162918</v>
      </c>
      <c r="R694" s="27">
        <f>'Glass Data'!D690/100</f>
        <v>0.99319079316353664</v>
      </c>
      <c r="S694" s="10">
        <f ca="1">'BBAR as built'!G690</f>
        <v>0.97797699999999987</v>
      </c>
      <c r="T694" s="27">
        <f>'Glass Data'!F690/100</f>
        <v>0.9969704685372005</v>
      </c>
      <c r="U694" s="27">
        <f>'Glass Data'!G690/100</f>
        <v>0.99755060653889982</v>
      </c>
      <c r="V694" s="27">
        <f>'Glass Data'!H690/100</f>
        <v>0.99796031895553194</v>
      </c>
      <c r="W694" s="27">
        <f>'Glass Data'!I690/100</f>
        <v>0.99821078160107679</v>
      </c>
      <c r="X694" s="27">
        <f>'Glass Data'!J690/100</f>
        <v>0.99835881180093156</v>
      </c>
      <c r="Y694" s="27">
        <f>'Glass Data'!K690/100</f>
        <v>0.99844991821948825</v>
      </c>
      <c r="Z694" s="10">
        <f>'Filter Throughput'!B689</f>
        <v>1.1255231416441733E-6</v>
      </c>
      <c r="AA694" s="10">
        <f>'Filter Throughput'!C689</f>
        <v>1.0115931383314813E-5</v>
      </c>
      <c r="AB694" s="10">
        <f>'Filter Throughput Witness'!B689</f>
        <v>8.3958279999999991E-5</v>
      </c>
      <c r="AC694" s="10">
        <f>'Filter Throughput Witness'!D689</f>
        <v>0</v>
      </c>
      <c r="AD694" s="10">
        <f>'Filter Throughput Witness'!E689</f>
        <v>3.0000000000000001E-5</v>
      </c>
      <c r="AE694" s="10">
        <f>'Filter Throughput Witness'!F689</f>
        <v>0.98780000000000001</v>
      </c>
      <c r="AF694" s="27">
        <f>'Glass Data'!E690/100</f>
        <v>0.99459315901835188</v>
      </c>
      <c r="AG694" s="10">
        <f>'BBAR summary'!Q690</f>
        <v>0.98221728928153373</v>
      </c>
      <c r="AH694" s="27">
        <f>'QE Data'!E689</f>
        <v>0.39607740393882912</v>
      </c>
      <c r="AI694" s="10">
        <f>MIN(1,1+Condensible!C689/2)</f>
        <v>1</v>
      </c>
      <c r="AJ694" s="27">
        <f t="shared" ca="1" si="144"/>
        <v>4.0802316366164211E-7</v>
      </c>
      <c r="AK694" s="27">
        <f t="shared" ca="1" si="145"/>
        <v>3.669348047579047E-6</v>
      </c>
      <c r="AL694" s="27">
        <f t="shared" ca="1" si="146"/>
        <v>3.0466663921210329E-5</v>
      </c>
      <c r="AM694" s="27">
        <f t="shared" ca="1" si="147"/>
        <v>0</v>
      </c>
      <c r="AN694" s="27">
        <f t="shared" ca="1" si="148"/>
        <v>1.0890705294107228E-5</v>
      </c>
      <c r="AO694" s="27">
        <f t="shared" ca="1" si="149"/>
        <v>0.358627346961991</v>
      </c>
    </row>
    <row r="695" spans="1:41" ht="15">
      <c r="A695" s="2">
        <v>988</v>
      </c>
      <c r="B695" s="26"/>
      <c r="C695" s="25">
        <f t="shared" ref="C695:H710" si="154">IF($A695&lt;C$2,0,IF($A695&gt;C$3,0,1))</f>
        <v>0</v>
      </c>
      <c r="D695" s="25">
        <f t="shared" si="154"/>
        <v>0</v>
      </c>
      <c r="E695" s="25">
        <f t="shared" si="154"/>
        <v>0</v>
      </c>
      <c r="F695" s="25">
        <f t="shared" si="154"/>
        <v>0</v>
      </c>
      <c r="G695" s="25">
        <f t="shared" si="154"/>
        <v>0</v>
      </c>
      <c r="H695" s="25">
        <f t="shared" si="154"/>
        <v>1</v>
      </c>
      <c r="J695" s="9">
        <f t="shared" si="153"/>
        <v>0</v>
      </c>
      <c r="K695" s="9">
        <f t="shared" si="151"/>
        <v>0</v>
      </c>
      <c r="L695" s="9">
        <f t="shared" si="151"/>
        <v>0</v>
      </c>
      <c r="M695" s="9">
        <f t="shared" si="151"/>
        <v>0</v>
      </c>
      <c r="N695" s="9">
        <f t="shared" si="151"/>
        <v>0</v>
      </c>
      <c r="O695" s="9">
        <f t="shared" si="151"/>
        <v>1</v>
      </c>
      <c r="P695" s="27">
        <f>'Glass Data'!C691/100</f>
        <v>0.99322729654544328</v>
      </c>
      <c r="Q695" s="10">
        <f>'BBAR summary'!O691</f>
        <v>0.97251362863538848</v>
      </c>
      <c r="R695" s="27">
        <f>'Glass Data'!D691/100</f>
        <v>0.99307167906037042</v>
      </c>
      <c r="S695" s="10">
        <f ca="1">'BBAR as built'!G691</f>
        <v>0.97797100000000003</v>
      </c>
      <c r="T695" s="27">
        <f>'Glass Data'!F691/100</f>
        <v>0.99691737005745296</v>
      </c>
      <c r="U695" s="27">
        <f>'Glass Data'!G691/100</f>
        <v>0.99750766340149322</v>
      </c>
      <c r="V695" s="27">
        <f>'Glass Data'!H691/100</f>
        <v>0.99792455148376125</v>
      </c>
      <c r="W695" s="27">
        <f>'Glass Data'!I691/100</f>
        <v>0.9981794021888688</v>
      </c>
      <c r="X695" s="27">
        <f>'Glass Data'!J691/100</f>
        <v>0.99833002637842683</v>
      </c>
      <c r="Y695" s="27">
        <f>'Glass Data'!K691/100</f>
        <v>0.99842272948443489</v>
      </c>
      <c r="Z695" s="10">
        <f>'Filter Throughput'!B690</f>
        <v>1.156155148245674E-6</v>
      </c>
      <c r="AA695" s="10">
        <f>'Filter Throughput'!C690</f>
        <v>1.056656878299032E-5</v>
      </c>
      <c r="AB695" s="10">
        <f>'Filter Throughput Witness'!B690</f>
        <v>8.2474009999999997E-5</v>
      </c>
      <c r="AC695" s="10">
        <f>'Filter Throughput Witness'!D690</f>
        <v>0</v>
      </c>
      <c r="AD695" s="10">
        <f>'Filter Throughput Witness'!E690</f>
        <v>0</v>
      </c>
      <c r="AE695" s="10">
        <f>'Filter Throughput Witness'!F690</f>
        <v>0.98821000000000003</v>
      </c>
      <c r="AF695" s="27">
        <f>'Glass Data'!E691/100</f>
        <v>0.99449850864352496</v>
      </c>
      <c r="AG695" s="10">
        <f>'BBAR summary'!Q691</f>
        <v>0.98291609577545158</v>
      </c>
      <c r="AH695" s="27">
        <f>'QE Data'!E690</f>
        <v>0.38938275671765593</v>
      </c>
      <c r="AI695" s="10">
        <f>MIN(1,1+Condensible!C690/2)</f>
        <v>1</v>
      </c>
      <c r="AJ695" s="27">
        <f t="shared" ca="1" si="144"/>
        <v>4.115508426660447E-7</v>
      </c>
      <c r="AK695" s="27">
        <f t="shared" ca="1" si="145"/>
        <v>3.7635564983903787E-6</v>
      </c>
      <c r="AL695" s="27">
        <f t="shared" ca="1" si="146"/>
        <v>2.938752647153446E-5</v>
      </c>
      <c r="AM695" s="27">
        <f t="shared" ca="1" si="147"/>
        <v>0</v>
      </c>
      <c r="AN695" s="27">
        <f t="shared" ca="1" si="148"/>
        <v>0</v>
      </c>
      <c r="AO695" s="27">
        <f t="shared" ca="1" si="149"/>
        <v>0.35229941207737653</v>
      </c>
    </row>
    <row r="696" spans="1:41" ht="15">
      <c r="A696" s="2">
        <v>989</v>
      </c>
      <c r="B696" s="26"/>
      <c r="C696" s="25">
        <f t="shared" si="154"/>
        <v>0</v>
      </c>
      <c r="D696" s="25">
        <f t="shared" si="154"/>
        <v>0</v>
      </c>
      <c r="E696" s="25">
        <f t="shared" si="154"/>
        <v>0</v>
      </c>
      <c r="F696" s="25">
        <f t="shared" si="154"/>
        <v>0</v>
      </c>
      <c r="G696" s="25">
        <f t="shared" si="154"/>
        <v>0</v>
      </c>
      <c r="H696" s="25">
        <f t="shared" si="154"/>
        <v>1</v>
      </c>
      <c r="J696" s="9">
        <f t="shared" si="153"/>
        <v>0</v>
      </c>
      <c r="K696" s="9">
        <f t="shared" si="151"/>
        <v>0</v>
      </c>
      <c r="L696" s="9">
        <f t="shared" si="151"/>
        <v>0</v>
      </c>
      <c r="M696" s="9">
        <f t="shared" si="151"/>
        <v>0</v>
      </c>
      <c r="N696" s="9">
        <f t="shared" si="151"/>
        <v>0</v>
      </c>
      <c r="O696" s="9">
        <f t="shared" si="151"/>
        <v>1</v>
      </c>
      <c r="P696" s="27">
        <f>'Glass Data'!C692/100</f>
        <v>0.99311086021598882</v>
      </c>
      <c r="Q696" s="10">
        <f>'BBAR summary'!O692</f>
        <v>0.97287815198167782</v>
      </c>
      <c r="R696" s="27">
        <f>'Glass Data'!D692/100</f>
        <v>0.99295257685800253</v>
      </c>
      <c r="S696" s="10">
        <f ca="1">'BBAR as built'!G692</f>
        <v>0.97796400000000006</v>
      </c>
      <c r="T696" s="27">
        <f>'Glass Data'!F692/100</f>
        <v>0.99686427334259298</v>
      </c>
      <c r="U696" s="27">
        <f>'Glass Data'!G692/100</f>
        <v>0.99746472125291452</v>
      </c>
      <c r="V696" s="27">
        <f>'Glass Data'!H692/100</f>
        <v>0.99788878457776831</v>
      </c>
      <c r="W696" s="27">
        <f>'Glass Data'!I692/100</f>
        <v>0.99814802313479944</v>
      </c>
      <c r="X696" s="27">
        <f>'Glass Data'!J692/100</f>
        <v>0.99830124120952701</v>
      </c>
      <c r="Y696" s="27">
        <f>'Glass Data'!K692/100</f>
        <v>0.9983955409453672</v>
      </c>
      <c r="Z696" s="10">
        <f>'Filter Throughput'!B691</f>
        <v>1.1965263356096276E-6</v>
      </c>
      <c r="AA696" s="10">
        <f>'Filter Throughput'!C691</f>
        <v>1.1132680989414259E-5</v>
      </c>
      <c r="AB696" s="10">
        <f>'Filter Throughput Witness'!B691</f>
        <v>8.1849239999999998E-5</v>
      </c>
      <c r="AC696" s="10">
        <f>'Filter Throughput Witness'!D691</f>
        <v>0</v>
      </c>
      <c r="AD696" s="10">
        <f>'Filter Throughput Witness'!E691</f>
        <v>2.0000000000000002E-5</v>
      </c>
      <c r="AE696" s="10">
        <f>'Filter Throughput Witness'!F691</f>
        <v>0.98865999999999998</v>
      </c>
      <c r="AF696" s="27">
        <f>'Glass Data'!E692/100</f>
        <v>0.99440386538113867</v>
      </c>
      <c r="AG696" s="10">
        <f>'BBAR summary'!Q692</f>
        <v>0.9828392298583587</v>
      </c>
      <c r="AH696" s="27">
        <f>'QE Data'!E691</f>
        <v>0.38268810949648274</v>
      </c>
      <c r="AI696" s="10">
        <f>MIN(1,1+Condensible!C691/2)</f>
        <v>1</v>
      </c>
      <c r="AJ696" s="27">
        <f t="shared" ca="1" si="144"/>
        <v>4.1855844202730392E-7</v>
      </c>
      <c r="AK696" s="27">
        <f t="shared" ca="1" si="145"/>
        <v>3.8966833963183283E-6</v>
      </c>
      <c r="AL696" s="27">
        <f t="shared" ca="1" si="146"/>
        <v>2.8661215531431511E-5</v>
      </c>
      <c r="AM696" s="27">
        <f t="shared" ca="1" si="147"/>
        <v>0</v>
      </c>
      <c r="AN696" s="27">
        <f t="shared" ca="1" si="148"/>
        <v>7.0063111277283157E-6</v>
      </c>
      <c r="AO696" s="27">
        <f t="shared" ca="1" si="149"/>
        <v>0.34637569360428661</v>
      </c>
    </row>
    <row r="697" spans="1:41" ht="15">
      <c r="A697" s="2">
        <v>990</v>
      </c>
      <c r="B697" s="26"/>
      <c r="C697" s="25">
        <f t="shared" si="154"/>
        <v>0</v>
      </c>
      <c r="D697" s="25">
        <f t="shared" si="154"/>
        <v>0</v>
      </c>
      <c r="E697" s="25">
        <f t="shared" si="154"/>
        <v>0</v>
      </c>
      <c r="F697" s="25">
        <f t="shared" si="154"/>
        <v>0</v>
      </c>
      <c r="G697" s="25">
        <f t="shared" si="154"/>
        <v>0</v>
      </c>
      <c r="H697" s="25">
        <f t="shared" si="154"/>
        <v>1</v>
      </c>
      <c r="J697" s="9">
        <f t="shared" si="153"/>
        <v>0</v>
      </c>
      <c r="K697" s="9">
        <f t="shared" si="151"/>
        <v>0</v>
      </c>
      <c r="L697" s="9">
        <f t="shared" si="151"/>
        <v>0</v>
      </c>
      <c r="M697" s="9">
        <f t="shared" si="151"/>
        <v>0</v>
      </c>
      <c r="N697" s="9">
        <f t="shared" si="151"/>
        <v>0</v>
      </c>
      <c r="O697" s="9">
        <f t="shared" si="151"/>
        <v>1</v>
      </c>
      <c r="P697" s="27">
        <f>'Glass Data'!C693/100</f>
        <v>0.99299443520530839</v>
      </c>
      <c r="Q697" s="10">
        <f>'BBAR summary'!O693</f>
        <v>0.97195279255343392</v>
      </c>
      <c r="R697" s="27">
        <f>'Glass Data'!D693/100</f>
        <v>0.99283348655548254</v>
      </c>
      <c r="S697" s="10">
        <f ca="1">'BBAR as built'!G693</f>
        <v>0.97795699999999997</v>
      </c>
      <c r="T697" s="27">
        <f>'Glass Data'!F693/100</f>
        <v>0.99681117839259703</v>
      </c>
      <c r="U697" s="27">
        <f>'Glass Data'!G693/100</f>
        <v>0.99742178009316051</v>
      </c>
      <c r="V697" s="27">
        <f>'Glass Data'!H693/100</f>
        <v>0.99785301823755579</v>
      </c>
      <c r="W697" s="27">
        <f>'Glass Data'!I693/100</f>
        <v>0.99811664443887183</v>
      </c>
      <c r="X697" s="27">
        <f>'Glass Data'!J693/100</f>
        <v>0.99827245629423478</v>
      </c>
      <c r="Y697" s="27">
        <f>'Glass Data'!K693/100</f>
        <v>0.9983683526022874</v>
      </c>
      <c r="Z697" s="10">
        <f>'Filter Throughput'!B692</f>
        <v>1.2558768132746477E-6</v>
      </c>
      <c r="AA697" s="10">
        <f>'Filter Throughput'!C692</f>
        <v>1.1892099012018572E-5</v>
      </c>
      <c r="AB697" s="10">
        <f>'Filter Throughput Witness'!B692</f>
        <v>8.102847999999999E-5</v>
      </c>
      <c r="AC697" s="10">
        <f>'Filter Throughput Witness'!D692</f>
        <v>0</v>
      </c>
      <c r="AD697" s="10">
        <f>'Filter Throughput Witness'!E692</f>
        <v>-4.0000000000000003E-5</v>
      </c>
      <c r="AE697" s="10">
        <f>'Filter Throughput Witness'!F692</f>
        <v>0.9890000000000001</v>
      </c>
      <c r="AF697" s="27">
        <f>'Glass Data'!E693/100</f>
        <v>0.9943092292308009</v>
      </c>
      <c r="AG697" s="10">
        <f>'BBAR summary'!Q693</f>
        <v>0.98226894266369635</v>
      </c>
      <c r="AH697" s="27">
        <f>'QE Data'!E692</f>
        <v>0.37599404832394479</v>
      </c>
      <c r="AI697" s="10">
        <f>MIN(1,1+Condensible!C692/2)</f>
        <v>1</v>
      </c>
      <c r="AJ697" s="27">
        <f t="shared" ca="1" si="144"/>
        <v>4.3080522169058073E-7</v>
      </c>
      <c r="AK697" s="27">
        <f t="shared" ca="1" si="145"/>
        <v>4.0818625885267106E-6</v>
      </c>
      <c r="AL697" s="27">
        <f t="shared" ca="1" si="146"/>
        <v>2.7824366433680182E-5</v>
      </c>
      <c r="AM697" s="27">
        <f t="shared" ca="1" si="147"/>
        <v>0</v>
      </c>
      <c r="AN697" s="27">
        <f t="shared" ca="1" si="148"/>
        <v>-1.3741371992829506E-5</v>
      </c>
      <c r="AO697" s="27">
        <f t="shared" ca="1" si="149"/>
        <v>0.33978806019637803</v>
      </c>
    </row>
    <row r="698" spans="1:41" ht="15">
      <c r="A698" s="2">
        <v>991</v>
      </c>
      <c r="B698" s="26"/>
      <c r="C698" s="25">
        <f t="shared" si="154"/>
        <v>0</v>
      </c>
      <c r="D698" s="25">
        <f t="shared" si="154"/>
        <v>0</v>
      </c>
      <c r="E698" s="25">
        <f t="shared" si="154"/>
        <v>0</v>
      </c>
      <c r="F698" s="25">
        <f t="shared" si="154"/>
        <v>0</v>
      </c>
      <c r="G698" s="25">
        <f t="shared" si="154"/>
        <v>0</v>
      </c>
      <c r="H698" s="25">
        <f t="shared" si="154"/>
        <v>1</v>
      </c>
      <c r="J698" s="9">
        <f t="shared" si="153"/>
        <v>0</v>
      </c>
      <c r="K698" s="9">
        <f t="shared" si="151"/>
        <v>0</v>
      </c>
      <c r="L698" s="9">
        <f t="shared" si="151"/>
        <v>0</v>
      </c>
      <c r="M698" s="9">
        <f t="shared" si="151"/>
        <v>0</v>
      </c>
      <c r="N698" s="9">
        <f t="shared" si="151"/>
        <v>0</v>
      </c>
      <c r="O698" s="9">
        <f t="shared" si="151"/>
        <v>1</v>
      </c>
      <c r="P698" s="27">
        <f>'Glass Data'!C694/100</f>
        <v>0.99299443520530839</v>
      </c>
      <c r="Q698" s="10">
        <f>'BBAR summary'!O694</f>
        <v>0.97285327444547331</v>
      </c>
      <c r="R698" s="27">
        <f>'Glass Data'!D694/100</f>
        <v>0.99283348655548254</v>
      </c>
      <c r="S698" s="10">
        <f ca="1">'BBAR as built'!G694</f>
        <v>0.97794799999999993</v>
      </c>
      <c r="T698" s="27">
        <f>'Glass Data'!F694/100</f>
        <v>0.99681117839259703</v>
      </c>
      <c r="U698" s="27">
        <f>'Glass Data'!G694/100</f>
        <v>0.99742178009316051</v>
      </c>
      <c r="V698" s="27">
        <f>'Glass Data'!H694/100</f>
        <v>0.99785301823755579</v>
      </c>
      <c r="W698" s="27">
        <f>'Glass Data'!I694/100</f>
        <v>0.99811664443887183</v>
      </c>
      <c r="X698" s="27">
        <f>'Glass Data'!J694/100</f>
        <v>0.99827245629423478</v>
      </c>
      <c r="Y698" s="27">
        <f>'Glass Data'!K694/100</f>
        <v>0.9983683526022874</v>
      </c>
      <c r="Z698" s="10">
        <f>'Filter Throughput'!B693</f>
        <v>1.3328608349844033E-6</v>
      </c>
      <c r="AA698" s="10">
        <f>'Filter Throughput'!C693</f>
        <v>1.2805197677504161E-5</v>
      </c>
      <c r="AB698" s="10">
        <f>'Filter Throughput Witness'!B693</f>
        <v>8.1196819999999989E-5</v>
      </c>
      <c r="AC698" s="10">
        <f>'Filter Throughput Witness'!D693</f>
        <v>0</v>
      </c>
      <c r="AD698" s="10">
        <f>'Filter Throughput Witness'!E693</f>
        <v>4.0000000000000003E-5</v>
      </c>
      <c r="AE698" s="10">
        <f>'Filter Throughput Witness'!F693</f>
        <v>0.98931000000000002</v>
      </c>
      <c r="AF698" s="27">
        <f>'Glass Data'!E694/100</f>
        <v>0.9943092292308009</v>
      </c>
      <c r="AG698" s="10">
        <f>'BBAR summary'!Q694</f>
        <v>0.98331329417462665</v>
      </c>
      <c r="AH698" s="27">
        <f>'QE Data'!E693</f>
        <v>0.36989951644155666</v>
      </c>
      <c r="AI698" s="10">
        <f>MIN(1,1+Condensible!C693/2)</f>
        <v>1</v>
      </c>
      <c r="AJ698" s="27">
        <f t="shared" ca="1" si="144"/>
        <v>4.5069339198777339E-7</v>
      </c>
      <c r="AK698" s="27">
        <f t="shared" ca="1" si="145"/>
        <v>4.3326002335512746E-6</v>
      </c>
      <c r="AL698" s="27">
        <f t="shared" ca="1" si="146"/>
        <v>2.7484578451651352E-5</v>
      </c>
      <c r="AM698" s="27">
        <f t="shared" ca="1" si="147"/>
        <v>0</v>
      </c>
      <c r="AN698" s="27">
        <f t="shared" ca="1" si="148"/>
        <v>1.3545422756040307E-5</v>
      </c>
      <c r="AO698" s="27">
        <f t="shared" ca="1" si="149"/>
        <v>0.33504773702070723</v>
      </c>
    </row>
    <row r="699" spans="1:41" ht="15">
      <c r="A699" s="2">
        <v>992</v>
      </c>
      <c r="B699" s="26"/>
      <c r="C699" s="25">
        <f t="shared" si="154"/>
        <v>0</v>
      </c>
      <c r="D699" s="25">
        <f t="shared" si="154"/>
        <v>0</v>
      </c>
      <c r="E699" s="25">
        <f t="shared" si="154"/>
        <v>0</v>
      </c>
      <c r="F699" s="25">
        <f t="shared" si="154"/>
        <v>0</v>
      </c>
      <c r="G699" s="25">
        <f t="shared" si="154"/>
        <v>0</v>
      </c>
      <c r="H699" s="25">
        <f t="shared" si="154"/>
        <v>1</v>
      </c>
      <c r="J699" s="9">
        <f t="shared" si="153"/>
        <v>0</v>
      </c>
      <c r="K699" s="9">
        <f t="shared" si="151"/>
        <v>0</v>
      </c>
      <c r="L699" s="9">
        <f t="shared" si="151"/>
        <v>0</v>
      </c>
      <c r="M699" s="9">
        <f t="shared" si="151"/>
        <v>0</v>
      </c>
      <c r="N699" s="9">
        <f t="shared" si="151"/>
        <v>0</v>
      </c>
      <c r="O699" s="9">
        <f t="shared" si="151"/>
        <v>1</v>
      </c>
      <c r="P699" s="27">
        <f>'Glass Data'!C695/100</f>
        <v>0.99299443520530839</v>
      </c>
      <c r="Q699" s="10">
        <f>'BBAR summary'!O695</f>
        <v>0.97313996351987508</v>
      </c>
      <c r="R699" s="27">
        <f>'Glass Data'!D695/100</f>
        <v>0.99283348655548254</v>
      </c>
      <c r="S699" s="10">
        <f ca="1">'BBAR as built'!G695</f>
        <v>0.97793899999999989</v>
      </c>
      <c r="T699" s="27">
        <f>'Glass Data'!F695/100</f>
        <v>0.99681117839259703</v>
      </c>
      <c r="U699" s="27">
        <f>'Glass Data'!G695/100</f>
        <v>0.99742178009316051</v>
      </c>
      <c r="V699" s="27">
        <f>'Glass Data'!H695/100</f>
        <v>0.99785301823755579</v>
      </c>
      <c r="W699" s="27">
        <f>'Glass Data'!I695/100</f>
        <v>0.99811664443887183</v>
      </c>
      <c r="X699" s="27">
        <f>'Glass Data'!J695/100</f>
        <v>0.99827245629423478</v>
      </c>
      <c r="Y699" s="27">
        <f>'Glass Data'!K695/100</f>
        <v>0.9983683526022874</v>
      </c>
      <c r="Z699" s="10">
        <f>'Filter Throughput'!B694</f>
        <v>1.430811729174031E-6</v>
      </c>
      <c r="AA699" s="10">
        <f>'Filter Throughput'!C694</f>
        <v>1.3884956800777047E-5</v>
      </c>
      <c r="AB699" s="10">
        <f>'Filter Throughput Witness'!B694</f>
        <v>8.1420289999999996E-5</v>
      </c>
      <c r="AC699" s="10">
        <f>'Filter Throughput Witness'!D694</f>
        <v>0</v>
      </c>
      <c r="AD699" s="10">
        <f>'Filter Throughput Witness'!E694</f>
        <v>-1.0000000000000001E-5</v>
      </c>
      <c r="AE699" s="10">
        <f>'Filter Throughput Witness'!F694</f>
        <v>0.98973</v>
      </c>
      <c r="AF699" s="27">
        <f>'Glass Data'!E695/100</f>
        <v>0.9943092292308009</v>
      </c>
      <c r="AG699" s="10">
        <f>'BBAR summary'!Q695</f>
        <v>0.98365266153305941</v>
      </c>
      <c r="AH699" s="27">
        <f>'QE Data'!E694</f>
        <v>0.36380498455916865</v>
      </c>
      <c r="AI699" s="10">
        <f>MIN(1,1+Condensible!C694/2)</f>
        <v>1</v>
      </c>
      <c r="AJ699" s="27">
        <f t="shared" ca="1" si="144"/>
        <v>4.7614319707878394E-7</v>
      </c>
      <c r="AK699" s="27">
        <f t="shared" ca="1" si="145"/>
        <v>4.6234436916677151E-6</v>
      </c>
      <c r="AL699" s="27">
        <f t="shared" ca="1" si="146"/>
        <v>2.7123230370975986E-5</v>
      </c>
      <c r="AM699" s="27">
        <f t="shared" ca="1" si="147"/>
        <v>0</v>
      </c>
      <c r="AN699" s="27">
        <f t="shared" ca="1" si="148"/>
        <v>-3.3326620875137124E-6</v>
      </c>
      <c r="AO699" s="27">
        <f t="shared" ca="1" si="149"/>
        <v>0.32987525030571019</v>
      </c>
    </row>
    <row r="700" spans="1:41" ht="15">
      <c r="A700" s="2">
        <v>993</v>
      </c>
      <c r="B700" s="26"/>
      <c r="C700" s="25">
        <f t="shared" si="154"/>
        <v>0</v>
      </c>
      <c r="D700" s="25">
        <f t="shared" si="154"/>
        <v>0</v>
      </c>
      <c r="E700" s="25">
        <f t="shared" si="154"/>
        <v>0</v>
      </c>
      <c r="F700" s="25">
        <f t="shared" si="154"/>
        <v>0</v>
      </c>
      <c r="G700" s="25">
        <f t="shared" si="154"/>
        <v>0</v>
      </c>
      <c r="H700" s="25">
        <f t="shared" si="154"/>
        <v>1</v>
      </c>
      <c r="J700" s="9">
        <f t="shared" si="153"/>
        <v>0</v>
      </c>
      <c r="K700" s="9">
        <f t="shared" si="151"/>
        <v>0</v>
      </c>
      <c r="L700" s="9">
        <f t="shared" si="151"/>
        <v>0</v>
      </c>
      <c r="M700" s="9">
        <f t="shared" si="151"/>
        <v>0</v>
      </c>
      <c r="N700" s="9">
        <f t="shared" si="151"/>
        <v>0</v>
      </c>
      <c r="O700" s="9">
        <f t="shared" si="151"/>
        <v>1</v>
      </c>
      <c r="P700" s="27">
        <f>'Glass Data'!C696/100</f>
        <v>0.99299443520530839</v>
      </c>
      <c r="Q700" s="10">
        <f>'BBAR summary'!O696</f>
        <v>0.97315876450000871</v>
      </c>
      <c r="R700" s="27">
        <f>'Glass Data'!D696/100</f>
        <v>0.99283348655548254</v>
      </c>
      <c r="S700" s="10">
        <f ca="1">'BBAR as built'!G696</f>
        <v>0.97792800000000002</v>
      </c>
      <c r="T700" s="27">
        <f>'Glass Data'!F696/100</f>
        <v>0.99681117839259703</v>
      </c>
      <c r="U700" s="27">
        <f>'Glass Data'!G696/100</f>
        <v>0.99742178009316051</v>
      </c>
      <c r="V700" s="27">
        <f>'Glass Data'!H696/100</f>
        <v>0.99785301823755579</v>
      </c>
      <c r="W700" s="27">
        <f>'Glass Data'!I696/100</f>
        <v>0.99811664443887183</v>
      </c>
      <c r="X700" s="27">
        <f>'Glass Data'!J696/100</f>
        <v>0.99827245629423478</v>
      </c>
      <c r="Y700" s="27">
        <f>'Glass Data'!K696/100</f>
        <v>0.9983683526022874</v>
      </c>
      <c r="Z700" s="10">
        <f>'Filter Throughput'!B695</f>
        <v>1.5622241735317285E-6</v>
      </c>
      <c r="AA700" s="10">
        <f>'Filter Throughput'!C695</f>
        <v>1.5201250442101957E-5</v>
      </c>
      <c r="AB700" s="10">
        <f>'Filter Throughput Witness'!B695</f>
        <v>8.2678300000000004E-5</v>
      </c>
      <c r="AC700" s="10">
        <f>'Filter Throughput Witness'!D695</f>
        <v>0</v>
      </c>
      <c r="AD700" s="10">
        <f>'Filter Throughput Witness'!E695</f>
        <v>0</v>
      </c>
      <c r="AE700" s="10">
        <f>'Filter Throughput Witness'!F695</f>
        <v>0.99010000000000009</v>
      </c>
      <c r="AF700" s="27">
        <f>'Glass Data'!E696/100</f>
        <v>0.9943092292308009</v>
      </c>
      <c r="AG700" s="10">
        <f>'BBAR summary'!Q696</f>
        <v>0.98255940717976165</v>
      </c>
      <c r="AH700" s="27">
        <f>'QE Data'!E695</f>
        <v>0.35771045267678053</v>
      </c>
      <c r="AI700" s="10">
        <f>MIN(1,1+Condensible!C695/2)</f>
        <v>1</v>
      </c>
      <c r="AJ700" s="27">
        <f t="shared" ca="1" si="144"/>
        <v>5.1060137920141496E-7</v>
      </c>
      <c r="AK700" s="27">
        <f t="shared" ca="1" si="145"/>
        <v>4.9714593397940144E-6</v>
      </c>
      <c r="AL700" s="27">
        <f t="shared" ca="1" si="146"/>
        <v>2.7051032352276812E-5</v>
      </c>
      <c r="AM700" s="27">
        <f t="shared" ca="1" si="147"/>
        <v>0</v>
      </c>
      <c r="AN700" s="27">
        <f t="shared" ca="1" si="148"/>
        <v>0</v>
      </c>
      <c r="AO700" s="27">
        <f t="shared" ca="1" si="149"/>
        <v>0.32411236257169657</v>
      </c>
    </row>
    <row r="701" spans="1:41" ht="15">
      <c r="A701" s="2">
        <v>994</v>
      </c>
      <c r="B701" s="26"/>
      <c r="C701" s="25">
        <f t="shared" si="154"/>
        <v>0</v>
      </c>
      <c r="D701" s="25">
        <f t="shared" si="154"/>
        <v>0</v>
      </c>
      <c r="E701" s="25">
        <f t="shared" si="154"/>
        <v>0</v>
      </c>
      <c r="F701" s="25">
        <f t="shared" si="154"/>
        <v>0</v>
      </c>
      <c r="G701" s="25">
        <f t="shared" si="154"/>
        <v>0</v>
      </c>
      <c r="H701" s="25">
        <f t="shared" si="154"/>
        <v>1</v>
      </c>
      <c r="J701" s="9">
        <f t="shared" si="153"/>
        <v>0</v>
      </c>
      <c r="K701" s="9">
        <f t="shared" si="151"/>
        <v>0</v>
      </c>
      <c r="L701" s="9">
        <f t="shared" si="151"/>
        <v>0</v>
      </c>
      <c r="M701" s="9">
        <f t="shared" si="151"/>
        <v>0</v>
      </c>
      <c r="N701" s="9">
        <f t="shared" si="151"/>
        <v>0</v>
      </c>
      <c r="O701" s="9">
        <f t="shared" si="151"/>
        <v>1</v>
      </c>
      <c r="P701" s="27">
        <f>'Glass Data'!C697/100</f>
        <v>0.99299443520530839</v>
      </c>
      <c r="Q701" s="10">
        <f>'BBAR summary'!O697</f>
        <v>0.97326844780564659</v>
      </c>
      <c r="R701" s="27">
        <f>'Glass Data'!D697/100</f>
        <v>0.99283348655548254</v>
      </c>
      <c r="S701" s="10">
        <f ca="1">'BBAR as built'!G697</f>
        <v>0.97791700000000004</v>
      </c>
      <c r="T701" s="27">
        <f>'Glass Data'!F697/100</f>
        <v>0.99681117839259703</v>
      </c>
      <c r="U701" s="27">
        <f>'Glass Data'!G697/100</f>
        <v>0.99742178009316051</v>
      </c>
      <c r="V701" s="27">
        <f>'Glass Data'!H697/100</f>
        <v>0.99785301823755579</v>
      </c>
      <c r="W701" s="27">
        <f>'Glass Data'!I697/100</f>
        <v>0.99811664443887183</v>
      </c>
      <c r="X701" s="27">
        <f>'Glass Data'!J697/100</f>
        <v>0.99827245629423478</v>
      </c>
      <c r="Y701" s="27">
        <f>'Glass Data'!K697/100</f>
        <v>0.9983683526022874</v>
      </c>
      <c r="Z701" s="10">
        <f>'Filter Throughput'!B696</f>
        <v>1.7503600930346345E-6</v>
      </c>
      <c r="AA701" s="10">
        <f>'Filter Throughput'!C696</f>
        <v>1.6825615747432055E-5</v>
      </c>
      <c r="AB701" s="10">
        <f>'Filter Throughput Witness'!B696</f>
        <v>8.3080659999999989E-5</v>
      </c>
      <c r="AC701" s="10">
        <f>'Filter Throughput Witness'!D696</f>
        <v>0</v>
      </c>
      <c r="AD701" s="10">
        <f>'Filter Throughput Witness'!E696</f>
        <v>1.0000000000000001E-5</v>
      </c>
      <c r="AE701" s="10">
        <f>'Filter Throughput Witness'!F696</f>
        <v>0.99041000000000001</v>
      </c>
      <c r="AF701" s="27">
        <f>'Glass Data'!E697/100</f>
        <v>0.9943092292308009</v>
      </c>
      <c r="AG701" s="10">
        <f>'BBAR summary'!Q697</f>
        <v>0.9832120151505096</v>
      </c>
      <c r="AH701" s="27">
        <f>'QE Data'!E696</f>
        <v>0.35161592079439247</v>
      </c>
      <c r="AI701" s="10">
        <f>MIN(1,1+Condensible!C696/2)</f>
        <v>1</v>
      </c>
      <c r="AJ701" s="27">
        <f t="shared" ca="1" si="144"/>
        <v>5.6277572138018444E-7</v>
      </c>
      <c r="AK701" s="27">
        <f t="shared" ca="1" si="145"/>
        <v>5.4130852220810448E-6</v>
      </c>
      <c r="AL701" s="27">
        <f t="shared" ca="1" si="146"/>
        <v>2.6740009906691564E-5</v>
      </c>
      <c r="AM701" s="27">
        <f t="shared" ca="1" si="147"/>
        <v>0</v>
      </c>
      <c r="AN701" s="27">
        <f t="shared" ca="1" si="148"/>
        <v>3.2199130118084626E-6</v>
      </c>
      <c r="AO701" s="27">
        <f t="shared" ca="1" si="149"/>
        <v>0.31893403918422747</v>
      </c>
    </row>
    <row r="702" spans="1:41" ht="15">
      <c r="A702" s="2">
        <v>995</v>
      </c>
      <c r="B702" s="26"/>
      <c r="C702" s="25">
        <f t="shared" si="154"/>
        <v>0</v>
      </c>
      <c r="D702" s="25">
        <f t="shared" si="154"/>
        <v>0</v>
      </c>
      <c r="E702" s="25">
        <f t="shared" si="154"/>
        <v>0</v>
      </c>
      <c r="F702" s="25">
        <f t="shared" si="154"/>
        <v>0</v>
      </c>
      <c r="G702" s="25">
        <f t="shared" si="154"/>
        <v>0</v>
      </c>
      <c r="H702" s="25">
        <f t="shared" si="154"/>
        <v>1</v>
      </c>
      <c r="J702" s="9">
        <f t="shared" si="153"/>
        <v>0</v>
      </c>
      <c r="K702" s="9">
        <f t="shared" si="151"/>
        <v>0</v>
      </c>
      <c r="L702" s="9">
        <f t="shared" si="151"/>
        <v>0</v>
      </c>
      <c r="M702" s="9">
        <f t="shared" si="151"/>
        <v>0</v>
      </c>
      <c r="N702" s="9">
        <f t="shared" si="151"/>
        <v>0</v>
      </c>
      <c r="O702" s="9">
        <f t="shared" si="151"/>
        <v>1</v>
      </c>
      <c r="P702" s="27">
        <f>'Glass Data'!C698/100</f>
        <v>0.99299443520530839</v>
      </c>
      <c r="Q702" s="10">
        <f>'BBAR summary'!O698</f>
        <v>0.97224606778306755</v>
      </c>
      <c r="R702" s="27">
        <f>'Glass Data'!D698/100</f>
        <v>0.99283348655548254</v>
      </c>
      <c r="S702" s="10">
        <f ca="1">'BBAR as built'!G698</f>
        <v>0.97790449999999995</v>
      </c>
      <c r="T702" s="27">
        <f>'Glass Data'!F698/100</f>
        <v>0.99681117839259703</v>
      </c>
      <c r="U702" s="27">
        <f>'Glass Data'!G698/100</f>
        <v>0.99742178009316051</v>
      </c>
      <c r="V702" s="27">
        <f>'Glass Data'!H698/100</f>
        <v>0.99785301823755579</v>
      </c>
      <c r="W702" s="27">
        <f>'Glass Data'!I698/100</f>
        <v>0.99811664443887183</v>
      </c>
      <c r="X702" s="27">
        <f>'Glass Data'!J698/100</f>
        <v>0.99827245629423478</v>
      </c>
      <c r="Y702" s="27">
        <f>'Glass Data'!K698/100</f>
        <v>0.9983683526022874</v>
      </c>
      <c r="Z702" s="10">
        <f>'Filter Throughput'!B697</f>
        <v>2.0022166193393611E-6</v>
      </c>
      <c r="AA702" s="10">
        <f>'Filter Throughput'!C697</f>
        <v>1.8708491850321618E-5</v>
      </c>
      <c r="AB702" s="10">
        <f>'Filter Throughput Witness'!B697</f>
        <v>8.2979340000000003E-5</v>
      </c>
      <c r="AC702" s="10">
        <f>'Filter Throughput Witness'!D697</f>
        <v>0</v>
      </c>
      <c r="AD702" s="10">
        <f>'Filter Throughput Witness'!E697</f>
        <v>1.0000000000000001E-5</v>
      </c>
      <c r="AE702" s="10">
        <f>'Filter Throughput Witness'!F697</f>
        <v>0.99072000000000005</v>
      </c>
      <c r="AF702" s="27">
        <f>'Glass Data'!E698/100</f>
        <v>0.9943092292308009</v>
      </c>
      <c r="AG702" s="10">
        <f>'BBAR summary'!Q698</f>
        <v>0.98313280361663202</v>
      </c>
      <c r="AH702" s="27">
        <f>'QE Data'!E697</f>
        <v>0.34552138891200435</v>
      </c>
      <c r="AI702" s="10">
        <f>MIN(1,1+Condensible!C697/2)</f>
        <v>1</v>
      </c>
      <c r="AJ702" s="27">
        <f t="shared" ca="1" si="144"/>
        <v>6.3187100546825654E-7</v>
      </c>
      <c r="AK702" s="27">
        <f t="shared" ca="1" si="145"/>
        <v>5.9077497767119891E-6</v>
      </c>
      <c r="AL702" s="27">
        <f t="shared" ca="1" si="146"/>
        <v>2.6214466125928762E-5</v>
      </c>
      <c r="AM702" s="27">
        <f t="shared" ca="1" si="147"/>
        <v>0</v>
      </c>
      <c r="AN702" s="27">
        <f t="shared" ca="1" si="148"/>
        <v>3.1604836972979702E-6</v>
      </c>
      <c r="AO702" s="27">
        <f t="shared" ca="1" si="149"/>
        <v>0.3131455194355332</v>
      </c>
    </row>
    <row r="703" spans="1:41" ht="15">
      <c r="A703" s="2">
        <v>996</v>
      </c>
      <c r="B703" s="26"/>
      <c r="C703" s="25">
        <f t="shared" si="154"/>
        <v>0</v>
      </c>
      <c r="D703" s="25">
        <f t="shared" si="154"/>
        <v>0</v>
      </c>
      <c r="E703" s="25">
        <f t="shared" si="154"/>
        <v>0</v>
      </c>
      <c r="F703" s="25">
        <f t="shared" si="154"/>
        <v>0</v>
      </c>
      <c r="G703" s="25">
        <f t="shared" si="154"/>
        <v>0</v>
      </c>
      <c r="H703" s="25">
        <f t="shared" si="154"/>
        <v>1</v>
      </c>
      <c r="J703" s="9">
        <f t="shared" si="153"/>
        <v>0</v>
      </c>
      <c r="K703" s="9">
        <f t="shared" si="151"/>
        <v>0</v>
      </c>
      <c r="L703" s="9">
        <f t="shared" si="151"/>
        <v>0</v>
      </c>
      <c r="M703" s="9">
        <f t="shared" si="151"/>
        <v>0</v>
      </c>
      <c r="N703" s="9">
        <f t="shared" si="151"/>
        <v>0</v>
      </c>
      <c r="O703" s="9">
        <f t="shared" si="151"/>
        <v>1</v>
      </c>
      <c r="P703" s="27">
        <f>'Glass Data'!C699/100</f>
        <v>0.99311086021598882</v>
      </c>
      <c r="Q703" s="10">
        <f>'BBAR summary'!O699</f>
        <v>0.97215347486241011</v>
      </c>
      <c r="R703" s="27">
        <f>'Glass Data'!D699/100</f>
        <v>0.99295257685800253</v>
      </c>
      <c r="S703" s="10">
        <f ca="1">'BBAR as built'!G699</f>
        <v>0.97789199999999998</v>
      </c>
      <c r="T703" s="27">
        <f>'Glass Data'!F699/100</f>
        <v>0.99686427334259298</v>
      </c>
      <c r="U703" s="27">
        <f>'Glass Data'!G699/100</f>
        <v>0.99746472125291452</v>
      </c>
      <c r="V703" s="27">
        <f>'Glass Data'!H699/100</f>
        <v>0.99788878457776831</v>
      </c>
      <c r="W703" s="27">
        <f>'Glass Data'!I699/100</f>
        <v>0.99814802313479944</v>
      </c>
      <c r="X703" s="27">
        <f>'Glass Data'!J699/100</f>
        <v>0.99830124120952701</v>
      </c>
      <c r="Y703" s="27">
        <f>'Glass Data'!K699/100</f>
        <v>0.9983955409453672</v>
      </c>
      <c r="Z703" s="10">
        <f>'Filter Throughput'!B698</f>
        <v>2.3326990465482622E-6</v>
      </c>
      <c r="AA703" s="10">
        <f>'Filter Throughput'!C698</f>
        <v>2.0862913225658344E-5</v>
      </c>
      <c r="AB703" s="10">
        <f>'Filter Throughput Witness'!B698</f>
        <v>8.4715590000000005E-5</v>
      </c>
      <c r="AC703" s="10">
        <f>'Filter Throughput Witness'!D698</f>
        <v>0</v>
      </c>
      <c r="AD703" s="10">
        <f>'Filter Throughput Witness'!E698</f>
        <v>2.0000000000000002E-5</v>
      </c>
      <c r="AE703" s="10">
        <f>'Filter Throughput Witness'!F698</f>
        <v>0.99109999999999998</v>
      </c>
      <c r="AF703" s="27">
        <f>'Glass Data'!E699/100</f>
        <v>0.99440386538113867</v>
      </c>
      <c r="AG703" s="10">
        <f>'BBAR summary'!Q699</f>
        <v>0.98255556285470047</v>
      </c>
      <c r="AH703" s="27">
        <f>'QE Data'!E698</f>
        <v>0.33942685702961628</v>
      </c>
      <c r="AI703" s="10">
        <f>MIN(1,1+Condensible!C698/2)</f>
        <v>1</v>
      </c>
      <c r="AJ703" s="27">
        <f t="shared" ca="1" si="144"/>
        <v>7.2295760946538877E-7</v>
      </c>
      <c r="AK703" s="27">
        <f t="shared" ca="1" si="145"/>
        <v>6.4697959814454656E-6</v>
      </c>
      <c r="AL703" s="27">
        <f t="shared" ca="1" si="146"/>
        <v>2.6282312280298683E-5</v>
      </c>
      <c r="AM703" s="27">
        <f t="shared" ca="1" si="147"/>
        <v>0</v>
      </c>
      <c r="AN703" s="27">
        <f t="shared" ca="1" si="148"/>
        <v>6.2073994949346968E-6</v>
      </c>
      <c r="AO703" s="27">
        <f t="shared" ca="1" si="149"/>
        <v>0.30763673865493762</v>
      </c>
    </row>
    <row r="704" spans="1:41" ht="15">
      <c r="A704" s="2">
        <v>997</v>
      </c>
      <c r="B704" s="26"/>
      <c r="C704" s="25">
        <f t="shared" si="154"/>
        <v>0</v>
      </c>
      <c r="D704" s="25">
        <f t="shared" si="154"/>
        <v>0</v>
      </c>
      <c r="E704" s="25">
        <f t="shared" si="154"/>
        <v>0</v>
      </c>
      <c r="F704" s="25">
        <f t="shared" si="154"/>
        <v>0</v>
      </c>
      <c r="G704" s="25">
        <f t="shared" si="154"/>
        <v>0</v>
      </c>
      <c r="H704" s="25">
        <f t="shared" si="154"/>
        <v>1</v>
      </c>
      <c r="J704" s="9">
        <f t="shared" si="153"/>
        <v>0</v>
      </c>
      <c r="K704" s="9">
        <f t="shared" si="151"/>
        <v>0</v>
      </c>
      <c r="L704" s="9">
        <f t="shared" si="151"/>
        <v>0</v>
      </c>
      <c r="M704" s="9">
        <f t="shared" si="151"/>
        <v>0</v>
      </c>
      <c r="N704" s="9">
        <f t="shared" si="151"/>
        <v>0</v>
      </c>
      <c r="O704" s="9">
        <f t="shared" si="151"/>
        <v>1</v>
      </c>
      <c r="P704" s="27">
        <f>'Glass Data'!C700/100</f>
        <v>0.99322729654544328</v>
      </c>
      <c r="Q704" s="10">
        <f>'BBAR summary'!O700</f>
        <v>0.97261584089271391</v>
      </c>
      <c r="R704" s="27">
        <f>'Glass Data'!D700/100</f>
        <v>0.99307167906037042</v>
      </c>
      <c r="S704" s="10">
        <f ca="1">'BBAR as built'!G700</f>
        <v>0.977877</v>
      </c>
      <c r="T704" s="27">
        <f>'Glass Data'!F700/100</f>
        <v>0.99691737005745296</v>
      </c>
      <c r="U704" s="27">
        <f>'Glass Data'!G700/100</f>
        <v>0.99750766340149322</v>
      </c>
      <c r="V704" s="27">
        <f>'Glass Data'!H700/100</f>
        <v>0.99792455148376125</v>
      </c>
      <c r="W704" s="27">
        <f>'Glass Data'!I700/100</f>
        <v>0.9981794021888688</v>
      </c>
      <c r="X704" s="27">
        <f>'Glass Data'!J700/100</f>
        <v>0.99833002637842683</v>
      </c>
      <c r="Y704" s="27">
        <f>'Glass Data'!K700/100</f>
        <v>0.99842272948443489</v>
      </c>
      <c r="Z704" s="10">
        <f>'Filter Throughput'!B699</f>
        <v>2.8609303305187591E-6</v>
      </c>
      <c r="AA704" s="10">
        <f>'Filter Throughput'!C699</f>
        <v>2.3464234260994593E-5</v>
      </c>
      <c r="AB704" s="10">
        <f>'Filter Throughput Witness'!B699</f>
        <v>8.4805240000000002E-5</v>
      </c>
      <c r="AC704" s="10">
        <f>'Filter Throughput Witness'!D699</f>
        <v>0</v>
      </c>
      <c r="AD704" s="10">
        <f>'Filter Throughput Witness'!E699</f>
        <v>3.0000000000000001E-5</v>
      </c>
      <c r="AE704" s="10">
        <f>'Filter Throughput Witness'!F699</f>
        <v>0.99134</v>
      </c>
      <c r="AF704" s="27">
        <f>'Glass Data'!E700/100</f>
        <v>0.99449850864352496</v>
      </c>
      <c r="AG704" s="10">
        <f>'BBAR summary'!Q700</f>
        <v>0.98216545081068307</v>
      </c>
      <c r="AH704" s="27">
        <f>'QE Data'!E699</f>
        <v>0.33333232514722821</v>
      </c>
      <c r="AI704" s="10">
        <f>MIN(1,1+Condensible!C699/2)</f>
        <v>1</v>
      </c>
      <c r="AJ704" s="27">
        <f t="shared" ca="1" si="144"/>
        <v>8.7113904481858225E-7</v>
      </c>
      <c r="AK704" s="27">
        <f t="shared" ca="1" si="145"/>
        <v>7.1489730699253904E-6</v>
      </c>
      <c r="AL704" s="27">
        <f t="shared" ca="1" si="146"/>
        <v>2.5848862085213841E-5</v>
      </c>
      <c r="AM704" s="27">
        <f t="shared" ca="1" si="147"/>
        <v>0</v>
      </c>
      <c r="AN704" s="27">
        <f t="shared" ca="1" si="148"/>
        <v>9.1477949763467578E-6</v>
      </c>
      <c r="AO704" s="27">
        <f t="shared" ca="1" si="149"/>
        <v>0.30231390543993869</v>
      </c>
    </row>
    <row r="705" spans="1:41" ht="15">
      <c r="A705" s="2">
        <v>998</v>
      </c>
      <c r="B705" s="26"/>
      <c r="C705" s="25">
        <f t="shared" si="154"/>
        <v>0</v>
      </c>
      <c r="D705" s="25">
        <f t="shared" si="154"/>
        <v>0</v>
      </c>
      <c r="E705" s="25">
        <f t="shared" si="154"/>
        <v>0</v>
      </c>
      <c r="F705" s="25">
        <f t="shared" si="154"/>
        <v>0</v>
      </c>
      <c r="G705" s="25">
        <f t="shared" si="154"/>
        <v>0</v>
      </c>
      <c r="H705" s="25">
        <f t="shared" si="154"/>
        <v>1</v>
      </c>
      <c r="J705" s="9">
        <f t="shared" si="153"/>
        <v>0</v>
      </c>
      <c r="K705" s="9">
        <f t="shared" si="151"/>
        <v>0</v>
      </c>
      <c r="L705" s="9">
        <f t="shared" si="151"/>
        <v>0</v>
      </c>
      <c r="M705" s="9">
        <f t="shared" si="151"/>
        <v>0</v>
      </c>
      <c r="N705" s="9">
        <f t="shared" si="151"/>
        <v>0</v>
      </c>
      <c r="O705" s="9">
        <f t="shared" si="151"/>
        <v>1</v>
      </c>
      <c r="P705" s="27">
        <f>'Glass Data'!C701/100</f>
        <v>0.99334374419454585</v>
      </c>
      <c r="Q705" s="10">
        <f>'BBAR summary'!O701</f>
        <v>0.97124561494221862</v>
      </c>
      <c r="R705" s="27">
        <f>'Glass Data'!D701/100</f>
        <v>0.99319079316353664</v>
      </c>
      <c r="S705" s="10">
        <f ca="1">'BBAR as built'!G701</f>
        <v>0.9778619999999999</v>
      </c>
      <c r="T705" s="27">
        <f>'Glass Data'!F701/100</f>
        <v>0.9969704685372005</v>
      </c>
      <c r="U705" s="27">
        <f>'Glass Data'!G701/100</f>
        <v>0.99755060653889982</v>
      </c>
      <c r="V705" s="27">
        <f>'Glass Data'!H701/100</f>
        <v>0.99796031895553194</v>
      </c>
      <c r="W705" s="27">
        <f>'Glass Data'!I701/100</f>
        <v>0.99821078160107679</v>
      </c>
      <c r="X705" s="27">
        <f>'Glass Data'!J701/100</f>
        <v>0.99835881180093156</v>
      </c>
      <c r="Y705" s="27">
        <f>'Glass Data'!K701/100</f>
        <v>0.99844991821948825</v>
      </c>
      <c r="Z705" s="10">
        <f>'Filter Throughput'!B700</f>
        <v>3.7034962059346927E-6</v>
      </c>
      <c r="AA705" s="10">
        <f>'Filter Throughput'!C700</f>
        <v>2.6404898133289169E-5</v>
      </c>
      <c r="AB705" s="10">
        <f>'Filter Throughput Witness'!B700</f>
        <v>8.4709339999999988E-5</v>
      </c>
      <c r="AC705" s="10">
        <f>'Filter Throughput Witness'!D700</f>
        <v>0</v>
      </c>
      <c r="AD705" s="10">
        <f>'Filter Throughput Witness'!E700</f>
        <v>2.0000000000000002E-5</v>
      </c>
      <c r="AE705" s="10">
        <f>'Filter Throughput Witness'!F700</f>
        <v>0.99162000000000006</v>
      </c>
      <c r="AF705" s="27">
        <f>'Glass Data'!E701/100</f>
        <v>0.99459315901835188</v>
      </c>
      <c r="AG705" s="10">
        <f>'BBAR summary'!Q701</f>
        <v>0.98245929513693642</v>
      </c>
      <c r="AH705" s="27">
        <f>'QE Data'!E700</f>
        <v>0.32723779326484015</v>
      </c>
      <c r="AI705" s="10">
        <f>MIN(1,1+Condensible!C700/2)</f>
        <v>1</v>
      </c>
      <c r="AJ705" s="27">
        <f t="shared" ca="1" si="144"/>
        <v>1.1062583811173516E-6</v>
      </c>
      <c r="AK705" s="27">
        <f t="shared" ca="1" si="145"/>
        <v>7.8919042803289428E-6</v>
      </c>
      <c r="AL705" s="27">
        <f t="shared" ca="1" si="146"/>
        <v>2.5328352800941411E-5</v>
      </c>
      <c r="AM705" s="27">
        <f t="shared" ca="1" si="147"/>
        <v>0</v>
      </c>
      <c r="AN705" s="27">
        <f t="shared" ca="1" si="148"/>
        <v>5.9824493018684702E-6</v>
      </c>
      <c r="AO705" s="27">
        <f t="shared" ca="1" si="149"/>
        <v>0.29664288686461127</v>
      </c>
    </row>
    <row r="706" spans="1:41" ht="15">
      <c r="A706" s="2">
        <v>999</v>
      </c>
      <c r="B706" s="26"/>
      <c r="C706" s="25">
        <f t="shared" si="154"/>
        <v>0</v>
      </c>
      <c r="D706" s="25">
        <f t="shared" si="154"/>
        <v>0</v>
      </c>
      <c r="E706" s="25">
        <f t="shared" si="154"/>
        <v>0</v>
      </c>
      <c r="F706" s="25">
        <f t="shared" si="154"/>
        <v>0</v>
      </c>
      <c r="G706" s="25">
        <f t="shared" si="154"/>
        <v>0</v>
      </c>
      <c r="H706" s="25">
        <f t="shared" si="154"/>
        <v>1</v>
      </c>
      <c r="J706" s="9">
        <f t="shared" si="153"/>
        <v>0</v>
      </c>
      <c r="K706" s="9">
        <f t="shared" si="151"/>
        <v>0</v>
      </c>
      <c r="L706" s="9">
        <f t="shared" si="151"/>
        <v>0</v>
      </c>
      <c r="M706" s="9">
        <f t="shared" si="151"/>
        <v>0</v>
      </c>
      <c r="N706" s="9">
        <f t="shared" si="151"/>
        <v>0</v>
      </c>
      <c r="O706" s="9">
        <f t="shared" si="151"/>
        <v>1</v>
      </c>
      <c r="P706" s="27">
        <f>'Glass Data'!C702/100</f>
        <v>0.99346020316417094</v>
      </c>
      <c r="Q706" s="10">
        <f>'BBAR summary'!O702</f>
        <v>0.97144944702774472</v>
      </c>
      <c r="R706" s="27">
        <f>'Glass Data'!D702/100</f>
        <v>0.99330991916845301</v>
      </c>
      <c r="S706" s="10">
        <f ca="1">'BBAR as built'!G702</f>
        <v>0.97784549999999992</v>
      </c>
      <c r="T706" s="27">
        <f>'Glass Data'!F702/100</f>
        <v>0.99702356878185927</v>
      </c>
      <c r="U706" s="27">
        <f>'Glass Data'!G702/100</f>
        <v>0.99759355066513744</v>
      </c>
      <c r="V706" s="27">
        <f>'Glass Data'!H702/100</f>
        <v>0.99799608699307851</v>
      </c>
      <c r="W706" s="27">
        <f>'Glass Data'!I702/100</f>
        <v>0.99824216137142063</v>
      </c>
      <c r="X706" s="27">
        <f>'Glass Data'!J702/100</f>
        <v>0.99838759747703831</v>
      </c>
      <c r="Y706" s="27">
        <f>'Glass Data'!K702/100</f>
        <v>0.99847710715052485</v>
      </c>
      <c r="Z706" s="10">
        <f>'Filter Throughput'!B701</f>
        <v>5.0305669339925295E-6</v>
      </c>
      <c r="AA706" s="10">
        <f>'Filter Throughput'!C701</f>
        <v>2.9623563131222335E-5</v>
      </c>
      <c r="AB706" s="10">
        <f>'Filter Throughput Witness'!B701</f>
        <v>8.575934E-5</v>
      </c>
      <c r="AC706" s="10">
        <f>'Filter Throughput Witness'!D701</f>
        <v>0</v>
      </c>
      <c r="AD706" s="10">
        <f>'Filter Throughput Witness'!E701</f>
        <v>-2.0000000000000002E-5</v>
      </c>
      <c r="AE706" s="10">
        <f>'Filter Throughput Witness'!F701</f>
        <v>0.99186000000000007</v>
      </c>
      <c r="AF706" s="27">
        <f>'Glass Data'!E702/100</f>
        <v>0.99468781650601201</v>
      </c>
      <c r="AG706" s="10">
        <f>'BBAR summary'!Q702</f>
        <v>0.98169843268160395</v>
      </c>
      <c r="AH706" s="27">
        <f>'QE Data'!E701</f>
        <v>0.32114326138245203</v>
      </c>
      <c r="AI706" s="10">
        <f>MIN(1,1+Condensible!C701/2)</f>
        <v>1</v>
      </c>
      <c r="AJ706" s="27">
        <f t="shared" ca="1" si="144"/>
        <v>1.4743879067011266E-6</v>
      </c>
      <c r="AK706" s="27">
        <f t="shared" ca="1" si="145"/>
        <v>8.6872102112096062E-6</v>
      </c>
      <c r="AL706" s="27">
        <f t="shared" ca="1" si="146"/>
        <v>2.5159364780867663E-5</v>
      </c>
      <c r="AM706" s="27">
        <f t="shared" ca="1" si="147"/>
        <v>0</v>
      </c>
      <c r="AN706" s="27">
        <f t="shared" ca="1" si="148"/>
        <v>-5.8697361044143766E-6</v>
      </c>
      <c r="AO706" s="27">
        <f t="shared" ca="1" si="149"/>
        <v>0.29112392077800386</v>
      </c>
    </row>
    <row r="707" spans="1:41" ht="15">
      <c r="A707" s="2">
        <v>1000</v>
      </c>
      <c r="B707" s="26"/>
      <c r="C707" s="25">
        <f t="shared" si="154"/>
        <v>0</v>
      </c>
      <c r="D707" s="25">
        <f t="shared" si="154"/>
        <v>0</v>
      </c>
      <c r="E707" s="25">
        <f t="shared" si="154"/>
        <v>0</v>
      </c>
      <c r="F707" s="25">
        <f t="shared" si="154"/>
        <v>0</v>
      </c>
      <c r="G707" s="25">
        <f t="shared" si="154"/>
        <v>0</v>
      </c>
      <c r="H707" s="25">
        <f t="shared" si="154"/>
        <v>1</v>
      </c>
      <c r="J707" s="9">
        <f t="shared" si="153"/>
        <v>0</v>
      </c>
      <c r="K707" s="9">
        <f t="shared" si="151"/>
        <v>0</v>
      </c>
      <c r="L707" s="9">
        <f t="shared" si="151"/>
        <v>0</v>
      </c>
      <c r="M707" s="9">
        <f t="shared" si="151"/>
        <v>0</v>
      </c>
      <c r="N707" s="9">
        <f t="shared" si="151"/>
        <v>0</v>
      </c>
      <c r="O707" s="9">
        <f t="shared" si="151"/>
        <v>1</v>
      </c>
      <c r="P707" s="27">
        <f>'Glass Data'!C703/100</f>
        <v>0.99357667345519018</v>
      </c>
      <c r="Q707" s="10">
        <f>'BBAR summary'!O703</f>
        <v>0.97121423887544434</v>
      </c>
      <c r="R707" s="27">
        <f>'Glass Data'!D703/100</f>
        <v>0.99342905707606832</v>
      </c>
      <c r="S707" s="10">
        <f ca="1">'BBAR as built'!G703</f>
        <v>0.97782900000000017</v>
      </c>
      <c r="T707" s="27">
        <f>'Glass Data'!F703/100</f>
        <v>0.99707667079145157</v>
      </c>
      <c r="U707" s="27">
        <f>'Glass Data'!G703/100</f>
        <v>0.9976364957802083</v>
      </c>
      <c r="V707" s="27">
        <f>'Glass Data'!H703/100</f>
        <v>0.99803185559639784</v>
      </c>
      <c r="W707" s="27">
        <f>'Glass Data'!I703/100</f>
        <v>0.99827354149989678</v>
      </c>
      <c r="X707" s="27">
        <f>'Glass Data'!J703/100</f>
        <v>0.99841638340674377</v>
      </c>
      <c r="Y707" s="27">
        <f>'Glass Data'!K703/100</f>
        <v>0.99850429627754156</v>
      </c>
      <c r="Z707" s="10">
        <f>'Filter Throughput'!B702</f>
        <v>7.1583724504445175E-6</v>
      </c>
      <c r="AA707" s="10">
        <f>'Filter Throughput'!C702</f>
        <v>3.3136492253827133E-5</v>
      </c>
      <c r="AB707" s="10">
        <f>'Filter Throughput Witness'!B702</f>
        <v>8.5616670000000008E-5</v>
      </c>
      <c r="AC707" s="10">
        <f>'Filter Throughput Witness'!D702</f>
        <v>0</v>
      </c>
      <c r="AD707" s="10">
        <f>'Filter Throughput Witness'!E702</f>
        <v>0</v>
      </c>
      <c r="AE707" s="10">
        <f>'Filter Throughput Witness'!F702</f>
        <v>0.99197999999999997</v>
      </c>
      <c r="AF707" s="27">
        <f>'Glass Data'!E703/100</f>
        <v>0.99478248110689582</v>
      </c>
      <c r="AG707" s="10">
        <f>'BBAR summary'!Q703</f>
        <v>0.98179189386907029</v>
      </c>
      <c r="AH707" s="27">
        <f>'QE Data'!E702</f>
        <v>0.31504872950006396</v>
      </c>
      <c r="AI707" s="10">
        <f>MIN(1,1+Condensible!C702/2)</f>
        <v>1</v>
      </c>
      <c r="AJ707" s="27">
        <f t="shared" ca="1" si="144"/>
        <v>2.0586586840646713E-6</v>
      </c>
      <c r="AK707" s="27">
        <f t="shared" ca="1" si="145"/>
        <v>9.5349926825701698E-6</v>
      </c>
      <c r="AL707" s="27">
        <f t="shared" ca="1" si="146"/>
        <v>2.4645874826817797E-5</v>
      </c>
      <c r="AM707" s="27">
        <f t="shared" ca="1" si="147"/>
        <v>0</v>
      </c>
      <c r="AN707" s="27">
        <f t="shared" ca="1" si="148"/>
        <v>0</v>
      </c>
      <c r="AO707" s="27">
        <f t="shared" ca="1" si="149"/>
        <v>0.28568955110682659</v>
      </c>
    </row>
    <row r="708" spans="1:41" ht="15">
      <c r="A708" s="2">
        <v>1000.99999999999</v>
      </c>
      <c r="B708" s="26"/>
      <c r="C708" s="25">
        <f t="shared" si="154"/>
        <v>0</v>
      </c>
      <c r="D708" s="25">
        <f t="shared" si="154"/>
        <v>0</v>
      </c>
      <c r="E708" s="25">
        <f t="shared" si="154"/>
        <v>0</v>
      </c>
      <c r="F708" s="25">
        <f t="shared" si="154"/>
        <v>0</v>
      </c>
      <c r="G708" s="25">
        <f t="shared" si="154"/>
        <v>0</v>
      </c>
      <c r="H708" s="25">
        <f t="shared" si="154"/>
        <v>1</v>
      </c>
      <c r="J708" s="9">
        <f t="shared" si="153"/>
        <v>0</v>
      </c>
      <c r="K708" s="9">
        <f t="shared" si="151"/>
        <v>0</v>
      </c>
      <c r="L708" s="9">
        <f t="shared" si="151"/>
        <v>0</v>
      </c>
      <c r="M708" s="9">
        <f t="shared" si="151"/>
        <v>0</v>
      </c>
      <c r="N708" s="9">
        <f t="shared" si="151"/>
        <v>0</v>
      </c>
      <c r="O708" s="9">
        <f t="shared" si="151"/>
        <v>1</v>
      </c>
      <c r="P708" s="27">
        <f>'Glass Data'!C704/100</f>
        <v>0.99357667345519018</v>
      </c>
      <c r="Q708" s="10">
        <f>'BBAR summary'!O704</f>
        <v>0.97106261512091729</v>
      </c>
      <c r="R708" s="27">
        <f>'Glass Data'!D704/100</f>
        <v>0.99342905707606832</v>
      </c>
      <c r="S708" s="10">
        <f ca="1">'BBAR as built'!G704</f>
        <v>0.9778110000000001</v>
      </c>
      <c r="T708" s="27">
        <f>'Glass Data'!F704/100</f>
        <v>0.99707667079145157</v>
      </c>
      <c r="U708" s="27">
        <f>'Glass Data'!G704/100</f>
        <v>0.9976364957802083</v>
      </c>
      <c r="V708" s="27">
        <f>'Glass Data'!H704/100</f>
        <v>0.99803185559639784</v>
      </c>
      <c r="W708" s="27">
        <f>'Glass Data'!I704/100</f>
        <v>0.99827354149989678</v>
      </c>
      <c r="X708" s="27">
        <f>'Glass Data'!J704/100</f>
        <v>0.99841638340674377</v>
      </c>
      <c r="Y708" s="27">
        <f>'Glass Data'!K704/100</f>
        <v>0.99850429627754156</v>
      </c>
      <c r="Z708" s="10">
        <f>'Filter Throughput'!B703</f>
        <v>1.2505356857297786E-5</v>
      </c>
      <c r="AA708" s="10">
        <f>'Filter Throughput'!C703</f>
        <v>3.6891762442735367E-5</v>
      </c>
      <c r="AB708" s="10">
        <f>'Filter Throughput Witness'!B703</f>
        <v>8.633089999999999E-5</v>
      </c>
      <c r="AC708" s="10">
        <f>'Filter Throughput Witness'!D703</f>
        <v>0</v>
      </c>
      <c r="AD708" s="10">
        <f>'Filter Throughput Witness'!E703</f>
        <v>3.0000000000000001E-5</v>
      </c>
      <c r="AE708" s="10">
        <f>'Filter Throughput Witness'!F703</f>
        <v>0.99204999999999999</v>
      </c>
      <c r="AF708" s="27">
        <f>'Glass Data'!E704/100</f>
        <v>0.99478248110689582</v>
      </c>
      <c r="AG708" s="10">
        <f>'BBAR summary'!Q704</f>
        <v>0.98250150586799079</v>
      </c>
      <c r="AH708" s="27">
        <f>'QE Data'!E703</f>
        <v>0.30873722295368561</v>
      </c>
      <c r="AI708" s="10">
        <f>MIN(1,1+Condensible!C703/2)</f>
        <v>1</v>
      </c>
      <c r="AJ708" s="27">
        <f t="shared" ca="1" si="144"/>
        <v>3.5262685967478285E-6</v>
      </c>
      <c r="AK708" s="27">
        <f t="shared" ca="1" si="145"/>
        <v>1.0408603782350341E-5</v>
      </c>
      <c r="AL708" s="27">
        <f t="shared" ca="1" si="146"/>
        <v>2.4366963746549111E-5</v>
      </c>
      <c r="AM708" s="27">
        <f t="shared" ca="1" si="147"/>
        <v>0</v>
      </c>
      <c r="AN708" s="27">
        <f t="shared" ca="1" si="148"/>
        <v>8.4707857786262845E-6</v>
      </c>
      <c r="AO708" s="27">
        <f t="shared" ca="1" si="149"/>
        <v>0.28013943247576889</v>
      </c>
    </row>
    <row r="709" spans="1:41" ht="15">
      <c r="A709" s="2">
        <v>1002</v>
      </c>
      <c r="B709" s="26"/>
      <c r="C709" s="25">
        <f t="shared" si="154"/>
        <v>0</v>
      </c>
      <c r="D709" s="25">
        <f t="shared" si="154"/>
        <v>0</v>
      </c>
      <c r="E709" s="25">
        <f t="shared" si="154"/>
        <v>0</v>
      </c>
      <c r="F709" s="25">
        <f t="shared" si="154"/>
        <v>0</v>
      </c>
      <c r="G709" s="25">
        <f t="shared" si="154"/>
        <v>0</v>
      </c>
      <c r="H709" s="25">
        <f t="shared" si="154"/>
        <v>1</v>
      </c>
      <c r="J709" s="9">
        <f t="shared" si="153"/>
        <v>0</v>
      </c>
      <c r="K709" s="9">
        <f t="shared" si="151"/>
        <v>0</v>
      </c>
      <c r="L709" s="9">
        <f t="shared" si="151"/>
        <v>0</v>
      </c>
      <c r="M709" s="9">
        <f t="shared" si="151"/>
        <v>0</v>
      </c>
      <c r="N709" s="9">
        <f t="shared" si="151"/>
        <v>0</v>
      </c>
      <c r="O709" s="9">
        <f t="shared" si="151"/>
        <v>1</v>
      </c>
      <c r="P709" s="27">
        <f>'Glass Data'!C705/100</f>
        <v>0.99357667345519018</v>
      </c>
      <c r="Q709" s="10">
        <f>'BBAR summary'!O705</f>
        <v>0.97143535854232066</v>
      </c>
      <c r="R709" s="27">
        <f>'Glass Data'!D705/100</f>
        <v>0.99342905707606832</v>
      </c>
      <c r="S709" s="10">
        <f ca="1">'BBAR as built'!G705</f>
        <v>0.97779300000000025</v>
      </c>
      <c r="T709" s="27">
        <f>'Glass Data'!F705/100</f>
        <v>0.99707667079145157</v>
      </c>
      <c r="U709" s="27">
        <f>'Glass Data'!G705/100</f>
        <v>0.9976364957802083</v>
      </c>
      <c r="V709" s="27">
        <f>'Glass Data'!H705/100</f>
        <v>0.99803185559639784</v>
      </c>
      <c r="W709" s="27">
        <f>'Glass Data'!I705/100</f>
        <v>0.99827354149989678</v>
      </c>
      <c r="X709" s="27">
        <f>'Glass Data'!J705/100</f>
        <v>0.99841638340674377</v>
      </c>
      <c r="Y709" s="27">
        <f>'Glass Data'!K705/100</f>
        <v>0.99850429627754156</v>
      </c>
      <c r="Z709" s="10">
        <f>'Filter Throughput'!B704</f>
        <v>2.3110424933289403E-5</v>
      </c>
      <c r="AA709" s="10">
        <f>'Filter Throughput'!C704</f>
        <v>4.071584579631831E-5</v>
      </c>
      <c r="AB709" s="10">
        <f>'Filter Throughput Witness'!B704</f>
        <v>8.7117480000000006E-5</v>
      </c>
      <c r="AC709" s="10">
        <f>'Filter Throughput Witness'!D704</f>
        <v>0</v>
      </c>
      <c r="AD709" s="10">
        <f>'Filter Throughput Witness'!E704</f>
        <v>-3.0000000000000001E-5</v>
      </c>
      <c r="AE709" s="10">
        <f>'Filter Throughput Witness'!F704</f>
        <v>0.99204999999999999</v>
      </c>
      <c r="AF709" s="27">
        <f>'Glass Data'!E705/100</f>
        <v>0.99478248110689582</v>
      </c>
      <c r="AG709" s="10">
        <f>'BBAR summary'!Q705</f>
        <v>0.98182345692706652</v>
      </c>
      <c r="AH709" s="27">
        <f>'QE Data'!E704</f>
        <v>0.30242396757956963</v>
      </c>
      <c r="AI709" s="10">
        <f>MIN(1,1+Condensible!C704/2)</f>
        <v>1</v>
      </c>
      <c r="AJ709" s="27">
        <f t="shared" ca="1" si="144"/>
        <v>6.3813608124937382E-6</v>
      </c>
      <c r="AK709" s="27">
        <f t="shared" ca="1" si="145"/>
        <v>1.1248966003533742E-5</v>
      </c>
      <c r="AL709" s="27">
        <f t="shared" ca="1" si="146"/>
        <v>2.4078338909369558E-5</v>
      </c>
      <c r="AM709" s="27">
        <f t="shared" ca="1" si="147"/>
        <v>0</v>
      </c>
      <c r="AN709" s="27">
        <f t="shared" ca="1" si="148"/>
        <v>-8.2948735290140006E-6</v>
      </c>
      <c r="AO709" s="27">
        <f t="shared" ca="1" si="149"/>
        <v>0.27432179535687656</v>
      </c>
    </row>
    <row r="710" spans="1:41" ht="15">
      <c r="A710" s="2">
        <v>1003</v>
      </c>
      <c r="B710" s="26"/>
      <c r="C710" s="25">
        <f t="shared" si="154"/>
        <v>0</v>
      </c>
      <c r="D710" s="25">
        <f t="shared" si="154"/>
        <v>0</v>
      </c>
      <c r="E710" s="25">
        <f t="shared" si="154"/>
        <v>0</v>
      </c>
      <c r="F710" s="25">
        <f t="shared" si="154"/>
        <v>0</v>
      </c>
      <c r="G710" s="25">
        <f t="shared" si="154"/>
        <v>0</v>
      </c>
      <c r="H710" s="25">
        <f t="shared" si="154"/>
        <v>1</v>
      </c>
      <c r="J710" s="9">
        <f t="shared" si="153"/>
        <v>0</v>
      </c>
      <c r="K710" s="9">
        <f t="shared" si="151"/>
        <v>0</v>
      </c>
      <c r="L710" s="9">
        <f t="shared" si="151"/>
        <v>0</v>
      </c>
      <c r="M710" s="9">
        <f t="shared" si="151"/>
        <v>0</v>
      </c>
      <c r="N710" s="9">
        <f t="shared" si="151"/>
        <v>0</v>
      </c>
      <c r="O710" s="9">
        <f t="shared" si="151"/>
        <v>1</v>
      </c>
      <c r="P710" s="27">
        <f>'Glass Data'!C706/100</f>
        <v>0.99357667345519018</v>
      </c>
      <c r="Q710" s="10">
        <f>'BBAR summary'!O706</f>
        <v>0.97026236712784653</v>
      </c>
      <c r="R710" s="27">
        <f>'Glass Data'!D706/100</f>
        <v>0.99342905707606832</v>
      </c>
      <c r="S710" s="10">
        <f ca="1">'BBAR as built'!G706</f>
        <v>0.97777250000000004</v>
      </c>
      <c r="T710" s="27">
        <f>'Glass Data'!F706/100</f>
        <v>0.99707667079145157</v>
      </c>
      <c r="U710" s="27">
        <f>'Glass Data'!G706/100</f>
        <v>0.9976364957802083</v>
      </c>
      <c r="V710" s="27">
        <f>'Glass Data'!H706/100</f>
        <v>0.99803185559639784</v>
      </c>
      <c r="W710" s="27">
        <f>'Glass Data'!I706/100</f>
        <v>0.99827354149989678</v>
      </c>
      <c r="X710" s="27">
        <f>'Glass Data'!J706/100</f>
        <v>0.99841638340674377</v>
      </c>
      <c r="Y710" s="27">
        <f>'Glass Data'!K706/100</f>
        <v>0.99850429627754156</v>
      </c>
      <c r="Z710" s="10">
        <f>'Filter Throughput'!B705</f>
        <v>3.6792009095943816E-5</v>
      </c>
      <c r="AA710" s="10">
        <f>'Filter Throughput'!C705</f>
        <v>4.457520488426486E-5</v>
      </c>
      <c r="AB710" s="10">
        <f>'Filter Throughput Witness'!B705</f>
        <v>8.6324420000000011E-5</v>
      </c>
      <c r="AC710" s="10">
        <f>'Filter Throughput Witness'!D705</f>
        <v>0</v>
      </c>
      <c r="AD710" s="10">
        <f>'Filter Throughput Witness'!E705</f>
        <v>-1.0000000000000001E-5</v>
      </c>
      <c r="AE710" s="10">
        <f>'Filter Throughput Witness'!F705</f>
        <v>0.99192999999999998</v>
      </c>
      <c r="AF710" s="27">
        <f>'Glass Data'!E706/100</f>
        <v>0.99478248110689582</v>
      </c>
      <c r="AG710" s="10">
        <f>'BBAR summary'!Q706</f>
        <v>0.98216930653505941</v>
      </c>
      <c r="AH710" s="27">
        <f>'QE Data'!E705</f>
        <v>0.2961107122054536</v>
      </c>
      <c r="AI710" s="10">
        <f>MIN(1,1+Condensible!C705/2)</f>
        <v>1</v>
      </c>
      <c r="AJ710" s="27">
        <f t="shared" ca="1" si="144"/>
        <v>9.9383872528694509E-6</v>
      </c>
      <c r="AK710" s="27">
        <f t="shared" ca="1" si="145"/>
        <v>1.2047572058910753E-5</v>
      </c>
      <c r="AL710" s="27">
        <f t="shared" ca="1" si="146"/>
        <v>2.3340595321715739E-5</v>
      </c>
      <c r="AM710" s="27">
        <f t="shared" ca="1" si="147"/>
        <v>0</v>
      </c>
      <c r="AN710" s="27">
        <f t="shared" ca="1" si="148"/>
        <v>-2.7048647565625165E-6</v>
      </c>
      <c r="AO710" s="27">
        <f t="shared" ca="1" si="149"/>
        <v>0.26832727455436156</v>
      </c>
    </row>
    <row r="711" spans="1:41" ht="15">
      <c r="A711" s="2">
        <v>1004</v>
      </c>
      <c r="B711" s="26"/>
      <c r="C711" s="25">
        <f t="shared" ref="C711:H726" si="155">IF($A711&lt;C$2,0,IF($A711&gt;C$3,0,1))</f>
        <v>0</v>
      </c>
      <c r="D711" s="25">
        <f t="shared" si="155"/>
        <v>0</v>
      </c>
      <c r="E711" s="25">
        <f t="shared" si="155"/>
        <v>0</v>
      </c>
      <c r="F711" s="25">
        <f t="shared" si="155"/>
        <v>0</v>
      </c>
      <c r="G711" s="25">
        <f t="shared" si="155"/>
        <v>0</v>
      </c>
      <c r="H711" s="25">
        <f t="shared" si="155"/>
        <v>1</v>
      </c>
      <c r="J711" s="9">
        <f t="shared" si="153"/>
        <v>0</v>
      </c>
      <c r="K711" s="9">
        <f t="shared" si="151"/>
        <v>0</v>
      </c>
      <c r="L711" s="9">
        <f t="shared" si="151"/>
        <v>0</v>
      </c>
      <c r="M711" s="9">
        <f t="shared" si="151"/>
        <v>0</v>
      </c>
      <c r="N711" s="9">
        <f t="shared" si="151"/>
        <v>0</v>
      </c>
      <c r="O711" s="9">
        <f t="shared" si="151"/>
        <v>1</v>
      </c>
      <c r="P711" s="27">
        <f>'Glass Data'!C707/100</f>
        <v>0.99357667345519018</v>
      </c>
      <c r="Q711" s="10">
        <f>'BBAR summary'!O707</f>
        <v>0.96965741075093814</v>
      </c>
      <c r="R711" s="27">
        <f>'Glass Data'!D707/100</f>
        <v>0.99342905707606832</v>
      </c>
      <c r="S711" s="10">
        <f ca="1">'BBAR as built'!G707</f>
        <v>0.97775200000000018</v>
      </c>
      <c r="T711" s="27">
        <f>'Glass Data'!F707/100</f>
        <v>0.99707667079145157</v>
      </c>
      <c r="U711" s="27">
        <f>'Glass Data'!G707/100</f>
        <v>0.9976364957802083</v>
      </c>
      <c r="V711" s="27">
        <f>'Glass Data'!H707/100</f>
        <v>0.99803185559639784</v>
      </c>
      <c r="W711" s="27">
        <f>'Glass Data'!I707/100</f>
        <v>0.99827354149989678</v>
      </c>
      <c r="X711" s="27">
        <f>'Glass Data'!J707/100</f>
        <v>0.99841638340674377</v>
      </c>
      <c r="Y711" s="27">
        <f>'Glass Data'!K707/100</f>
        <v>0.99850429627754156</v>
      </c>
      <c r="Z711" s="10">
        <f>'Filter Throughput'!B706</f>
        <v>3.5980696769330049E-5</v>
      </c>
      <c r="AA711" s="10">
        <f>'Filter Throughput'!C706</f>
        <v>4.8374087965804408E-5</v>
      </c>
      <c r="AB711" s="10">
        <f>'Filter Throughput Witness'!B706</f>
        <v>8.6303600000000005E-5</v>
      </c>
      <c r="AC711" s="10">
        <f>'Filter Throughput Witness'!D706</f>
        <v>0</v>
      </c>
      <c r="AD711" s="10">
        <f>'Filter Throughput Witness'!E706</f>
        <v>3.0000000000000001E-5</v>
      </c>
      <c r="AE711" s="10">
        <f>'Filter Throughput Witness'!F706</f>
        <v>0.99179000000000006</v>
      </c>
      <c r="AF711" s="27">
        <f>'Glass Data'!E707/100</f>
        <v>0.99478248110689582</v>
      </c>
      <c r="AG711" s="10">
        <f>'BBAR summary'!Q707</f>
        <v>0.9812347654960929</v>
      </c>
      <c r="AH711" s="27">
        <f>'QE Data'!E706</f>
        <v>0.28979745683133762</v>
      </c>
      <c r="AI711" s="10">
        <f>MIN(1,1+Condensible!C706/2)</f>
        <v>1</v>
      </c>
      <c r="AJ711" s="27">
        <f t="shared" ref="AJ711:AJ774" ca="1" si="156">PRODUCT(P711,Q711,R711,S711,T711,Z711,AF711,AG711,AH711,AI711)</f>
        <v>9.4968379830245662E-6</v>
      </c>
      <c r="AK711" s="27">
        <f t="shared" ref="AK711:AK774" ca="1" si="157">PRODUCT(P711,Q711,R711,S711,U711,AA711,AF711,AG711,AH711,AI711)</f>
        <v>1.2775150438663412E-5</v>
      </c>
      <c r="AL711" s="27">
        <f t="shared" ref="AL711:AL774" ca="1" si="158">PRODUCT(P711,Q711,R711,S711,V711,AB711,AF711,AG711,AH711,AI711)</f>
        <v>2.2801017095471862E-5</v>
      </c>
      <c r="AM711" s="27">
        <f t="shared" ref="AM711:AM774" ca="1" si="159">PRODUCT(P711,Q711,R711,S711,W711,AC711,AF711,AG711,AH711,AI711)</f>
        <v>0</v>
      </c>
      <c r="AN711" s="27">
        <f t="shared" ref="AN711:AN774" ca="1" si="160">PRODUCT(P711,Q711,R711,S711,X711,AD711,AF711,AG711,AH711,AI711)</f>
        <v>7.9289167580370387E-6</v>
      </c>
      <c r="AO711" s="27">
        <f t="shared" ref="AO711:AO774" ca="1" si="161">PRODUCT(P711,Q711,R711,S711,Y711,AE711,AF711,AG711,AH711,AI711)</f>
        <v>0.26215042596719557</v>
      </c>
    </row>
    <row r="712" spans="1:41" ht="15">
      <c r="A712" s="2">
        <v>1004.99999999999</v>
      </c>
      <c r="B712" s="26"/>
      <c r="C712" s="25">
        <f t="shared" si="155"/>
        <v>0</v>
      </c>
      <c r="D712" s="25">
        <f t="shared" si="155"/>
        <v>0</v>
      </c>
      <c r="E712" s="25">
        <f t="shared" si="155"/>
        <v>0</v>
      </c>
      <c r="F712" s="25">
        <f t="shared" si="155"/>
        <v>0</v>
      </c>
      <c r="G712" s="25">
        <f t="shared" si="155"/>
        <v>0</v>
      </c>
      <c r="H712" s="25">
        <f t="shared" si="155"/>
        <v>1</v>
      </c>
      <c r="J712" s="9">
        <f t="shared" si="153"/>
        <v>0</v>
      </c>
      <c r="K712" s="9">
        <f t="shared" si="151"/>
        <v>0</v>
      </c>
      <c r="L712" s="9">
        <f t="shared" si="151"/>
        <v>0</v>
      </c>
      <c r="M712" s="9">
        <f t="shared" si="151"/>
        <v>0</v>
      </c>
      <c r="N712" s="9">
        <f t="shared" si="151"/>
        <v>0</v>
      </c>
      <c r="O712" s="9">
        <f t="shared" si="151"/>
        <v>1</v>
      </c>
      <c r="P712" s="27">
        <f>'Glass Data'!C708/100</f>
        <v>0.99357667345519018</v>
      </c>
      <c r="Q712" s="10">
        <f>'BBAR summary'!O708</f>
        <v>0.97118329573557416</v>
      </c>
      <c r="R712" s="27">
        <f>'Glass Data'!D708/100</f>
        <v>0.99342905707606832</v>
      </c>
      <c r="S712" s="10">
        <f ca="1">'BBAR as built'!G708</f>
        <v>0.97772950000000014</v>
      </c>
      <c r="T712" s="27">
        <f>'Glass Data'!F708/100</f>
        <v>0.99707667079145157</v>
      </c>
      <c r="U712" s="27">
        <f>'Glass Data'!G708/100</f>
        <v>0.9976364957802083</v>
      </c>
      <c r="V712" s="27">
        <f>'Glass Data'!H708/100</f>
        <v>0.99803185559639784</v>
      </c>
      <c r="W712" s="27">
        <f>'Glass Data'!I708/100</f>
        <v>0.99827354149989678</v>
      </c>
      <c r="X712" s="27">
        <f>'Glass Data'!J708/100</f>
        <v>0.99841638340674377</v>
      </c>
      <c r="Y712" s="27">
        <f>'Glass Data'!K708/100</f>
        <v>0.99850429627754156</v>
      </c>
      <c r="Z712" s="10">
        <f>'Filter Throughput'!B707</f>
        <v>2.8441218732941506E-5</v>
      </c>
      <c r="AA712" s="10">
        <f>'Filter Throughput'!C707</f>
        <v>5.2073740478412312E-5</v>
      </c>
      <c r="AB712" s="10">
        <f>'Filter Throughput Witness'!B707</f>
        <v>8.6271469999999993E-5</v>
      </c>
      <c r="AC712" s="10">
        <f>'Filter Throughput Witness'!D707</f>
        <v>0</v>
      </c>
      <c r="AD712" s="10">
        <f>'Filter Throughput Witness'!E707</f>
        <v>2.0000000000000002E-5</v>
      </c>
      <c r="AE712" s="10">
        <f>'Filter Throughput Witness'!F707</f>
        <v>0.99158000000000002</v>
      </c>
      <c r="AF712" s="27">
        <f>'Glass Data'!E708/100</f>
        <v>0.99478248110689582</v>
      </c>
      <c r="AG712" s="10">
        <f>'BBAR summary'!Q708</f>
        <v>0.98300051267402111</v>
      </c>
      <c r="AH712" s="27">
        <f>'QE Data'!E707</f>
        <v>0.28348420145722159</v>
      </c>
      <c r="AI712" s="10">
        <f>MIN(1,1+Condensible!C707/2)</f>
        <v>1</v>
      </c>
      <c r="AJ712" s="27">
        <f t="shared" ca="1" si="156"/>
        <v>7.3679328501587778E-6</v>
      </c>
      <c r="AK712" s="27">
        <f t="shared" ca="1" si="157"/>
        <v>1.3497707245468111E-5</v>
      </c>
      <c r="AL712" s="27">
        <f t="shared" ca="1" si="158"/>
        <v>2.2370747888802386E-5</v>
      </c>
      <c r="AM712" s="27">
        <f t="shared" ca="1" si="159"/>
        <v>0</v>
      </c>
      <c r="AN712" s="27">
        <f t="shared" ca="1" si="160"/>
        <v>5.188126973427693E-6</v>
      </c>
      <c r="AO712" s="27">
        <f t="shared" ca="1" si="161"/>
        <v>0.25724479622030583</v>
      </c>
    </row>
    <row r="713" spans="1:41" ht="15">
      <c r="A713" s="2">
        <v>1006</v>
      </c>
      <c r="B713" s="26"/>
      <c r="C713" s="25">
        <f t="shared" si="155"/>
        <v>0</v>
      </c>
      <c r="D713" s="25">
        <f t="shared" si="155"/>
        <v>0</v>
      </c>
      <c r="E713" s="25">
        <f t="shared" si="155"/>
        <v>0</v>
      </c>
      <c r="F713" s="25">
        <f t="shared" si="155"/>
        <v>0</v>
      </c>
      <c r="G713" s="25">
        <f t="shared" si="155"/>
        <v>0</v>
      </c>
      <c r="H713" s="25">
        <f t="shared" si="155"/>
        <v>1</v>
      </c>
      <c r="J713" s="9">
        <f t="shared" si="153"/>
        <v>0</v>
      </c>
      <c r="K713" s="9">
        <f t="shared" si="151"/>
        <v>0</v>
      </c>
      <c r="L713" s="9">
        <f t="shared" si="151"/>
        <v>0</v>
      </c>
      <c r="M713" s="9">
        <f t="shared" si="151"/>
        <v>0</v>
      </c>
      <c r="N713" s="9">
        <f t="shared" si="151"/>
        <v>0</v>
      </c>
      <c r="O713" s="9">
        <f t="shared" si="151"/>
        <v>1</v>
      </c>
      <c r="P713" s="27">
        <f>'Glass Data'!C709/100</f>
        <v>0.99346020316417094</v>
      </c>
      <c r="Q713" s="10">
        <f>'BBAR summary'!O709</f>
        <v>0.9708888339737608</v>
      </c>
      <c r="R713" s="27">
        <f>'Glass Data'!D709/100</f>
        <v>0.99330991916845301</v>
      </c>
      <c r="S713" s="10">
        <f ca="1">'BBAR as built'!G709</f>
        <v>0.97770699999999988</v>
      </c>
      <c r="T713" s="27">
        <f>'Glass Data'!F709/100</f>
        <v>0.99702356878185927</v>
      </c>
      <c r="U713" s="27">
        <f>'Glass Data'!G709/100</f>
        <v>0.99759355066513744</v>
      </c>
      <c r="V713" s="27">
        <f>'Glass Data'!H709/100</f>
        <v>0.99799608699307851</v>
      </c>
      <c r="W713" s="27">
        <f>'Glass Data'!I709/100</f>
        <v>0.99824216137142063</v>
      </c>
      <c r="X713" s="27">
        <f>'Glass Data'!J709/100</f>
        <v>0.99838759747703831</v>
      </c>
      <c r="Y713" s="27">
        <f>'Glass Data'!K709/100</f>
        <v>0.99847710715052485</v>
      </c>
      <c r="Z713" s="10">
        <f>'Filter Throughput'!B708</f>
        <v>2.1724875878542696E-5</v>
      </c>
      <c r="AA713" s="10">
        <f>'Filter Throughput'!C708</f>
        <v>5.5673847544288441E-5</v>
      </c>
      <c r="AB713" s="10">
        <f>'Filter Throughput Witness'!B708</f>
        <v>8.4333700000000002E-5</v>
      </c>
      <c r="AC713" s="10">
        <f>'Filter Throughput Witness'!D708</f>
        <v>0</v>
      </c>
      <c r="AD713" s="10">
        <f>'Filter Throughput Witness'!E708</f>
        <v>-1.0000000000000001E-5</v>
      </c>
      <c r="AE713" s="10">
        <f>'Filter Throughput Witness'!F708</f>
        <v>0.99134</v>
      </c>
      <c r="AF713" s="27">
        <f>'Glass Data'!E709/100</f>
        <v>0.99468781650601201</v>
      </c>
      <c r="AG713" s="10">
        <f>'BBAR summary'!Q709</f>
        <v>0.97955254832522765</v>
      </c>
      <c r="AH713" s="27">
        <f>'QE Data'!E708</f>
        <v>0.27717094608310555</v>
      </c>
      <c r="AI713" s="10">
        <f>MIN(1,1+Condensible!C708/2)</f>
        <v>1</v>
      </c>
      <c r="AJ713" s="27">
        <f t="shared" ca="1" si="156"/>
        <v>5.4794686675976789E-6</v>
      </c>
      <c r="AK713" s="27">
        <f t="shared" ca="1" si="157"/>
        <v>1.4050137936820944E-5</v>
      </c>
      <c r="AL713" s="27">
        <f t="shared" ca="1" si="158"/>
        <v>2.1291473212509237E-5</v>
      </c>
      <c r="AM713" s="27">
        <f t="shared" ca="1" si="159"/>
        <v>0</v>
      </c>
      <c r="AN713" s="27">
        <f t="shared" ca="1" si="160"/>
        <v>-2.5256600606068735E-6</v>
      </c>
      <c r="AO713" s="27">
        <f t="shared" ca="1" si="161"/>
        <v>0.25040123196587977</v>
      </c>
    </row>
    <row r="714" spans="1:41" ht="15">
      <c r="A714" s="2">
        <v>1007</v>
      </c>
      <c r="B714" s="26"/>
      <c r="C714" s="25">
        <f t="shared" si="155"/>
        <v>0</v>
      </c>
      <c r="D714" s="25">
        <f t="shared" si="155"/>
        <v>0</v>
      </c>
      <c r="E714" s="25">
        <f t="shared" si="155"/>
        <v>0</v>
      </c>
      <c r="F714" s="25">
        <f t="shared" si="155"/>
        <v>0</v>
      </c>
      <c r="G714" s="25">
        <f t="shared" si="155"/>
        <v>0</v>
      </c>
      <c r="H714" s="25">
        <f t="shared" si="155"/>
        <v>1</v>
      </c>
      <c r="J714" s="9">
        <f t="shared" si="153"/>
        <v>0</v>
      </c>
      <c r="K714" s="9">
        <f t="shared" si="151"/>
        <v>0</v>
      </c>
      <c r="L714" s="9">
        <f t="shared" si="151"/>
        <v>0</v>
      </c>
      <c r="M714" s="9">
        <f t="shared" si="151"/>
        <v>0</v>
      </c>
      <c r="N714" s="9">
        <f t="shared" si="151"/>
        <v>0</v>
      </c>
      <c r="O714" s="9">
        <f t="shared" si="151"/>
        <v>1</v>
      </c>
      <c r="P714" s="27">
        <f>'Glass Data'!C710/100</f>
        <v>0.99334374419454585</v>
      </c>
      <c r="Q714" s="10">
        <f>'BBAR summary'!O710</f>
        <v>0.9697731698145915</v>
      </c>
      <c r="R714" s="27">
        <f>'Glass Data'!D710/100</f>
        <v>0.99319079316353664</v>
      </c>
      <c r="S714" s="10">
        <f ca="1">'BBAR as built'!G710</f>
        <v>0.9776824999999999</v>
      </c>
      <c r="T714" s="27">
        <f>'Glass Data'!F710/100</f>
        <v>0.9969704685372005</v>
      </c>
      <c r="U714" s="27">
        <f>'Glass Data'!G710/100</f>
        <v>0.99755060653889982</v>
      </c>
      <c r="V714" s="27">
        <f>'Glass Data'!H710/100</f>
        <v>0.99796031895553194</v>
      </c>
      <c r="W714" s="27">
        <f>'Glass Data'!I710/100</f>
        <v>0.99821078160107679</v>
      </c>
      <c r="X714" s="27">
        <f>'Glass Data'!J710/100</f>
        <v>0.99835881180093156</v>
      </c>
      <c r="Y714" s="27">
        <f>'Glass Data'!K710/100</f>
        <v>0.99844991821948825</v>
      </c>
      <c r="Z714" s="10">
        <f>'Filter Throughput'!B709</f>
        <v>2.4194363579575564E-5</v>
      </c>
      <c r="AA714" s="10">
        <f>'Filter Throughput'!C709</f>
        <v>5.9133931546624186E-5</v>
      </c>
      <c r="AB714" s="10">
        <f>'Filter Throughput Witness'!B709</f>
        <v>8.3883380000000009E-5</v>
      </c>
      <c r="AC714" s="10">
        <f>'Filter Throughput Witness'!D709</f>
        <v>0</v>
      </c>
      <c r="AD714" s="10">
        <f>'Filter Throughput Witness'!E709</f>
        <v>2.0000000000000002E-5</v>
      </c>
      <c r="AE714" s="10">
        <f>'Filter Throughput Witness'!F709</f>
        <v>0.99100999999999995</v>
      </c>
      <c r="AF714" s="27">
        <f>'Glass Data'!E710/100</f>
        <v>0.99459315901835188</v>
      </c>
      <c r="AG714" s="10">
        <f>'BBAR summary'!Q710</f>
        <v>0.9827572455752448</v>
      </c>
      <c r="AH714" s="27">
        <f>'QE Data'!E709</f>
        <v>0.27085769070898957</v>
      </c>
      <c r="AI714" s="10">
        <f>MIN(1,1+Condensible!C709/2)</f>
        <v>1</v>
      </c>
      <c r="AJ714" s="27">
        <f t="shared" ca="1" si="156"/>
        <v>5.9735106553978123E-6</v>
      </c>
      <c r="AK714" s="27">
        <f t="shared" ca="1" si="157"/>
        <v>1.460847350045475E-5</v>
      </c>
      <c r="AL714" s="27">
        <f t="shared" ca="1" si="158"/>
        <v>2.0731099717156284E-5</v>
      </c>
      <c r="AM714" s="27">
        <f t="shared" ca="1" si="159"/>
        <v>0</v>
      </c>
      <c r="AN714" s="27">
        <f t="shared" ca="1" si="160"/>
        <v>4.9448121419792086E-6</v>
      </c>
      <c r="AO714" s="27">
        <f t="shared" ca="1" si="161"/>
        <v>0.24504027344175572</v>
      </c>
    </row>
    <row r="715" spans="1:41" ht="15">
      <c r="A715" s="2">
        <v>1008</v>
      </c>
      <c r="B715" s="26"/>
      <c r="C715" s="25">
        <f t="shared" si="155"/>
        <v>0</v>
      </c>
      <c r="D715" s="25">
        <f t="shared" si="155"/>
        <v>0</v>
      </c>
      <c r="E715" s="25">
        <f t="shared" si="155"/>
        <v>0</v>
      </c>
      <c r="F715" s="25">
        <f t="shared" si="155"/>
        <v>0</v>
      </c>
      <c r="G715" s="25">
        <f t="shared" si="155"/>
        <v>0</v>
      </c>
      <c r="H715" s="25">
        <f t="shared" si="155"/>
        <v>1</v>
      </c>
      <c r="J715" s="9">
        <f t="shared" si="153"/>
        <v>0</v>
      </c>
      <c r="K715" s="9">
        <f t="shared" si="151"/>
        <v>0</v>
      </c>
      <c r="L715" s="9">
        <f t="shared" si="151"/>
        <v>0</v>
      </c>
      <c r="M715" s="9">
        <f t="shared" si="151"/>
        <v>0</v>
      </c>
      <c r="N715" s="9">
        <f t="shared" si="151"/>
        <v>0</v>
      </c>
      <c r="O715" s="9">
        <f t="shared" si="151"/>
        <v>1</v>
      </c>
      <c r="P715" s="27">
        <f>'Glass Data'!C711/100</f>
        <v>0.99322729654544328</v>
      </c>
      <c r="Q715" s="10">
        <f>'BBAR summary'!O711</f>
        <v>0.96987580180603539</v>
      </c>
      <c r="R715" s="27">
        <f>'Glass Data'!D711/100</f>
        <v>0.99307167906037042</v>
      </c>
      <c r="S715" s="10">
        <f ca="1">'BBAR as built'!G711</f>
        <v>0.97765800000000003</v>
      </c>
      <c r="T715" s="27">
        <f>'Glass Data'!F711/100</f>
        <v>0.99691737005745296</v>
      </c>
      <c r="U715" s="27">
        <f>'Glass Data'!G711/100</f>
        <v>0.99750766340149322</v>
      </c>
      <c r="V715" s="27">
        <f>'Glass Data'!H711/100</f>
        <v>0.99792455148376125</v>
      </c>
      <c r="W715" s="27">
        <f>'Glass Data'!I711/100</f>
        <v>0.9981794021888688</v>
      </c>
      <c r="X715" s="27">
        <f>'Glass Data'!J711/100</f>
        <v>0.99833002637842683</v>
      </c>
      <c r="Y715" s="27">
        <f>'Glass Data'!K711/100</f>
        <v>0.99842272948443489</v>
      </c>
      <c r="Z715" s="10">
        <f>'Filter Throughput'!B710</f>
        <v>2.2633450525924305E-5</v>
      </c>
      <c r="AA715" s="10">
        <f>'Filter Throughput'!C710</f>
        <v>6.2347597957387426E-5</v>
      </c>
      <c r="AB715" s="10">
        <f>'Filter Throughput Witness'!B710</f>
        <v>8.2446719999999999E-5</v>
      </c>
      <c r="AC715" s="10">
        <f>'Filter Throughput Witness'!D710</f>
        <v>0</v>
      </c>
      <c r="AD715" s="10">
        <f>'Filter Throughput Witness'!E710</f>
        <v>0</v>
      </c>
      <c r="AE715" s="10">
        <f>'Filter Throughput Witness'!F710</f>
        <v>0.99069000000000007</v>
      </c>
      <c r="AF715" s="27">
        <f>'Glass Data'!E711/100</f>
        <v>0.99449850864352496</v>
      </c>
      <c r="AG715" s="10">
        <f>'BBAR summary'!Q711</f>
        <v>0.98058600016452013</v>
      </c>
      <c r="AH715" s="27">
        <f>'QE Data'!E710</f>
        <v>0.2645444353348736</v>
      </c>
      <c r="AI715" s="10">
        <f>MIN(1,1+Condensible!C710/2)</f>
        <v>1</v>
      </c>
      <c r="AJ715" s="27">
        <f t="shared" ca="1" si="156"/>
        <v>5.4441578933392705E-6</v>
      </c>
      <c r="AK715" s="27">
        <f t="shared" ca="1" si="157"/>
        <v>1.500571687406188E-5</v>
      </c>
      <c r="AL715" s="27">
        <f t="shared" ca="1" si="158"/>
        <v>1.9851433399982993E-5</v>
      </c>
      <c r="AM715" s="27">
        <f t="shared" ca="1" si="159"/>
        <v>0</v>
      </c>
      <c r="AN715" s="27">
        <f t="shared" ca="1" si="160"/>
        <v>0</v>
      </c>
      <c r="AO715" s="27">
        <f t="shared" ca="1" si="161"/>
        <v>0.23865636385766781</v>
      </c>
    </row>
    <row r="716" spans="1:41" ht="15">
      <c r="A716" s="2">
        <v>1008.99999999999</v>
      </c>
      <c r="B716" s="26"/>
      <c r="C716" s="25">
        <f t="shared" si="155"/>
        <v>0</v>
      </c>
      <c r="D716" s="25">
        <f t="shared" si="155"/>
        <v>0</v>
      </c>
      <c r="E716" s="25">
        <f t="shared" si="155"/>
        <v>0</v>
      </c>
      <c r="F716" s="25">
        <f t="shared" si="155"/>
        <v>0</v>
      </c>
      <c r="G716" s="25">
        <f t="shared" si="155"/>
        <v>0</v>
      </c>
      <c r="H716" s="25">
        <f t="shared" si="155"/>
        <v>1</v>
      </c>
      <c r="J716" s="9">
        <f t="shared" si="153"/>
        <v>0</v>
      </c>
      <c r="K716" s="9">
        <f t="shared" si="151"/>
        <v>0</v>
      </c>
      <c r="L716" s="9">
        <f t="shared" si="151"/>
        <v>0</v>
      </c>
      <c r="M716" s="9">
        <f t="shared" si="151"/>
        <v>0</v>
      </c>
      <c r="N716" s="9">
        <f t="shared" si="151"/>
        <v>0</v>
      </c>
      <c r="O716" s="9">
        <f t="shared" si="151"/>
        <v>1</v>
      </c>
      <c r="P716" s="27">
        <f>'Glass Data'!C712/100</f>
        <v>0.99311086021598882</v>
      </c>
      <c r="Q716" s="10">
        <f>'BBAR summary'!O712</f>
        <v>0.96990851485377372</v>
      </c>
      <c r="R716" s="27">
        <f>'Glass Data'!D712/100</f>
        <v>0.99295257685800253</v>
      </c>
      <c r="S716" s="10">
        <f ca="1">'BBAR as built'!G712</f>
        <v>0.97763199999999995</v>
      </c>
      <c r="T716" s="27">
        <f>'Glass Data'!F712/100</f>
        <v>0.99686427334259298</v>
      </c>
      <c r="U716" s="27">
        <f>'Glass Data'!G712/100</f>
        <v>0.99746472125291452</v>
      </c>
      <c r="V716" s="27">
        <f>'Glass Data'!H712/100</f>
        <v>0.99788878457776831</v>
      </c>
      <c r="W716" s="27">
        <f>'Glass Data'!I712/100</f>
        <v>0.99814802313479944</v>
      </c>
      <c r="X716" s="27">
        <f>'Glass Data'!J712/100</f>
        <v>0.99830124120952701</v>
      </c>
      <c r="Y716" s="27">
        <f>'Glass Data'!K712/100</f>
        <v>0.9983955409453672</v>
      </c>
      <c r="Z716" s="10">
        <f>'Filter Throughput'!B711</f>
        <v>2.1558134078272254E-5</v>
      </c>
      <c r="AA716" s="10">
        <f>'Filter Throughput'!C711</f>
        <v>6.5350127833080441E-5</v>
      </c>
      <c r="AB716" s="10">
        <f>'Filter Throughput Witness'!B711</f>
        <v>8.157004000000001E-5</v>
      </c>
      <c r="AC716" s="10">
        <f>'Filter Throughput Witness'!D711</f>
        <v>0</v>
      </c>
      <c r="AD716" s="10">
        <f>'Filter Throughput Witness'!E711</f>
        <v>0</v>
      </c>
      <c r="AE716" s="10">
        <f>'Filter Throughput Witness'!F711</f>
        <v>0.99034000000000011</v>
      </c>
      <c r="AF716" s="27">
        <f>'Glass Data'!E712/100</f>
        <v>0.99440386538113867</v>
      </c>
      <c r="AG716" s="10">
        <f>'BBAR summary'!Q712</f>
        <v>0.98206334345156465</v>
      </c>
      <c r="AH716" s="27">
        <f>'QE Data'!E711</f>
        <v>0.25823117996075756</v>
      </c>
      <c r="AI716" s="10">
        <f>MIN(1,1+Condensible!C711/2)</f>
        <v>1</v>
      </c>
      <c r="AJ716" s="27">
        <f t="shared" ca="1" si="156"/>
        <v>5.0674631997577288E-6</v>
      </c>
      <c r="AK716" s="27">
        <f t="shared" ca="1" si="157"/>
        <v>1.5370478545247327E-5</v>
      </c>
      <c r="AL716" s="27">
        <f t="shared" ca="1" si="158"/>
        <v>1.9193590293273995E-5</v>
      </c>
      <c r="AM716" s="27">
        <f t="shared" ca="1" si="159"/>
        <v>0</v>
      </c>
      <c r="AN716" s="27">
        <f t="shared" ca="1" si="160"/>
        <v>0</v>
      </c>
      <c r="AO716" s="27">
        <f t="shared" ca="1" si="161"/>
        <v>0.23314728185424027</v>
      </c>
    </row>
    <row r="717" spans="1:41" ht="15">
      <c r="A717" s="2">
        <v>1010</v>
      </c>
      <c r="B717" s="26"/>
      <c r="C717" s="25">
        <f t="shared" si="155"/>
        <v>0</v>
      </c>
      <c r="D717" s="25">
        <f t="shared" si="155"/>
        <v>0</v>
      </c>
      <c r="E717" s="25">
        <f t="shared" si="155"/>
        <v>0</v>
      </c>
      <c r="F717" s="25">
        <f t="shared" si="155"/>
        <v>0</v>
      </c>
      <c r="G717" s="25">
        <f t="shared" si="155"/>
        <v>0</v>
      </c>
      <c r="H717" s="25">
        <f t="shared" si="155"/>
        <v>1</v>
      </c>
      <c r="J717" s="9">
        <f t="shared" si="153"/>
        <v>0</v>
      </c>
      <c r="K717" s="9">
        <f t="shared" si="151"/>
        <v>0</v>
      </c>
      <c r="L717" s="9">
        <f t="shared" si="151"/>
        <v>0</v>
      </c>
      <c r="M717" s="9">
        <f t="shared" ref="K717:O768" si="162">IF($A717&lt;M$2,0,IF($A717&lt;M$3,($A717-M$2)/(M$3-M$2),IF($A717&lt;M$4,1,IF($A717&lt;M$5,($A717-M$5)/(M$4-M$5),0))))</f>
        <v>0</v>
      </c>
      <c r="N717" s="9">
        <f t="shared" si="162"/>
        <v>0</v>
      </c>
      <c r="O717" s="9">
        <f t="shared" si="162"/>
        <v>1</v>
      </c>
      <c r="P717" s="27">
        <f>'Glass Data'!C713/100</f>
        <v>0.99299443520530839</v>
      </c>
      <c r="Q717" s="10">
        <f>'BBAR summary'!O713</f>
        <v>0.9699785282136808</v>
      </c>
      <c r="R717" s="27">
        <f>'Glass Data'!D713/100</f>
        <v>0.99283348655548254</v>
      </c>
      <c r="S717" s="10">
        <f ca="1">'BBAR as built'!G713</f>
        <v>0.97760599999999998</v>
      </c>
      <c r="T717" s="27">
        <f>'Glass Data'!F713/100</f>
        <v>0.99681117839259703</v>
      </c>
      <c r="U717" s="27">
        <f>'Glass Data'!G713/100</f>
        <v>0.99742178009316051</v>
      </c>
      <c r="V717" s="27">
        <f>'Glass Data'!H713/100</f>
        <v>0.99785301823755579</v>
      </c>
      <c r="W717" s="27">
        <f>'Glass Data'!I713/100</f>
        <v>0.99811664443887183</v>
      </c>
      <c r="X717" s="27">
        <f>'Glass Data'!J713/100</f>
        <v>0.99827245629423478</v>
      </c>
      <c r="Y717" s="27">
        <f>'Glass Data'!K713/100</f>
        <v>0.9983683526022874</v>
      </c>
      <c r="Z717" s="10">
        <f>'Filter Throughput'!B712</f>
        <v>2.2050821568659452E-5</v>
      </c>
      <c r="AA717" s="10">
        <f>'Filter Throughput'!C712</f>
        <v>6.8127722818964994E-5</v>
      </c>
      <c r="AB717" s="10">
        <f>'Filter Throughput Witness'!B712</f>
        <v>7.9072340000000015E-5</v>
      </c>
      <c r="AC717" s="10">
        <f>'Filter Throughput Witness'!D712</f>
        <v>0</v>
      </c>
      <c r="AD717" s="10">
        <f>'Filter Throughput Witness'!E712</f>
        <v>2.0000000000000002E-5</v>
      </c>
      <c r="AE717" s="10">
        <f>'Filter Throughput Witness'!F712</f>
        <v>0.98994000000000004</v>
      </c>
      <c r="AF717" s="27">
        <f>'Glass Data'!E713/100</f>
        <v>0.9943092292308009</v>
      </c>
      <c r="AG717" s="10">
        <f>'BBAR summary'!Q713</f>
        <v>0.98093278364918901</v>
      </c>
      <c r="AH717" s="27">
        <f>'QE Data'!E712</f>
        <v>0.25192984659495576</v>
      </c>
      <c r="AI717" s="10">
        <f>MIN(1,1+Condensible!C712/2)</f>
        <v>1</v>
      </c>
      <c r="AJ717" s="27">
        <f t="shared" ca="1" si="156"/>
        <v>5.0492541043715438E-6</v>
      </c>
      <c r="AK717" s="27">
        <f t="shared" ca="1" si="157"/>
        <v>1.5609617916542887E-5</v>
      </c>
      <c r="AL717" s="27">
        <f t="shared" ca="1" si="158"/>
        <v>1.8125112838655168E-5</v>
      </c>
      <c r="AM717" s="27">
        <f t="shared" ca="1" si="159"/>
        <v>0</v>
      </c>
      <c r="AN717" s="27">
        <f t="shared" ca="1" si="160"/>
        <v>4.586365234167298E-6</v>
      </c>
      <c r="AO717" s="27">
        <f t="shared" ca="1" si="161"/>
        <v>0.22703312721597885</v>
      </c>
    </row>
    <row r="718" spans="1:41" ht="15">
      <c r="A718" s="2">
        <v>1011</v>
      </c>
      <c r="B718" s="26"/>
      <c r="C718" s="25">
        <f t="shared" si="155"/>
        <v>0</v>
      </c>
      <c r="D718" s="25">
        <f t="shared" si="155"/>
        <v>0</v>
      </c>
      <c r="E718" s="25">
        <f t="shared" si="155"/>
        <v>0</v>
      </c>
      <c r="F718" s="25">
        <f t="shared" si="155"/>
        <v>0</v>
      </c>
      <c r="G718" s="25">
        <f t="shared" si="155"/>
        <v>0</v>
      </c>
      <c r="H718" s="25">
        <f t="shared" si="155"/>
        <v>1</v>
      </c>
      <c r="J718" s="9">
        <f t="shared" si="153"/>
        <v>0</v>
      </c>
      <c r="K718" s="9">
        <f t="shared" si="162"/>
        <v>0</v>
      </c>
      <c r="L718" s="9">
        <f t="shared" si="162"/>
        <v>0</v>
      </c>
      <c r="M718" s="9">
        <f t="shared" si="162"/>
        <v>0</v>
      </c>
      <c r="N718" s="9">
        <f t="shared" si="162"/>
        <v>0</v>
      </c>
      <c r="O718" s="9">
        <f t="shared" si="162"/>
        <v>1</v>
      </c>
      <c r="P718" s="27">
        <f>'Glass Data'!C714/100</f>
        <v>0.99311086021598882</v>
      </c>
      <c r="Q718" s="10">
        <f>'BBAR summary'!O714</f>
        <v>0.96988988068813342</v>
      </c>
      <c r="R718" s="27">
        <f>'Glass Data'!D714/100</f>
        <v>0.99295257685800253</v>
      </c>
      <c r="S718" s="10">
        <f ca="1">'BBAR as built'!G714</f>
        <v>0.97757749999999999</v>
      </c>
      <c r="T718" s="27">
        <f>'Glass Data'!F714/100</f>
        <v>0.99686427334259298</v>
      </c>
      <c r="U718" s="27">
        <f>'Glass Data'!G714/100</f>
        <v>0.99746472125291452</v>
      </c>
      <c r="V718" s="27">
        <f>'Glass Data'!H714/100</f>
        <v>0.99788878457776831</v>
      </c>
      <c r="W718" s="27">
        <f>'Glass Data'!I714/100</f>
        <v>0.99814802313479944</v>
      </c>
      <c r="X718" s="27">
        <f>'Glass Data'!J714/100</f>
        <v>0.99830124120952701</v>
      </c>
      <c r="Y718" s="27">
        <f>'Glass Data'!K714/100</f>
        <v>0.9983955409453672</v>
      </c>
      <c r="Z718" s="10">
        <f>'Filter Throughput'!B713</f>
        <v>3.1043102020860727E-5</v>
      </c>
      <c r="AA718" s="10">
        <f>'Filter Throughput'!C713</f>
        <v>7.046622975810024E-5</v>
      </c>
      <c r="AB718" s="10">
        <f>'Filter Throughput Witness'!B713</f>
        <v>7.8255089999999995E-5</v>
      </c>
      <c r="AC718" s="10">
        <f>'Filter Throughput Witness'!D713</f>
        <v>0</v>
      </c>
      <c r="AD718" s="10">
        <f>'Filter Throughput Witness'!E713</f>
        <v>0</v>
      </c>
      <c r="AE718" s="10">
        <f>'Filter Throughput Witness'!F713</f>
        <v>0.98960999999999999</v>
      </c>
      <c r="AF718" s="27">
        <f>'Glass Data'!E714/100</f>
        <v>0.99440386538113867</v>
      </c>
      <c r="AG718" s="10">
        <f>'BBAR summary'!Q714</f>
        <v>0.98116601862324204</v>
      </c>
      <c r="AH718" s="27">
        <f>'QE Data'!E713</f>
        <v>0.24653363421800797</v>
      </c>
      <c r="AI718" s="10">
        <f>MIN(1,1+Condensible!C713/2)</f>
        <v>1</v>
      </c>
      <c r="AJ718" s="27">
        <f t="shared" ca="1" si="156"/>
        <v>6.9595712878335812E-6</v>
      </c>
      <c r="AK718" s="27">
        <f t="shared" ca="1" si="157"/>
        <v>1.5807381100167723E-5</v>
      </c>
      <c r="AL718" s="27">
        <f t="shared" ca="1" si="158"/>
        <v>1.7562085242184278E-5</v>
      </c>
      <c r="AM718" s="27">
        <f t="shared" ca="1" si="159"/>
        <v>0</v>
      </c>
      <c r="AN718" s="27">
        <f t="shared" ca="1" si="160"/>
        <v>0</v>
      </c>
      <c r="AO718" s="27">
        <f t="shared" ca="1" si="161"/>
        <v>0.22220204513821665</v>
      </c>
    </row>
    <row r="719" spans="1:41" ht="15">
      <c r="A719" s="2">
        <v>1012</v>
      </c>
      <c r="B719" s="26"/>
      <c r="C719" s="25">
        <f t="shared" si="155"/>
        <v>0</v>
      </c>
      <c r="D719" s="25">
        <f t="shared" si="155"/>
        <v>0</v>
      </c>
      <c r="E719" s="25">
        <f t="shared" si="155"/>
        <v>0</v>
      </c>
      <c r="F719" s="25">
        <f t="shared" si="155"/>
        <v>0</v>
      </c>
      <c r="G719" s="25">
        <f t="shared" si="155"/>
        <v>0</v>
      </c>
      <c r="H719" s="25">
        <f t="shared" si="155"/>
        <v>1</v>
      </c>
      <c r="J719" s="9">
        <f t="shared" si="153"/>
        <v>0</v>
      </c>
      <c r="K719" s="9">
        <f t="shared" si="162"/>
        <v>0</v>
      </c>
      <c r="L719" s="9">
        <f t="shared" si="162"/>
        <v>0</v>
      </c>
      <c r="M719" s="9">
        <f t="shared" si="162"/>
        <v>0</v>
      </c>
      <c r="N719" s="9">
        <f t="shared" si="162"/>
        <v>0</v>
      </c>
      <c r="O719" s="9">
        <f t="shared" si="162"/>
        <v>1</v>
      </c>
      <c r="P719" s="27">
        <f>'Glass Data'!C715/100</f>
        <v>0.99322729654544328</v>
      </c>
      <c r="Q719" s="10">
        <f>'BBAR summary'!O715</f>
        <v>0.97091636103199119</v>
      </c>
      <c r="R719" s="27">
        <f>'Glass Data'!D715/100</f>
        <v>0.99307167906037042</v>
      </c>
      <c r="S719" s="10">
        <f ca="1">'BBAR as built'!G715</f>
        <v>0.97754900000000011</v>
      </c>
      <c r="T719" s="27">
        <f>'Glass Data'!F715/100</f>
        <v>0.99691737005745296</v>
      </c>
      <c r="U719" s="27">
        <f>'Glass Data'!G715/100</f>
        <v>0.99750766340149322</v>
      </c>
      <c r="V719" s="27">
        <f>'Glass Data'!H715/100</f>
        <v>0.99792455148376125</v>
      </c>
      <c r="W719" s="27">
        <f>'Glass Data'!I715/100</f>
        <v>0.9981794021888688</v>
      </c>
      <c r="X719" s="27">
        <f>'Glass Data'!J715/100</f>
        <v>0.99833002637842683</v>
      </c>
      <c r="Y719" s="27">
        <f>'Glass Data'!K715/100</f>
        <v>0.99842272948443489</v>
      </c>
      <c r="Z719" s="10">
        <f>'Filter Throughput'!B714</f>
        <v>3.1638322046043381E-5</v>
      </c>
      <c r="AA719" s="10">
        <f>'Filter Throughput'!C714</f>
        <v>7.2519029401591013E-5</v>
      </c>
      <c r="AB719" s="10">
        <f>'Filter Throughput Witness'!B714</f>
        <v>7.5902469999999998E-5</v>
      </c>
      <c r="AC719" s="10">
        <f>'Filter Throughput Witness'!D714</f>
        <v>0</v>
      </c>
      <c r="AD719" s="10">
        <f>'Filter Throughput Witness'!E714</f>
        <v>-4.0000000000000003E-5</v>
      </c>
      <c r="AE719" s="10">
        <f>'Filter Throughput Witness'!F714</f>
        <v>0.98930000000000007</v>
      </c>
      <c r="AF719" s="27">
        <f>'Glass Data'!E715/100</f>
        <v>0.99449850864352496</v>
      </c>
      <c r="AG719" s="10">
        <f>'BBAR summary'!Q715</f>
        <v>0.98120111879502814</v>
      </c>
      <c r="AH719" s="27">
        <f>'QE Data'!E714</f>
        <v>0.24113742184106016</v>
      </c>
      <c r="AI719" s="10">
        <f>MIN(1,1+Condensible!C714/2)</f>
        <v>1</v>
      </c>
      <c r="AJ719" s="27">
        <f t="shared" ca="1" si="156"/>
        <v>6.9478268755157007E-6</v>
      </c>
      <c r="AK719" s="27">
        <f t="shared" ca="1" si="157"/>
        <v>1.5934726231643422E-5</v>
      </c>
      <c r="AL719" s="27">
        <f t="shared" ca="1" si="158"/>
        <v>1.6685145533264283E-5</v>
      </c>
      <c r="AM719" s="27">
        <f t="shared" ca="1" si="159"/>
        <v>0</v>
      </c>
      <c r="AN719" s="27">
        <f t="shared" ca="1" si="160"/>
        <v>-8.7965121616461743E-6</v>
      </c>
      <c r="AO719" s="27">
        <f t="shared" ca="1" si="161"/>
        <v>0.21757993923842167</v>
      </c>
    </row>
    <row r="720" spans="1:41" ht="15">
      <c r="A720" s="2">
        <v>1012.99999999999</v>
      </c>
      <c r="B720" s="26"/>
      <c r="C720" s="25">
        <f t="shared" si="155"/>
        <v>0</v>
      </c>
      <c r="D720" s="25">
        <f t="shared" si="155"/>
        <v>0</v>
      </c>
      <c r="E720" s="25">
        <f t="shared" si="155"/>
        <v>0</v>
      </c>
      <c r="F720" s="25">
        <f t="shared" si="155"/>
        <v>0</v>
      </c>
      <c r="G720" s="25">
        <f t="shared" si="155"/>
        <v>0</v>
      </c>
      <c r="H720" s="25">
        <f t="shared" si="155"/>
        <v>1</v>
      </c>
      <c r="J720" s="9">
        <f t="shared" si="153"/>
        <v>0</v>
      </c>
      <c r="K720" s="9">
        <f t="shared" si="162"/>
        <v>0</v>
      </c>
      <c r="L720" s="9">
        <f t="shared" si="162"/>
        <v>0</v>
      </c>
      <c r="M720" s="9">
        <f t="shared" si="162"/>
        <v>0</v>
      </c>
      <c r="N720" s="9">
        <f t="shared" si="162"/>
        <v>0</v>
      </c>
      <c r="O720" s="9">
        <f t="shared" si="162"/>
        <v>1</v>
      </c>
      <c r="P720" s="27">
        <f>'Glass Data'!C716/100</f>
        <v>0.99334374419454585</v>
      </c>
      <c r="Q720" s="10">
        <f>'BBAR summary'!O716</f>
        <v>0.96927318740132562</v>
      </c>
      <c r="R720" s="27">
        <f>'Glass Data'!D716/100</f>
        <v>0.99319079316353664</v>
      </c>
      <c r="S720" s="10">
        <f ca="1">'BBAR as built'!G716</f>
        <v>0.97751850000000007</v>
      </c>
      <c r="T720" s="27">
        <f>'Glass Data'!F716/100</f>
        <v>0.9969704685372005</v>
      </c>
      <c r="U720" s="27">
        <f>'Glass Data'!G716/100</f>
        <v>0.99755060653889982</v>
      </c>
      <c r="V720" s="27">
        <f>'Glass Data'!H716/100</f>
        <v>0.99796031895553194</v>
      </c>
      <c r="W720" s="27">
        <f>'Glass Data'!I716/100</f>
        <v>0.99821078160107679</v>
      </c>
      <c r="X720" s="27">
        <f>'Glass Data'!J716/100</f>
        <v>0.99835881180093156</v>
      </c>
      <c r="Y720" s="27">
        <f>'Glass Data'!K716/100</f>
        <v>0.99844991821948825</v>
      </c>
      <c r="Z720" s="10">
        <f>'Filter Throughput'!B715</f>
        <v>2.7560125483996106E-5</v>
      </c>
      <c r="AA720" s="10">
        <f>'Filter Throughput'!C715</f>
        <v>7.4304828261834402E-5</v>
      </c>
      <c r="AB720" s="10">
        <f>'Filter Throughput Witness'!B715</f>
        <v>7.5132230000000001E-5</v>
      </c>
      <c r="AC720" s="10">
        <f>'Filter Throughput Witness'!D715</f>
        <v>0</v>
      </c>
      <c r="AD720" s="10">
        <f>'Filter Throughput Witness'!E715</f>
        <v>0</v>
      </c>
      <c r="AE720" s="10">
        <f>'Filter Throughput Witness'!F715</f>
        <v>0.98912999999999995</v>
      </c>
      <c r="AF720" s="27">
        <f>'Glass Data'!E716/100</f>
        <v>0.99459315901835188</v>
      </c>
      <c r="AG720" s="10">
        <f>'BBAR summary'!Q716</f>
        <v>0.9803744242987239</v>
      </c>
      <c r="AH720" s="27">
        <f>'QE Data'!E715</f>
        <v>0.23574120946411237</v>
      </c>
      <c r="AI720" s="10">
        <f>MIN(1,1+Condensible!C715/2)</f>
        <v>1</v>
      </c>
      <c r="AJ720" s="27">
        <f t="shared" ca="1" si="156"/>
        <v>5.9039118366118819E-6</v>
      </c>
      <c r="AK720" s="27">
        <f t="shared" ca="1" si="157"/>
        <v>1.592679354658894E-5</v>
      </c>
      <c r="AL720" s="27">
        <f t="shared" ca="1" si="158"/>
        <v>1.6110756406430218E-5</v>
      </c>
      <c r="AM720" s="27">
        <f t="shared" ca="1" si="159"/>
        <v>0</v>
      </c>
      <c r="AN720" s="27">
        <f t="shared" ca="1" si="160"/>
        <v>0</v>
      </c>
      <c r="AO720" s="27">
        <f t="shared" ca="1" si="161"/>
        <v>0.21220520813098348</v>
      </c>
    </row>
    <row r="721" spans="1:41" ht="15">
      <c r="A721" s="2">
        <v>1014</v>
      </c>
      <c r="B721" s="26"/>
      <c r="C721" s="25">
        <f t="shared" si="155"/>
        <v>0</v>
      </c>
      <c r="D721" s="25">
        <f t="shared" si="155"/>
        <v>0</v>
      </c>
      <c r="E721" s="25">
        <f t="shared" si="155"/>
        <v>0</v>
      </c>
      <c r="F721" s="25">
        <f t="shared" si="155"/>
        <v>0</v>
      </c>
      <c r="G721" s="25">
        <f t="shared" si="155"/>
        <v>0</v>
      </c>
      <c r="H721" s="25">
        <f t="shared" si="155"/>
        <v>1</v>
      </c>
      <c r="J721" s="9">
        <f t="shared" si="153"/>
        <v>0</v>
      </c>
      <c r="K721" s="9">
        <f t="shared" si="162"/>
        <v>0</v>
      </c>
      <c r="L721" s="9">
        <f t="shared" si="162"/>
        <v>0</v>
      </c>
      <c r="M721" s="9">
        <f t="shared" si="162"/>
        <v>0</v>
      </c>
      <c r="N721" s="9">
        <f t="shared" si="162"/>
        <v>0</v>
      </c>
      <c r="O721" s="9">
        <f t="shared" si="162"/>
        <v>1</v>
      </c>
      <c r="P721" s="27">
        <f>'Glass Data'!C717/100</f>
        <v>0.99346020316417094</v>
      </c>
      <c r="Q721" s="10">
        <f>'BBAR summary'!O717</f>
        <v>0.96865555596031583</v>
      </c>
      <c r="R721" s="27">
        <f>'Glass Data'!D717/100</f>
        <v>0.99330991916845301</v>
      </c>
      <c r="S721" s="10">
        <f ca="1">'BBAR as built'!G717</f>
        <v>0.97748800000000002</v>
      </c>
      <c r="T721" s="27">
        <f>'Glass Data'!F717/100</f>
        <v>0.99702356878185927</v>
      </c>
      <c r="U721" s="27">
        <f>'Glass Data'!G717/100</f>
        <v>0.99759355066513744</v>
      </c>
      <c r="V721" s="27">
        <f>'Glass Data'!H717/100</f>
        <v>0.99799608699307851</v>
      </c>
      <c r="W721" s="27">
        <f>'Glass Data'!I717/100</f>
        <v>0.99824216137142063</v>
      </c>
      <c r="X721" s="27">
        <f>'Glass Data'!J717/100</f>
        <v>0.99838759747703831</v>
      </c>
      <c r="Y721" s="27">
        <f>'Glass Data'!K717/100</f>
        <v>0.99847710715052485</v>
      </c>
      <c r="Z721" s="10">
        <f>'Filter Throughput'!B716</f>
        <v>2.6979775620912037E-5</v>
      </c>
      <c r="AA721" s="10">
        <f>'Filter Throughput'!C716</f>
        <v>7.5708045177780503E-5</v>
      </c>
      <c r="AB721" s="10">
        <f>'Filter Throughput Witness'!B716</f>
        <v>7.3176750000000004E-5</v>
      </c>
      <c r="AC721" s="10">
        <f>'Filter Throughput Witness'!D716</f>
        <v>0</v>
      </c>
      <c r="AD721" s="10">
        <f>'Filter Throughput Witness'!E716</f>
        <v>-2.0000000000000002E-5</v>
      </c>
      <c r="AE721" s="10">
        <f>'Filter Throughput Witness'!F716</f>
        <v>0.98896000000000006</v>
      </c>
      <c r="AF721" s="27">
        <f>'Glass Data'!E717/100</f>
        <v>0.99468781650601201</v>
      </c>
      <c r="AG721" s="10">
        <f>'BBAR summary'!Q717</f>
        <v>0.98119193369211244</v>
      </c>
      <c r="AH721" s="27">
        <f>'QE Data'!E716</f>
        <v>0.23034499708716458</v>
      </c>
      <c r="AI721" s="10">
        <f>MIN(1,1+Condensible!C716/2)</f>
        <v>1</v>
      </c>
      <c r="AJ721" s="27">
        <f t="shared" ca="1" si="156"/>
        <v>5.6504022393540228E-6</v>
      </c>
      <c r="AK721" s="27">
        <f t="shared" ca="1" si="157"/>
        <v>1.5864678390705382E-5</v>
      </c>
      <c r="AL721" s="27">
        <f t="shared" ca="1" si="158"/>
        <v>1.5340431042851615E-5</v>
      </c>
      <c r="AM721" s="27">
        <f t="shared" ca="1" si="159"/>
        <v>0</v>
      </c>
      <c r="AN721" s="27">
        <f t="shared" ca="1" si="160"/>
        <v>-4.1943510860977246E-6</v>
      </c>
      <c r="AO721" s="27">
        <f t="shared" ca="1" si="161"/>
        <v>0.20742086699685758</v>
      </c>
    </row>
    <row r="722" spans="1:41" ht="15">
      <c r="A722" s="2">
        <v>1015</v>
      </c>
      <c r="B722" s="26"/>
      <c r="C722" s="25">
        <f t="shared" si="155"/>
        <v>0</v>
      </c>
      <c r="D722" s="25">
        <f t="shared" si="155"/>
        <v>0</v>
      </c>
      <c r="E722" s="25">
        <f t="shared" si="155"/>
        <v>0</v>
      </c>
      <c r="F722" s="25">
        <f t="shared" si="155"/>
        <v>0</v>
      </c>
      <c r="G722" s="25">
        <f t="shared" si="155"/>
        <v>0</v>
      </c>
      <c r="H722" s="25">
        <f t="shared" si="155"/>
        <v>1</v>
      </c>
      <c r="J722" s="9">
        <f t="shared" si="153"/>
        <v>0</v>
      </c>
      <c r="K722" s="9">
        <f t="shared" si="162"/>
        <v>0</v>
      </c>
      <c r="L722" s="9">
        <f t="shared" si="162"/>
        <v>0</v>
      </c>
      <c r="M722" s="9">
        <f t="shared" si="162"/>
        <v>0</v>
      </c>
      <c r="N722" s="9">
        <f t="shared" si="162"/>
        <v>0</v>
      </c>
      <c r="O722" s="9">
        <f t="shared" si="162"/>
        <v>1</v>
      </c>
      <c r="P722" s="27">
        <f>'Glass Data'!C718/100</f>
        <v>0.99357667345519018</v>
      </c>
      <c r="Q722" s="10">
        <f>'BBAR summary'!O718</f>
        <v>0.96894243520350354</v>
      </c>
      <c r="R722" s="27">
        <f>'Glass Data'!D718/100</f>
        <v>0.99342905707606832</v>
      </c>
      <c r="S722" s="10">
        <f ca="1">'BBAR as built'!G718</f>
        <v>0.97745599999999999</v>
      </c>
      <c r="T722" s="27">
        <f>'Glass Data'!F718/100</f>
        <v>0.99707667079145157</v>
      </c>
      <c r="U722" s="27">
        <f>'Glass Data'!G718/100</f>
        <v>0.9976364957802083</v>
      </c>
      <c r="V722" s="27">
        <f>'Glass Data'!H718/100</f>
        <v>0.99803185559639784</v>
      </c>
      <c r="W722" s="27">
        <f>'Glass Data'!I718/100</f>
        <v>0.99827354149989678</v>
      </c>
      <c r="X722" s="27">
        <f>'Glass Data'!J718/100</f>
        <v>0.99841638340674377</v>
      </c>
      <c r="Y722" s="27">
        <f>'Glass Data'!K718/100</f>
        <v>0.99850429627754156</v>
      </c>
      <c r="Z722" s="10">
        <f>'Filter Throughput'!B717</f>
        <v>2.5265118412085285E-5</v>
      </c>
      <c r="AA722" s="10">
        <f>'Filter Throughput'!C717</f>
        <v>7.6766441193738325E-5</v>
      </c>
      <c r="AB722" s="10">
        <f>'Filter Throughput Witness'!B717</f>
        <v>7.0869760000000001E-5</v>
      </c>
      <c r="AC722" s="10">
        <f>'Filter Throughput Witness'!D717</f>
        <v>0</v>
      </c>
      <c r="AD722" s="10">
        <f>'Filter Throughput Witness'!E717</f>
        <v>2.0000000000000002E-5</v>
      </c>
      <c r="AE722" s="10">
        <f>'Filter Throughput Witness'!F717</f>
        <v>0.98885000000000001</v>
      </c>
      <c r="AF722" s="27">
        <f>'Glass Data'!E718/100</f>
        <v>0.99478248110689582</v>
      </c>
      <c r="AG722" s="10">
        <f>'BBAR summary'!Q718</f>
        <v>0.97974607977984141</v>
      </c>
      <c r="AH722" s="27">
        <f>'QE Data'!E717</f>
        <v>0.22494878471021676</v>
      </c>
      <c r="AI722" s="10">
        <f>MIN(1,1+Condensible!C717/2)</f>
        <v>1</v>
      </c>
      <c r="AJ722" s="27">
        <f t="shared" ca="1" si="156"/>
        <v>5.1630775202879873E-6</v>
      </c>
      <c r="AK722" s="27">
        <f t="shared" ca="1" si="157"/>
        <v>1.5696487867801581E-5</v>
      </c>
      <c r="AL722" s="27">
        <f t="shared" ca="1" si="158"/>
        <v>1.4496531992676663E-5</v>
      </c>
      <c r="AM722" s="27">
        <f t="shared" ca="1" si="159"/>
        <v>0</v>
      </c>
      <c r="AN722" s="27">
        <f t="shared" ca="1" si="160"/>
        <v>4.0926108131543757E-6</v>
      </c>
      <c r="AO722" s="27">
        <f t="shared" ca="1" si="161"/>
        <v>0.20236672741873249</v>
      </c>
    </row>
    <row r="723" spans="1:41" ht="15">
      <c r="A723" s="2">
        <v>1016</v>
      </c>
      <c r="B723" s="26"/>
      <c r="C723" s="25">
        <f t="shared" si="155"/>
        <v>0</v>
      </c>
      <c r="D723" s="25">
        <f t="shared" si="155"/>
        <v>0</v>
      </c>
      <c r="E723" s="25">
        <f t="shared" si="155"/>
        <v>0</v>
      </c>
      <c r="F723" s="25">
        <f t="shared" si="155"/>
        <v>0</v>
      </c>
      <c r="G723" s="25">
        <f t="shared" si="155"/>
        <v>0</v>
      </c>
      <c r="H723" s="25">
        <f t="shared" si="155"/>
        <v>1</v>
      </c>
      <c r="J723" s="9">
        <f t="shared" si="153"/>
        <v>0</v>
      </c>
      <c r="K723" s="9">
        <f t="shared" si="162"/>
        <v>0</v>
      </c>
      <c r="L723" s="9">
        <f t="shared" si="162"/>
        <v>0</v>
      </c>
      <c r="M723" s="9">
        <f t="shared" si="162"/>
        <v>0</v>
      </c>
      <c r="N723" s="9">
        <f t="shared" si="162"/>
        <v>0</v>
      </c>
      <c r="O723" s="9">
        <f t="shared" si="162"/>
        <v>1</v>
      </c>
      <c r="P723" s="27">
        <f>'Glass Data'!C719/100</f>
        <v>0.99357667345519018</v>
      </c>
      <c r="Q723" s="10">
        <f>'BBAR summary'!O719</f>
        <v>0.9683422467981696</v>
      </c>
      <c r="R723" s="27">
        <f>'Glass Data'!D719/100</f>
        <v>0.99342905707606832</v>
      </c>
      <c r="S723" s="10">
        <f ca="1">'BBAR as built'!G719</f>
        <v>0.97742400000000007</v>
      </c>
      <c r="T723" s="27">
        <f>'Glass Data'!F719/100</f>
        <v>0.99707667079145157</v>
      </c>
      <c r="U723" s="27">
        <f>'Glass Data'!G719/100</f>
        <v>0.9976364957802083</v>
      </c>
      <c r="V723" s="27">
        <f>'Glass Data'!H719/100</f>
        <v>0.99803185559639784</v>
      </c>
      <c r="W723" s="27">
        <f>'Glass Data'!I719/100</f>
        <v>0.99827354149989678</v>
      </c>
      <c r="X723" s="27">
        <f>'Glass Data'!J719/100</f>
        <v>0.99841638340674377</v>
      </c>
      <c r="Y723" s="27">
        <f>'Glass Data'!K719/100</f>
        <v>0.99850429627754156</v>
      </c>
      <c r="Z723" s="10">
        <f>'Filter Throughput'!B718</f>
        <v>2.3806798504316442E-5</v>
      </c>
      <c r="AA723" s="10">
        <f>'Filter Throughput'!C718</f>
        <v>7.7566944828614254E-5</v>
      </c>
      <c r="AB723" s="10">
        <f>'Filter Throughput Witness'!B718</f>
        <v>6.9901839999999998E-5</v>
      </c>
      <c r="AC723" s="10">
        <f>'Filter Throughput Witness'!D718</f>
        <v>0</v>
      </c>
      <c r="AD723" s="10">
        <f>'Filter Throughput Witness'!E718</f>
        <v>-2.0000000000000002E-5</v>
      </c>
      <c r="AE723" s="10">
        <f>'Filter Throughput Witness'!F718</f>
        <v>0.98885000000000001</v>
      </c>
      <c r="AF723" s="27">
        <f>'Glass Data'!E719/100</f>
        <v>0.99478248110689582</v>
      </c>
      <c r="AG723" s="10">
        <f>'BBAR summary'!Q719</f>
        <v>0.97962851954648433</v>
      </c>
      <c r="AH723" s="27">
        <f>'QE Data'!E718</f>
        <v>0.21955257233326894</v>
      </c>
      <c r="AI723" s="10">
        <f>MIN(1,1+Condensible!C718/2)</f>
        <v>1</v>
      </c>
      <c r="AJ723" s="27">
        <f t="shared" ca="1" si="156"/>
        <v>4.7446890235913664E-6</v>
      </c>
      <c r="AK723" s="27">
        <f t="shared" ca="1" si="157"/>
        <v>1.5467752570399464E-5</v>
      </c>
      <c r="AL723" s="27">
        <f t="shared" ca="1" si="158"/>
        <v>1.3944765429642228E-5</v>
      </c>
      <c r="AM723" s="27">
        <f t="shared" ca="1" si="159"/>
        <v>0</v>
      </c>
      <c r="AN723" s="27">
        <f t="shared" ca="1" si="160"/>
        <v>-3.9913507724706989E-6</v>
      </c>
      <c r="AO723" s="27">
        <f t="shared" ca="1" si="161"/>
        <v>0.19735973701896636</v>
      </c>
    </row>
    <row r="724" spans="1:41" ht="15">
      <c r="A724" s="2">
        <v>1016.99999999999</v>
      </c>
      <c r="B724" s="26"/>
      <c r="C724" s="25">
        <f t="shared" si="155"/>
        <v>0</v>
      </c>
      <c r="D724" s="25">
        <f t="shared" si="155"/>
        <v>0</v>
      </c>
      <c r="E724" s="25">
        <f t="shared" si="155"/>
        <v>0</v>
      </c>
      <c r="F724" s="25">
        <f t="shared" si="155"/>
        <v>0</v>
      </c>
      <c r="G724" s="25">
        <f t="shared" si="155"/>
        <v>0</v>
      </c>
      <c r="H724" s="25">
        <f t="shared" si="155"/>
        <v>1</v>
      </c>
      <c r="J724" s="9">
        <f t="shared" si="153"/>
        <v>0</v>
      </c>
      <c r="K724" s="9">
        <f t="shared" si="162"/>
        <v>0</v>
      </c>
      <c r="L724" s="9">
        <f t="shared" si="162"/>
        <v>0</v>
      </c>
      <c r="M724" s="9">
        <f t="shared" si="162"/>
        <v>0</v>
      </c>
      <c r="N724" s="9">
        <f t="shared" si="162"/>
        <v>0</v>
      </c>
      <c r="O724" s="9">
        <f t="shared" si="162"/>
        <v>1</v>
      </c>
      <c r="P724" s="27">
        <f>'Glass Data'!C720/100</f>
        <v>0.99357667345519018</v>
      </c>
      <c r="Q724" s="10">
        <f>'BBAR summary'!O720</f>
        <v>0.96938535097368117</v>
      </c>
      <c r="R724" s="27">
        <f>'Glass Data'!D720/100</f>
        <v>0.99342905707606832</v>
      </c>
      <c r="S724" s="10">
        <f ca="1">'BBAR as built'!G720</f>
        <v>0.97738950000000002</v>
      </c>
      <c r="T724" s="27">
        <f>'Glass Data'!F720/100</f>
        <v>0.99707667079145157</v>
      </c>
      <c r="U724" s="27">
        <f>'Glass Data'!G720/100</f>
        <v>0.9976364957802083</v>
      </c>
      <c r="V724" s="27">
        <f>'Glass Data'!H720/100</f>
        <v>0.99803185559639784</v>
      </c>
      <c r="W724" s="27">
        <f>'Glass Data'!I720/100</f>
        <v>0.99827354149989678</v>
      </c>
      <c r="X724" s="27">
        <f>'Glass Data'!J720/100</f>
        <v>0.99841638340674377</v>
      </c>
      <c r="Y724" s="27">
        <f>'Glass Data'!K720/100</f>
        <v>0.99850429627754156</v>
      </c>
      <c r="Z724" s="10">
        <f>'Filter Throughput'!B719</f>
        <v>2.3831786746822749E-5</v>
      </c>
      <c r="AA724" s="10">
        <f>'Filter Throughput'!C719</f>
        <v>7.8050944833294407E-5</v>
      </c>
      <c r="AB724" s="10">
        <f>'Filter Throughput Witness'!B719</f>
        <v>6.8391060000000007E-5</v>
      </c>
      <c r="AC724" s="10">
        <f>'Filter Throughput Witness'!D719</f>
        <v>0</v>
      </c>
      <c r="AD724" s="10">
        <f>'Filter Throughput Witness'!E719</f>
        <v>-1.0000000000000001E-5</v>
      </c>
      <c r="AE724" s="10">
        <f>'Filter Throughput Witness'!F719</f>
        <v>0.98895</v>
      </c>
      <c r="AF724" s="27">
        <f>'Glass Data'!E720/100</f>
        <v>0.99478248110689582</v>
      </c>
      <c r="AG724" s="10">
        <f>'BBAR summary'!Q720</f>
        <v>0.98029520367916012</v>
      </c>
      <c r="AH724" s="27">
        <f>'QE Data'!E719</f>
        <v>0.21415635995632115</v>
      </c>
      <c r="AI724" s="10">
        <f>MIN(1,1+Condensible!C719/2)</f>
        <v>1</v>
      </c>
      <c r="AJ724" s="27">
        <f t="shared" ca="1" si="156"/>
        <v>4.6409138730386329E-6</v>
      </c>
      <c r="AK724" s="27">
        <f t="shared" ca="1" si="157"/>
        <v>1.5207885803900438E-5</v>
      </c>
      <c r="AL724" s="27">
        <f t="shared" ca="1" si="158"/>
        <v>1.3330980350031607E-5</v>
      </c>
      <c r="AM724" s="27">
        <f t="shared" ca="1" si="159"/>
        <v>0</v>
      </c>
      <c r="AN724" s="27">
        <f t="shared" ca="1" si="160"/>
        <v>-1.9499795136353243E-6</v>
      </c>
      <c r="AO724" s="27">
        <f t="shared" ca="1" si="161"/>
        <v>0.19286020429267289</v>
      </c>
    </row>
    <row r="725" spans="1:41" ht="15">
      <c r="A725" s="2">
        <v>1018</v>
      </c>
      <c r="B725" s="26"/>
      <c r="C725" s="25">
        <f t="shared" si="155"/>
        <v>0</v>
      </c>
      <c r="D725" s="25">
        <f t="shared" si="155"/>
        <v>0</v>
      </c>
      <c r="E725" s="25">
        <f t="shared" si="155"/>
        <v>0</v>
      </c>
      <c r="F725" s="25">
        <f t="shared" si="155"/>
        <v>0</v>
      </c>
      <c r="G725" s="25">
        <f t="shared" si="155"/>
        <v>0</v>
      </c>
      <c r="H725" s="25">
        <f t="shared" si="155"/>
        <v>1</v>
      </c>
      <c r="J725" s="9">
        <f t="shared" si="153"/>
        <v>0</v>
      </c>
      <c r="K725" s="9">
        <f t="shared" si="162"/>
        <v>0</v>
      </c>
      <c r="L725" s="9">
        <f t="shared" si="162"/>
        <v>0</v>
      </c>
      <c r="M725" s="9">
        <f t="shared" si="162"/>
        <v>0</v>
      </c>
      <c r="N725" s="9">
        <f t="shared" si="162"/>
        <v>0</v>
      </c>
      <c r="O725" s="9">
        <f t="shared" si="162"/>
        <v>1</v>
      </c>
      <c r="P725" s="27">
        <f>'Glass Data'!C721/100</f>
        <v>0.99357667345519018</v>
      </c>
      <c r="Q725" s="10">
        <f>'BBAR summary'!O721</f>
        <v>0.96878470299438679</v>
      </c>
      <c r="R725" s="27">
        <f>'Glass Data'!D721/100</f>
        <v>0.99342905707606832</v>
      </c>
      <c r="S725" s="10">
        <f ca="1">'BBAR as built'!G721</f>
        <v>0.9773550000000002</v>
      </c>
      <c r="T725" s="27">
        <f>'Glass Data'!F721/100</f>
        <v>0.99707667079145157</v>
      </c>
      <c r="U725" s="27">
        <f>'Glass Data'!G721/100</f>
        <v>0.9976364957802083</v>
      </c>
      <c r="V725" s="27">
        <f>'Glass Data'!H721/100</f>
        <v>0.99803185559639784</v>
      </c>
      <c r="W725" s="27">
        <f>'Glass Data'!I721/100</f>
        <v>0.99827354149989678</v>
      </c>
      <c r="X725" s="27">
        <f>'Glass Data'!J721/100</f>
        <v>0.99841638340674377</v>
      </c>
      <c r="Y725" s="27">
        <f>'Glass Data'!K721/100</f>
        <v>0.99850429627754156</v>
      </c>
      <c r="Z725" s="10">
        <f>'Filter Throughput'!B720</f>
        <v>2.8896579526536395E-5</v>
      </c>
      <c r="AA725" s="10">
        <f>'Filter Throughput'!C720</f>
        <v>7.8182101137978585E-5</v>
      </c>
      <c r="AB725" s="10">
        <f>'Filter Throughput Witness'!B720</f>
        <v>6.7314650000000004E-5</v>
      </c>
      <c r="AC725" s="10">
        <f>'Filter Throughput Witness'!D720</f>
        <v>0</v>
      </c>
      <c r="AD725" s="10">
        <f>'Filter Throughput Witness'!E720</f>
        <v>-3.0000000000000001E-5</v>
      </c>
      <c r="AE725" s="10">
        <f>'Filter Throughput Witness'!F720</f>
        <v>0.98919999999999997</v>
      </c>
      <c r="AF725" s="27">
        <f>'Glass Data'!E721/100</f>
        <v>0.99478248110689582</v>
      </c>
      <c r="AG725" s="10">
        <f>'BBAR summary'!Q721</f>
        <v>0.97995645144375487</v>
      </c>
      <c r="AH725" s="27">
        <f>'QE Data'!E720</f>
        <v>0.20876014757937333</v>
      </c>
      <c r="AI725" s="10">
        <f>MIN(1,1+Condensible!C720/2)</f>
        <v>1</v>
      </c>
      <c r="AJ725" s="27">
        <f t="shared" ca="1" si="156"/>
        <v>5.4799342892557379E-6</v>
      </c>
      <c r="AK725" s="27">
        <f t="shared" ca="1" si="157"/>
        <v>1.4834742880949865E-5</v>
      </c>
      <c r="AL725" s="27">
        <f t="shared" ca="1" si="158"/>
        <v>1.2777749001451161E-5</v>
      </c>
      <c r="AM725" s="27">
        <f t="shared" ca="1" si="159"/>
        <v>0</v>
      </c>
      <c r="AN725" s="27">
        <f t="shared" ca="1" si="160"/>
        <v>-5.6968306708775667E-6</v>
      </c>
      <c r="AO725" s="27">
        <f t="shared" ca="1" si="161"/>
        <v>0.18786003670855875</v>
      </c>
    </row>
    <row r="726" spans="1:41" ht="15">
      <c r="A726" s="2">
        <v>1019</v>
      </c>
      <c r="B726" s="26"/>
      <c r="C726" s="25">
        <f t="shared" si="155"/>
        <v>0</v>
      </c>
      <c r="D726" s="25">
        <f t="shared" si="155"/>
        <v>0</v>
      </c>
      <c r="E726" s="25">
        <f t="shared" si="155"/>
        <v>0</v>
      </c>
      <c r="F726" s="25">
        <f t="shared" si="155"/>
        <v>0</v>
      </c>
      <c r="G726" s="25">
        <f t="shared" si="155"/>
        <v>0</v>
      </c>
      <c r="H726" s="25">
        <f t="shared" si="155"/>
        <v>1</v>
      </c>
      <c r="J726" s="9">
        <f t="shared" si="153"/>
        <v>0</v>
      </c>
      <c r="K726" s="9">
        <f t="shared" si="162"/>
        <v>0</v>
      </c>
      <c r="L726" s="9">
        <f t="shared" si="162"/>
        <v>0</v>
      </c>
      <c r="M726" s="9">
        <f t="shared" si="162"/>
        <v>0</v>
      </c>
      <c r="N726" s="9">
        <f t="shared" si="162"/>
        <v>0</v>
      </c>
      <c r="O726" s="9">
        <f t="shared" si="162"/>
        <v>1</v>
      </c>
      <c r="P726" s="27">
        <f>'Glass Data'!C722/100</f>
        <v>0.99357667345519018</v>
      </c>
      <c r="Q726" s="10">
        <f>'BBAR summary'!O722</f>
        <v>0.96831873648698508</v>
      </c>
      <c r="R726" s="27">
        <f>'Glass Data'!D722/100</f>
        <v>0.99342905707606832</v>
      </c>
      <c r="S726" s="10">
        <f ca="1">'BBAR as built'!G722</f>
        <v>0.97731850000000009</v>
      </c>
      <c r="T726" s="27">
        <f>'Glass Data'!F722/100</f>
        <v>0.99707667079145157</v>
      </c>
      <c r="U726" s="27">
        <f>'Glass Data'!G722/100</f>
        <v>0.9976364957802083</v>
      </c>
      <c r="V726" s="27">
        <f>'Glass Data'!H722/100</f>
        <v>0.99803185559639784</v>
      </c>
      <c r="W726" s="27">
        <f>'Glass Data'!I722/100</f>
        <v>0.99827354149989678</v>
      </c>
      <c r="X726" s="27">
        <f>'Glass Data'!J722/100</f>
        <v>0.99841638340674377</v>
      </c>
      <c r="Y726" s="27">
        <f>'Glass Data'!K722/100</f>
        <v>0.99850429627754156</v>
      </c>
      <c r="Z726" s="10">
        <f>'Filter Throughput'!B721</f>
        <v>2.9372166514221925E-5</v>
      </c>
      <c r="AA726" s="10">
        <f>'Filter Throughput'!C721</f>
        <v>7.8127433696504293E-5</v>
      </c>
      <c r="AB726" s="10">
        <f>'Filter Throughput Witness'!B721</f>
        <v>6.6104859999999995E-5</v>
      </c>
      <c r="AC726" s="10">
        <f>'Filter Throughput Witness'!D721</f>
        <v>0</v>
      </c>
      <c r="AD726" s="10">
        <f>'Filter Throughput Witness'!E721</f>
        <v>-1.0000000000000001E-5</v>
      </c>
      <c r="AE726" s="10">
        <f>'Filter Throughput Witness'!F721</f>
        <v>0.98939999999999995</v>
      </c>
      <c r="AF726" s="27">
        <f>'Glass Data'!E722/100</f>
        <v>0.99478248110689582</v>
      </c>
      <c r="AG726" s="10">
        <f>'BBAR summary'!Q722</f>
        <v>0.98079253314732295</v>
      </c>
      <c r="AH726" s="27">
        <f>'QE Data'!E721</f>
        <v>0.20336393520242552</v>
      </c>
      <c r="AI726" s="10">
        <f>MIN(1,1+Condensible!C721/2)</f>
        <v>1</v>
      </c>
      <c r="AJ726" s="27">
        <f t="shared" ca="1" si="156"/>
        <v>5.4279576870506186E-6</v>
      </c>
      <c r="AK726" s="27">
        <f t="shared" ca="1" si="157"/>
        <v>1.4446006442107104E-5</v>
      </c>
      <c r="AL726" s="27">
        <f t="shared" ca="1" si="158"/>
        <v>1.2227838955050157E-5</v>
      </c>
      <c r="AM726" s="27">
        <f t="shared" ca="1" si="159"/>
        <v>0</v>
      </c>
      <c r="AN726" s="27">
        <f t="shared" ca="1" si="160"/>
        <v>-1.8504766777424817E-6</v>
      </c>
      <c r="AO726" s="27">
        <f t="shared" ca="1" si="161"/>
        <v>0.1831022836557257</v>
      </c>
    </row>
    <row r="727" spans="1:41" ht="15">
      <c r="A727" s="2">
        <v>1020</v>
      </c>
      <c r="B727" s="26"/>
      <c r="C727" s="25">
        <f t="shared" ref="C727:H742" si="163">IF($A727&lt;C$2,0,IF($A727&gt;C$3,0,1))</f>
        <v>0</v>
      </c>
      <c r="D727" s="25">
        <f t="shared" si="163"/>
        <v>0</v>
      </c>
      <c r="E727" s="25">
        <f t="shared" si="163"/>
        <v>0</v>
      </c>
      <c r="F727" s="25">
        <f t="shared" si="163"/>
        <v>0</v>
      </c>
      <c r="G727" s="25">
        <f t="shared" si="163"/>
        <v>0</v>
      </c>
      <c r="H727" s="25">
        <f t="shared" si="163"/>
        <v>1</v>
      </c>
      <c r="J727" s="9">
        <f t="shared" si="153"/>
        <v>0</v>
      </c>
      <c r="K727" s="9">
        <f t="shared" si="162"/>
        <v>0</v>
      </c>
      <c r="L727" s="9">
        <f t="shared" si="162"/>
        <v>0</v>
      </c>
      <c r="M727" s="9">
        <f t="shared" si="162"/>
        <v>0</v>
      </c>
      <c r="N727" s="9">
        <f t="shared" si="162"/>
        <v>0</v>
      </c>
      <c r="O727" s="9">
        <f t="shared" si="162"/>
        <v>1</v>
      </c>
      <c r="P727" s="27">
        <f>'Glass Data'!C723/100</f>
        <v>0.99357667345519018</v>
      </c>
      <c r="Q727" s="10">
        <f>'BBAR summary'!O723</f>
        <v>0.96892424716675318</v>
      </c>
      <c r="R727" s="27">
        <f>'Glass Data'!D723/100</f>
        <v>0.99342905707606832</v>
      </c>
      <c r="S727" s="10">
        <f ca="1">'BBAR as built'!G723</f>
        <v>0.97728199999999998</v>
      </c>
      <c r="T727" s="27">
        <f>'Glass Data'!F723/100</f>
        <v>0.99707667079145157</v>
      </c>
      <c r="U727" s="27">
        <f>'Glass Data'!G723/100</f>
        <v>0.9976364957802083</v>
      </c>
      <c r="V727" s="27">
        <f>'Glass Data'!H723/100</f>
        <v>0.99803185559639784</v>
      </c>
      <c r="W727" s="27">
        <f>'Glass Data'!I723/100</f>
        <v>0.99827354149989678</v>
      </c>
      <c r="X727" s="27">
        <f>'Glass Data'!J723/100</f>
        <v>0.99841638340674377</v>
      </c>
      <c r="Y727" s="27">
        <f>'Glass Data'!K723/100</f>
        <v>0.99850429627754156</v>
      </c>
      <c r="Z727" s="10">
        <f>'Filter Throughput'!B722</f>
        <v>2.2249367326456043E-5</v>
      </c>
      <c r="AA727" s="10">
        <f>'Filter Throughput'!C722</f>
        <v>7.7890738671809268E-5</v>
      </c>
      <c r="AB727" s="10">
        <f>'Filter Throughput Witness'!B722</f>
        <v>6.5174619999999999E-5</v>
      </c>
      <c r="AC727" s="10">
        <f>'Filter Throughput Witness'!D722</f>
        <v>0</v>
      </c>
      <c r="AD727" s="10">
        <f>'Filter Throughput Witness'!E722</f>
        <v>-1.0000000000000001E-5</v>
      </c>
      <c r="AE727" s="10">
        <f>'Filter Throughput Witness'!F722</f>
        <v>0.98974000000000006</v>
      </c>
      <c r="AF727" s="27">
        <f>'Glass Data'!E723/100</f>
        <v>0.99478248110689582</v>
      </c>
      <c r="AG727" s="10">
        <f>'BBAR summary'!Q723</f>
        <v>0.97886564945375487</v>
      </c>
      <c r="AH727" s="27">
        <f>'QE Data'!E722</f>
        <v>0.19797368932821105</v>
      </c>
      <c r="AI727" s="10">
        <f>MIN(1,1+Condensible!C722/2)</f>
        <v>1</v>
      </c>
      <c r="AJ727" s="27">
        <f t="shared" ca="1" si="156"/>
        <v>3.9971724348354584E-6</v>
      </c>
      <c r="AK727" s="27">
        <f t="shared" ca="1" si="157"/>
        <v>1.4001185626131603E-5</v>
      </c>
      <c r="AL727" s="27">
        <f t="shared" ca="1" si="158"/>
        <v>1.1720052955238997E-5</v>
      </c>
      <c r="AM727" s="27">
        <f t="shared" ca="1" si="159"/>
        <v>0</v>
      </c>
      <c r="AN727" s="27">
        <f t="shared" ca="1" si="160"/>
        <v>-1.7989469718181598E-6</v>
      </c>
      <c r="AO727" s="27">
        <f t="shared" ca="1" si="161"/>
        <v>0.17806465521283865</v>
      </c>
    </row>
    <row r="728" spans="1:41" ht="15">
      <c r="A728" s="2">
        <v>1020.99999999999</v>
      </c>
      <c r="B728" s="26"/>
      <c r="C728" s="25">
        <f t="shared" si="163"/>
        <v>0</v>
      </c>
      <c r="D728" s="25">
        <f t="shared" si="163"/>
        <v>0</v>
      </c>
      <c r="E728" s="25">
        <f t="shared" si="163"/>
        <v>0</v>
      </c>
      <c r="F728" s="25">
        <f t="shared" si="163"/>
        <v>0</v>
      </c>
      <c r="G728" s="25">
        <f t="shared" si="163"/>
        <v>0</v>
      </c>
      <c r="H728" s="25">
        <f t="shared" si="163"/>
        <v>1</v>
      </c>
      <c r="J728" s="9">
        <f t="shared" si="153"/>
        <v>0</v>
      </c>
      <c r="K728" s="9">
        <f t="shared" si="162"/>
        <v>0</v>
      </c>
      <c r="L728" s="9">
        <f t="shared" si="162"/>
        <v>0</v>
      </c>
      <c r="M728" s="9">
        <f t="shared" si="162"/>
        <v>0</v>
      </c>
      <c r="N728" s="9">
        <f t="shared" si="162"/>
        <v>0</v>
      </c>
      <c r="O728" s="9">
        <f t="shared" si="162"/>
        <v>1</v>
      </c>
      <c r="P728" s="27">
        <f>'Glass Data'!C724/100</f>
        <v>0.99357667345519018</v>
      </c>
      <c r="Q728" s="10">
        <f>'BBAR summary'!O724</f>
        <v>0.9681491956729239</v>
      </c>
      <c r="R728" s="27">
        <f>'Glass Data'!D724/100</f>
        <v>0.99342905707606832</v>
      </c>
      <c r="S728" s="10">
        <f ca="1">'BBAR as built'!G724</f>
        <v>0.97724299999999997</v>
      </c>
      <c r="T728" s="27">
        <f>'Glass Data'!F724/100</f>
        <v>0.99707667079145157</v>
      </c>
      <c r="U728" s="27">
        <f>'Glass Data'!G724/100</f>
        <v>0.9976364957802083</v>
      </c>
      <c r="V728" s="27">
        <f>'Glass Data'!H724/100</f>
        <v>0.99803185559639784</v>
      </c>
      <c r="W728" s="27">
        <f>'Glass Data'!I724/100</f>
        <v>0.99827354149989678</v>
      </c>
      <c r="X728" s="27">
        <f>'Glass Data'!J724/100</f>
        <v>0.99841638340674377</v>
      </c>
      <c r="Y728" s="27">
        <f>'Glass Data'!K724/100</f>
        <v>0.99850429627754156</v>
      </c>
      <c r="Z728" s="10">
        <f>'Filter Throughput'!B723</f>
        <v>2.1370587184963138E-5</v>
      </c>
      <c r="AA728" s="10">
        <f>'Filter Throughput'!C723</f>
        <v>7.7499928835904943E-5</v>
      </c>
      <c r="AB728" s="10">
        <f>'Filter Throughput Witness'!B723</f>
        <v>6.5127139999999998E-5</v>
      </c>
      <c r="AC728" s="10">
        <f>'Filter Throughput Witness'!D723</f>
        <v>0</v>
      </c>
      <c r="AD728" s="10">
        <f>'Filter Throughput Witness'!E723</f>
        <v>-5.0000000000000002E-5</v>
      </c>
      <c r="AE728" s="10">
        <f>'Filter Throughput Witness'!F723</f>
        <v>0.99022999999999994</v>
      </c>
      <c r="AF728" s="27">
        <f>'Glass Data'!E724/100</f>
        <v>0.99478248110689582</v>
      </c>
      <c r="AG728" s="10">
        <f>'BBAR summary'!Q724</f>
        <v>0.97974844389505344</v>
      </c>
      <c r="AH728" s="27">
        <f>'QE Data'!E723</f>
        <v>0.19357497801426596</v>
      </c>
      <c r="AI728" s="10">
        <f>MIN(1,1+Condensible!C723/2)</f>
        <v>1</v>
      </c>
      <c r="AJ728" s="27">
        <f t="shared" ca="1" si="156"/>
        <v>3.7542227939220771E-6</v>
      </c>
      <c r="AK728" s="27">
        <f t="shared" ca="1" si="157"/>
        <v>1.3622244283584398E-5</v>
      </c>
      <c r="AL728" s="27">
        <f t="shared" ca="1" si="158"/>
        <v>1.1452002722224166E-5</v>
      </c>
      <c r="AM728" s="27">
        <f t="shared" ca="1" si="159"/>
        <v>0</v>
      </c>
      <c r="AN728" s="27">
        <f t="shared" ca="1" si="160"/>
        <v>-8.7954230907374322E-6</v>
      </c>
      <c r="AO728" s="27">
        <f t="shared" ca="1" si="161"/>
        <v>0.1742051739606004</v>
      </c>
    </row>
    <row r="729" spans="1:41" ht="15">
      <c r="A729" s="2">
        <v>1022</v>
      </c>
      <c r="B729" s="26"/>
      <c r="C729" s="25">
        <f t="shared" si="163"/>
        <v>0</v>
      </c>
      <c r="D729" s="25">
        <f t="shared" si="163"/>
        <v>0</v>
      </c>
      <c r="E729" s="25">
        <f t="shared" si="163"/>
        <v>0</v>
      </c>
      <c r="F729" s="25">
        <f t="shared" si="163"/>
        <v>0</v>
      </c>
      <c r="G729" s="25">
        <f t="shared" si="163"/>
        <v>0</v>
      </c>
      <c r="H729" s="25">
        <f t="shared" si="163"/>
        <v>1</v>
      </c>
      <c r="J729" s="9">
        <f t="shared" si="153"/>
        <v>0</v>
      </c>
      <c r="K729" s="9">
        <f t="shared" si="162"/>
        <v>0</v>
      </c>
      <c r="L729" s="9">
        <f t="shared" si="162"/>
        <v>0</v>
      </c>
      <c r="M729" s="9">
        <f t="shared" si="162"/>
        <v>0</v>
      </c>
      <c r="N729" s="9">
        <f t="shared" si="162"/>
        <v>0</v>
      </c>
      <c r="O729" s="9">
        <f t="shared" si="162"/>
        <v>1</v>
      </c>
      <c r="P729" s="27">
        <f>'Glass Data'!C725/100</f>
        <v>0.99357667345519018</v>
      </c>
      <c r="Q729" s="10">
        <f>'BBAR summary'!O725</f>
        <v>0.96645077220063857</v>
      </c>
      <c r="R729" s="27">
        <f>'Glass Data'!D725/100</f>
        <v>0.99342905707606832</v>
      </c>
      <c r="S729" s="10">
        <f ca="1">'BBAR as built'!G725</f>
        <v>0.97720399999999996</v>
      </c>
      <c r="T729" s="27">
        <f>'Glass Data'!F725/100</f>
        <v>0.99707667079145157</v>
      </c>
      <c r="U729" s="27">
        <f>'Glass Data'!G725/100</f>
        <v>0.9976364957802083</v>
      </c>
      <c r="V729" s="27">
        <f>'Glass Data'!H725/100</f>
        <v>0.99803185559639784</v>
      </c>
      <c r="W729" s="27">
        <f>'Glass Data'!I725/100</f>
        <v>0.99827354149989678</v>
      </c>
      <c r="X729" s="27">
        <f>'Glass Data'!J725/100</f>
        <v>0.99841638340674377</v>
      </c>
      <c r="Y729" s="27">
        <f>'Glass Data'!K725/100</f>
        <v>0.99850429627754156</v>
      </c>
      <c r="Z729" s="10">
        <f>'Filter Throughput'!B724</f>
        <v>1.9295078048719879E-5</v>
      </c>
      <c r="AA729" s="10">
        <f>'Filter Throughput'!C724</f>
        <v>7.7117759201140513E-5</v>
      </c>
      <c r="AB729" s="10">
        <f>'Filter Throughput Witness'!B724</f>
        <v>6.3645009999999992E-5</v>
      </c>
      <c r="AC729" s="10">
        <f>'Filter Throughput Witness'!D724</f>
        <v>0</v>
      </c>
      <c r="AD729" s="10">
        <f>'Filter Throughput Witness'!E724</f>
        <v>-1.0000000000000001E-5</v>
      </c>
      <c r="AE729" s="10">
        <f>'Filter Throughput Witness'!F724</f>
        <v>0.99072000000000005</v>
      </c>
      <c r="AF729" s="27">
        <f>'Glass Data'!E725/100</f>
        <v>0.99478248110689582</v>
      </c>
      <c r="AG729" s="10">
        <f>'BBAR summary'!Q725</f>
        <v>0.97950543351949382</v>
      </c>
      <c r="AH729" s="27">
        <f>'QE Data'!E724</f>
        <v>0.18917626670032089</v>
      </c>
      <c r="AI729" s="10">
        <f>MIN(1,1+Condensible!C724/2)</f>
        <v>1</v>
      </c>
      <c r="AJ729" s="27">
        <f t="shared" ca="1" si="156"/>
        <v>3.3058256265944454E-6</v>
      </c>
      <c r="AK729" s="27">
        <f t="shared" ca="1" si="157"/>
        <v>1.3220003724177795E-5</v>
      </c>
      <c r="AL729" s="27">
        <f t="shared" ca="1" si="158"/>
        <v>1.091474540682713E-5</v>
      </c>
      <c r="AM729" s="27">
        <f t="shared" ca="1" si="159"/>
        <v>0</v>
      </c>
      <c r="AN729" s="27">
        <f t="shared" ca="1" si="160"/>
        <v>-1.7156020097437562E-6</v>
      </c>
      <c r="AO729" s="27">
        <f t="shared" ca="1" si="161"/>
        <v>0.16998308839545206</v>
      </c>
    </row>
    <row r="730" spans="1:41" ht="15">
      <c r="A730" s="2">
        <v>1023</v>
      </c>
      <c r="B730" s="26"/>
      <c r="C730" s="25">
        <f t="shared" si="163"/>
        <v>0</v>
      </c>
      <c r="D730" s="25">
        <f t="shared" si="163"/>
        <v>0</v>
      </c>
      <c r="E730" s="25">
        <f t="shared" si="163"/>
        <v>0</v>
      </c>
      <c r="F730" s="25">
        <f t="shared" si="163"/>
        <v>0</v>
      </c>
      <c r="G730" s="25">
        <f t="shared" si="163"/>
        <v>0</v>
      </c>
      <c r="H730" s="25">
        <f t="shared" si="163"/>
        <v>1</v>
      </c>
      <c r="J730" s="9">
        <f t="shared" si="153"/>
        <v>0</v>
      </c>
      <c r="K730" s="9">
        <f t="shared" si="162"/>
        <v>0</v>
      </c>
      <c r="L730" s="9">
        <f t="shared" si="162"/>
        <v>0</v>
      </c>
      <c r="M730" s="9">
        <f t="shared" si="162"/>
        <v>0</v>
      </c>
      <c r="N730" s="9">
        <f t="shared" si="162"/>
        <v>0</v>
      </c>
      <c r="O730" s="9">
        <f t="shared" si="162"/>
        <v>1</v>
      </c>
      <c r="P730" s="27">
        <f>'Glass Data'!C726/100</f>
        <v>0.99357667345519018</v>
      </c>
      <c r="Q730" s="10">
        <f>'BBAR summary'!O726</f>
        <v>0.9682397819316173</v>
      </c>
      <c r="R730" s="27">
        <f>'Glass Data'!D726/100</f>
        <v>0.99342905707606832</v>
      </c>
      <c r="S730" s="10">
        <f ca="1">'BBAR as built'!G726</f>
        <v>0.97716299999999989</v>
      </c>
      <c r="T730" s="27">
        <f>'Glass Data'!F726/100</f>
        <v>0.99707667079145157</v>
      </c>
      <c r="U730" s="27">
        <f>'Glass Data'!G726/100</f>
        <v>0.9976364957802083</v>
      </c>
      <c r="V730" s="27">
        <f>'Glass Data'!H726/100</f>
        <v>0.99803185559639784</v>
      </c>
      <c r="W730" s="27">
        <f>'Glass Data'!I726/100</f>
        <v>0.99827354149989678</v>
      </c>
      <c r="X730" s="27">
        <f>'Glass Data'!J726/100</f>
        <v>0.99841638340674377</v>
      </c>
      <c r="Y730" s="27">
        <f>'Glass Data'!K726/100</f>
        <v>0.99850429627754156</v>
      </c>
      <c r="Z730" s="10">
        <f>'Filter Throughput'!B725</f>
        <v>1.5972532507594063E-5</v>
      </c>
      <c r="AA730" s="10">
        <f>'Filter Throughput'!C725</f>
        <v>7.6760304169934523E-5</v>
      </c>
      <c r="AB730" s="10">
        <f>'Filter Throughput Witness'!B725</f>
        <v>6.2993199999999999E-5</v>
      </c>
      <c r="AC730" s="10">
        <f>'Filter Throughput Witness'!D725</f>
        <v>0</v>
      </c>
      <c r="AD730" s="10">
        <f>'Filter Throughput Witness'!E725</f>
        <v>-4.0000000000000003E-5</v>
      </c>
      <c r="AE730" s="10">
        <f>'Filter Throughput Witness'!F725</f>
        <v>0.99119000000000002</v>
      </c>
      <c r="AF730" s="27">
        <f>'Glass Data'!E726/100</f>
        <v>0.99478248110689582</v>
      </c>
      <c r="AG730" s="10">
        <f>'BBAR summary'!Q726</f>
        <v>0.9795409821172717</v>
      </c>
      <c r="AH730" s="27">
        <f>'QE Data'!E725</f>
        <v>0.1847775553863758</v>
      </c>
      <c r="AI730" s="10">
        <f>MIN(1,1+Condensible!C725/2)</f>
        <v>1</v>
      </c>
      <c r="AJ730" s="27">
        <f t="shared" ca="1" si="156"/>
        <v>2.6778760679918365E-6</v>
      </c>
      <c r="AK730" s="27">
        <f t="shared" ca="1" si="157"/>
        <v>1.2876479881267824E-5</v>
      </c>
      <c r="AL730" s="27">
        <f t="shared" ca="1" si="158"/>
        <v>1.0571246811086726E-5</v>
      </c>
      <c r="AM730" s="27">
        <f t="shared" ca="1" si="159"/>
        <v>0</v>
      </c>
      <c r="AN730" s="27">
        <f t="shared" ca="1" si="160"/>
        <v>-6.7152135567891951E-6</v>
      </c>
      <c r="AO730" s="27">
        <f t="shared" ca="1" si="161"/>
        <v>0.16641596515417167</v>
      </c>
    </row>
    <row r="731" spans="1:41" ht="15">
      <c r="A731" s="2">
        <v>1024</v>
      </c>
      <c r="B731" s="26"/>
      <c r="C731" s="25">
        <f t="shared" si="163"/>
        <v>0</v>
      </c>
      <c r="D731" s="25">
        <f t="shared" si="163"/>
        <v>0</v>
      </c>
      <c r="E731" s="25">
        <f t="shared" si="163"/>
        <v>0</v>
      </c>
      <c r="F731" s="25">
        <f t="shared" si="163"/>
        <v>0</v>
      </c>
      <c r="G731" s="25">
        <f t="shared" si="163"/>
        <v>0</v>
      </c>
      <c r="H731" s="25">
        <f t="shared" si="163"/>
        <v>1</v>
      </c>
      <c r="J731" s="9">
        <f t="shared" si="153"/>
        <v>0</v>
      </c>
      <c r="K731" s="9">
        <f t="shared" si="162"/>
        <v>0</v>
      </c>
      <c r="L731" s="9">
        <f t="shared" si="162"/>
        <v>0</v>
      </c>
      <c r="M731" s="9">
        <f t="shared" si="162"/>
        <v>0</v>
      </c>
      <c r="N731" s="9">
        <f t="shared" si="162"/>
        <v>0</v>
      </c>
      <c r="O731" s="9">
        <f t="shared" si="162"/>
        <v>1</v>
      </c>
      <c r="P731" s="27">
        <f>'Glass Data'!C727/100</f>
        <v>0.99357667345519018</v>
      </c>
      <c r="Q731" s="10">
        <f>'BBAR summary'!O727</f>
        <v>0.96741226429605964</v>
      </c>
      <c r="R731" s="27">
        <f>'Glass Data'!D727/100</f>
        <v>0.99342905707606832</v>
      </c>
      <c r="S731" s="10">
        <f ca="1">'BBAR as built'!G727</f>
        <v>0.97712199999999994</v>
      </c>
      <c r="T731" s="27">
        <f>'Glass Data'!F727/100</f>
        <v>0.99707667079145157</v>
      </c>
      <c r="U731" s="27">
        <f>'Glass Data'!G727/100</f>
        <v>0.9976364957802083</v>
      </c>
      <c r="V731" s="27">
        <f>'Glass Data'!H727/100</f>
        <v>0.99803185559639784</v>
      </c>
      <c r="W731" s="27">
        <f>'Glass Data'!I727/100</f>
        <v>0.99827354149989678</v>
      </c>
      <c r="X731" s="27">
        <f>'Glass Data'!J727/100</f>
        <v>0.99841638340674377</v>
      </c>
      <c r="Y731" s="27">
        <f>'Glass Data'!K727/100</f>
        <v>0.99850429627754156</v>
      </c>
      <c r="Z731" s="10">
        <f>'Filter Throughput'!B726</f>
        <v>1.4986390598290267E-5</v>
      </c>
      <c r="AA731" s="10">
        <f>'Filter Throughput'!C726</f>
        <v>7.6608071818716185E-5</v>
      </c>
      <c r="AB731" s="10">
        <f>'Filter Throughput Witness'!B726</f>
        <v>6.351475E-5</v>
      </c>
      <c r="AC731" s="10">
        <f>'Filter Throughput Witness'!D726</f>
        <v>0</v>
      </c>
      <c r="AD731" s="10">
        <f>'Filter Throughput Witness'!E726</f>
        <v>-5.0000000000000002E-5</v>
      </c>
      <c r="AE731" s="10">
        <f>'Filter Throughput Witness'!F726</f>
        <v>0.99173</v>
      </c>
      <c r="AF731" s="27">
        <f>'Glass Data'!E727/100</f>
        <v>0.99478248110689582</v>
      </c>
      <c r="AG731" s="10">
        <f>'BBAR summary'!Q727</f>
        <v>0.97883233799738734</v>
      </c>
      <c r="AH731" s="27">
        <f>'QE Data'!E726</f>
        <v>0.18037884407243077</v>
      </c>
      <c r="AI731" s="10">
        <f>MIN(1,1+Condensible!C726/2)</f>
        <v>1</v>
      </c>
      <c r="AJ731" s="27">
        <f t="shared" ca="1" si="156"/>
        <v>2.4487602407602997E-6</v>
      </c>
      <c r="AK731" s="27">
        <f t="shared" ca="1" si="157"/>
        <v>1.2524705487011618E-5</v>
      </c>
      <c r="AL731" s="27">
        <f t="shared" ca="1" si="158"/>
        <v>1.0388184615244788E-5</v>
      </c>
      <c r="AM731" s="27">
        <f t="shared" ca="1" si="159"/>
        <v>0</v>
      </c>
      <c r="AN731" s="27">
        <f t="shared" ca="1" si="160"/>
        <v>-8.1809241463402108E-6</v>
      </c>
      <c r="AO731" s="27">
        <f t="shared" ca="1" si="161"/>
        <v>0.16227964591291916</v>
      </c>
    </row>
    <row r="732" spans="1:41" ht="15">
      <c r="A732" s="2">
        <v>1025</v>
      </c>
      <c r="B732" s="26"/>
      <c r="C732" s="25">
        <f t="shared" si="163"/>
        <v>0</v>
      </c>
      <c r="D732" s="25">
        <f t="shared" si="163"/>
        <v>0</v>
      </c>
      <c r="E732" s="25">
        <f t="shared" si="163"/>
        <v>0</v>
      </c>
      <c r="F732" s="25">
        <f t="shared" si="163"/>
        <v>0</v>
      </c>
      <c r="G732" s="25">
        <f t="shared" si="163"/>
        <v>0</v>
      </c>
      <c r="H732" s="25">
        <f t="shared" si="163"/>
        <v>1</v>
      </c>
      <c r="J732" s="9">
        <f t="shared" si="153"/>
        <v>0</v>
      </c>
      <c r="K732" s="9">
        <f t="shared" si="162"/>
        <v>0</v>
      </c>
      <c r="L732" s="9">
        <f t="shared" si="162"/>
        <v>0</v>
      </c>
      <c r="M732" s="9">
        <f t="shared" si="162"/>
        <v>0</v>
      </c>
      <c r="N732" s="9">
        <f t="shared" si="162"/>
        <v>0</v>
      </c>
      <c r="O732" s="9">
        <f t="shared" si="162"/>
        <v>1</v>
      </c>
      <c r="P732" s="27">
        <f>'Glass Data'!C728/100</f>
        <v>0.99357667345519018</v>
      </c>
      <c r="Q732" s="10">
        <f>'BBAR summary'!O728</f>
        <v>0.96798165021756166</v>
      </c>
      <c r="R732" s="27">
        <f>'Glass Data'!D728/100</f>
        <v>0.99342905707606832</v>
      </c>
      <c r="S732" s="10">
        <f ca="1">'BBAR as built'!G728</f>
        <v>0.97707899999999992</v>
      </c>
      <c r="T732" s="27">
        <f>'Glass Data'!F728/100</f>
        <v>0.99707667079145157</v>
      </c>
      <c r="U732" s="27">
        <f>'Glass Data'!G728/100</f>
        <v>0.9976364957802083</v>
      </c>
      <c r="V732" s="27">
        <f>'Glass Data'!H728/100</f>
        <v>0.99803185559639784</v>
      </c>
      <c r="W732" s="27">
        <f>'Glass Data'!I728/100</f>
        <v>0.99827354149989678</v>
      </c>
      <c r="X732" s="27">
        <f>'Glass Data'!J728/100</f>
        <v>0.99841638340674377</v>
      </c>
      <c r="Y732" s="27">
        <f>'Glass Data'!K728/100</f>
        <v>0.99850429627754156</v>
      </c>
      <c r="Z732" s="10">
        <f>'Filter Throughput'!B727</f>
        <v>1.335745352614472E-5</v>
      </c>
      <c r="AA732" s="10">
        <f>'Filter Throughput'!C727</f>
        <v>7.6671292230013271E-5</v>
      </c>
      <c r="AB732" s="10">
        <f>'Filter Throughput Witness'!B727</f>
        <v>6.4280500000000009E-5</v>
      </c>
      <c r="AC732" s="10">
        <f>'Filter Throughput Witness'!D727</f>
        <v>0</v>
      </c>
      <c r="AD732" s="10">
        <f>'Filter Throughput Witness'!E727</f>
        <v>-3.0000000000000001E-5</v>
      </c>
      <c r="AE732" s="10">
        <f>'Filter Throughput Witness'!F727</f>
        <v>0.99230000000000007</v>
      </c>
      <c r="AF732" s="27">
        <f>'Glass Data'!E728/100</f>
        <v>0.99478248110689582</v>
      </c>
      <c r="AG732" s="10">
        <f>'BBAR summary'!Q728</f>
        <v>0.97932931752572405</v>
      </c>
      <c r="AH732" s="27">
        <f>'QE Data'!E727</f>
        <v>0.17598013275848565</v>
      </c>
      <c r="AI732" s="10">
        <f>MIN(1,1+Condensible!C727/2)</f>
        <v>1</v>
      </c>
      <c r="AJ732" s="27">
        <f t="shared" ca="1" si="156"/>
        <v>2.1316102572339377E-6</v>
      </c>
      <c r="AK732" s="27">
        <f t="shared" ca="1" si="157"/>
        <v>1.2242234265447157E-5</v>
      </c>
      <c r="AL732" s="27">
        <f t="shared" ca="1" si="158"/>
        <v>1.0267843114804528E-5</v>
      </c>
      <c r="AM732" s="27">
        <f t="shared" ca="1" si="159"/>
        <v>0</v>
      </c>
      <c r="AN732" s="27">
        <f t="shared" ca="1" si="160"/>
        <v>-4.7938951184853179E-6</v>
      </c>
      <c r="AO732" s="27">
        <f t="shared" ca="1" si="161"/>
        <v>0.15858003297822829</v>
      </c>
    </row>
    <row r="733" spans="1:41" ht="15">
      <c r="A733" s="2">
        <v>1026</v>
      </c>
      <c r="B733" s="26"/>
      <c r="C733" s="25">
        <f t="shared" si="163"/>
        <v>0</v>
      </c>
      <c r="D733" s="25">
        <f t="shared" si="163"/>
        <v>0</v>
      </c>
      <c r="E733" s="25">
        <f t="shared" si="163"/>
        <v>0</v>
      </c>
      <c r="F733" s="25">
        <f t="shared" si="163"/>
        <v>0</v>
      </c>
      <c r="G733" s="25">
        <f t="shared" si="163"/>
        <v>0</v>
      </c>
      <c r="H733" s="25">
        <f t="shared" si="163"/>
        <v>1</v>
      </c>
      <c r="J733" s="9">
        <f t="shared" si="153"/>
        <v>0</v>
      </c>
      <c r="K733" s="9">
        <f t="shared" si="162"/>
        <v>0</v>
      </c>
      <c r="L733" s="9">
        <f t="shared" si="162"/>
        <v>0</v>
      </c>
      <c r="M733" s="9">
        <f t="shared" si="162"/>
        <v>0</v>
      </c>
      <c r="N733" s="9">
        <f t="shared" si="162"/>
        <v>0</v>
      </c>
      <c r="O733" s="9">
        <f t="shared" si="162"/>
        <v>1</v>
      </c>
      <c r="P733" s="27">
        <f>'Glass Data'!C729/100</f>
        <v>0.99346020316417094</v>
      </c>
      <c r="Q733" s="10">
        <f>'BBAR summary'!O729</f>
        <v>0.96670849978256745</v>
      </c>
      <c r="R733" s="27">
        <f>'Glass Data'!D729/100</f>
        <v>0.99330991916845301</v>
      </c>
      <c r="S733" s="10">
        <f ca="1">'BBAR as built'!G729</f>
        <v>0.97703599999999979</v>
      </c>
      <c r="T733" s="27">
        <f>'Glass Data'!F729/100</f>
        <v>0.99702356878185927</v>
      </c>
      <c r="U733" s="27">
        <f>'Glass Data'!G729/100</f>
        <v>0.99759355066513744</v>
      </c>
      <c r="V733" s="27">
        <f>'Glass Data'!H729/100</f>
        <v>0.99799608699307851</v>
      </c>
      <c r="W733" s="27">
        <f>'Glass Data'!I729/100</f>
        <v>0.99824216137142063</v>
      </c>
      <c r="X733" s="27">
        <f>'Glass Data'!J729/100</f>
        <v>0.99838759747703831</v>
      </c>
      <c r="Y733" s="27">
        <f>'Glass Data'!K729/100</f>
        <v>0.99847710715052485</v>
      </c>
      <c r="Z733" s="10">
        <f>'Filter Throughput'!B728</f>
        <v>1.1254397130937662E-5</v>
      </c>
      <c r="AA733" s="10">
        <f>'Filter Throughput'!C728</f>
        <v>7.6940913619611204E-5</v>
      </c>
      <c r="AB733" s="10">
        <f>'Filter Throughput Witness'!B728</f>
        <v>6.4211650000000004E-5</v>
      </c>
      <c r="AC733" s="10">
        <f>'Filter Throughput Witness'!D728</f>
        <v>0</v>
      </c>
      <c r="AD733" s="10">
        <f>'Filter Throughput Witness'!E728</f>
        <v>-3.0000000000000001E-5</v>
      </c>
      <c r="AE733" s="10">
        <f>'Filter Throughput Witness'!F728</f>
        <v>0.99282999999999999</v>
      </c>
      <c r="AF733" s="27">
        <f>'Glass Data'!E729/100</f>
        <v>0.99468781650601201</v>
      </c>
      <c r="AG733" s="10">
        <f>'BBAR summary'!Q729</f>
        <v>0.97859696169483312</v>
      </c>
      <c r="AH733" s="27">
        <f>'QE Data'!E728</f>
        <v>0.17158142144454061</v>
      </c>
      <c r="AI733" s="10">
        <f>MIN(1,1+Condensible!C728/2)</f>
        <v>1</v>
      </c>
      <c r="AJ733" s="27">
        <f t="shared" ca="1" si="156"/>
        <v>1.7467467088919026E-6</v>
      </c>
      <c r="AK733" s="27">
        <f t="shared" ca="1" si="157"/>
        <v>1.1948496060196314E-5</v>
      </c>
      <c r="AL733" s="27">
        <f t="shared" ca="1" si="158"/>
        <v>9.9757358594546574E-6</v>
      </c>
      <c r="AM733" s="27">
        <f t="shared" ca="1" si="159"/>
        <v>0</v>
      </c>
      <c r="AN733" s="27">
        <f t="shared" ca="1" si="160"/>
        <v>-4.6625414423256334E-6</v>
      </c>
      <c r="AO733" s="27">
        <f t="shared" ca="1" si="161"/>
        <v>0.15431753465261422</v>
      </c>
    </row>
    <row r="734" spans="1:41" ht="15">
      <c r="A734" s="2">
        <v>1027</v>
      </c>
      <c r="B734" s="26"/>
      <c r="C734" s="25">
        <f t="shared" si="163"/>
        <v>0</v>
      </c>
      <c r="D734" s="25">
        <f t="shared" si="163"/>
        <v>0</v>
      </c>
      <c r="E734" s="25">
        <f t="shared" si="163"/>
        <v>0</v>
      </c>
      <c r="F734" s="25">
        <f t="shared" si="163"/>
        <v>0</v>
      </c>
      <c r="G734" s="25">
        <f t="shared" si="163"/>
        <v>0</v>
      </c>
      <c r="H734" s="25">
        <f t="shared" si="163"/>
        <v>1</v>
      </c>
      <c r="J734" s="9">
        <f t="shared" si="153"/>
        <v>0</v>
      </c>
      <c r="K734" s="9">
        <f t="shared" si="162"/>
        <v>0</v>
      </c>
      <c r="L734" s="9">
        <f t="shared" si="162"/>
        <v>0</v>
      </c>
      <c r="M734" s="9">
        <f t="shared" si="162"/>
        <v>0</v>
      </c>
      <c r="N734" s="9">
        <f t="shared" si="162"/>
        <v>0</v>
      </c>
      <c r="O734" s="9">
        <f t="shared" si="162"/>
        <v>1</v>
      </c>
      <c r="P734" s="27">
        <f>'Glass Data'!C730/100</f>
        <v>0.99334374419454585</v>
      </c>
      <c r="Q734" s="10">
        <f>'BBAR summary'!O730</f>
        <v>0.9666673253928586</v>
      </c>
      <c r="R734" s="27">
        <f>'Glass Data'!D730/100</f>
        <v>0.99319079316353664</v>
      </c>
      <c r="S734" s="10">
        <f ca="1">'BBAR as built'!G730</f>
        <v>0.97699099999999983</v>
      </c>
      <c r="T734" s="27">
        <f>'Glass Data'!F730/100</f>
        <v>0.9969704685372005</v>
      </c>
      <c r="U734" s="27">
        <f>'Glass Data'!G730/100</f>
        <v>0.99755060653889982</v>
      </c>
      <c r="V734" s="27">
        <f>'Glass Data'!H730/100</f>
        <v>0.99796031895553194</v>
      </c>
      <c r="W734" s="27">
        <f>'Glass Data'!I730/100</f>
        <v>0.99821078160107679</v>
      </c>
      <c r="X734" s="27">
        <f>'Glass Data'!J730/100</f>
        <v>0.99835881180093156</v>
      </c>
      <c r="Y734" s="27">
        <f>'Glass Data'!K730/100</f>
        <v>0.99844991821948825</v>
      </c>
      <c r="Z734" s="10">
        <f>'Filter Throughput'!B729</f>
        <v>8.9844035774498749E-6</v>
      </c>
      <c r="AA734" s="10">
        <f>'Filter Throughput'!C729</f>
        <v>7.7614340784850689E-5</v>
      </c>
      <c r="AB734" s="10">
        <f>'Filter Throughput Witness'!B729</f>
        <v>6.4832659999999997E-5</v>
      </c>
      <c r="AC734" s="10">
        <f>'Filter Throughput Witness'!D729</f>
        <v>0</v>
      </c>
      <c r="AD734" s="10">
        <f>'Filter Throughput Witness'!E729</f>
        <v>0</v>
      </c>
      <c r="AE734" s="10">
        <f>'Filter Throughput Witness'!F729</f>
        <v>0.99336000000000002</v>
      </c>
      <c r="AF734" s="27">
        <f>'Glass Data'!E730/100</f>
        <v>0.99459315901835188</v>
      </c>
      <c r="AG734" s="10">
        <f>'BBAR summary'!Q730</f>
        <v>0.98046037685384813</v>
      </c>
      <c r="AH734" s="27">
        <f>'QE Data'!E729</f>
        <v>0.16718271013059549</v>
      </c>
      <c r="AI734" s="10">
        <f>MIN(1,1+Condensible!C729/2)</f>
        <v>1</v>
      </c>
      <c r="AJ734" s="27">
        <f t="shared" ca="1" si="156"/>
        <v>1.3606244495577655E-6</v>
      </c>
      <c r="AK734" s="27">
        <f t="shared" ca="1" si="157"/>
        <v>1.1760983335300818E-5</v>
      </c>
      <c r="AL734" s="27">
        <f t="shared" ca="1" si="158"/>
        <v>9.8281966608172254E-6</v>
      </c>
      <c r="AM734" s="27">
        <f t="shared" ca="1" si="159"/>
        <v>0</v>
      </c>
      <c r="AN734" s="27">
        <f t="shared" ca="1" si="160"/>
        <v>0</v>
      </c>
      <c r="AO734" s="27">
        <f t="shared" ca="1" si="161"/>
        <v>0.15066059500604553</v>
      </c>
    </row>
    <row r="735" spans="1:41" ht="15">
      <c r="A735" s="2">
        <v>1028</v>
      </c>
      <c r="B735" s="26"/>
      <c r="C735" s="25">
        <f t="shared" si="163"/>
        <v>0</v>
      </c>
      <c r="D735" s="25">
        <f t="shared" si="163"/>
        <v>0</v>
      </c>
      <c r="E735" s="25">
        <f t="shared" si="163"/>
        <v>0</v>
      </c>
      <c r="F735" s="25">
        <f t="shared" si="163"/>
        <v>0</v>
      </c>
      <c r="G735" s="25">
        <f t="shared" si="163"/>
        <v>0</v>
      </c>
      <c r="H735" s="25">
        <f t="shared" si="163"/>
        <v>1</v>
      </c>
      <c r="J735" s="9">
        <f t="shared" si="153"/>
        <v>0</v>
      </c>
      <c r="K735" s="9">
        <f t="shared" si="162"/>
        <v>0</v>
      </c>
      <c r="L735" s="9">
        <f t="shared" si="162"/>
        <v>0</v>
      </c>
      <c r="M735" s="9">
        <f t="shared" si="162"/>
        <v>0</v>
      </c>
      <c r="N735" s="9">
        <f t="shared" si="162"/>
        <v>0</v>
      </c>
      <c r="O735" s="9">
        <f t="shared" si="162"/>
        <v>1</v>
      </c>
      <c r="P735" s="27">
        <f>'Glass Data'!C731/100</f>
        <v>0.99322729654544328</v>
      </c>
      <c r="Q735" s="10">
        <f>'BBAR summary'!O731</f>
        <v>0.96692128200596006</v>
      </c>
      <c r="R735" s="27">
        <f>'Glass Data'!D731/100</f>
        <v>0.99307167906037042</v>
      </c>
      <c r="S735" s="10">
        <f ca="1">'BBAR as built'!G731</f>
        <v>0.97694600000000009</v>
      </c>
      <c r="T735" s="27">
        <f>'Glass Data'!F731/100</f>
        <v>0.99691737005745296</v>
      </c>
      <c r="U735" s="27">
        <f>'Glass Data'!G731/100</f>
        <v>0.99750766340149322</v>
      </c>
      <c r="V735" s="27">
        <f>'Glass Data'!H731/100</f>
        <v>0.99792455148376125</v>
      </c>
      <c r="W735" s="27">
        <f>'Glass Data'!I731/100</f>
        <v>0.9981794021888688</v>
      </c>
      <c r="X735" s="27">
        <f>'Glass Data'!J731/100</f>
        <v>0.99833002637842683</v>
      </c>
      <c r="Y735" s="27">
        <f>'Glass Data'!K731/100</f>
        <v>0.99842272948443489</v>
      </c>
      <c r="Z735" s="10">
        <f>'Filter Throughput'!B730</f>
        <v>7.8558843712747036E-6</v>
      </c>
      <c r="AA735" s="10">
        <f>'Filter Throughput'!C730</f>
        <v>7.8606693842314928E-5</v>
      </c>
      <c r="AB735" s="10">
        <f>'Filter Throughput Witness'!B730</f>
        <v>6.6266540000000003E-5</v>
      </c>
      <c r="AC735" s="10">
        <f>'Filter Throughput Witness'!D730</f>
        <v>0</v>
      </c>
      <c r="AD735" s="10">
        <f>'Filter Throughput Witness'!E730</f>
        <v>-2.0000000000000002E-5</v>
      </c>
      <c r="AE735" s="10">
        <f>'Filter Throughput Witness'!F730</f>
        <v>0.99388999999999994</v>
      </c>
      <c r="AF735" s="27">
        <f>'Glass Data'!E731/100</f>
        <v>0.99449850864352496</v>
      </c>
      <c r="AG735" s="10">
        <f>'BBAR summary'!Q731</f>
        <v>0.97914984506619474</v>
      </c>
      <c r="AH735" s="27">
        <f>'QE Data'!E730</f>
        <v>0.16278399881665045</v>
      </c>
      <c r="AI735" s="10">
        <f>MIN(1,1+Condensible!C730/2)</f>
        <v>1</v>
      </c>
      <c r="AJ735" s="27">
        <f t="shared" ca="1" si="156"/>
        <v>1.1566718751133303E-6</v>
      </c>
      <c r="AK735" s="27">
        <f t="shared" ca="1" si="157"/>
        <v>1.1580617071638532E-5</v>
      </c>
      <c r="AL735" s="27">
        <f t="shared" ca="1" si="158"/>
        <v>9.7667019083645466E-6</v>
      </c>
      <c r="AM735" s="27">
        <f t="shared" ca="1" si="159"/>
        <v>0</v>
      </c>
      <c r="AN735" s="27">
        <f t="shared" ca="1" si="160"/>
        <v>-2.9489000925590288E-6</v>
      </c>
      <c r="AO735" s="27">
        <f t="shared" ca="1" si="161"/>
        <v>0.14655772346906198</v>
      </c>
    </row>
    <row r="736" spans="1:41" ht="15">
      <c r="A736" s="2">
        <v>1029</v>
      </c>
      <c r="B736" s="26"/>
      <c r="C736" s="25">
        <f t="shared" si="163"/>
        <v>0</v>
      </c>
      <c r="D736" s="25">
        <f t="shared" si="163"/>
        <v>0</v>
      </c>
      <c r="E736" s="25">
        <f t="shared" si="163"/>
        <v>0</v>
      </c>
      <c r="F736" s="25">
        <f t="shared" si="163"/>
        <v>0</v>
      </c>
      <c r="G736" s="25">
        <f t="shared" si="163"/>
        <v>0</v>
      </c>
      <c r="H736" s="25">
        <f t="shared" si="163"/>
        <v>1</v>
      </c>
      <c r="J736" s="9">
        <f t="shared" si="153"/>
        <v>0</v>
      </c>
      <c r="K736" s="9">
        <f t="shared" si="162"/>
        <v>0</v>
      </c>
      <c r="L736" s="9">
        <f t="shared" si="162"/>
        <v>0</v>
      </c>
      <c r="M736" s="9">
        <f t="shared" si="162"/>
        <v>0</v>
      </c>
      <c r="N736" s="9">
        <f t="shared" si="162"/>
        <v>0</v>
      </c>
      <c r="O736" s="9">
        <f t="shared" si="162"/>
        <v>1</v>
      </c>
      <c r="P736" s="27">
        <f>'Glass Data'!C732/100</f>
        <v>0.99311086021598882</v>
      </c>
      <c r="Q736" s="10">
        <f>'BBAR summary'!O732</f>
        <v>0.96743819039237577</v>
      </c>
      <c r="R736" s="27">
        <f>'Glass Data'!D732/100</f>
        <v>0.99295257685800253</v>
      </c>
      <c r="S736" s="10">
        <f ca="1">'BBAR as built'!G732</f>
        <v>0.97689850000000011</v>
      </c>
      <c r="T736" s="27">
        <f>'Glass Data'!F732/100</f>
        <v>0.99686427334259298</v>
      </c>
      <c r="U736" s="27">
        <f>'Glass Data'!G732/100</f>
        <v>0.99746472125291452</v>
      </c>
      <c r="V736" s="27">
        <f>'Glass Data'!H732/100</f>
        <v>0.99788878457776831</v>
      </c>
      <c r="W736" s="27">
        <f>'Glass Data'!I732/100</f>
        <v>0.99814802313479944</v>
      </c>
      <c r="X736" s="27">
        <f>'Glass Data'!J732/100</f>
        <v>0.99830124120952701</v>
      </c>
      <c r="Y736" s="27">
        <f>'Glass Data'!K732/100</f>
        <v>0.9983955409453672</v>
      </c>
      <c r="Z736" s="10">
        <f>'Filter Throughput'!B731</f>
        <v>7.5346425577436711E-6</v>
      </c>
      <c r="AA736" s="10">
        <f>'Filter Throughput'!C731</f>
        <v>7.9853706778658517E-5</v>
      </c>
      <c r="AB736" s="10">
        <f>'Filter Throughput Witness'!B731</f>
        <v>6.5625320000000005E-5</v>
      </c>
      <c r="AC736" s="10">
        <f>'Filter Throughput Witness'!D731</f>
        <v>0</v>
      </c>
      <c r="AD736" s="10">
        <f>'Filter Throughput Witness'!E731</f>
        <v>-1.0000000000000001E-5</v>
      </c>
      <c r="AE736" s="10">
        <f>'Filter Throughput Witness'!F731</f>
        <v>0.99431999999999998</v>
      </c>
      <c r="AF736" s="27">
        <f>'Glass Data'!E732/100</f>
        <v>0.99440386538113867</v>
      </c>
      <c r="AG736" s="10">
        <f>'BBAR summary'!Q732</f>
        <v>0.98058445944774675</v>
      </c>
      <c r="AH736" s="27">
        <f>'QE Data'!E731</f>
        <v>0.15838528750270536</v>
      </c>
      <c r="AI736" s="10">
        <f>MIN(1,1+Condensible!C731/2)</f>
        <v>1</v>
      </c>
      <c r="AJ736" s="27">
        <f t="shared" ca="1" si="156"/>
        <v>1.0810859960827097E-6</v>
      </c>
      <c r="AK736" s="27">
        <f t="shared" ca="1" si="157"/>
        <v>1.1464475245935388E-5</v>
      </c>
      <c r="AL736" s="27">
        <f t="shared" ca="1" si="158"/>
        <v>9.4257329579866174E-6</v>
      </c>
      <c r="AM736" s="27">
        <f t="shared" ca="1" si="159"/>
        <v>0</v>
      </c>
      <c r="AN736" s="27">
        <f t="shared" ca="1" si="160"/>
        <v>-1.4368888241923079E-6</v>
      </c>
      <c r="AO736" s="27">
        <f t="shared" ca="1" si="161"/>
        <v>0.14288622535383286</v>
      </c>
    </row>
    <row r="737" spans="1:41" ht="15">
      <c r="A737" s="2">
        <v>1030</v>
      </c>
      <c r="B737" s="26"/>
      <c r="C737" s="25">
        <f t="shared" si="163"/>
        <v>0</v>
      </c>
      <c r="D737" s="25">
        <f t="shared" si="163"/>
        <v>0</v>
      </c>
      <c r="E737" s="25">
        <f t="shared" si="163"/>
        <v>0</v>
      </c>
      <c r="F737" s="25">
        <f t="shared" si="163"/>
        <v>0</v>
      </c>
      <c r="G737" s="25">
        <f t="shared" si="163"/>
        <v>0</v>
      </c>
      <c r="H737" s="25">
        <f t="shared" si="163"/>
        <v>1</v>
      </c>
      <c r="J737" s="9">
        <f t="shared" si="153"/>
        <v>0</v>
      </c>
      <c r="K737" s="9">
        <f t="shared" si="162"/>
        <v>0</v>
      </c>
      <c r="L737" s="9">
        <f t="shared" si="162"/>
        <v>0</v>
      </c>
      <c r="M737" s="9">
        <f t="shared" si="162"/>
        <v>0</v>
      </c>
      <c r="N737" s="9">
        <f t="shared" si="162"/>
        <v>0</v>
      </c>
      <c r="O737" s="9">
        <f t="shared" si="162"/>
        <v>1</v>
      </c>
      <c r="P737" s="27">
        <f>'Glass Data'!C733/100</f>
        <v>0.99299443520530839</v>
      </c>
      <c r="Q737" s="10">
        <f>'BBAR summary'!O733</f>
        <v>0.96704988227981337</v>
      </c>
      <c r="R737" s="27">
        <f>'Glass Data'!D733/100</f>
        <v>0.99283348655548254</v>
      </c>
      <c r="S737" s="10">
        <f ca="1">'BBAR as built'!G733</f>
        <v>0.97685099999999991</v>
      </c>
      <c r="T737" s="27">
        <f>'Glass Data'!F733/100</f>
        <v>0.99681117839259703</v>
      </c>
      <c r="U737" s="27">
        <f>'Glass Data'!G733/100</f>
        <v>0.99742178009316051</v>
      </c>
      <c r="V737" s="27">
        <f>'Glass Data'!H733/100</f>
        <v>0.99785301823755579</v>
      </c>
      <c r="W737" s="27">
        <f>'Glass Data'!I733/100</f>
        <v>0.99811664443887183</v>
      </c>
      <c r="X737" s="27">
        <f>'Glass Data'!J733/100</f>
        <v>0.99827245629423478</v>
      </c>
      <c r="Y737" s="27">
        <f>'Glass Data'!K733/100</f>
        <v>0.9983683526022874</v>
      </c>
      <c r="Z737" s="10">
        <f>'Filter Throughput'!B732</f>
        <v>8.1170175943492703E-6</v>
      </c>
      <c r="AA737" s="10">
        <f>'Filter Throughput'!C732</f>
        <v>8.1492628398258679E-5</v>
      </c>
      <c r="AB737" s="10">
        <f>'Filter Throughput Witness'!B732</f>
        <v>6.6161859999999998E-5</v>
      </c>
      <c r="AC737" s="10">
        <f>'Filter Throughput Witness'!D732</f>
        <v>0</v>
      </c>
      <c r="AD737" s="10">
        <f>'Filter Throughput Witness'!E732</f>
        <v>-4.0000000000000003E-5</v>
      </c>
      <c r="AE737" s="10">
        <f>'Filter Throughput Witness'!F732</f>
        <v>0.99471999999999994</v>
      </c>
      <c r="AF737" s="27">
        <f>'Glass Data'!E733/100</f>
        <v>0.9943092292308009</v>
      </c>
      <c r="AG737" s="10">
        <f>'BBAR summary'!Q733</f>
        <v>0.97829557224584152</v>
      </c>
      <c r="AH737" s="27">
        <f>'QE Data'!E732</f>
        <v>0.15398717885180077</v>
      </c>
      <c r="AI737" s="10">
        <f>MIN(1,1+Condensible!C732/2)</f>
        <v>1</v>
      </c>
      <c r="AJ737" s="27">
        <f t="shared" ca="1" si="156"/>
        <v>1.1287192741303769E-6</v>
      </c>
      <c r="AK737" s="27">
        <f t="shared" ca="1" si="157"/>
        <v>1.1338973154059722E-5</v>
      </c>
      <c r="AL737" s="27">
        <f t="shared" ca="1" si="158"/>
        <v>9.2098134946061549E-6</v>
      </c>
      <c r="AM737" s="27">
        <f t="shared" ca="1" si="159"/>
        <v>0</v>
      </c>
      <c r="AN737" s="27">
        <f t="shared" ca="1" si="160"/>
        <v>-5.5703904046232007E-6</v>
      </c>
      <c r="AO737" s="27">
        <f t="shared" ca="1" si="161"/>
        <v>0.13853777555566002</v>
      </c>
    </row>
    <row r="738" spans="1:41" ht="15">
      <c r="A738" s="2">
        <v>1031</v>
      </c>
      <c r="B738" s="26"/>
      <c r="C738" s="25">
        <f t="shared" si="163"/>
        <v>0</v>
      </c>
      <c r="D738" s="25">
        <f t="shared" si="163"/>
        <v>0</v>
      </c>
      <c r="E738" s="25">
        <f t="shared" si="163"/>
        <v>0</v>
      </c>
      <c r="F738" s="25">
        <f t="shared" si="163"/>
        <v>0</v>
      </c>
      <c r="G738" s="25">
        <f t="shared" si="163"/>
        <v>0</v>
      </c>
      <c r="H738" s="25">
        <f t="shared" si="163"/>
        <v>1</v>
      </c>
      <c r="J738" s="9">
        <f t="shared" si="153"/>
        <v>0</v>
      </c>
      <c r="K738" s="9">
        <f t="shared" si="162"/>
        <v>0</v>
      </c>
      <c r="L738" s="9">
        <f t="shared" si="162"/>
        <v>0</v>
      </c>
      <c r="M738" s="9">
        <f t="shared" si="162"/>
        <v>0</v>
      </c>
      <c r="N738" s="9">
        <f t="shared" si="162"/>
        <v>0</v>
      </c>
      <c r="O738" s="9">
        <f t="shared" si="162"/>
        <v>1</v>
      </c>
      <c r="P738" s="27">
        <f>'Glass Data'!C734/100</f>
        <v>0.99311086021598882</v>
      </c>
      <c r="Q738" s="10">
        <f>'BBAR summary'!O734</f>
        <v>0.9672247323115909</v>
      </c>
      <c r="R738" s="27">
        <f>'Glass Data'!D734/100</f>
        <v>0.99295257685800253</v>
      </c>
      <c r="S738" s="10">
        <f ca="1">'BBAR as built'!G734</f>
        <v>0.97680149999999999</v>
      </c>
      <c r="T738" s="27">
        <f>'Glass Data'!F734/100</f>
        <v>0.99686427334259298</v>
      </c>
      <c r="U738" s="27">
        <f>'Glass Data'!G734/100</f>
        <v>0.99746472125291452</v>
      </c>
      <c r="V738" s="27">
        <f>'Glass Data'!H734/100</f>
        <v>0.99788878457776831</v>
      </c>
      <c r="W738" s="27">
        <f>'Glass Data'!I734/100</f>
        <v>0.99814802313479944</v>
      </c>
      <c r="X738" s="27">
        <f>'Glass Data'!J734/100</f>
        <v>0.99830124120952701</v>
      </c>
      <c r="Y738" s="27">
        <f>'Glass Data'!K734/100</f>
        <v>0.9983955409453672</v>
      </c>
      <c r="Z738" s="10">
        <f>'Filter Throughput'!B733</f>
        <v>9.3559371165944622E-6</v>
      </c>
      <c r="AA738" s="10">
        <f>'Filter Throughput'!C733</f>
        <v>8.3417237922856443E-5</v>
      </c>
      <c r="AB738" s="10">
        <f>'Filter Throughput Witness'!B733</f>
        <v>6.7013589999999991E-5</v>
      </c>
      <c r="AC738" s="10">
        <f>'Filter Throughput Witness'!D733</f>
        <v>0</v>
      </c>
      <c r="AD738" s="10">
        <f>'Filter Throughput Witness'!E733</f>
        <v>-3.0000000000000001E-5</v>
      </c>
      <c r="AE738" s="10">
        <f>'Filter Throughput Witness'!F733</f>
        <v>0.99498999999999993</v>
      </c>
      <c r="AF738" s="27">
        <f>'Glass Data'!E734/100</f>
        <v>0.99440386538113867</v>
      </c>
      <c r="AG738" s="10">
        <f>'BBAR summary'!Q734</f>
        <v>0.97910636700310438</v>
      </c>
      <c r="AH738" s="27">
        <f>'QE Data'!E733</f>
        <v>0.14978594802140563</v>
      </c>
      <c r="AI738" s="10">
        <f>MIN(1,1+Condensible!C733/2)</f>
        <v>1</v>
      </c>
      <c r="AJ738" s="27">
        <f t="shared" ca="1" si="156"/>
        <v>1.2672054324658263E-6</v>
      </c>
      <c r="AK738" s="27">
        <f t="shared" ca="1" si="157"/>
        <v>1.1305168772243273E-5</v>
      </c>
      <c r="AL738" s="27">
        <f t="shared" ca="1" si="158"/>
        <v>9.0859161821752648E-6</v>
      </c>
      <c r="AM738" s="27">
        <f t="shared" ca="1" si="159"/>
        <v>0</v>
      </c>
      <c r="AN738" s="27">
        <f t="shared" ca="1" si="160"/>
        <v>-4.0691768597281307E-6</v>
      </c>
      <c r="AO738" s="27">
        <f t="shared" ca="1" si="161"/>
        <v>0.13497242444015461</v>
      </c>
    </row>
    <row r="739" spans="1:41" ht="15">
      <c r="A739" s="2">
        <v>1032</v>
      </c>
      <c r="B739" s="26"/>
      <c r="C739" s="25">
        <f t="shared" si="163"/>
        <v>0</v>
      </c>
      <c r="D739" s="25">
        <f t="shared" si="163"/>
        <v>0</v>
      </c>
      <c r="E739" s="25">
        <f t="shared" si="163"/>
        <v>0</v>
      </c>
      <c r="F739" s="25">
        <f t="shared" si="163"/>
        <v>0</v>
      </c>
      <c r="G739" s="25">
        <f t="shared" si="163"/>
        <v>0</v>
      </c>
      <c r="H739" s="25">
        <f t="shared" si="163"/>
        <v>1</v>
      </c>
      <c r="J739" s="9">
        <f t="shared" si="153"/>
        <v>0</v>
      </c>
      <c r="K739" s="9">
        <f t="shared" si="162"/>
        <v>0</v>
      </c>
      <c r="L739" s="9">
        <f t="shared" si="162"/>
        <v>0</v>
      </c>
      <c r="M739" s="9">
        <f t="shared" si="162"/>
        <v>0</v>
      </c>
      <c r="N739" s="9">
        <f t="shared" si="162"/>
        <v>0</v>
      </c>
      <c r="O739" s="9">
        <f t="shared" si="162"/>
        <v>1</v>
      </c>
      <c r="P739" s="27">
        <f>'Glass Data'!C735/100</f>
        <v>0.99322729654544328</v>
      </c>
      <c r="Q739" s="10">
        <f>'BBAR summary'!O735</f>
        <v>0.96598541775282809</v>
      </c>
      <c r="R739" s="27">
        <f>'Glass Data'!D735/100</f>
        <v>0.99307167906037042</v>
      </c>
      <c r="S739" s="10">
        <f ca="1">'BBAR as built'!G735</f>
        <v>0.97675200000000006</v>
      </c>
      <c r="T739" s="27">
        <f>'Glass Data'!F735/100</f>
        <v>0.99691737005745296</v>
      </c>
      <c r="U739" s="27">
        <f>'Glass Data'!G735/100</f>
        <v>0.99750766340149322</v>
      </c>
      <c r="V739" s="27">
        <f>'Glass Data'!H735/100</f>
        <v>0.99792455148376125</v>
      </c>
      <c r="W739" s="27">
        <f>'Glass Data'!I735/100</f>
        <v>0.9981794021888688</v>
      </c>
      <c r="X739" s="27">
        <f>'Glass Data'!J735/100</f>
        <v>0.99833002637842683</v>
      </c>
      <c r="Y739" s="27">
        <f>'Glass Data'!K735/100</f>
        <v>0.99842272948443489</v>
      </c>
      <c r="Z739" s="10">
        <f>'Filter Throughput'!B734</f>
        <v>1.1194806179117841E-5</v>
      </c>
      <c r="AA739" s="10">
        <f>'Filter Throughput'!C734</f>
        <v>8.5533577826404599E-5</v>
      </c>
      <c r="AB739" s="10">
        <f>'Filter Throughput Witness'!B734</f>
        <v>6.830707E-5</v>
      </c>
      <c r="AC739" s="10">
        <f>'Filter Throughput Witness'!D734</f>
        <v>0</v>
      </c>
      <c r="AD739" s="10">
        <f>'Filter Throughput Witness'!E734</f>
        <v>2.0000000000000002E-5</v>
      </c>
      <c r="AE739" s="10">
        <f>'Filter Throughput Witness'!F734</f>
        <v>0.99522999999999995</v>
      </c>
      <c r="AF739" s="27">
        <f>'Glass Data'!E735/100</f>
        <v>0.99449850864352496</v>
      </c>
      <c r="AG739" s="10">
        <f>'BBAR summary'!Q735</f>
        <v>0.97951674391748389</v>
      </c>
      <c r="AH739" s="27">
        <f>'QE Data'!E734</f>
        <v>0.14558471719101049</v>
      </c>
      <c r="AI739" s="10">
        <f>MIN(1,1+Condensible!C734/2)</f>
        <v>1</v>
      </c>
      <c r="AJ739" s="27">
        <f t="shared" ca="1" si="156"/>
        <v>1.4729623714531407E-6</v>
      </c>
      <c r="AK739" s="27">
        <f t="shared" ca="1" si="157"/>
        <v>1.1260788199955899E-5</v>
      </c>
      <c r="AL739" s="27">
        <f t="shared" ca="1" si="158"/>
        <v>8.996617881988553E-6</v>
      </c>
      <c r="AM739" s="27">
        <f t="shared" ca="1" si="159"/>
        <v>0</v>
      </c>
      <c r="AN739" s="27">
        <f t="shared" ca="1" si="160"/>
        <v>2.6352391843060432E-6</v>
      </c>
      <c r="AO739" s="27">
        <f t="shared" ca="1" si="161"/>
        <v>0.13114563148335195</v>
      </c>
    </row>
    <row r="740" spans="1:41" ht="15">
      <c r="A740" s="2">
        <v>1033</v>
      </c>
      <c r="B740" s="26"/>
      <c r="C740" s="25">
        <f t="shared" si="163"/>
        <v>0</v>
      </c>
      <c r="D740" s="25">
        <f t="shared" si="163"/>
        <v>0</v>
      </c>
      <c r="E740" s="25">
        <f t="shared" si="163"/>
        <v>0</v>
      </c>
      <c r="F740" s="25">
        <f t="shared" si="163"/>
        <v>0</v>
      </c>
      <c r="G740" s="25">
        <f t="shared" si="163"/>
        <v>0</v>
      </c>
      <c r="H740" s="25">
        <f t="shared" si="163"/>
        <v>1</v>
      </c>
      <c r="J740" s="9">
        <f t="shared" si="153"/>
        <v>0</v>
      </c>
      <c r="K740" s="9">
        <f t="shared" si="162"/>
        <v>0</v>
      </c>
      <c r="L740" s="9">
        <f t="shared" si="162"/>
        <v>0</v>
      </c>
      <c r="M740" s="9">
        <f t="shared" si="162"/>
        <v>0</v>
      </c>
      <c r="N740" s="9">
        <f t="shared" si="162"/>
        <v>0</v>
      </c>
      <c r="O740" s="9">
        <f t="shared" si="162"/>
        <v>1</v>
      </c>
      <c r="P740" s="27">
        <f>'Glass Data'!C736/100</f>
        <v>0.99334374419454585</v>
      </c>
      <c r="Q740" s="10">
        <f>'BBAR summary'!O736</f>
        <v>0.96557126361139078</v>
      </c>
      <c r="R740" s="27">
        <f>'Glass Data'!D736/100</f>
        <v>0.99319079316353664</v>
      </c>
      <c r="S740" s="10">
        <f ca="1">'BBAR as built'!G736</f>
        <v>0.97670000000000001</v>
      </c>
      <c r="T740" s="27">
        <f>'Glass Data'!F736/100</f>
        <v>0.9969704685372005</v>
      </c>
      <c r="U740" s="27">
        <f>'Glass Data'!G736/100</f>
        <v>0.99755060653889982</v>
      </c>
      <c r="V740" s="27">
        <f>'Glass Data'!H736/100</f>
        <v>0.99796031895553194</v>
      </c>
      <c r="W740" s="27">
        <f>'Glass Data'!I736/100</f>
        <v>0.99821078160107679</v>
      </c>
      <c r="X740" s="27">
        <f>'Glass Data'!J736/100</f>
        <v>0.99835881180093156</v>
      </c>
      <c r="Y740" s="27">
        <f>'Glass Data'!K736/100</f>
        <v>0.99844991821948825</v>
      </c>
      <c r="Z740" s="10">
        <f>'Filter Throughput'!B735</f>
        <v>1.4206577424268482E-5</v>
      </c>
      <c r="AA740" s="10">
        <f>'Filter Throughput'!C735</f>
        <v>8.7896781717325284E-5</v>
      </c>
      <c r="AB740" s="10">
        <f>'Filter Throughput Witness'!B735</f>
        <v>6.6889660000000008E-5</v>
      </c>
      <c r="AC740" s="10">
        <f>'Filter Throughput Witness'!D735</f>
        <v>0</v>
      </c>
      <c r="AD740" s="10">
        <f>'Filter Throughput Witness'!E735</f>
        <v>-3.0000000000000001E-5</v>
      </c>
      <c r="AE740" s="10">
        <f>'Filter Throughput Witness'!F735</f>
        <v>0.9954900000000001</v>
      </c>
      <c r="AF740" s="27">
        <f>'Glass Data'!E736/100</f>
        <v>0.99459315901835188</v>
      </c>
      <c r="AG740" s="10">
        <f>'BBAR summary'!Q736</f>
        <v>0.97888039681800321</v>
      </c>
      <c r="AH740" s="27">
        <f>'QE Data'!E735</f>
        <v>0.14138348636061537</v>
      </c>
      <c r="AI740" s="10">
        <f>MIN(1,1+Condensible!C735/2)</f>
        <v>1</v>
      </c>
      <c r="AJ740" s="27">
        <f t="shared" ca="1" si="156"/>
        <v>1.8139416322389229E-6</v>
      </c>
      <c r="AK740" s="27">
        <f t="shared" ca="1" si="157"/>
        <v>1.1229475263178969E-5</v>
      </c>
      <c r="AL740" s="27">
        <f t="shared" ca="1" si="158"/>
        <v>8.5491672500202168E-6</v>
      </c>
      <c r="AM740" s="27">
        <f t="shared" ca="1" si="159"/>
        <v>0</v>
      </c>
      <c r="AN740" s="27">
        <f t="shared" ca="1" si="160"/>
        <v>-3.8358309766954898E-6</v>
      </c>
      <c r="AO740" s="27">
        <f t="shared" ca="1" si="161"/>
        <v>0.12729599478682305</v>
      </c>
    </row>
    <row r="741" spans="1:41" ht="15">
      <c r="A741" s="2">
        <v>1034</v>
      </c>
      <c r="B741" s="26"/>
      <c r="C741" s="25">
        <f t="shared" si="163"/>
        <v>0</v>
      </c>
      <c r="D741" s="25">
        <f t="shared" si="163"/>
        <v>0</v>
      </c>
      <c r="E741" s="25">
        <f t="shared" si="163"/>
        <v>0</v>
      </c>
      <c r="F741" s="25">
        <f t="shared" si="163"/>
        <v>0</v>
      </c>
      <c r="G741" s="25">
        <f t="shared" si="163"/>
        <v>0</v>
      </c>
      <c r="H741" s="25">
        <f t="shared" si="163"/>
        <v>1</v>
      </c>
      <c r="J741" s="9">
        <f t="shared" si="153"/>
        <v>0</v>
      </c>
      <c r="K741" s="9">
        <f t="shared" si="162"/>
        <v>0</v>
      </c>
      <c r="L741" s="9">
        <f t="shared" si="162"/>
        <v>0</v>
      </c>
      <c r="M741" s="9">
        <f t="shared" si="162"/>
        <v>0</v>
      </c>
      <c r="N741" s="9">
        <f t="shared" si="162"/>
        <v>0</v>
      </c>
      <c r="O741" s="9">
        <f t="shared" si="162"/>
        <v>1</v>
      </c>
      <c r="P741" s="27">
        <f>'Glass Data'!C737/100</f>
        <v>0.99346020316417094</v>
      </c>
      <c r="Q741" s="10">
        <f>'BBAR summary'!O737</f>
        <v>0.96631982620345125</v>
      </c>
      <c r="R741" s="27">
        <f>'Glass Data'!D737/100</f>
        <v>0.99330991916845301</v>
      </c>
      <c r="S741" s="10">
        <f ca="1">'BBAR as built'!G737</f>
        <v>0.97664799999999996</v>
      </c>
      <c r="T741" s="27">
        <f>'Glass Data'!F737/100</f>
        <v>0.99702356878185927</v>
      </c>
      <c r="U741" s="27">
        <f>'Glass Data'!G737/100</f>
        <v>0.99759355066513744</v>
      </c>
      <c r="V741" s="27">
        <f>'Glass Data'!H737/100</f>
        <v>0.99799608699307851</v>
      </c>
      <c r="W741" s="27">
        <f>'Glass Data'!I737/100</f>
        <v>0.99824216137142063</v>
      </c>
      <c r="X741" s="27">
        <f>'Glass Data'!J737/100</f>
        <v>0.99838759747703831</v>
      </c>
      <c r="Y741" s="27">
        <f>'Glass Data'!K737/100</f>
        <v>0.99847710715052485</v>
      </c>
      <c r="Z741" s="10">
        <f>'Filter Throughput'!B736</f>
        <v>1.8936297497262515E-5</v>
      </c>
      <c r="AA741" s="10">
        <f>'Filter Throughput'!C736</f>
        <v>9.0385474969726414E-5</v>
      </c>
      <c r="AB741" s="10">
        <f>'Filter Throughput Witness'!B736</f>
        <v>6.6854710000000003E-5</v>
      </c>
      <c r="AC741" s="10">
        <f>'Filter Throughput Witness'!D736</f>
        <v>0</v>
      </c>
      <c r="AD741" s="10">
        <f>'Filter Throughput Witness'!E736</f>
        <v>-2.0000000000000002E-5</v>
      </c>
      <c r="AE741" s="10">
        <f>'Filter Throughput Witness'!F736</f>
        <v>0.99560000000000004</v>
      </c>
      <c r="AF741" s="27">
        <f>'Glass Data'!E737/100</f>
        <v>0.99468781650601201</v>
      </c>
      <c r="AG741" s="10">
        <f>'BBAR summary'!Q737</f>
        <v>0.97848842831719751</v>
      </c>
      <c r="AH741" s="27">
        <f>'QE Data'!E736</f>
        <v>0.1371822555302202</v>
      </c>
      <c r="AI741" s="10">
        <f>MIN(1,1+Condensible!C736/2)</f>
        <v>1</v>
      </c>
      <c r="AJ741" s="27">
        <f t="shared" ca="1" si="156"/>
        <v>2.3476596000831735E-6</v>
      </c>
      <c r="AK741" s="27">
        <f t="shared" ca="1" si="157"/>
        <v>1.121209867129707E-5</v>
      </c>
      <c r="AL741" s="27">
        <f t="shared" ca="1" si="158"/>
        <v>8.2965107734143322E-6</v>
      </c>
      <c r="AM741" s="27">
        <f t="shared" ca="1" si="159"/>
        <v>0</v>
      </c>
      <c r="AN741" s="27">
        <f t="shared" ca="1" si="160"/>
        <v>-2.4829261742319094E-6</v>
      </c>
      <c r="AO741" s="27">
        <f t="shared" ca="1" si="161"/>
        <v>0.12361114622218727</v>
      </c>
    </row>
    <row r="742" spans="1:41" ht="15">
      <c r="A742" s="2">
        <v>1035</v>
      </c>
      <c r="B742" s="26"/>
      <c r="C742" s="25">
        <f t="shared" si="163"/>
        <v>0</v>
      </c>
      <c r="D742" s="25">
        <f t="shared" si="163"/>
        <v>0</v>
      </c>
      <c r="E742" s="25">
        <f t="shared" si="163"/>
        <v>0</v>
      </c>
      <c r="F742" s="25">
        <f t="shared" si="163"/>
        <v>0</v>
      </c>
      <c r="G742" s="25">
        <f t="shared" si="163"/>
        <v>0</v>
      </c>
      <c r="H742" s="25">
        <f t="shared" si="163"/>
        <v>1</v>
      </c>
      <c r="J742" s="9">
        <f t="shared" si="153"/>
        <v>0</v>
      </c>
      <c r="K742" s="9">
        <f t="shared" si="162"/>
        <v>0</v>
      </c>
      <c r="L742" s="9">
        <f t="shared" si="162"/>
        <v>0</v>
      </c>
      <c r="M742" s="9">
        <f t="shared" si="162"/>
        <v>0</v>
      </c>
      <c r="N742" s="9">
        <f t="shared" si="162"/>
        <v>0</v>
      </c>
      <c r="O742" s="9">
        <f t="shared" si="162"/>
        <v>1</v>
      </c>
      <c r="P742" s="27">
        <f>'Glass Data'!C738/100</f>
        <v>0.99357667345519018</v>
      </c>
      <c r="Q742" s="10">
        <f>'BBAR summary'!O738</f>
        <v>0.96592239405916136</v>
      </c>
      <c r="R742" s="27">
        <f>'Glass Data'!D738/100</f>
        <v>0.99342905707606832</v>
      </c>
      <c r="S742" s="10">
        <f ca="1">'BBAR as built'!G738</f>
        <v>0.97659400000000007</v>
      </c>
      <c r="T742" s="27">
        <f>'Glass Data'!F738/100</f>
        <v>0.99707667079145157</v>
      </c>
      <c r="U742" s="27">
        <f>'Glass Data'!G738/100</f>
        <v>0.9976364957802083</v>
      </c>
      <c r="V742" s="27">
        <f>'Glass Data'!H738/100</f>
        <v>0.99803185559639784</v>
      </c>
      <c r="W742" s="27">
        <f>'Glass Data'!I738/100</f>
        <v>0.99827354149989678</v>
      </c>
      <c r="X742" s="27">
        <f>'Glass Data'!J738/100</f>
        <v>0.99841638340674377</v>
      </c>
      <c r="Y742" s="27">
        <f>'Glass Data'!K738/100</f>
        <v>0.99850429627754156</v>
      </c>
      <c r="Z742" s="10">
        <f>'Filter Throughput'!B737</f>
        <v>2.4640978259274684E-5</v>
      </c>
      <c r="AA742" s="10">
        <f>'Filter Throughput'!C737</f>
        <v>9.292451761346444E-5</v>
      </c>
      <c r="AB742" s="10">
        <f>'Filter Throughput Witness'!B737</f>
        <v>6.7338460000000003E-5</v>
      </c>
      <c r="AC742" s="10">
        <f>'Filter Throughput Witness'!D737</f>
        <v>0</v>
      </c>
      <c r="AD742" s="10">
        <f>'Filter Throughput Witness'!E737</f>
        <v>-8.9999999999999992E-5</v>
      </c>
      <c r="AE742" s="10">
        <f>'Filter Throughput Witness'!F737</f>
        <v>0.99568000000000001</v>
      </c>
      <c r="AF742" s="27">
        <f>'Glass Data'!E738/100</f>
        <v>0.99478248110689582</v>
      </c>
      <c r="AG742" s="10">
        <f>'BBAR summary'!Q738</f>
        <v>0.97827573343650387</v>
      </c>
      <c r="AH742" s="27">
        <f>'QE Data'!E737</f>
        <v>0.13298102469982509</v>
      </c>
      <c r="AI742" s="10">
        <f>MIN(1,1+Condensible!C737/2)</f>
        <v>1</v>
      </c>
      <c r="AJ742" s="27">
        <f t="shared" ca="1" si="156"/>
        <v>2.9604662675344791E-6</v>
      </c>
      <c r="AK742" s="27">
        <f t="shared" ca="1" si="157"/>
        <v>1.1170593807564353E-5</v>
      </c>
      <c r="AL742" s="27">
        <f t="shared" ca="1" si="158"/>
        <v>8.0980639126076936E-6</v>
      </c>
      <c r="AM742" s="27">
        <f t="shared" ca="1" si="159"/>
        <v>0</v>
      </c>
      <c r="AN742" s="27">
        <f t="shared" ca="1" si="160"/>
        <v>-1.0827490836186396E-5</v>
      </c>
      <c r="AO742" s="27">
        <f t="shared" ca="1" si="161"/>
        <v>0.11979628158609422</v>
      </c>
    </row>
    <row r="743" spans="1:41" ht="15">
      <c r="A743" s="2">
        <v>1036</v>
      </c>
      <c r="B743" s="26"/>
      <c r="C743" s="25">
        <f t="shared" ref="C743:H758" si="164">IF($A743&lt;C$2,0,IF($A743&gt;C$3,0,1))</f>
        <v>0</v>
      </c>
      <c r="D743" s="25">
        <f t="shared" si="164"/>
        <v>0</v>
      </c>
      <c r="E743" s="25">
        <f t="shared" si="164"/>
        <v>0</v>
      </c>
      <c r="F743" s="25">
        <f t="shared" si="164"/>
        <v>0</v>
      </c>
      <c r="G743" s="25">
        <f t="shared" si="164"/>
        <v>0</v>
      </c>
      <c r="H743" s="25">
        <f t="shared" si="164"/>
        <v>1</v>
      </c>
      <c r="J743" s="9">
        <f t="shared" si="153"/>
        <v>0</v>
      </c>
      <c r="K743" s="9">
        <f t="shared" si="162"/>
        <v>0</v>
      </c>
      <c r="L743" s="9">
        <f t="shared" si="162"/>
        <v>0</v>
      </c>
      <c r="M743" s="9">
        <f t="shared" si="162"/>
        <v>0</v>
      </c>
      <c r="N743" s="9">
        <f t="shared" si="162"/>
        <v>0</v>
      </c>
      <c r="O743" s="9">
        <f t="shared" si="162"/>
        <v>1</v>
      </c>
      <c r="P743" s="27">
        <f>'Glass Data'!C739/100</f>
        <v>0.99357667345519018</v>
      </c>
      <c r="Q743" s="10">
        <f>'BBAR summary'!O739</f>
        <v>0.96563533107622068</v>
      </c>
      <c r="R743" s="27">
        <f>'Glass Data'!D739/100</f>
        <v>0.99342905707606832</v>
      </c>
      <c r="S743" s="10">
        <f ca="1">'BBAR as built'!G739</f>
        <v>0.97653999999999996</v>
      </c>
      <c r="T743" s="27">
        <f>'Glass Data'!F739/100</f>
        <v>0.99707667079145157</v>
      </c>
      <c r="U743" s="27">
        <f>'Glass Data'!G739/100</f>
        <v>0.9976364957802083</v>
      </c>
      <c r="V743" s="27">
        <f>'Glass Data'!H739/100</f>
        <v>0.99803185559639784</v>
      </c>
      <c r="W743" s="27">
        <f>'Glass Data'!I739/100</f>
        <v>0.99827354149989678</v>
      </c>
      <c r="X743" s="27">
        <f>'Glass Data'!J739/100</f>
        <v>0.99841638340674377</v>
      </c>
      <c r="Y743" s="27">
        <f>'Glass Data'!K739/100</f>
        <v>0.99850429627754156</v>
      </c>
      <c r="Z743" s="10">
        <f>'Filter Throughput'!B738</f>
        <v>3.1388455236114469E-5</v>
      </c>
      <c r="AA743" s="10">
        <f>'Filter Throughput'!C738</f>
        <v>9.5468578160305006E-5</v>
      </c>
      <c r="AB743" s="10">
        <f>'Filter Throughput Witness'!B738</f>
        <v>6.7926220000000002E-5</v>
      </c>
      <c r="AC743" s="10">
        <f>'Filter Throughput Witness'!D738</f>
        <v>0</v>
      </c>
      <c r="AD743" s="10">
        <f>'Filter Throughput Witness'!E738</f>
        <v>-2.0000000000000002E-5</v>
      </c>
      <c r="AE743" s="10">
        <f>'Filter Throughput Witness'!F738</f>
        <v>0.99565999999999999</v>
      </c>
      <c r="AF743" s="27">
        <f>'Glass Data'!E739/100</f>
        <v>0.99478248110689582</v>
      </c>
      <c r="AG743" s="10">
        <f>'BBAR summary'!Q739</f>
        <v>0.97793240453019947</v>
      </c>
      <c r="AH743" s="27">
        <f>'QE Data'!E738</f>
        <v>0.12877979386942992</v>
      </c>
      <c r="AI743" s="10">
        <f>MIN(1,1+Condensible!C738/2)</f>
        <v>1</v>
      </c>
      <c r="AJ743" s="27">
        <f t="shared" ca="1" si="156"/>
        <v>3.6494264788546345E-6</v>
      </c>
      <c r="AK743" s="27">
        <f t="shared" ca="1" si="157"/>
        <v>1.11060315777686E-5</v>
      </c>
      <c r="AL743" s="27">
        <f t="shared" ca="1" si="158"/>
        <v>7.9051109926040725E-6</v>
      </c>
      <c r="AM743" s="27">
        <f t="shared" ca="1" si="159"/>
        <v>0</v>
      </c>
      <c r="AN743" s="27">
        <f t="shared" ca="1" si="160"/>
        <v>-2.3284548211456445E-6</v>
      </c>
      <c r="AO743" s="27">
        <f t="shared" ca="1" si="161"/>
        <v>0.11592767316199629</v>
      </c>
    </row>
    <row r="744" spans="1:41" ht="15">
      <c r="A744" s="2">
        <v>1037</v>
      </c>
      <c r="B744" s="26"/>
      <c r="C744" s="25">
        <f t="shared" si="164"/>
        <v>0</v>
      </c>
      <c r="D744" s="25">
        <f t="shared" si="164"/>
        <v>0</v>
      </c>
      <c r="E744" s="25">
        <f t="shared" si="164"/>
        <v>0</v>
      </c>
      <c r="F744" s="25">
        <f t="shared" si="164"/>
        <v>0</v>
      </c>
      <c r="G744" s="25">
        <f t="shared" si="164"/>
        <v>0</v>
      </c>
      <c r="H744" s="25">
        <f t="shared" si="164"/>
        <v>1</v>
      </c>
      <c r="J744" s="9">
        <f t="shared" si="153"/>
        <v>0</v>
      </c>
      <c r="K744" s="9">
        <f t="shared" si="162"/>
        <v>0</v>
      </c>
      <c r="L744" s="9">
        <f t="shared" si="162"/>
        <v>0</v>
      </c>
      <c r="M744" s="9">
        <f t="shared" si="162"/>
        <v>0</v>
      </c>
      <c r="N744" s="9">
        <f t="shared" si="162"/>
        <v>0</v>
      </c>
      <c r="O744" s="9">
        <f t="shared" si="162"/>
        <v>1</v>
      </c>
      <c r="P744" s="27">
        <f>'Glass Data'!C740/100</f>
        <v>0.99357667345519018</v>
      </c>
      <c r="Q744" s="10">
        <f>'BBAR summary'!O740</f>
        <v>0.96547244095343521</v>
      </c>
      <c r="R744" s="27">
        <f>'Glass Data'!D740/100</f>
        <v>0.99342905707606832</v>
      </c>
      <c r="S744" s="10">
        <f ca="1">'BBAR as built'!G740</f>
        <v>0.97648349999999995</v>
      </c>
      <c r="T744" s="27">
        <f>'Glass Data'!F740/100</f>
        <v>0.99707667079145157</v>
      </c>
      <c r="U744" s="27">
        <f>'Glass Data'!G740/100</f>
        <v>0.9976364957802083</v>
      </c>
      <c r="V744" s="27">
        <f>'Glass Data'!H740/100</f>
        <v>0.99803185559639784</v>
      </c>
      <c r="W744" s="27">
        <f>'Glass Data'!I740/100</f>
        <v>0.99827354149989678</v>
      </c>
      <c r="X744" s="27">
        <f>'Glass Data'!J740/100</f>
        <v>0.99841638340674377</v>
      </c>
      <c r="Y744" s="27">
        <f>'Glass Data'!K740/100</f>
        <v>0.99850429627754156</v>
      </c>
      <c r="Z744" s="10">
        <f>'Filter Throughput'!B739</f>
        <v>3.4738589473706052E-5</v>
      </c>
      <c r="AA744" s="10">
        <f>'Filter Throughput'!C739</f>
        <v>9.7882829407889641E-5</v>
      </c>
      <c r="AB744" s="10">
        <f>'Filter Throughput Witness'!B739</f>
        <v>6.6954450000000001E-5</v>
      </c>
      <c r="AC744" s="10">
        <f>'Filter Throughput Witness'!D739</f>
        <v>0</v>
      </c>
      <c r="AD744" s="10">
        <f>'Filter Throughput Witness'!E739</f>
        <v>-3.0000000000000001E-5</v>
      </c>
      <c r="AE744" s="10">
        <f>'Filter Throughput Witness'!F739</f>
        <v>0.99561000000000011</v>
      </c>
      <c r="AF744" s="27">
        <f>'Glass Data'!E740/100</f>
        <v>0.99478248110689582</v>
      </c>
      <c r="AG744" s="10">
        <f>'BBAR summary'!Q740</f>
        <v>0.97987894450367363</v>
      </c>
      <c r="AH744" s="27">
        <f>'QE Data'!E739</f>
        <v>0.12457856303903479</v>
      </c>
      <c r="AI744" s="10">
        <f>MIN(1,1+Condensible!C739/2)</f>
        <v>1</v>
      </c>
      <c r="AJ744" s="27">
        <f t="shared" ca="1" si="156"/>
        <v>3.914061478291468E-6</v>
      </c>
      <c r="AK744" s="27">
        <f t="shared" ca="1" si="157"/>
        <v>1.1034832629449618E-5</v>
      </c>
      <c r="AL744" s="27">
        <f t="shared" ca="1" si="158"/>
        <v>7.5511093231612959E-6</v>
      </c>
      <c r="AM744" s="27">
        <f t="shared" ca="1" si="159"/>
        <v>0</v>
      </c>
      <c r="AN744" s="27">
        <f t="shared" ca="1" si="160"/>
        <v>-3.3846975043591837E-6</v>
      </c>
      <c r="AO744" s="27">
        <f t="shared" ca="1" si="161"/>
        <v>0.11233784681339185</v>
      </c>
    </row>
    <row r="745" spans="1:41" ht="15">
      <c r="A745" s="2">
        <v>1038</v>
      </c>
      <c r="B745" s="26"/>
      <c r="C745" s="25">
        <f t="shared" si="164"/>
        <v>0</v>
      </c>
      <c r="D745" s="25">
        <f t="shared" si="164"/>
        <v>0</v>
      </c>
      <c r="E745" s="25">
        <f t="shared" si="164"/>
        <v>0</v>
      </c>
      <c r="F745" s="25">
        <f t="shared" si="164"/>
        <v>0</v>
      </c>
      <c r="G745" s="25">
        <f t="shared" si="164"/>
        <v>0</v>
      </c>
      <c r="H745" s="25">
        <f t="shared" si="164"/>
        <v>1</v>
      </c>
      <c r="J745" s="9">
        <f t="shared" si="153"/>
        <v>0</v>
      </c>
      <c r="K745" s="9">
        <f t="shared" si="162"/>
        <v>0</v>
      </c>
      <c r="L745" s="9">
        <f t="shared" si="162"/>
        <v>0</v>
      </c>
      <c r="M745" s="9">
        <f t="shared" si="162"/>
        <v>0</v>
      </c>
      <c r="N745" s="9">
        <f t="shared" si="162"/>
        <v>0</v>
      </c>
      <c r="O745" s="9">
        <f t="shared" si="162"/>
        <v>1</v>
      </c>
      <c r="P745" s="27">
        <f>'Glass Data'!C741/100</f>
        <v>0.99357667345519018</v>
      </c>
      <c r="Q745" s="10">
        <f>'BBAR summary'!O741</f>
        <v>0.96647037059891427</v>
      </c>
      <c r="R745" s="27">
        <f>'Glass Data'!D741/100</f>
        <v>0.99342905707606832</v>
      </c>
      <c r="S745" s="10">
        <f ca="1">'BBAR as built'!G741</f>
        <v>0.97642700000000004</v>
      </c>
      <c r="T745" s="27">
        <f>'Glass Data'!F741/100</f>
        <v>0.99707667079145157</v>
      </c>
      <c r="U745" s="27">
        <f>'Glass Data'!G741/100</f>
        <v>0.9976364957802083</v>
      </c>
      <c r="V745" s="27">
        <f>'Glass Data'!H741/100</f>
        <v>0.99803185559639784</v>
      </c>
      <c r="W745" s="27">
        <f>'Glass Data'!I741/100</f>
        <v>0.99827354149989678</v>
      </c>
      <c r="X745" s="27">
        <f>'Glass Data'!J741/100</f>
        <v>0.99841638340674377</v>
      </c>
      <c r="Y745" s="27">
        <f>'Glass Data'!K741/100</f>
        <v>0.99850429627754156</v>
      </c>
      <c r="Z745" s="10">
        <f>'Filter Throughput'!B740</f>
        <v>3.6054313988165374E-5</v>
      </c>
      <c r="AA745" s="10">
        <f>'Filter Throughput'!C740</f>
        <v>1.0016738866837394E-4</v>
      </c>
      <c r="AB745" s="10">
        <f>'Filter Throughput Witness'!B740</f>
        <v>6.5752240000000007E-5</v>
      </c>
      <c r="AC745" s="10">
        <f>'Filter Throughput Witness'!D740</f>
        <v>0</v>
      </c>
      <c r="AD745" s="10">
        <f>'Filter Throughput Witness'!E740</f>
        <v>-2.0000000000000002E-5</v>
      </c>
      <c r="AE745" s="10">
        <f>'Filter Throughput Witness'!F740</f>
        <v>0.99553000000000003</v>
      </c>
      <c r="AF745" s="27">
        <f>'Glass Data'!E741/100</f>
        <v>0.99478248110689582</v>
      </c>
      <c r="AG745" s="10">
        <f>'BBAR summary'!Q741</f>
        <v>0.9773997563828567</v>
      </c>
      <c r="AH745" s="27">
        <f>'QE Data'!E740</f>
        <v>0.12037733220863966</v>
      </c>
      <c r="AI745" s="10">
        <f>MIN(1,1+Condensible!C740/2)</f>
        <v>1</v>
      </c>
      <c r="AJ745" s="27">
        <f t="shared" ca="1" si="156"/>
        <v>3.9192000353880858E-6</v>
      </c>
      <c r="AK745" s="27">
        <f t="shared" ca="1" si="157"/>
        <v>1.0894575655251182E-5</v>
      </c>
      <c r="AL745" s="27">
        <f t="shared" ca="1" si="158"/>
        <v>7.1542909005572518E-6</v>
      </c>
      <c r="AM745" s="27">
        <f t="shared" ca="1" si="159"/>
        <v>0</v>
      </c>
      <c r="AN745" s="27">
        <f t="shared" ca="1" si="160"/>
        <v>-2.1769744572842859E-6</v>
      </c>
      <c r="AO745" s="27">
        <f t="shared" ca="1" si="161"/>
        <v>0.10837171061252063</v>
      </c>
    </row>
    <row r="746" spans="1:41" ht="15">
      <c r="A746" s="2">
        <v>1039</v>
      </c>
      <c r="B746" s="26"/>
      <c r="C746" s="25">
        <f t="shared" si="164"/>
        <v>0</v>
      </c>
      <c r="D746" s="25">
        <f t="shared" si="164"/>
        <v>0</v>
      </c>
      <c r="E746" s="25">
        <f t="shared" si="164"/>
        <v>0</v>
      </c>
      <c r="F746" s="25">
        <f t="shared" si="164"/>
        <v>0</v>
      </c>
      <c r="G746" s="25">
        <f t="shared" si="164"/>
        <v>0</v>
      </c>
      <c r="H746" s="25">
        <f t="shared" si="164"/>
        <v>1</v>
      </c>
      <c r="J746" s="9">
        <f t="shared" ref="J746:J809" si="165">IF($A746&lt;J$2,0,IF($A746&lt;J$3,($A746-J$2)/(J$3-J$2),IF($A746&lt;J$4,1,IF($A746&lt;J$5,($A746-J$5)/(J$4-J$5),0))))</f>
        <v>0</v>
      </c>
      <c r="K746" s="9">
        <f t="shared" si="162"/>
        <v>0</v>
      </c>
      <c r="L746" s="9">
        <f t="shared" si="162"/>
        <v>0</v>
      </c>
      <c r="M746" s="9">
        <f t="shared" si="162"/>
        <v>0</v>
      </c>
      <c r="N746" s="9">
        <f t="shared" si="162"/>
        <v>0</v>
      </c>
      <c r="O746" s="9">
        <f t="shared" si="162"/>
        <v>1</v>
      </c>
      <c r="P746" s="27">
        <f>'Glass Data'!C742/100</f>
        <v>0.99357667345519018</v>
      </c>
      <c r="Q746" s="10">
        <f>'BBAR summary'!O742</f>
        <v>0.9651572046907918</v>
      </c>
      <c r="R746" s="27">
        <f>'Glass Data'!D742/100</f>
        <v>0.99342905707606832</v>
      </c>
      <c r="S746" s="10">
        <f ca="1">'BBAR as built'!G742</f>
        <v>0.97636850000000008</v>
      </c>
      <c r="T746" s="27">
        <f>'Glass Data'!F742/100</f>
        <v>0.99707667079145157</v>
      </c>
      <c r="U746" s="27">
        <f>'Glass Data'!G742/100</f>
        <v>0.9976364957802083</v>
      </c>
      <c r="V746" s="27">
        <f>'Glass Data'!H742/100</f>
        <v>0.99803185559639784</v>
      </c>
      <c r="W746" s="27">
        <f>'Glass Data'!I742/100</f>
        <v>0.99827354149989678</v>
      </c>
      <c r="X746" s="27">
        <f>'Glass Data'!J742/100</f>
        <v>0.99841638340674377</v>
      </c>
      <c r="Y746" s="27">
        <f>'Glass Data'!K742/100</f>
        <v>0.99850429627754156</v>
      </c>
      <c r="Z746" s="10">
        <f>'Filter Throughput'!B741</f>
        <v>3.4745696816804805E-5</v>
      </c>
      <c r="AA746" s="10">
        <f>'Filter Throughput'!C741</f>
        <v>1.0217569811247286E-4</v>
      </c>
      <c r="AB746" s="10">
        <f>'Filter Throughput Witness'!B741</f>
        <v>6.5504499999999996E-5</v>
      </c>
      <c r="AC746" s="10">
        <f>'Filter Throughput Witness'!D741</f>
        <v>0</v>
      </c>
      <c r="AD746" s="10">
        <f>'Filter Throughput Witness'!E741</f>
        <v>-4.0000000000000003E-5</v>
      </c>
      <c r="AE746" s="10">
        <f>'Filter Throughput Witness'!F741</f>
        <v>0.99537999999999993</v>
      </c>
      <c r="AF746" s="27">
        <f>'Glass Data'!E742/100</f>
        <v>0.99478248110689582</v>
      </c>
      <c r="AG746" s="10">
        <f>'BBAR summary'!Q742</f>
        <v>0.97891389067184453</v>
      </c>
      <c r="AH746" s="27">
        <f>'QE Data'!E741</f>
        <v>0.11617610137824451</v>
      </c>
      <c r="AI746" s="10">
        <f>MIN(1,1+Condensible!C741/2)</f>
        <v>1</v>
      </c>
      <c r="AJ746" s="27">
        <f t="shared" ca="1" si="156"/>
        <v>3.6456003785063251E-6</v>
      </c>
      <c r="AK746" s="27">
        <f t="shared" ca="1" si="157"/>
        <v>1.0726534202643039E-5</v>
      </c>
      <c r="AL746" s="27">
        <f t="shared" ca="1" si="158"/>
        <v>6.8794706072754777E-6</v>
      </c>
      <c r="AM746" s="27">
        <f t="shared" ca="1" si="159"/>
        <v>0</v>
      </c>
      <c r="AN746" s="27">
        <f t="shared" ca="1" si="160"/>
        <v>-4.2025333659446584E-6</v>
      </c>
      <c r="AO746" s="27">
        <f t="shared" ca="1" si="161"/>
        <v>0.10458714987437659</v>
      </c>
    </row>
    <row r="747" spans="1:41" ht="15">
      <c r="A747" s="2">
        <v>1040</v>
      </c>
      <c r="B747" s="26"/>
      <c r="C747" s="25">
        <f t="shared" si="164"/>
        <v>0</v>
      </c>
      <c r="D747" s="25">
        <f t="shared" si="164"/>
        <v>0</v>
      </c>
      <c r="E747" s="25">
        <f t="shared" si="164"/>
        <v>0</v>
      </c>
      <c r="F747" s="25">
        <f t="shared" si="164"/>
        <v>0</v>
      </c>
      <c r="G747" s="25">
        <f t="shared" si="164"/>
        <v>0</v>
      </c>
      <c r="H747" s="25">
        <f t="shared" si="164"/>
        <v>1</v>
      </c>
      <c r="J747" s="9">
        <f t="shared" si="165"/>
        <v>0</v>
      </c>
      <c r="K747" s="9">
        <f t="shared" si="162"/>
        <v>0</v>
      </c>
      <c r="L747" s="9">
        <f t="shared" si="162"/>
        <v>0</v>
      </c>
      <c r="M747" s="9">
        <f t="shared" si="162"/>
        <v>0</v>
      </c>
      <c r="N747" s="9">
        <f t="shared" si="162"/>
        <v>0</v>
      </c>
      <c r="O747" s="9">
        <f t="shared" si="162"/>
        <v>1</v>
      </c>
      <c r="P747" s="27">
        <f>'Glass Data'!C743/100</f>
        <v>0.99357667345519018</v>
      </c>
      <c r="Q747" s="10">
        <f>'BBAR summary'!O743</f>
        <v>0.96463255654111424</v>
      </c>
      <c r="R747" s="27">
        <f>'Glass Data'!D743/100</f>
        <v>0.99342905707606832</v>
      </c>
      <c r="S747" s="10">
        <f ca="1">'BBAR as built'!G743</f>
        <v>0.97631000000000001</v>
      </c>
      <c r="T747" s="27">
        <f>'Glass Data'!F743/100</f>
        <v>0.99707667079145157</v>
      </c>
      <c r="U747" s="27">
        <f>'Glass Data'!G743/100</f>
        <v>0.9976364957802083</v>
      </c>
      <c r="V747" s="27">
        <f>'Glass Data'!H743/100</f>
        <v>0.99803185559639784</v>
      </c>
      <c r="W747" s="27">
        <f>'Glass Data'!I743/100</f>
        <v>0.99827354149989678</v>
      </c>
      <c r="X747" s="27">
        <f>'Glass Data'!J743/100</f>
        <v>0.99841638340674377</v>
      </c>
      <c r="Y747" s="27">
        <f>'Glass Data'!K743/100</f>
        <v>0.99850429627754156</v>
      </c>
      <c r="Z747" s="10">
        <f>'Filter Throughput'!B742</f>
        <v>3.4678933473400556E-5</v>
      </c>
      <c r="AA747" s="10">
        <f>'Filter Throughput'!C742</f>
        <v>1.0380934228262874E-4</v>
      </c>
      <c r="AB747" s="10">
        <f>'Filter Throughput Witness'!B742</f>
        <v>6.313769000000001E-5</v>
      </c>
      <c r="AC747" s="10">
        <f>'Filter Throughput Witness'!D742</f>
        <v>0</v>
      </c>
      <c r="AD747" s="10">
        <f>'Filter Throughput Witness'!E742</f>
        <v>-5.0000000000000002E-5</v>
      </c>
      <c r="AE747" s="10">
        <f>'Filter Throughput Witness'!F742</f>
        <v>0.99528000000000005</v>
      </c>
      <c r="AF747" s="27">
        <f>'Glass Data'!E743/100</f>
        <v>0.99478248110689582</v>
      </c>
      <c r="AG747" s="10">
        <f>'BBAR summary'!Q743</f>
        <v>0.97792339225614966</v>
      </c>
      <c r="AH747" s="27">
        <f>'QE Data'!E742</f>
        <v>0.11198447759977814</v>
      </c>
      <c r="AI747" s="10">
        <f>MIN(1,1+Condensible!C742/2)</f>
        <v>1</v>
      </c>
      <c r="AJ747" s="27">
        <f t="shared" ca="1" si="156"/>
        <v>3.5016519561481868E-6</v>
      </c>
      <c r="AK747" s="27">
        <f t="shared" ca="1" si="157"/>
        <v>1.0487873916723563E-5</v>
      </c>
      <c r="AL747" s="27">
        <f t="shared" ca="1" si="158"/>
        <v>6.38133849220318E-6</v>
      </c>
      <c r="AM747" s="27">
        <f t="shared" ca="1" si="159"/>
        <v>0</v>
      </c>
      <c r="AN747" s="27">
        <f t="shared" ca="1" si="160"/>
        <v>-5.0554566799017667E-6</v>
      </c>
      <c r="AO747" s="27">
        <f t="shared" ca="1" si="161"/>
        <v>0.10064075935876532</v>
      </c>
    </row>
    <row r="748" spans="1:41" ht="15">
      <c r="A748" s="2">
        <v>1041</v>
      </c>
      <c r="B748" s="26"/>
      <c r="C748" s="25">
        <f t="shared" si="164"/>
        <v>0</v>
      </c>
      <c r="D748" s="25">
        <f t="shared" si="164"/>
        <v>0</v>
      </c>
      <c r="E748" s="25">
        <f t="shared" si="164"/>
        <v>0</v>
      </c>
      <c r="F748" s="25">
        <f t="shared" si="164"/>
        <v>0</v>
      </c>
      <c r="G748" s="25">
        <f t="shared" si="164"/>
        <v>0</v>
      </c>
      <c r="H748" s="25">
        <f t="shared" si="164"/>
        <v>1</v>
      </c>
      <c r="J748" s="9">
        <f t="shared" si="165"/>
        <v>0</v>
      </c>
      <c r="K748" s="9">
        <f t="shared" si="162"/>
        <v>0</v>
      </c>
      <c r="L748" s="9">
        <f t="shared" si="162"/>
        <v>0</v>
      </c>
      <c r="M748" s="9">
        <f t="shared" si="162"/>
        <v>0</v>
      </c>
      <c r="N748" s="9">
        <f t="shared" si="162"/>
        <v>0</v>
      </c>
      <c r="O748" s="9">
        <f t="shared" si="162"/>
        <v>1</v>
      </c>
      <c r="P748" s="27">
        <f>'Glass Data'!C744/100</f>
        <v>0.99357667345519018</v>
      </c>
      <c r="Q748" s="10">
        <f>'BBAR summary'!O744</f>
        <v>0.96469084244774161</v>
      </c>
      <c r="R748" s="27">
        <f>'Glass Data'!D744/100</f>
        <v>0.99342905707606832</v>
      </c>
      <c r="S748" s="10">
        <f ca="1">'BBAR as built'!G744</f>
        <v>0.97624899999999992</v>
      </c>
      <c r="T748" s="27">
        <f>'Glass Data'!F744/100</f>
        <v>0.99707667079145157</v>
      </c>
      <c r="U748" s="27">
        <f>'Glass Data'!G744/100</f>
        <v>0.9976364957802083</v>
      </c>
      <c r="V748" s="27">
        <f>'Glass Data'!H744/100</f>
        <v>0.99803185559639784</v>
      </c>
      <c r="W748" s="27">
        <f>'Glass Data'!I744/100</f>
        <v>0.99827354149989678</v>
      </c>
      <c r="X748" s="27">
        <f>'Glass Data'!J744/100</f>
        <v>0.99841638340674377</v>
      </c>
      <c r="Y748" s="27">
        <f>'Glass Data'!K744/100</f>
        <v>0.99850429627754156</v>
      </c>
      <c r="Z748" s="10">
        <f>'Filter Throughput'!B743</f>
        <v>3.5301828981806926E-5</v>
      </c>
      <c r="AA748" s="10">
        <f>'Filter Throughput'!C743</f>
        <v>1.0516742780570043E-4</v>
      </c>
      <c r="AB748" s="10">
        <f>'Filter Throughput Witness'!B743</f>
        <v>6.3023660000000002E-5</v>
      </c>
      <c r="AC748" s="10">
        <f>'Filter Throughput Witness'!D743</f>
        <v>0</v>
      </c>
      <c r="AD748" s="10">
        <f>'Filter Throughput Witness'!E743</f>
        <v>1.0000000000000001E-5</v>
      </c>
      <c r="AE748" s="10">
        <f>'Filter Throughput Witness'!F743</f>
        <v>0.99507999999999996</v>
      </c>
      <c r="AF748" s="27">
        <f>'Glass Data'!E744/100</f>
        <v>0.99478248110689582</v>
      </c>
      <c r="AG748" s="10">
        <f>'BBAR summary'!Q744</f>
        <v>0.9777533116264816</v>
      </c>
      <c r="AH748" s="27">
        <f>'QE Data'!E743</f>
        <v>0.1093893877433446</v>
      </c>
      <c r="AI748" s="10">
        <f>MIN(1,1+Condensible!C743/2)</f>
        <v>1</v>
      </c>
      <c r="AJ748" s="27">
        <f t="shared" ca="1" si="156"/>
        <v>3.4813315070754868E-6</v>
      </c>
      <c r="AK748" s="27">
        <f t="shared" ca="1" si="157"/>
        <v>1.0377033033836582E-5</v>
      </c>
      <c r="AL748" s="27">
        <f t="shared" ca="1" si="158"/>
        <v>6.2211065984777622E-6</v>
      </c>
      <c r="AM748" s="27">
        <f t="shared" ca="1" si="159"/>
        <v>0</v>
      </c>
      <c r="AN748" s="27">
        <f t="shared" ca="1" si="160"/>
        <v>9.8748684294644983E-7</v>
      </c>
      <c r="AO748" s="27">
        <f t="shared" ca="1" si="161"/>
        <v>9.8271493038218805E-2</v>
      </c>
    </row>
    <row r="749" spans="1:41" ht="15">
      <c r="A749" s="2">
        <v>1042</v>
      </c>
      <c r="B749" s="26"/>
      <c r="C749" s="25">
        <f t="shared" si="164"/>
        <v>0</v>
      </c>
      <c r="D749" s="25">
        <f t="shared" si="164"/>
        <v>0</v>
      </c>
      <c r="E749" s="25">
        <f t="shared" si="164"/>
        <v>0</v>
      </c>
      <c r="F749" s="25">
        <f t="shared" si="164"/>
        <v>0</v>
      </c>
      <c r="G749" s="25">
        <f t="shared" si="164"/>
        <v>0</v>
      </c>
      <c r="H749" s="25">
        <f t="shared" si="164"/>
        <v>1</v>
      </c>
      <c r="J749" s="9">
        <f t="shared" si="165"/>
        <v>0</v>
      </c>
      <c r="K749" s="9">
        <f t="shared" si="162"/>
        <v>0</v>
      </c>
      <c r="L749" s="9">
        <f t="shared" si="162"/>
        <v>0</v>
      </c>
      <c r="M749" s="9">
        <f t="shared" si="162"/>
        <v>0</v>
      </c>
      <c r="N749" s="9">
        <f t="shared" si="162"/>
        <v>0</v>
      </c>
      <c r="O749" s="9">
        <f t="shared" si="162"/>
        <v>1</v>
      </c>
      <c r="P749" s="27">
        <f>'Glass Data'!C745/100</f>
        <v>0.99357667345519018</v>
      </c>
      <c r="Q749" s="10">
        <f>'BBAR summary'!O745</f>
        <v>0.96514494532538575</v>
      </c>
      <c r="R749" s="27">
        <f>'Glass Data'!D745/100</f>
        <v>0.99342905707606832</v>
      </c>
      <c r="S749" s="10">
        <f ca="1">'BBAR as built'!G745</f>
        <v>0.97618799999999994</v>
      </c>
      <c r="T749" s="27">
        <f>'Glass Data'!F745/100</f>
        <v>0.99707667079145157</v>
      </c>
      <c r="U749" s="27">
        <f>'Glass Data'!G745/100</f>
        <v>0.9976364957802083</v>
      </c>
      <c r="V749" s="27">
        <f>'Glass Data'!H745/100</f>
        <v>0.99803185559639784</v>
      </c>
      <c r="W749" s="27">
        <f>'Glass Data'!I745/100</f>
        <v>0.99827354149989678</v>
      </c>
      <c r="X749" s="27">
        <f>'Glass Data'!J745/100</f>
        <v>0.99841638340674377</v>
      </c>
      <c r="Y749" s="27">
        <f>'Glass Data'!K745/100</f>
        <v>0.99850429627754156</v>
      </c>
      <c r="Z749" s="10">
        <f>'Filter Throughput'!B744</f>
        <v>3.6712396287932161E-5</v>
      </c>
      <c r="AA749" s="10">
        <f>'Filter Throughput'!C744</f>
        <v>1.0603658140686624E-4</v>
      </c>
      <c r="AB749" s="10">
        <f>'Filter Throughput Witness'!B744</f>
        <v>6.3590820000000009E-5</v>
      </c>
      <c r="AC749" s="10">
        <f>'Filter Throughput Witness'!D744</f>
        <v>0</v>
      </c>
      <c r="AD749" s="10">
        <f>'Filter Throughput Witness'!E744</f>
        <v>-8.9999999999999992E-5</v>
      </c>
      <c r="AE749" s="10">
        <f>'Filter Throughput Witness'!F744</f>
        <v>0.99495</v>
      </c>
      <c r="AF749" s="27">
        <f>'Glass Data'!E745/100</f>
        <v>0.99478248110689582</v>
      </c>
      <c r="AG749" s="10">
        <f>'BBAR summary'!Q745</f>
        <v>0.97800806490566738</v>
      </c>
      <c r="AH749" s="27">
        <f>'QE Data'!E744</f>
        <v>0.10679429788691105</v>
      </c>
      <c r="AI749" s="10">
        <f>MIN(1,1+Condensible!C744/2)</f>
        <v>1</v>
      </c>
      <c r="AJ749" s="27">
        <f t="shared" ca="1" si="156"/>
        <v>3.5369112927502728E-6</v>
      </c>
      <c r="AK749" s="27">
        <f t="shared" ca="1" si="157"/>
        <v>1.0221412754659227E-5</v>
      </c>
      <c r="AL749" s="27">
        <f t="shared" ca="1" si="158"/>
        <v>6.1322762197133516E-6</v>
      </c>
      <c r="AM749" s="27">
        <f t="shared" ca="1" si="159"/>
        <v>0</v>
      </c>
      <c r="AN749" s="27">
        <f t="shared" ca="1" si="160"/>
        <v>-8.6823459903518635E-6</v>
      </c>
      <c r="AO749" s="27">
        <f t="shared" ca="1" si="161"/>
        <v>9.5991786477883742E-2</v>
      </c>
    </row>
    <row r="750" spans="1:41" ht="15">
      <c r="A750" s="2">
        <v>1043</v>
      </c>
      <c r="B750" s="26"/>
      <c r="C750" s="25">
        <f t="shared" si="164"/>
        <v>0</v>
      </c>
      <c r="D750" s="25">
        <f t="shared" si="164"/>
        <v>0</v>
      </c>
      <c r="E750" s="25">
        <f t="shared" si="164"/>
        <v>0</v>
      </c>
      <c r="F750" s="25">
        <f t="shared" si="164"/>
        <v>0</v>
      </c>
      <c r="G750" s="25">
        <f t="shared" si="164"/>
        <v>0</v>
      </c>
      <c r="H750" s="25">
        <f t="shared" si="164"/>
        <v>1</v>
      </c>
      <c r="J750" s="9">
        <f t="shared" si="165"/>
        <v>0</v>
      </c>
      <c r="K750" s="9">
        <f t="shared" si="162"/>
        <v>0</v>
      </c>
      <c r="L750" s="9">
        <f t="shared" si="162"/>
        <v>0</v>
      </c>
      <c r="M750" s="9">
        <f t="shared" si="162"/>
        <v>0</v>
      </c>
      <c r="N750" s="9">
        <f t="shared" si="162"/>
        <v>0</v>
      </c>
      <c r="O750" s="9">
        <f t="shared" si="162"/>
        <v>1</v>
      </c>
      <c r="P750" s="27">
        <f>'Glass Data'!C746/100</f>
        <v>0.99357667345519018</v>
      </c>
      <c r="Q750" s="10">
        <f>'BBAR summary'!O746</f>
        <v>0.96512363966553272</v>
      </c>
      <c r="R750" s="27">
        <f>'Glass Data'!D746/100</f>
        <v>0.99342905707606832</v>
      </c>
      <c r="S750" s="10">
        <f ca="1">'BBAR as built'!G746</f>
        <v>0.97612500000000002</v>
      </c>
      <c r="T750" s="27">
        <f>'Glass Data'!F746/100</f>
        <v>0.99707667079145157</v>
      </c>
      <c r="U750" s="27">
        <f>'Glass Data'!G746/100</f>
        <v>0.9976364957802083</v>
      </c>
      <c r="V750" s="27">
        <f>'Glass Data'!H746/100</f>
        <v>0.99803185559639784</v>
      </c>
      <c r="W750" s="27">
        <f>'Glass Data'!I746/100</f>
        <v>0.99827354149989678</v>
      </c>
      <c r="X750" s="27">
        <f>'Glass Data'!J746/100</f>
        <v>0.99841638340674377</v>
      </c>
      <c r="Y750" s="27">
        <f>'Glass Data'!K746/100</f>
        <v>0.99850429627754156</v>
      </c>
      <c r="Z750" s="10">
        <f>'Filter Throughput'!B745</f>
        <v>4.0011947847730134E-5</v>
      </c>
      <c r="AA750" s="10">
        <f>'Filter Throughput'!C745</f>
        <v>1.0643660017072712E-4</v>
      </c>
      <c r="AB750" s="10">
        <f>'Filter Throughput Witness'!B745</f>
        <v>6.1940249999999997E-5</v>
      </c>
      <c r="AC750" s="10">
        <f>'Filter Throughput Witness'!D745</f>
        <v>0</v>
      </c>
      <c r="AD750" s="10">
        <f>'Filter Throughput Witness'!E745</f>
        <v>2.0000000000000002E-5</v>
      </c>
      <c r="AE750" s="10">
        <f>'Filter Throughput Witness'!F745</f>
        <v>0.99474999999999991</v>
      </c>
      <c r="AF750" s="27">
        <f>'Glass Data'!E746/100</f>
        <v>0.99478248110689582</v>
      </c>
      <c r="AG750" s="10">
        <f>'BBAR summary'!Q746</f>
        <v>0.97805178943791693</v>
      </c>
      <c r="AH750" s="27">
        <f>'QE Data'!E745</f>
        <v>0.10419920803047752</v>
      </c>
      <c r="AI750" s="10">
        <f>MIN(1,1+Condensible!C745/2)</f>
        <v>1</v>
      </c>
      <c r="AJ750" s="27">
        <f t="shared" ca="1" si="156"/>
        <v>3.7609649162475783E-6</v>
      </c>
      <c r="AK750" s="27">
        <f t="shared" ca="1" si="157"/>
        <v>1.0010236891535929E-5</v>
      </c>
      <c r="AL750" s="27">
        <f t="shared" ca="1" si="158"/>
        <v>5.8277161514819439E-6</v>
      </c>
      <c r="AM750" s="27">
        <f t="shared" ca="1" si="159"/>
        <v>0</v>
      </c>
      <c r="AN750" s="27">
        <f t="shared" ca="1" si="160"/>
        <v>1.8824468708352227E-6</v>
      </c>
      <c r="AO750" s="27">
        <f t="shared" ca="1" si="161"/>
        <v>9.3636445417744921E-2</v>
      </c>
    </row>
    <row r="751" spans="1:41" ht="15">
      <c r="A751" s="2">
        <v>1044</v>
      </c>
      <c r="B751" s="26"/>
      <c r="C751" s="25">
        <f t="shared" si="164"/>
        <v>0</v>
      </c>
      <c r="D751" s="25">
        <f t="shared" si="164"/>
        <v>0</v>
      </c>
      <c r="E751" s="25">
        <f t="shared" si="164"/>
        <v>0</v>
      </c>
      <c r="F751" s="25">
        <f t="shared" si="164"/>
        <v>0</v>
      </c>
      <c r="G751" s="25">
        <f t="shared" si="164"/>
        <v>0</v>
      </c>
      <c r="H751" s="25">
        <f t="shared" si="164"/>
        <v>1</v>
      </c>
      <c r="J751" s="9">
        <f t="shared" si="165"/>
        <v>0</v>
      </c>
      <c r="K751" s="9">
        <f t="shared" si="162"/>
        <v>0</v>
      </c>
      <c r="L751" s="9">
        <f t="shared" si="162"/>
        <v>0</v>
      </c>
      <c r="M751" s="9">
        <f t="shared" si="162"/>
        <v>0</v>
      </c>
      <c r="N751" s="9">
        <f t="shared" si="162"/>
        <v>0</v>
      </c>
      <c r="O751" s="9">
        <f t="shared" si="162"/>
        <v>1</v>
      </c>
      <c r="P751" s="27">
        <f>'Glass Data'!C747/100</f>
        <v>0.99357667345519018</v>
      </c>
      <c r="Q751" s="10">
        <f>'BBAR summary'!O747</f>
        <v>0.96328981923216872</v>
      </c>
      <c r="R751" s="27">
        <f>'Glass Data'!D747/100</f>
        <v>0.99342905707606832</v>
      </c>
      <c r="S751" s="10">
        <f ca="1">'BBAR as built'!G747</f>
        <v>0.97606199999999999</v>
      </c>
      <c r="T751" s="27">
        <f>'Glass Data'!F747/100</f>
        <v>0.99707667079145157</v>
      </c>
      <c r="U751" s="27">
        <f>'Glass Data'!G747/100</f>
        <v>0.9976364957802083</v>
      </c>
      <c r="V751" s="27">
        <f>'Glass Data'!H747/100</f>
        <v>0.99803185559639784</v>
      </c>
      <c r="W751" s="27">
        <f>'Glass Data'!I747/100</f>
        <v>0.99827354149989678</v>
      </c>
      <c r="X751" s="27">
        <f>'Glass Data'!J747/100</f>
        <v>0.99841638340674377</v>
      </c>
      <c r="Y751" s="27">
        <f>'Glass Data'!K747/100</f>
        <v>0.99850429627754156</v>
      </c>
      <c r="Z751" s="10">
        <f>'Filter Throughput'!B746</f>
        <v>4.3965334663118937E-5</v>
      </c>
      <c r="AA751" s="10">
        <f>'Filter Throughput'!C746</f>
        <v>1.0651140942770265E-4</v>
      </c>
      <c r="AB751" s="10">
        <f>'Filter Throughput Witness'!B746</f>
        <v>6.1120579999999997E-5</v>
      </c>
      <c r="AC751" s="10">
        <f>'Filter Throughput Witness'!D746</f>
        <v>0</v>
      </c>
      <c r="AD751" s="10">
        <f>'Filter Throughput Witness'!E746</f>
        <v>-7.0000000000000007E-5</v>
      </c>
      <c r="AE751" s="10">
        <f>'Filter Throughput Witness'!F746</f>
        <v>0.99453000000000003</v>
      </c>
      <c r="AF751" s="27">
        <f>'Glass Data'!E747/100</f>
        <v>0.99478248110689582</v>
      </c>
      <c r="AG751" s="10">
        <f>'BBAR summary'!Q747</f>
        <v>0.97756784660927065</v>
      </c>
      <c r="AH751" s="27">
        <f>'QE Data'!E746</f>
        <v>0.10160411817404398</v>
      </c>
      <c r="AI751" s="10">
        <f>MIN(1,1+Condensible!C746/2)</f>
        <v>1</v>
      </c>
      <c r="AJ751" s="27">
        <f t="shared" ca="1" si="156"/>
        <v>4.019739480168407E-6</v>
      </c>
      <c r="AK751" s="27">
        <f t="shared" ca="1" si="157"/>
        <v>9.7437790842224721E-6</v>
      </c>
      <c r="AL751" s="27">
        <f t="shared" ca="1" si="158"/>
        <v>5.5935926936724194E-6</v>
      </c>
      <c r="AM751" s="27">
        <f t="shared" ca="1" si="159"/>
        <v>0</v>
      </c>
      <c r="AN751" s="27">
        <f t="shared" ca="1" si="160"/>
        <v>-6.4086817878133069E-6</v>
      </c>
      <c r="AO751" s="27">
        <f t="shared" ca="1" si="161"/>
        <v>9.1059821585210476E-2</v>
      </c>
    </row>
    <row r="752" spans="1:41" ht="15">
      <c r="A752" s="2">
        <v>1045</v>
      </c>
      <c r="B752" s="26"/>
      <c r="C752" s="25">
        <f t="shared" si="164"/>
        <v>0</v>
      </c>
      <c r="D752" s="25">
        <f t="shared" si="164"/>
        <v>0</v>
      </c>
      <c r="E752" s="25">
        <f t="shared" si="164"/>
        <v>0</v>
      </c>
      <c r="F752" s="25">
        <f t="shared" si="164"/>
        <v>0</v>
      </c>
      <c r="G752" s="25">
        <f t="shared" si="164"/>
        <v>0</v>
      </c>
      <c r="H752" s="25">
        <f t="shared" si="164"/>
        <v>1</v>
      </c>
      <c r="J752" s="9">
        <f t="shared" si="165"/>
        <v>0</v>
      </c>
      <c r="K752" s="9">
        <f t="shared" si="162"/>
        <v>0</v>
      </c>
      <c r="L752" s="9">
        <f t="shared" si="162"/>
        <v>0</v>
      </c>
      <c r="M752" s="9">
        <f t="shared" si="162"/>
        <v>0</v>
      </c>
      <c r="N752" s="9">
        <f t="shared" si="162"/>
        <v>0</v>
      </c>
      <c r="O752" s="9">
        <f t="shared" si="162"/>
        <v>1</v>
      </c>
      <c r="P752" s="27">
        <f>'Glass Data'!C748/100</f>
        <v>0.99357667345519018</v>
      </c>
      <c r="Q752" s="10">
        <f>'BBAR summary'!O748</f>
        <v>0.96364182806096266</v>
      </c>
      <c r="R752" s="27">
        <f>'Glass Data'!D748/100</f>
        <v>0.99342905707606832</v>
      </c>
      <c r="S752" s="10">
        <f ca="1">'BBAR as built'!G748</f>
        <v>0.97599649999999993</v>
      </c>
      <c r="T752" s="27">
        <f>'Glass Data'!F748/100</f>
        <v>0.99707667079145157</v>
      </c>
      <c r="U752" s="27">
        <f>'Glass Data'!G748/100</f>
        <v>0.9976364957802083</v>
      </c>
      <c r="V752" s="27">
        <f>'Glass Data'!H748/100</f>
        <v>0.99803185559639784</v>
      </c>
      <c r="W752" s="27">
        <f>'Glass Data'!I748/100</f>
        <v>0.99827354149989678</v>
      </c>
      <c r="X752" s="27">
        <f>'Glass Data'!J748/100</f>
        <v>0.99841638340674377</v>
      </c>
      <c r="Y752" s="27">
        <f>'Glass Data'!K748/100</f>
        <v>0.99850429627754156</v>
      </c>
      <c r="Z752" s="10">
        <f>'Filter Throughput'!B747</f>
        <v>4.7145379359498334E-5</v>
      </c>
      <c r="AA752" s="10">
        <f>'Filter Throughput'!C747</f>
        <v>1.0602573981926423E-4</v>
      </c>
      <c r="AB752" s="10">
        <f>'Filter Throughput Witness'!B747</f>
        <v>6.1166489999999997E-5</v>
      </c>
      <c r="AC752" s="10">
        <f>'Filter Throughput Witness'!D747</f>
        <v>0</v>
      </c>
      <c r="AD752" s="10">
        <f>'Filter Throughput Witness'!E747</f>
        <v>3.0000000000000001E-5</v>
      </c>
      <c r="AE752" s="10">
        <f>'Filter Throughput Witness'!F747</f>
        <v>0.99446000000000001</v>
      </c>
      <c r="AF752" s="27">
        <f>'Glass Data'!E748/100</f>
        <v>0.99478248110689582</v>
      </c>
      <c r="AG752" s="10">
        <f>'BBAR summary'!Q748</f>
        <v>0.97735105055244575</v>
      </c>
      <c r="AH752" s="27">
        <f>'QE Data'!E747</f>
        <v>9.9009028317610437E-2</v>
      </c>
      <c r="AI752" s="10">
        <f>MIN(1,1+Condensible!C747/2)</f>
        <v>1</v>
      </c>
      <c r="AJ752" s="27">
        <f t="shared" ca="1" si="156"/>
        <v>4.2007162716874288E-6</v>
      </c>
      <c r="AK752" s="27">
        <f t="shared" ca="1" si="157"/>
        <v>9.4523392256739676E-6</v>
      </c>
      <c r="AL752" s="27">
        <f t="shared" ca="1" si="158"/>
        <v>5.4552369925929148E-6</v>
      </c>
      <c r="AM752" s="27">
        <f t="shared" ca="1" si="159"/>
        <v>0</v>
      </c>
      <c r="AN752" s="27">
        <f t="shared" ca="1" si="160"/>
        <v>2.6766316751023531E-6</v>
      </c>
      <c r="AO752" s="27">
        <f t="shared" ca="1" si="161"/>
        <v>8.8734583784740015E-2</v>
      </c>
    </row>
    <row r="753" spans="1:41" ht="15">
      <c r="A753" s="2">
        <v>1046</v>
      </c>
      <c r="B753" s="26"/>
      <c r="C753" s="25">
        <f t="shared" si="164"/>
        <v>0</v>
      </c>
      <c r="D753" s="25">
        <f t="shared" si="164"/>
        <v>0</v>
      </c>
      <c r="E753" s="25">
        <f t="shared" si="164"/>
        <v>0</v>
      </c>
      <c r="F753" s="25">
        <f t="shared" si="164"/>
        <v>0</v>
      </c>
      <c r="G753" s="25">
        <f t="shared" si="164"/>
        <v>0</v>
      </c>
      <c r="H753" s="25">
        <f t="shared" si="164"/>
        <v>1</v>
      </c>
      <c r="J753" s="9">
        <f t="shared" si="165"/>
        <v>0</v>
      </c>
      <c r="K753" s="9">
        <f t="shared" si="162"/>
        <v>0</v>
      </c>
      <c r="L753" s="9">
        <f t="shared" si="162"/>
        <v>0</v>
      </c>
      <c r="M753" s="9">
        <f t="shared" si="162"/>
        <v>0</v>
      </c>
      <c r="N753" s="9">
        <f t="shared" si="162"/>
        <v>0</v>
      </c>
      <c r="O753" s="9">
        <f t="shared" si="162"/>
        <v>1</v>
      </c>
      <c r="P753" s="27">
        <f>'Glass Data'!C749/100</f>
        <v>0.99346020316417094</v>
      </c>
      <c r="Q753" s="10">
        <f>'BBAR summary'!O749</f>
        <v>0.96375125646585436</v>
      </c>
      <c r="R753" s="27">
        <f>'Glass Data'!D749/100</f>
        <v>0.99330991916845301</v>
      </c>
      <c r="S753" s="10">
        <f ca="1">'BBAR as built'!G749</f>
        <v>0.9759310000000001</v>
      </c>
      <c r="T753" s="27">
        <f>'Glass Data'!F749/100</f>
        <v>0.99702356878185927</v>
      </c>
      <c r="U753" s="27">
        <f>'Glass Data'!G749/100</f>
        <v>0.99759355066513744</v>
      </c>
      <c r="V753" s="27">
        <f>'Glass Data'!H749/100</f>
        <v>0.99799608699307851</v>
      </c>
      <c r="W753" s="27">
        <f>'Glass Data'!I749/100</f>
        <v>0.99824216137142063</v>
      </c>
      <c r="X753" s="27">
        <f>'Glass Data'!J749/100</f>
        <v>0.99838759747703831</v>
      </c>
      <c r="Y753" s="27">
        <f>'Glass Data'!K749/100</f>
        <v>0.99847710715052485</v>
      </c>
      <c r="Z753" s="10">
        <f>'Filter Throughput'!B748</f>
        <v>4.6989757242534987E-5</v>
      </c>
      <c r="AA753" s="10">
        <f>'Filter Throughput'!C748</f>
        <v>1.0511378097009147E-4</v>
      </c>
      <c r="AB753" s="10">
        <f>'Filter Throughput Witness'!B748</f>
        <v>6.0581990000000003E-5</v>
      </c>
      <c r="AC753" s="10">
        <f>'Filter Throughput Witness'!D748</f>
        <v>0</v>
      </c>
      <c r="AD753" s="10">
        <f>'Filter Throughput Witness'!E748</f>
        <v>-5.0000000000000002E-5</v>
      </c>
      <c r="AE753" s="10">
        <f>'Filter Throughput Witness'!F748</f>
        <v>0.99426000000000003</v>
      </c>
      <c r="AF753" s="27">
        <f>'Glass Data'!E749/100</f>
        <v>0.99468781650601201</v>
      </c>
      <c r="AG753" s="10">
        <f>'BBAR summary'!Q749</f>
        <v>0.97773953997791641</v>
      </c>
      <c r="AH753" s="27">
        <f>'QE Data'!E748</f>
        <v>9.6413938461176907E-2</v>
      </c>
      <c r="AI753" s="10">
        <f>MIN(1,1+Condensible!C748/2)</f>
        <v>1</v>
      </c>
      <c r="AJ753" s="27">
        <f t="shared" ca="1" si="156"/>
        <v>4.0773476682398404E-6</v>
      </c>
      <c r="AK753" s="27">
        <f t="shared" ca="1" si="157"/>
        <v>9.1260408672931298E-6</v>
      </c>
      <c r="AL753" s="27">
        <f t="shared" ca="1" si="158"/>
        <v>5.2618866913980492E-6</v>
      </c>
      <c r="AM753" s="27">
        <f t="shared" ca="1" si="159"/>
        <v>0</v>
      </c>
      <c r="AN753" s="27">
        <f t="shared" ca="1" si="160"/>
        <v>-4.3444849795468058E-6</v>
      </c>
      <c r="AO753" s="27">
        <f t="shared" ca="1" si="161"/>
        <v>8.639869802981856E-2</v>
      </c>
    </row>
    <row r="754" spans="1:41" ht="15">
      <c r="A754" s="2">
        <v>1047</v>
      </c>
      <c r="B754" s="26"/>
      <c r="C754" s="25">
        <f t="shared" si="164"/>
        <v>0</v>
      </c>
      <c r="D754" s="25">
        <f t="shared" si="164"/>
        <v>0</v>
      </c>
      <c r="E754" s="25">
        <f t="shared" si="164"/>
        <v>0</v>
      </c>
      <c r="F754" s="25">
        <f t="shared" si="164"/>
        <v>0</v>
      </c>
      <c r="G754" s="25">
        <f t="shared" si="164"/>
        <v>0</v>
      </c>
      <c r="H754" s="25">
        <f t="shared" si="164"/>
        <v>1</v>
      </c>
      <c r="J754" s="9">
        <f t="shared" si="165"/>
        <v>0</v>
      </c>
      <c r="K754" s="9">
        <f t="shared" si="162"/>
        <v>0</v>
      </c>
      <c r="L754" s="9">
        <f t="shared" si="162"/>
        <v>0</v>
      </c>
      <c r="M754" s="9">
        <f t="shared" si="162"/>
        <v>0</v>
      </c>
      <c r="N754" s="9">
        <f t="shared" si="162"/>
        <v>0</v>
      </c>
      <c r="O754" s="9">
        <f t="shared" si="162"/>
        <v>1</v>
      </c>
      <c r="P754" s="27">
        <f>'Glass Data'!C750/100</f>
        <v>0.99334374419454585</v>
      </c>
      <c r="Q754" s="10">
        <f>'BBAR summary'!O750</f>
        <v>0.96404986385128777</v>
      </c>
      <c r="R754" s="27">
        <f>'Glass Data'!D750/100</f>
        <v>0.99319079316353664</v>
      </c>
      <c r="S754" s="10">
        <f ca="1">'BBAR as built'!G750</f>
        <v>0.97586299999999992</v>
      </c>
      <c r="T754" s="27">
        <f>'Glass Data'!F750/100</f>
        <v>0.9969704685372005</v>
      </c>
      <c r="U754" s="27">
        <f>'Glass Data'!G750/100</f>
        <v>0.99755060653889982</v>
      </c>
      <c r="V754" s="27">
        <f>'Glass Data'!H750/100</f>
        <v>0.99796031895553194</v>
      </c>
      <c r="W754" s="27">
        <f>'Glass Data'!I750/100</f>
        <v>0.99821078160107679</v>
      </c>
      <c r="X754" s="27">
        <f>'Glass Data'!J750/100</f>
        <v>0.99835881180093156</v>
      </c>
      <c r="Y754" s="27">
        <f>'Glass Data'!K750/100</f>
        <v>0.99844991821948825</v>
      </c>
      <c r="Z754" s="10">
        <f>'Filter Throughput'!B749</f>
        <v>4.5209543562081698E-5</v>
      </c>
      <c r="AA754" s="10">
        <f>'Filter Throughput'!C749</f>
        <v>1.0390192980891903E-4</v>
      </c>
      <c r="AB754" s="10">
        <f>'Filter Throughput Witness'!B749</f>
        <v>5.8720070000000005E-5</v>
      </c>
      <c r="AC754" s="10">
        <f>'Filter Throughput Witness'!D749</f>
        <v>0</v>
      </c>
      <c r="AD754" s="10">
        <f>'Filter Throughput Witness'!E749</f>
        <v>1.0000000000000001E-5</v>
      </c>
      <c r="AE754" s="10">
        <f>'Filter Throughput Witness'!F749</f>
        <v>0.99421999999999999</v>
      </c>
      <c r="AF754" s="27">
        <f>'Glass Data'!E750/100</f>
        <v>0.99459315901835188</v>
      </c>
      <c r="AG754" s="10">
        <f>'BBAR summary'!Q750</f>
        <v>0.97617952140515796</v>
      </c>
      <c r="AH754" s="27">
        <f>'QE Data'!E749</f>
        <v>9.3818848604743377E-2</v>
      </c>
      <c r="AI754" s="10">
        <f>MIN(1,1+Condensible!C749/2)</f>
        <v>1</v>
      </c>
      <c r="AJ754" s="27">
        <f t="shared" ca="1" si="156"/>
        <v>3.8106430666011551E-6</v>
      </c>
      <c r="AK754" s="27">
        <f t="shared" ca="1" si="157"/>
        <v>8.7628303911412521E-6</v>
      </c>
      <c r="AL754" s="27">
        <f t="shared" ca="1" si="158"/>
        <v>4.9543386896488393E-6</v>
      </c>
      <c r="AM754" s="27">
        <f t="shared" ca="1" si="159"/>
        <v>0</v>
      </c>
      <c r="AN754" s="27">
        <f t="shared" ca="1" si="160"/>
        <v>8.4405842725983886E-7</v>
      </c>
      <c r="AO754" s="27">
        <f t="shared" ca="1" si="161"/>
        <v>8.3925634989636622E-2</v>
      </c>
    </row>
    <row r="755" spans="1:41" ht="15">
      <c r="A755" s="2">
        <v>1048</v>
      </c>
      <c r="B755" s="26"/>
      <c r="C755" s="25">
        <f t="shared" si="164"/>
        <v>0</v>
      </c>
      <c r="D755" s="25">
        <f t="shared" si="164"/>
        <v>0</v>
      </c>
      <c r="E755" s="25">
        <f t="shared" si="164"/>
        <v>0</v>
      </c>
      <c r="F755" s="25">
        <f t="shared" si="164"/>
        <v>0</v>
      </c>
      <c r="G755" s="25">
        <f t="shared" si="164"/>
        <v>0</v>
      </c>
      <c r="H755" s="25">
        <f t="shared" si="164"/>
        <v>1</v>
      </c>
      <c r="J755" s="9">
        <f t="shared" si="165"/>
        <v>0</v>
      </c>
      <c r="K755" s="9">
        <f t="shared" si="162"/>
        <v>0</v>
      </c>
      <c r="L755" s="9">
        <f t="shared" si="162"/>
        <v>0</v>
      </c>
      <c r="M755" s="9">
        <f t="shared" si="162"/>
        <v>0</v>
      </c>
      <c r="N755" s="9">
        <f t="shared" si="162"/>
        <v>0</v>
      </c>
      <c r="O755" s="9">
        <f t="shared" si="162"/>
        <v>1</v>
      </c>
      <c r="P755" s="27">
        <f>'Glass Data'!C751/100</f>
        <v>0.99322729654544328</v>
      </c>
      <c r="Q755" s="10">
        <f>'BBAR summary'!O751</f>
        <v>0.96344211232167476</v>
      </c>
      <c r="R755" s="27">
        <f>'Glass Data'!D751/100</f>
        <v>0.99307167906037042</v>
      </c>
      <c r="S755" s="10">
        <f ca="1">'BBAR as built'!G751</f>
        <v>0.97579499999999997</v>
      </c>
      <c r="T755" s="27">
        <f>'Glass Data'!F751/100</f>
        <v>0.99691737005745296</v>
      </c>
      <c r="U755" s="27">
        <f>'Glass Data'!G751/100</f>
        <v>0.99750766340149322</v>
      </c>
      <c r="V755" s="27">
        <f>'Glass Data'!H751/100</f>
        <v>0.99792455148376125</v>
      </c>
      <c r="W755" s="27">
        <f>'Glass Data'!I751/100</f>
        <v>0.9981794021888688</v>
      </c>
      <c r="X755" s="27">
        <f>'Glass Data'!J751/100</f>
        <v>0.99833002637842683</v>
      </c>
      <c r="Y755" s="27">
        <f>'Glass Data'!K751/100</f>
        <v>0.99842272948443489</v>
      </c>
      <c r="Z755" s="10">
        <f>'Filter Throughput'!B750</f>
        <v>4.4381164678493858E-5</v>
      </c>
      <c r="AA755" s="10">
        <f>'Filter Throughput'!C750</f>
        <v>1.0217348637250587E-4</v>
      </c>
      <c r="AB755" s="10">
        <f>'Filter Throughput Witness'!B750</f>
        <v>6.0155360000000001E-5</v>
      </c>
      <c r="AC755" s="10">
        <f>'Filter Throughput Witness'!D750</f>
        <v>0</v>
      </c>
      <c r="AD755" s="10">
        <f>'Filter Throughput Witness'!E750</f>
        <v>-4.0000000000000003E-5</v>
      </c>
      <c r="AE755" s="10">
        <f>'Filter Throughput Witness'!F750</f>
        <v>0.99419999999999997</v>
      </c>
      <c r="AF755" s="27">
        <f>'Glass Data'!E751/100</f>
        <v>0.99449850864352496</v>
      </c>
      <c r="AG755" s="10">
        <f>'BBAR summary'!Q751</f>
        <v>0.97687124114510782</v>
      </c>
      <c r="AH755" s="27">
        <f>'QE Data'!E750</f>
        <v>9.1223758748309833E-2</v>
      </c>
      <c r="AI755" s="10">
        <f>MIN(1,1+Condensible!C750/2)</f>
        <v>1</v>
      </c>
      <c r="AJ755" s="27">
        <f t="shared" ca="1" si="156"/>
        <v>3.6359737456173536E-6</v>
      </c>
      <c r="AK755" s="27">
        <f t="shared" ca="1" si="157"/>
        <v>8.3756271107058649E-6</v>
      </c>
      <c r="AL755" s="27">
        <f t="shared" ca="1" si="158"/>
        <v>4.9332703736838815E-6</v>
      </c>
      <c r="AM755" s="27">
        <f t="shared" ca="1" si="159"/>
        <v>0</v>
      </c>
      <c r="AN755" s="27">
        <f t="shared" ca="1" si="160"/>
        <v>-3.2816858555306186E-6</v>
      </c>
      <c r="AO755" s="27">
        <f t="shared" ca="1" si="161"/>
        <v>8.1573876037292894E-2</v>
      </c>
    </row>
    <row r="756" spans="1:41" ht="15">
      <c r="A756" s="2">
        <v>1049</v>
      </c>
      <c r="B756" s="26"/>
      <c r="C756" s="25">
        <f t="shared" si="164"/>
        <v>0</v>
      </c>
      <c r="D756" s="25">
        <f t="shared" si="164"/>
        <v>0</v>
      </c>
      <c r="E756" s="25">
        <f t="shared" si="164"/>
        <v>0</v>
      </c>
      <c r="F756" s="25">
        <f t="shared" si="164"/>
        <v>0</v>
      </c>
      <c r="G756" s="25">
        <f t="shared" si="164"/>
        <v>0</v>
      </c>
      <c r="H756" s="25">
        <f t="shared" si="164"/>
        <v>1</v>
      </c>
      <c r="J756" s="9">
        <f t="shared" si="165"/>
        <v>0</v>
      </c>
      <c r="K756" s="9">
        <f t="shared" si="162"/>
        <v>0</v>
      </c>
      <c r="L756" s="9">
        <f t="shared" si="162"/>
        <v>0</v>
      </c>
      <c r="M756" s="9">
        <f t="shared" si="162"/>
        <v>0</v>
      </c>
      <c r="N756" s="9">
        <f t="shared" si="162"/>
        <v>0</v>
      </c>
      <c r="O756" s="9">
        <f t="shared" si="162"/>
        <v>1</v>
      </c>
      <c r="P756" s="27">
        <f>'Glass Data'!C752/100</f>
        <v>0.99311086021598882</v>
      </c>
      <c r="Q756" s="10">
        <f>'BBAR summary'!O752</f>
        <v>0.962583548545347</v>
      </c>
      <c r="R756" s="27">
        <f>'Glass Data'!D752/100</f>
        <v>0.99295257685800253</v>
      </c>
      <c r="S756" s="10">
        <f ca="1">'BBAR as built'!G752</f>
        <v>0.97572499999999995</v>
      </c>
      <c r="T756" s="27">
        <f>'Glass Data'!F752/100</f>
        <v>0.99686427334259298</v>
      </c>
      <c r="U756" s="27">
        <f>'Glass Data'!G752/100</f>
        <v>0.99746472125291452</v>
      </c>
      <c r="V756" s="27">
        <f>'Glass Data'!H752/100</f>
        <v>0.99788878457776831</v>
      </c>
      <c r="W756" s="27">
        <f>'Glass Data'!I752/100</f>
        <v>0.99814802313479944</v>
      </c>
      <c r="X756" s="27">
        <f>'Glass Data'!J752/100</f>
        <v>0.99830124120952701</v>
      </c>
      <c r="Y756" s="27">
        <f>'Glass Data'!K752/100</f>
        <v>0.9983955409453672</v>
      </c>
      <c r="Z756" s="10">
        <f>'Filter Throughput'!B751</f>
        <v>4.4278839925225934E-5</v>
      </c>
      <c r="AA756" s="10">
        <f>'Filter Throughput'!C751</f>
        <v>1.0014304861651708E-4</v>
      </c>
      <c r="AB756" s="10">
        <f>'Filter Throughput Witness'!B751</f>
        <v>5.9376090000000002E-5</v>
      </c>
      <c r="AC756" s="10">
        <f>'Filter Throughput Witness'!D751</f>
        <v>0</v>
      </c>
      <c r="AD756" s="10">
        <f>'Filter Throughput Witness'!E751</f>
        <v>-1.0000000000000001E-5</v>
      </c>
      <c r="AE756" s="10">
        <f>'Filter Throughput Witness'!F751</f>
        <v>0.99409999999999998</v>
      </c>
      <c r="AF756" s="27">
        <f>'Glass Data'!E752/100</f>
        <v>0.99440386538113867</v>
      </c>
      <c r="AG756" s="10">
        <f>'BBAR summary'!Q752</f>
        <v>0.97462712057861478</v>
      </c>
      <c r="AH756" s="27">
        <f>'QE Data'!E751</f>
        <v>8.8628668891876303E-2</v>
      </c>
      <c r="AI756" s="10">
        <f>MIN(1,1+Condensible!C751/2)</f>
        <v>1</v>
      </c>
      <c r="AJ756" s="27">
        <f t="shared" ca="1" si="156"/>
        <v>3.5115583904024118E-6</v>
      </c>
      <c r="AK756" s="27">
        <f t="shared" ca="1" si="157"/>
        <v>7.9466846875817775E-6</v>
      </c>
      <c r="AL756" s="27">
        <f t="shared" ca="1" si="158"/>
        <v>4.7136937775366158E-6</v>
      </c>
      <c r="AM756" s="27">
        <f t="shared" ca="1" si="159"/>
        <v>0</v>
      </c>
      <c r="AN756" s="27">
        <f t="shared" ca="1" si="160"/>
        <v>-7.9419882398659086E-7</v>
      </c>
      <c r="AO756" s="27">
        <f t="shared" ca="1" si="161"/>
        <v>7.8958762848650277E-2</v>
      </c>
    </row>
    <row r="757" spans="1:41" ht="15">
      <c r="A757" s="2">
        <v>1050</v>
      </c>
      <c r="B757" s="26"/>
      <c r="C757" s="25">
        <f t="shared" si="164"/>
        <v>0</v>
      </c>
      <c r="D757" s="25">
        <f t="shared" si="164"/>
        <v>0</v>
      </c>
      <c r="E757" s="25">
        <f t="shared" si="164"/>
        <v>0</v>
      </c>
      <c r="F757" s="25">
        <f t="shared" si="164"/>
        <v>0</v>
      </c>
      <c r="G757" s="25">
        <f t="shared" si="164"/>
        <v>0</v>
      </c>
      <c r="H757" s="25">
        <f t="shared" si="164"/>
        <v>1</v>
      </c>
      <c r="J757" s="9">
        <f t="shared" si="165"/>
        <v>0</v>
      </c>
      <c r="K757" s="9">
        <f t="shared" si="162"/>
        <v>0</v>
      </c>
      <c r="L757" s="9">
        <f t="shared" si="162"/>
        <v>0</v>
      </c>
      <c r="M757" s="9">
        <f t="shared" si="162"/>
        <v>0</v>
      </c>
      <c r="N757" s="9">
        <f t="shared" si="162"/>
        <v>0</v>
      </c>
      <c r="O757" s="9">
        <f t="shared" si="162"/>
        <v>1</v>
      </c>
      <c r="P757" s="27">
        <f>'Glass Data'!C753/100</f>
        <v>0.99299443520530839</v>
      </c>
      <c r="Q757" s="10">
        <f>'BBAR summary'!O753</f>
        <v>0.96346719463060471</v>
      </c>
      <c r="R757" s="27">
        <f>'Glass Data'!D753/100</f>
        <v>0.99283348655548254</v>
      </c>
      <c r="S757" s="10">
        <f ca="1">'BBAR as built'!G753</f>
        <v>0.97565500000000005</v>
      </c>
      <c r="T757" s="27">
        <f>'Glass Data'!F753/100</f>
        <v>0.99681117839259703</v>
      </c>
      <c r="U757" s="27">
        <f>'Glass Data'!G753/100</f>
        <v>0.99742178009316051</v>
      </c>
      <c r="V757" s="27">
        <f>'Glass Data'!H753/100</f>
        <v>0.99785301823755579</v>
      </c>
      <c r="W757" s="27">
        <f>'Glass Data'!I753/100</f>
        <v>0.99811664443887183</v>
      </c>
      <c r="X757" s="27">
        <f>'Glass Data'!J753/100</f>
        <v>0.99827245629423478</v>
      </c>
      <c r="Y757" s="27">
        <f>'Glass Data'!K753/100</f>
        <v>0.9983683526022874</v>
      </c>
      <c r="Z757" s="10">
        <f>'Filter Throughput'!B752</f>
        <v>4.4705714905129432E-5</v>
      </c>
      <c r="AA757" s="10">
        <f>'Filter Throughput'!C752</f>
        <v>9.7882786852243812E-5</v>
      </c>
      <c r="AB757" s="10">
        <f>'Filter Throughput Witness'!B752</f>
        <v>2.2740030000000001E-5</v>
      </c>
      <c r="AC757" s="10">
        <f>'Filter Throughput Witness'!D752</f>
        <v>0</v>
      </c>
      <c r="AD757" s="10">
        <f>'Filter Throughput Witness'!E752</f>
        <v>9.2000000000000003E-4</v>
      </c>
      <c r="AE757" s="10">
        <f>'Filter Throughput Witness'!F752</f>
        <v>0.99442999999999993</v>
      </c>
      <c r="AF757" s="27">
        <f>'Glass Data'!E753/100</f>
        <v>0.9943092292308009</v>
      </c>
      <c r="AG757" s="10">
        <f>'BBAR summary'!Q753</f>
        <v>0.97655395855547378</v>
      </c>
      <c r="AH757" s="27">
        <f>'QE Data'!E752</f>
        <v>8.6033579035442773E-2</v>
      </c>
      <c r="AI757" s="10">
        <f>MIN(1,1+Condensible!C752/2)</f>
        <v>1</v>
      </c>
      <c r="AJ757" s="27">
        <f t="shared" ca="1" si="156"/>
        <v>3.4499919930385574E-6</v>
      </c>
      <c r="AK757" s="27">
        <f t="shared" ca="1" si="157"/>
        <v>7.5583555319634797E-6</v>
      </c>
      <c r="AL757" s="27">
        <f t="shared" ca="1" si="158"/>
        <v>1.7567086991214175E-6</v>
      </c>
      <c r="AM757" s="27">
        <f t="shared" ca="1" si="159"/>
        <v>0</v>
      </c>
      <c r="AN757" s="27">
        <f t="shared" ca="1" si="160"/>
        <v>7.1101548492772992E-5</v>
      </c>
      <c r="AO757" s="27">
        <f t="shared" ca="1" si="161"/>
        <v>7.686120108588583E-2</v>
      </c>
    </row>
    <row r="758" spans="1:41" ht="15">
      <c r="A758" s="2">
        <v>1051</v>
      </c>
      <c r="B758" s="26"/>
      <c r="C758" s="25">
        <f t="shared" si="164"/>
        <v>0</v>
      </c>
      <c r="D758" s="25">
        <f t="shared" si="164"/>
        <v>0</v>
      </c>
      <c r="E758" s="25">
        <f t="shared" si="164"/>
        <v>0</v>
      </c>
      <c r="F758" s="25">
        <f t="shared" si="164"/>
        <v>0</v>
      </c>
      <c r="G758" s="25">
        <f t="shared" si="164"/>
        <v>0</v>
      </c>
      <c r="H758" s="25">
        <f t="shared" si="164"/>
        <v>1</v>
      </c>
      <c r="J758" s="9">
        <f t="shared" si="165"/>
        <v>0</v>
      </c>
      <c r="K758" s="9">
        <f t="shared" si="162"/>
        <v>0</v>
      </c>
      <c r="L758" s="9">
        <f t="shared" si="162"/>
        <v>0</v>
      </c>
      <c r="M758" s="9">
        <f t="shared" si="162"/>
        <v>0</v>
      </c>
      <c r="N758" s="9">
        <f t="shared" si="162"/>
        <v>0</v>
      </c>
      <c r="O758" s="9">
        <f t="shared" si="162"/>
        <v>1</v>
      </c>
      <c r="P758" s="27">
        <f>'Glass Data'!C754/100</f>
        <v>0.99299443520530839</v>
      </c>
      <c r="Q758" s="10">
        <f>'BBAR summary'!O754</f>
        <v>0.96320267789598302</v>
      </c>
      <c r="R758" s="27">
        <f>'Glass Data'!D754/100</f>
        <v>0.99283348655548254</v>
      </c>
      <c r="S758" s="10">
        <f ca="1">'BBAR as built'!G754</f>
        <v>0.97558250000000002</v>
      </c>
      <c r="T758" s="27">
        <f>'Glass Data'!F754/100</f>
        <v>0.99681117839259703</v>
      </c>
      <c r="U758" s="27">
        <f>'Glass Data'!G754/100</f>
        <v>0.99742178009316051</v>
      </c>
      <c r="V758" s="27">
        <f>'Glass Data'!H754/100</f>
        <v>0.99785301823755579</v>
      </c>
      <c r="W758" s="27">
        <f>'Glass Data'!I754/100</f>
        <v>0.99811664443887183</v>
      </c>
      <c r="X758" s="27">
        <f>'Glass Data'!J754/100</f>
        <v>0.99827245629423478</v>
      </c>
      <c r="Y758" s="27">
        <f>'Glass Data'!K754/100</f>
        <v>0.9983683526022874</v>
      </c>
      <c r="Z758" s="10">
        <f>'Filter Throughput'!B753</f>
        <v>4.567325667941633E-5</v>
      </c>
      <c r="AA758" s="10">
        <f>'Filter Throughput'!C753</f>
        <v>9.5236572792211348E-5</v>
      </c>
      <c r="AB758" s="10">
        <f>'Filter Throughput Witness'!B753</f>
        <v>3.7110000000000001E-6</v>
      </c>
      <c r="AC758" s="10">
        <f>'Filter Throughput Witness'!D753</f>
        <v>0</v>
      </c>
      <c r="AD758" s="10">
        <f>'Filter Throughput Witness'!E753</f>
        <v>1.1999999999999999E-3</v>
      </c>
      <c r="AE758" s="10">
        <f>'Filter Throughput Witness'!F753</f>
        <v>0.99443999999999999</v>
      </c>
      <c r="AF758" s="27">
        <f>'Glass Data'!E754/100</f>
        <v>0.9943092292308009</v>
      </c>
      <c r="AG758" s="10">
        <f>'BBAR summary'!Q754</f>
        <v>0.97410109707204828</v>
      </c>
      <c r="AH758" s="27">
        <f>'QE Data'!E753</f>
        <v>8.5010971534566993E-2</v>
      </c>
      <c r="AI758" s="10">
        <f>MIN(1,1+Condensible!C753/2)</f>
        <v>1</v>
      </c>
      <c r="AJ758" s="27">
        <f t="shared" ca="1" si="156"/>
        <v>3.4728040219165914E-6</v>
      </c>
      <c r="AK758" s="27">
        <f t="shared" ca="1" si="157"/>
        <v>7.2458276961885324E-6</v>
      </c>
      <c r="AL758" s="27">
        <f t="shared" ca="1" si="158"/>
        <v>2.8246388380813942E-7</v>
      </c>
      <c r="AM758" s="27">
        <f t="shared" ca="1" si="159"/>
        <v>0</v>
      </c>
      <c r="AN758" s="27">
        <f t="shared" ca="1" si="160"/>
        <v>9.1376754995625386E-5</v>
      </c>
      <c r="AO758" s="27">
        <f t="shared" ca="1" si="161"/>
        <v>7.573119107545008E-2</v>
      </c>
    </row>
    <row r="759" spans="1:41" ht="15">
      <c r="A759" s="2">
        <v>1052</v>
      </c>
      <c r="B759" s="26"/>
      <c r="C759" s="25">
        <f t="shared" ref="C759:H774" si="166">IF($A759&lt;C$2,0,IF($A759&gt;C$3,0,1))</f>
        <v>0</v>
      </c>
      <c r="D759" s="25">
        <f t="shared" si="166"/>
        <v>0</v>
      </c>
      <c r="E759" s="25">
        <f t="shared" si="166"/>
        <v>0</v>
      </c>
      <c r="F759" s="25">
        <f t="shared" si="166"/>
        <v>0</v>
      </c>
      <c r="G759" s="25">
        <f t="shared" si="166"/>
        <v>0</v>
      </c>
      <c r="H759" s="25">
        <f t="shared" si="166"/>
        <v>1</v>
      </c>
      <c r="J759" s="9">
        <f t="shared" si="165"/>
        <v>0</v>
      </c>
      <c r="K759" s="9">
        <f t="shared" si="162"/>
        <v>0</v>
      </c>
      <c r="L759" s="9">
        <f t="shared" si="162"/>
        <v>0</v>
      </c>
      <c r="M759" s="9">
        <f t="shared" si="162"/>
        <v>0</v>
      </c>
      <c r="N759" s="9">
        <f t="shared" si="162"/>
        <v>0</v>
      </c>
      <c r="O759" s="9">
        <f t="shared" si="162"/>
        <v>1</v>
      </c>
      <c r="P759" s="27">
        <f>'Glass Data'!C755/100</f>
        <v>0.99299443520530839</v>
      </c>
      <c r="Q759" s="10">
        <f>'BBAR summary'!O755</f>
        <v>0.96227290835361312</v>
      </c>
      <c r="R759" s="27">
        <f>'Glass Data'!D755/100</f>
        <v>0.99283348655548254</v>
      </c>
      <c r="S759" s="10">
        <f ca="1">'BBAR as built'!G755</f>
        <v>0.97551000000000021</v>
      </c>
      <c r="T759" s="27">
        <f>'Glass Data'!F755/100</f>
        <v>0.99681117839259703</v>
      </c>
      <c r="U759" s="27">
        <f>'Glass Data'!G755/100</f>
        <v>0.99742178009316051</v>
      </c>
      <c r="V759" s="27">
        <f>'Glass Data'!H755/100</f>
        <v>0.99785301823755579</v>
      </c>
      <c r="W759" s="27">
        <f>'Glass Data'!I755/100</f>
        <v>0.99811664443887183</v>
      </c>
      <c r="X759" s="27">
        <f>'Glass Data'!J755/100</f>
        <v>0.99827245629423478</v>
      </c>
      <c r="Y759" s="27">
        <f>'Glass Data'!K755/100</f>
        <v>0.9983683526022874</v>
      </c>
      <c r="Z759" s="10">
        <f>'Filter Throughput'!B754</f>
        <v>4.5050662601187707E-5</v>
      </c>
      <c r="AA759" s="10">
        <f>'Filter Throughput'!C754</f>
        <v>9.2436553288039781E-5</v>
      </c>
      <c r="AB759" s="10">
        <f>'Filter Throughput Witness'!B754</f>
        <v>3.0049740000000001E-5</v>
      </c>
      <c r="AC759" s="10">
        <f>'Filter Throughput Witness'!D754</f>
        <v>0</v>
      </c>
      <c r="AD759" s="10">
        <f>'Filter Throughput Witness'!E754</f>
        <v>9.7999999999999997E-4</v>
      </c>
      <c r="AE759" s="10">
        <f>'Filter Throughput Witness'!F754</f>
        <v>0.99446000000000001</v>
      </c>
      <c r="AF759" s="27">
        <f>'Glass Data'!E755/100</f>
        <v>0.9943092292308009</v>
      </c>
      <c r="AG759" s="10">
        <f>'BBAR summary'!Q755</f>
        <v>0.97588841059567377</v>
      </c>
      <c r="AH759" s="27">
        <f>'QE Data'!E754</f>
        <v>8.4008977821584563E-2</v>
      </c>
      <c r="AI759" s="10">
        <f>MIN(1,1+Condensible!C754/2)</f>
        <v>1</v>
      </c>
      <c r="AJ759" s="27">
        <f t="shared" ca="1" si="156"/>
        <v>3.3877755559568308E-6</v>
      </c>
      <c r="AK759" s="27">
        <f t="shared" ca="1" si="157"/>
        <v>6.9554164545547796E-6</v>
      </c>
      <c r="AL759" s="27">
        <f t="shared" ca="1" si="158"/>
        <v>2.2620793832516588E-6</v>
      </c>
      <c r="AM759" s="27">
        <f t="shared" ca="1" si="159"/>
        <v>0</v>
      </c>
      <c r="AN759" s="27">
        <f t="shared" ca="1" si="160"/>
        <v>7.3803288226075193E-5</v>
      </c>
      <c r="AO759" s="27">
        <f t="shared" ca="1" si="161"/>
        <v>7.489945759485081E-2</v>
      </c>
    </row>
    <row r="760" spans="1:41" ht="15">
      <c r="A760" s="2">
        <v>1053</v>
      </c>
      <c r="B760" s="26"/>
      <c r="C760" s="25">
        <f t="shared" si="166"/>
        <v>0</v>
      </c>
      <c r="D760" s="25">
        <f t="shared" si="166"/>
        <v>0</v>
      </c>
      <c r="E760" s="25">
        <f t="shared" si="166"/>
        <v>0</v>
      </c>
      <c r="F760" s="25">
        <f t="shared" si="166"/>
        <v>0</v>
      </c>
      <c r="G760" s="25">
        <f t="shared" si="166"/>
        <v>0</v>
      </c>
      <c r="H760" s="25">
        <f t="shared" si="166"/>
        <v>1</v>
      </c>
      <c r="J760" s="9">
        <f t="shared" si="165"/>
        <v>0</v>
      </c>
      <c r="K760" s="9">
        <f t="shared" si="162"/>
        <v>0</v>
      </c>
      <c r="L760" s="9">
        <f t="shared" si="162"/>
        <v>0</v>
      </c>
      <c r="M760" s="9">
        <f t="shared" si="162"/>
        <v>0</v>
      </c>
      <c r="N760" s="9">
        <f t="shared" si="162"/>
        <v>0</v>
      </c>
      <c r="O760" s="9">
        <f t="shared" si="162"/>
        <v>1</v>
      </c>
      <c r="P760" s="27">
        <f>'Glass Data'!C756/100</f>
        <v>0.99299443520530839</v>
      </c>
      <c r="Q760" s="10">
        <f>'BBAR summary'!O756</f>
        <v>0.96279724273698974</v>
      </c>
      <c r="R760" s="27">
        <f>'Glass Data'!D756/100</f>
        <v>0.99283348655548254</v>
      </c>
      <c r="S760" s="10">
        <f ca="1">'BBAR as built'!G756</f>
        <v>0.97543550000000012</v>
      </c>
      <c r="T760" s="27">
        <f>'Glass Data'!F756/100</f>
        <v>0.99681117839259703</v>
      </c>
      <c r="U760" s="27">
        <f>'Glass Data'!G756/100</f>
        <v>0.99742178009316051</v>
      </c>
      <c r="V760" s="27">
        <f>'Glass Data'!H756/100</f>
        <v>0.99785301823755579</v>
      </c>
      <c r="W760" s="27">
        <f>'Glass Data'!I756/100</f>
        <v>0.99811664443887183</v>
      </c>
      <c r="X760" s="27">
        <f>'Glass Data'!J756/100</f>
        <v>0.99827245629423478</v>
      </c>
      <c r="Y760" s="27">
        <f>'Glass Data'!K756/100</f>
        <v>0.9983683526022874</v>
      </c>
      <c r="Z760" s="10">
        <f>'Filter Throughput'!B755</f>
        <v>4.2932730930689193E-5</v>
      </c>
      <c r="AA760" s="10">
        <f>'Filter Throughput'!C755</f>
        <v>8.9491897674850781E-5</v>
      </c>
      <c r="AB760" s="10">
        <f>'Filter Throughput Witness'!B755</f>
        <v>3.3792739999999995E-5</v>
      </c>
      <c r="AC760" s="10">
        <f>'Filter Throughput Witness'!D755</f>
        <v>0</v>
      </c>
      <c r="AD760" s="10">
        <f>'Filter Throughput Witness'!E755</f>
        <v>-6.7000000000000002E-4</v>
      </c>
      <c r="AE760" s="10">
        <f>'Filter Throughput Witness'!F755</f>
        <v>0.99468999999999996</v>
      </c>
      <c r="AF760" s="27">
        <f>'Glass Data'!E756/100</f>
        <v>0.9943092292308009</v>
      </c>
      <c r="AG760" s="10">
        <f>'BBAR summary'!Q756</f>
        <v>0.97432536034722927</v>
      </c>
      <c r="AH760" s="27">
        <f>'QE Data'!E755</f>
        <v>8.3006984108602119E-2</v>
      </c>
      <c r="AI760" s="10">
        <f>MIN(1,1+Condensible!C755/2)</f>
        <v>1</v>
      </c>
      <c r="AJ760" s="27">
        <f t="shared" ca="1" si="156"/>
        <v>3.1863842964815868E-6</v>
      </c>
      <c r="AK760" s="27">
        <f t="shared" ca="1" si="157"/>
        <v>6.6459841876164595E-6</v>
      </c>
      <c r="AL760" s="27">
        <f t="shared" ca="1" si="158"/>
        <v>2.5106531645515962E-6</v>
      </c>
      <c r="AM760" s="27">
        <f t="shared" ca="1" si="159"/>
        <v>0</v>
      </c>
      <c r="AN760" s="27">
        <f t="shared" ca="1" si="160"/>
        <v>-4.9799000934868301E-5</v>
      </c>
      <c r="AO760" s="27">
        <f t="shared" ca="1" si="161"/>
        <v>7.3939293496220498E-2</v>
      </c>
    </row>
    <row r="761" spans="1:41" ht="15">
      <c r="A761" s="2">
        <v>1054</v>
      </c>
      <c r="B761" s="26"/>
      <c r="C761" s="25">
        <f t="shared" si="166"/>
        <v>0</v>
      </c>
      <c r="D761" s="25">
        <f t="shared" si="166"/>
        <v>0</v>
      </c>
      <c r="E761" s="25">
        <f t="shared" si="166"/>
        <v>0</v>
      </c>
      <c r="F761" s="25">
        <f t="shared" si="166"/>
        <v>0</v>
      </c>
      <c r="G761" s="25">
        <f t="shared" si="166"/>
        <v>0</v>
      </c>
      <c r="H761" s="25">
        <f t="shared" si="166"/>
        <v>1</v>
      </c>
      <c r="J761" s="9">
        <f t="shared" si="165"/>
        <v>0</v>
      </c>
      <c r="K761" s="9">
        <f t="shared" si="162"/>
        <v>0</v>
      </c>
      <c r="L761" s="9">
        <f t="shared" si="162"/>
        <v>0</v>
      </c>
      <c r="M761" s="9">
        <f t="shared" si="162"/>
        <v>0</v>
      </c>
      <c r="N761" s="9">
        <f t="shared" si="162"/>
        <v>0</v>
      </c>
      <c r="O761" s="9">
        <f t="shared" si="162"/>
        <v>1</v>
      </c>
      <c r="P761" s="27">
        <f>'Glass Data'!C757/100</f>
        <v>0.99299443520530839</v>
      </c>
      <c r="Q761" s="10">
        <f>'BBAR summary'!O757</f>
        <v>0.96240026520426047</v>
      </c>
      <c r="R761" s="27">
        <f>'Glass Data'!D757/100</f>
        <v>0.99283348655548254</v>
      </c>
      <c r="S761" s="10">
        <f ca="1">'BBAR as built'!G757</f>
        <v>0.97536100000000003</v>
      </c>
      <c r="T761" s="27">
        <f>'Glass Data'!F757/100</f>
        <v>0.99681117839259703</v>
      </c>
      <c r="U761" s="27">
        <f>'Glass Data'!G757/100</f>
        <v>0.99742178009316051</v>
      </c>
      <c r="V761" s="27">
        <f>'Glass Data'!H757/100</f>
        <v>0.99785301823755579</v>
      </c>
      <c r="W761" s="27">
        <f>'Glass Data'!I757/100</f>
        <v>0.99811664443887183</v>
      </c>
      <c r="X761" s="27">
        <f>'Glass Data'!J757/100</f>
        <v>0.99827245629423478</v>
      </c>
      <c r="Y761" s="27">
        <f>'Glass Data'!K757/100</f>
        <v>0.9983683526022874</v>
      </c>
      <c r="Z761" s="10">
        <f>'Filter Throughput'!B756</f>
        <v>4.0620817446629159E-5</v>
      </c>
      <c r="AA761" s="10">
        <f>'Filter Throughput'!C756</f>
        <v>8.6371065847916072E-5</v>
      </c>
      <c r="AB761" s="10">
        <f>'Filter Throughput Witness'!B756</f>
        <v>7.9816739999999994E-5</v>
      </c>
      <c r="AC761" s="10">
        <f>'Filter Throughput Witness'!D756</f>
        <v>0</v>
      </c>
      <c r="AD761" s="10">
        <f>'Filter Throughput Witness'!E756</f>
        <v>1.92E-3</v>
      </c>
      <c r="AE761" s="10">
        <f>'Filter Throughput Witness'!F756</f>
        <v>0.99473</v>
      </c>
      <c r="AF761" s="27">
        <f>'Glass Data'!E757/100</f>
        <v>0.9943092292308009</v>
      </c>
      <c r="AG761" s="10">
        <f>'BBAR summary'!Q757</f>
        <v>0.97524264160328089</v>
      </c>
      <c r="AH761" s="27">
        <f>'QE Data'!E756</f>
        <v>8.200499039561969E-2</v>
      </c>
      <c r="AI761" s="10">
        <f>MIN(1,1+Condensible!C756/2)</f>
        <v>1</v>
      </c>
      <c r="AJ761" s="27">
        <f t="shared" ca="1" si="156"/>
        <v>2.9797535436370378E-6</v>
      </c>
      <c r="AK761" s="27">
        <f t="shared" ca="1" si="157"/>
        <v>6.3396592099311249E-6</v>
      </c>
      <c r="AL761" s="27">
        <f t="shared" ca="1" si="158"/>
        <v>5.8611029184781047E-6</v>
      </c>
      <c r="AM761" s="27">
        <f t="shared" ca="1" si="159"/>
        <v>0</v>
      </c>
      <c r="AN761" s="27">
        <f t="shared" ca="1" si="160"/>
        <v>1.4104870518205032E-4</v>
      </c>
      <c r="AO761" s="27">
        <f t="shared" ca="1" si="161"/>
        <v>7.3082737790345298E-2</v>
      </c>
    </row>
    <row r="762" spans="1:41" ht="15">
      <c r="A762" s="2">
        <v>1055</v>
      </c>
      <c r="B762" s="26"/>
      <c r="C762" s="25">
        <f t="shared" si="166"/>
        <v>0</v>
      </c>
      <c r="D762" s="25">
        <f t="shared" si="166"/>
        <v>0</v>
      </c>
      <c r="E762" s="25">
        <f t="shared" si="166"/>
        <v>0</v>
      </c>
      <c r="F762" s="25">
        <f t="shared" si="166"/>
        <v>0</v>
      </c>
      <c r="G762" s="25">
        <f t="shared" si="166"/>
        <v>0</v>
      </c>
      <c r="H762" s="25">
        <f t="shared" si="166"/>
        <v>1</v>
      </c>
      <c r="J762" s="9">
        <f t="shared" si="165"/>
        <v>0</v>
      </c>
      <c r="K762" s="9">
        <f t="shared" si="162"/>
        <v>0</v>
      </c>
      <c r="L762" s="9">
        <f t="shared" si="162"/>
        <v>0</v>
      </c>
      <c r="M762" s="9">
        <f t="shared" si="162"/>
        <v>0</v>
      </c>
      <c r="N762" s="9">
        <f t="shared" si="162"/>
        <v>0</v>
      </c>
      <c r="O762" s="9">
        <f t="shared" si="162"/>
        <v>1</v>
      </c>
      <c r="P762" s="27">
        <f>'Glass Data'!C758/100</f>
        <v>0.99299443520530839</v>
      </c>
      <c r="Q762" s="10">
        <f>'BBAR summary'!O758</f>
        <v>0.96244742380724224</v>
      </c>
      <c r="R762" s="27">
        <f>'Glass Data'!D758/100</f>
        <v>0.99283348655548254</v>
      </c>
      <c r="S762" s="10">
        <f ca="1">'BBAR as built'!G758</f>
        <v>0.97528400000000004</v>
      </c>
      <c r="T762" s="27">
        <f>'Glass Data'!F758/100</f>
        <v>0.99681117839259703</v>
      </c>
      <c r="U762" s="27">
        <f>'Glass Data'!G758/100</f>
        <v>0.99742178009316051</v>
      </c>
      <c r="V762" s="27">
        <f>'Glass Data'!H758/100</f>
        <v>0.99785301823755579</v>
      </c>
      <c r="W762" s="27">
        <f>'Glass Data'!I758/100</f>
        <v>0.99811664443887183</v>
      </c>
      <c r="X762" s="27">
        <f>'Glass Data'!J758/100</f>
        <v>0.99827245629423478</v>
      </c>
      <c r="Y762" s="27">
        <f>'Glass Data'!K758/100</f>
        <v>0.9983683526022874</v>
      </c>
      <c r="Z762" s="10">
        <f>'Filter Throughput'!B757</f>
        <v>3.8318384637440118E-5</v>
      </c>
      <c r="AA762" s="10">
        <f>'Filter Throughput'!C757</f>
        <v>8.3217078188474819E-5</v>
      </c>
      <c r="AB762" s="10">
        <f>'Filter Throughput Witness'!B757</f>
        <v>2.3467219999999999E-5</v>
      </c>
      <c r="AC762" s="10">
        <f>'Filter Throughput Witness'!D757</f>
        <v>0</v>
      </c>
      <c r="AD762" s="10">
        <f>'Filter Throughput Witness'!E757</f>
        <v>2.0399999999999997E-3</v>
      </c>
      <c r="AE762" s="10">
        <f>'Filter Throughput Witness'!F757</f>
        <v>0.99486000000000008</v>
      </c>
      <c r="AF762" s="27">
        <f>'Glass Data'!E758/100</f>
        <v>0.9943092292308009</v>
      </c>
      <c r="AG762" s="10">
        <f>'BBAR summary'!Q758</f>
        <v>0.97508199490136416</v>
      </c>
      <c r="AH762" s="27">
        <f>'QE Data'!E757</f>
        <v>8.1002996682637246E-2</v>
      </c>
      <c r="AI762" s="10">
        <f>MIN(1,1+Condensible!C757/2)</f>
        <v>1</v>
      </c>
      <c r="AJ762" s="27">
        <f t="shared" ca="1" si="156"/>
        <v>2.7759723172514185E-6</v>
      </c>
      <c r="AK762" s="27">
        <f t="shared" ca="1" si="157"/>
        <v>6.0323474713274424E-6</v>
      </c>
      <c r="AL762" s="27">
        <f t="shared" ca="1" si="158"/>
        <v>1.7018577583634244E-6</v>
      </c>
      <c r="AM762" s="27">
        <f t="shared" ca="1" si="159"/>
        <v>0</v>
      </c>
      <c r="AN762" s="27">
        <f t="shared" ca="1" si="160"/>
        <v>1.4800428687347729E-4</v>
      </c>
      <c r="AO762" s="27">
        <f t="shared" ca="1" si="161"/>
        <v>7.2185141856179691E-2</v>
      </c>
    </row>
    <row r="763" spans="1:41" ht="15">
      <c r="A763" s="2">
        <v>1056</v>
      </c>
      <c r="B763" s="26"/>
      <c r="C763" s="25">
        <f t="shared" si="166"/>
        <v>0</v>
      </c>
      <c r="D763" s="25">
        <f t="shared" si="166"/>
        <v>0</v>
      </c>
      <c r="E763" s="25">
        <f t="shared" si="166"/>
        <v>0</v>
      </c>
      <c r="F763" s="25">
        <f t="shared" si="166"/>
        <v>0</v>
      </c>
      <c r="G763" s="25">
        <f t="shared" si="166"/>
        <v>0</v>
      </c>
      <c r="H763" s="25">
        <f t="shared" si="166"/>
        <v>1</v>
      </c>
      <c r="J763" s="9">
        <f t="shared" si="165"/>
        <v>0</v>
      </c>
      <c r="K763" s="9">
        <f t="shared" si="162"/>
        <v>0</v>
      </c>
      <c r="L763" s="9">
        <f t="shared" si="162"/>
        <v>0</v>
      </c>
      <c r="M763" s="9">
        <f t="shared" si="162"/>
        <v>0</v>
      </c>
      <c r="N763" s="9">
        <f t="shared" si="162"/>
        <v>0</v>
      </c>
      <c r="O763" s="9">
        <f t="shared" si="162"/>
        <v>1</v>
      </c>
      <c r="P763" s="27">
        <f>'Glass Data'!C759/100</f>
        <v>0.99299443520530839</v>
      </c>
      <c r="Q763" s="10">
        <f>'BBAR summary'!O759</f>
        <v>0.96292399557560926</v>
      </c>
      <c r="R763" s="27">
        <f>'Glass Data'!D759/100</f>
        <v>0.99283348655548254</v>
      </c>
      <c r="S763" s="10">
        <f ca="1">'BBAR as built'!G759</f>
        <v>0.97520700000000005</v>
      </c>
      <c r="T763" s="27">
        <f>'Glass Data'!F759/100</f>
        <v>0.99681117839259703</v>
      </c>
      <c r="U763" s="27">
        <f>'Glass Data'!G759/100</f>
        <v>0.99742178009316051</v>
      </c>
      <c r="V763" s="27">
        <f>'Glass Data'!H759/100</f>
        <v>0.99785301823755579</v>
      </c>
      <c r="W763" s="27">
        <f>'Glass Data'!I759/100</f>
        <v>0.99811664443887183</v>
      </c>
      <c r="X763" s="27">
        <f>'Glass Data'!J759/100</f>
        <v>0.99827245629423478</v>
      </c>
      <c r="Y763" s="27">
        <f>'Glass Data'!K759/100</f>
        <v>0.9983683526022874</v>
      </c>
      <c r="Z763" s="10">
        <f>'Filter Throughput'!B758</f>
        <v>3.6037627582154905E-5</v>
      </c>
      <c r="AA763" s="10">
        <f>'Filter Throughput'!C758</f>
        <v>8.0024805360237123E-5</v>
      </c>
      <c r="AB763" s="10">
        <f>'Filter Throughput Witness'!B758</f>
        <v>6.5532569999999995E-5</v>
      </c>
      <c r="AC763" s="10">
        <f>'Filter Throughput Witness'!D758</f>
        <v>0</v>
      </c>
      <c r="AD763" s="10">
        <f>'Filter Throughput Witness'!E758</f>
        <v>5.4000000000000001E-4</v>
      </c>
      <c r="AE763" s="10">
        <f>'Filter Throughput Witness'!F758</f>
        <v>0.99486999999999992</v>
      </c>
      <c r="AF763" s="27">
        <f>'Glass Data'!E759/100</f>
        <v>0.9943092292308009</v>
      </c>
      <c r="AG763" s="10">
        <f>'BBAR summary'!Q759</f>
        <v>0.97454226983413283</v>
      </c>
      <c r="AH763" s="27">
        <f>'QE Data'!E758</f>
        <v>8.0001002969654816E-2</v>
      </c>
      <c r="AI763" s="10">
        <f>MIN(1,1+Condensible!C758/2)</f>
        <v>1</v>
      </c>
      <c r="AJ763" s="27">
        <f t="shared" ca="1" si="156"/>
        <v>2.5780938712201488E-6</v>
      </c>
      <c r="AK763" s="27">
        <f t="shared" ca="1" si="157"/>
        <v>5.7283969899729682E-6</v>
      </c>
      <c r="AL763" s="27">
        <f t="shared" ca="1" si="158"/>
        <v>4.6930308523786224E-6</v>
      </c>
      <c r="AM763" s="27">
        <f t="shared" ca="1" si="159"/>
        <v>0</v>
      </c>
      <c r="AN763" s="27">
        <f t="shared" ca="1" si="160"/>
        <v>3.8687661763308246E-5</v>
      </c>
      <c r="AO763" s="27">
        <f t="shared" ca="1" si="161"/>
        <v>7.1283132254484793E-2</v>
      </c>
    </row>
    <row r="764" spans="1:41" ht="15">
      <c r="A764" s="2">
        <v>1057</v>
      </c>
      <c r="B764" s="26"/>
      <c r="C764" s="25">
        <f t="shared" si="166"/>
        <v>0</v>
      </c>
      <c r="D764" s="25">
        <f t="shared" si="166"/>
        <v>0</v>
      </c>
      <c r="E764" s="25">
        <f t="shared" si="166"/>
        <v>0</v>
      </c>
      <c r="F764" s="25">
        <f t="shared" si="166"/>
        <v>0</v>
      </c>
      <c r="G764" s="25">
        <f t="shared" si="166"/>
        <v>0</v>
      </c>
      <c r="H764" s="25">
        <f t="shared" si="166"/>
        <v>1</v>
      </c>
      <c r="J764" s="9">
        <f t="shared" si="165"/>
        <v>0</v>
      </c>
      <c r="K764" s="9">
        <f t="shared" si="162"/>
        <v>0</v>
      </c>
      <c r="L764" s="9">
        <f t="shared" si="162"/>
        <v>0</v>
      </c>
      <c r="M764" s="9">
        <f t="shared" si="162"/>
        <v>0</v>
      </c>
      <c r="N764" s="9">
        <f t="shared" si="162"/>
        <v>0</v>
      </c>
      <c r="O764" s="9">
        <f t="shared" si="162"/>
        <v>1</v>
      </c>
      <c r="P764" s="27">
        <f>'Glass Data'!C760/100</f>
        <v>0.99299443520530839</v>
      </c>
      <c r="Q764" s="10">
        <f>'BBAR summary'!O760</f>
        <v>0.96179293073789041</v>
      </c>
      <c r="R764" s="27">
        <f>'Glass Data'!D760/100</f>
        <v>0.99283348655548254</v>
      </c>
      <c r="S764" s="10">
        <f ca="1">'BBAR as built'!G760</f>
        <v>0.97512750000000015</v>
      </c>
      <c r="T764" s="27">
        <f>'Glass Data'!F760/100</f>
        <v>0.99681117839259703</v>
      </c>
      <c r="U764" s="27">
        <f>'Glass Data'!G760/100</f>
        <v>0.99742178009316051</v>
      </c>
      <c r="V764" s="27">
        <f>'Glass Data'!H760/100</f>
        <v>0.99785301823755579</v>
      </c>
      <c r="W764" s="27">
        <f>'Glass Data'!I760/100</f>
        <v>0.99811664443887183</v>
      </c>
      <c r="X764" s="27">
        <f>'Glass Data'!J760/100</f>
        <v>0.99827245629423478</v>
      </c>
      <c r="Y764" s="27">
        <f>'Glass Data'!K760/100</f>
        <v>0.9983683526022874</v>
      </c>
      <c r="Z764" s="10">
        <f>'Filter Throughput'!B759</f>
        <v>3.307624300018024E-5</v>
      </c>
      <c r="AA764" s="10">
        <f>'Filter Throughput'!C759</f>
        <v>7.6868296755227972E-5</v>
      </c>
      <c r="AB764" s="10">
        <f>'Filter Throughput Witness'!B759</f>
        <v>5.0150600000000001E-5</v>
      </c>
      <c r="AC764" s="10">
        <f>'Filter Throughput Witness'!D759</f>
        <v>0</v>
      </c>
      <c r="AD764" s="10">
        <f>'Filter Throughput Witness'!E759</f>
        <v>-1.01E-3</v>
      </c>
      <c r="AE764" s="10">
        <f>'Filter Throughput Witness'!F759</f>
        <v>0.9950199999999999</v>
      </c>
      <c r="AF764" s="27">
        <f>'Glass Data'!E760/100</f>
        <v>0.9943092292308009</v>
      </c>
      <c r="AG764" s="10">
        <f>'BBAR summary'!Q760</f>
        <v>0.97517618501935543</v>
      </c>
      <c r="AH764" s="27">
        <f>'QE Data'!E759</f>
        <v>7.8999009256672373E-2</v>
      </c>
      <c r="AI764" s="10">
        <f>MIN(1,1+Condensible!C759/2)</f>
        <v>1</v>
      </c>
      <c r="AJ764" s="27">
        <f t="shared" ca="1" si="156"/>
        <v>2.3351860735135576E-6</v>
      </c>
      <c r="AK764" s="27">
        <f t="shared" ca="1" si="157"/>
        <v>5.4302337418502258E-6</v>
      </c>
      <c r="AL764" s="27">
        <f t="shared" ca="1" si="158"/>
        <v>3.5443379679297498E-6</v>
      </c>
      <c r="AM764" s="27">
        <f t="shared" ca="1" si="159"/>
        <v>0</v>
      </c>
      <c r="AN764" s="27">
        <f t="shared" ca="1" si="160"/>
        <v>-7.1410632669650619E-5</v>
      </c>
      <c r="AO764" s="27">
        <f t="shared" ca="1" si="161"/>
        <v>7.0358250914423465E-2</v>
      </c>
    </row>
    <row r="765" spans="1:41" ht="15">
      <c r="A765" s="2">
        <v>1058</v>
      </c>
      <c r="B765" s="26"/>
      <c r="C765" s="25">
        <f t="shared" si="166"/>
        <v>0</v>
      </c>
      <c r="D765" s="25">
        <f t="shared" si="166"/>
        <v>0</v>
      </c>
      <c r="E765" s="25">
        <f t="shared" si="166"/>
        <v>0</v>
      </c>
      <c r="F765" s="25">
        <f t="shared" si="166"/>
        <v>0</v>
      </c>
      <c r="G765" s="25">
        <f t="shared" si="166"/>
        <v>0</v>
      </c>
      <c r="H765" s="25">
        <f t="shared" si="166"/>
        <v>1</v>
      </c>
      <c r="J765" s="9">
        <f t="shared" si="165"/>
        <v>0</v>
      </c>
      <c r="K765" s="9">
        <f t="shared" si="162"/>
        <v>0</v>
      </c>
      <c r="L765" s="9">
        <f t="shared" si="162"/>
        <v>0</v>
      </c>
      <c r="M765" s="9">
        <f t="shared" si="162"/>
        <v>0</v>
      </c>
      <c r="N765" s="9">
        <f t="shared" si="162"/>
        <v>0</v>
      </c>
      <c r="O765" s="9">
        <f t="shared" si="162"/>
        <v>1</v>
      </c>
      <c r="P765" s="27">
        <f>'Glass Data'!C761/100</f>
        <v>0.99299443520530839</v>
      </c>
      <c r="Q765" s="10">
        <f>'BBAR summary'!O761</f>
        <v>0.9619267334887317</v>
      </c>
      <c r="R765" s="27">
        <f>'Glass Data'!D761/100</f>
        <v>0.99283348655548254</v>
      </c>
      <c r="S765" s="10">
        <f ca="1">'BBAR as built'!G761</f>
        <v>0.97504800000000003</v>
      </c>
      <c r="T765" s="27">
        <f>'Glass Data'!F761/100</f>
        <v>0.99681117839259703</v>
      </c>
      <c r="U765" s="27">
        <f>'Glass Data'!G761/100</f>
        <v>0.99742178009316051</v>
      </c>
      <c r="V765" s="27">
        <f>'Glass Data'!H761/100</f>
        <v>0.99785301823755579</v>
      </c>
      <c r="W765" s="27">
        <f>'Glass Data'!I761/100</f>
        <v>0.99811664443887183</v>
      </c>
      <c r="X765" s="27">
        <f>'Glass Data'!J761/100</f>
        <v>0.99827245629423478</v>
      </c>
      <c r="Y765" s="27">
        <f>'Glass Data'!K761/100</f>
        <v>0.9983683526022874</v>
      </c>
      <c r="Z765" s="10">
        <f>'Filter Throughput'!B760</f>
        <v>3.0136316273865005E-5</v>
      </c>
      <c r="AA765" s="10">
        <f>'Filter Throughput'!C760</f>
        <v>7.3757738694618433E-5</v>
      </c>
      <c r="AB765" s="10">
        <f>'Filter Throughput Witness'!B760</f>
        <v>3.2734700000000001E-6</v>
      </c>
      <c r="AC765" s="10">
        <f>'Filter Throughput Witness'!D760</f>
        <v>0</v>
      </c>
      <c r="AD765" s="10">
        <f>'Filter Throughput Witness'!E760</f>
        <v>-9.6000000000000002E-4</v>
      </c>
      <c r="AE765" s="10">
        <f>'Filter Throughput Witness'!F760</f>
        <v>0.99519999999999997</v>
      </c>
      <c r="AF765" s="27">
        <f>'Glass Data'!E761/100</f>
        <v>0.9943092292308009</v>
      </c>
      <c r="AG765" s="10">
        <f>'BBAR summary'!Q761</f>
        <v>0.97554350530045364</v>
      </c>
      <c r="AH765" s="27">
        <f>'QE Data'!E760</f>
        <v>7.7997015543689943E-2</v>
      </c>
      <c r="AI765" s="10">
        <f>MIN(1,1+Condensible!C760/2)</f>
        <v>1</v>
      </c>
      <c r="AJ765" s="27">
        <f t="shared" ca="1" si="156"/>
        <v>2.101553179945675E-6</v>
      </c>
      <c r="AK765" s="27">
        <f t="shared" ca="1" si="157"/>
        <v>5.1466396383174019E-6</v>
      </c>
      <c r="AL765" s="27">
        <f t="shared" ca="1" si="158"/>
        <v>2.2851370939090656E-7</v>
      </c>
      <c r="AM765" s="27">
        <f t="shared" ca="1" si="159"/>
        <v>0</v>
      </c>
      <c r="AN765" s="27">
        <f t="shared" ca="1" si="160"/>
        <v>-6.7043648618704172E-5</v>
      </c>
      <c r="AO765" s="27">
        <f t="shared" ca="1" si="161"/>
        <v>6.9508592245809575E-2</v>
      </c>
    </row>
    <row r="766" spans="1:41" ht="15">
      <c r="A766" s="2">
        <v>1059</v>
      </c>
      <c r="B766" s="26"/>
      <c r="C766" s="25">
        <f t="shared" si="166"/>
        <v>0</v>
      </c>
      <c r="D766" s="25">
        <f t="shared" si="166"/>
        <v>0</v>
      </c>
      <c r="E766" s="25">
        <f t="shared" si="166"/>
        <v>0</v>
      </c>
      <c r="F766" s="25">
        <f t="shared" si="166"/>
        <v>0</v>
      </c>
      <c r="G766" s="25">
        <f t="shared" si="166"/>
        <v>0</v>
      </c>
      <c r="H766" s="25">
        <f t="shared" si="166"/>
        <v>1</v>
      </c>
      <c r="J766" s="9">
        <f t="shared" si="165"/>
        <v>0</v>
      </c>
      <c r="K766" s="9">
        <f t="shared" si="162"/>
        <v>0</v>
      </c>
      <c r="L766" s="9">
        <f t="shared" si="162"/>
        <v>0</v>
      </c>
      <c r="M766" s="9">
        <f t="shared" si="162"/>
        <v>0</v>
      </c>
      <c r="N766" s="9">
        <f t="shared" si="162"/>
        <v>0</v>
      </c>
      <c r="O766" s="9">
        <f t="shared" si="162"/>
        <v>1</v>
      </c>
      <c r="P766" s="27">
        <f>'Glass Data'!C762/100</f>
        <v>0.99299443520530839</v>
      </c>
      <c r="Q766" s="10">
        <f>'BBAR summary'!O762</f>
        <v>0.96261133280307665</v>
      </c>
      <c r="R766" s="27">
        <f>'Glass Data'!D762/100</f>
        <v>0.99283348655548254</v>
      </c>
      <c r="S766" s="10">
        <f ca="1">'BBAR as built'!G762</f>
        <v>0.974966</v>
      </c>
      <c r="T766" s="27">
        <f>'Glass Data'!F762/100</f>
        <v>0.99681117839259703</v>
      </c>
      <c r="U766" s="27">
        <f>'Glass Data'!G762/100</f>
        <v>0.99742178009316051</v>
      </c>
      <c r="V766" s="27">
        <f>'Glass Data'!H762/100</f>
        <v>0.99785301823755579</v>
      </c>
      <c r="W766" s="27">
        <f>'Glass Data'!I762/100</f>
        <v>0.99811664443887183</v>
      </c>
      <c r="X766" s="27">
        <f>'Glass Data'!J762/100</f>
        <v>0.99827245629423478</v>
      </c>
      <c r="Y766" s="27">
        <f>'Glass Data'!K762/100</f>
        <v>0.9983683526022874</v>
      </c>
      <c r="Z766" s="10">
        <f>'Filter Throughput'!B761</f>
        <v>2.7491795426843646E-5</v>
      </c>
      <c r="AA766" s="10">
        <f>'Filter Throughput'!C761</f>
        <v>7.0739509215007036E-5</v>
      </c>
      <c r="AB766" s="10">
        <f>'Filter Throughput Witness'!B761</f>
        <v>2.754202E-5</v>
      </c>
      <c r="AC766" s="10">
        <f>'Filter Throughput Witness'!D761</f>
        <v>0</v>
      </c>
      <c r="AD766" s="10">
        <f>'Filter Throughput Witness'!E761</f>
        <v>-7.0000000000000007E-5</v>
      </c>
      <c r="AE766" s="10">
        <f>'Filter Throughput Witness'!F761</f>
        <v>0.99531000000000003</v>
      </c>
      <c r="AF766" s="27">
        <f>'Glass Data'!E762/100</f>
        <v>0.9943092292308009</v>
      </c>
      <c r="AG766" s="10">
        <f>'BBAR summary'!Q762</f>
        <v>0.97523550201169829</v>
      </c>
      <c r="AH766" s="27">
        <f>'QE Data'!E761</f>
        <v>7.69950218307075E-2</v>
      </c>
      <c r="AI766" s="10">
        <f>MIN(1,1+Condensible!C761/2)</f>
        <v>1</v>
      </c>
      <c r="AJ766" s="27">
        <f t="shared" ca="1" si="156"/>
        <v>1.8930988666040601E-6</v>
      </c>
      <c r="AK766" s="27">
        <f t="shared" ca="1" si="157"/>
        <v>4.8741420521941342E-6</v>
      </c>
      <c r="AL766" s="27">
        <f t="shared" ca="1" si="158"/>
        <v>1.8985395859835218E-6</v>
      </c>
      <c r="AM766" s="27">
        <f t="shared" ca="1" si="159"/>
        <v>0</v>
      </c>
      <c r="AN766" s="27">
        <f t="shared" ca="1" si="160"/>
        <v>-4.8273014592625377E-6</v>
      </c>
      <c r="AO766" s="27">
        <f t="shared" ca="1" si="161"/>
        <v>6.8644613743596566E-2</v>
      </c>
    </row>
    <row r="767" spans="1:41" ht="15">
      <c r="A767" s="2">
        <v>1060</v>
      </c>
      <c r="B767" s="26"/>
      <c r="C767" s="25">
        <f t="shared" si="166"/>
        <v>0</v>
      </c>
      <c r="D767" s="25">
        <f t="shared" si="166"/>
        <v>0</v>
      </c>
      <c r="E767" s="25">
        <f t="shared" si="166"/>
        <v>0</v>
      </c>
      <c r="F767" s="25">
        <f t="shared" si="166"/>
        <v>0</v>
      </c>
      <c r="G767" s="25">
        <f t="shared" si="166"/>
        <v>0</v>
      </c>
      <c r="H767" s="25">
        <f t="shared" si="166"/>
        <v>1</v>
      </c>
      <c r="J767" s="9">
        <f t="shared" si="165"/>
        <v>0</v>
      </c>
      <c r="K767" s="9">
        <f t="shared" si="162"/>
        <v>0</v>
      </c>
      <c r="L767" s="9">
        <f t="shared" si="162"/>
        <v>0</v>
      </c>
      <c r="M767" s="9">
        <f t="shared" si="162"/>
        <v>0</v>
      </c>
      <c r="N767" s="9">
        <f t="shared" si="162"/>
        <v>0</v>
      </c>
      <c r="O767" s="9">
        <f t="shared" si="162"/>
        <v>1</v>
      </c>
      <c r="P767" s="27">
        <f>'Glass Data'!C763/100</f>
        <v>0.99299443520530839</v>
      </c>
      <c r="Q767" s="10">
        <f>'BBAR summary'!O763</f>
        <v>0.96266119096193292</v>
      </c>
      <c r="R767" s="27">
        <f>'Glass Data'!D763/100</f>
        <v>0.99283348655548254</v>
      </c>
      <c r="S767" s="10">
        <f ca="1">'BBAR as built'!G763</f>
        <v>0.97488399999999986</v>
      </c>
      <c r="T767" s="27">
        <f>'Glass Data'!F763/100</f>
        <v>0.99681117839259703</v>
      </c>
      <c r="U767" s="27">
        <f>'Glass Data'!G763/100</f>
        <v>0.99742178009316051</v>
      </c>
      <c r="V767" s="27">
        <f>'Glass Data'!H763/100</f>
        <v>0.99785301823755579</v>
      </c>
      <c r="W767" s="27">
        <f>'Glass Data'!I763/100</f>
        <v>0.99811664443887183</v>
      </c>
      <c r="X767" s="27">
        <f>'Glass Data'!J763/100</f>
        <v>0.99827245629423478</v>
      </c>
      <c r="Y767" s="27">
        <f>'Glass Data'!K763/100</f>
        <v>0.9983683526022874</v>
      </c>
      <c r="Z767" s="10">
        <f>'Filter Throughput'!B762</f>
        <v>2.5613353154433438E-5</v>
      </c>
      <c r="AA767" s="10">
        <f>'Filter Throughput'!C762</f>
        <v>6.7871033930167067E-5</v>
      </c>
      <c r="AB767" s="10">
        <f>'Filter Throughput Witness'!B762</f>
        <v>5.6918409999999994E-5</v>
      </c>
      <c r="AC767" s="10">
        <f>'Filter Throughput Witness'!D762</f>
        <v>0</v>
      </c>
      <c r="AD767" s="10">
        <f>'Filter Throughput Witness'!E762</f>
        <v>1.5900000000000001E-3</v>
      </c>
      <c r="AE767" s="10">
        <f>'Filter Throughput Witness'!F762</f>
        <v>0.99539</v>
      </c>
      <c r="AF767" s="27">
        <f>'Glass Data'!E763/100</f>
        <v>0.9943092292308009</v>
      </c>
      <c r="AG767" s="10">
        <f>'BBAR summary'!Q763</f>
        <v>0.97570581412370372</v>
      </c>
      <c r="AH767" s="27">
        <f>'QE Data'!E762</f>
        <v>7.5995128382046667E-2</v>
      </c>
      <c r="AI767" s="10">
        <f>MIN(1,1+Condensible!C762/2)</f>
        <v>1</v>
      </c>
      <c r="AJ767" s="27">
        <f t="shared" ca="1" si="156"/>
        <v>1.7416267707032835E-6</v>
      </c>
      <c r="AK767" s="27">
        <f t="shared" ca="1" si="157"/>
        <v>4.6178419756539217E-6</v>
      </c>
      <c r="AL767" s="27">
        <f t="shared" ca="1" si="158"/>
        <v>3.874316440710303E-6</v>
      </c>
      <c r="AM767" s="27">
        <f t="shared" ca="1" si="159"/>
        <v>0</v>
      </c>
      <c r="AN767" s="27">
        <f t="shared" ca="1" si="160"/>
        <v>1.0827344802688477E-4</v>
      </c>
      <c r="AO767" s="27">
        <f t="shared" ca="1" si="161"/>
        <v>6.7789094638365785E-2</v>
      </c>
    </row>
    <row r="768" spans="1:41" ht="15">
      <c r="A768" s="2">
        <v>1061</v>
      </c>
      <c r="B768" s="26"/>
      <c r="C768" s="25">
        <f t="shared" si="166"/>
        <v>0</v>
      </c>
      <c r="D768" s="25">
        <f t="shared" si="166"/>
        <v>0</v>
      </c>
      <c r="E768" s="25">
        <f t="shared" si="166"/>
        <v>0</v>
      </c>
      <c r="F768" s="25">
        <f t="shared" si="166"/>
        <v>0</v>
      </c>
      <c r="G768" s="25">
        <f t="shared" si="166"/>
        <v>0</v>
      </c>
      <c r="H768" s="25">
        <f t="shared" si="166"/>
        <v>1</v>
      </c>
      <c r="J768" s="9">
        <f t="shared" si="165"/>
        <v>0</v>
      </c>
      <c r="K768" s="9">
        <f t="shared" si="162"/>
        <v>0</v>
      </c>
      <c r="L768" s="9">
        <f t="shared" si="162"/>
        <v>0</v>
      </c>
      <c r="M768" s="9">
        <f t="shared" ref="K768:O819" si="167">IF($A768&lt;M$2,0,IF($A768&lt;M$3,($A768-M$2)/(M$3-M$2),IF($A768&lt;M$4,1,IF($A768&lt;M$5,($A768-M$5)/(M$4-M$5),0))))</f>
        <v>0</v>
      </c>
      <c r="N768" s="9">
        <f t="shared" si="167"/>
        <v>0</v>
      </c>
      <c r="O768" s="9">
        <f t="shared" si="167"/>
        <v>1</v>
      </c>
      <c r="P768" s="27">
        <f>'Glass Data'!C764/100</f>
        <v>0.99299443520530839</v>
      </c>
      <c r="Q768" s="10">
        <f>'BBAR summary'!O764</f>
        <v>0.96148675144917428</v>
      </c>
      <c r="R768" s="27">
        <f>'Glass Data'!D764/100</f>
        <v>0.99283348655548254</v>
      </c>
      <c r="S768" s="10">
        <f ca="1">'BBAR as built'!G764</f>
        <v>0.97479999999999989</v>
      </c>
      <c r="T768" s="27">
        <f>'Glass Data'!F764/100</f>
        <v>0.99681117839259703</v>
      </c>
      <c r="U768" s="27">
        <f>'Glass Data'!G764/100</f>
        <v>0.99742178009316051</v>
      </c>
      <c r="V768" s="27">
        <f>'Glass Data'!H764/100</f>
        <v>0.99785301823755579</v>
      </c>
      <c r="W768" s="27">
        <f>'Glass Data'!I764/100</f>
        <v>0.99811664443887183</v>
      </c>
      <c r="X768" s="27">
        <f>'Glass Data'!J764/100</f>
        <v>0.99827245629423478</v>
      </c>
      <c r="Y768" s="27">
        <f>'Glass Data'!K764/100</f>
        <v>0.9983683526022874</v>
      </c>
      <c r="Z768" s="10">
        <f>'Filter Throughput'!B763</f>
        <v>2.4248624220072745E-5</v>
      </c>
      <c r="AA768" s="10">
        <f>'Filter Throughput'!C763</f>
        <v>6.5097784947220263E-5</v>
      </c>
      <c r="AB768" s="10">
        <f>'Filter Throughput Witness'!B763</f>
        <v>2.5600760000000001E-5</v>
      </c>
      <c r="AC768" s="10">
        <f>'Filter Throughput Witness'!D763</f>
        <v>0</v>
      </c>
      <c r="AD768" s="10">
        <f>'Filter Throughput Witness'!E763</f>
        <v>-2.7100000000000002E-3</v>
      </c>
      <c r="AE768" s="10">
        <f>'Filter Throughput Witness'!F763</f>
        <v>0.99558999999999997</v>
      </c>
      <c r="AF768" s="27">
        <f>'Glass Data'!E764/100</f>
        <v>0.9943092292308009</v>
      </c>
      <c r="AG768" s="10">
        <f>'BBAR summary'!Q764</f>
        <v>0.97566719493499887</v>
      </c>
      <c r="AH768" s="27">
        <f>'QE Data'!E763</f>
        <v>7.529498308859553E-2</v>
      </c>
      <c r="AI768" s="10">
        <f>MIN(1,1+Condensible!C763/2)</f>
        <v>1</v>
      </c>
      <c r="AJ768" s="27">
        <f t="shared" ca="1" si="156"/>
        <v>1.6314406255479554E-6</v>
      </c>
      <c r="AK768" s="27">
        <f t="shared" ca="1" si="157"/>
        <v>4.3824435282654255E-6</v>
      </c>
      <c r="AL768" s="27">
        <f t="shared" ca="1" si="158"/>
        <v>1.7242121589398917E-6</v>
      </c>
      <c r="AM768" s="27">
        <f t="shared" ca="1" si="159"/>
        <v>0</v>
      </c>
      <c r="AN768" s="27">
        <f t="shared" ca="1" si="160"/>
        <v>-1.825953229562625E-4</v>
      </c>
      <c r="AO768" s="27">
        <f t="shared" ca="1" si="161"/>
        <v>6.7087653412431017E-2</v>
      </c>
    </row>
    <row r="769" spans="1:41" ht="15">
      <c r="A769" s="2">
        <v>1062</v>
      </c>
      <c r="B769" s="26"/>
      <c r="C769" s="25">
        <f t="shared" si="166"/>
        <v>0</v>
      </c>
      <c r="D769" s="25">
        <f t="shared" si="166"/>
        <v>0</v>
      </c>
      <c r="E769" s="25">
        <f t="shared" si="166"/>
        <v>0</v>
      </c>
      <c r="F769" s="25">
        <f t="shared" si="166"/>
        <v>0</v>
      </c>
      <c r="G769" s="25">
        <f t="shared" si="166"/>
        <v>0</v>
      </c>
      <c r="H769" s="25">
        <f t="shared" si="166"/>
        <v>1</v>
      </c>
      <c r="J769" s="9">
        <f t="shared" si="165"/>
        <v>0</v>
      </c>
      <c r="K769" s="9">
        <f t="shared" si="167"/>
        <v>0</v>
      </c>
      <c r="L769" s="9">
        <f t="shared" si="167"/>
        <v>0</v>
      </c>
      <c r="M769" s="9">
        <f t="shared" si="167"/>
        <v>0</v>
      </c>
      <c r="N769" s="9">
        <f t="shared" si="167"/>
        <v>0</v>
      </c>
      <c r="O769" s="9">
        <f t="shared" si="167"/>
        <v>1</v>
      </c>
      <c r="P769" s="27">
        <f>'Glass Data'!C765/100</f>
        <v>0.99299443520530839</v>
      </c>
      <c r="Q769" s="10">
        <f>'BBAR summary'!O765</f>
        <v>0.9619058110068951</v>
      </c>
      <c r="R769" s="27">
        <f>'Glass Data'!D765/100</f>
        <v>0.99283348655548254</v>
      </c>
      <c r="S769" s="10">
        <f ca="1">'BBAR as built'!G765</f>
        <v>0.97471600000000014</v>
      </c>
      <c r="T769" s="27">
        <f>'Glass Data'!F765/100</f>
        <v>0.99681117839259703</v>
      </c>
      <c r="U769" s="27">
        <f>'Glass Data'!G765/100</f>
        <v>0.99742178009316051</v>
      </c>
      <c r="V769" s="27">
        <f>'Glass Data'!H765/100</f>
        <v>0.99785301823755579</v>
      </c>
      <c r="W769" s="27">
        <f>'Glass Data'!I765/100</f>
        <v>0.99811664443887183</v>
      </c>
      <c r="X769" s="27">
        <f>'Glass Data'!J765/100</f>
        <v>0.99827245629423478</v>
      </c>
      <c r="Y769" s="27">
        <f>'Glass Data'!K765/100</f>
        <v>0.9983683526022874</v>
      </c>
      <c r="Z769" s="10">
        <f>'Filter Throughput'!B764</f>
        <v>2.4070162753483045E-5</v>
      </c>
      <c r="AA769" s="10">
        <f>'Filter Throughput'!C764</f>
        <v>6.2531157965580586E-5</v>
      </c>
      <c r="AB769" s="10">
        <f>'Filter Throughput Witness'!B764</f>
        <v>7.3625500000000003E-6</v>
      </c>
      <c r="AC769" s="10">
        <f>'Filter Throughput Witness'!D764</f>
        <v>0</v>
      </c>
      <c r="AD769" s="10">
        <f>'Filter Throughput Witness'!E764</f>
        <v>-1.6800000000000001E-3</v>
      </c>
      <c r="AE769" s="10">
        <f>'Filter Throughput Witness'!F764</f>
        <v>0.99551000000000001</v>
      </c>
      <c r="AF769" s="27">
        <f>'Glass Data'!E765/100</f>
        <v>0.9943092292308009</v>
      </c>
      <c r="AG769" s="10">
        <f>'BBAR summary'!Q765</f>
        <v>0.97554664587044115</v>
      </c>
      <c r="AH769" s="27">
        <f>'QE Data'!E764</f>
        <v>7.4594837795144378E-2</v>
      </c>
      <c r="AI769" s="10">
        <f>MIN(1,1+Condensible!C764/2)</f>
        <v>1</v>
      </c>
      <c r="AJ769" s="27">
        <f t="shared" ca="1" si="156"/>
        <v>1.6047378118930219E-6</v>
      </c>
      <c r="AK769" s="27">
        <f t="shared" ca="1" si="157"/>
        <v>4.1714541839087809E-6</v>
      </c>
      <c r="AL769" s="27">
        <f t="shared" ca="1" si="158"/>
        <v>4.913681379881119E-7</v>
      </c>
      <c r="AM769" s="27">
        <f t="shared" ca="1" si="159"/>
        <v>0</v>
      </c>
      <c r="AN769" s="27">
        <f t="shared" ca="1" si="160"/>
        <v>-1.1216840120298301E-4</v>
      </c>
      <c r="AO769" s="27">
        <f t="shared" ca="1" si="161"/>
        <v>6.6473507054318995E-2</v>
      </c>
    </row>
    <row r="770" spans="1:41" ht="15">
      <c r="A770" s="2">
        <v>1063</v>
      </c>
      <c r="B770" s="26"/>
      <c r="C770" s="25">
        <f t="shared" si="166"/>
        <v>0</v>
      </c>
      <c r="D770" s="25">
        <f t="shared" si="166"/>
        <v>0</v>
      </c>
      <c r="E770" s="25">
        <f t="shared" si="166"/>
        <v>0</v>
      </c>
      <c r="F770" s="25">
        <f t="shared" si="166"/>
        <v>0</v>
      </c>
      <c r="G770" s="25">
        <f t="shared" si="166"/>
        <v>0</v>
      </c>
      <c r="H770" s="25">
        <f t="shared" si="166"/>
        <v>1</v>
      </c>
      <c r="J770" s="9">
        <f t="shared" si="165"/>
        <v>0</v>
      </c>
      <c r="K770" s="9">
        <f t="shared" si="167"/>
        <v>0</v>
      </c>
      <c r="L770" s="9">
        <f t="shared" si="167"/>
        <v>0</v>
      </c>
      <c r="M770" s="9">
        <f t="shared" si="167"/>
        <v>0</v>
      </c>
      <c r="N770" s="9">
        <f t="shared" si="167"/>
        <v>0</v>
      </c>
      <c r="O770" s="9">
        <f t="shared" si="167"/>
        <v>1</v>
      </c>
      <c r="P770" s="27">
        <f>'Glass Data'!C766/100</f>
        <v>0.99299443520530839</v>
      </c>
      <c r="Q770" s="10">
        <f>'BBAR summary'!O766</f>
        <v>0.96022936383344626</v>
      </c>
      <c r="R770" s="27">
        <f>'Glass Data'!D766/100</f>
        <v>0.99283348655548254</v>
      </c>
      <c r="S770" s="10">
        <f ca="1">'BBAR as built'!G766</f>
        <v>0.97462950000000004</v>
      </c>
      <c r="T770" s="27">
        <f>'Glass Data'!F766/100</f>
        <v>0.99681117839259703</v>
      </c>
      <c r="U770" s="27">
        <f>'Glass Data'!G766/100</f>
        <v>0.99742178009316051</v>
      </c>
      <c r="V770" s="27">
        <f>'Glass Data'!H766/100</f>
        <v>0.99785301823755579</v>
      </c>
      <c r="W770" s="27">
        <f>'Glass Data'!I766/100</f>
        <v>0.99811664443887183</v>
      </c>
      <c r="X770" s="27">
        <f>'Glass Data'!J766/100</f>
        <v>0.99827245629423478</v>
      </c>
      <c r="Y770" s="27">
        <f>'Glass Data'!K766/100</f>
        <v>0.9983683526022874</v>
      </c>
      <c r="Z770" s="10">
        <f>'Filter Throughput'!B765</f>
        <v>2.4587501659680712E-5</v>
      </c>
      <c r="AA770" s="10">
        <f>'Filter Throughput'!C765</f>
        <v>6.012792292400537E-5</v>
      </c>
      <c r="AB770" s="10">
        <f>'Filter Throughput Witness'!B765</f>
        <v>3.6063950000000002E-5</v>
      </c>
      <c r="AC770" s="10">
        <f>'Filter Throughput Witness'!D765</f>
        <v>0</v>
      </c>
      <c r="AD770" s="10">
        <f>'Filter Throughput Witness'!E765</f>
        <v>-4.0000000000000002E-4</v>
      </c>
      <c r="AE770" s="10">
        <f>'Filter Throughput Witness'!F765</f>
        <v>0.99563999999999997</v>
      </c>
      <c r="AF770" s="27">
        <f>'Glass Data'!E766/100</f>
        <v>0.9943092292308009</v>
      </c>
      <c r="AG770" s="10">
        <f>'BBAR summary'!Q766</f>
        <v>0.97588083002820836</v>
      </c>
      <c r="AH770" s="27">
        <f>'QE Data'!E765</f>
        <v>7.389469250169324E-2</v>
      </c>
      <c r="AI770" s="10">
        <f>MIN(1,1+Condensible!C765/2)</f>
        <v>1</v>
      </c>
      <c r="AJ770" s="27">
        <f t="shared" ca="1" si="156"/>
        <v>1.6214239063669145E-6</v>
      </c>
      <c r="AK770" s="27">
        <f t="shared" ca="1" si="157"/>
        <v>3.9675674558569518E-6</v>
      </c>
      <c r="AL770" s="27">
        <f t="shared" ca="1" si="158"/>
        <v>2.3807244803134672E-6</v>
      </c>
      <c r="AM770" s="27">
        <f t="shared" ca="1" si="159"/>
        <v>0</v>
      </c>
      <c r="AN770" s="27">
        <f t="shared" ca="1" si="160"/>
        <v>-2.6416686971668488E-5</v>
      </c>
      <c r="AO770" s="27">
        <f t="shared" ca="1" si="161"/>
        <v>6.5760091997449213E-2</v>
      </c>
    </row>
    <row r="771" spans="1:41" ht="15">
      <c r="A771" s="2">
        <v>1064</v>
      </c>
      <c r="B771" s="26"/>
      <c r="C771" s="25">
        <f t="shared" si="166"/>
        <v>0</v>
      </c>
      <c r="D771" s="25">
        <f t="shared" si="166"/>
        <v>0</v>
      </c>
      <c r="E771" s="25">
        <f t="shared" si="166"/>
        <v>0</v>
      </c>
      <c r="F771" s="25">
        <f t="shared" si="166"/>
        <v>0</v>
      </c>
      <c r="G771" s="25">
        <f t="shared" si="166"/>
        <v>0</v>
      </c>
      <c r="H771" s="25">
        <f t="shared" si="166"/>
        <v>1</v>
      </c>
      <c r="J771" s="9">
        <f t="shared" si="165"/>
        <v>0</v>
      </c>
      <c r="K771" s="9">
        <f t="shared" si="167"/>
        <v>0</v>
      </c>
      <c r="L771" s="9">
        <f t="shared" si="167"/>
        <v>0</v>
      </c>
      <c r="M771" s="9">
        <f t="shared" si="167"/>
        <v>0</v>
      </c>
      <c r="N771" s="9">
        <f t="shared" si="167"/>
        <v>0</v>
      </c>
      <c r="O771" s="9">
        <f t="shared" si="167"/>
        <v>1</v>
      </c>
      <c r="P771" s="27">
        <f>'Glass Data'!C767/100</f>
        <v>0.99299443520530839</v>
      </c>
      <c r="Q771" s="10">
        <f>'BBAR summary'!O767</f>
        <v>0.96001013275860325</v>
      </c>
      <c r="R771" s="27">
        <f>'Glass Data'!D767/100</f>
        <v>0.99283348655548254</v>
      </c>
      <c r="S771" s="10">
        <f ca="1">'BBAR as built'!G767</f>
        <v>0.97454300000000016</v>
      </c>
      <c r="T771" s="27">
        <f>'Glass Data'!F767/100</f>
        <v>0.99681117839259703</v>
      </c>
      <c r="U771" s="27">
        <f>'Glass Data'!G767/100</f>
        <v>0.99742178009316051</v>
      </c>
      <c r="V771" s="27">
        <f>'Glass Data'!H767/100</f>
        <v>0.99785301823755579</v>
      </c>
      <c r="W771" s="27">
        <f>'Glass Data'!I767/100</f>
        <v>0.99811664443887183</v>
      </c>
      <c r="X771" s="27">
        <f>'Glass Data'!J767/100</f>
        <v>0.99827245629423478</v>
      </c>
      <c r="Y771" s="27">
        <f>'Glass Data'!K767/100</f>
        <v>0.9983683526022874</v>
      </c>
      <c r="Z771" s="10">
        <f>'Filter Throughput'!B766</f>
        <v>2.559534561401203E-5</v>
      </c>
      <c r="AA771" s="10">
        <f>'Filter Throughput'!C766</f>
        <v>5.7840236405500626E-5</v>
      </c>
      <c r="AB771" s="10">
        <f>'Filter Throughput Witness'!B766</f>
        <v>4.2799059999999999E-5</v>
      </c>
      <c r="AC771" s="10">
        <f>'Filter Throughput Witness'!D766</f>
        <v>0</v>
      </c>
      <c r="AD771" s="10">
        <f>'Filter Throughput Witness'!E766</f>
        <v>-1.2999999999999999E-3</v>
      </c>
      <c r="AE771" s="10">
        <f>'Filter Throughput Witness'!F766</f>
        <v>0.99564999999999992</v>
      </c>
      <c r="AF771" s="27">
        <f>'Glass Data'!E767/100</f>
        <v>0.9943092292308009</v>
      </c>
      <c r="AG771" s="10">
        <f>'BBAR summary'!Q767</f>
        <v>0.97561618704058728</v>
      </c>
      <c r="AH771" s="27">
        <f>'QE Data'!E766</f>
        <v>7.3194547208242089E-2</v>
      </c>
      <c r="AI771" s="10">
        <f>MIN(1,1+Condensible!C766/2)</f>
        <v>1</v>
      </c>
      <c r="AJ771" s="27">
        <f t="shared" ca="1" si="156"/>
        <v>1.670910349439826E-6</v>
      </c>
      <c r="AK771" s="27">
        <f t="shared" ca="1" si="157"/>
        <v>3.7782279631458629E-6</v>
      </c>
      <c r="AL771" s="27">
        <f t="shared" ca="1" si="158"/>
        <v>2.7969200817294057E-6</v>
      </c>
      <c r="AM771" s="27">
        <f t="shared" ca="1" si="159"/>
        <v>0</v>
      </c>
      <c r="AN771" s="27">
        <f t="shared" ca="1" si="160"/>
        <v>-8.4990755935822996E-5</v>
      </c>
      <c r="AO771" s="27">
        <f t="shared" ca="1" si="161"/>
        <v>6.5099365412632421E-2</v>
      </c>
    </row>
    <row r="772" spans="1:41" ht="15">
      <c r="A772" s="2">
        <v>1065</v>
      </c>
      <c r="B772" s="26"/>
      <c r="C772" s="25">
        <f t="shared" si="166"/>
        <v>0</v>
      </c>
      <c r="D772" s="25">
        <f t="shared" si="166"/>
        <v>0</v>
      </c>
      <c r="E772" s="25">
        <f t="shared" si="166"/>
        <v>0</v>
      </c>
      <c r="F772" s="25">
        <f t="shared" si="166"/>
        <v>0</v>
      </c>
      <c r="G772" s="25">
        <f t="shared" si="166"/>
        <v>0</v>
      </c>
      <c r="H772" s="25">
        <f t="shared" si="166"/>
        <v>1</v>
      </c>
      <c r="J772" s="9">
        <f t="shared" si="165"/>
        <v>0</v>
      </c>
      <c r="K772" s="9">
        <f t="shared" si="167"/>
        <v>0</v>
      </c>
      <c r="L772" s="9">
        <f t="shared" si="167"/>
        <v>0</v>
      </c>
      <c r="M772" s="9">
        <f t="shared" si="167"/>
        <v>0</v>
      </c>
      <c r="N772" s="9">
        <f t="shared" si="167"/>
        <v>0</v>
      </c>
      <c r="O772" s="9">
        <f t="shared" si="167"/>
        <v>1</v>
      </c>
      <c r="P772" s="27">
        <f>'Glass Data'!C768/100</f>
        <v>0.99299443520530839</v>
      </c>
      <c r="Q772" s="10">
        <f>'BBAR summary'!O768</f>
        <v>0.95953994550762578</v>
      </c>
      <c r="R772" s="27">
        <f>'Glass Data'!D768/100</f>
        <v>0.99283348655548254</v>
      </c>
      <c r="S772" s="10">
        <f ca="1">'BBAR as built'!G768</f>
        <v>0.97445400000000004</v>
      </c>
      <c r="T772" s="27">
        <f>'Glass Data'!F768/100</f>
        <v>0.99681117839259703</v>
      </c>
      <c r="U772" s="27">
        <f>'Glass Data'!G768/100</f>
        <v>0.99742178009316051</v>
      </c>
      <c r="V772" s="27">
        <f>'Glass Data'!H768/100</f>
        <v>0.99785301823755579</v>
      </c>
      <c r="W772" s="27">
        <f>'Glass Data'!I768/100</f>
        <v>0.99811664443887183</v>
      </c>
      <c r="X772" s="27">
        <f>'Glass Data'!J768/100</f>
        <v>0.99827245629423478</v>
      </c>
      <c r="Y772" s="27">
        <f>'Glass Data'!K768/100</f>
        <v>0.9983683526022874</v>
      </c>
      <c r="Z772" s="10">
        <f>'Filter Throughput'!B767</f>
        <v>2.7691104527042705E-5</v>
      </c>
      <c r="AA772" s="10">
        <f>'Filter Throughput'!C767</f>
        <v>5.5827342525101028E-5</v>
      </c>
      <c r="AB772" s="10">
        <f>'Filter Throughput Witness'!B767</f>
        <v>1.1444389999999999E-5</v>
      </c>
      <c r="AC772" s="10">
        <f>'Filter Throughput Witness'!D767</f>
        <v>0</v>
      </c>
      <c r="AD772" s="10">
        <f>'Filter Throughput Witness'!E767</f>
        <v>4.2000000000000002E-4</v>
      </c>
      <c r="AE772" s="10">
        <f>'Filter Throughput Witness'!F767</f>
        <v>0.99568000000000001</v>
      </c>
      <c r="AF772" s="27">
        <f>'Glass Data'!E768/100</f>
        <v>0.9943092292308009</v>
      </c>
      <c r="AG772" s="10">
        <f>'BBAR summary'!Q768</f>
        <v>0.97486127845273129</v>
      </c>
      <c r="AH772" s="27">
        <f>'QE Data'!E767</f>
        <v>7.2494401914790937E-2</v>
      </c>
      <c r="AI772" s="10">
        <f>MIN(1,1+Condensible!C767/2)</f>
        <v>1</v>
      </c>
      <c r="AJ772" s="27">
        <f t="shared" ca="1" si="156"/>
        <v>1.7880084795231096E-6</v>
      </c>
      <c r="AK772" s="27">
        <f t="shared" ca="1" si="157"/>
        <v>3.6069672419063727E-6</v>
      </c>
      <c r="AL772" s="27">
        <f t="shared" ca="1" si="158"/>
        <v>7.397340674334365E-7</v>
      </c>
      <c r="AM772" s="27">
        <f t="shared" ca="1" si="159"/>
        <v>0</v>
      </c>
      <c r="AN772" s="27">
        <f t="shared" ca="1" si="160"/>
        <v>2.715906249325263E-5</v>
      </c>
      <c r="AO772" s="27">
        <f t="shared" ca="1" si="161"/>
        <v>6.4391269127352144E-2</v>
      </c>
    </row>
    <row r="773" spans="1:41" ht="15">
      <c r="A773" s="2">
        <v>1066</v>
      </c>
      <c r="B773" s="26"/>
      <c r="C773" s="25">
        <f t="shared" si="166"/>
        <v>0</v>
      </c>
      <c r="D773" s="25">
        <f t="shared" si="166"/>
        <v>0</v>
      </c>
      <c r="E773" s="25">
        <f t="shared" si="166"/>
        <v>0</v>
      </c>
      <c r="F773" s="25">
        <f t="shared" si="166"/>
        <v>0</v>
      </c>
      <c r="G773" s="25">
        <f t="shared" si="166"/>
        <v>0</v>
      </c>
      <c r="H773" s="25">
        <f t="shared" si="166"/>
        <v>1</v>
      </c>
      <c r="J773" s="9">
        <f t="shared" si="165"/>
        <v>0</v>
      </c>
      <c r="K773" s="9">
        <f t="shared" si="167"/>
        <v>0</v>
      </c>
      <c r="L773" s="9">
        <f t="shared" si="167"/>
        <v>0</v>
      </c>
      <c r="M773" s="9">
        <f t="shared" si="167"/>
        <v>0</v>
      </c>
      <c r="N773" s="9">
        <f t="shared" si="167"/>
        <v>0</v>
      </c>
      <c r="O773" s="9">
        <f t="shared" si="167"/>
        <v>1</v>
      </c>
      <c r="P773" s="27">
        <f>'Glass Data'!C769/100</f>
        <v>0.99299443520530839</v>
      </c>
      <c r="Q773" s="10">
        <f>'BBAR summary'!O769</f>
        <v>0.96166604925618404</v>
      </c>
      <c r="R773" s="27">
        <f>'Glass Data'!D769/100</f>
        <v>0.99283348655548254</v>
      </c>
      <c r="S773" s="10">
        <f ca="1">'BBAR as built'!G769</f>
        <v>0.97436499999999981</v>
      </c>
      <c r="T773" s="27">
        <f>'Glass Data'!F769/100</f>
        <v>0.99681117839259703</v>
      </c>
      <c r="U773" s="27">
        <f>'Glass Data'!G769/100</f>
        <v>0.99742178009316051</v>
      </c>
      <c r="V773" s="27">
        <f>'Glass Data'!H769/100</f>
        <v>0.99785301823755579</v>
      </c>
      <c r="W773" s="27">
        <f>'Glass Data'!I769/100</f>
        <v>0.99811664443887183</v>
      </c>
      <c r="X773" s="27">
        <f>'Glass Data'!J769/100</f>
        <v>0.99827245629423478</v>
      </c>
      <c r="Y773" s="27">
        <f>'Glass Data'!K769/100</f>
        <v>0.9983683526022874</v>
      </c>
      <c r="Z773" s="10">
        <f>'Filter Throughput'!B768</f>
        <v>3.0353165988716186E-5</v>
      </c>
      <c r="AA773" s="10">
        <f>'Filter Throughput'!C768</f>
        <v>5.3933007876532807E-5</v>
      </c>
      <c r="AB773" s="10">
        <f>'Filter Throughput Witness'!B768</f>
        <v>1.5052509999999999E-5</v>
      </c>
      <c r="AC773" s="10">
        <f>'Filter Throughput Witness'!D768</f>
        <v>0</v>
      </c>
      <c r="AD773" s="10">
        <f>'Filter Throughput Witness'!E768</f>
        <v>-1.32E-3</v>
      </c>
      <c r="AE773" s="10">
        <f>'Filter Throughput Witness'!F768</f>
        <v>0.99569000000000007</v>
      </c>
      <c r="AF773" s="27">
        <f>'Glass Data'!E769/100</f>
        <v>0.9943092292308009</v>
      </c>
      <c r="AG773" s="10">
        <f>'BBAR summary'!Q769</f>
        <v>0.97386953342953309</v>
      </c>
      <c r="AH773" s="27">
        <f>'QE Data'!E768</f>
        <v>7.17942566213398E-2</v>
      </c>
      <c r="AI773" s="10">
        <f>MIN(1,1+Condensible!C768/2)</f>
        <v>1</v>
      </c>
      <c r="AJ773" s="27">
        <f t="shared" ca="1" si="156"/>
        <v>1.9431129241602611E-6</v>
      </c>
      <c r="AK773" s="27">
        <f t="shared" ca="1" si="157"/>
        <v>3.4547341512417153E-6</v>
      </c>
      <c r="AL773" s="27">
        <f t="shared" ca="1" si="158"/>
        <v>9.646208472629804E-7</v>
      </c>
      <c r="AM773" s="27">
        <f t="shared" ca="1" si="159"/>
        <v>0</v>
      </c>
      <c r="AN773" s="27">
        <f t="shared" ca="1" si="160"/>
        <v>-8.4626068195201221E-5</v>
      </c>
      <c r="AO773" s="27">
        <f t="shared" ca="1" si="161"/>
        <v>6.3840472859877748E-2</v>
      </c>
    </row>
    <row r="774" spans="1:41" ht="15">
      <c r="A774" s="2">
        <v>1067</v>
      </c>
      <c r="B774" s="26"/>
      <c r="C774" s="25">
        <f t="shared" si="166"/>
        <v>0</v>
      </c>
      <c r="D774" s="25">
        <f t="shared" si="166"/>
        <v>0</v>
      </c>
      <c r="E774" s="25">
        <f t="shared" si="166"/>
        <v>0</v>
      </c>
      <c r="F774" s="25">
        <f t="shared" si="166"/>
        <v>0</v>
      </c>
      <c r="G774" s="25">
        <f t="shared" si="166"/>
        <v>0</v>
      </c>
      <c r="H774" s="25">
        <f t="shared" si="166"/>
        <v>1</v>
      </c>
      <c r="J774" s="9">
        <f t="shared" si="165"/>
        <v>0</v>
      </c>
      <c r="K774" s="9">
        <f t="shared" si="167"/>
        <v>0</v>
      </c>
      <c r="L774" s="9">
        <f t="shared" si="167"/>
        <v>0</v>
      </c>
      <c r="M774" s="9">
        <f t="shared" si="167"/>
        <v>0</v>
      </c>
      <c r="N774" s="9">
        <f t="shared" si="167"/>
        <v>0</v>
      </c>
      <c r="O774" s="9">
        <f t="shared" si="167"/>
        <v>1</v>
      </c>
      <c r="P774" s="27">
        <f>'Glass Data'!C770/100</f>
        <v>0.99299443520530839</v>
      </c>
      <c r="Q774" s="10">
        <f>'BBAR summary'!O770</f>
        <v>0.95807644884294685</v>
      </c>
      <c r="R774" s="27">
        <f>'Glass Data'!D770/100</f>
        <v>0.99283348655548254</v>
      </c>
      <c r="S774" s="10">
        <f ca="1">'BBAR as built'!G770</f>
        <v>0.9742734999999999</v>
      </c>
      <c r="T774" s="27">
        <f>'Glass Data'!F770/100</f>
        <v>0.99681117839259703</v>
      </c>
      <c r="U774" s="27">
        <f>'Glass Data'!G770/100</f>
        <v>0.99742178009316051</v>
      </c>
      <c r="V774" s="27">
        <f>'Glass Data'!H770/100</f>
        <v>0.99785301823755579</v>
      </c>
      <c r="W774" s="27">
        <f>'Glass Data'!I770/100</f>
        <v>0.99811664443887183</v>
      </c>
      <c r="X774" s="27">
        <f>'Glass Data'!J770/100</f>
        <v>0.99827245629423478</v>
      </c>
      <c r="Y774" s="27">
        <f>'Glass Data'!K770/100</f>
        <v>0.9983683526022874</v>
      </c>
      <c r="Z774" s="10">
        <f>'Filter Throughput'!B769</f>
        <v>3.3749174804508601E-5</v>
      </c>
      <c r="AA774" s="10">
        <f>'Filter Throughput'!C769</f>
        <v>5.2192330022760128E-5</v>
      </c>
      <c r="AB774" s="10">
        <f>'Filter Throughput Witness'!B769</f>
        <v>2.2572170000000002E-5</v>
      </c>
      <c r="AC774" s="10">
        <f>'Filter Throughput Witness'!D769</f>
        <v>0</v>
      </c>
      <c r="AD774" s="10">
        <f>'Filter Throughput Witness'!E769</f>
        <v>1.0399999999999999E-3</v>
      </c>
      <c r="AE774" s="10">
        <f>'Filter Throughput Witness'!F769</f>
        <v>0.99582999999999999</v>
      </c>
      <c r="AF774" s="27">
        <f>'Glass Data'!E770/100</f>
        <v>0.9943092292308009</v>
      </c>
      <c r="AG774" s="10">
        <f>'BBAR summary'!Q770</f>
        <v>0.97309100985857599</v>
      </c>
      <c r="AH774" s="27">
        <f>'QE Data'!E769</f>
        <v>7.1094111327888648E-2</v>
      </c>
      <c r="AI774" s="10">
        <f>MIN(1,1+Condensible!C769/2)</f>
        <v>1</v>
      </c>
      <c r="AJ774" s="27">
        <f t="shared" ca="1" si="156"/>
        <v>2.1295552144282915E-6</v>
      </c>
      <c r="AK774" s="27">
        <f t="shared" ca="1" si="157"/>
        <v>3.2953259602164035E-6</v>
      </c>
      <c r="AL774" s="27">
        <f t="shared" ca="1" si="158"/>
        <v>1.4257807095541535E-6</v>
      </c>
      <c r="AM774" s="27">
        <f t="shared" ca="1" si="159"/>
        <v>0</v>
      </c>
      <c r="AN774" s="27">
        <f t="shared" ca="1" si="160"/>
        <v>6.5719654950212431E-5</v>
      </c>
      <c r="AO774" s="27">
        <f t="shared" ca="1" si="161"/>
        <v>6.2934510424695708E-2</v>
      </c>
    </row>
    <row r="775" spans="1:41" ht="15">
      <c r="A775" s="2">
        <v>1068</v>
      </c>
      <c r="B775" s="26"/>
      <c r="C775" s="25">
        <f t="shared" ref="C775:H790" si="168">IF($A775&lt;C$2,0,IF($A775&gt;C$3,0,1))</f>
        <v>0</v>
      </c>
      <c r="D775" s="25">
        <f t="shared" si="168"/>
        <v>0</v>
      </c>
      <c r="E775" s="25">
        <f t="shared" si="168"/>
        <v>0</v>
      </c>
      <c r="F775" s="25">
        <f t="shared" si="168"/>
        <v>0</v>
      </c>
      <c r="G775" s="25">
        <f t="shared" si="168"/>
        <v>0</v>
      </c>
      <c r="H775" s="25">
        <f t="shared" si="168"/>
        <v>1</v>
      </c>
      <c r="J775" s="9">
        <f t="shared" si="165"/>
        <v>0</v>
      </c>
      <c r="K775" s="9">
        <f t="shared" si="167"/>
        <v>0</v>
      </c>
      <c r="L775" s="9">
        <f t="shared" si="167"/>
        <v>0</v>
      </c>
      <c r="M775" s="9">
        <f t="shared" si="167"/>
        <v>0</v>
      </c>
      <c r="N775" s="9">
        <f t="shared" si="167"/>
        <v>0</v>
      </c>
      <c r="O775" s="9">
        <f t="shared" si="167"/>
        <v>1</v>
      </c>
      <c r="P775" s="27">
        <f>'Glass Data'!C771/100</f>
        <v>0.99299443520530839</v>
      </c>
      <c r="Q775" s="10">
        <f>'BBAR summary'!O771</f>
        <v>0.95885475706307366</v>
      </c>
      <c r="R775" s="27">
        <f>'Glass Data'!D771/100</f>
        <v>0.99283348655548254</v>
      </c>
      <c r="S775" s="10">
        <f ca="1">'BBAR as built'!G771</f>
        <v>0.97418199999999999</v>
      </c>
      <c r="T775" s="27">
        <f>'Glass Data'!F771/100</f>
        <v>0.99681117839259703</v>
      </c>
      <c r="U775" s="27">
        <f>'Glass Data'!G771/100</f>
        <v>0.99742178009316051</v>
      </c>
      <c r="V775" s="27">
        <f>'Glass Data'!H771/100</f>
        <v>0.99785301823755579</v>
      </c>
      <c r="W775" s="27">
        <f>'Glass Data'!I771/100</f>
        <v>0.99811664443887183</v>
      </c>
      <c r="X775" s="27">
        <f>'Glass Data'!J771/100</f>
        <v>0.99827245629423478</v>
      </c>
      <c r="Y775" s="27">
        <f>'Glass Data'!K771/100</f>
        <v>0.9983683526022874</v>
      </c>
      <c r="Z775" s="10">
        <f>'Filter Throughput'!B770</f>
        <v>3.861324656474407E-5</v>
      </c>
      <c r="AA775" s="10">
        <f>'Filter Throughput'!C770</f>
        <v>5.0667505382296573E-5</v>
      </c>
      <c r="AB775" s="10">
        <f>'Filter Throughput Witness'!B770</f>
        <v>4.3316400000000004E-5</v>
      </c>
      <c r="AC775" s="10">
        <f>'Filter Throughput Witness'!D770</f>
        <v>0</v>
      </c>
      <c r="AD775" s="10">
        <f>'Filter Throughput Witness'!E770</f>
        <v>2.4000000000000001E-4</v>
      </c>
      <c r="AE775" s="10">
        <f>'Filter Throughput Witness'!F770</f>
        <v>0.99569000000000007</v>
      </c>
      <c r="AF775" s="27">
        <f>'Glass Data'!E771/100</f>
        <v>0.9943092292308009</v>
      </c>
      <c r="AG775" s="10">
        <f>'BBAR summary'!Q771</f>
        <v>0.97476085050025874</v>
      </c>
      <c r="AH775" s="27">
        <f>'QE Data'!E770</f>
        <v>7.0393966034437511E-2</v>
      </c>
      <c r="AI775" s="10">
        <f>MIN(1,1+Condensible!C770/2)</f>
        <v>1</v>
      </c>
      <c r="AJ775" s="27">
        <f t="shared" ref="AJ775:AJ838" ca="1" si="169">PRODUCT(P775,Q775,R775,S775,T775,Z775,AF775,AG775,AH775,AI775)</f>
        <v>2.4183567113440336E-6</v>
      </c>
      <c r="AK775" s="27">
        <f t="shared" ref="AK775:AK838" ca="1" si="170">PRODUCT(P775,Q775,R775,S775,U775,AA775,AF775,AG775,AH775,AI775)</f>
        <v>3.17526160712476E-6</v>
      </c>
      <c r="AL775" s="27">
        <f t="shared" ref="AL775:AL838" ca="1" si="171">PRODUCT(P775,Q775,R775,S775,V775,AB775,AF775,AG775,AH775,AI775)</f>
        <v>2.715751782940216E-6</v>
      </c>
      <c r="AM775" s="27">
        <f t="shared" ref="AM775:AM838" ca="1" si="172">PRODUCT(P775,Q775,R775,S775,W775,AC775,AF775,AG775,AH775,AI775)</f>
        <v>0</v>
      </c>
      <c r="AN775" s="27">
        <f t="shared" ref="AN775:AN838" ca="1" si="173">PRODUCT(P775,Q775,R775,S775,X775,AD775,AF775,AG775,AH775,AI775)</f>
        <v>1.5053291539225674E-5</v>
      </c>
      <c r="AO775" s="27">
        <f t="shared" ref="AO775:AO838" ca="1" si="174">PRODUCT(P775,Q775,R775,S775,Y775,AE775,AF775,AG775,AH775,AI775)</f>
        <v>6.245771530585445E-2</v>
      </c>
    </row>
    <row r="776" spans="1:41" ht="15">
      <c r="A776" s="2">
        <v>1069</v>
      </c>
      <c r="B776" s="26"/>
      <c r="C776" s="25">
        <f t="shared" si="168"/>
        <v>0</v>
      </c>
      <c r="D776" s="25">
        <f t="shared" si="168"/>
        <v>0</v>
      </c>
      <c r="E776" s="25">
        <f t="shared" si="168"/>
        <v>0</v>
      </c>
      <c r="F776" s="25">
        <f t="shared" si="168"/>
        <v>0</v>
      </c>
      <c r="G776" s="25">
        <f t="shared" si="168"/>
        <v>0</v>
      </c>
      <c r="H776" s="25">
        <f t="shared" si="168"/>
        <v>1</v>
      </c>
      <c r="J776" s="9">
        <f t="shared" si="165"/>
        <v>0</v>
      </c>
      <c r="K776" s="9">
        <f t="shared" si="167"/>
        <v>0</v>
      </c>
      <c r="L776" s="9">
        <f t="shared" si="167"/>
        <v>0</v>
      </c>
      <c r="M776" s="9">
        <f t="shared" si="167"/>
        <v>0</v>
      </c>
      <c r="N776" s="9">
        <f t="shared" si="167"/>
        <v>0</v>
      </c>
      <c r="O776" s="9">
        <f t="shared" si="167"/>
        <v>1</v>
      </c>
      <c r="P776" s="27">
        <f>'Glass Data'!C772/100</f>
        <v>0.99299443520530839</v>
      </c>
      <c r="Q776" s="10">
        <f>'BBAR summary'!O772</f>
        <v>0.95864638864851004</v>
      </c>
      <c r="R776" s="27">
        <f>'Glass Data'!D772/100</f>
        <v>0.99283348655548254</v>
      </c>
      <c r="S776" s="10">
        <f ca="1">'BBAR as built'!G772</f>
        <v>0.97408850000000002</v>
      </c>
      <c r="T776" s="27">
        <f>'Glass Data'!F772/100</f>
        <v>0.99681117839259703</v>
      </c>
      <c r="U776" s="27">
        <f>'Glass Data'!G772/100</f>
        <v>0.99742178009316051</v>
      </c>
      <c r="V776" s="27">
        <f>'Glass Data'!H772/100</f>
        <v>0.99785301823755579</v>
      </c>
      <c r="W776" s="27">
        <f>'Glass Data'!I772/100</f>
        <v>0.99811664443887183</v>
      </c>
      <c r="X776" s="27">
        <f>'Glass Data'!J772/100</f>
        <v>0.99827245629423478</v>
      </c>
      <c r="Y776" s="27">
        <f>'Glass Data'!K772/100</f>
        <v>0.9983683526022874</v>
      </c>
      <c r="Z776" s="10">
        <f>'Filter Throughput'!B771</f>
        <v>4.4360756550717604E-5</v>
      </c>
      <c r="AA776" s="10">
        <f>'Filter Throughput'!C771</f>
        <v>4.9240286464386273E-5</v>
      </c>
      <c r="AB776" s="10">
        <f>'Filter Throughput Witness'!B771</f>
        <v>4.6368000000000001E-5</v>
      </c>
      <c r="AC776" s="10">
        <f>'Filter Throughput Witness'!D771</f>
        <v>0</v>
      </c>
      <c r="AD776" s="10">
        <f>'Filter Throughput Witness'!E771</f>
        <v>-2.7E-4</v>
      </c>
      <c r="AE776" s="10">
        <f>'Filter Throughput Witness'!F771</f>
        <v>0.99563000000000001</v>
      </c>
      <c r="AF776" s="27">
        <f>'Glass Data'!E772/100</f>
        <v>0.9943092292308009</v>
      </c>
      <c r="AG776" s="10">
        <f>'BBAR summary'!Q772</f>
        <v>0.97291202427325441</v>
      </c>
      <c r="AH776" s="27">
        <f>'QE Data'!E771</f>
        <v>6.9693820740986359E-2</v>
      </c>
      <c r="AI776" s="10">
        <f>MIN(1,1+Condensible!C771/2)</f>
        <v>1</v>
      </c>
      <c r="AJ776" s="27">
        <f t="shared" ca="1" si="169"/>
        <v>2.7446138298838548E-6</v>
      </c>
      <c r="AK776" s="27">
        <f t="shared" ca="1" si="170"/>
        <v>3.0483780221900573E-6</v>
      </c>
      <c r="AL776" s="27">
        <f t="shared" ca="1" si="171"/>
        <v>2.8718010017234711E-6</v>
      </c>
      <c r="AM776" s="27">
        <f t="shared" ca="1" si="172"/>
        <v>0</v>
      </c>
      <c r="AN776" s="27">
        <f t="shared" ca="1" si="173"/>
        <v>-1.6729472841907144E-5</v>
      </c>
      <c r="AO776" s="27">
        <f t="shared" ca="1" si="174"/>
        <v>6.1696167013534906E-2</v>
      </c>
    </row>
    <row r="777" spans="1:41" ht="15">
      <c r="A777" s="2">
        <v>1070</v>
      </c>
      <c r="B777" s="26"/>
      <c r="C777" s="25">
        <f t="shared" si="168"/>
        <v>0</v>
      </c>
      <c r="D777" s="25">
        <f t="shared" si="168"/>
        <v>0</v>
      </c>
      <c r="E777" s="25">
        <f t="shared" si="168"/>
        <v>0</v>
      </c>
      <c r="F777" s="25">
        <f t="shared" si="168"/>
        <v>0</v>
      </c>
      <c r="G777" s="25">
        <f t="shared" si="168"/>
        <v>0</v>
      </c>
      <c r="H777" s="25">
        <f t="shared" si="168"/>
        <v>1</v>
      </c>
      <c r="J777" s="9">
        <f t="shared" si="165"/>
        <v>0</v>
      </c>
      <c r="K777" s="9">
        <f t="shared" si="167"/>
        <v>0</v>
      </c>
      <c r="L777" s="9">
        <f t="shared" si="167"/>
        <v>0</v>
      </c>
      <c r="M777" s="9">
        <f t="shared" si="167"/>
        <v>0</v>
      </c>
      <c r="N777" s="9">
        <f t="shared" si="167"/>
        <v>0</v>
      </c>
      <c r="O777" s="9">
        <f t="shared" si="167"/>
        <v>0</v>
      </c>
      <c r="P777" s="27">
        <f>'Glass Data'!C773/100</f>
        <v>0.99299443520530839</v>
      </c>
      <c r="Q777" s="10">
        <f>'BBAR summary'!O773</f>
        <v>0.95859636567944728</v>
      </c>
      <c r="R777" s="27">
        <f>'Glass Data'!D773/100</f>
        <v>0.99283348655548254</v>
      </c>
      <c r="S777" s="10">
        <f ca="1">'BBAR as built'!G773</f>
        <v>0.97399500000000006</v>
      </c>
      <c r="T777" s="27">
        <f>'Glass Data'!F773/100</f>
        <v>0.99681117839259703</v>
      </c>
      <c r="U777" s="27">
        <f>'Glass Data'!G773/100</f>
        <v>0.99742178009316051</v>
      </c>
      <c r="V777" s="27">
        <f>'Glass Data'!H773/100</f>
        <v>0.99785301823755579</v>
      </c>
      <c r="W777" s="27">
        <f>'Glass Data'!I773/100</f>
        <v>0.99811664443887183</v>
      </c>
      <c r="X777" s="27">
        <f>'Glass Data'!J773/100</f>
        <v>0.99827245629423478</v>
      </c>
      <c r="Y777" s="27">
        <f>'Glass Data'!K773/100</f>
        <v>0.9983683526022874</v>
      </c>
      <c r="Z777" s="10">
        <f>'Filter Throughput'!B772</f>
        <v>5.1916217887143538E-5</v>
      </c>
      <c r="AA777" s="10">
        <f>'Filter Throughput'!C772</f>
        <v>4.7984722416730644E-5</v>
      </c>
      <c r="AB777" s="10">
        <f>'Filter Throughput Witness'!B772</f>
        <v>1.9692690000000001E-5</v>
      </c>
      <c r="AC777" s="10">
        <f>'Filter Throughput Witness'!D772</f>
        <v>0</v>
      </c>
      <c r="AD777" s="10">
        <f>'Filter Throughput Witness'!E772</f>
        <v>-9.7000000000000005E-4</v>
      </c>
      <c r="AE777" s="10">
        <f>'Filter Throughput Witness'!F772</f>
        <v>0.99566999999999994</v>
      </c>
      <c r="AF777" s="27">
        <f>'Glass Data'!E773/100</f>
        <v>0.9943092292308009</v>
      </c>
      <c r="AG777" s="10">
        <f>'BBAR summary'!Q773</f>
        <v>0.97275290748336984</v>
      </c>
      <c r="AH777" s="27">
        <f>'QE Data'!E772</f>
        <v>6.8990076441675582E-2</v>
      </c>
      <c r="AI777" s="10">
        <f>MIN(1,1+Condensible!C772/2)</f>
        <v>1</v>
      </c>
      <c r="AJ777" s="27">
        <f t="shared" ca="1" si="169"/>
        <v>3.1786471218871998E-6</v>
      </c>
      <c r="AK777" s="27">
        <f t="shared" ca="1" si="170"/>
        <v>2.9397351519484403E-6</v>
      </c>
      <c r="AL777" s="27">
        <f t="shared" ca="1" si="171"/>
        <v>1.2069742113268596E-6</v>
      </c>
      <c r="AM777" s="27">
        <f t="shared" ca="1" si="172"/>
        <v>0</v>
      </c>
      <c r="AN777" s="27">
        <f t="shared" ca="1" si="173"/>
        <v>-5.9476745175482346E-5</v>
      </c>
      <c r="AO777" s="27">
        <f t="shared" ca="1" si="174"/>
        <v>6.1056597525868478E-2</v>
      </c>
    </row>
    <row r="778" spans="1:41" ht="15">
      <c r="A778" s="2">
        <v>1071</v>
      </c>
      <c r="B778" s="26"/>
      <c r="C778" s="25">
        <f t="shared" si="168"/>
        <v>0</v>
      </c>
      <c r="D778" s="25">
        <f t="shared" si="168"/>
        <v>0</v>
      </c>
      <c r="E778" s="25">
        <f t="shared" si="168"/>
        <v>0</v>
      </c>
      <c r="F778" s="25">
        <f t="shared" si="168"/>
        <v>0</v>
      </c>
      <c r="G778" s="25">
        <f t="shared" si="168"/>
        <v>0</v>
      </c>
      <c r="H778" s="25">
        <f t="shared" si="168"/>
        <v>1</v>
      </c>
      <c r="J778" s="9">
        <f t="shared" si="165"/>
        <v>0</v>
      </c>
      <c r="K778" s="9">
        <f t="shared" si="167"/>
        <v>0</v>
      </c>
      <c r="L778" s="9">
        <f t="shared" si="167"/>
        <v>0</v>
      </c>
      <c r="M778" s="9">
        <f t="shared" si="167"/>
        <v>0</v>
      </c>
      <c r="N778" s="9">
        <f t="shared" si="167"/>
        <v>0</v>
      </c>
      <c r="O778" s="9">
        <f t="shared" si="167"/>
        <v>0</v>
      </c>
      <c r="P778" s="27">
        <f>'Glass Data'!C774/100</f>
        <v>0.99299443520530839</v>
      </c>
      <c r="Q778" s="10">
        <f>'BBAR summary'!O774</f>
        <v>0.95832566830440857</v>
      </c>
      <c r="R778" s="27">
        <f>'Glass Data'!D774/100</f>
        <v>0.99283348655548254</v>
      </c>
      <c r="S778" s="10">
        <f ca="1">'BBAR as built'!G774</f>
        <v>0.97389900000000007</v>
      </c>
      <c r="T778" s="27">
        <f>'Glass Data'!F774/100</f>
        <v>0.99681117839259703</v>
      </c>
      <c r="U778" s="27">
        <f>'Glass Data'!G774/100</f>
        <v>0.99742178009316051</v>
      </c>
      <c r="V778" s="27">
        <f>'Glass Data'!H774/100</f>
        <v>0.99785301823755579</v>
      </c>
      <c r="W778" s="27">
        <f>'Glass Data'!I774/100</f>
        <v>0.99811664443887183</v>
      </c>
      <c r="X778" s="27">
        <f>'Glass Data'!J774/100</f>
        <v>0.99827245629423478</v>
      </c>
      <c r="Y778" s="27">
        <f>'Glass Data'!K774/100</f>
        <v>0.9983683526022874</v>
      </c>
      <c r="Z778" s="10">
        <f>'Filter Throughput'!B773</f>
        <v>6.1699422482403357E-5</v>
      </c>
      <c r="AA778" s="10">
        <f>'Filter Throughput'!C773</f>
        <v>4.6862301825408484E-5</v>
      </c>
      <c r="AB778" s="10">
        <f>'Filter Throughput Witness'!B773</f>
        <v>5.9980550000000003E-5</v>
      </c>
      <c r="AC778" s="10">
        <f>'Filter Throughput Witness'!D773</f>
        <v>0</v>
      </c>
      <c r="AD778" s="10">
        <f>'Filter Throughput Witness'!E773</f>
        <v>-1.0299999999999999E-3</v>
      </c>
      <c r="AE778" s="10">
        <f>'Filter Throughput Witness'!F773</f>
        <v>0.99553999999999998</v>
      </c>
      <c r="AF778" s="27">
        <f>'Glass Data'!E774/100</f>
        <v>0.9943092292308009</v>
      </c>
      <c r="AG778" s="10">
        <f>'BBAR summary'!Q774</f>
        <v>0.97171191869717111</v>
      </c>
      <c r="AH778" s="27">
        <f>'QE Data'!E773</f>
        <v>6.789151133468721E-2</v>
      </c>
      <c r="AI778" s="10">
        <f>MIN(1,1+Condensible!C773/2)</f>
        <v>1</v>
      </c>
      <c r="AJ778" s="27">
        <f t="shared" ca="1" si="169"/>
        <v>3.7120921390949231E-6</v>
      </c>
      <c r="AK778" s="27">
        <f t="shared" ca="1" si="170"/>
        <v>2.8211567235088254E-6</v>
      </c>
      <c r="AL778" s="27">
        <f t="shared" ca="1" si="171"/>
        <v>3.6124493612641152E-6</v>
      </c>
      <c r="AM778" s="27">
        <f t="shared" ca="1" si="172"/>
        <v>0</v>
      </c>
      <c r="AN778" s="27">
        <f t="shared" ca="1" si="173"/>
        <v>-6.2059898662328414E-5</v>
      </c>
      <c r="AO778" s="27">
        <f t="shared" ca="1" si="174"/>
        <v>5.9989365572431348E-2</v>
      </c>
    </row>
    <row r="779" spans="1:41" ht="15">
      <c r="A779" s="2">
        <v>1072</v>
      </c>
      <c r="B779" s="26"/>
      <c r="C779" s="25">
        <f t="shared" si="168"/>
        <v>0</v>
      </c>
      <c r="D779" s="25">
        <f t="shared" si="168"/>
        <v>0</v>
      </c>
      <c r="E779" s="25">
        <f t="shared" si="168"/>
        <v>0</v>
      </c>
      <c r="F779" s="25">
        <f t="shared" si="168"/>
        <v>0</v>
      </c>
      <c r="G779" s="25">
        <f t="shared" si="168"/>
        <v>0</v>
      </c>
      <c r="H779" s="25">
        <f t="shared" si="168"/>
        <v>1</v>
      </c>
      <c r="J779" s="9">
        <f t="shared" si="165"/>
        <v>0</v>
      </c>
      <c r="K779" s="9">
        <f t="shared" si="167"/>
        <v>0</v>
      </c>
      <c r="L779" s="9">
        <f t="shared" si="167"/>
        <v>0</v>
      </c>
      <c r="M779" s="9">
        <f t="shared" si="167"/>
        <v>0</v>
      </c>
      <c r="N779" s="9">
        <f t="shared" si="167"/>
        <v>0</v>
      </c>
      <c r="O779" s="9">
        <f t="shared" si="167"/>
        <v>0</v>
      </c>
      <c r="P779" s="27">
        <f>'Glass Data'!C775/100</f>
        <v>0.99299443520530839</v>
      </c>
      <c r="Q779" s="10">
        <f>'BBAR summary'!O775</f>
        <v>0.95871241698016607</v>
      </c>
      <c r="R779" s="27">
        <f>'Glass Data'!D775/100</f>
        <v>0.99283348655548254</v>
      </c>
      <c r="S779" s="10">
        <f ca="1">'BBAR as built'!G775</f>
        <v>0.97380300000000009</v>
      </c>
      <c r="T779" s="27">
        <f>'Glass Data'!F775/100</f>
        <v>0.99681117839259703</v>
      </c>
      <c r="U779" s="27">
        <f>'Glass Data'!G775/100</f>
        <v>0.99742178009316051</v>
      </c>
      <c r="V779" s="27">
        <f>'Glass Data'!H775/100</f>
        <v>0.99785301823755579</v>
      </c>
      <c r="W779" s="27">
        <f>'Glass Data'!I775/100</f>
        <v>0.99811664443887183</v>
      </c>
      <c r="X779" s="27">
        <f>'Glass Data'!J775/100</f>
        <v>0.99827245629423478</v>
      </c>
      <c r="Y779" s="27">
        <f>'Glass Data'!K775/100</f>
        <v>0.9983683526022874</v>
      </c>
      <c r="Z779" s="10">
        <f>'Filter Throughput'!B774</f>
        <v>7.2886986912285991E-5</v>
      </c>
      <c r="AA779" s="10">
        <f>'Filter Throughput'!C774</f>
        <v>4.5818677547571577E-5</v>
      </c>
      <c r="AB779" s="10">
        <f>'Filter Throughput Witness'!B774</f>
        <v>3.048649E-5</v>
      </c>
      <c r="AC779" s="10">
        <f>'Filter Throughput Witness'!D774</f>
        <v>0</v>
      </c>
      <c r="AD779" s="10">
        <f>'Filter Throughput Witness'!E774</f>
        <v>8.3000000000000001E-4</v>
      </c>
      <c r="AE779" s="10">
        <f>'Filter Throughput Witness'!F774</f>
        <v>0.99548000000000003</v>
      </c>
      <c r="AF779" s="27">
        <f>'Glass Data'!E775/100</f>
        <v>0.9943092292308009</v>
      </c>
      <c r="AG779" s="10">
        <f>'BBAR summary'!Q775</f>
        <v>0.97200182920239797</v>
      </c>
      <c r="AH779" s="27">
        <f>'QE Data'!E774</f>
        <v>6.6792946227698838E-2</v>
      </c>
      <c r="AI779" s="10">
        <f>MIN(1,1+Condensible!C774/2)</f>
        <v>1</v>
      </c>
      <c r="AJ779" s="27">
        <f t="shared" ca="1" si="169"/>
        <v>4.3168279709352374E-6</v>
      </c>
      <c r="AK779" s="27">
        <f t="shared" ca="1" si="170"/>
        <v>2.7153339066171643E-6</v>
      </c>
      <c r="AL779" s="27">
        <f t="shared" ca="1" si="171"/>
        <v>1.8074897623491383E-6</v>
      </c>
      <c r="AM779" s="27">
        <f t="shared" ca="1" si="172"/>
        <v>0</v>
      </c>
      <c r="AN779" s="27">
        <f t="shared" ca="1" si="173"/>
        <v>4.9229908216223906E-5</v>
      </c>
      <c r="AO779" s="27">
        <f t="shared" ca="1" si="174"/>
        <v>5.9050719026053057E-2</v>
      </c>
    </row>
    <row r="780" spans="1:41" ht="15">
      <c r="A780" s="2">
        <v>1073</v>
      </c>
      <c r="B780" s="26"/>
      <c r="C780" s="25">
        <f t="shared" si="168"/>
        <v>0</v>
      </c>
      <c r="D780" s="25">
        <f t="shared" si="168"/>
        <v>0</v>
      </c>
      <c r="E780" s="25">
        <f t="shared" si="168"/>
        <v>0</v>
      </c>
      <c r="F780" s="25">
        <f t="shared" si="168"/>
        <v>0</v>
      </c>
      <c r="G780" s="25">
        <f t="shared" si="168"/>
        <v>0</v>
      </c>
      <c r="H780" s="25">
        <f t="shared" si="168"/>
        <v>1</v>
      </c>
      <c r="J780" s="9">
        <f t="shared" si="165"/>
        <v>0</v>
      </c>
      <c r="K780" s="9">
        <f t="shared" si="167"/>
        <v>0</v>
      </c>
      <c r="L780" s="9">
        <f t="shared" si="167"/>
        <v>0</v>
      </c>
      <c r="M780" s="9">
        <f t="shared" si="167"/>
        <v>0</v>
      </c>
      <c r="N780" s="9">
        <f t="shared" si="167"/>
        <v>0</v>
      </c>
      <c r="O780" s="9">
        <f t="shared" si="167"/>
        <v>0</v>
      </c>
      <c r="P780" s="27">
        <f>'Glass Data'!C776/100</f>
        <v>0.99299443520530839</v>
      </c>
      <c r="Q780" s="10">
        <f>'BBAR summary'!O776</f>
        <v>0.95799120533592907</v>
      </c>
      <c r="R780" s="27">
        <f>'Glass Data'!D776/100</f>
        <v>0.99283348655548254</v>
      </c>
      <c r="S780" s="10">
        <f ca="1">'BBAR as built'!G776</f>
        <v>0.97370499999999993</v>
      </c>
      <c r="T780" s="27">
        <f>'Glass Data'!F776/100</f>
        <v>0.99681117839259703</v>
      </c>
      <c r="U780" s="27">
        <f>'Glass Data'!G776/100</f>
        <v>0.99742178009316051</v>
      </c>
      <c r="V780" s="27">
        <f>'Glass Data'!H776/100</f>
        <v>0.99785301823755579</v>
      </c>
      <c r="W780" s="27">
        <f>'Glass Data'!I776/100</f>
        <v>0.99811664443887183</v>
      </c>
      <c r="X780" s="27">
        <f>'Glass Data'!J776/100</f>
        <v>0.99827245629423478</v>
      </c>
      <c r="Y780" s="27">
        <f>'Glass Data'!K776/100</f>
        <v>0.9983683526022874</v>
      </c>
      <c r="Z780" s="10">
        <f>'Filter Throughput'!B775</f>
        <v>8.8231373133326052E-5</v>
      </c>
      <c r="AA780" s="10">
        <f>'Filter Throughput'!C775</f>
        <v>4.4937018151719216E-5</v>
      </c>
      <c r="AB780" s="10">
        <f>'Filter Throughput Witness'!B775</f>
        <v>-2.0955399999999999E-6</v>
      </c>
      <c r="AC780" s="10">
        <f>'Filter Throughput Witness'!D775</f>
        <v>0</v>
      </c>
      <c r="AD780" s="10">
        <f>'Filter Throughput Witness'!E775</f>
        <v>4.2999999999999999E-4</v>
      </c>
      <c r="AE780" s="10">
        <f>'Filter Throughput Witness'!F775</f>
        <v>0.99537999999999993</v>
      </c>
      <c r="AF780" s="27">
        <f>'Glass Data'!E776/100</f>
        <v>0.9943092292308009</v>
      </c>
      <c r="AG780" s="10">
        <f>'BBAR summary'!Q776</f>
        <v>0.97170780479599272</v>
      </c>
      <c r="AH780" s="27">
        <f>'QE Data'!E775</f>
        <v>6.5694381120710479E-2</v>
      </c>
      <c r="AI780" s="10">
        <f>MIN(1,1+Condensible!C775/2)</f>
        <v>1</v>
      </c>
      <c r="AJ780" s="27">
        <f t="shared" ca="1" si="169"/>
        <v>5.133735375696631E-6</v>
      </c>
      <c r="AK780" s="27">
        <f t="shared" ca="1" si="170"/>
        <v>2.6162584214835721E-6</v>
      </c>
      <c r="AL780" s="27">
        <f t="shared" ca="1" si="171"/>
        <v>-1.2205626366538463E-7</v>
      </c>
      <c r="AM780" s="27">
        <f t="shared" ca="1" si="172"/>
        <v>0</v>
      </c>
      <c r="AN780" s="27">
        <f t="shared" ca="1" si="173"/>
        <v>2.5056192966613207E-5</v>
      </c>
      <c r="AO780" s="27">
        <f t="shared" ca="1" si="174"/>
        <v>5.8006579510455951E-2</v>
      </c>
    </row>
    <row r="781" spans="1:41" ht="15">
      <c r="A781" s="2">
        <v>1074</v>
      </c>
      <c r="B781" s="26"/>
      <c r="C781" s="25">
        <f t="shared" si="168"/>
        <v>0</v>
      </c>
      <c r="D781" s="25">
        <f t="shared" si="168"/>
        <v>0</v>
      </c>
      <c r="E781" s="25">
        <f t="shared" si="168"/>
        <v>0</v>
      </c>
      <c r="F781" s="25">
        <f t="shared" si="168"/>
        <v>0</v>
      </c>
      <c r="G781" s="25">
        <f t="shared" si="168"/>
        <v>0</v>
      </c>
      <c r="H781" s="25">
        <f t="shared" si="168"/>
        <v>1</v>
      </c>
      <c r="J781" s="9">
        <f t="shared" si="165"/>
        <v>0</v>
      </c>
      <c r="K781" s="9">
        <f t="shared" si="167"/>
        <v>0</v>
      </c>
      <c r="L781" s="9">
        <f t="shared" si="167"/>
        <v>0</v>
      </c>
      <c r="M781" s="9">
        <f t="shared" si="167"/>
        <v>0</v>
      </c>
      <c r="N781" s="9">
        <f t="shared" si="167"/>
        <v>0</v>
      </c>
      <c r="O781" s="9">
        <f t="shared" si="167"/>
        <v>0</v>
      </c>
      <c r="P781" s="27">
        <f>'Glass Data'!C777/100</f>
        <v>0.99299443520530839</v>
      </c>
      <c r="Q781" s="10">
        <f>'BBAR summary'!O777</f>
        <v>0.95830429500358405</v>
      </c>
      <c r="R781" s="27">
        <f>'Glass Data'!D777/100</f>
        <v>0.99283348655548254</v>
      </c>
      <c r="S781" s="10">
        <f ca="1">'BBAR as built'!G777</f>
        <v>0.97360699999999989</v>
      </c>
      <c r="T781" s="27">
        <f>'Glass Data'!F777/100</f>
        <v>0.99681117839259703</v>
      </c>
      <c r="U781" s="27">
        <f>'Glass Data'!G777/100</f>
        <v>0.99742178009316051</v>
      </c>
      <c r="V781" s="27">
        <f>'Glass Data'!H777/100</f>
        <v>0.99785301823755579</v>
      </c>
      <c r="W781" s="27">
        <f>'Glass Data'!I777/100</f>
        <v>0.99811664443887183</v>
      </c>
      <c r="X781" s="27">
        <f>'Glass Data'!J777/100</f>
        <v>0.99827245629423478</v>
      </c>
      <c r="Y781" s="27">
        <f>'Glass Data'!K777/100</f>
        <v>0.9983683526022874</v>
      </c>
      <c r="Z781" s="10">
        <f>'Filter Throughput'!B776</f>
        <v>1.0574836668090488E-4</v>
      </c>
      <c r="AA781" s="10">
        <f>'Filter Throughput'!C776</f>
        <v>4.411794015212012E-5</v>
      </c>
      <c r="AB781" s="10">
        <f>'Filter Throughput Witness'!B776</f>
        <v>4.6008209999999998E-5</v>
      </c>
      <c r="AC781" s="10">
        <f>'Filter Throughput Witness'!D776</f>
        <v>0</v>
      </c>
      <c r="AD781" s="10">
        <f>'Filter Throughput Witness'!E776</f>
        <v>-1.0499999999999999E-3</v>
      </c>
      <c r="AE781" s="10">
        <f>'Filter Throughput Witness'!F776</f>
        <v>0.99537999999999993</v>
      </c>
      <c r="AF781" s="27">
        <f>'Glass Data'!E777/100</f>
        <v>0.9943092292308009</v>
      </c>
      <c r="AG781" s="10">
        <f>'BBAR summary'!Q777</f>
        <v>0.97106260920355236</v>
      </c>
      <c r="AH781" s="27">
        <f>'QE Data'!E776</f>
        <v>6.4595816013722093E-2</v>
      </c>
      <c r="AI781" s="10">
        <f>MIN(1,1+Condensible!C776/2)</f>
        <v>1</v>
      </c>
      <c r="AJ781" s="27">
        <f t="shared" ca="1" si="169"/>
        <v>6.0474183443314334E-6</v>
      </c>
      <c r="AK781" s="27">
        <f t="shared" ca="1" si="170"/>
        <v>2.5245124670082117E-6</v>
      </c>
      <c r="AL781" s="27">
        <f t="shared" ca="1" si="171"/>
        <v>2.6338155493415619E-6</v>
      </c>
      <c r="AM781" s="27">
        <f t="shared" ca="1" si="172"/>
        <v>0</v>
      </c>
      <c r="AN781" s="27">
        <f t="shared" ca="1" si="173"/>
        <v>-6.0134240849109696E-5</v>
      </c>
      <c r="AO781" s="27">
        <f t="shared" ca="1" si="174"/>
        <v>5.7011591047065609E-2</v>
      </c>
    </row>
    <row r="782" spans="1:41" ht="15">
      <c r="A782" s="2">
        <v>1075</v>
      </c>
      <c r="B782" s="26"/>
      <c r="C782" s="25">
        <f t="shared" si="168"/>
        <v>0</v>
      </c>
      <c r="D782" s="25">
        <f t="shared" si="168"/>
        <v>0</v>
      </c>
      <c r="E782" s="25">
        <f t="shared" si="168"/>
        <v>0</v>
      </c>
      <c r="F782" s="25">
        <f t="shared" si="168"/>
        <v>0</v>
      </c>
      <c r="G782" s="25">
        <f t="shared" si="168"/>
        <v>0</v>
      </c>
      <c r="H782" s="25">
        <f t="shared" si="168"/>
        <v>1</v>
      </c>
      <c r="J782" s="9">
        <f t="shared" si="165"/>
        <v>0</v>
      </c>
      <c r="K782" s="9">
        <f t="shared" si="167"/>
        <v>0</v>
      </c>
      <c r="L782" s="9">
        <f t="shared" si="167"/>
        <v>0</v>
      </c>
      <c r="M782" s="9">
        <f t="shared" si="167"/>
        <v>0</v>
      </c>
      <c r="N782" s="9">
        <f t="shared" si="167"/>
        <v>0</v>
      </c>
      <c r="O782" s="9">
        <f t="shared" si="167"/>
        <v>0</v>
      </c>
      <c r="P782" s="27">
        <f>'Glass Data'!C778/100</f>
        <v>0.99299443520530839</v>
      </c>
      <c r="Q782" s="10">
        <f>'BBAR summary'!O778</f>
        <v>0.95746906533735521</v>
      </c>
      <c r="R782" s="27">
        <f>'Glass Data'!D778/100</f>
        <v>0.99283348655548254</v>
      </c>
      <c r="S782" s="10">
        <f ca="1">'BBAR as built'!G778</f>
        <v>0.97350650000000005</v>
      </c>
      <c r="T782" s="27">
        <f>'Glass Data'!F778/100</f>
        <v>0.99681117839259703</v>
      </c>
      <c r="U782" s="27">
        <f>'Glass Data'!G778/100</f>
        <v>0.99742178009316051</v>
      </c>
      <c r="V782" s="27">
        <f>'Glass Data'!H778/100</f>
        <v>0.99785301823755579</v>
      </c>
      <c r="W782" s="27">
        <f>'Glass Data'!I778/100</f>
        <v>0.99811664443887183</v>
      </c>
      <c r="X782" s="27">
        <f>'Glass Data'!J778/100</f>
        <v>0.99827245629423478</v>
      </c>
      <c r="Y782" s="27">
        <f>'Glass Data'!K778/100</f>
        <v>0.9983683526022874</v>
      </c>
      <c r="Z782" s="10">
        <f>'Filter Throughput'!B777</f>
        <v>1.2592878444454914E-4</v>
      </c>
      <c r="AA782" s="10">
        <f>'Filter Throughput'!C777</f>
        <v>4.3375581403266477E-5</v>
      </c>
      <c r="AB782" s="10">
        <f>'Filter Throughput Witness'!B777</f>
        <v>2.8296929999999999E-5</v>
      </c>
      <c r="AC782" s="10">
        <f>'Filter Throughput Witness'!D777</f>
        <v>0</v>
      </c>
      <c r="AD782" s="10">
        <f>'Filter Throughput Witness'!E777</f>
        <v>2.8399999999999996E-3</v>
      </c>
      <c r="AE782" s="10">
        <f>'Filter Throughput Witness'!F777</f>
        <v>0.99529000000000001</v>
      </c>
      <c r="AF782" s="27">
        <f>'Glass Data'!E778/100</f>
        <v>0.9943092292308009</v>
      </c>
      <c r="AG782" s="10">
        <f>'BBAR summary'!Q778</f>
        <v>0.97209699079862011</v>
      </c>
      <c r="AH782" s="27">
        <f>'QE Data'!E777</f>
        <v>6.3497250906733735E-2</v>
      </c>
      <c r="AI782" s="10">
        <f>MIN(1,1+Condensible!C777/2)</f>
        <v>1</v>
      </c>
      <c r="AJ782" s="27">
        <f t="shared" ca="1" si="169"/>
        <v>7.0796329453225488E-6</v>
      </c>
      <c r="AK782" s="27">
        <f t="shared" ca="1" si="170"/>
        <v>2.4400402325488013E-6</v>
      </c>
      <c r="AL782" s="27">
        <f t="shared" ca="1" si="171"/>
        <v>1.5924973799803025E-6</v>
      </c>
      <c r="AM782" s="27">
        <f t="shared" ca="1" si="172"/>
        <v>0</v>
      </c>
      <c r="AN782" s="27">
        <f t="shared" ca="1" si="173"/>
        <v>1.5989697928668113E-4</v>
      </c>
      <c r="AO782" s="27">
        <f t="shared" ca="1" si="174"/>
        <v>5.604195501179584E-2</v>
      </c>
    </row>
    <row r="783" spans="1:41" ht="15">
      <c r="A783" s="2">
        <v>1076</v>
      </c>
      <c r="B783" s="26"/>
      <c r="C783" s="25">
        <f t="shared" si="168"/>
        <v>0</v>
      </c>
      <c r="D783" s="25">
        <f t="shared" si="168"/>
        <v>0</v>
      </c>
      <c r="E783" s="25">
        <f t="shared" si="168"/>
        <v>0</v>
      </c>
      <c r="F783" s="25">
        <f t="shared" si="168"/>
        <v>0</v>
      </c>
      <c r="G783" s="25">
        <f t="shared" si="168"/>
        <v>0</v>
      </c>
      <c r="H783" s="25">
        <f t="shared" si="168"/>
        <v>1</v>
      </c>
      <c r="J783" s="9">
        <f t="shared" si="165"/>
        <v>0</v>
      </c>
      <c r="K783" s="9">
        <f t="shared" si="167"/>
        <v>0</v>
      </c>
      <c r="L783" s="9">
        <f t="shared" si="167"/>
        <v>0</v>
      </c>
      <c r="M783" s="9">
        <f t="shared" si="167"/>
        <v>0</v>
      </c>
      <c r="N783" s="9">
        <f t="shared" si="167"/>
        <v>0</v>
      </c>
      <c r="O783" s="9">
        <f t="shared" si="167"/>
        <v>0</v>
      </c>
      <c r="P783" s="27">
        <f>'Glass Data'!C779/100</f>
        <v>0.99299443520530839</v>
      </c>
      <c r="Q783" s="10">
        <f>'BBAR summary'!O779</f>
        <v>0.95808668432516697</v>
      </c>
      <c r="R783" s="27">
        <f>'Glass Data'!D779/100</f>
        <v>0.99283348655548254</v>
      </c>
      <c r="S783" s="10">
        <f ca="1">'BBAR as built'!G779</f>
        <v>0.97340599999999999</v>
      </c>
      <c r="T783" s="27">
        <f>'Glass Data'!F779/100</f>
        <v>0.99681117839259703</v>
      </c>
      <c r="U783" s="27">
        <f>'Glass Data'!G779/100</f>
        <v>0.99742178009316051</v>
      </c>
      <c r="V783" s="27">
        <f>'Glass Data'!H779/100</f>
        <v>0.99785301823755579</v>
      </c>
      <c r="W783" s="27">
        <f>'Glass Data'!I779/100</f>
        <v>0.99811664443887183</v>
      </c>
      <c r="X783" s="27">
        <f>'Glass Data'!J779/100</f>
        <v>0.99827245629423478</v>
      </c>
      <c r="Y783" s="27">
        <f>'Glass Data'!K779/100</f>
        <v>0.9983683526022874</v>
      </c>
      <c r="Z783" s="10">
        <f>'Filter Throughput'!B778</f>
        <v>1.4923403644051067E-4</v>
      </c>
      <c r="AA783" s="10">
        <f>'Filter Throughput'!C778</f>
        <v>4.272149188360601E-5</v>
      </c>
      <c r="AB783" s="10">
        <f>'Filter Throughput Witness'!B778</f>
        <v>1.075212E-4</v>
      </c>
      <c r="AC783" s="10">
        <f>'Filter Throughput Witness'!D778</f>
        <v>0</v>
      </c>
      <c r="AD783" s="10">
        <f>'Filter Throughput Witness'!E778</f>
        <v>3.4000000000000002E-4</v>
      </c>
      <c r="AE783" s="10">
        <f>'Filter Throughput Witness'!F778</f>
        <v>0.99519000000000002</v>
      </c>
      <c r="AF783" s="27">
        <f>'Glass Data'!E779/100</f>
        <v>0.9943092292308009</v>
      </c>
      <c r="AG783" s="10">
        <f>'BBAR summary'!Q779</f>
        <v>0.97057870744785602</v>
      </c>
      <c r="AH783" s="27">
        <f>'QE Data'!E778</f>
        <v>6.2398685799745363E-2</v>
      </c>
      <c r="AI783" s="10">
        <f>MIN(1,1+Condensible!C778/2)</f>
        <v>1</v>
      </c>
      <c r="AJ783" s="27">
        <f t="shared" ca="1" si="169"/>
        <v>8.2362688228263382E-6</v>
      </c>
      <c r="AK783" s="27">
        <f t="shared" ca="1" si="170"/>
        <v>2.3592555502911882E-6</v>
      </c>
      <c r="AL783" s="27">
        <f t="shared" ca="1" si="171"/>
        <v>5.9403277279352269E-6</v>
      </c>
      <c r="AM783" s="27">
        <f t="shared" ca="1" si="172"/>
        <v>0</v>
      </c>
      <c r="AN783" s="27">
        <f t="shared" ca="1" si="173"/>
        <v>1.8792204644757343E-5</v>
      </c>
      <c r="AO783" s="27">
        <f t="shared" ca="1" si="174"/>
        <v>5.5010619643955407E-2</v>
      </c>
    </row>
    <row r="784" spans="1:41" ht="15">
      <c r="A784" s="2">
        <v>1077</v>
      </c>
      <c r="B784" s="26"/>
      <c r="C784" s="25">
        <f t="shared" si="168"/>
        <v>0</v>
      </c>
      <c r="D784" s="25">
        <f t="shared" si="168"/>
        <v>0</v>
      </c>
      <c r="E784" s="25">
        <f t="shared" si="168"/>
        <v>0</v>
      </c>
      <c r="F784" s="25">
        <f t="shared" si="168"/>
        <v>0</v>
      </c>
      <c r="G784" s="25">
        <f t="shared" si="168"/>
        <v>0</v>
      </c>
      <c r="H784" s="25">
        <f t="shared" si="168"/>
        <v>1</v>
      </c>
      <c r="J784" s="9">
        <f t="shared" si="165"/>
        <v>0</v>
      </c>
      <c r="K784" s="9">
        <f t="shared" si="167"/>
        <v>0</v>
      </c>
      <c r="L784" s="9">
        <f t="shared" si="167"/>
        <v>0</v>
      </c>
      <c r="M784" s="9">
        <f t="shared" si="167"/>
        <v>0</v>
      </c>
      <c r="N784" s="9">
        <f t="shared" si="167"/>
        <v>0</v>
      </c>
      <c r="O784" s="9">
        <f t="shared" si="167"/>
        <v>0</v>
      </c>
      <c r="P784" s="27">
        <f>'Glass Data'!C780/100</f>
        <v>0.99299443520530839</v>
      </c>
      <c r="Q784" s="10">
        <f>'BBAR summary'!O780</f>
        <v>0.95958270359651787</v>
      </c>
      <c r="R784" s="27">
        <f>'Glass Data'!D780/100</f>
        <v>0.99283348655548254</v>
      </c>
      <c r="S784" s="10">
        <f ca="1">'BBAR as built'!G780</f>
        <v>0.97330299999999992</v>
      </c>
      <c r="T784" s="27">
        <f>'Glass Data'!F780/100</f>
        <v>0.99681117839259703</v>
      </c>
      <c r="U784" s="27">
        <f>'Glass Data'!G780/100</f>
        <v>0.99742178009316051</v>
      </c>
      <c r="V784" s="27">
        <f>'Glass Data'!H780/100</f>
        <v>0.99785301823755579</v>
      </c>
      <c r="W784" s="27">
        <f>'Glass Data'!I780/100</f>
        <v>0.99811664443887183</v>
      </c>
      <c r="X784" s="27">
        <f>'Glass Data'!J780/100</f>
        <v>0.99827245629423478</v>
      </c>
      <c r="Y784" s="27">
        <f>'Glass Data'!K780/100</f>
        <v>0.9983683526022874</v>
      </c>
      <c r="Z784" s="10">
        <f>'Filter Throughput'!B779</f>
        <v>1.7341480235784782E-4</v>
      </c>
      <c r="AA784" s="10">
        <f>'Filter Throughput'!C779</f>
        <v>4.2100350208949141E-5</v>
      </c>
      <c r="AB784" s="10">
        <f>'Filter Throughput Witness'!B779</f>
        <v>3.4117159999999996E-5</v>
      </c>
      <c r="AC784" s="10">
        <f>'Filter Throughput Witness'!D779</f>
        <v>0</v>
      </c>
      <c r="AD784" s="10">
        <f>'Filter Throughput Witness'!E779</f>
        <v>1.6000000000000001E-4</v>
      </c>
      <c r="AE784" s="10">
        <f>'Filter Throughput Witness'!F779</f>
        <v>0.99510999999999994</v>
      </c>
      <c r="AF784" s="27">
        <f>'Glass Data'!E780/100</f>
        <v>0.9943092292308009</v>
      </c>
      <c r="AG784" s="10">
        <f>'BBAR summary'!Q780</f>
        <v>0.97084104507953795</v>
      </c>
      <c r="AH784" s="27">
        <f>'QE Data'!E779</f>
        <v>6.130012069275699E-2</v>
      </c>
      <c r="AI784" s="10">
        <f>MIN(1,1+Condensible!C779/2)</f>
        <v>1</v>
      </c>
      <c r="AJ784" s="27">
        <f t="shared" ca="1" si="169"/>
        <v>9.4185424343844429E-6</v>
      </c>
      <c r="AK784" s="27">
        <f t="shared" ca="1" si="170"/>
        <v>2.2879640162278068E-6</v>
      </c>
      <c r="AL784" s="27">
        <f t="shared" ca="1" si="171"/>
        <v>1.8549152913799806E-6</v>
      </c>
      <c r="AM784" s="27">
        <f t="shared" ca="1" si="172"/>
        <v>0</v>
      </c>
      <c r="AN784" s="27">
        <f t="shared" ca="1" si="173"/>
        <v>8.702693834719275E-6</v>
      </c>
      <c r="AO784" s="27">
        <f t="shared" ca="1" si="174"/>
        <v>5.4131059839134479E-2</v>
      </c>
    </row>
    <row r="785" spans="1:41" ht="15">
      <c r="A785" s="2">
        <v>1078</v>
      </c>
      <c r="B785" s="26"/>
      <c r="C785" s="25">
        <f t="shared" si="168"/>
        <v>0</v>
      </c>
      <c r="D785" s="25">
        <f t="shared" si="168"/>
        <v>0</v>
      </c>
      <c r="E785" s="25">
        <f t="shared" si="168"/>
        <v>0</v>
      </c>
      <c r="F785" s="25">
        <f t="shared" si="168"/>
        <v>0</v>
      </c>
      <c r="G785" s="25">
        <f t="shared" si="168"/>
        <v>0</v>
      </c>
      <c r="H785" s="25">
        <f t="shared" si="168"/>
        <v>1</v>
      </c>
      <c r="J785" s="9">
        <f t="shared" si="165"/>
        <v>0</v>
      </c>
      <c r="K785" s="9">
        <f t="shared" si="167"/>
        <v>0</v>
      </c>
      <c r="L785" s="9">
        <f t="shared" si="167"/>
        <v>0</v>
      </c>
      <c r="M785" s="9">
        <f t="shared" si="167"/>
        <v>0</v>
      </c>
      <c r="N785" s="9">
        <f t="shared" si="167"/>
        <v>0</v>
      </c>
      <c r="O785" s="9">
        <f t="shared" si="167"/>
        <v>0</v>
      </c>
      <c r="P785" s="27">
        <f>'Glass Data'!C781/100</f>
        <v>0.99299443520530839</v>
      </c>
      <c r="Q785" s="10">
        <f>'BBAR summary'!O781</f>
        <v>0.95740970681185644</v>
      </c>
      <c r="R785" s="27">
        <f>'Glass Data'!D781/100</f>
        <v>0.99283348655548254</v>
      </c>
      <c r="S785" s="10">
        <f ca="1">'BBAR as built'!G781</f>
        <v>0.97319999999999995</v>
      </c>
      <c r="T785" s="27">
        <f>'Glass Data'!F781/100</f>
        <v>0.99681117839259703</v>
      </c>
      <c r="U785" s="27">
        <f>'Glass Data'!G781/100</f>
        <v>0.99742178009316051</v>
      </c>
      <c r="V785" s="27">
        <f>'Glass Data'!H781/100</f>
        <v>0.99785301823755579</v>
      </c>
      <c r="W785" s="27">
        <f>'Glass Data'!I781/100</f>
        <v>0.99811664443887183</v>
      </c>
      <c r="X785" s="27">
        <f>'Glass Data'!J781/100</f>
        <v>0.99827245629423478</v>
      </c>
      <c r="Y785" s="27">
        <f>'Glass Data'!K781/100</f>
        <v>0.9983683526022874</v>
      </c>
      <c r="Z785" s="10">
        <f>'Filter Throughput'!B780</f>
        <v>1.9854555009033819E-4</v>
      </c>
      <c r="AA785" s="10">
        <f>'Filter Throughput'!C780</f>
        <v>4.153498545849888E-5</v>
      </c>
      <c r="AB785" s="10">
        <f>'Filter Throughput Witness'!B780</f>
        <v>4.5625479999999997E-5</v>
      </c>
      <c r="AC785" s="10">
        <f>'Filter Throughput Witness'!D780</f>
        <v>0</v>
      </c>
      <c r="AD785" s="10">
        <f>'Filter Throughput Witness'!E780</f>
        <v>5.8999999999999992E-4</v>
      </c>
      <c r="AE785" s="10">
        <f>'Filter Throughput Witness'!F780</f>
        <v>0.99507999999999996</v>
      </c>
      <c r="AF785" s="27">
        <f>'Glass Data'!E781/100</f>
        <v>0.9943092292308009</v>
      </c>
      <c r="AG785" s="10">
        <f>'BBAR summary'!Q781</f>
        <v>0.97262643112635527</v>
      </c>
      <c r="AH785" s="27">
        <f>'QE Data'!E780</f>
        <v>6.0201555585768618E-2</v>
      </c>
      <c r="AI785" s="10">
        <f>MIN(1,1+Condensible!C780/2)</f>
        <v>1</v>
      </c>
      <c r="AJ785" s="27">
        <f t="shared" ca="1" si="169"/>
        <v>1.0584527285181042E-5</v>
      </c>
      <c r="AK785" s="27">
        <f t="shared" ca="1" si="170"/>
        <v>2.2155998113874018E-6</v>
      </c>
      <c r="AL785" s="27">
        <f t="shared" ca="1" si="171"/>
        <v>2.4348512312242244E-6</v>
      </c>
      <c r="AM785" s="27">
        <f t="shared" ca="1" si="172"/>
        <v>0</v>
      </c>
      <c r="AN785" s="27">
        <f t="shared" ca="1" si="173"/>
        <v>3.149919895058017E-5</v>
      </c>
      <c r="AO785" s="27">
        <f t="shared" ca="1" si="174"/>
        <v>5.3130904895976487E-2</v>
      </c>
    </row>
    <row r="786" spans="1:41" ht="15">
      <c r="A786" s="2">
        <v>1079</v>
      </c>
      <c r="B786" s="26"/>
      <c r="C786" s="25">
        <f t="shared" si="168"/>
        <v>0</v>
      </c>
      <c r="D786" s="25">
        <f t="shared" si="168"/>
        <v>0</v>
      </c>
      <c r="E786" s="25">
        <f t="shared" si="168"/>
        <v>0</v>
      </c>
      <c r="F786" s="25">
        <f t="shared" si="168"/>
        <v>0</v>
      </c>
      <c r="G786" s="25">
        <f t="shared" si="168"/>
        <v>0</v>
      </c>
      <c r="H786" s="25">
        <f t="shared" si="168"/>
        <v>1</v>
      </c>
      <c r="J786" s="9">
        <f t="shared" si="165"/>
        <v>0</v>
      </c>
      <c r="K786" s="9">
        <f t="shared" si="167"/>
        <v>0</v>
      </c>
      <c r="L786" s="9">
        <f t="shared" si="167"/>
        <v>0</v>
      </c>
      <c r="M786" s="9">
        <f t="shared" si="167"/>
        <v>0</v>
      </c>
      <c r="N786" s="9">
        <f t="shared" si="167"/>
        <v>0</v>
      </c>
      <c r="O786" s="9">
        <f t="shared" si="167"/>
        <v>0</v>
      </c>
      <c r="P786" s="27">
        <f>'Glass Data'!C782/100</f>
        <v>0.99299443520530839</v>
      </c>
      <c r="Q786" s="10">
        <f>'BBAR summary'!O782</f>
        <v>0.95756356111296836</v>
      </c>
      <c r="R786" s="27">
        <f>'Glass Data'!D782/100</f>
        <v>0.99283348655548254</v>
      </c>
      <c r="S786" s="10">
        <f ca="1">'BBAR as built'!G782</f>
        <v>0.97309500000000004</v>
      </c>
      <c r="T786" s="27">
        <f>'Glass Data'!F782/100</f>
        <v>0.99681117839259703</v>
      </c>
      <c r="U786" s="27">
        <f>'Glass Data'!G782/100</f>
        <v>0.99742178009316051</v>
      </c>
      <c r="V786" s="27">
        <f>'Glass Data'!H782/100</f>
        <v>0.99785301823755579</v>
      </c>
      <c r="W786" s="27">
        <f>'Glass Data'!I782/100</f>
        <v>0.99811664443887183</v>
      </c>
      <c r="X786" s="27">
        <f>'Glass Data'!J782/100</f>
        <v>0.99827245629423478</v>
      </c>
      <c r="Y786" s="27">
        <f>'Glass Data'!K782/100</f>
        <v>0.9983683526022874</v>
      </c>
      <c r="Z786" s="10">
        <f>'Filter Throughput'!B781</f>
        <v>2.23372456978492E-4</v>
      </c>
      <c r="AA786" s="10">
        <f>'Filter Throughput'!C781</f>
        <v>4.0994025860911558E-5</v>
      </c>
      <c r="AB786" s="10">
        <f>'Filter Throughput Witness'!B781</f>
        <v>4.5144369999999999E-5</v>
      </c>
      <c r="AC786" s="10">
        <f>'Filter Throughput Witness'!D781</f>
        <v>0</v>
      </c>
      <c r="AD786" s="10">
        <f>'Filter Throughput Witness'!E781</f>
        <v>-2.8000000000000003E-4</v>
      </c>
      <c r="AE786" s="10">
        <f>'Filter Throughput Witness'!F781</f>
        <v>0.9950199999999999</v>
      </c>
      <c r="AF786" s="27">
        <f>'Glass Data'!E782/100</f>
        <v>0.9943092292308009</v>
      </c>
      <c r="AG786" s="10">
        <f>'BBAR summary'!Q782</f>
        <v>0.97188192442844756</v>
      </c>
      <c r="AH786" s="27">
        <f>'QE Data'!E781</f>
        <v>5.9102990478780253E-2</v>
      </c>
      <c r="AI786" s="10">
        <f>MIN(1,1+Condensible!C781/2)</f>
        <v>1</v>
      </c>
      <c r="AJ786" s="27">
        <f t="shared" ca="1" si="169"/>
        <v>1.1682425920440546E-5</v>
      </c>
      <c r="AK786" s="27">
        <f t="shared" ca="1" si="170"/>
        <v>2.1453093873340726E-6</v>
      </c>
      <c r="AL786" s="27">
        <f t="shared" ca="1" si="171"/>
        <v>2.3635276481600882E-6</v>
      </c>
      <c r="AM786" s="27">
        <f t="shared" ca="1" si="172"/>
        <v>0</v>
      </c>
      <c r="AN786" s="27">
        <f t="shared" ca="1" si="173"/>
        <v>-1.4665525683230992E-5</v>
      </c>
      <c r="AO786" s="27">
        <f t="shared" ca="1" si="174"/>
        <v>5.2121046975090117E-2</v>
      </c>
    </row>
    <row r="787" spans="1:41" ht="15">
      <c r="A787" s="2">
        <v>1080</v>
      </c>
      <c r="B787" s="26"/>
      <c r="C787" s="25">
        <f t="shared" si="168"/>
        <v>0</v>
      </c>
      <c r="D787" s="25">
        <f t="shared" si="168"/>
        <v>0</v>
      </c>
      <c r="E787" s="25">
        <f t="shared" si="168"/>
        <v>0</v>
      </c>
      <c r="F787" s="25">
        <f t="shared" si="168"/>
        <v>0</v>
      </c>
      <c r="G787" s="25">
        <f t="shared" si="168"/>
        <v>0</v>
      </c>
      <c r="H787" s="25">
        <f t="shared" si="168"/>
        <v>1</v>
      </c>
      <c r="J787" s="9">
        <f t="shared" si="165"/>
        <v>0</v>
      </c>
      <c r="K787" s="9">
        <f t="shared" si="167"/>
        <v>0</v>
      </c>
      <c r="L787" s="9">
        <f t="shared" si="167"/>
        <v>0</v>
      </c>
      <c r="M787" s="9">
        <f t="shared" si="167"/>
        <v>0</v>
      </c>
      <c r="N787" s="9">
        <f t="shared" si="167"/>
        <v>0</v>
      </c>
      <c r="O787" s="9">
        <f t="shared" si="167"/>
        <v>0</v>
      </c>
      <c r="P787" s="27">
        <f>'Glass Data'!C783/100</f>
        <v>0.99299443520530839</v>
      </c>
      <c r="Q787" s="10">
        <f>'BBAR summary'!O783</f>
        <v>0.95755445662655281</v>
      </c>
      <c r="R787" s="27">
        <f>'Glass Data'!D783/100</f>
        <v>0.99283348655548254</v>
      </c>
      <c r="S787" s="10">
        <f ca="1">'BBAR as built'!G783</f>
        <v>0.97299000000000002</v>
      </c>
      <c r="T787" s="27">
        <f>'Glass Data'!F783/100</f>
        <v>0.99681117839259703</v>
      </c>
      <c r="U787" s="27">
        <f>'Glass Data'!G783/100</f>
        <v>0.99742178009316051</v>
      </c>
      <c r="V787" s="27">
        <f>'Glass Data'!H783/100</f>
        <v>0.99785301823755579</v>
      </c>
      <c r="W787" s="27">
        <f>'Glass Data'!I783/100</f>
        <v>0.99811664443887183</v>
      </c>
      <c r="X787" s="27">
        <f>'Glass Data'!J783/100</f>
        <v>0.99827245629423478</v>
      </c>
      <c r="Y787" s="27">
        <f>'Glass Data'!K783/100</f>
        <v>0.9983683526022874</v>
      </c>
      <c r="Z787" s="10">
        <f>'Filter Throughput'!B782</f>
        <v>2.4799660484873002E-4</v>
      </c>
      <c r="AA787" s="10">
        <f>'Filter Throughput'!C782</f>
        <v>4.0469352305569099E-5</v>
      </c>
      <c r="AB787" s="10">
        <f>'Filter Throughput Witness'!B782</f>
        <v>5.5537269999999999E-5</v>
      </c>
      <c r="AC787" s="10">
        <f>'Filter Throughput Witness'!D782</f>
        <v>0</v>
      </c>
      <c r="AD787" s="10">
        <f>'Filter Throughput Witness'!E782</f>
        <v>-2.3599999999999997E-3</v>
      </c>
      <c r="AE787" s="10">
        <f>'Filter Throughput Witness'!F782</f>
        <v>0.9951000000000001</v>
      </c>
      <c r="AF787" s="27">
        <f>'Glass Data'!E783/100</f>
        <v>0.9943092292308009</v>
      </c>
      <c r="AG787" s="10">
        <f>'BBAR summary'!Q783</f>
        <v>0.97103859930382386</v>
      </c>
      <c r="AH787" s="27">
        <f>'QE Data'!E782</f>
        <v>5.8004425371791873E-2</v>
      </c>
      <c r="AI787" s="10">
        <f>MIN(1,1+Condensible!C782/2)</f>
        <v>1</v>
      </c>
      <c r="AJ787" s="27">
        <f t="shared" ca="1" si="169"/>
        <v>1.2716652916108669E-5</v>
      </c>
      <c r="AK787" s="27">
        <f t="shared" ca="1" si="170"/>
        <v>2.0764395117496322E-6</v>
      </c>
      <c r="AL787" s="27">
        <f t="shared" ca="1" si="171"/>
        <v>2.8507903899067514E-6</v>
      </c>
      <c r="AM787" s="27">
        <f t="shared" ca="1" si="172"/>
        <v>0</v>
      </c>
      <c r="AN787" s="27">
        <f t="shared" ca="1" si="173"/>
        <v>-1.2119236891888721E-4</v>
      </c>
      <c r="AO787" s="27">
        <f t="shared" ca="1" si="174"/>
        <v>5.1105979355148837E-2</v>
      </c>
    </row>
    <row r="788" spans="1:41" ht="15">
      <c r="A788" s="2">
        <v>1081</v>
      </c>
      <c r="B788" s="26"/>
      <c r="C788" s="25">
        <f t="shared" si="168"/>
        <v>0</v>
      </c>
      <c r="D788" s="25">
        <f t="shared" si="168"/>
        <v>0</v>
      </c>
      <c r="E788" s="25">
        <f t="shared" si="168"/>
        <v>0</v>
      </c>
      <c r="F788" s="25">
        <f t="shared" si="168"/>
        <v>0</v>
      </c>
      <c r="G788" s="25">
        <f t="shared" si="168"/>
        <v>0</v>
      </c>
      <c r="H788" s="25">
        <f t="shared" si="168"/>
        <v>1</v>
      </c>
      <c r="J788" s="9">
        <f t="shared" si="165"/>
        <v>0</v>
      </c>
      <c r="K788" s="9">
        <f t="shared" si="167"/>
        <v>0</v>
      </c>
      <c r="L788" s="9">
        <f t="shared" si="167"/>
        <v>0</v>
      </c>
      <c r="M788" s="9">
        <f t="shared" si="167"/>
        <v>0</v>
      </c>
      <c r="N788" s="9">
        <f t="shared" si="167"/>
        <v>0</v>
      </c>
      <c r="O788" s="9">
        <f t="shared" si="167"/>
        <v>0</v>
      </c>
      <c r="P788" s="27">
        <f>'Glass Data'!C784/100</f>
        <v>0.99287802151252924</v>
      </c>
      <c r="Q788" s="10">
        <f>'BBAR summary'!O784</f>
        <v>0.95859300977825246</v>
      </c>
      <c r="R788" s="27">
        <f>'Glass Data'!D784/100</f>
        <v>0.99271440815186041</v>
      </c>
      <c r="S788" s="10">
        <f ca="1">'BBAR as built'!G784</f>
        <v>0.97288200000000002</v>
      </c>
      <c r="T788" s="27">
        <f>'Glass Data'!F784/100</f>
        <v>0.99675808520744213</v>
      </c>
      <c r="U788" s="27">
        <f>'Glass Data'!G784/100</f>
        <v>0.99737883992222875</v>
      </c>
      <c r="V788" s="27">
        <f>'Glass Data'!H784/100</f>
        <v>0.99781725246312591</v>
      </c>
      <c r="W788" s="27">
        <f>'Glass Data'!I784/100</f>
        <v>0.99808526610108927</v>
      </c>
      <c r="X788" s="27">
        <f>'Glass Data'!J784/100</f>
        <v>0.99824367163255312</v>
      </c>
      <c r="Y788" s="27">
        <f>'Glass Data'!K784/100</f>
        <v>0.99834116445519827</v>
      </c>
      <c r="Z788" s="10">
        <f>'Filter Throughput'!B783</f>
        <v>2.7255506857045683E-4</v>
      </c>
      <c r="AA788" s="10">
        <f>'Filter Throughput'!C783</f>
        <v>3.9954716247191647E-5</v>
      </c>
      <c r="AB788" s="10">
        <f>'Filter Throughput Witness'!B783</f>
        <v>2.0988769999999999E-5</v>
      </c>
      <c r="AC788" s="10">
        <f>'Filter Throughput Witness'!D783</f>
        <v>0</v>
      </c>
      <c r="AD788" s="10">
        <f>'Filter Throughput Witness'!E783</f>
        <v>2.0599999999999998E-3</v>
      </c>
      <c r="AE788" s="10">
        <f>'Filter Throughput Witness'!F783</f>
        <v>0.99504000000000004</v>
      </c>
      <c r="AF788" s="27">
        <f>'Glass Data'!E784/100</f>
        <v>0.99421460019212016</v>
      </c>
      <c r="AG788" s="10">
        <f>'BBAR summary'!Q784</f>
        <v>0.97067194753195674</v>
      </c>
      <c r="AH788" s="27">
        <f>'QE Data'!E783</f>
        <v>5.6904096708617243E-2</v>
      </c>
      <c r="AI788" s="10">
        <f>MIN(1,1+Condensible!C783/2)</f>
        <v>1</v>
      </c>
      <c r="AJ788" s="27">
        <f t="shared" ca="1" si="169"/>
        <v>1.3713705768579103E-5</v>
      </c>
      <c r="AK788" s="27">
        <f t="shared" ca="1" si="170"/>
        <v>2.0115878241312399E-6</v>
      </c>
      <c r="AL788" s="27">
        <f t="shared" ca="1" si="171"/>
        <v>1.0571796497751533E-6</v>
      </c>
      <c r="AM788" s="27">
        <f t="shared" ca="1" si="172"/>
        <v>0</v>
      </c>
      <c r="AN788" s="27">
        <f t="shared" ca="1" si="173"/>
        <v>1.0380411817457913E-4</v>
      </c>
      <c r="AO788" s="27">
        <f t="shared" ca="1" si="174"/>
        <v>5.0145309430201339E-2</v>
      </c>
    </row>
    <row r="789" spans="1:41" ht="15">
      <c r="A789" s="2">
        <v>1082</v>
      </c>
      <c r="B789" s="26"/>
      <c r="C789" s="25">
        <f t="shared" si="168"/>
        <v>0</v>
      </c>
      <c r="D789" s="25">
        <f t="shared" si="168"/>
        <v>0</v>
      </c>
      <c r="E789" s="25">
        <f t="shared" si="168"/>
        <v>0</v>
      </c>
      <c r="F789" s="25">
        <f t="shared" si="168"/>
        <v>0</v>
      </c>
      <c r="G789" s="25">
        <f t="shared" si="168"/>
        <v>0</v>
      </c>
      <c r="H789" s="25">
        <f t="shared" si="168"/>
        <v>1</v>
      </c>
      <c r="J789" s="9">
        <f t="shared" si="165"/>
        <v>0</v>
      </c>
      <c r="K789" s="9">
        <f t="shared" si="167"/>
        <v>0</v>
      </c>
      <c r="L789" s="9">
        <f t="shared" si="167"/>
        <v>0</v>
      </c>
      <c r="M789" s="9">
        <f t="shared" si="167"/>
        <v>0</v>
      </c>
      <c r="N789" s="9">
        <f t="shared" si="167"/>
        <v>0</v>
      </c>
      <c r="O789" s="9">
        <f t="shared" si="167"/>
        <v>0</v>
      </c>
      <c r="P789" s="27">
        <f>'Glass Data'!C785/100</f>
        <v>0.99276161913677674</v>
      </c>
      <c r="Q789" s="10">
        <f>'BBAR summary'!O785</f>
        <v>0.95642650677788799</v>
      </c>
      <c r="R789" s="27">
        <f>'Glass Data'!D785/100</f>
        <v>0.99259534164618468</v>
      </c>
      <c r="S789" s="10">
        <f ca="1">'BBAR as built'!G785</f>
        <v>0.97277399999999981</v>
      </c>
      <c r="T789" s="27">
        <f>'Glass Data'!F785/100</f>
        <v>0.99670499378710486</v>
      </c>
      <c r="U789" s="27">
        <f>'Glass Data'!G785/100</f>
        <v>0.99733590074011591</v>
      </c>
      <c r="V789" s="27">
        <f>'Glass Data'!H785/100</f>
        <v>0.99778148725448124</v>
      </c>
      <c r="W789" s="27">
        <f>'Glass Data'!I785/100</f>
        <v>0.99805388812145479</v>
      </c>
      <c r="X789" s="27">
        <f>'Glass Data'!J785/100</f>
        <v>0.99821488722448481</v>
      </c>
      <c r="Y789" s="27">
        <f>'Glass Data'!K785/100</f>
        <v>0.99831397650410236</v>
      </c>
      <c r="Z789" s="10">
        <f>'Filter Throughput'!B784</f>
        <v>2.974398722210663E-4</v>
      </c>
      <c r="AA789" s="10">
        <f>'Filter Throughput'!C784</f>
        <v>3.9434592190120863E-5</v>
      </c>
      <c r="AB789" s="10">
        <f>'Filter Throughput Witness'!B784</f>
        <v>3.9294980000000001E-5</v>
      </c>
      <c r="AC789" s="10">
        <f>'Filter Throughput Witness'!D784</f>
        <v>0</v>
      </c>
      <c r="AD789" s="10">
        <f>'Filter Throughput Witness'!E784</f>
        <v>1.3900000000000002E-3</v>
      </c>
      <c r="AE789" s="10">
        <f>'Filter Throughput Witness'!F784</f>
        <v>0.99504000000000004</v>
      </c>
      <c r="AF789" s="27">
        <f>'Glass Data'!E785/100</f>
        <v>0.99411997826470411</v>
      </c>
      <c r="AG789" s="10">
        <f>'BBAR summary'!Q785</f>
        <v>0.9720146128879843</v>
      </c>
      <c r="AH789" s="27">
        <f>'QE Data'!E784</f>
        <v>5.5803760912540329E-2</v>
      </c>
      <c r="AI789" s="10">
        <f>MIN(1,1+Condensible!C784/2)</f>
        <v>1</v>
      </c>
      <c r="AJ789" s="27">
        <f t="shared" ca="1" si="169"/>
        <v>1.4656209173699478E-5</v>
      </c>
      <c r="AK789" s="27">
        <f t="shared" ca="1" si="170"/>
        <v>1.944350879976569E-6</v>
      </c>
      <c r="AL789" s="27">
        <f t="shared" ca="1" si="171"/>
        <v>1.9383328160500209E-6</v>
      </c>
      <c r="AM789" s="27">
        <f t="shared" ca="1" si="172"/>
        <v>0</v>
      </c>
      <c r="AN789" s="27">
        <f t="shared" ca="1" si="173"/>
        <v>6.8595350160135089E-5</v>
      </c>
      <c r="AO789" s="27">
        <f t="shared" ca="1" si="174"/>
        <v>4.9109275301201939E-2</v>
      </c>
    </row>
    <row r="790" spans="1:41" ht="15">
      <c r="A790" s="2">
        <v>1083</v>
      </c>
      <c r="B790" s="26"/>
      <c r="C790" s="25">
        <f t="shared" si="168"/>
        <v>0</v>
      </c>
      <c r="D790" s="25">
        <f t="shared" si="168"/>
        <v>0</v>
      </c>
      <c r="E790" s="25">
        <f t="shared" si="168"/>
        <v>0</v>
      </c>
      <c r="F790" s="25">
        <f t="shared" si="168"/>
        <v>0</v>
      </c>
      <c r="G790" s="25">
        <f t="shared" si="168"/>
        <v>0</v>
      </c>
      <c r="H790" s="25">
        <f t="shared" si="168"/>
        <v>1</v>
      </c>
      <c r="J790" s="9">
        <f t="shared" si="165"/>
        <v>0</v>
      </c>
      <c r="K790" s="9">
        <f t="shared" si="167"/>
        <v>0</v>
      </c>
      <c r="L790" s="9">
        <f t="shared" si="167"/>
        <v>0</v>
      </c>
      <c r="M790" s="9">
        <f t="shared" si="167"/>
        <v>0</v>
      </c>
      <c r="N790" s="9">
        <f t="shared" si="167"/>
        <v>0</v>
      </c>
      <c r="O790" s="9">
        <f t="shared" si="167"/>
        <v>0</v>
      </c>
      <c r="P790" s="27">
        <f>'Glass Data'!C786/100</f>
        <v>0.99264522807717637</v>
      </c>
      <c r="Q790" s="10">
        <f>'BBAR summary'!O786</f>
        <v>0.95728647298417746</v>
      </c>
      <c r="R790" s="27">
        <f>'Glass Data'!D786/100</f>
        <v>0.99247628703750346</v>
      </c>
      <c r="S790" s="10">
        <f ca="1">'BBAR as built'!G786</f>
        <v>0.97266449999999993</v>
      </c>
      <c r="T790" s="27">
        <f>'Glass Data'!F786/100</f>
        <v>0.99665190413156113</v>
      </c>
      <c r="U790" s="27">
        <f>'Glass Data'!G786/100</f>
        <v>0.99729296254681854</v>
      </c>
      <c r="V790" s="27">
        <f>'Glass Data'!H786/100</f>
        <v>0.99774572261162331</v>
      </c>
      <c r="W790" s="27">
        <f>'Glass Data'!I786/100</f>
        <v>0.99802251049997093</v>
      </c>
      <c r="X790" s="27">
        <f>'Glass Data'!J786/100</f>
        <v>0.9981861030700323</v>
      </c>
      <c r="Y790" s="27">
        <f>'Glass Data'!K786/100</f>
        <v>0.99828678874900167</v>
      </c>
      <c r="Z790" s="10">
        <f>'Filter Throughput'!B785</f>
        <v>3.2295497996001393E-4</v>
      </c>
      <c r="AA790" s="10">
        <f>'Filter Throughput'!C785</f>
        <v>3.8903401644789262E-5</v>
      </c>
      <c r="AB790" s="10">
        <f>'Filter Throughput Witness'!B785</f>
        <v>5.6825770000000005E-5</v>
      </c>
      <c r="AC790" s="10">
        <f>'Filter Throughput Witness'!D785</f>
        <v>0</v>
      </c>
      <c r="AD790" s="10">
        <f>'Filter Throughput Witness'!E785</f>
        <v>-1.3500000000000001E-3</v>
      </c>
      <c r="AE790" s="10">
        <f>'Filter Throughput Witness'!F785</f>
        <v>0.99501000000000006</v>
      </c>
      <c r="AF790" s="27">
        <f>'Glass Data'!E786/100</f>
        <v>0.99402536344815939</v>
      </c>
      <c r="AG790" s="10">
        <f>'BBAR summary'!Q786</f>
        <v>0.97040983053097007</v>
      </c>
      <c r="AH790" s="27">
        <f>'QE Data'!E785</f>
        <v>5.4703425116463415E-2</v>
      </c>
      <c r="AI790" s="10">
        <f>MIN(1,1+Condensible!C785/2)</f>
        <v>1</v>
      </c>
      <c r="AJ790" s="27">
        <f t="shared" ca="1" si="169"/>
        <v>1.5580157553677675E-5</v>
      </c>
      <c r="AK790" s="27">
        <f t="shared" ca="1" si="170"/>
        <v>1.8780047653306659E-6</v>
      </c>
      <c r="AL790" s="27">
        <f t="shared" ca="1" si="171"/>
        <v>2.7444262358877887E-6</v>
      </c>
      <c r="AM790" s="27">
        <f t="shared" ca="1" si="172"/>
        <v>0</v>
      </c>
      <c r="AN790" s="27">
        <f t="shared" ca="1" si="173"/>
        <v>-6.5227637102111292E-5</v>
      </c>
      <c r="AO790" s="27">
        <f t="shared" ca="1" si="174"/>
        <v>4.8080516877758772E-2</v>
      </c>
    </row>
    <row r="791" spans="1:41" ht="15">
      <c r="A791" s="2">
        <v>1084</v>
      </c>
      <c r="B791" s="26"/>
      <c r="C791" s="25">
        <f t="shared" ref="C791:H806" si="175">IF($A791&lt;C$2,0,IF($A791&gt;C$3,0,1))</f>
        <v>0</v>
      </c>
      <c r="D791" s="25">
        <f t="shared" si="175"/>
        <v>0</v>
      </c>
      <c r="E791" s="25">
        <f t="shared" si="175"/>
        <v>0</v>
      </c>
      <c r="F791" s="25">
        <f t="shared" si="175"/>
        <v>0</v>
      </c>
      <c r="G791" s="25">
        <f t="shared" si="175"/>
        <v>0</v>
      </c>
      <c r="H791" s="25">
        <f t="shared" si="175"/>
        <v>1</v>
      </c>
      <c r="J791" s="9">
        <f t="shared" si="165"/>
        <v>0</v>
      </c>
      <c r="K791" s="9">
        <f t="shared" si="167"/>
        <v>0</v>
      </c>
      <c r="L791" s="9">
        <f t="shared" si="167"/>
        <v>0</v>
      </c>
      <c r="M791" s="9">
        <f t="shared" si="167"/>
        <v>0</v>
      </c>
      <c r="N791" s="9">
        <f t="shared" si="167"/>
        <v>0</v>
      </c>
      <c r="O791" s="9">
        <f t="shared" si="167"/>
        <v>0</v>
      </c>
      <c r="P791" s="27">
        <f>'Glass Data'!C787/100</f>
        <v>0.99252884833285704</v>
      </c>
      <c r="Q791" s="10">
        <f>'BBAR summary'!O787</f>
        <v>0.95587123250263417</v>
      </c>
      <c r="R791" s="27">
        <f>'Glass Data'!D787/100</f>
        <v>0.99235724432486894</v>
      </c>
      <c r="S791" s="10">
        <f ca="1">'BBAR as built'!G787</f>
        <v>0.97255499999999984</v>
      </c>
      <c r="T791" s="27">
        <f>'Glass Data'!F787/100</f>
        <v>0.99659881624078894</v>
      </c>
      <c r="U791" s="27">
        <f>'Glass Data'!G787/100</f>
        <v>0.99725002534233465</v>
      </c>
      <c r="V791" s="27">
        <f>'Glass Data'!H787/100</f>
        <v>0.99770995853455569</v>
      </c>
      <c r="W791" s="27">
        <f>'Glass Data'!I787/100</f>
        <v>0.99799113323664146</v>
      </c>
      <c r="X791" s="27">
        <f>'Glass Data'!J787/100</f>
        <v>0.99815731916919925</v>
      </c>
      <c r="Y791" s="27">
        <f>'Glass Data'!K787/100</f>
        <v>0.9982596011898992</v>
      </c>
      <c r="Z791" s="10">
        <f>'Filter Throughput'!B786</f>
        <v>3.4898867668293435E-4</v>
      </c>
      <c r="AA791" s="10">
        <f>'Filter Throughput'!C786</f>
        <v>3.8344359347550052E-5</v>
      </c>
      <c r="AB791" s="10">
        <f>'Filter Throughput Witness'!B786</f>
        <v>3.9604949999999994E-5</v>
      </c>
      <c r="AC791" s="10">
        <f>'Filter Throughput Witness'!D786</f>
        <v>0</v>
      </c>
      <c r="AD791" s="10">
        <f>'Filter Throughput Witness'!E786</f>
        <v>1.82E-3</v>
      </c>
      <c r="AE791" s="10">
        <f>'Filter Throughput Witness'!F786</f>
        <v>0.9951000000000001</v>
      </c>
      <c r="AF791" s="27">
        <f>'Glass Data'!E787/100</f>
        <v>0.99393075574209622</v>
      </c>
      <c r="AG791" s="10">
        <f>'BBAR summary'!Q787</f>
        <v>0.97168224751917809</v>
      </c>
      <c r="AH791" s="27">
        <f>'QE Data'!E786</f>
        <v>5.3603089320386509E-2</v>
      </c>
      <c r="AI791" s="10">
        <f>MIN(1,1+Condensible!C786/2)</f>
        <v>1</v>
      </c>
      <c r="AJ791" s="27">
        <f t="shared" ca="1" si="169"/>
        <v>1.6486431649713739E-5</v>
      </c>
      <c r="AK791" s="27">
        <f t="shared" ca="1" si="170"/>
        <v>1.8125938638356669E-6</v>
      </c>
      <c r="AL791" s="27">
        <f t="shared" ca="1" si="171"/>
        <v>1.8730472788825315E-6</v>
      </c>
      <c r="AM791" s="27">
        <f t="shared" ca="1" si="172"/>
        <v>0</v>
      </c>
      <c r="AN791" s="27">
        <f t="shared" ca="1" si="173"/>
        <v>8.6112331317866295E-5</v>
      </c>
      <c r="AO791" s="27">
        <f t="shared" ca="1" si="174"/>
        <v>4.7087451461466687E-2</v>
      </c>
    </row>
    <row r="792" spans="1:41" ht="15">
      <c r="A792" s="2">
        <v>1085</v>
      </c>
      <c r="B792" s="26"/>
      <c r="C792" s="25">
        <f t="shared" si="175"/>
        <v>0</v>
      </c>
      <c r="D792" s="25">
        <f t="shared" si="175"/>
        <v>0</v>
      </c>
      <c r="E792" s="25">
        <f t="shared" si="175"/>
        <v>0</v>
      </c>
      <c r="F792" s="25">
        <f t="shared" si="175"/>
        <v>0</v>
      </c>
      <c r="G792" s="25">
        <f t="shared" si="175"/>
        <v>0</v>
      </c>
      <c r="H792" s="25">
        <f t="shared" si="175"/>
        <v>1</v>
      </c>
      <c r="J792" s="9">
        <f t="shared" si="165"/>
        <v>0</v>
      </c>
      <c r="K792" s="9">
        <f t="shared" si="167"/>
        <v>0</v>
      </c>
      <c r="L792" s="9">
        <f t="shared" si="167"/>
        <v>0</v>
      </c>
      <c r="M792" s="9">
        <f t="shared" si="167"/>
        <v>0</v>
      </c>
      <c r="N792" s="9">
        <f t="shared" si="167"/>
        <v>0</v>
      </c>
      <c r="O792" s="9">
        <f t="shared" si="167"/>
        <v>0</v>
      </c>
      <c r="P792" s="27">
        <f>'Glass Data'!C788/100</f>
        <v>0.99241247990294346</v>
      </c>
      <c r="Q792" s="10">
        <f>'BBAR summary'!O788</f>
        <v>0.9558527485138032</v>
      </c>
      <c r="R792" s="27">
        <f>'Glass Data'!D788/100</f>
        <v>0.99223821350732866</v>
      </c>
      <c r="S792" s="10">
        <f ca="1">'BBAR as built'!G788</f>
        <v>0.97244249999999999</v>
      </c>
      <c r="T792" s="27">
        <f>'Glass Data'!F788/100</f>
        <v>0.99654573011476411</v>
      </c>
      <c r="U792" s="27">
        <f>'Glass Data'!G788/100</f>
        <v>0.99720708912666045</v>
      </c>
      <c r="V792" s="27">
        <f>'Glass Data'!H788/100</f>
        <v>0.99767419502327992</v>
      </c>
      <c r="W792" s="27">
        <f>'Glass Data'!I788/100</f>
        <v>0.99795975633146905</v>
      </c>
      <c r="X792" s="27">
        <f>'Glass Data'!J788/100</f>
        <v>0.99812853552198777</v>
      </c>
      <c r="Y792" s="27">
        <f>'Glass Data'!K788/100</f>
        <v>0.99823241382679739</v>
      </c>
      <c r="Z792" s="10">
        <f>'Filter Throughput'!B787</f>
        <v>3.7519526496798813E-4</v>
      </c>
      <c r="AA792" s="10">
        <f>'Filter Throughput'!C787</f>
        <v>3.7770053164647068E-5</v>
      </c>
      <c r="AB792" s="10">
        <f>'Filter Throughput Witness'!B787</f>
        <v>-3.0894700000000003E-6</v>
      </c>
      <c r="AC792" s="10">
        <f>'Filter Throughput Witness'!D787</f>
        <v>0</v>
      </c>
      <c r="AD792" s="10">
        <f>'Filter Throughput Witness'!E787</f>
        <v>-1.33E-3</v>
      </c>
      <c r="AE792" s="10">
        <f>'Filter Throughput Witness'!F787</f>
        <v>0.99509000000000003</v>
      </c>
      <c r="AF792" s="27">
        <f>'Glass Data'!E788/100</f>
        <v>0.99383615514612089</v>
      </c>
      <c r="AG792" s="10">
        <f>'BBAR summary'!Q788</f>
        <v>0.97046287380579355</v>
      </c>
      <c r="AH792" s="27">
        <f>'QE Data'!E787</f>
        <v>5.2502753524309595E-2</v>
      </c>
      <c r="AI792" s="10">
        <f>MIN(1,1+Condensible!C787/2)</f>
        <v>1</v>
      </c>
      <c r="AJ792" s="27">
        <f t="shared" ca="1" si="169"/>
        <v>1.7329796788547694E-5</v>
      </c>
      <c r="AK792" s="27">
        <f t="shared" ca="1" si="170"/>
        <v>1.7457089640580289E-6</v>
      </c>
      <c r="AL792" s="27">
        <f t="shared" ca="1" si="171"/>
        <v>-1.4286031726966229E-7</v>
      </c>
      <c r="AM792" s="27">
        <f t="shared" ca="1" si="172"/>
        <v>0</v>
      </c>
      <c r="AN792" s="27">
        <f t="shared" ca="1" si="173"/>
        <v>-6.1528595464122913E-5</v>
      </c>
      <c r="AO792" s="27">
        <f t="shared" ca="1" si="174"/>
        <v>4.6039745931892452E-2</v>
      </c>
    </row>
    <row r="793" spans="1:41" ht="15">
      <c r="A793" s="2">
        <v>1085.99999999999</v>
      </c>
      <c r="B793" s="26"/>
      <c r="C793" s="25">
        <f t="shared" si="175"/>
        <v>0</v>
      </c>
      <c r="D793" s="25">
        <f t="shared" si="175"/>
        <v>0</v>
      </c>
      <c r="E793" s="25">
        <f t="shared" si="175"/>
        <v>0</v>
      </c>
      <c r="F793" s="25">
        <f t="shared" si="175"/>
        <v>0</v>
      </c>
      <c r="G793" s="25">
        <f t="shared" si="175"/>
        <v>0</v>
      </c>
      <c r="H793" s="25">
        <f t="shared" si="175"/>
        <v>1</v>
      </c>
      <c r="J793" s="9">
        <f t="shared" si="165"/>
        <v>0</v>
      </c>
      <c r="K793" s="9">
        <f t="shared" si="167"/>
        <v>0</v>
      </c>
      <c r="L793" s="9">
        <f t="shared" si="167"/>
        <v>0</v>
      </c>
      <c r="M793" s="9">
        <f t="shared" si="167"/>
        <v>0</v>
      </c>
      <c r="N793" s="9">
        <f t="shared" si="167"/>
        <v>0</v>
      </c>
      <c r="O793" s="9">
        <f t="shared" si="167"/>
        <v>0</v>
      </c>
      <c r="P793" s="27">
        <f>'Glass Data'!C789/100</f>
        <v>0.99241247990294346</v>
      </c>
      <c r="Q793" s="10">
        <f>'BBAR summary'!O789</f>
        <v>0.95653598990045252</v>
      </c>
      <c r="R793" s="27">
        <f>'Glass Data'!D789/100</f>
        <v>0.99223821350732866</v>
      </c>
      <c r="S793" s="10">
        <f ca="1">'BBAR as built'!G789</f>
        <v>0.97233000000000014</v>
      </c>
      <c r="T793" s="27">
        <f>'Glass Data'!F789/100</f>
        <v>0.99654573011476411</v>
      </c>
      <c r="U793" s="27">
        <f>'Glass Data'!G789/100</f>
        <v>0.99720708912666045</v>
      </c>
      <c r="V793" s="27">
        <f>'Glass Data'!H789/100</f>
        <v>0.99767419502327992</v>
      </c>
      <c r="W793" s="27">
        <f>'Glass Data'!I789/100</f>
        <v>0.99795975633146905</v>
      </c>
      <c r="X793" s="27">
        <f>'Glass Data'!J789/100</f>
        <v>0.99812853552198777</v>
      </c>
      <c r="Y793" s="27">
        <f>'Glass Data'!K789/100</f>
        <v>0.99823241382679739</v>
      </c>
      <c r="Z793" s="10">
        <f>'Filter Throughput'!B788</f>
        <v>4.0078849126208853E-4</v>
      </c>
      <c r="AA793" s="10">
        <f>'Filter Throughput'!C788</f>
        <v>3.7142992154012048E-5</v>
      </c>
      <c r="AB793" s="10">
        <f>'Filter Throughput Witness'!B788</f>
        <v>1.1725780000000001E-5</v>
      </c>
      <c r="AC793" s="10">
        <f>'Filter Throughput Witness'!D788</f>
        <v>0</v>
      </c>
      <c r="AD793" s="10">
        <f>'Filter Throughput Witness'!E788</f>
        <v>5.0999999999999993E-4</v>
      </c>
      <c r="AE793" s="10">
        <f>'Filter Throughput Witness'!F788</f>
        <v>0.99509000000000003</v>
      </c>
      <c r="AF793" s="27">
        <f>'Glass Data'!E789/100</f>
        <v>0.99383615514612089</v>
      </c>
      <c r="AG793" s="10">
        <f>'BBAR summary'!Q789</f>
        <v>0.97035324964836167</v>
      </c>
      <c r="AH793" s="27">
        <f>'QE Data'!E788</f>
        <v>5.1402417728232688E-2</v>
      </c>
      <c r="AI793" s="10">
        <f>MIN(1,1+Condensible!C788/2)</f>
        <v>1</v>
      </c>
      <c r="AJ793" s="27">
        <f t="shared" ca="1" si="169"/>
        <v>1.8132757128730166E-5</v>
      </c>
      <c r="AK793" s="27">
        <f t="shared" ca="1" si="170"/>
        <v>1.6815648226579625E-6</v>
      </c>
      <c r="AL793" s="27">
        <f t="shared" ca="1" si="171"/>
        <v>5.3110678630043839E-7</v>
      </c>
      <c r="AM793" s="27">
        <f t="shared" ca="1" si="172"/>
        <v>0</v>
      </c>
      <c r="AN793" s="27">
        <f t="shared" ca="1" si="173"/>
        <v>2.3110429549186084E-5</v>
      </c>
      <c r="AO793" s="27">
        <f t="shared" ca="1" si="174"/>
        <v>4.50967660865483E-2</v>
      </c>
    </row>
    <row r="794" spans="1:41" ht="15">
      <c r="A794" s="2">
        <v>1087</v>
      </c>
      <c r="B794" s="26"/>
      <c r="C794" s="25">
        <f t="shared" si="175"/>
        <v>0</v>
      </c>
      <c r="D794" s="25">
        <f t="shared" si="175"/>
        <v>0</v>
      </c>
      <c r="E794" s="25">
        <f t="shared" si="175"/>
        <v>0</v>
      </c>
      <c r="F794" s="25">
        <f t="shared" si="175"/>
        <v>0</v>
      </c>
      <c r="G794" s="25">
        <f t="shared" si="175"/>
        <v>0</v>
      </c>
      <c r="H794" s="25">
        <f t="shared" si="175"/>
        <v>1</v>
      </c>
      <c r="J794" s="9">
        <f t="shared" si="165"/>
        <v>0</v>
      </c>
      <c r="K794" s="9">
        <f t="shared" si="167"/>
        <v>0</v>
      </c>
      <c r="L794" s="9">
        <f t="shared" si="167"/>
        <v>0</v>
      </c>
      <c r="M794" s="9">
        <f t="shared" si="167"/>
        <v>0</v>
      </c>
      <c r="N794" s="9">
        <f t="shared" si="167"/>
        <v>0</v>
      </c>
      <c r="O794" s="9">
        <f t="shared" si="167"/>
        <v>0</v>
      </c>
      <c r="P794" s="27">
        <f>'Glass Data'!C790/100</f>
        <v>0.99241247990294346</v>
      </c>
      <c r="Q794" s="10">
        <f>'BBAR summary'!O790</f>
        <v>0.95510770297257541</v>
      </c>
      <c r="R794" s="27">
        <f>'Glass Data'!D790/100</f>
        <v>0.99223821350732866</v>
      </c>
      <c r="S794" s="10">
        <f ca="1">'BBAR as built'!G790</f>
        <v>0.97221550000000012</v>
      </c>
      <c r="T794" s="27">
        <f>'Glass Data'!F790/100</f>
        <v>0.99654573011476411</v>
      </c>
      <c r="U794" s="27">
        <f>'Glass Data'!G790/100</f>
        <v>0.99720708912666045</v>
      </c>
      <c r="V794" s="27">
        <f>'Glass Data'!H790/100</f>
        <v>0.99767419502327992</v>
      </c>
      <c r="W794" s="27">
        <f>'Glass Data'!I790/100</f>
        <v>0.99795975633146905</v>
      </c>
      <c r="X794" s="27">
        <f>'Glass Data'!J790/100</f>
        <v>0.99812853552198777</v>
      </c>
      <c r="Y794" s="27">
        <f>'Glass Data'!K790/100</f>
        <v>0.99823241382679739</v>
      </c>
      <c r="Z794" s="10">
        <f>'Filter Throughput'!B789</f>
        <v>4.2577543409277663E-4</v>
      </c>
      <c r="AA794" s="10">
        <f>'Filter Throughput'!C789</f>
        <v>3.6487789585144722E-5</v>
      </c>
      <c r="AB794" s="10">
        <f>'Filter Throughput Witness'!B789</f>
        <v>2.2831919999999999E-5</v>
      </c>
      <c r="AC794" s="10">
        <f>'Filter Throughput Witness'!D789</f>
        <v>0</v>
      </c>
      <c r="AD794" s="10">
        <f>'Filter Throughput Witness'!E789</f>
        <v>3.5000000000000005E-4</v>
      </c>
      <c r="AE794" s="10">
        <f>'Filter Throughput Witness'!F789</f>
        <v>0.99514999999999998</v>
      </c>
      <c r="AF794" s="27">
        <f>'Glass Data'!E790/100</f>
        <v>0.99383615514612089</v>
      </c>
      <c r="AG794" s="10">
        <f>'BBAR summary'!Q790</f>
        <v>0.97074596343803532</v>
      </c>
      <c r="AH794" s="27">
        <f>'QE Data'!E789</f>
        <v>5.0302081932155775E-2</v>
      </c>
      <c r="AI794" s="10">
        <f>MIN(1,1+Condensible!C789/2)</f>
        <v>1</v>
      </c>
      <c r="AJ794" s="27">
        <f t="shared" ca="1" si="169"/>
        <v>1.8828131936532148E-5</v>
      </c>
      <c r="AK794" s="27">
        <f t="shared" ca="1" si="170"/>
        <v>1.6145901990359725E-6</v>
      </c>
      <c r="AL794" s="27">
        <f t="shared" ca="1" si="171"/>
        <v>1.010789154020849E-6</v>
      </c>
      <c r="AM794" s="27">
        <f t="shared" ca="1" si="172"/>
        <v>0</v>
      </c>
      <c r="AN794" s="27">
        <f t="shared" ca="1" si="173"/>
        <v>1.5501863771143325E-5</v>
      </c>
      <c r="AO794" s="27">
        <f t="shared" ca="1" si="174"/>
        <v>4.408081495380739E-2</v>
      </c>
    </row>
    <row r="795" spans="1:41" ht="15">
      <c r="A795" s="2">
        <v>1088</v>
      </c>
      <c r="B795" s="26"/>
      <c r="C795" s="25">
        <f t="shared" si="175"/>
        <v>0</v>
      </c>
      <c r="D795" s="25">
        <f t="shared" si="175"/>
        <v>0</v>
      </c>
      <c r="E795" s="25">
        <f t="shared" si="175"/>
        <v>0</v>
      </c>
      <c r="F795" s="25">
        <f t="shared" si="175"/>
        <v>0</v>
      </c>
      <c r="G795" s="25">
        <f t="shared" si="175"/>
        <v>0</v>
      </c>
      <c r="H795" s="25">
        <f t="shared" si="175"/>
        <v>1</v>
      </c>
      <c r="J795" s="9">
        <f t="shared" si="165"/>
        <v>0</v>
      </c>
      <c r="K795" s="9">
        <f t="shared" si="167"/>
        <v>0</v>
      </c>
      <c r="L795" s="9">
        <f t="shared" si="167"/>
        <v>0</v>
      </c>
      <c r="M795" s="9">
        <f t="shared" si="167"/>
        <v>0</v>
      </c>
      <c r="N795" s="9">
        <f t="shared" si="167"/>
        <v>0</v>
      </c>
      <c r="O795" s="9">
        <f t="shared" si="167"/>
        <v>0</v>
      </c>
      <c r="P795" s="27">
        <f>'Glass Data'!C791/100</f>
        <v>0.99241247990294346</v>
      </c>
      <c r="Q795" s="10">
        <f>'BBAR summary'!O791</f>
        <v>0.95529168900435191</v>
      </c>
      <c r="R795" s="27">
        <f>'Glass Data'!D791/100</f>
        <v>0.99223821350732866</v>
      </c>
      <c r="S795" s="10">
        <f ca="1">'BBAR as built'!G791</f>
        <v>0.9721010000000001</v>
      </c>
      <c r="T795" s="27">
        <f>'Glass Data'!F791/100</f>
        <v>0.99654573011476411</v>
      </c>
      <c r="U795" s="27">
        <f>'Glass Data'!G791/100</f>
        <v>0.99720708912666045</v>
      </c>
      <c r="V795" s="27">
        <f>'Glass Data'!H791/100</f>
        <v>0.99767419502327992</v>
      </c>
      <c r="W795" s="27">
        <f>'Glass Data'!I791/100</f>
        <v>0.99795975633146905</v>
      </c>
      <c r="X795" s="27">
        <f>'Glass Data'!J791/100</f>
        <v>0.99812853552198777</v>
      </c>
      <c r="Y795" s="27">
        <f>'Glass Data'!K791/100</f>
        <v>0.99823241382679739</v>
      </c>
      <c r="Z795" s="10">
        <f>'Filter Throughput'!B790</f>
        <v>4.4992231466695618E-4</v>
      </c>
      <c r="AA795" s="10">
        <f>'Filter Throughput'!C790</f>
        <v>3.57935942639809E-5</v>
      </c>
      <c r="AB795" s="10">
        <f>'Filter Throughput Witness'!B790</f>
        <v>3.523107E-5</v>
      </c>
      <c r="AC795" s="10">
        <f>'Filter Throughput Witness'!D790</f>
        <v>0</v>
      </c>
      <c r="AD795" s="10">
        <f>'Filter Throughput Witness'!E790</f>
        <v>-8.9999999999999998E-4</v>
      </c>
      <c r="AE795" s="10">
        <f>'Filter Throughput Witness'!F790</f>
        <v>0.99507999999999996</v>
      </c>
      <c r="AF795" s="27">
        <f>'Glass Data'!E791/100</f>
        <v>0.99383615514612089</v>
      </c>
      <c r="AG795" s="10">
        <f>'BBAR summary'!Q791</f>
        <v>0.96929219419725809</v>
      </c>
      <c r="AH795" s="27">
        <f>'QE Data'!E790</f>
        <v>4.9201746136078868E-2</v>
      </c>
      <c r="AI795" s="10">
        <f>MIN(1,1+Condensible!C790/2)</f>
        <v>1</v>
      </c>
      <c r="AJ795" s="27">
        <f t="shared" ca="1" si="169"/>
        <v>1.9433022087743315E-5</v>
      </c>
      <c r="AK795" s="27">
        <f t="shared" ca="1" si="170"/>
        <v>1.5470211331850467E-6</v>
      </c>
      <c r="AL795" s="27">
        <f t="shared" ca="1" si="171"/>
        <v>1.5234217471005285E-6</v>
      </c>
      <c r="AM795" s="27">
        <f t="shared" ca="1" si="172"/>
        <v>0</v>
      </c>
      <c r="AN795" s="27">
        <f t="shared" ca="1" si="173"/>
        <v>-3.8934496215262141E-5</v>
      </c>
      <c r="AO795" s="27">
        <f t="shared" ca="1" si="174"/>
        <v>4.3052189545092094E-2</v>
      </c>
    </row>
    <row r="796" spans="1:41" ht="15">
      <c r="A796" s="2">
        <v>1089</v>
      </c>
      <c r="B796" s="26"/>
      <c r="C796" s="25">
        <f t="shared" si="175"/>
        <v>0</v>
      </c>
      <c r="D796" s="25">
        <f t="shared" si="175"/>
        <v>0</v>
      </c>
      <c r="E796" s="25">
        <f t="shared" si="175"/>
        <v>0</v>
      </c>
      <c r="F796" s="25">
        <f t="shared" si="175"/>
        <v>0</v>
      </c>
      <c r="G796" s="25">
        <f t="shared" si="175"/>
        <v>0</v>
      </c>
      <c r="H796" s="25">
        <f t="shared" si="175"/>
        <v>1</v>
      </c>
      <c r="J796" s="9">
        <f t="shared" si="165"/>
        <v>0</v>
      </c>
      <c r="K796" s="9">
        <f t="shared" si="167"/>
        <v>0</v>
      </c>
      <c r="L796" s="9">
        <f t="shared" si="167"/>
        <v>0</v>
      </c>
      <c r="M796" s="9">
        <f t="shared" si="167"/>
        <v>0</v>
      </c>
      <c r="N796" s="9">
        <f t="shared" si="167"/>
        <v>0</v>
      </c>
      <c r="O796" s="9">
        <f t="shared" si="167"/>
        <v>0</v>
      </c>
      <c r="P796" s="27">
        <f>'Glass Data'!C792/100</f>
        <v>0.99241247990294346</v>
      </c>
      <c r="Q796" s="10">
        <f>'BBAR summary'!O792</f>
        <v>0.95534715869321929</v>
      </c>
      <c r="R796" s="27">
        <f>'Glass Data'!D792/100</f>
        <v>0.99223821350732866</v>
      </c>
      <c r="S796" s="10">
        <f ca="1">'BBAR as built'!G792</f>
        <v>0.97198450000000003</v>
      </c>
      <c r="T796" s="27">
        <f>'Glass Data'!F792/100</f>
        <v>0.99654573011476411</v>
      </c>
      <c r="U796" s="27">
        <f>'Glass Data'!G792/100</f>
        <v>0.99720708912666045</v>
      </c>
      <c r="V796" s="27">
        <f>'Glass Data'!H792/100</f>
        <v>0.99767419502327992</v>
      </c>
      <c r="W796" s="27">
        <f>'Glass Data'!I792/100</f>
        <v>0.99795975633146905</v>
      </c>
      <c r="X796" s="27">
        <f>'Glass Data'!J792/100</f>
        <v>0.99812853552198777</v>
      </c>
      <c r="Y796" s="27">
        <f>'Glass Data'!K792/100</f>
        <v>0.99823241382679739</v>
      </c>
      <c r="Z796" s="10">
        <f>'Filter Throughput'!B791</f>
        <v>4.7337971344303057E-4</v>
      </c>
      <c r="AA796" s="10">
        <f>'Filter Throughput'!C791</f>
        <v>3.5044617658796815E-5</v>
      </c>
      <c r="AB796" s="10">
        <f>'Filter Throughput Witness'!B791</f>
        <v>1.22701E-5</v>
      </c>
      <c r="AC796" s="10">
        <f>'Filter Throughput Witness'!D791</f>
        <v>0</v>
      </c>
      <c r="AD796" s="10">
        <f>'Filter Throughput Witness'!E791</f>
        <v>1.8799999999999999E-3</v>
      </c>
      <c r="AE796" s="10">
        <f>'Filter Throughput Witness'!F791</f>
        <v>0.99507000000000001</v>
      </c>
      <c r="AF796" s="27">
        <f>'Glass Data'!E792/100</f>
        <v>0.99383615514612089</v>
      </c>
      <c r="AG796" s="10">
        <f>'BBAR summary'!Q792</f>
        <v>0.97111670386639959</v>
      </c>
      <c r="AH796" s="27">
        <f>'QE Data'!E791</f>
        <v>4.8101410340001961E-2</v>
      </c>
      <c r="AI796" s="10">
        <f>MIN(1,1+Condensible!C791/2)</f>
        <v>1</v>
      </c>
      <c r="AJ796" s="27">
        <f t="shared" ca="1" si="169"/>
        <v>2.0025327302945423E-5</v>
      </c>
      <c r="AK796" s="27">
        <f t="shared" ca="1" si="170"/>
        <v>1.4834722658169681E-6</v>
      </c>
      <c r="AL796" s="27">
        <f t="shared" ca="1" si="171"/>
        <v>5.1964839410076703E-7</v>
      </c>
      <c r="AM796" s="27">
        <f t="shared" ca="1" si="172"/>
        <v>0</v>
      </c>
      <c r="AN796" s="27">
        <f t="shared" ca="1" si="173"/>
        <v>7.9655738632814304E-5</v>
      </c>
      <c r="AO796" s="27">
        <f t="shared" ca="1" si="174"/>
        <v>4.2165577121882368E-2</v>
      </c>
    </row>
    <row r="797" spans="1:41" ht="15">
      <c r="A797" s="2">
        <v>1089.99999999999</v>
      </c>
      <c r="B797" s="26"/>
      <c r="C797" s="25">
        <f t="shared" si="175"/>
        <v>0</v>
      </c>
      <c r="D797" s="25">
        <f t="shared" si="175"/>
        <v>0</v>
      </c>
      <c r="E797" s="25">
        <f t="shared" si="175"/>
        <v>0</v>
      </c>
      <c r="F797" s="25">
        <f t="shared" si="175"/>
        <v>0</v>
      </c>
      <c r="G797" s="25">
        <f t="shared" si="175"/>
        <v>0</v>
      </c>
      <c r="H797" s="25">
        <f t="shared" si="175"/>
        <v>1</v>
      </c>
      <c r="J797" s="9">
        <f t="shared" si="165"/>
        <v>0</v>
      </c>
      <c r="K797" s="9">
        <f t="shared" si="167"/>
        <v>0</v>
      </c>
      <c r="L797" s="9">
        <f t="shared" si="167"/>
        <v>0</v>
      </c>
      <c r="M797" s="9">
        <f t="shared" si="167"/>
        <v>0</v>
      </c>
      <c r="N797" s="9">
        <f t="shared" si="167"/>
        <v>0</v>
      </c>
      <c r="O797" s="9">
        <f t="shared" si="167"/>
        <v>0</v>
      </c>
      <c r="P797" s="27">
        <f>'Glass Data'!C793/100</f>
        <v>0.99241247990294346</v>
      </c>
      <c r="Q797" s="10">
        <f>'BBAR summary'!O793</f>
        <v>0.95582422764892261</v>
      </c>
      <c r="R797" s="27">
        <f>'Glass Data'!D793/100</f>
        <v>0.99223821350732866</v>
      </c>
      <c r="S797" s="10">
        <f ca="1">'BBAR as built'!G793</f>
        <v>0.97186800000000018</v>
      </c>
      <c r="T797" s="27">
        <f>'Glass Data'!F793/100</f>
        <v>0.99654573011476411</v>
      </c>
      <c r="U797" s="27">
        <f>'Glass Data'!G793/100</f>
        <v>0.99720708912666045</v>
      </c>
      <c r="V797" s="27">
        <f>'Glass Data'!H793/100</f>
        <v>0.99767419502327992</v>
      </c>
      <c r="W797" s="27">
        <f>'Glass Data'!I793/100</f>
        <v>0.99795975633146905</v>
      </c>
      <c r="X797" s="27">
        <f>'Glass Data'!J793/100</f>
        <v>0.99812853552198777</v>
      </c>
      <c r="Y797" s="27">
        <f>'Glass Data'!K793/100</f>
        <v>0.99823241382679739</v>
      </c>
      <c r="Z797" s="10">
        <f>'Filter Throughput'!B792</f>
        <v>4.9658856055194076E-4</v>
      </c>
      <c r="AA797" s="10">
        <f>'Filter Throughput'!C792</f>
        <v>3.4271346680612763E-5</v>
      </c>
      <c r="AB797" s="10">
        <f>'Filter Throughput Witness'!B792</f>
        <v>8.5131010000000009E-5</v>
      </c>
      <c r="AC797" s="10">
        <f>'Filter Throughput Witness'!D792</f>
        <v>0</v>
      </c>
      <c r="AD797" s="10">
        <f>'Filter Throughput Witness'!E792</f>
        <v>7.1999999999999994E-4</v>
      </c>
      <c r="AE797" s="10">
        <f>'Filter Throughput Witness'!F792</f>
        <v>0.99507000000000001</v>
      </c>
      <c r="AF797" s="27">
        <f>'Glass Data'!E793/100</f>
        <v>0.99383615514612089</v>
      </c>
      <c r="AG797" s="10">
        <f>'BBAR summary'!Q793</f>
        <v>0.96858301614148101</v>
      </c>
      <c r="AH797" s="27">
        <f>'QE Data'!E792</f>
        <v>4.7001074543925048E-2</v>
      </c>
      <c r="AI797" s="10">
        <f>MIN(1,1+Condensible!C792/2)</f>
        <v>1</v>
      </c>
      <c r="AJ797" s="27">
        <f t="shared" ca="1" si="169"/>
        <v>2.0480797099753526E-5</v>
      </c>
      <c r="AK797" s="27">
        <f t="shared" ca="1" si="170"/>
        <v>1.414390852767717E-6</v>
      </c>
      <c r="AL797" s="27">
        <f t="shared" ca="1" si="171"/>
        <v>3.5150332435780909E-6</v>
      </c>
      <c r="AM797" s="27">
        <f t="shared" ca="1" si="172"/>
        <v>0</v>
      </c>
      <c r="AN797" s="27">
        <f t="shared" ca="1" si="173"/>
        <v>2.9742117141098441E-5</v>
      </c>
      <c r="AO797" s="27">
        <f t="shared" ca="1" si="174"/>
        <v>4.1109123051464018E-2</v>
      </c>
    </row>
    <row r="798" spans="1:41" ht="15">
      <c r="A798" s="2">
        <v>1091</v>
      </c>
      <c r="B798" s="26"/>
      <c r="C798" s="25">
        <f t="shared" si="175"/>
        <v>0</v>
      </c>
      <c r="D798" s="25">
        <f t="shared" si="175"/>
        <v>0</v>
      </c>
      <c r="E798" s="25">
        <f t="shared" si="175"/>
        <v>0</v>
      </c>
      <c r="F798" s="25">
        <f t="shared" si="175"/>
        <v>0</v>
      </c>
      <c r="G798" s="25">
        <f t="shared" si="175"/>
        <v>0</v>
      </c>
      <c r="H798" s="25">
        <f t="shared" si="175"/>
        <v>1</v>
      </c>
      <c r="J798" s="9">
        <f t="shared" si="165"/>
        <v>0</v>
      </c>
      <c r="K798" s="9">
        <f t="shared" si="167"/>
        <v>0</v>
      </c>
      <c r="L798" s="9">
        <f t="shared" si="167"/>
        <v>0</v>
      </c>
      <c r="M798" s="9">
        <f t="shared" si="167"/>
        <v>0</v>
      </c>
      <c r="N798" s="9">
        <f t="shared" si="167"/>
        <v>0</v>
      </c>
      <c r="O798" s="9">
        <f t="shared" si="167"/>
        <v>0</v>
      </c>
      <c r="P798" s="27">
        <f>'Glass Data'!C794/100</f>
        <v>0.99241247990294346</v>
      </c>
      <c r="Q798" s="10">
        <f>'BBAR summary'!O794</f>
        <v>0.9556431098514091</v>
      </c>
      <c r="R798" s="27">
        <f>'Glass Data'!D794/100</f>
        <v>0.99223821350732866</v>
      </c>
      <c r="S798" s="10">
        <f ca="1">'BBAR as built'!G794</f>
        <v>0.97174900000000008</v>
      </c>
      <c r="T798" s="27">
        <f>'Glass Data'!F794/100</f>
        <v>0.99654573011476411</v>
      </c>
      <c r="U798" s="27">
        <f>'Glass Data'!G794/100</f>
        <v>0.99720708912666045</v>
      </c>
      <c r="V798" s="27">
        <f>'Glass Data'!H794/100</f>
        <v>0.99767419502327992</v>
      </c>
      <c r="W798" s="27">
        <f>'Glass Data'!I794/100</f>
        <v>0.99795975633146905</v>
      </c>
      <c r="X798" s="27">
        <f>'Glass Data'!J794/100</f>
        <v>0.99812853552198777</v>
      </c>
      <c r="Y798" s="27">
        <f>'Glass Data'!K794/100</f>
        <v>0.99823241382679739</v>
      </c>
      <c r="Z798" s="10">
        <f>'Filter Throughput'!B793</f>
        <v>5.1947702405660042E-4</v>
      </c>
      <c r="AA798" s="10">
        <f>'Filter Throughput'!C793</f>
        <v>3.343660869044761E-5</v>
      </c>
      <c r="AB798" s="10">
        <f>'Filter Throughput Witness'!B793</f>
        <v>6.9434830000000003E-5</v>
      </c>
      <c r="AC798" s="10">
        <f>'Filter Throughput Witness'!D793</f>
        <v>0</v>
      </c>
      <c r="AD798" s="10">
        <f>'Filter Throughput Witness'!E793</f>
        <v>2.1999999999999998E-4</v>
      </c>
      <c r="AE798" s="10">
        <f>'Filter Throughput Witness'!F793</f>
        <v>0.99492999999999998</v>
      </c>
      <c r="AF798" s="27">
        <f>'Glass Data'!E794/100</f>
        <v>0.99383615514612089</v>
      </c>
      <c r="AG798" s="10">
        <f>'BBAR summary'!Q794</f>
        <v>0.97040810881783501</v>
      </c>
      <c r="AH798" s="27">
        <f>'QE Data'!E793</f>
        <v>5.0393945316440501E-2</v>
      </c>
      <c r="AI798" s="10">
        <f>MIN(1,1+Condensible!C793/2)</f>
        <v>1</v>
      </c>
      <c r="AJ798" s="27">
        <f t="shared" ca="1" si="169"/>
        <v>2.3007484969320394E-5</v>
      </c>
      <c r="AK798" s="27">
        <f t="shared" ca="1" si="170"/>
        <v>1.4818803876743374E-6</v>
      </c>
      <c r="AL798" s="27">
        <f t="shared" ca="1" si="171"/>
        <v>3.0787305856413261E-6</v>
      </c>
      <c r="AM798" s="27">
        <f t="shared" ca="1" si="172"/>
        <v>0</v>
      </c>
      <c r="AN798" s="27">
        <f t="shared" ca="1" si="173"/>
        <v>9.7592113421631313E-6</v>
      </c>
      <c r="AO798" s="27">
        <f t="shared" ca="1" si="174"/>
        <v>4.4139739374221373E-2</v>
      </c>
    </row>
    <row r="799" spans="1:41" ht="15">
      <c r="A799" s="2">
        <v>1092</v>
      </c>
      <c r="B799" s="26"/>
      <c r="C799" s="25">
        <f t="shared" si="175"/>
        <v>0</v>
      </c>
      <c r="D799" s="25">
        <f t="shared" si="175"/>
        <v>0</v>
      </c>
      <c r="E799" s="25">
        <f t="shared" si="175"/>
        <v>0</v>
      </c>
      <c r="F799" s="25">
        <f t="shared" si="175"/>
        <v>0</v>
      </c>
      <c r="G799" s="25">
        <f t="shared" si="175"/>
        <v>0</v>
      </c>
      <c r="H799" s="25">
        <f t="shared" si="175"/>
        <v>1</v>
      </c>
      <c r="J799" s="9">
        <f t="shared" si="165"/>
        <v>0</v>
      </c>
      <c r="K799" s="9">
        <f t="shared" si="167"/>
        <v>0</v>
      </c>
      <c r="L799" s="9">
        <f t="shared" si="167"/>
        <v>0</v>
      </c>
      <c r="M799" s="9">
        <f t="shared" si="167"/>
        <v>0</v>
      </c>
      <c r="N799" s="9">
        <f t="shared" si="167"/>
        <v>0</v>
      </c>
      <c r="O799" s="9">
        <f t="shared" si="167"/>
        <v>0</v>
      </c>
      <c r="P799" s="27">
        <f>'Glass Data'!C795/100</f>
        <v>0.99241247990294346</v>
      </c>
      <c r="Q799" s="10">
        <f>'BBAR summary'!O795</f>
        <v>0.95377761072568357</v>
      </c>
      <c r="R799" s="27">
        <f>'Glass Data'!D795/100</f>
        <v>0.99223821350732866</v>
      </c>
      <c r="S799" s="10">
        <f ca="1">'BBAR as built'!G795</f>
        <v>0.97162999999999977</v>
      </c>
      <c r="T799" s="27">
        <f>'Glass Data'!F795/100</f>
        <v>0.99654573011476411</v>
      </c>
      <c r="U799" s="27">
        <f>'Glass Data'!G795/100</f>
        <v>0.99720708912666045</v>
      </c>
      <c r="V799" s="27">
        <f>'Glass Data'!H795/100</f>
        <v>0.99767419502327992</v>
      </c>
      <c r="W799" s="27">
        <f>'Glass Data'!I795/100</f>
        <v>0.99795975633146905</v>
      </c>
      <c r="X799" s="27">
        <f>'Glass Data'!J795/100</f>
        <v>0.99812853552198777</v>
      </c>
      <c r="Y799" s="27">
        <f>'Glass Data'!K795/100</f>
        <v>0.99823241382679739</v>
      </c>
      <c r="Z799" s="10">
        <f>'Filter Throughput'!B794</f>
        <v>5.4205825832908511E-4</v>
      </c>
      <c r="AA799" s="10">
        <f>'Filter Throughput'!C794</f>
        <v>3.2574140076649339E-5</v>
      </c>
      <c r="AB799" s="10">
        <f>'Filter Throughput Witness'!B794</f>
        <v>3.3099119999999998E-5</v>
      </c>
      <c r="AC799" s="10">
        <f>'Filter Throughput Witness'!D794</f>
        <v>0</v>
      </c>
      <c r="AD799" s="10">
        <f>'Filter Throughput Witness'!E794</f>
        <v>-8.3000000000000001E-4</v>
      </c>
      <c r="AE799" s="10">
        <f>'Filter Throughput Witness'!F794</f>
        <v>0.99471999999999994</v>
      </c>
      <c r="AF799" s="27">
        <f>'Glass Data'!E795/100</f>
        <v>0.99383615514612089</v>
      </c>
      <c r="AG799" s="10">
        <f>'BBAR summary'!Q795</f>
        <v>0.96890514632058977</v>
      </c>
      <c r="AH799" s="27">
        <f>'QE Data'!E794</f>
        <v>5.3791208263985153E-2</v>
      </c>
      <c r="AI799" s="10">
        <f>MIN(1,1+Condensible!C794/2)</f>
        <v>1</v>
      </c>
      <c r="AJ799" s="27">
        <f t="shared" ca="1" si="169"/>
        <v>2.5533288781152248E-5</v>
      </c>
      <c r="AK799" s="27">
        <f t="shared" ca="1" si="170"/>
        <v>1.5354012009471019E-6</v>
      </c>
      <c r="AL799" s="27">
        <f t="shared" ca="1" si="171"/>
        <v>1.5608772322395087E-6</v>
      </c>
      <c r="AM799" s="27">
        <f t="shared" ca="1" si="172"/>
        <v>0</v>
      </c>
      <c r="AN799" s="27">
        <f t="shared" ca="1" si="173"/>
        <v>-3.9158687174421851E-5</v>
      </c>
      <c r="AO799" s="27">
        <f t="shared" ca="1" si="174"/>
        <v>4.6934919461634916E-2</v>
      </c>
    </row>
    <row r="800" spans="1:41" ht="15">
      <c r="A800" s="2">
        <v>1093</v>
      </c>
      <c r="B800" s="26"/>
      <c r="C800" s="25">
        <f t="shared" si="175"/>
        <v>0</v>
      </c>
      <c r="D800" s="25">
        <f t="shared" si="175"/>
        <v>0</v>
      </c>
      <c r="E800" s="25">
        <f t="shared" si="175"/>
        <v>0</v>
      </c>
      <c r="F800" s="25">
        <f t="shared" si="175"/>
        <v>0</v>
      </c>
      <c r="G800" s="25">
        <f t="shared" si="175"/>
        <v>0</v>
      </c>
      <c r="H800" s="25">
        <f t="shared" si="175"/>
        <v>1</v>
      </c>
      <c r="J800" s="9">
        <f t="shared" si="165"/>
        <v>0</v>
      </c>
      <c r="K800" s="9">
        <f t="shared" si="167"/>
        <v>0</v>
      </c>
      <c r="L800" s="9">
        <f t="shared" si="167"/>
        <v>0</v>
      </c>
      <c r="M800" s="9">
        <f t="shared" si="167"/>
        <v>0</v>
      </c>
      <c r="N800" s="9">
        <f t="shared" si="167"/>
        <v>0</v>
      </c>
      <c r="O800" s="9">
        <f t="shared" si="167"/>
        <v>0</v>
      </c>
      <c r="P800" s="27">
        <f>'Glass Data'!C796/100</f>
        <v>0.99241247990294346</v>
      </c>
      <c r="Q800" s="10">
        <f>'BBAR summary'!O796</f>
        <v>0.95530412313509283</v>
      </c>
      <c r="R800" s="27">
        <f>'Glass Data'!D796/100</f>
        <v>0.99223821350732866</v>
      </c>
      <c r="S800" s="10">
        <f ca="1">'BBAR as built'!G796</f>
        <v>0.97150849999999989</v>
      </c>
      <c r="T800" s="27">
        <f>'Glass Data'!F796/100</f>
        <v>0.99654573011476411</v>
      </c>
      <c r="U800" s="27">
        <f>'Glass Data'!G796/100</f>
        <v>0.99720708912666045</v>
      </c>
      <c r="V800" s="27">
        <f>'Glass Data'!H796/100</f>
        <v>0.99767419502327992</v>
      </c>
      <c r="W800" s="27">
        <f>'Glass Data'!I796/100</f>
        <v>0.99795975633146905</v>
      </c>
      <c r="X800" s="27">
        <f>'Glass Data'!J796/100</f>
        <v>0.99812853552198777</v>
      </c>
      <c r="Y800" s="27">
        <f>'Glass Data'!K796/100</f>
        <v>0.99823241382679739</v>
      </c>
      <c r="Z800" s="10">
        <f>'Filter Throughput'!B795</f>
        <v>5.6426548431522019E-4</v>
      </c>
      <c r="AA800" s="10">
        <f>'Filter Throughput'!C795</f>
        <v>3.1677913337196789E-5</v>
      </c>
      <c r="AB800" s="10">
        <f>'Filter Throughput Witness'!B795</f>
        <v>5.063434E-5</v>
      </c>
      <c r="AC800" s="10">
        <f>'Filter Throughput Witness'!D795</f>
        <v>0</v>
      </c>
      <c r="AD800" s="10">
        <f>'Filter Throughput Witness'!E795</f>
        <v>6.4999999999999997E-4</v>
      </c>
      <c r="AE800" s="10">
        <f>'Filter Throughput Witness'!F795</f>
        <v>0.99454999999999993</v>
      </c>
      <c r="AF800" s="27">
        <f>'Glass Data'!E796/100</f>
        <v>0.99383615514612089</v>
      </c>
      <c r="AG800" s="10">
        <f>'BBAR summary'!Q796</f>
        <v>0.97014308944815286</v>
      </c>
      <c r="AH800" s="27">
        <f>'QE Data'!E795</f>
        <v>5.7188471211529791E-2</v>
      </c>
      <c r="AI800" s="10">
        <f>MIN(1,1+Condensible!C795/2)</f>
        <v>1</v>
      </c>
      <c r="AJ800" s="27">
        <f t="shared" ca="1" si="169"/>
        <v>2.8335848015305172E-5</v>
      </c>
      <c r="AK800" s="27">
        <f t="shared" ca="1" si="170"/>
        <v>1.5918326920529382E-6</v>
      </c>
      <c r="AL800" s="27">
        <f t="shared" ca="1" si="171"/>
        <v>2.5455954667281803E-6</v>
      </c>
      <c r="AM800" s="27">
        <f t="shared" ca="1" si="172"/>
        <v>0</v>
      </c>
      <c r="AN800" s="27">
        <f t="shared" ca="1" si="173"/>
        <v>3.2693041413013542E-5</v>
      </c>
      <c r="AO800" s="27">
        <f t="shared" ca="1" si="174"/>
        <v>5.0028074244908745E-2</v>
      </c>
    </row>
    <row r="801" spans="1:41" ht="15">
      <c r="A801" s="2">
        <v>1093.99999999999</v>
      </c>
      <c r="B801" s="26"/>
      <c r="C801" s="25">
        <f t="shared" si="175"/>
        <v>0</v>
      </c>
      <c r="D801" s="25">
        <f t="shared" si="175"/>
        <v>0</v>
      </c>
      <c r="E801" s="25">
        <f t="shared" si="175"/>
        <v>0</v>
      </c>
      <c r="F801" s="25">
        <f t="shared" si="175"/>
        <v>0</v>
      </c>
      <c r="G801" s="25">
        <f t="shared" si="175"/>
        <v>0</v>
      </c>
      <c r="H801" s="25">
        <f t="shared" si="175"/>
        <v>1</v>
      </c>
      <c r="J801" s="9">
        <f t="shared" si="165"/>
        <v>0</v>
      </c>
      <c r="K801" s="9">
        <f t="shared" si="167"/>
        <v>0</v>
      </c>
      <c r="L801" s="9">
        <f t="shared" si="167"/>
        <v>0</v>
      </c>
      <c r="M801" s="9">
        <f t="shared" si="167"/>
        <v>0</v>
      </c>
      <c r="N801" s="9">
        <f t="shared" si="167"/>
        <v>0</v>
      </c>
      <c r="O801" s="9">
        <f t="shared" si="167"/>
        <v>0</v>
      </c>
      <c r="P801" s="27">
        <f>'Glass Data'!C797/100</f>
        <v>0.99241247990294346</v>
      </c>
      <c r="Q801" s="10">
        <f>'BBAR summary'!O797</f>
        <v>0.95510201240437709</v>
      </c>
      <c r="R801" s="27">
        <f>'Glass Data'!D797/100</f>
        <v>0.99223821350732866</v>
      </c>
      <c r="S801" s="10">
        <f ca="1">'BBAR as built'!G797</f>
        <v>0.971387</v>
      </c>
      <c r="T801" s="27">
        <f>'Glass Data'!F797/100</f>
        <v>0.99654573011476411</v>
      </c>
      <c r="U801" s="27">
        <f>'Glass Data'!G797/100</f>
        <v>0.99720708912666045</v>
      </c>
      <c r="V801" s="27">
        <f>'Glass Data'!H797/100</f>
        <v>0.99767419502327992</v>
      </c>
      <c r="W801" s="27">
        <f>'Glass Data'!I797/100</f>
        <v>0.99795975633146905</v>
      </c>
      <c r="X801" s="27">
        <f>'Glass Data'!J797/100</f>
        <v>0.99812853552198777</v>
      </c>
      <c r="Y801" s="27">
        <f>'Glass Data'!K797/100</f>
        <v>0.99823241382679739</v>
      </c>
      <c r="Z801" s="10">
        <f>'Filter Throughput'!B796</f>
        <v>5.8553518223553155E-4</v>
      </c>
      <c r="AA801" s="10">
        <f>'Filter Throughput'!C796</f>
        <v>3.0743241763123254E-5</v>
      </c>
      <c r="AB801" s="10">
        <f>'Filter Throughput Witness'!B796</f>
        <v>6.2200520000000003E-5</v>
      </c>
      <c r="AC801" s="10">
        <f>'Filter Throughput Witness'!D796</f>
        <v>0</v>
      </c>
      <c r="AD801" s="10">
        <f>'Filter Throughput Witness'!E796</f>
        <v>3.1E-4</v>
      </c>
      <c r="AE801" s="10">
        <f>'Filter Throughput Witness'!F796</f>
        <v>0.99436999999999998</v>
      </c>
      <c r="AF801" s="27">
        <f>'Glass Data'!E797/100</f>
        <v>0.99383615514612089</v>
      </c>
      <c r="AG801" s="10">
        <f>'BBAR summary'!Q797</f>
        <v>0.96917394993387063</v>
      </c>
      <c r="AH801" s="27">
        <f>'QE Data'!E796</f>
        <v>6.0585734159074443E-2</v>
      </c>
      <c r="AI801" s="10">
        <f>MIN(1,1+Condensible!C796/2)</f>
        <v>1</v>
      </c>
      <c r="AJ801" s="27">
        <f t="shared" ca="1" si="169"/>
        <v>3.110909233938753E-5</v>
      </c>
      <c r="AK801" s="27">
        <f t="shared" ca="1" si="170"/>
        <v>1.6344518456699377E-6</v>
      </c>
      <c r="AL801" s="27">
        <f t="shared" ca="1" si="171"/>
        <v>3.3084141301395065E-6</v>
      </c>
      <c r="AM801" s="27">
        <f t="shared" ca="1" si="172"/>
        <v>0</v>
      </c>
      <c r="AN801" s="27">
        <f t="shared" ca="1" si="173"/>
        <v>1.6496251832954419E-5</v>
      </c>
      <c r="AO801" s="27">
        <f t="shared" ca="1" si="174"/>
        <v>5.2919629306769203E-2</v>
      </c>
    </row>
    <row r="802" spans="1:41" ht="15">
      <c r="A802" s="2">
        <v>1095</v>
      </c>
      <c r="B802" s="26"/>
      <c r="C802" s="25">
        <f t="shared" si="175"/>
        <v>0</v>
      </c>
      <c r="D802" s="25">
        <f t="shared" si="175"/>
        <v>0</v>
      </c>
      <c r="E802" s="25">
        <f t="shared" si="175"/>
        <v>0</v>
      </c>
      <c r="F802" s="25">
        <f t="shared" si="175"/>
        <v>0</v>
      </c>
      <c r="G802" s="25">
        <f t="shared" si="175"/>
        <v>0</v>
      </c>
      <c r="H802" s="25">
        <f t="shared" si="175"/>
        <v>1</v>
      </c>
      <c r="J802" s="9">
        <f t="shared" si="165"/>
        <v>0</v>
      </c>
      <c r="K802" s="9">
        <f t="shared" si="167"/>
        <v>0</v>
      </c>
      <c r="L802" s="9">
        <f t="shared" si="167"/>
        <v>0</v>
      </c>
      <c r="M802" s="9">
        <f t="shared" si="167"/>
        <v>0</v>
      </c>
      <c r="N802" s="9">
        <f t="shared" si="167"/>
        <v>0</v>
      </c>
      <c r="O802" s="9">
        <f t="shared" si="167"/>
        <v>0</v>
      </c>
      <c r="P802" s="27">
        <f>'Glass Data'!C798/100</f>
        <v>0.99241247990294346</v>
      </c>
      <c r="Q802" s="10">
        <f>'BBAR summary'!O798</f>
        <v>0.95451258730812638</v>
      </c>
      <c r="R802" s="27">
        <f>'Glass Data'!D798/100</f>
        <v>0.99223821350732866</v>
      </c>
      <c r="S802" s="10">
        <f ca="1">'BBAR as built'!G798</f>
        <v>0.97126299999999999</v>
      </c>
      <c r="T802" s="27">
        <f>'Glass Data'!F798/100</f>
        <v>0.99654573011476411</v>
      </c>
      <c r="U802" s="27">
        <f>'Glass Data'!G798/100</f>
        <v>0.99720708912666045</v>
      </c>
      <c r="V802" s="27">
        <f>'Glass Data'!H798/100</f>
        <v>0.99767419502327992</v>
      </c>
      <c r="W802" s="27">
        <f>'Glass Data'!I798/100</f>
        <v>0.99795975633146905</v>
      </c>
      <c r="X802" s="27">
        <f>'Glass Data'!J798/100</f>
        <v>0.99812853552198777</v>
      </c>
      <c r="Y802" s="27">
        <f>'Glass Data'!K798/100</f>
        <v>0.99823241382679739</v>
      </c>
      <c r="Z802" s="10">
        <f>'Filter Throughput'!B797</f>
        <v>6.0642053010959705E-4</v>
      </c>
      <c r="AA802" s="10">
        <f>'Filter Throughput'!C797</f>
        <v>2.9794306261095924E-5</v>
      </c>
      <c r="AB802" s="10">
        <f>'Filter Throughput Witness'!B797</f>
        <v>1.21882E-5</v>
      </c>
      <c r="AC802" s="10">
        <f>'Filter Throughput Witness'!D797</f>
        <v>0</v>
      </c>
      <c r="AD802" s="10">
        <f>'Filter Throughput Witness'!E797</f>
        <v>1.6000000000000001E-4</v>
      </c>
      <c r="AE802" s="10">
        <f>'Filter Throughput Witness'!F797</f>
        <v>0.99411000000000005</v>
      </c>
      <c r="AF802" s="27">
        <f>'Glass Data'!E798/100</f>
        <v>0.99383615514612089</v>
      </c>
      <c r="AG802" s="10">
        <f>'BBAR summary'!Q798</f>
        <v>0.97011384410199752</v>
      </c>
      <c r="AH802" s="27">
        <f>'QE Data'!E797</f>
        <v>6.3982997106619088E-2</v>
      </c>
      <c r="AI802" s="10">
        <f>MIN(1,1+Condensible!C797/2)</f>
        <v>1</v>
      </c>
      <c r="AJ802" s="27">
        <f t="shared" ca="1" si="169"/>
        <v>3.4032971705670072E-5</v>
      </c>
      <c r="AK802" s="27">
        <f t="shared" ca="1" si="170"/>
        <v>1.6731981631772977E-6</v>
      </c>
      <c r="AL802" s="27">
        <f t="shared" ca="1" si="171"/>
        <v>6.8478944169347214E-7</v>
      </c>
      <c r="AM802" s="27">
        <f t="shared" ca="1" si="172"/>
        <v>0</v>
      </c>
      <c r="AN802" s="27">
        <f t="shared" ca="1" si="173"/>
        <v>8.9936337714040029E-6</v>
      </c>
      <c r="AO802" s="27">
        <f t="shared" ca="1" si="174"/>
        <v>5.5884948441194245E-2</v>
      </c>
    </row>
    <row r="803" spans="1:41" ht="15">
      <c r="A803" s="2">
        <v>1096</v>
      </c>
      <c r="B803" s="26"/>
      <c r="C803" s="25">
        <f t="shared" si="175"/>
        <v>0</v>
      </c>
      <c r="D803" s="25">
        <f t="shared" si="175"/>
        <v>0</v>
      </c>
      <c r="E803" s="25">
        <f t="shared" si="175"/>
        <v>0</v>
      </c>
      <c r="F803" s="25">
        <f t="shared" si="175"/>
        <v>0</v>
      </c>
      <c r="G803" s="25">
        <f t="shared" si="175"/>
        <v>0</v>
      </c>
      <c r="H803" s="25">
        <f t="shared" si="175"/>
        <v>1</v>
      </c>
      <c r="J803" s="9">
        <f t="shared" si="165"/>
        <v>0</v>
      </c>
      <c r="K803" s="9">
        <f t="shared" si="167"/>
        <v>0</v>
      </c>
      <c r="L803" s="9">
        <f t="shared" si="167"/>
        <v>0</v>
      </c>
      <c r="M803" s="9">
        <f t="shared" si="167"/>
        <v>0</v>
      </c>
      <c r="N803" s="9">
        <f t="shared" si="167"/>
        <v>0</v>
      </c>
      <c r="O803" s="9">
        <f t="shared" si="167"/>
        <v>0</v>
      </c>
      <c r="P803" s="27">
        <f>'Glass Data'!C799/100</f>
        <v>0.99241247990294346</v>
      </c>
      <c r="Q803" s="10">
        <f>'BBAR summary'!O799</f>
        <v>0.95386542496923399</v>
      </c>
      <c r="R803" s="27">
        <f>'Glass Data'!D799/100</f>
        <v>0.99223821350732866</v>
      </c>
      <c r="S803" s="10">
        <f ca="1">'BBAR as built'!G799</f>
        <v>0.97113899999999997</v>
      </c>
      <c r="T803" s="27">
        <f>'Glass Data'!F799/100</f>
        <v>0.99654573011476411</v>
      </c>
      <c r="U803" s="27">
        <f>'Glass Data'!G799/100</f>
        <v>0.99720708912666045</v>
      </c>
      <c r="V803" s="27">
        <f>'Glass Data'!H799/100</f>
        <v>0.99767419502327992</v>
      </c>
      <c r="W803" s="27">
        <f>'Glass Data'!I799/100</f>
        <v>0.99795975633146905</v>
      </c>
      <c r="X803" s="27">
        <f>'Glass Data'!J799/100</f>
        <v>0.99812853552198777</v>
      </c>
      <c r="Y803" s="27">
        <f>'Glass Data'!K799/100</f>
        <v>0.99823241382679739</v>
      </c>
      <c r="Z803" s="10">
        <f>'Filter Throughput'!B798</f>
        <v>6.2631208653317284E-4</v>
      </c>
      <c r="AA803" s="10">
        <f>'Filter Throughput'!C798</f>
        <v>2.8816306342701247E-5</v>
      </c>
      <c r="AB803" s="10">
        <f>'Filter Throughput Witness'!B798</f>
        <v>3.3331640000000001E-5</v>
      </c>
      <c r="AC803" s="10">
        <f>'Filter Throughput Witness'!D798</f>
        <v>0</v>
      </c>
      <c r="AD803" s="10">
        <f>'Filter Throughput Witness'!E798</f>
        <v>2.3000000000000001E-4</v>
      </c>
      <c r="AE803" s="10">
        <f>'Filter Throughput Witness'!F798</f>
        <v>0.99380999999999997</v>
      </c>
      <c r="AF803" s="27">
        <f>'Glass Data'!E799/100</f>
        <v>0.99383615514612089</v>
      </c>
      <c r="AG803" s="10">
        <f>'BBAR summary'!Q799</f>
        <v>0.96853766171763045</v>
      </c>
      <c r="AH803" s="27">
        <f>'QE Data'!E798</f>
        <v>6.7380260054163726E-2</v>
      </c>
      <c r="AI803" s="10">
        <f>MIN(1,1+Condensible!C798/2)</f>
        <v>1</v>
      </c>
      <c r="AJ803" s="27">
        <f t="shared" ca="1" si="169"/>
        <v>3.6925695281034789E-5</v>
      </c>
      <c r="AK803" s="27">
        <f t="shared" ca="1" si="170"/>
        <v>1.7000602996643992E-6</v>
      </c>
      <c r="AL803" s="27">
        <f t="shared" ca="1" si="171"/>
        <v>1.9673701505397018E-6</v>
      </c>
      <c r="AM803" s="27">
        <f t="shared" ca="1" si="172"/>
        <v>0</v>
      </c>
      <c r="AN803" s="27">
        <f t="shared" ca="1" si="173"/>
        <v>1.3581725974446539E-5</v>
      </c>
      <c r="AO803" s="27">
        <f t="shared" ca="1" si="174"/>
        <v>5.8691564491826283E-2</v>
      </c>
    </row>
    <row r="804" spans="1:41" ht="15">
      <c r="A804" s="2">
        <v>1097</v>
      </c>
      <c r="B804" s="26"/>
      <c r="C804" s="25">
        <f t="shared" si="175"/>
        <v>0</v>
      </c>
      <c r="D804" s="25">
        <f t="shared" si="175"/>
        <v>0</v>
      </c>
      <c r="E804" s="25">
        <f t="shared" si="175"/>
        <v>0</v>
      </c>
      <c r="F804" s="25">
        <f t="shared" si="175"/>
        <v>0</v>
      </c>
      <c r="G804" s="25">
        <f t="shared" si="175"/>
        <v>0</v>
      </c>
      <c r="H804" s="25">
        <f t="shared" si="175"/>
        <v>1</v>
      </c>
      <c r="J804" s="9">
        <f t="shared" si="165"/>
        <v>0</v>
      </c>
      <c r="K804" s="9">
        <f t="shared" si="167"/>
        <v>0</v>
      </c>
      <c r="L804" s="9">
        <f t="shared" si="167"/>
        <v>0</v>
      </c>
      <c r="M804" s="9">
        <f t="shared" si="167"/>
        <v>0</v>
      </c>
      <c r="N804" s="9">
        <f t="shared" si="167"/>
        <v>0</v>
      </c>
      <c r="O804" s="9">
        <f t="shared" si="167"/>
        <v>0</v>
      </c>
      <c r="P804" s="27">
        <f>'Glass Data'!C800/100</f>
        <v>0.99241247990294346</v>
      </c>
      <c r="Q804" s="10">
        <f>'BBAR summary'!O800</f>
        <v>0.95534520057327521</v>
      </c>
      <c r="R804" s="27">
        <f>'Glass Data'!D800/100</f>
        <v>0.99223821350732866</v>
      </c>
      <c r="S804" s="10">
        <f ca="1">'BBAR as built'!G800</f>
        <v>0.97101349999999997</v>
      </c>
      <c r="T804" s="27">
        <f>'Glass Data'!F800/100</f>
        <v>0.99654573011476411</v>
      </c>
      <c r="U804" s="27">
        <f>'Glass Data'!G800/100</f>
        <v>0.99720708912666045</v>
      </c>
      <c r="V804" s="27">
        <f>'Glass Data'!H800/100</f>
        <v>0.99767419502327992</v>
      </c>
      <c r="W804" s="27">
        <f>'Glass Data'!I800/100</f>
        <v>0.99795975633146905</v>
      </c>
      <c r="X804" s="27">
        <f>'Glass Data'!J800/100</f>
        <v>0.99812853552198777</v>
      </c>
      <c r="Y804" s="27">
        <f>'Glass Data'!K800/100</f>
        <v>0.99823241382679739</v>
      </c>
      <c r="Z804" s="10">
        <f>'Filter Throughput'!B799</f>
        <v>6.4603317165559605E-4</v>
      </c>
      <c r="AA804" s="10">
        <f>'Filter Throughput'!C799</f>
        <v>2.7832138111452912E-5</v>
      </c>
      <c r="AB804" s="10">
        <f>'Filter Throughput Witness'!B799</f>
        <v>3.7114700000000002E-8</v>
      </c>
      <c r="AC804" s="10">
        <f>'Filter Throughput Witness'!D799</f>
        <v>0</v>
      </c>
      <c r="AD804" s="10">
        <f>'Filter Throughput Witness'!E799</f>
        <v>-8.0000000000000007E-5</v>
      </c>
      <c r="AE804" s="10">
        <f>'Filter Throughput Witness'!F799</f>
        <v>0.9934099999999999</v>
      </c>
      <c r="AF804" s="27">
        <f>'Glass Data'!E800/100</f>
        <v>0.99383615514612089</v>
      </c>
      <c r="AG804" s="10">
        <f>'BBAR summary'!Q800</f>
        <v>0.969917934069497</v>
      </c>
      <c r="AH804" s="27">
        <f>'QE Data'!E799</f>
        <v>7.0777523001708378E-2</v>
      </c>
      <c r="AI804" s="10">
        <f>MIN(1,1+Condensible!C799/2)</f>
        <v>1</v>
      </c>
      <c r="AJ804" s="27">
        <f t="shared" ca="1" si="169"/>
        <v>4.0122774040216999E-5</v>
      </c>
      <c r="AK804" s="27">
        <f t="shared" ca="1" si="170"/>
        <v>1.7297001745631957E-6</v>
      </c>
      <c r="AL804" s="27">
        <f t="shared" ca="1" si="171"/>
        <v>2.3076694192837762E-9</v>
      </c>
      <c r="AM804" s="27">
        <f t="shared" ca="1" si="172"/>
        <v>0</v>
      </c>
      <c r="AN804" s="27">
        <f t="shared" ca="1" si="173"/>
        <v>-4.9764009002895199E-6</v>
      </c>
      <c r="AO804" s="27">
        <f t="shared" ca="1" si="174"/>
        <v>6.1801511433407182E-2</v>
      </c>
    </row>
    <row r="805" spans="1:41" ht="15">
      <c r="A805" s="2">
        <v>1097.99999999999</v>
      </c>
      <c r="B805" s="26"/>
      <c r="C805" s="25">
        <f t="shared" si="175"/>
        <v>0</v>
      </c>
      <c r="D805" s="25">
        <f t="shared" si="175"/>
        <v>0</v>
      </c>
      <c r="E805" s="25">
        <f t="shared" si="175"/>
        <v>0</v>
      </c>
      <c r="F805" s="25">
        <f t="shared" si="175"/>
        <v>0</v>
      </c>
      <c r="G805" s="25">
        <f t="shared" si="175"/>
        <v>0</v>
      </c>
      <c r="H805" s="25">
        <f t="shared" si="175"/>
        <v>1</v>
      </c>
      <c r="J805" s="9">
        <f t="shared" si="165"/>
        <v>0</v>
      </c>
      <c r="K805" s="9">
        <f t="shared" si="167"/>
        <v>0</v>
      </c>
      <c r="L805" s="9">
        <f t="shared" si="167"/>
        <v>0</v>
      </c>
      <c r="M805" s="9">
        <f t="shared" si="167"/>
        <v>0</v>
      </c>
      <c r="N805" s="9">
        <f t="shared" si="167"/>
        <v>0</v>
      </c>
      <c r="O805" s="9">
        <f t="shared" si="167"/>
        <v>0</v>
      </c>
      <c r="P805" s="27">
        <f>'Glass Data'!C801/100</f>
        <v>0.99241247990294346</v>
      </c>
      <c r="Q805" s="10">
        <f>'BBAR summary'!O801</f>
        <v>0.95509361615179844</v>
      </c>
      <c r="R805" s="27">
        <f>'Glass Data'!D801/100</f>
        <v>0.99223821350732866</v>
      </c>
      <c r="S805" s="10">
        <f ca="1">'BBAR as built'!G801</f>
        <v>0.97088800000000008</v>
      </c>
      <c r="T805" s="27">
        <f>'Glass Data'!F801/100</f>
        <v>0.99654573011476411</v>
      </c>
      <c r="U805" s="27">
        <f>'Glass Data'!G801/100</f>
        <v>0.99720708912666045</v>
      </c>
      <c r="V805" s="27">
        <f>'Glass Data'!H801/100</f>
        <v>0.99767419502327992</v>
      </c>
      <c r="W805" s="27">
        <f>'Glass Data'!I801/100</f>
        <v>0.99795975633146905</v>
      </c>
      <c r="X805" s="27">
        <f>'Glass Data'!J801/100</f>
        <v>0.99812853552198777</v>
      </c>
      <c r="Y805" s="27">
        <f>'Glass Data'!K801/100</f>
        <v>0.99823241382679739</v>
      </c>
      <c r="Z805" s="10">
        <f>'Filter Throughput'!B800</f>
        <v>6.6553476733235268E-4</v>
      </c>
      <c r="AA805" s="10">
        <f>'Filter Throughput'!C800</f>
        <v>2.6840027900764094E-5</v>
      </c>
      <c r="AB805" s="10">
        <f>'Filter Throughput Witness'!B800</f>
        <v>5.2562959999999995E-5</v>
      </c>
      <c r="AC805" s="10">
        <f>'Filter Throughput Witness'!D800</f>
        <v>0</v>
      </c>
      <c r="AD805" s="10">
        <f>'Filter Throughput Witness'!E800</f>
        <v>-2.4000000000000001E-4</v>
      </c>
      <c r="AE805" s="10">
        <f>'Filter Throughput Witness'!F800</f>
        <v>0.99293000000000009</v>
      </c>
      <c r="AF805" s="27">
        <f>'Glass Data'!E801/100</f>
        <v>0.99383615514612089</v>
      </c>
      <c r="AG805" s="10">
        <f>'BBAR summary'!Q801</f>
        <v>0.96822131375844334</v>
      </c>
      <c r="AH805" s="27">
        <f>'QE Data'!E800</f>
        <v>7.417478594925303E-2</v>
      </c>
      <c r="AI805" s="10">
        <f>MIN(1,1+Condensible!C800/2)</f>
        <v>1</v>
      </c>
      <c r="AJ805" s="27">
        <f t="shared" ca="1" si="169"/>
        <v>4.3225194315927627E-5</v>
      </c>
      <c r="AK805" s="27">
        <f t="shared" ca="1" si="170"/>
        <v>1.7443647182625329E-6</v>
      </c>
      <c r="AL805" s="27">
        <f t="shared" ca="1" si="171"/>
        <v>3.4177282401341792E-6</v>
      </c>
      <c r="AM805" s="27">
        <f t="shared" ca="1" si="172"/>
        <v>0</v>
      </c>
      <c r="AN805" s="27">
        <f t="shared" ca="1" si="173"/>
        <v>-1.5612292789197251E-5</v>
      </c>
      <c r="AO805" s="27">
        <f t="shared" ca="1" si="174"/>
        <v>6.4598030045857957E-2</v>
      </c>
    </row>
    <row r="806" spans="1:41" ht="15">
      <c r="A806" s="2">
        <v>1099</v>
      </c>
      <c r="B806" s="26"/>
      <c r="C806" s="25">
        <f t="shared" si="175"/>
        <v>0</v>
      </c>
      <c r="D806" s="25">
        <f t="shared" si="175"/>
        <v>0</v>
      </c>
      <c r="E806" s="25">
        <f t="shared" si="175"/>
        <v>0</v>
      </c>
      <c r="F806" s="25">
        <f t="shared" si="175"/>
        <v>0</v>
      </c>
      <c r="G806" s="25">
        <f t="shared" si="175"/>
        <v>0</v>
      </c>
      <c r="H806" s="25">
        <f t="shared" si="175"/>
        <v>1</v>
      </c>
      <c r="J806" s="9">
        <f t="shared" si="165"/>
        <v>0</v>
      </c>
      <c r="K806" s="9">
        <f t="shared" si="167"/>
        <v>0</v>
      </c>
      <c r="L806" s="9">
        <f t="shared" si="167"/>
        <v>0</v>
      </c>
      <c r="M806" s="9">
        <f t="shared" si="167"/>
        <v>0</v>
      </c>
      <c r="N806" s="9">
        <f t="shared" si="167"/>
        <v>0</v>
      </c>
      <c r="O806" s="9">
        <f t="shared" si="167"/>
        <v>0</v>
      </c>
      <c r="P806" s="27">
        <f>'Glass Data'!C802/100</f>
        <v>0.99241247990294346</v>
      </c>
      <c r="Q806" s="10">
        <f>'BBAR summary'!O802</f>
        <v>0.95322620967828053</v>
      </c>
      <c r="R806" s="27">
        <f>'Glass Data'!D802/100</f>
        <v>0.99223821350732866</v>
      </c>
      <c r="S806" s="10">
        <f ca="1">'BBAR as built'!G802</f>
        <v>0.97075950000000011</v>
      </c>
      <c r="T806" s="27">
        <f>'Glass Data'!F802/100</f>
        <v>0.99654573011476411</v>
      </c>
      <c r="U806" s="27">
        <f>'Glass Data'!G802/100</f>
        <v>0.99720708912666045</v>
      </c>
      <c r="V806" s="27">
        <f>'Glass Data'!H802/100</f>
        <v>0.99767419502327992</v>
      </c>
      <c r="W806" s="27">
        <f>'Glass Data'!I802/100</f>
        <v>0.99795975633146905</v>
      </c>
      <c r="X806" s="27">
        <f>'Glass Data'!J802/100</f>
        <v>0.99812853552198777</v>
      </c>
      <c r="Y806" s="27">
        <f>'Glass Data'!K802/100</f>
        <v>0.99823241382679739</v>
      </c>
      <c r="Z806" s="10">
        <f>'Filter Throughput'!B801</f>
        <v>6.8585264238797325E-4</v>
      </c>
      <c r="AA806" s="10">
        <f>'Filter Throughput'!C801</f>
        <v>2.5852216323660268E-5</v>
      </c>
      <c r="AB806" s="10">
        <f>'Filter Throughput Witness'!B801</f>
        <v>2.398847E-5</v>
      </c>
      <c r="AC806" s="10">
        <f>'Filter Throughput Witness'!D801</f>
        <v>0</v>
      </c>
      <c r="AD806" s="10">
        <f>'Filter Throughput Witness'!E801</f>
        <v>4.8999999999999998E-4</v>
      </c>
      <c r="AE806" s="10">
        <f>'Filter Throughput Witness'!F801</f>
        <v>0.99242000000000008</v>
      </c>
      <c r="AF806" s="27">
        <f>'Glass Data'!E802/100</f>
        <v>0.99383615514612089</v>
      </c>
      <c r="AG806" s="10">
        <f>'BBAR summary'!Q802</f>
        <v>0.96947422393508431</v>
      </c>
      <c r="AH806" s="27">
        <f>'QE Data'!E801</f>
        <v>7.7572048896797682E-2</v>
      </c>
      <c r="AI806" s="10">
        <f>MIN(1,1+Condensible!C801/2)</f>
        <v>1</v>
      </c>
      <c r="AJ806" s="27">
        <f t="shared" ca="1" si="169"/>
        <v>4.6547907255314251E-5</v>
      </c>
      <c r="AK806" s="27">
        <f t="shared" ca="1" si="170"/>
        <v>1.7557199744025476E-6</v>
      </c>
      <c r="AL806" s="27">
        <f t="shared" ca="1" si="171"/>
        <v>1.629909158340571E-6</v>
      </c>
      <c r="AM806" s="27">
        <f t="shared" ca="1" si="172"/>
        <v>0</v>
      </c>
      <c r="AN806" s="27">
        <f t="shared" ca="1" si="173"/>
        <v>3.3308468403028272E-5</v>
      </c>
      <c r="AO806" s="27">
        <f t="shared" ca="1" si="174"/>
        <v>6.7468225410295055E-2</v>
      </c>
    </row>
    <row r="807" spans="1:41" ht="15">
      <c r="A807" s="2">
        <v>1100</v>
      </c>
      <c r="B807" s="26"/>
      <c r="C807" s="25">
        <f t="shared" ref="C807:H822" si="176">IF($A807&lt;C$2,0,IF($A807&gt;C$3,0,1))</f>
        <v>0</v>
      </c>
      <c r="D807" s="25">
        <f t="shared" si="176"/>
        <v>0</v>
      </c>
      <c r="E807" s="25">
        <f t="shared" si="176"/>
        <v>0</v>
      </c>
      <c r="F807" s="25">
        <f t="shared" si="176"/>
        <v>0</v>
      </c>
      <c r="G807" s="25">
        <f t="shared" si="176"/>
        <v>0</v>
      </c>
      <c r="H807" s="25">
        <f t="shared" si="176"/>
        <v>1</v>
      </c>
      <c r="J807" s="9">
        <f t="shared" si="165"/>
        <v>0</v>
      </c>
      <c r="K807" s="9">
        <f t="shared" si="167"/>
        <v>0</v>
      </c>
      <c r="L807" s="9">
        <f t="shared" si="167"/>
        <v>0</v>
      </c>
      <c r="M807" s="9">
        <f t="shared" si="167"/>
        <v>0</v>
      </c>
      <c r="N807" s="9">
        <f t="shared" si="167"/>
        <v>0</v>
      </c>
      <c r="O807" s="9">
        <f t="shared" si="167"/>
        <v>0</v>
      </c>
      <c r="P807" s="27">
        <f>'Glass Data'!C803/100</f>
        <v>0.99241247990294346</v>
      </c>
      <c r="Q807" s="10">
        <f>'BBAR summary'!O803</f>
        <v>0.95340739605869573</v>
      </c>
      <c r="R807" s="27">
        <f>'Glass Data'!D803/100</f>
        <v>0.99223821350732866</v>
      </c>
      <c r="S807" s="10">
        <f>'BBAR as built'!G803</f>
        <v>0.97063100000000002</v>
      </c>
      <c r="T807" s="27">
        <f>'Glass Data'!F803/100</f>
        <v>0.99654573011476411</v>
      </c>
      <c r="U807" s="27">
        <f>'Glass Data'!G803/100</f>
        <v>0.99720708912666045</v>
      </c>
      <c r="V807" s="27">
        <f>'Glass Data'!H803/100</f>
        <v>0.99767419502327992</v>
      </c>
      <c r="W807" s="27">
        <f>'Glass Data'!I803/100</f>
        <v>0.99795975633146905</v>
      </c>
      <c r="X807" s="27">
        <f>'Glass Data'!J803/100</f>
        <v>0.99812853552198777</v>
      </c>
      <c r="Y807" s="27">
        <f>'Glass Data'!K803/100</f>
        <v>0.99823241382679739</v>
      </c>
      <c r="Z807" s="10">
        <f>'Filter Throughput'!B802</f>
        <v>7.066511224507173E-4</v>
      </c>
      <c r="AA807" s="10">
        <f>'Filter Throughput'!C802</f>
        <v>2.4867529809319816E-5</v>
      </c>
      <c r="AB807" s="10">
        <f>'Filter Throughput Witness'!B802</f>
        <v>2.817795E-5</v>
      </c>
      <c r="AC807" s="10">
        <f>'Filter Throughput Witness'!D802</f>
        <v>0</v>
      </c>
      <c r="AD807" s="10">
        <f>'Filter Throughput Witness'!E802</f>
        <v>-1.1999999999999999E-3</v>
      </c>
      <c r="AE807" s="10">
        <f>'Filter Throughput Witness'!F802</f>
        <v>0.99202000000000001</v>
      </c>
      <c r="AF807" s="27">
        <f>'Glass Data'!E803/100</f>
        <v>0.99383615514612089</v>
      </c>
      <c r="AG807" s="10">
        <f>'BBAR summary'!Q803</f>
        <v>0.96858589773070713</v>
      </c>
      <c r="AH807" s="27">
        <f>'QE Data'!E802</f>
        <v>8.0969311844342307E-2</v>
      </c>
      <c r="AI807" s="10">
        <f>MIN(1,1+Condensible!C802/2)</f>
        <v>1</v>
      </c>
      <c r="AJ807" s="27">
        <f t="shared" si="169"/>
        <v>5.001686968035682E-5</v>
      </c>
      <c r="AK807" s="27">
        <f t="shared" si="170"/>
        <v>1.7612955038371892E-6</v>
      </c>
      <c r="AL807" s="27">
        <f t="shared" si="171"/>
        <v>1.9966978736742358E-6</v>
      </c>
      <c r="AM807" s="27">
        <f t="shared" si="172"/>
        <v>0</v>
      </c>
      <c r="AN807" s="27">
        <f t="shared" si="173"/>
        <v>-8.5071078736077688E-5</v>
      </c>
      <c r="AO807" s="27">
        <f t="shared" si="174"/>
        <v>7.0334162070523495E-2</v>
      </c>
    </row>
    <row r="808" spans="1:41" ht="15">
      <c r="A808" s="2">
        <v>1101</v>
      </c>
      <c r="B808" s="26"/>
      <c r="C808" s="25">
        <f t="shared" si="176"/>
        <v>0</v>
      </c>
      <c r="D808" s="25">
        <f t="shared" si="176"/>
        <v>0</v>
      </c>
      <c r="E808" s="25">
        <f t="shared" si="176"/>
        <v>0</v>
      </c>
      <c r="F808" s="25">
        <f t="shared" si="176"/>
        <v>0</v>
      </c>
      <c r="G808" s="25">
        <f t="shared" si="176"/>
        <v>0</v>
      </c>
      <c r="H808" s="25">
        <f t="shared" si="176"/>
        <v>0</v>
      </c>
      <c r="J808" s="9">
        <f t="shared" si="165"/>
        <v>0</v>
      </c>
      <c r="K808" s="9">
        <f t="shared" si="167"/>
        <v>0</v>
      </c>
      <c r="L808" s="9">
        <f t="shared" si="167"/>
        <v>0</v>
      </c>
      <c r="M808" s="9">
        <f t="shared" si="167"/>
        <v>0</v>
      </c>
      <c r="N808" s="9">
        <f t="shared" si="167"/>
        <v>0</v>
      </c>
      <c r="O808" s="9">
        <f t="shared" si="167"/>
        <v>0</v>
      </c>
      <c r="P808" s="27">
        <f>'Glass Data'!C804/100</f>
        <v>0.99241247990294346</v>
      </c>
      <c r="Q808" s="10">
        <f>'BBAR summary'!O804</f>
        <v>0.95278480598303616</v>
      </c>
      <c r="R808" s="27">
        <f>'Glass Data'!D804/100</f>
        <v>0.99223821350732866</v>
      </c>
      <c r="S808" s="10">
        <f>'BBAR as built'!G804</f>
        <v>0</v>
      </c>
      <c r="T808" s="27">
        <f>'Glass Data'!F804/100</f>
        <v>0.99654573011476411</v>
      </c>
      <c r="U808" s="27">
        <f>'Glass Data'!G804/100</f>
        <v>0.99720708912666045</v>
      </c>
      <c r="V808" s="27">
        <f>'Glass Data'!H804/100</f>
        <v>0.99767419502327992</v>
      </c>
      <c r="W808" s="27">
        <f>'Glass Data'!I804/100</f>
        <v>0.99795975633146905</v>
      </c>
      <c r="X808" s="27">
        <f>'Glass Data'!J804/100</f>
        <v>0.99812853552198777</v>
      </c>
      <c r="Y808" s="27">
        <f>'Glass Data'!K804/100</f>
        <v>0.99823241382679739</v>
      </c>
      <c r="Z808" s="10">
        <f>'Filter Throughput'!B803</f>
        <v>7.3037566870175457E-4</v>
      </c>
      <c r="AA808" s="10">
        <f>'Filter Throughput'!C803</f>
        <v>2.3906278318449184E-5</v>
      </c>
      <c r="AB808" s="10">
        <f>'Filter Throughput Witness'!B803</f>
        <v>2.6580219999999998E-5</v>
      </c>
      <c r="AC808" s="10">
        <f>'Filter Throughput Witness'!D803</f>
        <v>0</v>
      </c>
      <c r="AD808" s="10">
        <f>'Filter Throughput Witness'!E803</f>
        <v>1.9400000000000001E-3</v>
      </c>
      <c r="AE808" s="10">
        <f>'Filter Throughput Witness'!F803</f>
        <v>0.99153999999999998</v>
      </c>
      <c r="AF808" s="27">
        <f>'Glass Data'!E804/100</f>
        <v>0.99383615514612089</v>
      </c>
      <c r="AG808" s="10">
        <f>'BBAR summary'!Q804</f>
        <v>0.96891950596110532</v>
      </c>
      <c r="AH808" s="27">
        <f>'QE Data'!E803</f>
        <v>0</v>
      </c>
      <c r="AI808" s="10">
        <f>MIN(1,1+Condensible!C803/2)</f>
        <v>1</v>
      </c>
      <c r="AJ808" s="27">
        <f t="shared" si="169"/>
        <v>0</v>
      </c>
      <c r="AK808" s="27">
        <f t="shared" si="170"/>
        <v>0</v>
      </c>
      <c r="AL808" s="27">
        <f t="shared" si="171"/>
        <v>0</v>
      </c>
      <c r="AM808" s="27">
        <f t="shared" si="172"/>
        <v>0</v>
      </c>
      <c r="AN808" s="27">
        <f t="shared" si="173"/>
        <v>0</v>
      </c>
      <c r="AO808" s="27">
        <f t="shared" si="174"/>
        <v>0</v>
      </c>
    </row>
    <row r="809" spans="1:41" ht="15">
      <c r="A809" s="2">
        <v>1101.99999999999</v>
      </c>
      <c r="B809" s="26"/>
      <c r="C809" s="25">
        <f t="shared" si="176"/>
        <v>0</v>
      </c>
      <c r="D809" s="25">
        <f t="shared" si="176"/>
        <v>0</v>
      </c>
      <c r="E809" s="25">
        <f t="shared" si="176"/>
        <v>0</v>
      </c>
      <c r="F809" s="25">
        <f t="shared" si="176"/>
        <v>0</v>
      </c>
      <c r="G809" s="25">
        <f t="shared" si="176"/>
        <v>0</v>
      </c>
      <c r="H809" s="25">
        <f t="shared" si="176"/>
        <v>0</v>
      </c>
      <c r="J809" s="9">
        <f t="shared" si="165"/>
        <v>0</v>
      </c>
      <c r="K809" s="9">
        <f t="shared" si="167"/>
        <v>0</v>
      </c>
      <c r="L809" s="9">
        <f t="shared" si="167"/>
        <v>0</v>
      </c>
      <c r="M809" s="9">
        <f t="shared" si="167"/>
        <v>0</v>
      </c>
      <c r="N809" s="9">
        <f t="shared" si="167"/>
        <v>0</v>
      </c>
      <c r="O809" s="9">
        <f t="shared" si="167"/>
        <v>0</v>
      </c>
      <c r="P809" s="27">
        <f>'Glass Data'!C805/100</f>
        <v>0.99241247990294346</v>
      </c>
      <c r="Q809" s="10">
        <f>'BBAR summary'!O805</f>
        <v>0.95423717366549776</v>
      </c>
      <c r="R809" s="27">
        <f>'Glass Data'!D805/100</f>
        <v>0.99223821350732866</v>
      </c>
      <c r="S809" s="10">
        <f>'BBAR as built'!G805</f>
        <v>0</v>
      </c>
      <c r="T809" s="27">
        <f>'Glass Data'!F805/100</f>
        <v>0.99654573011476411</v>
      </c>
      <c r="U809" s="27">
        <f>'Glass Data'!G805/100</f>
        <v>0.99720708912666045</v>
      </c>
      <c r="V809" s="27">
        <f>'Glass Data'!H805/100</f>
        <v>0.99767419502327992</v>
      </c>
      <c r="W809" s="27">
        <f>'Glass Data'!I805/100</f>
        <v>0.99795975633146905</v>
      </c>
      <c r="X809" s="27">
        <f>'Glass Data'!J805/100</f>
        <v>0.99812853552198777</v>
      </c>
      <c r="Y809" s="27">
        <f>'Glass Data'!K805/100</f>
        <v>0.99823241382679739</v>
      </c>
      <c r="Z809" s="10">
        <f>'Filter Throughput'!B804</f>
        <v>7.5607121915290186E-4</v>
      </c>
      <c r="AA809" s="10">
        <f>'Filter Throughput'!C804</f>
        <v>2.2961213470389246E-5</v>
      </c>
      <c r="AB809" s="10">
        <f>'Filter Throughput Witness'!B804</f>
        <v>6.6946899999999998E-6</v>
      </c>
      <c r="AC809" s="10">
        <f>'Filter Throughput Witness'!D804</f>
        <v>0</v>
      </c>
      <c r="AD809" s="10">
        <f>'Filter Throughput Witness'!E804</f>
        <v>-1.2999999999999999E-4</v>
      </c>
      <c r="AE809" s="10">
        <f>'Filter Throughput Witness'!F804</f>
        <v>0.99096000000000006</v>
      </c>
      <c r="AF809" s="27">
        <f>'Glass Data'!E805/100</f>
        <v>0.99383615514612089</v>
      </c>
      <c r="AG809" s="10">
        <f>'BBAR summary'!Q805</f>
        <v>0.96742609608878627</v>
      </c>
      <c r="AH809" s="27">
        <f>'QE Data'!E804</f>
        <v>0</v>
      </c>
      <c r="AI809" s="10">
        <f>MIN(1,1+Condensible!C804/2)</f>
        <v>1</v>
      </c>
      <c r="AJ809" s="27">
        <f t="shared" si="169"/>
        <v>0</v>
      </c>
      <c r="AK809" s="27">
        <f t="shared" si="170"/>
        <v>0</v>
      </c>
      <c r="AL809" s="27">
        <f t="shared" si="171"/>
        <v>0</v>
      </c>
      <c r="AM809" s="27">
        <f t="shared" si="172"/>
        <v>0</v>
      </c>
      <c r="AN809" s="27">
        <f t="shared" si="173"/>
        <v>0</v>
      </c>
      <c r="AO809" s="27">
        <f t="shared" si="174"/>
        <v>0</v>
      </c>
    </row>
    <row r="810" spans="1:41" ht="15">
      <c r="A810" s="2">
        <v>1103</v>
      </c>
      <c r="B810" s="26"/>
      <c r="C810" s="25">
        <f t="shared" si="176"/>
        <v>0</v>
      </c>
      <c r="D810" s="25">
        <f t="shared" si="176"/>
        <v>0</v>
      </c>
      <c r="E810" s="25">
        <f t="shared" si="176"/>
        <v>0</v>
      </c>
      <c r="F810" s="25">
        <f t="shared" si="176"/>
        <v>0</v>
      </c>
      <c r="G810" s="25">
        <f t="shared" si="176"/>
        <v>0</v>
      </c>
      <c r="H810" s="25">
        <f t="shared" si="176"/>
        <v>0</v>
      </c>
      <c r="J810" s="9">
        <f t="shared" ref="J810:J873" si="177">IF($A810&lt;J$2,0,IF($A810&lt;J$3,($A810-J$2)/(J$3-J$2),IF($A810&lt;J$4,1,IF($A810&lt;J$5,($A810-J$5)/(J$4-J$5),0))))</f>
        <v>0</v>
      </c>
      <c r="K810" s="9">
        <f t="shared" si="167"/>
        <v>0</v>
      </c>
      <c r="L810" s="9">
        <f t="shared" si="167"/>
        <v>0</v>
      </c>
      <c r="M810" s="9">
        <f t="shared" si="167"/>
        <v>0</v>
      </c>
      <c r="N810" s="9">
        <f t="shared" si="167"/>
        <v>0</v>
      </c>
      <c r="O810" s="9">
        <f t="shared" si="167"/>
        <v>0</v>
      </c>
      <c r="P810" s="27">
        <f>'Glass Data'!C806/100</f>
        <v>0.99241247990294346</v>
      </c>
      <c r="Q810" s="10">
        <f>'BBAR summary'!O806</f>
        <v>0.95304663354331343</v>
      </c>
      <c r="R810" s="27">
        <f>'Glass Data'!D806/100</f>
        <v>0.99223821350732866</v>
      </c>
      <c r="S810" s="10">
        <f>'BBAR as built'!G806</f>
        <v>0</v>
      </c>
      <c r="T810" s="27">
        <f>'Glass Data'!F806/100</f>
        <v>0.99654573011476411</v>
      </c>
      <c r="U810" s="27">
        <f>'Glass Data'!G806/100</f>
        <v>0.99720708912666045</v>
      </c>
      <c r="V810" s="27">
        <f>'Glass Data'!H806/100</f>
        <v>0.99767419502327992</v>
      </c>
      <c r="W810" s="27">
        <f>'Glass Data'!I806/100</f>
        <v>0.99795975633146905</v>
      </c>
      <c r="X810" s="27">
        <f>'Glass Data'!J806/100</f>
        <v>0.99812853552198777</v>
      </c>
      <c r="Y810" s="27">
        <f>'Glass Data'!K806/100</f>
        <v>0.99823241382679739</v>
      </c>
      <c r="Z810" s="10">
        <f>'Filter Throughput'!B805</f>
        <v>7.8502333923020408E-4</v>
      </c>
      <c r="AA810" s="10">
        <f>'Filter Throughput'!C805</f>
        <v>2.2042892821719544E-5</v>
      </c>
      <c r="AB810" s="10">
        <f>'Filter Throughput Witness'!B805</f>
        <v>3.2554609999999996E-5</v>
      </c>
      <c r="AC810" s="10">
        <f>'Filter Throughput Witness'!D805</f>
        <v>0</v>
      </c>
      <c r="AD810" s="10">
        <f>'Filter Throughput Witness'!E805</f>
        <v>-4.0999999999999999E-4</v>
      </c>
      <c r="AE810" s="10">
        <f>'Filter Throughput Witness'!F805</f>
        <v>0.99045000000000005</v>
      </c>
      <c r="AF810" s="27">
        <f>'Glass Data'!E806/100</f>
        <v>0.99383615514612089</v>
      </c>
      <c r="AG810" s="10">
        <f>'BBAR summary'!Q806</f>
        <v>0.96729513266687139</v>
      </c>
      <c r="AH810" s="27">
        <f>'QE Data'!E805</f>
        <v>0</v>
      </c>
      <c r="AI810" s="10">
        <f>MIN(1,1+Condensible!C805/2)</f>
        <v>1</v>
      </c>
      <c r="AJ810" s="27">
        <f t="shared" si="169"/>
        <v>0</v>
      </c>
      <c r="AK810" s="27">
        <f t="shared" si="170"/>
        <v>0</v>
      </c>
      <c r="AL810" s="27">
        <f t="shared" si="171"/>
        <v>0</v>
      </c>
      <c r="AM810" s="27">
        <f t="shared" si="172"/>
        <v>0</v>
      </c>
      <c r="AN810" s="27">
        <f t="shared" si="173"/>
        <v>0</v>
      </c>
      <c r="AO810" s="27">
        <f t="shared" si="174"/>
        <v>0</v>
      </c>
    </row>
    <row r="811" spans="1:41" ht="15">
      <c r="A811" s="2">
        <v>1104</v>
      </c>
      <c r="B811" s="26"/>
      <c r="C811" s="25">
        <f t="shared" si="176"/>
        <v>0</v>
      </c>
      <c r="D811" s="25">
        <f t="shared" si="176"/>
        <v>0</v>
      </c>
      <c r="E811" s="25">
        <f t="shared" si="176"/>
        <v>0</v>
      </c>
      <c r="F811" s="25">
        <f t="shared" si="176"/>
        <v>0</v>
      </c>
      <c r="G811" s="25">
        <f t="shared" si="176"/>
        <v>0</v>
      </c>
      <c r="H811" s="25">
        <f t="shared" si="176"/>
        <v>0</v>
      </c>
      <c r="J811" s="9">
        <f t="shared" si="177"/>
        <v>0</v>
      </c>
      <c r="K811" s="9">
        <f t="shared" si="167"/>
        <v>0</v>
      </c>
      <c r="L811" s="9">
        <f t="shared" si="167"/>
        <v>0</v>
      </c>
      <c r="M811" s="9">
        <f t="shared" si="167"/>
        <v>0</v>
      </c>
      <c r="N811" s="9">
        <f t="shared" si="167"/>
        <v>0</v>
      </c>
      <c r="O811" s="9">
        <f t="shared" si="167"/>
        <v>0</v>
      </c>
      <c r="P811" s="27">
        <f>'Glass Data'!C807/100</f>
        <v>0.99241247990294346</v>
      </c>
      <c r="Q811" s="10">
        <f>'BBAR summary'!O807</f>
        <v>0.95296100507901793</v>
      </c>
      <c r="R811" s="27">
        <f>'Glass Data'!D807/100</f>
        <v>0.99223821350732866</v>
      </c>
      <c r="S811" s="10">
        <f>'BBAR as built'!G807</f>
        <v>0</v>
      </c>
      <c r="T811" s="27">
        <f>'Glass Data'!F807/100</f>
        <v>0.99654573011476411</v>
      </c>
      <c r="U811" s="27">
        <f>'Glass Data'!G807/100</f>
        <v>0.99720708912666045</v>
      </c>
      <c r="V811" s="27">
        <f>'Glass Data'!H807/100</f>
        <v>0.99767419502327992</v>
      </c>
      <c r="W811" s="27">
        <f>'Glass Data'!I807/100</f>
        <v>0.99795975633146905</v>
      </c>
      <c r="X811" s="27">
        <f>'Glass Data'!J807/100</f>
        <v>0.99812853552198777</v>
      </c>
      <c r="Y811" s="27">
        <f>'Glass Data'!K807/100</f>
        <v>0.99823241382679739</v>
      </c>
      <c r="Z811" s="10">
        <f>'Filter Throughput'!B806</f>
        <v>8.1868772295190181E-4</v>
      </c>
      <c r="AA811" s="10">
        <f>'Filter Throughput'!C806</f>
        <v>2.1163870495277258E-5</v>
      </c>
      <c r="AB811" s="10">
        <f>'Filter Throughput Witness'!B806</f>
        <v>3.863357E-5</v>
      </c>
      <c r="AC811" s="10">
        <f>'Filter Throughput Witness'!D806</f>
        <v>0</v>
      </c>
      <c r="AD811" s="10">
        <f>'Filter Throughput Witness'!E806</f>
        <v>2.0799999999999998E-3</v>
      </c>
      <c r="AE811" s="10">
        <f>'Filter Throughput Witness'!F806</f>
        <v>0.98986999999999992</v>
      </c>
      <c r="AF811" s="27">
        <f>'Glass Data'!E807/100</f>
        <v>0.99383615514612089</v>
      </c>
      <c r="AG811" s="10">
        <f>'BBAR summary'!Q807</f>
        <v>0.96838989354904514</v>
      </c>
      <c r="AH811" s="27">
        <f>'QE Data'!E806</f>
        <v>0</v>
      </c>
      <c r="AI811" s="10">
        <f>MIN(1,1+Condensible!C806/2)</f>
        <v>1</v>
      </c>
      <c r="AJ811" s="27">
        <f t="shared" si="169"/>
        <v>0</v>
      </c>
      <c r="AK811" s="27">
        <f t="shared" si="170"/>
        <v>0</v>
      </c>
      <c r="AL811" s="27">
        <f t="shared" si="171"/>
        <v>0</v>
      </c>
      <c r="AM811" s="27">
        <f t="shared" si="172"/>
        <v>0</v>
      </c>
      <c r="AN811" s="27">
        <f t="shared" si="173"/>
        <v>0</v>
      </c>
      <c r="AO811" s="27">
        <f t="shared" si="174"/>
        <v>0</v>
      </c>
    </row>
    <row r="812" spans="1:41" ht="15">
      <c r="A812" s="2">
        <v>1105</v>
      </c>
      <c r="B812" s="26"/>
      <c r="C812" s="25">
        <f t="shared" si="176"/>
        <v>0</v>
      </c>
      <c r="D812" s="25">
        <f t="shared" si="176"/>
        <v>0</v>
      </c>
      <c r="E812" s="25">
        <f t="shared" si="176"/>
        <v>0</v>
      </c>
      <c r="F812" s="25">
        <f t="shared" si="176"/>
        <v>0</v>
      </c>
      <c r="G812" s="25">
        <f t="shared" si="176"/>
        <v>0</v>
      </c>
      <c r="H812" s="25">
        <f t="shared" si="176"/>
        <v>0</v>
      </c>
      <c r="J812" s="9">
        <f t="shared" si="177"/>
        <v>0</v>
      </c>
      <c r="K812" s="9">
        <f t="shared" si="167"/>
        <v>0</v>
      </c>
      <c r="L812" s="9">
        <f t="shared" si="167"/>
        <v>0</v>
      </c>
      <c r="M812" s="9">
        <f t="shared" si="167"/>
        <v>0</v>
      </c>
      <c r="N812" s="9">
        <f t="shared" si="167"/>
        <v>0</v>
      </c>
      <c r="O812" s="9">
        <f t="shared" si="167"/>
        <v>0</v>
      </c>
      <c r="P812" s="27">
        <f>'Glass Data'!C808/100</f>
        <v>0.99241247990294346</v>
      </c>
      <c r="Q812" s="10">
        <f>'BBAR summary'!O808</f>
        <v>0.95229197533240639</v>
      </c>
      <c r="R812" s="27">
        <f>'Glass Data'!D808/100</f>
        <v>0.99223821350732866</v>
      </c>
      <c r="S812" s="10">
        <f>'BBAR as built'!G808</f>
        <v>0</v>
      </c>
      <c r="T812" s="27">
        <f>'Glass Data'!F808/100</f>
        <v>0.99654573011476411</v>
      </c>
      <c r="U812" s="27">
        <f>'Glass Data'!G808/100</f>
        <v>0.99720708912666045</v>
      </c>
      <c r="V812" s="27">
        <f>'Glass Data'!H808/100</f>
        <v>0.99767419502327992</v>
      </c>
      <c r="W812" s="27">
        <f>'Glass Data'!I808/100</f>
        <v>0.99795975633146905</v>
      </c>
      <c r="X812" s="27">
        <f>'Glass Data'!J808/100</f>
        <v>0.99812853552198777</v>
      </c>
      <c r="Y812" s="27">
        <f>'Glass Data'!K808/100</f>
        <v>0.99823241382679739</v>
      </c>
      <c r="Z812" s="10">
        <f>'Filter Throughput'!B807</f>
        <v>8.5457022458490549E-4</v>
      </c>
      <c r="AA812" s="10">
        <f>'Filter Throughput'!C807</f>
        <v>2.0303346351236244E-5</v>
      </c>
      <c r="AB812" s="10">
        <f>'Filter Throughput Witness'!B807</f>
        <v>6.2319749999999996E-5</v>
      </c>
      <c r="AC812" s="10">
        <f>'Filter Throughput Witness'!D807</f>
        <v>0</v>
      </c>
      <c r="AD812" s="10">
        <f>'Filter Throughput Witness'!E807</f>
        <v>-1.16E-3</v>
      </c>
      <c r="AE812" s="10">
        <f>'Filter Throughput Witness'!F807</f>
        <v>0.98934</v>
      </c>
      <c r="AF812" s="27">
        <f>'Glass Data'!E808/100</f>
        <v>0.99383615514612089</v>
      </c>
      <c r="AG812" s="10">
        <f>'BBAR summary'!Q808</f>
        <v>0.96759530514877512</v>
      </c>
      <c r="AH812" s="27">
        <f>'QE Data'!E807</f>
        <v>0</v>
      </c>
      <c r="AI812" s="10">
        <f>MIN(1,1+Condensible!C807/2)</f>
        <v>1</v>
      </c>
      <c r="AJ812" s="27">
        <f t="shared" si="169"/>
        <v>0</v>
      </c>
      <c r="AK812" s="27">
        <f t="shared" si="170"/>
        <v>0</v>
      </c>
      <c r="AL812" s="27">
        <f t="shared" si="171"/>
        <v>0</v>
      </c>
      <c r="AM812" s="27">
        <f t="shared" si="172"/>
        <v>0</v>
      </c>
      <c r="AN812" s="27">
        <f t="shared" si="173"/>
        <v>0</v>
      </c>
      <c r="AO812" s="27">
        <f t="shared" si="174"/>
        <v>0</v>
      </c>
    </row>
    <row r="813" spans="1:41" ht="15">
      <c r="A813" s="2">
        <v>1105.99999999999</v>
      </c>
      <c r="B813" s="26"/>
      <c r="C813" s="25">
        <f t="shared" si="176"/>
        <v>0</v>
      </c>
      <c r="D813" s="25">
        <f t="shared" si="176"/>
        <v>0</v>
      </c>
      <c r="E813" s="25">
        <f t="shared" si="176"/>
        <v>0</v>
      </c>
      <c r="F813" s="25">
        <f t="shared" si="176"/>
        <v>0</v>
      </c>
      <c r="G813" s="25">
        <f t="shared" si="176"/>
        <v>0</v>
      </c>
      <c r="H813" s="25">
        <f t="shared" si="176"/>
        <v>0</v>
      </c>
      <c r="J813" s="9">
        <f t="shared" si="177"/>
        <v>0</v>
      </c>
      <c r="K813" s="9">
        <f t="shared" si="167"/>
        <v>0</v>
      </c>
      <c r="L813" s="9">
        <f t="shared" si="167"/>
        <v>0</v>
      </c>
      <c r="M813" s="9">
        <f t="shared" si="167"/>
        <v>0</v>
      </c>
      <c r="N813" s="9">
        <f t="shared" si="167"/>
        <v>0</v>
      </c>
      <c r="O813" s="9">
        <f t="shared" si="167"/>
        <v>0</v>
      </c>
      <c r="P813" s="27">
        <f>'Glass Data'!C809/100</f>
        <v>0.99229612278656321</v>
      </c>
      <c r="Q813" s="10">
        <f>'BBAR summary'!O809</f>
        <v>0.95215405702545486</v>
      </c>
      <c r="R813" s="27">
        <f>'Glass Data'!D809/100</f>
        <v>0.99211919458393338</v>
      </c>
      <c r="S813" s="10">
        <f>'BBAR as built'!G809</f>
        <v>0</v>
      </c>
      <c r="T813" s="27">
        <f>'Glass Data'!F809/100</f>
        <v>0.99649264575346364</v>
      </c>
      <c r="U813" s="27">
        <f>'Glass Data'!G809/100</f>
        <v>0.99716415389979363</v>
      </c>
      <c r="V813" s="27">
        <f>'Glass Data'!H809/100</f>
        <v>0.99763843207779912</v>
      </c>
      <c r="W813" s="27">
        <f>'Glass Data'!I809/100</f>
        <v>0.99792837978445714</v>
      </c>
      <c r="X813" s="27">
        <f>'Glass Data'!J809/100</f>
        <v>0.99809975212840119</v>
      </c>
      <c r="Y813" s="27">
        <f>'Glass Data'!K809/100</f>
        <v>0.9982052266596988</v>
      </c>
      <c r="Z813" s="10">
        <f>'Filter Throughput'!B808</f>
        <v>8.9857484490066958E-4</v>
      </c>
      <c r="AA813" s="10">
        <f>'Filter Throughput'!C808</f>
        <v>1.9510280659433087E-5</v>
      </c>
      <c r="AB813" s="10">
        <f>'Filter Throughput Witness'!B808</f>
        <v>2.6112700000000002E-5</v>
      </c>
      <c r="AC813" s="10">
        <f>'Filter Throughput Witness'!D808</f>
        <v>0</v>
      </c>
      <c r="AD813" s="10">
        <f>'Filter Throughput Witness'!E808</f>
        <v>1.01E-3</v>
      </c>
      <c r="AE813" s="10">
        <f>'Filter Throughput Witness'!F808</f>
        <v>0.98885999999999996</v>
      </c>
      <c r="AF813" s="27">
        <f>'Glass Data'!E809/100</f>
        <v>0.99374156165984273</v>
      </c>
      <c r="AG813" s="10">
        <f>'BBAR summary'!Q809</f>
        <v>0.96710408576661266</v>
      </c>
      <c r="AH813" s="27">
        <f>'QE Data'!E808</f>
        <v>0</v>
      </c>
      <c r="AI813" s="10">
        <f>MIN(1,1+Condensible!C808/2)</f>
        <v>1</v>
      </c>
      <c r="AJ813" s="27">
        <f t="shared" si="169"/>
        <v>0</v>
      </c>
      <c r="AK813" s="27">
        <f t="shared" si="170"/>
        <v>0</v>
      </c>
      <c r="AL813" s="27">
        <f t="shared" si="171"/>
        <v>0</v>
      </c>
      <c r="AM813" s="27">
        <f t="shared" si="172"/>
        <v>0</v>
      </c>
      <c r="AN813" s="27">
        <f t="shared" si="173"/>
        <v>0</v>
      </c>
      <c r="AO813" s="27">
        <f t="shared" si="174"/>
        <v>0</v>
      </c>
    </row>
    <row r="814" spans="1:41" ht="15">
      <c r="A814" s="2">
        <v>1107</v>
      </c>
      <c r="B814" s="26"/>
      <c r="C814" s="25">
        <f t="shared" si="176"/>
        <v>0</v>
      </c>
      <c r="D814" s="25">
        <f t="shared" si="176"/>
        <v>0</v>
      </c>
      <c r="E814" s="25">
        <f t="shared" si="176"/>
        <v>0</v>
      </c>
      <c r="F814" s="25">
        <f t="shared" si="176"/>
        <v>0</v>
      </c>
      <c r="G814" s="25">
        <f t="shared" si="176"/>
        <v>0</v>
      </c>
      <c r="H814" s="25">
        <f t="shared" si="176"/>
        <v>0</v>
      </c>
      <c r="J814" s="9">
        <f t="shared" si="177"/>
        <v>0</v>
      </c>
      <c r="K814" s="9">
        <f t="shared" si="167"/>
        <v>0</v>
      </c>
      <c r="L814" s="9">
        <f t="shared" si="167"/>
        <v>0</v>
      </c>
      <c r="M814" s="9">
        <f t="shared" si="167"/>
        <v>0</v>
      </c>
      <c r="N814" s="9">
        <f t="shared" si="167"/>
        <v>0</v>
      </c>
      <c r="O814" s="9">
        <f t="shared" si="167"/>
        <v>0</v>
      </c>
      <c r="P814" s="27">
        <f>'Glass Data'!C810/100</f>
        <v>0.99217977698284132</v>
      </c>
      <c r="Q814" s="10">
        <f>'BBAR summary'!O810</f>
        <v>0.952090873113284</v>
      </c>
      <c r="R814" s="27">
        <f>'Glass Data'!D810/100</f>
        <v>0.99200018755373098</v>
      </c>
      <c r="S814" s="10">
        <f>'BBAR as built'!G810</f>
        <v>0</v>
      </c>
      <c r="T814" s="27">
        <f>'Glass Data'!F810/100</f>
        <v>0.99643956315686366</v>
      </c>
      <c r="U814" s="27">
        <f>'Glass Data'!G810/100</f>
        <v>0.99712121966173028</v>
      </c>
      <c r="V814" s="27">
        <f>'Glass Data'!H810/100</f>
        <v>0.99760266969811484</v>
      </c>
      <c r="W814" s="27">
        <f>'Glass Data'!I810/100</f>
        <v>0.99789700359560829</v>
      </c>
      <c r="X814" s="27">
        <f>'Glass Data'!J810/100</f>
        <v>0.99807096898844183</v>
      </c>
      <c r="Y814" s="27">
        <f>'Glass Data'!K810/100</f>
        <v>0.99817803968860541</v>
      </c>
      <c r="Z814" s="10">
        <f>'Filter Throughput'!B809</f>
        <v>9.4539434854633026E-4</v>
      </c>
      <c r="AA814" s="10">
        <f>'Filter Throughput'!C809</f>
        <v>1.8739363276236473E-5</v>
      </c>
      <c r="AB814" s="10">
        <f>'Filter Throughput Witness'!B809</f>
        <v>-1.4268910000000001E-5</v>
      </c>
      <c r="AC814" s="10">
        <f>'Filter Throughput Witness'!D809</f>
        <v>0</v>
      </c>
      <c r="AD814" s="10">
        <f>'Filter Throughput Witness'!E809</f>
        <v>1.5199999999999999E-3</v>
      </c>
      <c r="AE814" s="10">
        <f>'Filter Throughput Witness'!F809</f>
        <v>0.98826999999999998</v>
      </c>
      <c r="AF814" s="27">
        <f>'Glass Data'!E810/100</f>
        <v>0.99364697528286794</v>
      </c>
      <c r="AG814" s="10">
        <f>'BBAR summary'!Q810</f>
        <v>0.96699463321683699</v>
      </c>
      <c r="AH814" s="27">
        <f>'QE Data'!E809</f>
        <v>0</v>
      </c>
      <c r="AI814" s="10">
        <f>MIN(1,1+Condensible!C809/2)</f>
        <v>1</v>
      </c>
      <c r="AJ814" s="27">
        <f t="shared" si="169"/>
        <v>0</v>
      </c>
      <c r="AK814" s="27">
        <f t="shared" si="170"/>
        <v>0</v>
      </c>
      <c r="AL814" s="27">
        <f t="shared" si="171"/>
        <v>0</v>
      </c>
      <c r="AM814" s="27">
        <f t="shared" si="172"/>
        <v>0</v>
      </c>
      <c r="AN814" s="27">
        <f t="shared" si="173"/>
        <v>0</v>
      </c>
      <c r="AO814" s="27">
        <f t="shared" si="174"/>
        <v>0</v>
      </c>
    </row>
    <row r="815" spans="1:41" ht="15">
      <c r="A815" s="2">
        <v>1108</v>
      </c>
      <c r="B815" s="26"/>
      <c r="C815" s="25">
        <f t="shared" si="176"/>
        <v>0</v>
      </c>
      <c r="D815" s="25">
        <f t="shared" si="176"/>
        <v>0</v>
      </c>
      <c r="E815" s="25">
        <f t="shared" si="176"/>
        <v>0</v>
      </c>
      <c r="F815" s="25">
        <f t="shared" si="176"/>
        <v>0</v>
      </c>
      <c r="G815" s="25">
        <f t="shared" si="176"/>
        <v>0</v>
      </c>
      <c r="H815" s="25">
        <f t="shared" si="176"/>
        <v>0</v>
      </c>
      <c r="J815" s="9">
        <f t="shared" si="177"/>
        <v>0</v>
      </c>
      <c r="K815" s="9">
        <f t="shared" si="167"/>
        <v>0</v>
      </c>
      <c r="L815" s="9">
        <f t="shared" si="167"/>
        <v>0</v>
      </c>
      <c r="M815" s="9">
        <f t="shared" si="167"/>
        <v>0</v>
      </c>
      <c r="N815" s="9">
        <f t="shared" si="167"/>
        <v>0</v>
      </c>
      <c r="O815" s="9">
        <f t="shared" si="167"/>
        <v>0</v>
      </c>
      <c r="P815" s="27">
        <f>'Glass Data'!C811/100</f>
        <v>0.99206344249090672</v>
      </c>
      <c r="Q815" s="10">
        <f>'BBAR summary'!O811</f>
        <v>0.95271640721558715</v>
      </c>
      <c r="R815" s="27">
        <f>'Glass Data'!D811/100</f>
        <v>0.99188119241577366</v>
      </c>
      <c r="S815" s="10">
        <f>'BBAR as built'!G811</f>
        <v>0</v>
      </c>
      <c r="T815" s="27">
        <f>'Glass Data'!F811/100</f>
        <v>0.99638648232494176</v>
      </c>
      <c r="U815" s="27">
        <f>'Glass Data'!G811/100</f>
        <v>0.99707828641246865</v>
      </c>
      <c r="V815" s="27">
        <f>'Glass Data'!H811/100</f>
        <v>0.99756690788423019</v>
      </c>
      <c r="W815" s="27">
        <f>'Glass Data'!I811/100</f>
        <v>0.99786562776492616</v>
      </c>
      <c r="X815" s="27">
        <f>'Glass Data'!J811/100</f>
        <v>0.99804218610211304</v>
      </c>
      <c r="Y815" s="27">
        <f>'Glass Data'!K811/100</f>
        <v>0.99815085291352057</v>
      </c>
      <c r="Z815" s="10">
        <f>'Filter Throughput'!B810</f>
        <v>9.9932100618661162E-4</v>
      </c>
      <c r="AA815" s="10">
        <f>'Filter Throughput'!C810</f>
        <v>1.8024147116119982E-5</v>
      </c>
      <c r="AB815" s="10">
        <f>'Filter Throughput Witness'!B810</f>
        <v>3.6643839999999999E-5</v>
      </c>
      <c r="AC815" s="10">
        <f>'Filter Throughput Witness'!D810</f>
        <v>0</v>
      </c>
      <c r="AD815" s="10">
        <f>'Filter Throughput Witness'!E810</f>
        <v>-3.3E-4</v>
      </c>
      <c r="AE815" s="10">
        <f>'Filter Throughput Witness'!F810</f>
        <v>0.98785000000000001</v>
      </c>
      <c r="AF815" s="27">
        <f>'Glass Data'!E811/100</f>
        <v>0.99355239601480694</v>
      </c>
      <c r="AG815" s="10">
        <f>'BBAR summary'!Q811</f>
        <v>0.96672113741017407</v>
      </c>
      <c r="AH815" s="27">
        <f>'QE Data'!E810</f>
        <v>0</v>
      </c>
      <c r="AI815" s="10">
        <f>MIN(1,1+Condensible!C810/2)</f>
        <v>1</v>
      </c>
      <c r="AJ815" s="27">
        <f t="shared" si="169"/>
        <v>0</v>
      </c>
      <c r="AK815" s="27">
        <f t="shared" si="170"/>
        <v>0</v>
      </c>
      <c r="AL815" s="27">
        <f t="shared" si="171"/>
        <v>0</v>
      </c>
      <c r="AM815" s="27">
        <f t="shared" si="172"/>
        <v>0</v>
      </c>
      <c r="AN815" s="27">
        <f t="shared" si="173"/>
        <v>0</v>
      </c>
      <c r="AO815" s="27">
        <f t="shared" si="174"/>
        <v>0</v>
      </c>
    </row>
    <row r="816" spans="1:41" ht="15">
      <c r="A816" s="2">
        <v>1109</v>
      </c>
      <c r="B816" s="26"/>
      <c r="C816" s="25">
        <f t="shared" si="176"/>
        <v>0</v>
      </c>
      <c r="D816" s="25">
        <f t="shared" si="176"/>
        <v>0</v>
      </c>
      <c r="E816" s="25">
        <f t="shared" si="176"/>
        <v>0</v>
      </c>
      <c r="F816" s="25">
        <f t="shared" si="176"/>
        <v>0</v>
      </c>
      <c r="G816" s="25">
        <f t="shared" si="176"/>
        <v>0</v>
      </c>
      <c r="H816" s="25">
        <f t="shared" si="176"/>
        <v>0</v>
      </c>
      <c r="J816" s="9">
        <f t="shared" si="177"/>
        <v>0</v>
      </c>
      <c r="K816" s="9">
        <f t="shared" si="167"/>
        <v>0</v>
      </c>
      <c r="L816" s="9">
        <f t="shared" si="167"/>
        <v>0</v>
      </c>
      <c r="M816" s="9">
        <f t="shared" si="167"/>
        <v>0</v>
      </c>
      <c r="N816" s="9">
        <f t="shared" si="167"/>
        <v>0</v>
      </c>
      <c r="O816" s="9">
        <f t="shared" si="167"/>
        <v>0</v>
      </c>
      <c r="P816" s="27">
        <f>'Glass Data'!C812/100</f>
        <v>0.99194711930988377</v>
      </c>
      <c r="Q816" s="10">
        <f>'BBAR summary'!O812</f>
        <v>0.95071009010247576</v>
      </c>
      <c r="R816" s="27">
        <f>'Glass Data'!D812/100</f>
        <v>0.99176220916910851</v>
      </c>
      <c r="S816" s="10">
        <f>'BBAR as built'!G812</f>
        <v>0</v>
      </c>
      <c r="T816" s="27">
        <f>'Glass Data'!F812/100</f>
        <v>0.9963334032576735</v>
      </c>
      <c r="U816" s="27">
        <f>'Glass Data'!G812/100</f>
        <v>0.9970353541520045</v>
      </c>
      <c r="V816" s="27">
        <f>'Glass Data'!H812/100</f>
        <v>0.99753114663614673</v>
      </c>
      <c r="W816" s="27">
        <f>'Glass Data'!I812/100</f>
        <v>0.99783425229241318</v>
      </c>
      <c r="X816" s="27">
        <f>'Glass Data'!J812/100</f>
        <v>0.99801340346941725</v>
      </c>
      <c r="Y816" s="27">
        <f>'Glass Data'!K812/100</f>
        <v>0.99812366633444616</v>
      </c>
      <c r="Z816" s="10">
        <f>'Filter Throughput'!B811</f>
        <v>1.0597363658961774E-3</v>
      </c>
      <c r="AA816" s="10">
        <f>'Filter Throughput'!C811</f>
        <v>1.7353471166985207E-5</v>
      </c>
      <c r="AB816" s="10">
        <f>'Filter Throughput Witness'!B811</f>
        <v>2.5844769999999998E-5</v>
      </c>
      <c r="AC816" s="10">
        <f>'Filter Throughput Witness'!D811</f>
        <v>0</v>
      </c>
      <c r="AD816" s="10">
        <f>'Filter Throughput Witness'!E811</f>
        <v>5.1999999999999995E-4</v>
      </c>
      <c r="AE816" s="10">
        <f>'Filter Throughput Witness'!F811</f>
        <v>0.98733000000000004</v>
      </c>
      <c r="AF816" s="27">
        <f>'Glass Data'!E812/100</f>
        <v>0.99345782385526549</v>
      </c>
      <c r="AG816" s="10">
        <f>'BBAR summary'!Q812</f>
        <v>0.96708982836533597</v>
      </c>
      <c r="AH816" s="27">
        <f>'QE Data'!E811</f>
        <v>0</v>
      </c>
      <c r="AI816" s="10">
        <f>MIN(1,1+Condensible!C811/2)</f>
        <v>1</v>
      </c>
      <c r="AJ816" s="27">
        <f t="shared" si="169"/>
        <v>0</v>
      </c>
      <c r="AK816" s="27">
        <f t="shared" si="170"/>
        <v>0</v>
      </c>
      <c r="AL816" s="27">
        <f t="shared" si="171"/>
        <v>0</v>
      </c>
      <c r="AM816" s="27">
        <f t="shared" si="172"/>
        <v>0</v>
      </c>
      <c r="AN816" s="27">
        <f t="shared" si="173"/>
        <v>0</v>
      </c>
      <c r="AO816" s="27">
        <f t="shared" si="174"/>
        <v>0</v>
      </c>
    </row>
    <row r="817" spans="1:41" ht="15">
      <c r="A817" s="2">
        <v>1109.99999999999</v>
      </c>
      <c r="B817" s="26"/>
      <c r="C817" s="25">
        <f t="shared" si="176"/>
        <v>0</v>
      </c>
      <c r="D817" s="25">
        <f t="shared" si="176"/>
        <v>0</v>
      </c>
      <c r="E817" s="25">
        <f t="shared" si="176"/>
        <v>0</v>
      </c>
      <c r="F817" s="25">
        <f t="shared" si="176"/>
        <v>0</v>
      </c>
      <c r="G817" s="25">
        <f t="shared" si="176"/>
        <v>0</v>
      </c>
      <c r="H817" s="25">
        <f t="shared" si="176"/>
        <v>0</v>
      </c>
      <c r="J817" s="9">
        <f t="shared" si="177"/>
        <v>0</v>
      </c>
      <c r="K817" s="9">
        <f t="shared" si="167"/>
        <v>0</v>
      </c>
      <c r="L817" s="9">
        <f t="shared" si="167"/>
        <v>0</v>
      </c>
      <c r="M817" s="9">
        <f t="shared" si="167"/>
        <v>0</v>
      </c>
      <c r="N817" s="9">
        <f t="shared" si="167"/>
        <v>0</v>
      </c>
      <c r="O817" s="9">
        <f t="shared" si="167"/>
        <v>0</v>
      </c>
      <c r="P817" s="27">
        <f>'Glass Data'!C813/100</f>
        <v>0.99183080743890173</v>
      </c>
      <c r="Q817" s="10">
        <f>'BBAR summary'!O813</f>
        <v>0.95401591777289108</v>
      </c>
      <c r="R817" s="27">
        <f>'Glass Data'!D813/100</f>
        <v>0.99164323781278807</v>
      </c>
      <c r="S817" s="10">
        <f>'BBAR as built'!G813</f>
        <v>0</v>
      </c>
      <c r="T817" s="27">
        <f>'Glass Data'!F813/100</f>
        <v>0.99628032595503679</v>
      </c>
      <c r="U817" s="27">
        <f>'Glass Data'!G813/100</f>
        <v>0.99699242288033607</v>
      </c>
      <c r="V817" s="27">
        <f>'Glass Data'!H813/100</f>
        <v>0.99749538595386777</v>
      </c>
      <c r="W817" s="27">
        <f>'Glass Data'!I813/100</f>
        <v>0.99780287717807326</v>
      </c>
      <c r="X817" s="27">
        <f>'Glass Data'!J813/100</f>
        <v>0.99798462109035802</v>
      </c>
      <c r="Y817" s="27">
        <f>'Glass Data'!K813/100</f>
        <v>0.99809647995138506</v>
      </c>
      <c r="Z817" s="10">
        <f>'Filter Throughput'!B812</f>
        <v>1.1253096260513623E-3</v>
      </c>
      <c r="AA817" s="10">
        <f>'Filter Throughput'!C812</f>
        <v>1.6718200445524248E-5</v>
      </c>
      <c r="AB817" s="10">
        <f>'Filter Throughput Witness'!B812</f>
        <v>4.9583270000000001E-5</v>
      </c>
      <c r="AC817" s="10">
        <f>'Filter Throughput Witness'!D812</f>
        <v>0</v>
      </c>
      <c r="AD817" s="10">
        <f>'Filter Throughput Witness'!E812</f>
        <v>-7.0000000000000007E-5</v>
      </c>
      <c r="AE817" s="10">
        <f>'Filter Throughput Witness'!F812</f>
        <v>0.98699000000000003</v>
      </c>
      <c r="AF817" s="27">
        <f>'Glass Data'!E813/100</f>
        <v>0.99336325880385379</v>
      </c>
      <c r="AG817" s="10">
        <f>'BBAR summary'!Q813</f>
        <v>0.96638296617632657</v>
      </c>
      <c r="AH817" s="27">
        <f>'QE Data'!E812</f>
        <v>0</v>
      </c>
      <c r="AI817" s="10">
        <f>MIN(1,1+Condensible!C812/2)</f>
        <v>1</v>
      </c>
      <c r="AJ817" s="27">
        <f t="shared" si="169"/>
        <v>0</v>
      </c>
      <c r="AK817" s="27">
        <f t="shared" si="170"/>
        <v>0</v>
      </c>
      <c r="AL817" s="27">
        <f t="shared" si="171"/>
        <v>0</v>
      </c>
      <c r="AM817" s="27">
        <f t="shared" si="172"/>
        <v>0</v>
      </c>
      <c r="AN817" s="27">
        <f t="shared" si="173"/>
        <v>0</v>
      </c>
      <c r="AO817" s="27">
        <f t="shared" si="174"/>
        <v>0</v>
      </c>
    </row>
    <row r="818" spans="1:41" ht="15">
      <c r="A818" s="2">
        <v>1111</v>
      </c>
      <c r="B818" s="26"/>
      <c r="C818" s="25">
        <f t="shared" si="176"/>
        <v>0</v>
      </c>
      <c r="D818" s="25">
        <f t="shared" si="176"/>
        <v>0</v>
      </c>
      <c r="E818" s="25">
        <f t="shared" si="176"/>
        <v>0</v>
      </c>
      <c r="F818" s="25">
        <f t="shared" si="176"/>
        <v>0</v>
      </c>
      <c r="G818" s="25">
        <f t="shared" si="176"/>
        <v>0</v>
      </c>
      <c r="H818" s="25">
        <f t="shared" si="176"/>
        <v>0</v>
      </c>
      <c r="J818" s="9">
        <f t="shared" si="177"/>
        <v>0</v>
      </c>
      <c r="K818" s="9">
        <f t="shared" si="167"/>
        <v>0</v>
      </c>
      <c r="L818" s="9">
        <f t="shared" si="167"/>
        <v>0</v>
      </c>
      <c r="M818" s="9">
        <f t="shared" si="167"/>
        <v>0</v>
      </c>
      <c r="N818" s="9">
        <f t="shared" si="167"/>
        <v>0</v>
      </c>
      <c r="O818" s="9">
        <f t="shared" si="167"/>
        <v>0</v>
      </c>
      <c r="P818" s="27">
        <f>'Glass Data'!C814/100</f>
        <v>0.99194711930988377</v>
      </c>
      <c r="Q818" s="10">
        <f>'BBAR summary'!O814</f>
        <v>0.95191263033746376</v>
      </c>
      <c r="R818" s="27">
        <f>'Glass Data'!D814/100</f>
        <v>0.99176220916910851</v>
      </c>
      <c r="S818" s="10">
        <f>'BBAR as built'!G814</f>
        <v>0</v>
      </c>
      <c r="T818" s="27">
        <f>'Glass Data'!F814/100</f>
        <v>0.9963334032576735</v>
      </c>
      <c r="U818" s="27">
        <f>'Glass Data'!G814/100</f>
        <v>0.9970353541520045</v>
      </c>
      <c r="V818" s="27">
        <f>'Glass Data'!H814/100</f>
        <v>0.99753114663614673</v>
      </c>
      <c r="W818" s="27">
        <f>'Glass Data'!I814/100</f>
        <v>0.99783425229241318</v>
      </c>
      <c r="X818" s="27">
        <f>'Glass Data'!J814/100</f>
        <v>0.99801340346941725</v>
      </c>
      <c r="Y818" s="27">
        <f>'Glass Data'!K814/100</f>
        <v>0.99812366633444616</v>
      </c>
      <c r="Z818" s="10">
        <f>'Filter Throughput'!B813</f>
        <v>1.2030112330044496E-3</v>
      </c>
      <c r="AA818" s="10">
        <f>'Filter Throughput'!C813</f>
        <v>1.6150494015111018E-5</v>
      </c>
      <c r="AB818" s="10">
        <f>'Filter Throughput Witness'!B813</f>
        <v>1.9836340000000001E-5</v>
      </c>
      <c r="AC818" s="10">
        <f>'Filter Throughput Witness'!D813</f>
        <v>0</v>
      </c>
      <c r="AD818" s="10">
        <f>'Filter Throughput Witness'!E813</f>
        <v>1E-4</v>
      </c>
      <c r="AE818" s="10">
        <f>'Filter Throughput Witness'!F813</f>
        <v>0.98673</v>
      </c>
      <c r="AF818" s="27">
        <f>'Glass Data'!E814/100</f>
        <v>0.99345782385526549</v>
      </c>
      <c r="AG818" s="10">
        <f>'BBAR summary'!Q814</f>
        <v>0.96668763840493233</v>
      </c>
      <c r="AH818" s="27">
        <f>'QE Data'!E813</f>
        <v>0</v>
      </c>
      <c r="AI818" s="10">
        <f>MIN(1,1+Condensible!C813/2)</f>
        <v>1</v>
      </c>
      <c r="AJ818" s="27">
        <f t="shared" si="169"/>
        <v>0</v>
      </c>
      <c r="AK818" s="27">
        <f t="shared" si="170"/>
        <v>0</v>
      </c>
      <c r="AL818" s="27">
        <f t="shared" si="171"/>
        <v>0</v>
      </c>
      <c r="AM818" s="27">
        <f t="shared" si="172"/>
        <v>0</v>
      </c>
      <c r="AN818" s="27">
        <f t="shared" si="173"/>
        <v>0</v>
      </c>
      <c r="AO818" s="27">
        <f t="shared" si="174"/>
        <v>0</v>
      </c>
    </row>
    <row r="819" spans="1:41" ht="15">
      <c r="A819" s="2">
        <v>1112</v>
      </c>
      <c r="B819" s="26"/>
      <c r="C819" s="25">
        <f t="shared" si="176"/>
        <v>0</v>
      </c>
      <c r="D819" s="25">
        <f t="shared" si="176"/>
        <v>0</v>
      </c>
      <c r="E819" s="25">
        <f t="shared" si="176"/>
        <v>0</v>
      </c>
      <c r="F819" s="25">
        <f t="shared" si="176"/>
        <v>0</v>
      </c>
      <c r="G819" s="25">
        <f t="shared" si="176"/>
        <v>0</v>
      </c>
      <c r="H819" s="25">
        <f t="shared" si="176"/>
        <v>0</v>
      </c>
      <c r="J819" s="9">
        <f t="shared" si="177"/>
        <v>0</v>
      </c>
      <c r="K819" s="9">
        <f t="shared" si="167"/>
        <v>0</v>
      </c>
      <c r="L819" s="9">
        <f t="shared" si="167"/>
        <v>0</v>
      </c>
      <c r="M819" s="9">
        <f t="shared" ref="K819:O870" si="178">IF($A819&lt;M$2,0,IF($A819&lt;M$3,($A819-M$2)/(M$3-M$2),IF($A819&lt;M$4,1,IF($A819&lt;M$5,($A819-M$5)/(M$4-M$5),0))))</f>
        <v>0</v>
      </c>
      <c r="N819" s="9">
        <f t="shared" si="178"/>
        <v>0</v>
      </c>
      <c r="O819" s="9">
        <f t="shared" si="178"/>
        <v>0</v>
      </c>
      <c r="P819" s="27">
        <f>'Glass Data'!C815/100</f>
        <v>0.99206344249090672</v>
      </c>
      <c r="Q819" s="10">
        <f>'BBAR summary'!O815</f>
        <v>0.9510583036612732</v>
      </c>
      <c r="R819" s="27">
        <f>'Glass Data'!D815/100</f>
        <v>0.99188119241577366</v>
      </c>
      <c r="S819" s="10">
        <f>'BBAR as built'!G815</f>
        <v>0</v>
      </c>
      <c r="T819" s="27">
        <f>'Glass Data'!F815/100</f>
        <v>0.99638648232494176</v>
      </c>
      <c r="U819" s="27">
        <f>'Glass Data'!G815/100</f>
        <v>0.99707828641246865</v>
      </c>
      <c r="V819" s="27">
        <f>'Glass Data'!H815/100</f>
        <v>0.99756690788423019</v>
      </c>
      <c r="W819" s="27">
        <f>'Glass Data'!I815/100</f>
        <v>0.99786562776492616</v>
      </c>
      <c r="X819" s="27">
        <f>'Glass Data'!J815/100</f>
        <v>0.99804218610211304</v>
      </c>
      <c r="Y819" s="27">
        <f>'Glass Data'!K815/100</f>
        <v>0.99815085291352057</v>
      </c>
      <c r="Z819" s="10">
        <f>'Filter Throughput'!B814</f>
        <v>1.285192452371295E-3</v>
      </c>
      <c r="AA819" s="10">
        <f>'Filter Throughput'!C814</f>
        <v>1.5604842273422796E-5</v>
      </c>
      <c r="AB819" s="10">
        <f>'Filter Throughput Witness'!B814</f>
        <v>2.2690580000000001E-5</v>
      </c>
      <c r="AC819" s="10">
        <f>'Filter Throughput Witness'!D814</f>
        <v>0</v>
      </c>
      <c r="AD819" s="10">
        <f>'Filter Throughput Witness'!E814</f>
        <v>9.7999999999999997E-4</v>
      </c>
      <c r="AE819" s="10">
        <f>'Filter Throughput Witness'!F814</f>
        <v>0.98635000000000006</v>
      </c>
      <c r="AF819" s="27">
        <f>'Glass Data'!E815/100</f>
        <v>0.99355239601480694</v>
      </c>
      <c r="AG819" s="10">
        <f>'BBAR summary'!Q815</f>
        <v>0.96599712740976584</v>
      </c>
      <c r="AH819" s="27">
        <f>'QE Data'!E814</f>
        <v>0</v>
      </c>
      <c r="AI819" s="10">
        <f>MIN(1,1+Condensible!C814/2)</f>
        <v>1</v>
      </c>
      <c r="AJ819" s="27">
        <f t="shared" si="169"/>
        <v>0</v>
      </c>
      <c r="AK819" s="27">
        <f t="shared" si="170"/>
        <v>0</v>
      </c>
      <c r="AL819" s="27">
        <f t="shared" si="171"/>
        <v>0</v>
      </c>
      <c r="AM819" s="27">
        <f t="shared" si="172"/>
        <v>0</v>
      </c>
      <c r="AN819" s="27">
        <f t="shared" si="173"/>
        <v>0</v>
      </c>
      <c r="AO819" s="27">
        <f t="shared" si="174"/>
        <v>0</v>
      </c>
    </row>
    <row r="820" spans="1:41" ht="15">
      <c r="A820" s="2">
        <v>1113</v>
      </c>
      <c r="B820" s="26"/>
      <c r="C820" s="25">
        <f t="shared" si="176"/>
        <v>0</v>
      </c>
      <c r="D820" s="25">
        <f t="shared" si="176"/>
        <v>0</v>
      </c>
      <c r="E820" s="25">
        <f t="shared" si="176"/>
        <v>0</v>
      </c>
      <c r="F820" s="25">
        <f t="shared" si="176"/>
        <v>0</v>
      </c>
      <c r="G820" s="25">
        <f t="shared" si="176"/>
        <v>0</v>
      </c>
      <c r="H820" s="25">
        <f t="shared" si="176"/>
        <v>0</v>
      </c>
      <c r="J820" s="9">
        <f t="shared" si="177"/>
        <v>0</v>
      </c>
      <c r="K820" s="9">
        <f t="shared" si="178"/>
        <v>0</v>
      </c>
      <c r="L820" s="9">
        <f t="shared" si="178"/>
        <v>0</v>
      </c>
      <c r="M820" s="9">
        <f t="shared" si="178"/>
        <v>0</v>
      </c>
      <c r="N820" s="9">
        <f t="shared" si="178"/>
        <v>0</v>
      </c>
      <c r="O820" s="9">
        <f t="shared" si="178"/>
        <v>0</v>
      </c>
      <c r="P820" s="27">
        <f>'Glass Data'!C816/100</f>
        <v>0.99217977698284132</v>
      </c>
      <c r="Q820" s="10">
        <f>'BBAR summary'!O816</f>
        <v>0.95095387262680264</v>
      </c>
      <c r="R820" s="27">
        <f>'Glass Data'!D816/100</f>
        <v>0.99200018755373098</v>
      </c>
      <c r="S820" s="10">
        <f>'BBAR as built'!G816</f>
        <v>0</v>
      </c>
      <c r="T820" s="27">
        <f>'Glass Data'!F816/100</f>
        <v>0.99643956315686366</v>
      </c>
      <c r="U820" s="27">
        <f>'Glass Data'!G816/100</f>
        <v>0.99712121966173028</v>
      </c>
      <c r="V820" s="27">
        <f>'Glass Data'!H816/100</f>
        <v>0.99760266969811484</v>
      </c>
      <c r="W820" s="27">
        <f>'Glass Data'!I816/100</f>
        <v>0.99789700359560829</v>
      </c>
      <c r="X820" s="27">
        <f>'Glass Data'!J816/100</f>
        <v>0.99807096898844183</v>
      </c>
      <c r="Y820" s="27">
        <f>'Glass Data'!K816/100</f>
        <v>0.99817803968860541</v>
      </c>
      <c r="Z820" s="10">
        <f>'Filter Throughput'!B815</f>
        <v>1.3838615113006757E-3</v>
      </c>
      <c r="AA820" s="10">
        <f>'Filter Throughput'!C815</f>
        <v>1.5128812185337988E-5</v>
      </c>
      <c r="AB820" s="10">
        <f>'Filter Throughput Witness'!B815</f>
        <v>3.9491910000000001E-5</v>
      </c>
      <c r="AC820" s="10">
        <f>'Filter Throughput Witness'!D815</f>
        <v>0</v>
      </c>
      <c r="AD820" s="10">
        <f>'Filter Throughput Witness'!E815</f>
        <v>2.3000000000000001E-4</v>
      </c>
      <c r="AE820" s="10">
        <f>'Filter Throughput Witness'!F815</f>
        <v>0.98614000000000002</v>
      </c>
      <c r="AF820" s="27">
        <f>'Glass Data'!E816/100</f>
        <v>0.99364697528286794</v>
      </c>
      <c r="AG820" s="10">
        <f>'BBAR summary'!Q816</f>
        <v>0.96532110121730985</v>
      </c>
      <c r="AH820" s="27">
        <f>'QE Data'!E815</f>
        <v>0</v>
      </c>
      <c r="AI820" s="10">
        <f>MIN(1,1+Condensible!C815/2)</f>
        <v>1</v>
      </c>
      <c r="AJ820" s="27">
        <f t="shared" si="169"/>
        <v>0</v>
      </c>
      <c r="AK820" s="27">
        <f t="shared" si="170"/>
        <v>0</v>
      </c>
      <c r="AL820" s="27">
        <f t="shared" si="171"/>
        <v>0</v>
      </c>
      <c r="AM820" s="27">
        <f t="shared" si="172"/>
        <v>0</v>
      </c>
      <c r="AN820" s="27">
        <f t="shared" si="173"/>
        <v>0</v>
      </c>
      <c r="AO820" s="27">
        <f t="shared" si="174"/>
        <v>0</v>
      </c>
    </row>
    <row r="821" spans="1:41" ht="15">
      <c r="A821" s="2">
        <v>1113.99999999999</v>
      </c>
      <c r="B821" s="26"/>
      <c r="C821" s="25">
        <f t="shared" si="176"/>
        <v>0</v>
      </c>
      <c r="D821" s="25">
        <f t="shared" si="176"/>
        <v>0</v>
      </c>
      <c r="E821" s="25">
        <f t="shared" si="176"/>
        <v>0</v>
      </c>
      <c r="F821" s="25">
        <f t="shared" si="176"/>
        <v>0</v>
      </c>
      <c r="G821" s="25">
        <f t="shared" si="176"/>
        <v>0</v>
      </c>
      <c r="H821" s="25">
        <f t="shared" si="176"/>
        <v>0</v>
      </c>
      <c r="J821" s="9">
        <f t="shared" si="177"/>
        <v>0</v>
      </c>
      <c r="K821" s="9">
        <f t="shared" si="178"/>
        <v>0</v>
      </c>
      <c r="L821" s="9">
        <f t="shared" si="178"/>
        <v>0</v>
      </c>
      <c r="M821" s="9">
        <f t="shared" si="178"/>
        <v>0</v>
      </c>
      <c r="N821" s="9">
        <f t="shared" si="178"/>
        <v>0</v>
      </c>
      <c r="O821" s="9">
        <f t="shared" si="178"/>
        <v>0</v>
      </c>
      <c r="P821" s="27">
        <f>'Glass Data'!C817/100</f>
        <v>0.99229612278656321</v>
      </c>
      <c r="Q821" s="10">
        <f>'BBAR summary'!O817</f>
        <v>0.95176457667705738</v>
      </c>
      <c r="R821" s="27">
        <f>'Glass Data'!D817/100</f>
        <v>0.99211919458393338</v>
      </c>
      <c r="S821" s="10">
        <f>'BBAR as built'!G817</f>
        <v>0</v>
      </c>
      <c r="T821" s="27">
        <f>'Glass Data'!F817/100</f>
        <v>0.99649264575346364</v>
      </c>
      <c r="U821" s="27">
        <f>'Glass Data'!G817/100</f>
        <v>0.99716415389979363</v>
      </c>
      <c r="V821" s="27">
        <f>'Glass Data'!H817/100</f>
        <v>0.99763843207779912</v>
      </c>
      <c r="W821" s="27">
        <f>'Glass Data'!I817/100</f>
        <v>0.99792837978445714</v>
      </c>
      <c r="X821" s="27">
        <f>'Glass Data'!J817/100</f>
        <v>0.99809975212840119</v>
      </c>
      <c r="Y821" s="27">
        <f>'Glass Data'!K817/100</f>
        <v>0.9982052266596988</v>
      </c>
      <c r="Z821" s="10">
        <f>'Filter Throughput'!B816</f>
        <v>1.4921326315201669E-3</v>
      </c>
      <c r="AA821" s="10">
        <f>'Filter Throughput'!C816</f>
        <v>1.4681983620750733E-5</v>
      </c>
      <c r="AB821" s="10">
        <f>'Filter Throughput Witness'!B816</f>
        <v>-3.2539500000000004E-6</v>
      </c>
      <c r="AC821" s="10">
        <f>'Filter Throughput Witness'!D816</f>
        <v>0</v>
      </c>
      <c r="AD821" s="10">
        <f>'Filter Throughput Witness'!E816</f>
        <v>6.0999999999999997E-4</v>
      </c>
      <c r="AE821" s="10">
        <f>'Filter Throughput Witness'!F816</f>
        <v>0.98584999999999989</v>
      </c>
      <c r="AF821" s="27">
        <f>'Glass Data'!E817/100</f>
        <v>0.99374156165984273</v>
      </c>
      <c r="AG821" s="10">
        <f>'BBAR summary'!Q817</f>
        <v>0.96741749836412239</v>
      </c>
      <c r="AH821" s="27">
        <f>'QE Data'!E816</f>
        <v>0</v>
      </c>
      <c r="AI821" s="10">
        <f>MIN(1,1+Condensible!C816/2)</f>
        <v>1</v>
      </c>
      <c r="AJ821" s="27">
        <f t="shared" si="169"/>
        <v>0</v>
      </c>
      <c r="AK821" s="27">
        <f t="shared" si="170"/>
        <v>0</v>
      </c>
      <c r="AL821" s="27">
        <f t="shared" si="171"/>
        <v>0</v>
      </c>
      <c r="AM821" s="27">
        <f t="shared" si="172"/>
        <v>0</v>
      </c>
      <c r="AN821" s="27">
        <f t="shared" si="173"/>
        <v>0</v>
      </c>
      <c r="AO821" s="27">
        <f t="shared" si="174"/>
        <v>0</v>
      </c>
    </row>
    <row r="822" spans="1:41" ht="15">
      <c r="A822" s="2">
        <v>1115</v>
      </c>
      <c r="B822" s="26"/>
      <c r="C822" s="25">
        <f t="shared" si="176"/>
        <v>0</v>
      </c>
      <c r="D822" s="25">
        <f t="shared" si="176"/>
        <v>0</v>
      </c>
      <c r="E822" s="25">
        <f t="shared" si="176"/>
        <v>0</v>
      </c>
      <c r="F822" s="25">
        <f t="shared" si="176"/>
        <v>0</v>
      </c>
      <c r="G822" s="25">
        <f t="shared" si="176"/>
        <v>0</v>
      </c>
      <c r="H822" s="25">
        <f t="shared" si="176"/>
        <v>0</v>
      </c>
      <c r="J822" s="9">
        <f t="shared" si="177"/>
        <v>0</v>
      </c>
      <c r="K822" s="9">
        <f t="shared" si="178"/>
        <v>0</v>
      </c>
      <c r="L822" s="9">
        <f t="shared" si="178"/>
        <v>0</v>
      </c>
      <c r="M822" s="9">
        <f t="shared" si="178"/>
        <v>0</v>
      </c>
      <c r="N822" s="9">
        <f t="shared" si="178"/>
        <v>0</v>
      </c>
      <c r="O822" s="9">
        <f t="shared" si="178"/>
        <v>0</v>
      </c>
      <c r="P822" s="27">
        <f>'Glass Data'!C818/100</f>
        <v>0.99241247990294346</v>
      </c>
      <c r="Q822" s="10">
        <f>'BBAR summary'!O818</f>
        <v>0.95119217403998457</v>
      </c>
      <c r="R822" s="27">
        <f>'Glass Data'!D818/100</f>
        <v>0.99223821350732866</v>
      </c>
      <c r="S822" s="10">
        <f>'BBAR as built'!G818</f>
        <v>0</v>
      </c>
      <c r="T822" s="27">
        <f>'Glass Data'!F818/100</f>
        <v>0.99654573011476411</v>
      </c>
      <c r="U822" s="27">
        <f>'Glass Data'!G818/100</f>
        <v>0.99720708912666045</v>
      </c>
      <c r="V822" s="27">
        <f>'Glass Data'!H818/100</f>
        <v>0.99767419502327992</v>
      </c>
      <c r="W822" s="27">
        <f>'Glass Data'!I818/100</f>
        <v>0.99795975633146905</v>
      </c>
      <c r="X822" s="27">
        <f>'Glass Data'!J818/100</f>
        <v>0.99812853552198777</v>
      </c>
      <c r="Y822" s="27">
        <f>'Glass Data'!K818/100</f>
        <v>0.99823241382679739</v>
      </c>
      <c r="Z822" s="10">
        <f>'Filter Throughput'!B817</f>
        <v>1.6156434439913057E-3</v>
      </c>
      <c r="AA822" s="10">
        <f>'Filter Throughput'!C817</f>
        <v>1.4281501587177643E-5</v>
      </c>
      <c r="AB822" s="10">
        <f>'Filter Throughput Witness'!B817</f>
        <v>4.1524470000000003E-5</v>
      </c>
      <c r="AC822" s="10">
        <f>'Filter Throughput Witness'!D817</f>
        <v>0</v>
      </c>
      <c r="AD822" s="10">
        <f>'Filter Throughput Witness'!E817</f>
        <v>-2.1000000000000001E-4</v>
      </c>
      <c r="AE822" s="10">
        <f>'Filter Throughput Witness'!F817</f>
        <v>0.98546999999999996</v>
      </c>
      <c r="AF822" s="27">
        <f>'Glass Data'!E818/100</f>
        <v>0.99383615514612089</v>
      </c>
      <c r="AG822" s="10">
        <f>'BBAR summary'!Q818</f>
        <v>0.96463010987794673</v>
      </c>
      <c r="AH822" s="27">
        <f>'QE Data'!E817</f>
        <v>0</v>
      </c>
      <c r="AI822" s="10">
        <f>MIN(1,1+Condensible!C817/2)</f>
        <v>1</v>
      </c>
      <c r="AJ822" s="27">
        <f t="shared" si="169"/>
        <v>0</v>
      </c>
      <c r="AK822" s="27">
        <f t="shared" si="170"/>
        <v>0</v>
      </c>
      <c r="AL822" s="27">
        <f t="shared" si="171"/>
        <v>0</v>
      </c>
      <c r="AM822" s="27">
        <f t="shared" si="172"/>
        <v>0</v>
      </c>
      <c r="AN822" s="27">
        <f t="shared" si="173"/>
        <v>0</v>
      </c>
      <c r="AO822" s="27">
        <f t="shared" si="174"/>
        <v>0</v>
      </c>
    </row>
    <row r="823" spans="1:41" ht="15">
      <c r="A823" s="2">
        <v>1116</v>
      </c>
      <c r="B823" s="26"/>
      <c r="C823" s="25">
        <f t="shared" ref="C823:H838" si="179">IF($A823&lt;C$2,0,IF($A823&gt;C$3,0,1))</f>
        <v>0</v>
      </c>
      <c r="D823" s="25">
        <f t="shared" si="179"/>
        <v>0</v>
      </c>
      <c r="E823" s="25">
        <f t="shared" si="179"/>
        <v>0</v>
      </c>
      <c r="F823" s="25">
        <f t="shared" si="179"/>
        <v>0</v>
      </c>
      <c r="G823" s="25">
        <f t="shared" si="179"/>
        <v>0</v>
      </c>
      <c r="H823" s="25">
        <f t="shared" si="179"/>
        <v>0</v>
      </c>
      <c r="J823" s="9">
        <f t="shared" si="177"/>
        <v>0</v>
      </c>
      <c r="K823" s="9">
        <f t="shared" si="178"/>
        <v>0</v>
      </c>
      <c r="L823" s="9">
        <f t="shared" si="178"/>
        <v>0</v>
      </c>
      <c r="M823" s="9">
        <f t="shared" si="178"/>
        <v>0</v>
      </c>
      <c r="N823" s="9">
        <f t="shared" si="178"/>
        <v>0</v>
      </c>
      <c r="O823" s="9">
        <f t="shared" si="178"/>
        <v>0</v>
      </c>
      <c r="P823" s="27">
        <f>'Glass Data'!C819/100</f>
        <v>0.99241247990294346</v>
      </c>
      <c r="Q823" s="10">
        <f>'BBAR summary'!O819</f>
        <v>0.95028519141635015</v>
      </c>
      <c r="R823" s="27">
        <f>'Glass Data'!D819/100</f>
        <v>0.99223821350732866</v>
      </c>
      <c r="S823" s="10">
        <f>'BBAR as built'!G819</f>
        <v>0</v>
      </c>
      <c r="T823" s="27">
        <f>'Glass Data'!F819/100</f>
        <v>0.99654573011476411</v>
      </c>
      <c r="U823" s="27">
        <f>'Glass Data'!G819/100</f>
        <v>0.99720708912666045</v>
      </c>
      <c r="V823" s="27">
        <f>'Glass Data'!H819/100</f>
        <v>0.99767419502327992</v>
      </c>
      <c r="W823" s="27">
        <f>'Glass Data'!I819/100</f>
        <v>0.99795975633146905</v>
      </c>
      <c r="X823" s="27">
        <f>'Glass Data'!J819/100</f>
        <v>0.99812853552198777</v>
      </c>
      <c r="Y823" s="27">
        <f>'Glass Data'!K819/100</f>
        <v>0.99823241382679739</v>
      </c>
      <c r="Z823" s="10">
        <f>'Filter Throughput'!B818</f>
        <v>1.7613581086057565E-3</v>
      </c>
      <c r="AA823" s="10">
        <f>'Filter Throughput'!C818</f>
        <v>1.3927866100823482E-5</v>
      </c>
      <c r="AB823" s="10">
        <f>'Filter Throughput Witness'!B818</f>
        <v>2.8966130000000002E-5</v>
      </c>
      <c r="AC823" s="10">
        <f>'Filter Throughput Witness'!D818</f>
        <v>0</v>
      </c>
      <c r="AD823" s="10">
        <f>'Filter Throughput Witness'!E818</f>
        <v>-1.0000000000000001E-5</v>
      </c>
      <c r="AE823" s="10">
        <f>'Filter Throughput Witness'!F818</f>
        <v>0.98516999999999999</v>
      </c>
      <c r="AF823" s="27">
        <f>'Glass Data'!E819/100</f>
        <v>0.99383615514612089</v>
      </c>
      <c r="AG823" s="10">
        <f>'BBAR summary'!Q819</f>
        <v>0.9666605274260569</v>
      </c>
      <c r="AH823" s="27">
        <f>'QE Data'!E818</f>
        <v>0</v>
      </c>
      <c r="AI823" s="10">
        <f>MIN(1,1+Condensible!C818/2)</f>
        <v>1</v>
      </c>
      <c r="AJ823" s="27">
        <f t="shared" si="169"/>
        <v>0</v>
      </c>
      <c r="AK823" s="27">
        <f t="shared" si="170"/>
        <v>0</v>
      </c>
      <c r="AL823" s="27">
        <f t="shared" si="171"/>
        <v>0</v>
      </c>
      <c r="AM823" s="27">
        <f t="shared" si="172"/>
        <v>0</v>
      </c>
      <c r="AN823" s="27">
        <f t="shared" si="173"/>
        <v>0</v>
      </c>
      <c r="AO823" s="27">
        <f t="shared" si="174"/>
        <v>0</v>
      </c>
    </row>
    <row r="824" spans="1:41" ht="15">
      <c r="A824" s="2">
        <v>1117</v>
      </c>
      <c r="B824" s="26"/>
      <c r="C824" s="25">
        <f t="shared" si="179"/>
        <v>0</v>
      </c>
      <c r="D824" s="25">
        <f t="shared" si="179"/>
        <v>0</v>
      </c>
      <c r="E824" s="25">
        <f t="shared" si="179"/>
        <v>0</v>
      </c>
      <c r="F824" s="25">
        <f t="shared" si="179"/>
        <v>0</v>
      </c>
      <c r="G824" s="25">
        <f t="shared" si="179"/>
        <v>0</v>
      </c>
      <c r="H824" s="25">
        <f t="shared" si="179"/>
        <v>0</v>
      </c>
      <c r="J824" s="9">
        <f t="shared" si="177"/>
        <v>0</v>
      </c>
      <c r="K824" s="9">
        <f t="shared" si="178"/>
        <v>0</v>
      </c>
      <c r="L824" s="9">
        <f t="shared" si="178"/>
        <v>0</v>
      </c>
      <c r="M824" s="9">
        <f t="shared" si="178"/>
        <v>0</v>
      </c>
      <c r="N824" s="9">
        <f t="shared" si="178"/>
        <v>0</v>
      </c>
      <c r="O824" s="9">
        <f t="shared" si="178"/>
        <v>0</v>
      </c>
      <c r="P824" s="27">
        <f>'Glass Data'!C820/100</f>
        <v>0.99241247990294346</v>
      </c>
      <c r="Q824" s="10">
        <f>'BBAR summary'!O820</f>
        <v>0.95057038307668162</v>
      </c>
      <c r="R824" s="27">
        <f>'Glass Data'!D820/100</f>
        <v>0.99223821350732866</v>
      </c>
      <c r="S824" s="10">
        <f>'BBAR as built'!G820</f>
        <v>0</v>
      </c>
      <c r="T824" s="27">
        <f>'Glass Data'!F820/100</f>
        <v>0.99654573011476411</v>
      </c>
      <c r="U824" s="27">
        <f>'Glass Data'!G820/100</f>
        <v>0.99720708912666045</v>
      </c>
      <c r="V824" s="27">
        <f>'Glass Data'!H820/100</f>
        <v>0.99767419502327992</v>
      </c>
      <c r="W824" s="27">
        <f>'Glass Data'!I820/100</f>
        <v>0.99795975633146905</v>
      </c>
      <c r="X824" s="27">
        <f>'Glass Data'!J820/100</f>
        <v>0.99812853552198777</v>
      </c>
      <c r="Y824" s="27">
        <f>'Glass Data'!K820/100</f>
        <v>0.99823241382679739</v>
      </c>
      <c r="Z824" s="10">
        <f>'Filter Throughput'!B819</f>
        <v>1.918910431406326E-3</v>
      </c>
      <c r="AA824" s="10">
        <f>'Filter Throughput'!C819</f>
        <v>1.359920616418917E-5</v>
      </c>
      <c r="AB824" s="10">
        <f>'Filter Throughput Witness'!B819</f>
        <v>2.41579E-6</v>
      </c>
      <c r="AC824" s="10">
        <f>'Filter Throughput Witness'!D819</f>
        <v>0</v>
      </c>
      <c r="AD824" s="10">
        <f>'Filter Throughput Witness'!E819</f>
        <v>3.0000000000000001E-5</v>
      </c>
      <c r="AE824" s="10">
        <f>'Filter Throughput Witness'!F819</f>
        <v>0.98495999999999995</v>
      </c>
      <c r="AF824" s="27">
        <f>'Glass Data'!E820/100</f>
        <v>0.99383615514612089</v>
      </c>
      <c r="AG824" s="10">
        <f>'BBAR summary'!Q820</f>
        <v>0.96504847276795214</v>
      </c>
      <c r="AH824" s="27">
        <f>'QE Data'!E819</f>
        <v>0</v>
      </c>
      <c r="AI824" s="10">
        <f>MIN(1,1+Condensible!C819/2)</f>
        <v>1</v>
      </c>
      <c r="AJ824" s="27">
        <f t="shared" si="169"/>
        <v>0</v>
      </c>
      <c r="AK824" s="27">
        <f t="shared" si="170"/>
        <v>0</v>
      </c>
      <c r="AL824" s="27">
        <f t="shared" si="171"/>
        <v>0</v>
      </c>
      <c r="AM824" s="27">
        <f t="shared" si="172"/>
        <v>0</v>
      </c>
      <c r="AN824" s="27">
        <f t="shared" si="173"/>
        <v>0</v>
      </c>
      <c r="AO824" s="27">
        <f t="shared" si="174"/>
        <v>0</v>
      </c>
    </row>
    <row r="825" spans="1:41" ht="15">
      <c r="A825" s="2">
        <v>1117.99999999999</v>
      </c>
      <c r="B825" s="26"/>
      <c r="C825" s="25">
        <f t="shared" si="179"/>
        <v>0</v>
      </c>
      <c r="D825" s="25">
        <f t="shared" si="179"/>
        <v>0</v>
      </c>
      <c r="E825" s="25">
        <f t="shared" si="179"/>
        <v>0</v>
      </c>
      <c r="F825" s="25">
        <f t="shared" si="179"/>
        <v>0</v>
      </c>
      <c r="G825" s="25">
        <f t="shared" si="179"/>
        <v>0</v>
      </c>
      <c r="H825" s="25">
        <f t="shared" si="179"/>
        <v>0</v>
      </c>
      <c r="J825" s="9">
        <f t="shared" si="177"/>
        <v>0</v>
      </c>
      <c r="K825" s="9">
        <f t="shared" si="178"/>
        <v>0</v>
      </c>
      <c r="L825" s="9">
        <f t="shared" si="178"/>
        <v>0</v>
      </c>
      <c r="M825" s="9">
        <f t="shared" si="178"/>
        <v>0</v>
      </c>
      <c r="N825" s="9">
        <f t="shared" si="178"/>
        <v>0</v>
      </c>
      <c r="O825" s="9">
        <f t="shared" si="178"/>
        <v>0</v>
      </c>
      <c r="P825" s="27">
        <f>'Glass Data'!C821/100</f>
        <v>0.99241247990294346</v>
      </c>
      <c r="Q825" s="10">
        <f>'BBAR summary'!O821</f>
        <v>0.95035164950580764</v>
      </c>
      <c r="R825" s="27">
        <f>'Glass Data'!D821/100</f>
        <v>0.99223821350732866</v>
      </c>
      <c r="S825" s="10">
        <f>'BBAR as built'!G821</f>
        <v>0</v>
      </c>
      <c r="T825" s="27">
        <f>'Glass Data'!F821/100</f>
        <v>0.99654573011476411</v>
      </c>
      <c r="U825" s="27">
        <f>'Glass Data'!G821/100</f>
        <v>0.99720708912666045</v>
      </c>
      <c r="V825" s="27">
        <f>'Glass Data'!H821/100</f>
        <v>0.99767419502327992</v>
      </c>
      <c r="W825" s="27">
        <f>'Glass Data'!I821/100</f>
        <v>0.99795975633146905</v>
      </c>
      <c r="X825" s="27">
        <f>'Glass Data'!J821/100</f>
        <v>0.99812853552198777</v>
      </c>
      <c r="Y825" s="27">
        <f>'Glass Data'!K821/100</f>
        <v>0.99823241382679739</v>
      </c>
      <c r="Z825" s="10">
        <f>'Filter Throughput'!B820</f>
        <v>2.1200477725895183E-3</v>
      </c>
      <c r="AA825" s="10">
        <f>'Filter Throughput'!C820</f>
        <v>1.333243751374674E-5</v>
      </c>
      <c r="AB825" s="10">
        <f>'Filter Throughput Witness'!B820</f>
        <v>1.7802409999999998E-5</v>
      </c>
      <c r="AC825" s="10">
        <f>'Filter Throughput Witness'!D820</f>
        <v>0</v>
      </c>
      <c r="AD825" s="10">
        <f>'Filter Throughput Witness'!E820</f>
        <v>1.64E-3</v>
      </c>
      <c r="AE825" s="10">
        <f>'Filter Throughput Witness'!F820</f>
        <v>0.98458000000000001</v>
      </c>
      <c r="AF825" s="27">
        <f>'Glass Data'!E821/100</f>
        <v>0.99383615514612089</v>
      </c>
      <c r="AG825" s="10">
        <f>'BBAR summary'!Q821</f>
        <v>0.96563755725826372</v>
      </c>
      <c r="AH825" s="27">
        <f>'QE Data'!E820</f>
        <v>0</v>
      </c>
      <c r="AI825" s="10">
        <f>MIN(1,1+Condensible!C820/2)</f>
        <v>1</v>
      </c>
      <c r="AJ825" s="27">
        <f t="shared" si="169"/>
        <v>0</v>
      </c>
      <c r="AK825" s="27">
        <f t="shared" si="170"/>
        <v>0</v>
      </c>
      <c r="AL825" s="27">
        <f t="shared" si="171"/>
        <v>0</v>
      </c>
      <c r="AM825" s="27">
        <f t="shared" si="172"/>
        <v>0</v>
      </c>
      <c r="AN825" s="27">
        <f t="shared" si="173"/>
        <v>0</v>
      </c>
      <c r="AO825" s="27">
        <f t="shared" si="174"/>
        <v>0</v>
      </c>
    </row>
    <row r="826" spans="1:41" ht="15">
      <c r="A826" s="2">
        <v>1119</v>
      </c>
      <c r="B826" s="26"/>
      <c r="C826" s="25">
        <f t="shared" si="179"/>
        <v>0</v>
      </c>
      <c r="D826" s="25">
        <f t="shared" si="179"/>
        <v>0</v>
      </c>
      <c r="E826" s="25">
        <f t="shared" si="179"/>
        <v>0</v>
      </c>
      <c r="F826" s="25">
        <f t="shared" si="179"/>
        <v>0</v>
      </c>
      <c r="G826" s="25">
        <f t="shared" si="179"/>
        <v>0</v>
      </c>
      <c r="H826" s="25">
        <f t="shared" si="179"/>
        <v>0</v>
      </c>
      <c r="J826" s="9">
        <f t="shared" si="177"/>
        <v>0</v>
      </c>
      <c r="K826" s="9">
        <f t="shared" si="178"/>
        <v>0</v>
      </c>
      <c r="L826" s="9">
        <f t="shared" si="178"/>
        <v>0</v>
      </c>
      <c r="M826" s="9">
        <f t="shared" si="178"/>
        <v>0</v>
      </c>
      <c r="N826" s="9">
        <f t="shared" si="178"/>
        <v>0</v>
      </c>
      <c r="O826" s="9">
        <f t="shared" si="178"/>
        <v>0</v>
      </c>
      <c r="P826" s="27">
        <f>'Glass Data'!C822/100</f>
        <v>0.99241247990294346</v>
      </c>
      <c r="Q826" s="10">
        <f>'BBAR summary'!O822</f>
        <v>0.94902964939095336</v>
      </c>
      <c r="R826" s="27">
        <f>'Glass Data'!D822/100</f>
        <v>0.99223821350732866</v>
      </c>
      <c r="S826" s="10">
        <f>'BBAR as built'!G822</f>
        <v>0</v>
      </c>
      <c r="T826" s="27">
        <f>'Glass Data'!F822/100</f>
        <v>0.99654573011476411</v>
      </c>
      <c r="U826" s="27">
        <f>'Glass Data'!G822/100</f>
        <v>0.99720708912666045</v>
      </c>
      <c r="V826" s="27">
        <f>'Glass Data'!H822/100</f>
        <v>0.99767419502327992</v>
      </c>
      <c r="W826" s="27">
        <f>'Glass Data'!I822/100</f>
        <v>0.99795975633146905</v>
      </c>
      <c r="X826" s="27">
        <f>'Glass Data'!J822/100</f>
        <v>0.99812853552198777</v>
      </c>
      <c r="Y826" s="27">
        <f>'Glass Data'!K822/100</f>
        <v>0.99823241382679739</v>
      </c>
      <c r="Z826" s="10">
        <f>'Filter Throughput'!B821</f>
        <v>2.3368127193946603E-3</v>
      </c>
      <c r="AA826" s="10">
        <f>'Filter Throughput'!C821</f>
        <v>1.3082330548157652E-5</v>
      </c>
      <c r="AB826" s="10">
        <f>'Filter Throughput Witness'!B821</f>
        <v>-6.1208200000000005E-6</v>
      </c>
      <c r="AC826" s="10">
        <f>'Filter Throughput Witness'!D821</f>
        <v>0</v>
      </c>
      <c r="AD826" s="10">
        <f>'Filter Throughput Witness'!E821</f>
        <v>-4.2999999999999999E-4</v>
      </c>
      <c r="AE826" s="10">
        <f>'Filter Throughput Witness'!F821</f>
        <v>0.98412000000000011</v>
      </c>
      <c r="AF826" s="27">
        <f>'Glass Data'!E822/100</f>
        <v>0.99383615514612089</v>
      </c>
      <c r="AG826" s="10">
        <f>'BBAR summary'!Q822</f>
        <v>0.96492255835675167</v>
      </c>
      <c r="AH826" s="27">
        <f>'QE Data'!E821</f>
        <v>0</v>
      </c>
      <c r="AI826" s="10">
        <f>MIN(1,1+Condensible!C821/2)</f>
        <v>1</v>
      </c>
      <c r="AJ826" s="27">
        <f t="shared" si="169"/>
        <v>0</v>
      </c>
      <c r="AK826" s="27">
        <f t="shared" si="170"/>
        <v>0</v>
      </c>
      <c r="AL826" s="27">
        <f t="shared" si="171"/>
        <v>0</v>
      </c>
      <c r="AM826" s="27">
        <f t="shared" si="172"/>
        <v>0</v>
      </c>
      <c r="AN826" s="27">
        <f t="shared" si="173"/>
        <v>0</v>
      </c>
      <c r="AO826" s="27">
        <f t="shared" si="174"/>
        <v>0</v>
      </c>
    </row>
    <row r="827" spans="1:41" ht="15">
      <c r="A827" s="2">
        <v>1120</v>
      </c>
      <c r="B827" s="26"/>
      <c r="C827" s="25">
        <f t="shared" si="179"/>
        <v>0</v>
      </c>
      <c r="D827" s="25">
        <f t="shared" si="179"/>
        <v>0</v>
      </c>
      <c r="E827" s="25">
        <f t="shared" si="179"/>
        <v>0</v>
      </c>
      <c r="F827" s="25">
        <f t="shared" si="179"/>
        <v>0</v>
      </c>
      <c r="G827" s="25">
        <f t="shared" si="179"/>
        <v>0</v>
      </c>
      <c r="H827" s="25">
        <f t="shared" si="179"/>
        <v>0</v>
      </c>
      <c r="J827" s="9">
        <f t="shared" si="177"/>
        <v>0</v>
      </c>
      <c r="K827" s="9">
        <f t="shared" si="178"/>
        <v>0</v>
      </c>
      <c r="L827" s="9">
        <f t="shared" si="178"/>
        <v>0</v>
      </c>
      <c r="M827" s="9">
        <f t="shared" si="178"/>
        <v>0</v>
      </c>
      <c r="N827" s="9">
        <f t="shared" si="178"/>
        <v>0</v>
      </c>
      <c r="O827" s="9">
        <f t="shared" si="178"/>
        <v>0</v>
      </c>
      <c r="P827" s="27">
        <f>'Glass Data'!C823/100</f>
        <v>0.99241247990294346</v>
      </c>
      <c r="Q827" s="10">
        <f>'BBAR summary'!O823</f>
        <v>0.95096948634398903</v>
      </c>
      <c r="R827" s="27">
        <f>'Glass Data'!D823/100</f>
        <v>0.99223821350732866</v>
      </c>
      <c r="S827" s="10">
        <f>'BBAR as built'!G823</f>
        <v>0</v>
      </c>
      <c r="T827" s="27">
        <f>'Glass Data'!F823/100</f>
        <v>0.99654573011476411</v>
      </c>
      <c r="U827" s="27">
        <f>'Glass Data'!G823/100</f>
        <v>0.99720708912666045</v>
      </c>
      <c r="V827" s="27">
        <f>'Glass Data'!H823/100</f>
        <v>0.99767419502327992</v>
      </c>
      <c r="W827" s="27">
        <f>'Glass Data'!I823/100</f>
        <v>0.99795975633146905</v>
      </c>
      <c r="X827" s="27">
        <f>'Glass Data'!J823/100</f>
        <v>0.99812853552198777</v>
      </c>
      <c r="Y827" s="27">
        <f>'Glass Data'!K823/100</f>
        <v>0.99823241382679739</v>
      </c>
      <c r="Z827" s="10">
        <f>'Filter Throughput'!B822</f>
        <v>2.6105132101610249E-3</v>
      </c>
      <c r="AA827" s="10">
        <f>'Filter Throughput'!C822</f>
        <v>1.2885581479804583E-5</v>
      </c>
      <c r="AB827" s="10">
        <f>'Filter Throughput Witness'!B822</f>
        <v>3.2123699999999999E-5</v>
      </c>
      <c r="AC827" s="10">
        <f>'Filter Throughput Witness'!D822</f>
        <v>0</v>
      </c>
      <c r="AD827" s="10">
        <f>'Filter Throughput Witness'!E822</f>
        <v>1.2199999999999999E-3</v>
      </c>
      <c r="AE827" s="10">
        <f>'Filter Throughput Witness'!F822</f>
        <v>0.98355000000000004</v>
      </c>
      <c r="AF827" s="27">
        <f>'Glass Data'!E823/100</f>
        <v>0.99383615514612089</v>
      </c>
      <c r="AG827" s="10">
        <f>'BBAR summary'!Q823</f>
        <v>0.96435327782961167</v>
      </c>
      <c r="AH827" s="27">
        <f>'QE Data'!E822</f>
        <v>0</v>
      </c>
      <c r="AI827" s="10">
        <f>MIN(1,1+Condensible!C822/2)</f>
        <v>1</v>
      </c>
      <c r="AJ827" s="27">
        <f t="shared" si="169"/>
        <v>0</v>
      </c>
      <c r="AK827" s="27">
        <f t="shared" si="170"/>
        <v>0</v>
      </c>
      <c r="AL827" s="27">
        <f t="shared" si="171"/>
        <v>0</v>
      </c>
      <c r="AM827" s="27">
        <f t="shared" si="172"/>
        <v>0</v>
      </c>
      <c r="AN827" s="27">
        <f t="shared" si="173"/>
        <v>0</v>
      </c>
      <c r="AO827" s="27">
        <f t="shared" si="174"/>
        <v>0</v>
      </c>
    </row>
    <row r="828" spans="1:41" ht="15">
      <c r="A828" s="2">
        <v>1121</v>
      </c>
      <c r="B828" s="26"/>
      <c r="C828" s="25">
        <f t="shared" si="179"/>
        <v>0</v>
      </c>
      <c r="D828" s="25">
        <f t="shared" si="179"/>
        <v>0</v>
      </c>
      <c r="E828" s="25">
        <f t="shared" si="179"/>
        <v>0</v>
      </c>
      <c r="F828" s="25">
        <f t="shared" si="179"/>
        <v>0</v>
      </c>
      <c r="G828" s="25">
        <f t="shared" si="179"/>
        <v>0</v>
      </c>
      <c r="H828" s="25">
        <f t="shared" si="179"/>
        <v>0</v>
      </c>
      <c r="J828" s="9">
        <f t="shared" si="177"/>
        <v>0</v>
      </c>
      <c r="K828" s="9">
        <f t="shared" si="178"/>
        <v>0</v>
      </c>
      <c r="L828" s="9">
        <f t="shared" si="178"/>
        <v>0</v>
      </c>
      <c r="M828" s="9">
        <f t="shared" si="178"/>
        <v>0</v>
      </c>
      <c r="N828" s="9">
        <f t="shared" si="178"/>
        <v>0</v>
      </c>
      <c r="O828" s="9">
        <f t="shared" si="178"/>
        <v>0</v>
      </c>
      <c r="P828" s="27">
        <f>'Glass Data'!C824/100</f>
        <v>0.99229612278656321</v>
      </c>
      <c r="Q828" s="10">
        <f>'BBAR summary'!O824</f>
        <v>0.94954002160460593</v>
      </c>
      <c r="R828" s="27">
        <f>'Glass Data'!D824/100</f>
        <v>0.99211919458393338</v>
      </c>
      <c r="S828" s="10">
        <f>'BBAR as built'!G824</f>
        <v>0</v>
      </c>
      <c r="T828" s="27">
        <f>'Glass Data'!F824/100</f>
        <v>0.99649264575346364</v>
      </c>
      <c r="U828" s="27">
        <f>'Glass Data'!G824/100</f>
        <v>0.99716415389979363</v>
      </c>
      <c r="V828" s="27">
        <f>'Glass Data'!H824/100</f>
        <v>0.99763843207779912</v>
      </c>
      <c r="W828" s="27">
        <f>'Glass Data'!I824/100</f>
        <v>0.99792837978445714</v>
      </c>
      <c r="X828" s="27">
        <f>'Glass Data'!J824/100</f>
        <v>0.99809975212840119</v>
      </c>
      <c r="Y828" s="27">
        <f>'Glass Data'!K824/100</f>
        <v>0.9982052266596988</v>
      </c>
      <c r="Z828" s="10">
        <f>'Filter Throughput'!B823</f>
        <v>2.9257480968831306E-3</v>
      </c>
      <c r="AA828" s="10">
        <f>'Filter Throughput'!C823</f>
        <v>1.2714229964479107E-5</v>
      </c>
      <c r="AB828" s="10">
        <f>'Filter Throughput Witness'!B823</f>
        <v>3.8769870000000001E-5</v>
      </c>
      <c r="AC828" s="10">
        <f>'Filter Throughput Witness'!D823</f>
        <v>0</v>
      </c>
      <c r="AD828" s="10">
        <f>'Filter Throughput Witness'!E823</f>
        <v>3.1E-4</v>
      </c>
      <c r="AE828" s="10">
        <f>'Filter Throughput Witness'!F823</f>
        <v>0.98290000000000011</v>
      </c>
      <c r="AF828" s="27">
        <f>'Glass Data'!E824/100</f>
        <v>0.99374156165984273</v>
      </c>
      <c r="AG828" s="10">
        <f>'BBAR summary'!Q824</f>
        <v>0.96394612356428366</v>
      </c>
      <c r="AH828" s="27">
        <f>'QE Data'!E823</f>
        <v>0</v>
      </c>
      <c r="AI828" s="10">
        <f>MIN(1,1+Condensible!C823/2)</f>
        <v>1</v>
      </c>
      <c r="AJ828" s="27">
        <f t="shared" si="169"/>
        <v>0</v>
      </c>
      <c r="AK828" s="27">
        <f t="shared" si="170"/>
        <v>0</v>
      </c>
      <c r="AL828" s="27">
        <f t="shared" si="171"/>
        <v>0</v>
      </c>
      <c r="AM828" s="27">
        <f t="shared" si="172"/>
        <v>0</v>
      </c>
      <c r="AN828" s="27">
        <f t="shared" si="173"/>
        <v>0</v>
      </c>
      <c r="AO828" s="27">
        <f t="shared" si="174"/>
        <v>0</v>
      </c>
    </row>
    <row r="829" spans="1:41" ht="15">
      <c r="A829" s="2">
        <v>1121.99999999999</v>
      </c>
      <c r="B829" s="26"/>
      <c r="C829" s="25">
        <f t="shared" si="179"/>
        <v>0</v>
      </c>
      <c r="D829" s="25">
        <f t="shared" si="179"/>
        <v>0</v>
      </c>
      <c r="E829" s="25">
        <f t="shared" si="179"/>
        <v>0</v>
      </c>
      <c r="F829" s="25">
        <f t="shared" si="179"/>
        <v>0</v>
      </c>
      <c r="G829" s="25">
        <f t="shared" si="179"/>
        <v>0</v>
      </c>
      <c r="H829" s="25">
        <f t="shared" si="179"/>
        <v>0</v>
      </c>
      <c r="J829" s="9">
        <f t="shared" si="177"/>
        <v>0</v>
      </c>
      <c r="K829" s="9">
        <f t="shared" si="178"/>
        <v>0</v>
      </c>
      <c r="L829" s="9">
        <f t="shared" si="178"/>
        <v>0</v>
      </c>
      <c r="M829" s="9">
        <f t="shared" si="178"/>
        <v>0</v>
      </c>
      <c r="N829" s="9">
        <f t="shared" si="178"/>
        <v>0</v>
      </c>
      <c r="O829" s="9">
        <f t="shared" si="178"/>
        <v>0</v>
      </c>
      <c r="P829" s="27">
        <f>'Glass Data'!C825/100</f>
        <v>0.99217977698284132</v>
      </c>
      <c r="Q829" s="10">
        <f>'BBAR summary'!O825</f>
        <v>0.94885295721952478</v>
      </c>
      <c r="R829" s="27">
        <f>'Glass Data'!D825/100</f>
        <v>0.99200018755373098</v>
      </c>
      <c r="S829" s="10">
        <f>'BBAR as built'!G825</f>
        <v>0</v>
      </c>
      <c r="T829" s="27">
        <f>'Glass Data'!F825/100</f>
        <v>0.99643956315686366</v>
      </c>
      <c r="U829" s="27">
        <f>'Glass Data'!G825/100</f>
        <v>0.99712121966173028</v>
      </c>
      <c r="V829" s="27">
        <f>'Glass Data'!H825/100</f>
        <v>0.99760266969811484</v>
      </c>
      <c r="W829" s="27">
        <f>'Glass Data'!I825/100</f>
        <v>0.99789700359560829</v>
      </c>
      <c r="X829" s="27">
        <f>'Glass Data'!J825/100</f>
        <v>0.99807096898844183</v>
      </c>
      <c r="Y829" s="27">
        <f>'Glass Data'!K825/100</f>
        <v>0.99817803968860541</v>
      </c>
      <c r="Z829" s="10">
        <f>'Filter Throughput'!B824</f>
        <v>3.2990794290651349E-3</v>
      </c>
      <c r="AA829" s="10">
        <f>'Filter Throughput'!C824</f>
        <v>1.2578403404322224E-5</v>
      </c>
      <c r="AB829" s="10">
        <f>'Filter Throughput Witness'!B824</f>
        <v>6.2697549999999997E-5</v>
      </c>
      <c r="AC829" s="10">
        <f>'Filter Throughput Witness'!D824</f>
        <v>0</v>
      </c>
      <c r="AD829" s="10">
        <f>'Filter Throughput Witness'!E824</f>
        <v>5.4000000000000001E-4</v>
      </c>
      <c r="AE829" s="10">
        <f>'Filter Throughput Witness'!F824</f>
        <v>0.98202</v>
      </c>
      <c r="AF829" s="27">
        <f>'Glass Data'!E825/100</f>
        <v>0.99364697528286794</v>
      </c>
      <c r="AG829" s="10">
        <f>'BBAR summary'!Q825</f>
        <v>0.96467409594910736</v>
      </c>
      <c r="AH829" s="27">
        <f>'QE Data'!E824</f>
        <v>0</v>
      </c>
      <c r="AI829" s="10">
        <f>MIN(1,1+Condensible!C824/2)</f>
        <v>1</v>
      </c>
      <c r="AJ829" s="27">
        <f t="shared" si="169"/>
        <v>0</v>
      </c>
      <c r="AK829" s="27">
        <f t="shared" si="170"/>
        <v>0</v>
      </c>
      <c r="AL829" s="27">
        <f t="shared" si="171"/>
        <v>0</v>
      </c>
      <c r="AM829" s="27">
        <f t="shared" si="172"/>
        <v>0</v>
      </c>
      <c r="AN829" s="27">
        <f t="shared" si="173"/>
        <v>0</v>
      </c>
      <c r="AO829" s="27">
        <f t="shared" si="174"/>
        <v>0</v>
      </c>
    </row>
    <row r="830" spans="1:41" ht="15">
      <c r="A830" s="2">
        <v>1123</v>
      </c>
      <c r="B830" s="26"/>
      <c r="C830" s="25">
        <f t="shared" si="179"/>
        <v>0</v>
      </c>
      <c r="D830" s="25">
        <f t="shared" si="179"/>
        <v>0</v>
      </c>
      <c r="E830" s="25">
        <f t="shared" si="179"/>
        <v>0</v>
      </c>
      <c r="F830" s="25">
        <f t="shared" si="179"/>
        <v>0</v>
      </c>
      <c r="G830" s="25">
        <f t="shared" si="179"/>
        <v>0</v>
      </c>
      <c r="H830" s="25">
        <f t="shared" si="179"/>
        <v>0</v>
      </c>
      <c r="J830" s="9">
        <f t="shared" si="177"/>
        <v>0</v>
      </c>
      <c r="K830" s="9">
        <f t="shared" si="178"/>
        <v>0</v>
      </c>
      <c r="L830" s="9">
        <f t="shared" si="178"/>
        <v>0</v>
      </c>
      <c r="M830" s="9">
        <f t="shared" si="178"/>
        <v>0</v>
      </c>
      <c r="N830" s="9">
        <f t="shared" si="178"/>
        <v>0</v>
      </c>
      <c r="O830" s="9">
        <f t="shared" si="178"/>
        <v>0</v>
      </c>
      <c r="P830" s="27">
        <f>'Glass Data'!C826/100</f>
        <v>0.99206344249090672</v>
      </c>
      <c r="Q830" s="10">
        <f>'BBAR summary'!O826</f>
        <v>0.94827317982282888</v>
      </c>
      <c r="R830" s="27">
        <f>'Glass Data'!D826/100</f>
        <v>0.99188119241577366</v>
      </c>
      <c r="S830" s="10">
        <f>'BBAR as built'!G826</f>
        <v>0</v>
      </c>
      <c r="T830" s="27">
        <f>'Glass Data'!F826/100</f>
        <v>0.99638648232494176</v>
      </c>
      <c r="U830" s="27">
        <f>'Glass Data'!G826/100</f>
        <v>0.99707828641246865</v>
      </c>
      <c r="V830" s="27">
        <f>'Glass Data'!H826/100</f>
        <v>0.99756690788423019</v>
      </c>
      <c r="W830" s="27">
        <f>'Glass Data'!I826/100</f>
        <v>0.99786562776492616</v>
      </c>
      <c r="X830" s="27">
        <f>'Glass Data'!J826/100</f>
        <v>0.99804218610211304</v>
      </c>
      <c r="Y830" s="27">
        <f>'Glass Data'!K826/100</f>
        <v>0.99815085291352057</v>
      </c>
      <c r="Z830" s="10">
        <f>'Filter Throughput'!B825</f>
        <v>3.7695383409397589E-3</v>
      </c>
      <c r="AA830" s="10">
        <f>'Filter Throughput'!C825</f>
        <v>1.2481237594951639E-5</v>
      </c>
      <c r="AB830" s="10">
        <f>'Filter Throughput Witness'!B825</f>
        <v>2.3297050000000001E-5</v>
      </c>
      <c r="AC830" s="10">
        <f>'Filter Throughput Witness'!D825</f>
        <v>0</v>
      </c>
      <c r="AD830" s="10">
        <f>'Filter Throughput Witness'!E825</f>
        <v>8.0000000000000004E-4</v>
      </c>
      <c r="AE830" s="10">
        <f>'Filter Throughput Witness'!F825</f>
        <v>0.98093999999999992</v>
      </c>
      <c r="AF830" s="27">
        <f>'Glass Data'!E826/100</f>
        <v>0.99355239601480694</v>
      </c>
      <c r="AG830" s="10">
        <f>'BBAR summary'!Q826</f>
        <v>0.96335173869697599</v>
      </c>
      <c r="AH830" s="27">
        <f>'QE Data'!E825</f>
        <v>0</v>
      </c>
      <c r="AI830" s="10">
        <f>MIN(1,1+Condensible!C825/2)</f>
        <v>1</v>
      </c>
      <c r="AJ830" s="27">
        <f t="shared" si="169"/>
        <v>0</v>
      </c>
      <c r="AK830" s="27">
        <f t="shared" si="170"/>
        <v>0</v>
      </c>
      <c r="AL830" s="27">
        <f t="shared" si="171"/>
        <v>0</v>
      </c>
      <c r="AM830" s="27">
        <f t="shared" si="172"/>
        <v>0</v>
      </c>
      <c r="AN830" s="27">
        <f t="shared" si="173"/>
        <v>0</v>
      </c>
      <c r="AO830" s="27">
        <f t="shared" si="174"/>
        <v>0</v>
      </c>
    </row>
    <row r="831" spans="1:41" ht="15">
      <c r="A831" s="2">
        <v>1124</v>
      </c>
      <c r="B831" s="26"/>
      <c r="C831" s="25">
        <f t="shared" si="179"/>
        <v>0</v>
      </c>
      <c r="D831" s="25">
        <f t="shared" si="179"/>
        <v>0</v>
      </c>
      <c r="E831" s="25">
        <f t="shared" si="179"/>
        <v>0</v>
      </c>
      <c r="F831" s="25">
        <f t="shared" si="179"/>
        <v>0</v>
      </c>
      <c r="G831" s="25">
        <f t="shared" si="179"/>
        <v>0</v>
      </c>
      <c r="H831" s="25">
        <f t="shared" si="179"/>
        <v>0</v>
      </c>
      <c r="J831" s="9">
        <f t="shared" si="177"/>
        <v>0</v>
      </c>
      <c r="K831" s="9">
        <f t="shared" si="178"/>
        <v>0</v>
      </c>
      <c r="L831" s="9">
        <f t="shared" si="178"/>
        <v>0</v>
      </c>
      <c r="M831" s="9">
        <f t="shared" si="178"/>
        <v>0</v>
      </c>
      <c r="N831" s="9">
        <f t="shared" si="178"/>
        <v>0</v>
      </c>
      <c r="O831" s="9">
        <f t="shared" si="178"/>
        <v>0</v>
      </c>
      <c r="P831" s="27">
        <f>'Glass Data'!C827/100</f>
        <v>0.99194711930988377</v>
      </c>
      <c r="Q831" s="10">
        <f>'BBAR summary'!O827</f>
        <v>0.94788955556909626</v>
      </c>
      <c r="R831" s="27">
        <f>'Glass Data'!D827/100</f>
        <v>0.99176220916910851</v>
      </c>
      <c r="S831" s="10">
        <f>'BBAR as built'!G827</f>
        <v>0</v>
      </c>
      <c r="T831" s="27">
        <f>'Glass Data'!F827/100</f>
        <v>0.9963334032576735</v>
      </c>
      <c r="U831" s="27">
        <f>'Glass Data'!G827/100</f>
        <v>0.9970353541520045</v>
      </c>
      <c r="V831" s="27">
        <f>'Glass Data'!H827/100</f>
        <v>0.99753114663614673</v>
      </c>
      <c r="W831" s="27">
        <f>'Glass Data'!I827/100</f>
        <v>0.99783425229241318</v>
      </c>
      <c r="X831" s="27">
        <f>'Glass Data'!J827/100</f>
        <v>0.99801340346941725</v>
      </c>
      <c r="Y831" s="27">
        <f>'Glass Data'!K827/100</f>
        <v>0.99812366633444616</v>
      </c>
      <c r="Z831" s="10">
        <f>'Filter Throughput'!B826</f>
        <v>4.2898503468158681E-3</v>
      </c>
      <c r="AA831" s="10">
        <f>'Filter Throughput'!C826</f>
        <v>1.2403915356781085E-5</v>
      </c>
      <c r="AB831" s="10">
        <f>'Filter Throughput Witness'!B826</f>
        <v>3.5166049999999999E-5</v>
      </c>
      <c r="AC831" s="10">
        <f>'Filter Throughput Witness'!D826</f>
        <v>0</v>
      </c>
      <c r="AD831" s="10">
        <f>'Filter Throughput Witness'!E826</f>
        <v>7.9000000000000001E-4</v>
      </c>
      <c r="AE831" s="10">
        <f>'Filter Throughput Witness'!F826</f>
        <v>0.97975999999999996</v>
      </c>
      <c r="AF831" s="27">
        <f>'Glass Data'!E827/100</f>
        <v>0.99345782385526549</v>
      </c>
      <c r="AG831" s="10">
        <f>'BBAR summary'!Q827</f>
        <v>0.96346524765514951</v>
      </c>
      <c r="AH831" s="27">
        <f>'QE Data'!E826</f>
        <v>0</v>
      </c>
      <c r="AI831" s="10">
        <f>MIN(1,1+Condensible!C826/2)</f>
        <v>1</v>
      </c>
      <c r="AJ831" s="27">
        <f t="shared" si="169"/>
        <v>0</v>
      </c>
      <c r="AK831" s="27">
        <f t="shared" si="170"/>
        <v>0</v>
      </c>
      <c r="AL831" s="27">
        <f t="shared" si="171"/>
        <v>0</v>
      </c>
      <c r="AM831" s="27">
        <f t="shared" si="172"/>
        <v>0</v>
      </c>
      <c r="AN831" s="27">
        <f t="shared" si="173"/>
        <v>0</v>
      </c>
      <c r="AO831" s="27">
        <f t="shared" si="174"/>
        <v>0</v>
      </c>
    </row>
    <row r="832" spans="1:41" ht="15">
      <c r="A832" s="2">
        <v>1125</v>
      </c>
      <c r="B832" s="26"/>
      <c r="C832" s="25">
        <f t="shared" si="179"/>
        <v>0</v>
      </c>
      <c r="D832" s="25">
        <f t="shared" si="179"/>
        <v>0</v>
      </c>
      <c r="E832" s="25">
        <f t="shared" si="179"/>
        <v>0</v>
      </c>
      <c r="F832" s="25">
        <f t="shared" si="179"/>
        <v>0</v>
      </c>
      <c r="G832" s="25">
        <f t="shared" si="179"/>
        <v>0</v>
      </c>
      <c r="H832" s="25">
        <f t="shared" si="179"/>
        <v>0</v>
      </c>
      <c r="J832" s="9">
        <f t="shared" si="177"/>
        <v>0</v>
      </c>
      <c r="K832" s="9">
        <f t="shared" si="178"/>
        <v>0</v>
      </c>
      <c r="L832" s="9">
        <f t="shared" si="178"/>
        <v>0</v>
      </c>
      <c r="M832" s="9">
        <f t="shared" si="178"/>
        <v>0</v>
      </c>
      <c r="N832" s="9">
        <f t="shared" si="178"/>
        <v>0</v>
      </c>
      <c r="O832" s="9">
        <f t="shared" si="178"/>
        <v>0</v>
      </c>
      <c r="P832" s="27">
        <f>'Glass Data'!C828/100</f>
        <v>0.99183080743890173</v>
      </c>
      <c r="Q832" s="10">
        <f>'BBAR summary'!O828</f>
        <v>0.94977712059298713</v>
      </c>
      <c r="R832" s="27">
        <f>'Glass Data'!D828/100</f>
        <v>0.99164323781278807</v>
      </c>
      <c r="S832" s="10">
        <f>'BBAR as built'!G828</f>
        <v>0</v>
      </c>
      <c r="T832" s="27">
        <f>'Glass Data'!F828/100</f>
        <v>0.99628032595503679</v>
      </c>
      <c r="U832" s="27">
        <f>'Glass Data'!G828/100</f>
        <v>0.99699242288033607</v>
      </c>
      <c r="V832" s="27">
        <f>'Glass Data'!H828/100</f>
        <v>0.99749538595386777</v>
      </c>
      <c r="W832" s="27">
        <f>'Glass Data'!I828/100</f>
        <v>0.99780287717807326</v>
      </c>
      <c r="X832" s="27">
        <f>'Glass Data'!J828/100</f>
        <v>0.99798462109035802</v>
      </c>
      <c r="Y832" s="27">
        <f>'Glass Data'!K828/100</f>
        <v>0.99809647995138506</v>
      </c>
      <c r="Z832" s="10">
        <f>'Filter Throughput'!B827</f>
        <v>5.0057848569576005E-3</v>
      </c>
      <c r="AA832" s="10">
        <f>'Filter Throughput'!C827</f>
        <v>1.2377806865682482E-5</v>
      </c>
      <c r="AB832" s="10">
        <f>'Filter Throughput Witness'!B827</f>
        <v>2.8078840000000002E-5</v>
      </c>
      <c r="AC832" s="10">
        <f>'Filter Throughput Witness'!D827</f>
        <v>0</v>
      </c>
      <c r="AD832" s="10">
        <f>'Filter Throughput Witness'!E827</f>
        <v>-3.0000000000000001E-5</v>
      </c>
      <c r="AE832" s="10">
        <f>'Filter Throughput Witness'!F827</f>
        <v>0.97816000000000003</v>
      </c>
      <c r="AF832" s="27">
        <f>'Glass Data'!E828/100</f>
        <v>0.99336325880385379</v>
      </c>
      <c r="AG832" s="10">
        <f>'BBAR summary'!Q828</f>
        <v>0.96279048385253818</v>
      </c>
      <c r="AH832" s="27">
        <f>'QE Data'!E827</f>
        <v>0</v>
      </c>
      <c r="AI832" s="10">
        <f>MIN(1,1+Condensible!C827/2)</f>
        <v>1</v>
      </c>
      <c r="AJ832" s="27">
        <f t="shared" si="169"/>
        <v>0</v>
      </c>
      <c r="AK832" s="27">
        <f t="shared" si="170"/>
        <v>0</v>
      </c>
      <c r="AL832" s="27">
        <f t="shared" si="171"/>
        <v>0</v>
      </c>
      <c r="AM832" s="27">
        <f t="shared" si="172"/>
        <v>0</v>
      </c>
      <c r="AN832" s="27">
        <f t="shared" si="173"/>
        <v>0</v>
      </c>
      <c r="AO832" s="27">
        <f t="shared" si="174"/>
        <v>0</v>
      </c>
    </row>
    <row r="833" spans="1:41" ht="15">
      <c r="A833" s="2">
        <v>1125.99999999999</v>
      </c>
      <c r="B833" s="26"/>
      <c r="C833" s="25">
        <f t="shared" si="179"/>
        <v>0</v>
      </c>
      <c r="D833" s="25">
        <f t="shared" si="179"/>
        <v>0</v>
      </c>
      <c r="E833" s="25">
        <f t="shared" si="179"/>
        <v>0</v>
      </c>
      <c r="F833" s="25">
        <f t="shared" si="179"/>
        <v>0</v>
      </c>
      <c r="G833" s="25">
        <f t="shared" si="179"/>
        <v>0</v>
      </c>
      <c r="H833" s="25">
        <f t="shared" si="179"/>
        <v>0</v>
      </c>
      <c r="J833" s="9">
        <f t="shared" si="177"/>
        <v>0</v>
      </c>
      <c r="K833" s="9">
        <f t="shared" si="178"/>
        <v>0</v>
      </c>
      <c r="L833" s="9">
        <f t="shared" si="178"/>
        <v>0</v>
      </c>
      <c r="M833" s="9">
        <f t="shared" si="178"/>
        <v>0</v>
      </c>
      <c r="N833" s="9">
        <f t="shared" si="178"/>
        <v>0</v>
      </c>
      <c r="O833" s="9">
        <f t="shared" si="178"/>
        <v>0</v>
      </c>
      <c r="P833" s="27">
        <f>'Glass Data'!C829/100</f>
        <v>0.9917145068770854</v>
      </c>
      <c r="Q833" s="10">
        <f>'BBAR summary'!O829</f>
        <v>0.94846854841992867</v>
      </c>
      <c r="R833" s="27">
        <f>'Glass Data'!D829/100</f>
        <v>0.99152427834586021</v>
      </c>
      <c r="S833" s="10">
        <f>'BBAR as built'!G829</f>
        <v>0</v>
      </c>
      <c r="T833" s="27">
        <f>'Glass Data'!F829/100</f>
        <v>0.99622725041700733</v>
      </c>
      <c r="U833" s="27">
        <f>'Glass Data'!G829/100</f>
        <v>0.99694949259745957</v>
      </c>
      <c r="V833" s="27">
        <f>'Glass Data'!H829/100</f>
        <v>0.99745962583739511</v>
      </c>
      <c r="W833" s="27">
        <f>'Glass Data'!I829/100</f>
        <v>0.99777150242190882</v>
      </c>
      <c r="X833" s="27">
        <f>'Glass Data'!J829/100</f>
        <v>0.99795583896493723</v>
      </c>
      <c r="Y833" s="27">
        <f>'Glass Data'!K829/100</f>
        <v>0.99806929376433962</v>
      </c>
      <c r="Z833" s="10">
        <f>'Filter Throughput'!B828</f>
        <v>5.7855043145728091E-3</v>
      </c>
      <c r="AA833" s="10">
        <f>'Filter Throughput'!C828</f>
        <v>1.2364880132773166E-5</v>
      </c>
      <c r="AB833" s="10">
        <f>'Filter Throughput Witness'!B828</f>
        <v>3.4227580000000003E-5</v>
      </c>
      <c r="AC833" s="10">
        <f>'Filter Throughput Witness'!D828</f>
        <v>0</v>
      </c>
      <c r="AD833" s="10">
        <f>'Filter Throughput Witness'!E828</f>
        <v>1.7000000000000001E-4</v>
      </c>
      <c r="AE833" s="10">
        <f>'Filter Throughput Witness'!F828</f>
        <v>0.97638000000000003</v>
      </c>
      <c r="AF833" s="27">
        <f>'Glass Data'!E829/100</f>
        <v>0.99326870086017849</v>
      </c>
      <c r="AG833" s="10">
        <f>'BBAR summary'!Q829</f>
        <v>0.96344842142147247</v>
      </c>
      <c r="AH833" s="27">
        <f>'QE Data'!E828</f>
        <v>0</v>
      </c>
      <c r="AI833" s="10">
        <f>MIN(1,1+Condensible!C828/2)</f>
        <v>1</v>
      </c>
      <c r="AJ833" s="27">
        <f t="shared" si="169"/>
        <v>0</v>
      </c>
      <c r="AK833" s="27">
        <f t="shared" si="170"/>
        <v>0</v>
      </c>
      <c r="AL833" s="27">
        <f t="shared" si="171"/>
        <v>0</v>
      </c>
      <c r="AM833" s="27">
        <f t="shared" si="172"/>
        <v>0</v>
      </c>
      <c r="AN833" s="27">
        <f t="shared" si="173"/>
        <v>0</v>
      </c>
      <c r="AO833" s="27">
        <f t="shared" si="174"/>
        <v>0</v>
      </c>
    </row>
    <row r="834" spans="1:41" ht="15">
      <c r="A834" s="2">
        <v>1127</v>
      </c>
      <c r="B834" s="26"/>
      <c r="C834" s="25">
        <f t="shared" si="179"/>
        <v>0</v>
      </c>
      <c r="D834" s="25">
        <f t="shared" si="179"/>
        <v>0</v>
      </c>
      <c r="E834" s="25">
        <f t="shared" si="179"/>
        <v>0</v>
      </c>
      <c r="F834" s="25">
        <f t="shared" si="179"/>
        <v>0</v>
      </c>
      <c r="G834" s="25">
        <f t="shared" si="179"/>
        <v>0</v>
      </c>
      <c r="H834" s="25">
        <f t="shared" si="179"/>
        <v>0</v>
      </c>
      <c r="J834" s="9">
        <f t="shared" si="177"/>
        <v>0</v>
      </c>
      <c r="K834" s="9">
        <f t="shared" si="178"/>
        <v>0</v>
      </c>
      <c r="L834" s="9">
        <f t="shared" si="178"/>
        <v>0</v>
      </c>
      <c r="M834" s="9">
        <f t="shared" si="178"/>
        <v>0</v>
      </c>
      <c r="N834" s="9">
        <f t="shared" si="178"/>
        <v>0</v>
      </c>
      <c r="O834" s="9">
        <f t="shared" si="178"/>
        <v>0</v>
      </c>
      <c r="P834" s="27">
        <f>'Glass Data'!C830/100</f>
        <v>0.99159821762356193</v>
      </c>
      <c r="Q834" s="10">
        <f>'BBAR summary'!O830</f>
        <v>0.94866241204299628</v>
      </c>
      <c r="R834" s="27">
        <f>'Glass Data'!D830/100</f>
        <v>0.9914053307673748</v>
      </c>
      <c r="S834" s="10">
        <f>'BBAR as built'!G830</f>
        <v>0</v>
      </c>
      <c r="T834" s="27">
        <f>'Glass Data'!F830/100</f>
        <v>0.996174176643562</v>
      </c>
      <c r="U834" s="27">
        <f>'Glass Data'!G830/100</f>
        <v>0.99690656330337224</v>
      </c>
      <c r="V834" s="27">
        <f>'Glass Data'!H830/100</f>
        <v>0.99742386628673108</v>
      </c>
      <c r="W834" s="27">
        <f>'Glass Data'!I830/100</f>
        <v>0.99774012802392309</v>
      </c>
      <c r="X834" s="27">
        <f>'Glass Data'!J830/100</f>
        <v>0.99792705709315821</v>
      </c>
      <c r="Y834" s="27">
        <f>'Glass Data'!K830/100</f>
        <v>0.99804210777331204</v>
      </c>
      <c r="Z834" s="10">
        <f>'Filter Throughput'!B829</f>
        <v>6.8402193150331365E-3</v>
      </c>
      <c r="AA834" s="10">
        <f>'Filter Throughput'!C829</f>
        <v>1.2400845109247082E-5</v>
      </c>
      <c r="AB834" s="10">
        <f>'Filter Throughput Witness'!B829</f>
        <v>1.408929E-5</v>
      </c>
      <c r="AC834" s="10">
        <f>'Filter Throughput Witness'!D829</f>
        <v>0</v>
      </c>
      <c r="AD834" s="10">
        <f>'Filter Throughput Witness'!E829</f>
        <v>2.1099999999999999E-3</v>
      </c>
      <c r="AE834" s="10">
        <f>'Filter Throughput Witness'!F829</f>
        <v>0.97436999999999996</v>
      </c>
      <c r="AF834" s="27">
        <f>'Glass Data'!E830/100</f>
        <v>0.99317415002384746</v>
      </c>
      <c r="AG834" s="10">
        <f>'BBAR summary'!Q830</f>
        <v>0.96345944446328824</v>
      </c>
      <c r="AH834" s="27">
        <f>'QE Data'!E829</f>
        <v>0</v>
      </c>
      <c r="AI834" s="10">
        <f>MIN(1,1+Condensible!C829/2)</f>
        <v>1</v>
      </c>
      <c r="AJ834" s="27">
        <f t="shared" si="169"/>
        <v>0</v>
      </c>
      <c r="AK834" s="27">
        <f t="shared" si="170"/>
        <v>0</v>
      </c>
      <c r="AL834" s="27">
        <f t="shared" si="171"/>
        <v>0</v>
      </c>
      <c r="AM834" s="27">
        <f t="shared" si="172"/>
        <v>0</v>
      </c>
      <c r="AN834" s="27">
        <f t="shared" si="173"/>
        <v>0</v>
      </c>
      <c r="AO834" s="27">
        <f t="shared" si="174"/>
        <v>0</v>
      </c>
    </row>
    <row r="835" spans="1:41" ht="15">
      <c r="A835" s="2">
        <v>1128</v>
      </c>
      <c r="B835" s="26"/>
      <c r="C835" s="25">
        <f t="shared" si="179"/>
        <v>0</v>
      </c>
      <c r="D835" s="25">
        <f t="shared" si="179"/>
        <v>0</v>
      </c>
      <c r="E835" s="25">
        <f t="shared" si="179"/>
        <v>0</v>
      </c>
      <c r="F835" s="25">
        <f t="shared" si="179"/>
        <v>0</v>
      </c>
      <c r="G835" s="25">
        <f t="shared" si="179"/>
        <v>0</v>
      </c>
      <c r="H835" s="25">
        <f t="shared" si="179"/>
        <v>0</v>
      </c>
      <c r="J835" s="9">
        <f t="shared" si="177"/>
        <v>0</v>
      </c>
      <c r="K835" s="9">
        <f t="shared" si="178"/>
        <v>0</v>
      </c>
      <c r="L835" s="9">
        <f t="shared" si="178"/>
        <v>0</v>
      </c>
      <c r="M835" s="9">
        <f t="shared" si="178"/>
        <v>0</v>
      </c>
      <c r="N835" s="9">
        <f t="shared" si="178"/>
        <v>0</v>
      </c>
      <c r="O835" s="9">
        <f t="shared" si="178"/>
        <v>0</v>
      </c>
      <c r="P835" s="27">
        <f>'Glass Data'!C831/100</f>
        <v>0.99148193967745968</v>
      </c>
      <c r="Q835" s="10">
        <f>'BBAR summary'!O831</f>
        <v>0.94978104264935992</v>
      </c>
      <c r="R835" s="27">
        <f>'Glass Data'!D831/100</f>
        <v>0.99128639507638383</v>
      </c>
      <c r="S835" s="10">
        <f>'BBAR as built'!G831</f>
        <v>0</v>
      </c>
      <c r="T835" s="27">
        <f>'Glass Data'!F831/100</f>
        <v>0.99612110463467796</v>
      </c>
      <c r="U835" s="27">
        <f>'Glass Data'!G831/100</f>
        <v>0.99686363499807129</v>
      </c>
      <c r="V835" s="27">
        <f>'Glass Data'!H831/100</f>
        <v>0.99738810730187855</v>
      </c>
      <c r="W835" s="27">
        <f>'Glass Data'!I831/100</f>
        <v>0.9977087539841194</v>
      </c>
      <c r="X835" s="27">
        <f>'Glass Data'!J831/100</f>
        <v>0.99789827547502408</v>
      </c>
      <c r="Y835" s="27">
        <f>'Glass Data'!K831/100</f>
        <v>0.99801492197830555</v>
      </c>
      <c r="Z835" s="10">
        <f>'Filter Throughput'!B830</f>
        <v>8.0518917455405428E-3</v>
      </c>
      <c r="AA835" s="10">
        <f>'Filter Throughput'!C830</f>
        <v>1.2457188330314349E-5</v>
      </c>
      <c r="AB835" s="10">
        <f>'Filter Throughput Witness'!B830</f>
        <v>3.2538240000000002E-5</v>
      </c>
      <c r="AC835" s="10">
        <f>'Filter Throughput Witness'!D830</f>
        <v>0</v>
      </c>
      <c r="AD835" s="10">
        <f>'Filter Throughput Witness'!E830</f>
        <v>9.7000000000000005E-4</v>
      </c>
      <c r="AE835" s="10">
        <f>'Filter Throughput Witness'!F830</f>
        <v>0.97203000000000006</v>
      </c>
      <c r="AF835" s="27">
        <f>'Glass Data'!E831/100</f>
        <v>0.99307960629447067</v>
      </c>
      <c r="AG835" s="10">
        <f>'BBAR summary'!Q831</f>
        <v>0.96279276074058762</v>
      </c>
      <c r="AH835" s="27">
        <f>'QE Data'!E830</f>
        <v>0</v>
      </c>
      <c r="AI835" s="10">
        <f>MIN(1,1+Condensible!C830/2)</f>
        <v>1</v>
      </c>
      <c r="AJ835" s="27">
        <f t="shared" si="169"/>
        <v>0</v>
      </c>
      <c r="AK835" s="27">
        <f t="shared" si="170"/>
        <v>0</v>
      </c>
      <c r="AL835" s="27">
        <f t="shared" si="171"/>
        <v>0</v>
      </c>
      <c r="AM835" s="27">
        <f t="shared" si="172"/>
        <v>0</v>
      </c>
      <c r="AN835" s="27">
        <f t="shared" si="173"/>
        <v>0</v>
      </c>
      <c r="AO835" s="27">
        <f t="shared" si="174"/>
        <v>0</v>
      </c>
    </row>
    <row r="836" spans="1:41" ht="15">
      <c r="A836" s="2">
        <v>1129</v>
      </c>
      <c r="B836" s="26"/>
      <c r="C836" s="25">
        <f t="shared" si="179"/>
        <v>0</v>
      </c>
      <c r="D836" s="25">
        <f t="shared" si="179"/>
        <v>0</v>
      </c>
      <c r="E836" s="25">
        <f t="shared" si="179"/>
        <v>0</v>
      </c>
      <c r="F836" s="25">
        <f t="shared" si="179"/>
        <v>0</v>
      </c>
      <c r="G836" s="25">
        <f t="shared" si="179"/>
        <v>0</v>
      </c>
      <c r="H836" s="25">
        <f t="shared" si="179"/>
        <v>0</v>
      </c>
      <c r="J836" s="9">
        <f t="shared" si="177"/>
        <v>0</v>
      </c>
      <c r="K836" s="9">
        <f t="shared" si="178"/>
        <v>0</v>
      </c>
      <c r="L836" s="9">
        <f t="shared" si="178"/>
        <v>0</v>
      </c>
      <c r="M836" s="9">
        <f t="shared" si="178"/>
        <v>0</v>
      </c>
      <c r="N836" s="9">
        <f t="shared" si="178"/>
        <v>0</v>
      </c>
      <c r="O836" s="9">
        <f t="shared" si="178"/>
        <v>0</v>
      </c>
      <c r="P836" s="27">
        <f>'Glass Data'!C832/100</f>
        <v>0.99136567303790346</v>
      </c>
      <c r="Q836" s="10">
        <f>'BBAR summary'!O832</f>
        <v>0.94858806919074379</v>
      </c>
      <c r="R836" s="27">
        <f>'Glass Data'!D832/100</f>
        <v>0.99116747127193472</v>
      </c>
      <c r="S836" s="10">
        <f>'BBAR as built'!G832</f>
        <v>0</v>
      </c>
      <c r="T836" s="27">
        <f>'Glass Data'!F832/100</f>
        <v>0.9960680343903312</v>
      </c>
      <c r="U836" s="27">
        <f>'Glass Data'!G832/100</f>
        <v>0.9968207076815534</v>
      </c>
      <c r="V836" s="27">
        <f>'Glass Data'!H832/100</f>
        <v>0.9973523488828393</v>
      </c>
      <c r="W836" s="27">
        <f>'Glass Data'!I832/100</f>
        <v>0.99767738030250053</v>
      </c>
      <c r="X836" s="27">
        <f>'Glass Data'!J832/100</f>
        <v>0.99786949411053716</v>
      </c>
      <c r="Y836" s="27">
        <f>'Glass Data'!K832/100</f>
        <v>0.99798773637932181</v>
      </c>
      <c r="Z836" s="10">
        <f>'Filter Throughput'!B831</f>
        <v>9.5432703654906234E-3</v>
      </c>
      <c r="AA836" s="10">
        <f>'Filter Throughput'!C831</f>
        <v>1.2549846628285131E-5</v>
      </c>
      <c r="AB836" s="10">
        <f>'Filter Throughput Witness'!B831</f>
        <v>1.9802679999999998E-5</v>
      </c>
      <c r="AC836" s="10">
        <f>'Filter Throughput Witness'!D831</f>
        <v>0</v>
      </c>
      <c r="AD836" s="10">
        <f>'Filter Throughput Witness'!E831</f>
        <v>-1.2999999999999999E-4</v>
      </c>
      <c r="AE836" s="10">
        <f>'Filter Throughput Witness'!F831</f>
        <v>0.96933000000000002</v>
      </c>
      <c r="AF836" s="27">
        <f>'Glass Data'!E832/100</f>
        <v>0.9929850696716539</v>
      </c>
      <c r="AG836" s="10">
        <f>'BBAR summary'!Q832</f>
        <v>0.96188593456781302</v>
      </c>
      <c r="AH836" s="27">
        <f>'QE Data'!E831</f>
        <v>0</v>
      </c>
      <c r="AI836" s="10">
        <f>MIN(1,1+Condensible!C831/2)</f>
        <v>1</v>
      </c>
      <c r="AJ836" s="27">
        <f t="shared" si="169"/>
        <v>0</v>
      </c>
      <c r="AK836" s="27">
        <f t="shared" si="170"/>
        <v>0</v>
      </c>
      <c r="AL836" s="27">
        <f t="shared" si="171"/>
        <v>0</v>
      </c>
      <c r="AM836" s="27">
        <f t="shared" si="172"/>
        <v>0</v>
      </c>
      <c r="AN836" s="27">
        <f t="shared" si="173"/>
        <v>0</v>
      </c>
      <c r="AO836" s="27">
        <f t="shared" si="174"/>
        <v>0</v>
      </c>
    </row>
    <row r="837" spans="1:41" ht="15">
      <c r="A837" s="2">
        <v>1129.99999999999</v>
      </c>
      <c r="B837" s="26"/>
      <c r="C837" s="25">
        <f t="shared" si="179"/>
        <v>0</v>
      </c>
      <c r="D837" s="25">
        <f t="shared" si="179"/>
        <v>0</v>
      </c>
      <c r="E837" s="25">
        <f t="shared" si="179"/>
        <v>0</v>
      </c>
      <c r="F837" s="25">
        <f t="shared" si="179"/>
        <v>0</v>
      </c>
      <c r="G837" s="25">
        <f t="shared" si="179"/>
        <v>0</v>
      </c>
      <c r="H837" s="25">
        <f t="shared" si="179"/>
        <v>0</v>
      </c>
      <c r="J837" s="9">
        <f t="shared" si="177"/>
        <v>0</v>
      </c>
      <c r="K837" s="9">
        <f t="shared" si="178"/>
        <v>0</v>
      </c>
      <c r="L837" s="9">
        <f t="shared" si="178"/>
        <v>0</v>
      </c>
      <c r="M837" s="9">
        <f t="shared" si="178"/>
        <v>0</v>
      </c>
      <c r="N837" s="9">
        <f t="shared" si="178"/>
        <v>0</v>
      </c>
      <c r="O837" s="9">
        <f t="shared" si="178"/>
        <v>0</v>
      </c>
      <c r="P837" s="27">
        <f>'Glass Data'!C833/100</f>
        <v>0.99124941770402275</v>
      </c>
      <c r="Q837" s="10">
        <f>'BBAR summary'!O833</f>
        <v>0.94709085731936637</v>
      </c>
      <c r="R837" s="27">
        <f>'Glass Data'!D833/100</f>
        <v>0.99104855935308023</v>
      </c>
      <c r="S837" s="10">
        <f>'BBAR as built'!G833</f>
        <v>0</v>
      </c>
      <c r="T837" s="27">
        <f>'Glass Data'!F833/100</f>
        <v>0.99601496591049921</v>
      </c>
      <c r="U837" s="27">
        <f>'Glass Data'!G833/100</f>
        <v>0.99677778135381612</v>
      </c>
      <c r="V837" s="27">
        <f>'Glass Data'!H833/100</f>
        <v>0.99731659102961634</v>
      </c>
      <c r="W837" s="27">
        <f>'Glass Data'!I833/100</f>
        <v>0.99764600697907002</v>
      </c>
      <c r="X837" s="27">
        <f>'Glass Data'!J833/100</f>
        <v>0.99784071299970079</v>
      </c>
      <c r="Y837" s="27">
        <f>'Glass Data'!K833/100</f>
        <v>0.99796055097636438</v>
      </c>
      <c r="Z837" s="10">
        <f>'Filter Throughput'!B832</f>
        <v>1.1340697074902649E-2</v>
      </c>
      <c r="AA837" s="10">
        <f>'Filter Throughput'!C832</f>
        <v>1.2676241543145316E-5</v>
      </c>
      <c r="AB837" s="10">
        <f>'Filter Throughput Witness'!B832</f>
        <v>2.449158E-5</v>
      </c>
      <c r="AC837" s="10">
        <f>'Filter Throughput Witness'!D832</f>
        <v>0</v>
      </c>
      <c r="AD837" s="10">
        <f>'Filter Throughput Witness'!E832</f>
        <v>6.7000000000000002E-4</v>
      </c>
      <c r="AE837" s="10">
        <f>'Filter Throughput Witness'!F832</f>
        <v>0.96626999999999996</v>
      </c>
      <c r="AF837" s="27">
        <f>'Glass Data'!E833/100</f>
        <v>0.99289054015500766</v>
      </c>
      <c r="AG837" s="10">
        <f>'BBAR summary'!Q833</f>
        <v>0.96276685428395903</v>
      </c>
      <c r="AH837" s="27">
        <f>'QE Data'!E832</f>
        <v>0</v>
      </c>
      <c r="AI837" s="10">
        <f>MIN(1,1+Condensible!C832/2)</f>
        <v>1</v>
      </c>
      <c r="AJ837" s="27">
        <f t="shared" si="169"/>
        <v>0</v>
      </c>
      <c r="AK837" s="27">
        <f t="shared" si="170"/>
        <v>0</v>
      </c>
      <c r="AL837" s="27">
        <f t="shared" si="171"/>
        <v>0</v>
      </c>
      <c r="AM837" s="27">
        <f t="shared" si="172"/>
        <v>0</v>
      </c>
      <c r="AN837" s="27">
        <f t="shared" si="173"/>
        <v>0</v>
      </c>
      <c r="AO837" s="27">
        <f t="shared" si="174"/>
        <v>0</v>
      </c>
    </row>
    <row r="838" spans="1:41" ht="15">
      <c r="A838" s="2">
        <v>1131</v>
      </c>
      <c r="B838" s="26"/>
      <c r="C838" s="25">
        <f t="shared" si="179"/>
        <v>0</v>
      </c>
      <c r="D838" s="25">
        <f t="shared" si="179"/>
        <v>0</v>
      </c>
      <c r="E838" s="25">
        <f t="shared" si="179"/>
        <v>0</v>
      </c>
      <c r="F838" s="25">
        <f t="shared" si="179"/>
        <v>0</v>
      </c>
      <c r="G838" s="25">
        <f t="shared" si="179"/>
        <v>0</v>
      </c>
      <c r="H838" s="25">
        <f t="shared" si="179"/>
        <v>0</v>
      </c>
      <c r="J838" s="9">
        <f t="shared" si="177"/>
        <v>0</v>
      </c>
      <c r="K838" s="9">
        <f t="shared" si="178"/>
        <v>0</v>
      </c>
      <c r="L838" s="9">
        <f t="shared" si="178"/>
        <v>0</v>
      </c>
      <c r="M838" s="9">
        <f t="shared" si="178"/>
        <v>0</v>
      </c>
      <c r="N838" s="9">
        <f t="shared" si="178"/>
        <v>0</v>
      </c>
      <c r="O838" s="9">
        <f t="shared" si="178"/>
        <v>0</v>
      </c>
      <c r="P838" s="27">
        <f>'Glass Data'!C834/100</f>
        <v>0.99124941770402275</v>
      </c>
      <c r="Q838" s="10">
        <f>'BBAR summary'!O834</f>
        <v>0.94813852298874945</v>
      </c>
      <c r="R838" s="27">
        <f>'Glass Data'!D834/100</f>
        <v>0.99104855935308023</v>
      </c>
      <c r="S838" s="10">
        <f>'BBAR as built'!G834</f>
        <v>0</v>
      </c>
      <c r="T838" s="27">
        <f>'Glass Data'!F834/100</f>
        <v>0.99601496591049921</v>
      </c>
      <c r="U838" s="27">
        <f>'Glass Data'!G834/100</f>
        <v>0.99677778135381612</v>
      </c>
      <c r="V838" s="27">
        <f>'Glass Data'!H834/100</f>
        <v>0.99731659102961634</v>
      </c>
      <c r="W838" s="27">
        <f>'Glass Data'!I834/100</f>
        <v>0.99764600697907002</v>
      </c>
      <c r="X838" s="27">
        <f>'Glass Data'!J834/100</f>
        <v>0.99784071299970079</v>
      </c>
      <c r="Y838" s="27">
        <f>'Glass Data'!K834/100</f>
        <v>0.99796055097636438</v>
      </c>
      <c r="Z838" s="10">
        <f>'Filter Throughput'!B833</f>
        <v>1.3358676904509904E-2</v>
      </c>
      <c r="AA838" s="10">
        <f>'Filter Throughput'!C833</f>
        <v>1.2826948702963052E-5</v>
      </c>
      <c r="AB838" s="10">
        <f>'Filter Throughput Witness'!B833</f>
        <v>9.7622999999999997E-6</v>
      </c>
      <c r="AC838" s="10">
        <f>'Filter Throughput Witness'!D833</f>
        <v>0</v>
      </c>
      <c r="AD838" s="10">
        <f>'Filter Throughput Witness'!E833</f>
        <v>1.17E-3</v>
      </c>
      <c r="AE838" s="10">
        <f>'Filter Throughput Witness'!F833</f>
        <v>0.96308000000000005</v>
      </c>
      <c r="AF838" s="27">
        <f>'Glass Data'!E834/100</f>
        <v>0.99289054015500766</v>
      </c>
      <c r="AG838" s="10">
        <f>'BBAR summary'!Q834</f>
        <v>0.96120945633707844</v>
      </c>
      <c r="AH838" s="27">
        <f>'QE Data'!E833</f>
        <v>0</v>
      </c>
      <c r="AI838" s="10">
        <f>MIN(1,1+Condensible!C833/2)</f>
        <v>1</v>
      </c>
      <c r="AJ838" s="27">
        <f t="shared" si="169"/>
        <v>0</v>
      </c>
      <c r="AK838" s="27">
        <f t="shared" si="170"/>
        <v>0</v>
      </c>
      <c r="AL838" s="27">
        <f t="shared" si="171"/>
        <v>0</v>
      </c>
      <c r="AM838" s="27">
        <f t="shared" si="172"/>
        <v>0</v>
      </c>
      <c r="AN838" s="27">
        <f t="shared" si="173"/>
        <v>0</v>
      </c>
      <c r="AO838" s="27">
        <f t="shared" si="174"/>
        <v>0</v>
      </c>
    </row>
    <row r="839" spans="1:41" ht="15">
      <c r="A839" s="2">
        <v>1132</v>
      </c>
      <c r="B839" s="26"/>
      <c r="C839" s="25">
        <f t="shared" ref="C839:H854" si="180">IF($A839&lt;C$2,0,IF($A839&gt;C$3,0,1))</f>
        <v>0</v>
      </c>
      <c r="D839" s="25">
        <f t="shared" si="180"/>
        <v>0</v>
      </c>
      <c r="E839" s="25">
        <f t="shared" si="180"/>
        <v>0</v>
      </c>
      <c r="F839" s="25">
        <f t="shared" si="180"/>
        <v>0</v>
      </c>
      <c r="G839" s="25">
        <f t="shared" si="180"/>
        <v>0</v>
      </c>
      <c r="H839" s="25">
        <f t="shared" si="180"/>
        <v>0</v>
      </c>
      <c r="J839" s="9">
        <f t="shared" si="177"/>
        <v>0</v>
      </c>
      <c r="K839" s="9">
        <f t="shared" si="178"/>
        <v>0</v>
      </c>
      <c r="L839" s="9">
        <f t="shared" si="178"/>
        <v>0</v>
      </c>
      <c r="M839" s="9">
        <f t="shared" si="178"/>
        <v>0</v>
      </c>
      <c r="N839" s="9">
        <f t="shared" si="178"/>
        <v>0</v>
      </c>
      <c r="O839" s="9">
        <f t="shared" si="178"/>
        <v>0</v>
      </c>
      <c r="P839" s="27">
        <f>'Glass Data'!C835/100</f>
        <v>0.99124941770402275</v>
      </c>
      <c r="Q839" s="10">
        <f>'BBAR summary'!O835</f>
        <v>0.9464098962694818</v>
      </c>
      <c r="R839" s="27">
        <f>'Glass Data'!D835/100</f>
        <v>0.99104855935308023</v>
      </c>
      <c r="S839" s="10">
        <f>'BBAR as built'!G835</f>
        <v>0</v>
      </c>
      <c r="T839" s="27">
        <f>'Glass Data'!F835/100</f>
        <v>0.99601496591049921</v>
      </c>
      <c r="U839" s="27">
        <f>'Glass Data'!G835/100</f>
        <v>0.99677778135381612</v>
      </c>
      <c r="V839" s="27">
        <f>'Glass Data'!H835/100</f>
        <v>0.99731659102961634</v>
      </c>
      <c r="W839" s="27">
        <f>'Glass Data'!I835/100</f>
        <v>0.99764600697907002</v>
      </c>
      <c r="X839" s="27">
        <f>'Glass Data'!J835/100</f>
        <v>0.99784071299970079</v>
      </c>
      <c r="Y839" s="27">
        <f>'Glass Data'!K835/100</f>
        <v>0.99796055097636438</v>
      </c>
      <c r="Z839" s="10">
        <f>'Filter Throughput'!B834</f>
        <v>1.5756658523573549E-2</v>
      </c>
      <c r="AA839" s="10">
        <f>'Filter Throughput'!C834</f>
        <v>1.3025819994583815E-5</v>
      </c>
      <c r="AB839" s="10">
        <f>'Filter Throughput Witness'!B834</f>
        <v>1.5919100000000001E-5</v>
      </c>
      <c r="AC839" s="10">
        <f>'Filter Throughput Witness'!D834</f>
        <v>0</v>
      </c>
      <c r="AD839" s="10">
        <f>'Filter Throughput Witness'!E834</f>
        <v>8.0000000000000004E-4</v>
      </c>
      <c r="AE839" s="10">
        <f>'Filter Throughput Witness'!F834</f>
        <v>0.95938000000000001</v>
      </c>
      <c r="AF839" s="27">
        <f>'Glass Data'!E835/100</f>
        <v>0.99289054015500766</v>
      </c>
      <c r="AG839" s="10">
        <f>'BBAR summary'!Q835</f>
        <v>0.96268381444561857</v>
      </c>
      <c r="AH839" s="27">
        <f>'QE Data'!E834</f>
        <v>0</v>
      </c>
      <c r="AI839" s="10">
        <f>MIN(1,1+Condensible!C834/2)</f>
        <v>1</v>
      </c>
      <c r="AJ839" s="27">
        <f t="shared" ref="AJ839:AJ902" si="181">PRODUCT(P839,Q839,R839,S839,T839,Z839,AF839,AG839,AH839,AI839)</f>
        <v>0</v>
      </c>
      <c r="AK839" s="27">
        <f t="shared" ref="AK839:AK902" si="182">PRODUCT(P839,Q839,R839,S839,U839,AA839,AF839,AG839,AH839,AI839)</f>
        <v>0</v>
      </c>
      <c r="AL839" s="27">
        <f t="shared" ref="AL839:AL902" si="183">PRODUCT(P839,Q839,R839,S839,V839,AB839,AF839,AG839,AH839,AI839)</f>
        <v>0</v>
      </c>
      <c r="AM839" s="27">
        <f t="shared" ref="AM839:AM902" si="184">PRODUCT(P839,Q839,R839,S839,W839,AC839,AF839,AG839,AH839,AI839)</f>
        <v>0</v>
      </c>
      <c r="AN839" s="27">
        <f t="shared" ref="AN839:AN902" si="185">PRODUCT(P839,Q839,R839,S839,X839,AD839,AF839,AG839,AH839,AI839)</f>
        <v>0</v>
      </c>
      <c r="AO839" s="27">
        <f t="shared" ref="AO839:AO902" si="186">PRODUCT(P839,Q839,R839,S839,Y839,AE839,AF839,AG839,AH839,AI839)</f>
        <v>0</v>
      </c>
    </row>
    <row r="840" spans="1:41" ht="15">
      <c r="A840" s="2">
        <v>1133</v>
      </c>
      <c r="B840" s="26"/>
      <c r="C840" s="25">
        <f t="shared" si="180"/>
        <v>0</v>
      </c>
      <c r="D840" s="25">
        <f t="shared" si="180"/>
        <v>0</v>
      </c>
      <c r="E840" s="25">
        <f t="shared" si="180"/>
        <v>0</v>
      </c>
      <c r="F840" s="25">
        <f t="shared" si="180"/>
        <v>0</v>
      </c>
      <c r="G840" s="25">
        <f t="shared" si="180"/>
        <v>0</v>
      </c>
      <c r="H840" s="25">
        <f t="shared" si="180"/>
        <v>0</v>
      </c>
      <c r="J840" s="9">
        <f t="shared" si="177"/>
        <v>0</v>
      </c>
      <c r="K840" s="9">
        <f t="shared" si="178"/>
        <v>0</v>
      </c>
      <c r="L840" s="9">
        <f t="shared" si="178"/>
        <v>0</v>
      </c>
      <c r="M840" s="9">
        <f t="shared" si="178"/>
        <v>0</v>
      </c>
      <c r="N840" s="9">
        <f t="shared" si="178"/>
        <v>0</v>
      </c>
      <c r="O840" s="9">
        <f t="shared" si="178"/>
        <v>0</v>
      </c>
      <c r="P840" s="27">
        <f>'Glass Data'!C836/100</f>
        <v>0.99124941770402275</v>
      </c>
      <c r="Q840" s="10">
        <f>'BBAR summary'!O836</f>
        <v>0.94912544936904086</v>
      </c>
      <c r="R840" s="27">
        <f>'Glass Data'!D836/100</f>
        <v>0.99104855935308023</v>
      </c>
      <c r="S840" s="10">
        <f>'BBAR as built'!G836</f>
        <v>0</v>
      </c>
      <c r="T840" s="27">
        <f>'Glass Data'!F836/100</f>
        <v>0.99601496591049921</v>
      </c>
      <c r="U840" s="27">
        <f>'Glass Data'!G836/100</f>
        <v>0.99677778135381612</v>
      </c>
      <c r="V840" s="27">
        <f>'Glass Data'!H836/100</f>
        <v>0.99731659102961634</v>
      </c>
      <c r="W840" s="27">
        <f>'Glass Data'!I836/100</f>
        <v>0.99764600697907002</v>
      </c>
      <c r="X840" s="27">
        <f>'Glass Data'!J836/100</f>
        <v>0.99784071299970079</v>
      </c>
      <c r="Y840" s="27">
        <f>'Glass Data'!K836/100</f>
        <v>0.99796055097636438</v>
      </c>
      <c r="Z840" s="10">
        <f>'Filter Throughput'!B835</f>
        <v>1.8253006618736273E-2</v>
      </c>
      <c r="AA840" s="10">
        <f>'Filter Throughput'!C835</f>
        <v>1.3237431678466738E-5</v>
      </c>
      <c r="AB840" s="10">
        <f>'Filter Throughput Witness'!B835</f>
        <v>2.8644239999999999E-5</v>
      </c>
      <c r="AC840" s="10">
        <f>'Filter Throughput Witness'!D835</f>
        <v>0</v>
      </c>
      <c r="AD840" s="10">
        <f>'Filter Throughput Witness'!E835</f>
        <v>1.08E-3</v>
      </c>
      <c r="AE840" s="10">
        <f>'Filter Throughput Witness'!F835</f>
        <v>0.95558999999999994</v>
      </c>
      <c r="AF840" s="27">
        <f>'Glass Data'!E836/100</f>
        <v>0.99289054015500766</v>
      </c>
      <c r="AG840" s="10">
        <f>'BBAR summary'!Q836</f>
        <v>0.96075508979501312</v>
      </c>
      <c r="AH840" s="27">
        <f>'QE Data'!E835</f>
        <v>0</v>
      </c>
      <c r="AI840" s="10">
        <f>MIN(1,1+Condensible!C835/2)</f>
        <v>1</v>
      </c>
      <c r="AJ840" s="27">
        <f t="shared" si="181"/>
        <v>0</v>
      </c>
      <c r="AK840" s="27">
        <f t="shared" si="182"/>
        <v>0</v>
      </c>
      <c r="AL840" s="27">
        <f t="shared" si="183"/>
        <v>0</v>
      </c>
      <c r="AM840" s="27">
        <f t="shared" si="184"/>
        <v>0</v>
      </c>
      <c r="AN840" s="27">
        <f t="shared" si="185"/>
        <v>0</v>
      </c>
      <c r="AO840" s="27">
        <f t="shared" si="186"/>
        <v>0</v>
      </c>
    </row>
    <row r="841" spans="1:41" ht="15">
      <c r="A841" s="2">
        <v>1133.99999999999</v>
      </c>
      <c r="B841" s="26"/>
      <c r="C841" s="25">
        <f t="shared" si="180"/>
        <v>0</v>
      </c>
      <c r="D841" s="25">
        <f t="shared" si="180"/>
        <v>0</v>
      </c>
      <c r="E841" s="25">
        <f t="shared" si="180"/>
        <v>0</v>
      </c>
      <c r="F841" s="25">
        <f t="shared" si="180"/>
        <v>0</v>
      </c>
      <c r="G841" s="25">
        <f t="shared" si="180"/>
        <v>0</v>
      </c>
      <c r="H841" s="25">
        <f t="shared" si="180"/>
        <v>0</v>
      </c>
      <c r="J841" s="9">
        <f t="shared" si="177"/>
        <v>0</v>
      </c>
      <c r="K841" s="9">
        <f t="shared" si="178"/>
        <v>0</v>
      </c>
      <c r="L841" s="9">
        <f t="shared" si="178"/>
        <v>0</v>
      </c>
      <c r="M841" s="9">
        <f t="shared" si="178"/>
        <v>0</v>
      </c>
      <c r="N841" s="9">
        <f t="shared" si="178"/>
        <v>0</v>
      </c>
      <c r="O841" s="9">
        <f t="shared" si="178"/>
        <v>0</v>
      </c>
      <c r="P841" s="27">
        <f>'Glass Data'!C837/100</f>
        <v>0.99124941770402275</v>
      </c>
      <c r="Q841" s="10">
        <f>'BBAR summary'!O837</f>
        <v>0.9479876710753764</v>
      </c>
      <c r="R841" s="27">
        <f>'Glass Data'!D837/100</f>
        <v>0.99104855935308023</v>
      </c>
      <c r="S841" s="10">
        <f>'BBAR as built'!G837</f>
        <v>0</v>
      </c>
      <c r="T841" s="27">
        <f>'Glass Data'!F837/100</f>
        <v>0.99601496591049921</v>
      </c>
      <c r="U841" s="27">
        <f>'Glass Data'!G837/100</f>
        <v>0.99677778135381612</v>
      </c>
      <c r="V841" s="27">
        <f>'Glass Data'!H837/100</f>
        <v>0.99731659102961634</v>
      </c>
      <c r="W841" s="27">
        <f>'Glass Data'!I837/100</f>
        <v>0.99764600697907002</v>
      </c>
      <c r="X841" s="27">
        <f>'Glass Data'!J837/100</f>
        <v>0.99784071299970079</v>
      </c>
      <c r="Y841" s="27">
        <f>'Glass Data'!K837/100</f>
        <v>0.99796055097636438</v>
      </c>
      <c r="Z841" s="10">
        <f>'Filter Throughput'!B836</f>
        <v>2.0973282216600685E-2</v>
      </c>
      <c r="AA841" s="10">
        <f>'Filter Throughput'!C836</f>
        <v>1.3512318029168999E-5</v>
      </c>
      <c r="AB841" s="10">
        <f>'Filter Throughput Witness'!B836</f>
        <v>1.3151199999999999E-7</v>
      </c>
      <c r="AC841" s="10">
        <f>'Filter Throughput Witness'!D836</f>
        <v>0</v>
      </c>
      <c r="AD841" s="10">
        <f>'Filter Throughput Witness'!E836</f>
        <v>5.8999999999999992E-4</v>
      </c>
      <c r="AE841" s="10">
        <f>'Filter Throughput Witness'!F836</f>
        <v>0.95152000000000003</v>
      </c>
      <c r="AF841" s="27">
        <f>'Glass Data'!E837/100</f>
        <v>0.99289054015500766</v>
      </c>
      <c r="AG841" s="10">
        <f>'BBAR summary'!Q837</f>
        <v>0.96131187766844095</v>
      </c>
      <c r="AH841" s="27">
        <f>'QE Data'!E836</f>
        <v>0</v>
      </c>
      <c r="AI841" s="10">
        <f>MIN(1,1+Condensible!C836/2)</f>
        <v>1</v>
      </c>
      <c r="AJ841" s="27">
        <f t="shared" si="181"/>
        <v>0</v>
      </c>
      <c r="AK841" s="27">
        <f t="shared" si="182"/>
        <v>0</v>
      </c>
      <c r="AL841" s="27">
        <f t="shared" si="183"/>
        <v>0</v>
      </c>
      <c r="AM841" s="27">
        <f t="shared" si="184"/>
        <v>0</v>
      </c>
      <c r="AN841" s="27">
        <f t="shared" si="185"/>
        <v>0</v>
      </c>
      <c r="AO841" s="27">
        <f t="shared" si="186"/>
        <v>0</v>
      </c>
    </row>
    <row r="842" spans="1:41" ht="15">
      <c r="A842" s="2">
        <v>1135</v>
      </c>
      <c r="B842" s="26"/>
      <c r="C842" s="25">
        <f t="shared" si="180"/>
        <v>0</v>
      </c>
      <c r="D842" s="25">
        <f t="shared" si="180"/>
        <v>0</v>
      </c>
      <c r="E842" s="25">
        <f t="shared" si="180"/>
        <v>0</v>
      </c>
      <c r="F842" s="25">
        <f t="shared" si="180"/>
        <v>0</v>
      </c>
      <c r="G842" s="25">
        <f t="shared" si="180"/>
        <v>0</v>
      </c>
      <c r="H842" s="25">
        <f t="shared" si="180"/>
        <v>0</v>
      </c>
      <c r="J842" s="9">
        <f t="shared" si="177"/>
        <v>0</v>
      </c>
      <c r="K842" s="9">
        <f t="shared" si="178"/>
        <v>0</v>
      </c>
      <c r="L842" s="9">
        <f t="shared" si="178"/>
        <v>0</v>
      </c>
      <c r="M842" s="9">
        <f t="shared" si="178"/>
        <v>0</v>
      </c>
      <c r="N842" s="9">
        <f t="shared" si="178"/>
        <v>0</v>
      </c>
      <c r="O842" s="9">
        <f t="shared" si="178"/>
        <v>0</v>
      </c>
      <c r="P842" s="27">
        <f>'Glass Data'!C838/100</f>
        <v>0.99124941770402275</v>
      </c>
      <c r="Q842" s="10">
        <f>'BBAR summary'!O838</f>
        <v>0.9455772427906497</v>
      </c>
      <c r="R842" s="27">
        <f>'Glass Data'!D838/100</f>
        <v>0.99104855935308023</v>
      </c>
      <c r="S842" s="10">
        <f>'BBAR as built'!G838</f>
        <v>0</v>
      </c>
      <c r="T842" s="27">
        <f>'Glass Data'!F838/100</f>
        <v>0.99601496591049921</v>
      </c>
      <c r="U842" s="27">
        <f>'Glass Data'!G838/100</f>
        <v>0.99677778135381612</v>
      </c>
      <c r="V842" s="27">
        <f>'Glass Data'!H838/100</f>
        <v>0.99731659102961634</v>
      </c>
      <c r="W842" s="27">
        <f>'Glass Data'!I838/100</f>
        <v>0.99764600697907002</v>
      </c>
      <c r="X842" s="27">
        <f>'Glass Data'!J838/100</f>
        <v>0.99784071299970079</v>
      </c>
      <c r="Y842" s="27">
        <f>'Glass Data'!K838/100</f>
        <v>0.99796055097636438</v>
      </c>
      <c r="Z842" s="10">
        <f>'Filter Throughput'!B837</f>
        <v>2.3688345646250407E-2</v>
      </c>
      <c r="AA842" s="10">
        <f>'Filter Throughput'!C837</f>
        <v>1.3801678285198901E-5</v>
      </c>
      <c r="AB842" s="10">
        <f>'Filter Throughput Witness'!B837</f>
        <v>1.4258890000000001E-5</v>
      </c>
      <c r="AC842" s="10">
        <f>'Filter Throughput Witness'!D837</f>
        <v>0</v>
      </c>
      <c r="AD842" s="10">
        <f>'Filter Throughput Witness'!E837</f>
        <v>9.2000000000000003E-4</v>
      </c>
      <c r="AE842" s="10">
        <f>'Filter Throughput Witness'!F837</f>
        <v>0.94706999999999997</v>
      </c>
      <c r="AF842" s="27">
        <f>'Glass Data'!E838/100</f>
        <v>0.99289054015500766</v>
      </c>
      <c r="AG842" s="10">
        <f>'BBAR summary'!Q838</f>
        <v>0.95983786440676111</v>
      </c>
      <c r="AH842" s="27">
        <f>'QE Data'!E837</f>
        <v>0</v>
      </c>
      <c r="AI842" s="10">
        <f>MIN(1,1+Condensible!C837/2)</f>
        <v>1</v>
      </c>
      <c r="AJ842" s="27">
        <f t="shared" si="181"/>
        <v>0</v>
      </c>
      <c r="AK842" s="27">
        <f t="shared" si="182"/>
        <v>0</v>
      </c>
      <c r="AL842" s="27">
        <f t="shared" si="183"/>
        <v>0</v>
      </c>
      <c r="AM842" s="27">
        <f t="shared" si="184"/>
        <v>0</v>
      </c>
      <c r="AN842" s="27">
        <f t="shared" si="185"/>
        <v>0</v>
      </c>
      <c r="AO842" s="27">
        <f t="shared" si="186"/>
        <v>0</v>
      </c>
    </row>
    <row r="843" spans="1:41" ht="15">
      <c r="A843" s="2">
        <v>1136</v>
      </c>
      <c r="B843" s="26"/>
      <c r="C843" s="25">
        <f t="shared" si="180"/>
        <v>0</v>
      </c>
      <c r="D843" s="25">
        <f t="shared" si="180"/>
        <v>0</v>
      </c>
      <c r="E843" s="25">
        <f t="shared" si="180"/>
        <v>0</v>
      </c>
      <c r="F843" s="25">
        <f t="shared" si="180"/>
        <v>0</v>
      </c>
      <c r="G843" s="25">
        <f t="shared" si="180"/>
        <v>0</v>
      </c>
      <c r="H843" s="25">
        <f t="shared" si="180"/>
        <v>0</v>
      </c>
      <c r="J843" s="9">
        <f t="shared" si="177"/>
        <v>0</v>
      </c>
      <c r="K843" s="9">
        <f t="shared" si="178"/>
        <v>0</v>
      </c>
      <c r="L843" s="9">
        <f t="shared" si="178"/>
        <v>0</v>
      </c>
      <c r="M843" s="9">
        <f t="shared" si="178"/>
        <v>0</v>
      </c>
      <c r="N843" s="9">
        <f t="shared" si="178"/>
        <v>0</v>
      </c>
      <c r="O843" s="9">
        <f t="shared" si="178"/>
        <v>0</v>
      </c>
      <c r="P843" s="27">
        <f>'Glass Data'!C839/100</f>
        <v>0.99124941770402275</v>
      </c>
      <c r="Q843" s="10">
        <f>'BBAR summary'!O839</f>
        <v>0.94836856042814888</v>
      </c>
      <c r="R843" s="27">
        <f>'Glass Data'!D839/100</f>
        <v>0.99104855935308023</v>
      </c>
      <c r="S843" s="10">
        <f>'BBAR as built'!G839</f>
        <v>0</v>
      </c>
      <c r="T843" s="27">
        <f>'Glass Data'!F839/100</f>
        <v>0.99601496591049921</v>
      </c>
      <c r="U843" s="27">
        <f>'Glass Data'!G839/100</f>
        <v>0.99677778135381612</v>
      </c>
      <c r="V843" s="27">
        <f>'Glass Data'!H839/100</f>
        <v>0.99731659102961634</v>
      </c>
      <c r="W843" s="27">
        <f>'Glass Data'!I839/100</f>
        <v>0.99764600697907002</v>
      </c>
      <c r="X843" s="27">
        <f>'Glass Data'!J839/100</f>
        <v>0.99784071299970079</v>
      </c>
      <c r="Y843" s="27">
        <f>'Glass Data'!K839/100</f>
        <v>0.99796055097636438</v>
      </c>
      <c r="Z843" s="10">
        <f>'Filter Throughput'!B838</f>
        <v>2.6384099414165144E-2</v>
      </c>
      <c r="AA843" s="10">
        <f>'Filter Throughput'!C838</f>
        <v>1.4144660413038918E-5</v>
      </c>
      <c r="AB843" s="10">
        <f>'Filter Throughput Witness'!B838</f>
        <v>1.609315E-5</v>
      </c>
      <c r="AC843" s="10">
        <f>'Filter Throughput Witness'!D838</f>
        <v>0</v>
      </c>
      <c r="AD843" s="10">
        <f>'Filter Throughput Witness'!E838</f>
        <v>-3.2000000000000003E-4</v>
      </c>
      <c r="AE843" s="10">
        <f>'Filter Throughput Witness'!F838</f>
        <v>0.9425</v>
      </c>
      <c r="AF843" s="27">
        <f>'Glass Data'!E839/100</f>
        <v>0.99289054015500766</v>
      </c>
      <c r="AG843" s="10">
        <f>'BBAR summary'!Q839</f>
        <v>0.96176508853944487</v>
      </c>
      <c r="AH843" s="27">
        <f>'QE Data'!E838</f>
        <v>0</v>
      </c>
      <c r="AI843" s="10">
        <f>MIN(1,1+Condensible!C838/2)</f>
        <v>1</v>
      </c>
      <c r="AJ843" s="27">
        <f t="shared" si="181"/>
        <v>0</v>
      </c>
      <c r="AK843" s="27">
        <f t="shared" si="182"/>
        <v>0</v>
      </c>
      <c r="AL843" s="27">
        <f t="shared" si="183"/>
        <v>0</v>
      </c>
      <c r="AM843" s="27">
        <f t="shared" si="184"/>
        <v>0</v>
      </c>
      <c r="AN843" s="27">
        <f t="shared" si="185"/>
        <v>0</v>
      </c>
      <c r="AO843" s="27">
        <f t="shared" si="186"/>
        <v>0</v>
      </c>
    </row>
    <row r="844" spans="1:41" ht="15">
      <c r="A844" s="2">
        <v>1137</v>
      </c>
      <c r="B844" s="26"/>
      <c r="C844" s="25">
        <f t="shared" si="180"/>
        <v>0</v>
      </c>
      <c r="D844" s="25">
        <f t="shared" si="180"/>
        <v>0</v>
      </c>
      <c r="E844" s="25">
        <f t="shared" si="180"/>
        <v>0</v>
      </c>
      <c r="F844" s="25">
        <f t="shared" si="180"/>
        <v>0</v>
      </c>
      <c r="G844" s="25">
        <f t="shared" si="180"/>
        <v>0</v>
      </c>
      <c r="H844" s="25">
        <f t="shared" si="180"/>
        <v>0</v>
      </c>
      <c r="J844" s="9">
        <f t="shared" si="177"/>
        <v>0</v>
      </c>
      <c r="K844" s="9">
        <f t="shared" si="178"/>
        <v>0</v>
      </c>
      <c r="L844" s="9">
        <f t="shared" si="178"/>
        <v>0</v>
      </c>
      <c r="M844" s="9">
        <f t="shared" si="178"/>
        <v>0</v>
      </c>
      <c r="N844" s="9">
        <f t="shared" si="178"/>
        <v>0</v>
      </c>
      <c r="O844" s="9">
        <f t="shared" si="178"/>
        <v>0</v>
      </c>
      <c r="P844" s="27">
        <f>'Glass Data'!C840/100</f>
        <v>0.99124941770402275</v>
      </c>
      <c r="Q844" s="10">
        <f>'BBAR summary'!O840</f>
        <v>0.94528799156060606</v>
      </c>
      <c r="R844" s="27">
        <f>'Glass Data'!D840/100</f>
        <v>0.99104855935308023</v>
      </c>
      <c r="S844" s="10">
        <f>'BBAR as built'!G840</f>
        <v>0</v>
      </c>
      <c r="T844" s="27">
        <f>'Glass Data'!F840/100</f>
        <v>0.99601496591049921</v>
      </c>
      <c r="U844" s="27">
        <f>'Glass Data'!G840/100</f>
        <v>0.99677778135381612</v>
      </c>
      <c r="V844" s="27">
        <f>'Glass Data'!H840/100</f>
        <v>0.99731659102961634</v>
      </c>
      <c r="W844" s="27">
        <f>'Glass Data'!I840/100</f>
        <v>0.99764600697907002</v>
      </c>
      <c r="X844" s="27">
        <f>'Glass Data'!J840/100</f>
        <v>0.99784071299970079</v>
      </c>
      <c r="Y844" s="27">
        <f>'Glass Data'!K840/100</f>
        <v>0.99796055097636438</v>
      </c>
      <c r="Z844" s="10">
        <f>'Filter Throughput'!B839</f>
        <v>2.9074682022577708E-2</v>
      </c>
      <c r="AA844" s="10">
        <f>'Filter Throughput'!C839</f>
        <v>1.4517825336604756E-5</v>
      </c>
      <c r="AB844" s="10">
        <f>'Filter Throughput Witness'!B839</f>
        <v>6.7992199999999998E-6</v>
      </c>
      <c r="AC844" s="10">
        <f>'Filter Throughput Witness'!D839</f>
        <v>0</v>
      </c>
      <c r="AD844" s="10">
        <f>'Filter Throughput Witness'!E839</f>
        <v>5.8999999999999992E-4</v>
      </c>
      <c r="AE844" s="10">
        <f>'Filter Throughput Witness'!F839</f>
        <v>0.93781000000000003</v>
      </c>
      <c r="AF844" s="27">
        <f>'Glass Data'!E840/100</f>
        <v>0.99289054015500766</v>
      </c>
      <c r="AG844" s="10">
        <f>'BBAR summary'!Q840</f>
        <v>0.96055555174668261</v>
      </c>
      <c r="AH844" s="27">
        <f>'QE Data'!E839</f>
        <v>0</v>
      </c>
      <c r="AI844" s="10">
        <f>MIN(1,1+Condensible!C839/2)</f>
        <v>1</v>
      </c>
      <c r="AJ844" s="27">
        <f t="shared" si="181"/>
        <v>0</v>
      </c>
      <c r="AK844" s="27">
        <f t="shared" si="182"/>
        <v>0</v>
      </c>
      <c r="AL844" s="27">
        <f t="shared" si="183"/>
        <v>0</v>
      </c>
      <c r="AM844" s="27">
        <f t="shared" si="184"/>
        <v>0</v>
      </c>
      <c r="AN844" s="27">
        <f t="shared" si="185"/>
        <v>0</v>
      </c>
      <c r="AO844" s="27">
        <f t="shared" si="186"/>
        <v>0</v>
      </c>
    </row>
    <row r="845" spans="1:41" ht="15">
      <c r="A845" s="2">
        <v>1137.99999999999</v>
      </c>
      <c r="B845" s="26"/>
      <c r="C845" s="25">
        <f t="shared" si="180"/>
        <v>0</v>
      </c>
      <c r="D845" s="25">
        <f t="shared" si="180"/>
        <v>0</v>
      </c>
      <c r="E845" s="25">
        <f t="shared" si="180"/>
        <v>0</v>
      </c>
      <c r="F845" s="25">
        <f t="shared" si="180"/>
        <v>0</v>
      </c>
      <c r="G845" s="25">
        <f t="shared" si="180"/>
        <v>0</v>
      </c>
      <c r="H845" s="25">
        <f t="shared" si="180"/>
        <v>0</v>
      </c>
      <c r="J845" s="9">
        <f t="shared" si="177"/>
        <v>0</v>
      </c>
      <c r="K845" s="9">
        <f t="shared" si="178"/>
        <v>0</v>
      </c>
      <c r="L845" s="9">
        <f t="shared" si="178"/>
        <v>0</v>
      </c>
      <c r="M845" s="9">
        <f t="shared" si="178"/>
        <v>0</v>
      </c>
      <c r="N845" s="9">
        <f t="shared" si="178"/>
        <v>0</v>
      </c>
      <c r="O845" s="9">
        <f t="shared" si="178"/>
        <v>0</v>
      </c>
      <c r="P845" s="27">
        <f>'Glass Data'!C841/100</f>
        <v>0.99124941770402275</v>
      </c>
      <c r="Q845" s="10">
        <f>'BBAR summary'!O841</f>
        <v>0.94429430291470429</v>
      </c>
      <c r="R845" s="27">
        <f>'Glass Data'!D841/100</f>
        <v>0.99104855935308023</v>
      </c>
      <c r="S845" s="10">
        <f>'BBAR as built'!G841</f>
        <v>0</v>
      </c>
      <c r="T845" s="27">
        <f>'Glass Data'!F841/100</f>
        <v>0.99601496591049921</v>
      </c>
      <c r="U845" s="27">
        <f>'Glass Data'!G841/100</f>
        <v>0.99677778135381612</v>
      </c>
      <c r="V845" s="27">
        <f>'Glass Data'!H841/100</f>
        <v>0.99731659102961634</v>
      </c>
      <c r="W845" s="27">
        <f>'Glass Data'!I841/100</f>
        <v>0.99764600697907002</v>
      </c>
      <c r="X845" s="27">
        <f>'Glass Data'!J841/100</f>
        <v>0.99784071299970079</v>
      </c>
      <c r="Y845" s="27">
        <f>'Glass Data'!K841/100</f>
        <v>0.99796055097636438</v>
      </c>
      <c r="Z845" s="10">
        <f>'Filter Throughput'!B840</f>
        <v>3.1757873787131977E-2</v>
      </c>
      <c r="AA845" s="10">
        <f>'Filter Throughput'!C840</f>
        <v>1.4934128811654553E-5</v>
      </c>
      <c r="AB845" s="10">
        <f>'Filter Throughput Witness'!B840</f>
        <v>4.0884209999999998E-5</v>
      </c>
      <c r="AC845" s="10">
        <f>'Filter Throughput Witness'!D840</f>
        <v>0</v>
      </c>
      <c r="AD845" s="10">
        <f>'Filter Throughput Witness'!E840</f>
        <v>3.4000000000000002E-4</v>
      </c>
      <c r="AE845" s="10">
        <f>'Filter Throughput Witness'!F840</f>
        <v>0.93311000000000011</v>
      </c>
      <c r="AF845" s="27">
        <f>'Glass Data'!E841/100</f>
        <v>0.99289054015500766</v>
      </c>
      <c r="AG845" s="10">
        <f>'BBAR summary'!Q841</f>
        <v>0.96102921946448761</v>
      </c>
      <c r="AH845" s="27">
        <f>'QE Data'!E840</f>
        <v>0</v>
      </c>
      <c r="AI845" s="10">
        <f>MIN(1,1+Condensible!C840/2)</f>
        <v>1</v>
      </c>
      <c r="AJ845" s="27">
        <f t="shared" si="181"/>
        <v>0</v>
      </c>
      <c r="AK845" s="27">
        <f t="shared" si="182"/>
        <v>0</v>
      </c>
      <c r="AL845" s="27">
        <f t="shared" si="183"/>
        <v>0</v>
      </c>
      <c r="AM845" s="27">
        <f t="shared" si="184"/>
        <v>0</v>
      </c>
      <c r="AN845" s="27">
        <f t="shared" si="185"/>
        <v>0</v>
      </c>
      <c r="AO845" s="27">
        <f t="shared" si="186"/>
        <v>0</v>
      </c>
    </row>
    <row r="846" spans="1:41" ht="15">
      <c r="A846" s="2">
        <v>1139</v>
      </c>
      <c r="B846" s="26"/>
      <c r="C846" s="25">
        <f t="shared" si="180"/>
        <v>0</v>
      </c>
      <c r="D846" s="25">
        <f t="shared" si="180"/>
        <v>0</v>
      </c>
      <c r="E846" s="25">
        <f t="shared" si="180"/>
        <v>0</v>
      </c>
      <c r="F846" s="25">
        <f t="shared" si="180"/>
        <v>0</v>
      </c>
      <c r="G846" s="25">
        <f t="shared" si="180"/>
        <v>0</v>
      </c>
      <c r="H846" s="25">
        <f t="shared" si="180"/>
        <v>0</v>
      </c>
      <c r="J846" s="9">
        <f t="shared" si="177"/>
        <v>0</v>
      </c>
      <c r="K846" s="9">
        <f t="shared" si="178"/>
        <v>0</v>
      </c>
      <c r="L846" s="9">
        <f t="shared" si="178"/>
        <v>0</v>
      </c>
      <c r="M846" s="9">
        <f t="shared" si="178"/>
        <v>0</v>
      </c>
      <c r="N846" s="9">
        <f t="shared" si="178"/>
        <v>0</v>
      </c>
      <c r="O846" s="9">
        <f t="shared" si="178"/>
        <v>0</v>
      </c>
      <c r="P846" s="27">
        <f>'Glass Data'!C842/100</f>
        <v>0.99124941770402275</v>
      </c>
      <c r="Q846" s="10">
        <f>'BBAR summary'!O842</f>
        <v>0.94600243635196823</v>
      </c>
      <c r="R846" s="27">
        <f>'Glass Data'!D842/100</f>
        <v>0.99104855935308023</v>
      </c>
      <c r="S846" s="10">
        <f>'BBAR as built'!G842</f>
        <v>0</v>
      </c>
      <c r="T846" s="27">
        <f>'Glass Data'!F842/100</f>
        <v>0.99601496591049921</v>
      </c>
      <c r="U846" s="27">
        <f>'Glass Data'!G842/100</f>
        <v>0.99677778135381612</v>
      </c>
      <c r="V846" s="27">
        <f>'Glass Data'!H842/100</f>
        <v>0.99731659102961634</v>
      </c>
      <c r="W846" s="27">
        <f>'Glass Data'!I842/100</f>
        <v>0.99764600697907002</v>
      </c>
      <c r="X846" s="27">
        <f>'Glass Data'!J842/100</f>
        <v>0.99784071299970079</v>
      </c>
      <c r="Y846" s="27">
        <f>'Glass Data'!K842/100</f>
        <v>0.99796055097636438</v>
      </c>
      <c r="Z846" s="10">
        <f>'Filter Throughput'!B841</f>
        <v>3.4504918957066116E-2</v>
      </c>
      <c r="AA846" s="10">
        <f>'Filter Throughput'!C841</f>
        <v>1.5398423289948381E-5</v>
      </c>
      <c r="AB846" s="10">
        <f>'Filter Throughput Witness'!B841</f>
        <v>1.705701E-5</v>
      </c>
      <c r="AC846" s="10">
        <f>'Filter Throughput Witness'!D841</f>
        <v>0</v>
      </c>
      <c r="AD846" s="10">
        <f>'Filter Throughput Witness'!E841</f>
        <v>-5.4000000000000001E-4</v>
      </c>
      <c r="AE846" s="10">
        <f>'Filter Throughput Witness'!F841</f>
        <v>0.92816999999999994</v>
      </c>
      <c r="AF846" s="27">
        <f>'Glass Data'!E842/100</f>
        <v>0.99289054015500766</v>
      </c>
      <c r="AG846" s="10">
        <f>'BBAR summary'!Q842</f>
        <v>0.95907375969671238</v>
      </c>
      <c r="AH846" s="27">
        <f>'QE Data'!E841</f>
        <v>0</v>
      </c>
      <c r="AI846" s="10">
        <f>MIN(1,1+Condensible!C841/2)</f>
        <v>1</v>
      </c>
      <c r="AJ846" s="27">
        <f t="shared" si="181"/>
        <v>0</v>
      </c>
      <c r="AK846" s="27">
        <f t="shared" si="182"/>
        <v>0</v>
      </c>
      <c r="AL846" s="27">
        <f t="shared" si="183"/>
        <v>0</v>
      </c>
      <c r="AM846" s="27">
        <f t="shared" si="184"/>
        <v>0</v>
      </c>
      <c r="AN846" s="27">
        <f t="shared" si="185"/>
        <v>0</v>
      </c>
      <c r="AO846" s="27">
        <f t="shared" si="186"/>
        <v>0</v>
      </c>
    </row>
    <row r="847" spans="1:41" ht="15">
      <c r="A847" s="2">
        <v>1140</v>
      </c>
      <c r="B847" s="26"/>
      <c r="C847" s="25">
        <f t="shared" si="180"/>
        <v>0</v>
      </c>
      <c r="D847" s="25">
        <f t="shared" si="180"/>
        <v>0</v>
      </c>
      <c r="E847" s="25">
        <f t="shared" si="180"/>
        <v>0</v>
      </c>
      <c r="F847" s="25">
        <f t="shared" si="180"/>
        <v>0</v>
      </c>
      <c r="G847" s="25">
        <f t="shared" si="180"/>
        <v>0</v>
      </c>
      <c r="H847" s="25">
        <f t="shared" si="180"/>
        <v>0</v>
      </c>
      <c r="J847" s="9">
        <f t="shared" si="177"/>
        <v>0</v>
      </c>
      <c r="K847" s="9">
        <f t="shared" si="178"/>
        <v>0</v>
      </c>
      <c r="L847" s="9">
        <f t="shared" si="178"/>
        <v>0</v>
      </c>
      <c r="M847" s="9">
        <f t="shared" si="178"/>
        <v>0</v>
      </c>
      <c r="N847" s="9">
        <f t="shared" si="178"/>
        <v>0</v>
      </c>
      <c r="O847" s="9">
        <f t="shared" si="178"/>
        <v>0</v>
      </c>
      <c r="P847" s="27">
        <f>'Glass Data'!C843/100</f>
        <v>0.99124941770402275</v>
      </c>
      <c r="Q847" s="10">
        <f>'BBAR summary'!O843</f>
        <v>0.94609612794067643</v>
      </c>
      <c r="R847" s="27">
        <f>'Glass Data'!D843/100</f>
        <v>0.99104855935308023</v>
      </c>
      <c r="S847" s="10">
        <f>'BBAR as built'!G843</f>
        <v>0</v>
      </c>
      <c r="T847" s="27">
        <f>'Glass Data'!F843/100</f>
        <v>0.99601496591049921</v>
      </c>
      <c r="U847" s="27">
        <f>'Glass Data'!G843/100</f>
        <v>0.99677778135381612</v>
      </c>
      <c r="V847" s="27">
        <f>'Glass Data'!H843/100</f>
        <v>0.99731659102961634</v>
      </c>
      <c r="W847" s="27">
        <f>'Glass Data'!I843/100</f>
        <v>0.99764600697907002</v>
      </c>
      <c r="X847" s="27">
        <f>'Glass Data'!J843/100</f>
        <v>0.99784071299970079</v>
      </c>
      <c r="Y847" s="27">
        <f>'Glass Data'!K843/100</f>
        <v>0.99796055097636438</v>
      </c>
      <c r="Z847" s="10">
        <f>'Filter Throughput'!B842</f>
        <v>3.7293649279762635E-2</v>
      </c>
      <c r="AA847" s="10">
        <f>'Filter Throughput'!C842</f>
        <v>1.5894047535065857E-5</v>
      </c>
      <c r="AB847" s="10">
        <f>'Filter Throughput Witness'!B842</f>
        <v>1.2187249999999999E-5</v>
      </c>
      <c r="AC847" s="10">
        <f>'Filter Throughput Witness'!D842</f>
        <v>0</v>
      </c>
      <c r="AD847" s="10">
        <f>'Filter Throughput Witness'!E842</f>
        <v>3.3E-4</v>
      </c>
      <c r="AE847" s="10">
        <f>'Filter Throughput Witness'!F842</f>
        <v>0.92349999999999999</v>
      </c>
      <c r="AF847" s="27">
        <f>'Glass Data'!E843/100</f>
        <v>0.99289054015500766</v>
      </c>
      <c r="AG847" s="10">
        <f>'BBAR summary'!Q843</f>
        <v>0.96157356843247233</v>
      </c>
      <c r="AH847" s="27">
        <f>'QE Data'!E842</f>
        <v>0</v>
      </c>
      <c r="AI847" s="10">
        <f>MIN(1,1+Condensible!C842/2)</f>
        <v>1</v>
      </c>
      <c r="AJ847" s="27">
        <f t="shared" si="181"/>
        <v>0</v>
      </c>
      <c r="AK847" s="27">
        <f t="shared" si="182"/>
        <v>0</v>
      </c>
      <c r="AL847" s="27">
        <f t="shared" si="183"/>
        <v>0</v>
      </c>
      <c r="AM847" s="27">
        <f t="shared" si="184"/>
        <v>0</v>
      </c>
      <c r="AN847" s="27">
        <f t="shared" si="185"/>
        <v>0</v>
      </c>
      <c r="AO847" s="27">
        <f t="shared" si="186"/>
        <v>0</v>
      </c>
    </row>
    <row r="848" spans="1:41" ht="15">
      <c r="A848" s="2">
        <v>1141</v>
      </c>
      <c r="B848" s="26"/>
      <c r="C848" s="25">
        <f t="shared" si="180"/>
        <v>0</v>
      </c>
      <c r="D848" s="25">
        <f t="shared" si="180"/>
        <v>0</v>
      </c>
      <c r="E848" s="25">
        <f t="shared" si="180"/>
        <v>0</v>
      </c>
      <c r="F848" s="25">
        <f t="shared" si="180"/>
        <v>0</v>
      </c>
      <c r="G848" s="25">
        <f t="shared" si="180"/>
        <v>0</v>
      </c>
      <c r="H848" s="25">
        <f t="shared" si="180"/>
        <v>0</v>
      </c>
      <c r="J848" s="9">
        <f t="shared" si="177"/>
        <v>0</v>
      </c>
      <c r="K848" s="9">
        <f t="shared" si="178"/>
        <v>0</v>
      </c>
      <c r="L848" s="9">
        <f t="shared" si="178"/>
        <v>0</v>
      </c>
      <c r="M848" s="9">
        <f t="shared" si="178"/>
        <v>0</v>
      </c>
      <c r="N848" s="9">
        <f t="shared" si="178"/>
        <v>0</v>
      </c>
      <c r="O848" s="9">
        <f t="shared" si="178"/>
        <v>0</v>
      </c>
      <c r="P848" s="27">
        <f>'Glass Data'!C844/100</f>
        <v>0.99124941770402275</v>
      </c>
      <c r="Q848" s="10">
        <f>'BBAR summary'!O844</f>
        <v>0.94588582079971872</v>
      </c>
      <c r="R848" s="27">
        <f>'Glass Data'!D844/100</f>
        <v>0.99104855935308023</v>
      </c>
      <c r="S848" s="10">
        <f>'BBAR as built'!G844</f>
        <v>0</v>
      </c>
      <c r="T848" s="27">
        <f>'Glass Data'!F844/100</f>
        <v>0.99601496591049921</v>
      </c>
      <c r="U848" s="27">
        <f>'Glass Data'!G844/100</f>
        <v>0.99677778135381612</v>
      </c>
      <c r="V848" s="27">
        <f>'Glass Data'!H844/100</f>
        <v>0.99731659102961634</v>
      </c>
      <c r="W848" s="27">
        <f>'Glass Data'!I844/100</f>
        <v>0.99764600697907002</v>
      </c>
      <c r="X848" s="27">
        <f>'Glass Data'!J844/100</f>
        <v>0.99784071299970079</v>
      </c>
      <c r="Y848" s="27">
        <f>'Glass Data'!K844/100</f>
        <v>0.99796055097636438</v>
      </c>
      <c r="Z848" s="10">
        <f>'Filter Throughput'!B843</f>
        <v>4.0088980405372628E-2</v>
      </c>
      <c r="AA848" s="10">
        <f>'Filter Throughput'!C843</f>
        <v>1.6457750318371675E-5</v>
      </c>
      <c r="AB848" s="10">
        <f>'Filter Throughput Witness'!B843</f>
        <v>1.67266E-5</v>
      </c>
      <c r="AC848" s="10">
        <f>'Filter Throughput Witness'!D843</f>
        <v>0</v>
      </c>
      <c r="AD848" s="10">
        <f>'Filter Throughput Witness'!E843</f>
        <v>8.1999999999999998E-4</v>
      </c>
      <c r="AE848" s="10">
        <f>'Filter Throughput Witness'!F843</f>
        <v>0.91870000000000007</v>
      </c>
      <c r="AF848" s="27">
        <f>'Glass Data'!E844/100</f>
        <v>0.99289054015500766</v>
      </c>
      <c r="AG848" s="10">
        <f>'BBAR summary'!Q844</f>
        <v>0.95949464270616192</v>
      </c>
      <c r="AH848" s="27">
        <f>'QE Data'!E843</f>
        <v>0</v>
      </c>
      <c r="AI848" s="10">
        <f>MIN(1,1+Condensible!C843/2)</f>
        <v>1</v>
      </c>
      <c r="AJ848" s="27">
        <f t="shared" si="181"/>
        <v>0</v>
      </c>
      <c r="AK848" s="27">
        <f t="shared" si="182"/>
        <v>0</v>
      </c>
      <c r="AL848" s="27">
        <f t="shared" si="183"/>
        <v>0</v>
      </c>
      <c r="AM848" s="27">
        <f t="shared" si="184"/>
        <v>0</v>
      </c>
      <c r="AN848" s="27">
        <f t="shared" si="185"/>
        <v>0</v>
      </c>
      <c r="AO848" s="27">
        <f t="shared" si="186"/>
        <v>0</v>
      </c>
    </row>
    <row r="849" spans="1:41" ht="15">
      <c r="A849" s="2">
        <v>1141.99999999999</v>
      </c>
      <c r="B849" s="26"/>
      <c r="C849" s="25">
        <f t="shared" si="180"/>
        <v>0</v>
      </c>
      <c r="D849" s="25">
        <f t="shared" si="180"/>
        <v>0</v>
      </c>
      <c r="E849" s="25">
        <f t="shared" si="180"/>
        <v>0</v>
      </c>
      <c r="F849" s="25">
        <f t="shared" si="180"/>
        <v>0</v>
      </c>
      <c r="G849" s="25">
        <f t="shared" si="180"/>
        <v>0</v>
      </c>
      <c r="H849" s="25">
        <f t="shared" si="180"/>
        <v>0</v>
      </c>
      <c r="J849" s="9">
        <f t="shared" si="177"/>
        <v>0</v>
      </c>
      <c r="K849" s="9">
        <f t="shared" si="178"/>
        <v>0</v>
      </c>
      <c r="L849" s="9">
        <f t="shared" si="178"/>
        <v>0</v>
      </c>
      <c r="M849" s="9">
        <f t="shared" si="178"/>
        <v>0</v>
      </c>
      <c r="N849" s="9">
        <f t="shared" si="178"/>
        <v>0</v>
      </c>
      <c r="O849" s="9">
        <f t="shared" si="178"/>
        <v>0</v>
      </c>
      <c r="P849" s="27">
        <f>'Glass Data'!C845/100</f>
        <v>0.99124941770402275</v>
      </c>
      <c r="Q849" s="10">
        <f>'BBAR summary'!O845</f>
        <v>0.94588719130384891</v>
      </c>
      <c r="R849" s="27">
        <f>'Glass Data'!D845/100</f>
        <v>0.99104855935308023</v>
      </c>
      <c r="S849" s="10">
        <f>'BBAR as built'!G845</f>
        <v>0</v>
      </c>
      <c r="T849" s="27">
        <f>'Glass Data'!F845/100</f>
        <v>0.99601496591049921</v>
      </c>
      <c r="U849" s="27">
        <f>'Glass Data'!G845/100</f>
        <v>0.99677778135381612</v>
      </c>
      <c r="V849" s="27">
        <f>'Glass Data'!H845/100</f>
        <v>0.99731659102961634</v>
      </c>
      <c r="W849" s="27">
        <f>'Glass Data'!I845/100</f>
        <v>0.99764600697907002</v>
      </c>
      <c r="X849" s="27">
        <f>'Glass Data'!J845/100</f>
        <v>0.99784071299970079</v>
      </c>
      <c r="Y849" s="27">
        <f>'Glass Data'!K845/100</f>
        <v>0.99796055097636438</v>
      </c>
      <c r="Z849" s="10">
        <f>'Filter Throughput'!B844</f>
        <v>4.2886038287831593E-2</v>
      </c>
      <c r="AA849" s="10">
        <f>'Filter Throughput'!C844</f>
        <v>1.7039262311197236E-5</v>
      </c>
      <c r="AB849" s="10">
        <f>'Filter Throughput Witness'!B844</f>
        <v>3.213476E-5</v>
      </c>
      <c r="AC849" s="10">
        <f>'Filter Throughput Witness'!D844</f>
        <v>0</v>
      </c>
      <c r="AD849" s="10">
        <f>'Filter Throughput Witness'!E844</f>
        <v>-1.4999999999999999E-4</v>
      </c>
      <c r="AE849" s="10">
        <f>'Filter Throughput Witness'!F844</f>
        <v>0.91400000000000003</v>
      </c>
      <c r="AF849" s="27">
        <f>'Glass Data'!E845/100</f>
        <v>0.99289054015500766</v>
      </c>
      <c r="AG849" s="10">
        <f>'BBAR summary'!Q845</f>
        <v>0.95964103224696373</v>
      </c>
      <c r="AH849" s="27">
        <f>'QE Data'!E844</f>
        <v>0</v>
      </c>
      <c r="AI849" s="10">
        <f>MIN(1,1+Condensible!C844/2)</f>
        <v>1</v>
      </c>
      <c r="AJ849" s="27">
        <f t="shared" si="181"/>
        <v>0</v>
      </c>
      <c r="AK849" s="27">
        <f t="shared" si="182"/>
        <v>0</v>
      </c>
      <c r="AL849" s="27">
        <f t="shared" si="183"/>
        <v>0</v>
      </c>
      <c r="AM849" s="27">
        <f t="shared" si="184"/>
        <v>0</v>
      </c>
      <c r="AN849" s="27">
        <f t="shared" si="185"/>
        <v>0</v>
      </c>
      <c r="AO849" s="27">
        <f t="shared" si="186"/>
        <v>0</v>
      </c>
    </row>
    <row r="850" spans="1:41" ht="15">
      <c r="A850" s="2">
        <v>1143</v>
      </c>
      <c r="B850" s="26"/>
      <c r="C850" s="25">
        <f t="shared" si="180"/>
        <v>0</v>
      </c>
      <c r="D850" s="25">
        <f t="shared" si="180"/>
        <v>0</v>
      </c>
      <c r="E850" s="25">
        <f t="shared" si="180"/>
        <v>0</v>
      </c>
      <c r="F850" s="25">
        <f t="shared" si="180"/>
        <v>0</v>
      </c>
      <c r="G850" s="25">
        <f t="shared" si="180"/>
        <v>0</v>
      </c>
      <c r="H850" s="25">
        <f t="shared" si="180"/>
        <v>0</v>
      </c>
      <c r="J850" s="9">
        <f t="shared" si="177"/>
        <v>0</v>
      </c>
      <c r="K850" s="9">
        <f t="shared" si="178"/>
        <v>0</v>
      </c>
      <c r="L850" s="9">
        <f t="shared" si="178"/>
        <v>0</v>
      </c>
      <c r="M850" s="9">
        <f t="shared" si="178"/>
        <v>0</v>
      </c>
      <c r="N850" s="9">
        <f t="shared" si="178"/>
        <v>0</v>
      </c>
      <c r="O850" s="9">
        <f t="shared" si="178"/>
        <v>0</v>
      </c>
      <c r="P850" s="27">
        <f>'Glass Data'!C846/100</f>
        <v>0.99124941770402275</v>
      </c>
      <c r="Q850" s="10">
        <f>'BBAR summary'!O846</f>
        <v>0.94574437121255839</v>
      </c>
      <c r="R850" s="27">
        <f>'Glass Data'!D846/100</f>
        <v>0.99104855935308023</v>
      </c>
      <c r="S850" s="10">
        <f>'BBAR as built'!G846</f>
        <v>0</v>
      </c>
      <c r="T850" s="27">
        <f>'Glass Data'!F846/100</f>
        <v>0.99601496591049921</v>
      </c>
      <c r="U850" s="27">
        <f>'Glass Data'!G846/100</f>
        <v>0.99677778135381612</v>
      </c>
      <c r="V850" s="27">
        <f>'Glass Data'!H846/100</f>
        <v>0.99731659102961634</v>
      </c>
      <c r="W850" s="27">
        <f>'Glass Data'!I846/100</f>
        <v>0.99764600697907002</v>
      </c>
      <c r="X850" s="27">
        <f>'Glass Data'!J846/100</f>
        <v>0.99784071299970079</v>
      </c>
      <c r="Y850" s="27">
        <f>'Glass Data'!K846/100</f>
        <v>0.99796055097636438</v>
      </c>
      <c r="Z850" s="10">
        <f>'Filter Throughput'!B845</f>
        <v>4.5465032366169937E-2</v>
      </c>
      <c r="AA850" s="10">
        <f>'Filter Throughput'!C845</f>
        <v>1.7711117775723924E-5</v>
      </c>
      <c r="AB850" s="10">
        <f>'Filter Throughput Witness'!B845</f>
        <v>1.59449E-5</v>
      </c>
      <c r="AC850" s="10">
        <f>'Filter Throughput Witness'!D845</f>
        <v>0</v>
      </c>
      <c r="AD850" s="10">
        <f>'Filter Throughput Witness'!E845</f>
        <v>-1.2E-4</v>
      </c>
      <c r="AE850" s="10">
        <f>'Filter Throughput Witness'!F845</f>
        <v>0.90971000000000002</v>
      </c>
      <c r="AF850" s="27">
        <f>'Glass Data'!E846/100</f>
        <v>0.99289054015500766</v>
      </c>
      <c r="AG850" s="10">
        <f>'BBAR summary'!Q846</f>
        <v>0.9597905189130147</v>
      </c>
      <c r="AH850" s="27">
        <f>'QE Data'!E845</f>
        <v>0</v>
      </c>
      <c r="AI850" s="10">
        <f>MIN(1,1+Condensible!C845/2)</f>
        <v>1</v>
      </c>
      <c r="AJ850" s="27">
        <f t="shared" si="181"/>
        <v>0</v>
      </c>
      <c r="AK850" s="27">
        <f t="shared" si="182"/>
        <v>0</v>
      </c>
      <c r="AL850" s="27">
        <f t="shared" si="183"/>
        <v>0</v>
      </c>
      <c r="AM850" s="27">
        <f t="shared" si="184"/>
        <v>0</v>
      </c>
      <c r="AN850" s="27">
        <f t="shared" si="185"/>
        <v>0</v>
      </c>
      <c r="AO850" s="27">
        <f t="shared" si="186"/>
        <v>0</v>
      </c>
    </row>
    <row r="851" spans="1:41" ht="15">
      <c r="A851" s="2">
        <v>1144</v>
      </c>
      <c r="B851" s="26"/>
      <c r="C851" s="25">
        <f t="shared" si="180"/>
        <v>0</v>
      </c>
      <c r="D851" s="25">
        <f t="shared" si="180"/>
        <v>0</v>
      </c>
      <c r="E851" s="25">
        <f t="shared" si="180"/>
        <v>0</v>
      </c>
      <c r="F851" s="25">
        <f t="shared" si="180"/>
        <v>0</v>
      </c>
      <c r="G851" s="25">
        <f t="shared" si="180"/>
        <v>0</v>
      </c>
      <c r="H851" s="25">
        <f t="shared" si="180"/>
        <v>0</v>
      </c>
      <c r="J851" s="9">
        <f t="shared" si="177"/>
        <v>0</v>
      </c>
      <c r="K851" s="9">
        <f t="shared" si="178"/>
        <v>0</v>
      </c>
      <c r="L851" s="9">
        <f t="shared" si="178"/>
        <v>0</v>
      </c>
      <c r="M851" s="9">
        <f t="shared" si="178"/>
        <v>0</v>
      </c>
      <c r="N851" s="9">
        <f t="shared" si="178"/>
        <v>0</v>
      </c>
      <c r="O851" s="9">
        <f t="shared" si="178"/>
        <v>0</v>
      </c>
      <c r="P851" s="27">
        <f>'Glass Data'!C847/100</f>
        <v>0.99124941770402275</v>
      </c>
      <c r="Q851" s="10">
        <f>'BBAR summary'!O847</f>
        <v>0.94583407969654165</v>
      </c>
      <c r="R851" s="27">
        <f>'Glass Data'!D847/100</f>
        <v>0.99104855935308023</v>
      </c>
      <c r="S851" s="10">
        <f>'BBAR as built'!G847</f>
        <v>0</v>
      </c>
      <c r="T851" s="27">
        <f>'Glass Data'!F847/100</f>
        <v>0.99601496591049921</v>
      </c>
      <c r="U851" s="27">
        <f>'Glass Data'!G847/100</f>
        <v>0.99677778135381612</v>
      </c>
      <c r="V851" s="27">
        <f>'Glass Data'!H847/100</f>
        <v>0.99731659102961634</v>
      </c>
      <c r="W851" s="27">
        <f>'Glass Data'!I847/100</f>
        <v>0.99764600697907002</v>
      </c>
      <c r="X851" s="27">
        <f>'Glass Data'!J847/100</f>
        <v>0.99784071299970079</v>
      </c>
      <c r="Y851" s="27">
        <f>'Glass Data'!K847/100</f>
        <v>0.99796055097636438</v>
      </c>
      <c r="Z851" s="10">
        <f>'Filter Throughput'!B846</f>
        <v>4.8004778801310516E-2</v>
      </c>
      <c r="AA851" s="10">
        <f>'Filter Throughput'!C846</f>
        <v>1.8400291324898785E-5</v>
      </c>
      <c r="AB851" s="10">
        <f>'Filter Throughput Witness'!B846</f>
        <v>1.7529399999999999E-5</v>
      </c>
      <c r="AC851" s="10">
        <f>'Filter Throughput Witness'!D846</f>
        <v>0</v>
      </c>
      <c r="AD851" s="10">
        <f>'Filter Throughput Witness'!E846</f>
        <v>-4.2000000000000002E-4</v>
      </c>
      <c r="AE851" s="10">
        <f>'Filter Throughput Witness'!F846</f>
        <v>0.90554000000000001</v>
      </c>
      <c r="AF851" s="27">
        <f>'Glass Data'!E847/100</f>
        <v>0.99289054015500766</v>
      </c>
      <c r="AG851" s="10">
        <f>'BBAR summary'!Q847</f>
        <v>0.9592169046659188</v>
      </c>
      <c r="AH851" s="27">
        <f>'QE Data'!E846</f>
        <v>0</v>
      </c>
      <c r="AI851" s="10">
        <f>MIN(1,1+Condensible!C846/2)</f>
        <v>1</v>
      </c>
      <c r="AJ851" s="27">
        <f t="shared" si="181"/>
        <v>0</v>
      </c>
      <c r="AK851" s="27">
        <f t="shared" si="182"/>
        <v>0</v>
      </c>
      <c r="AL851" s="27">
        <f t="shared" si="183"/>
        <v>0</v>
      </c>
      <c r="AM851" s="27">
        <f t="shared" si="184"/>
        <v>0</v>
      </c>
      <c r="AN851" s="27">
        <f t="shared" si="185"/>
        <v>0</v>
      </c>
      <c r="AO851" s="27">
        <f t="shared" si="186"/>
        <v>0</v>
      </c>
    </row>
    <row r="852" spans="1:41" ht="15">
      <c r="A852" s="2">
        <v>1145</v>
      </c>
      <c r="B852" s="26"/>
      <c r="C852" s="25">
        <f t="shared" si="180"/>
        <v>0</v>
      </c>
      <c r="D852" s="25">
        <f t="shared" si="180"/>
        <v>0</v>
      </c>
      <c r="E852" s="25">
        <f t="shared" si="180"/>
        <v>0</v>
      </c>
      <c r="F852" s="25">
        <f t="shared" si="180"/>
        <v>0</v>
      </c>
      <c r="G852" s="25">
        <f t="shared" si="180"/>
        <v>0</v>
      </c>
      <c r="H852" s="25">
        <f t="shared" si="180"/>
        <v>0</v>
      </c>
      <c r="J852" s="9">
        <f t="shared" si="177"/>
        <v>0</v>
      </c>
      <c r="K852" s="9">
        <f t="shared" si="178"/>
        <v>0</v>
      </c>
      <c r="L852" s="9">
        <f t="shared" si="178"/>
        <v>0</v>
      </c>
      <c r="M852" s="9">
        <f t="shared" si="178"/>
        <v>0</v>
      </c>
      <c r="N852" s="9">
        <f t="shared" si="178"/>
        <v>0</v>
      </c>
      <c r="O852" s="9">
        <f t="shared" si="178"/>
        <v>0</v>
      </c>
      <c r="P852" s="27">
        <f>'Glass Data'!C848/100</f>
        <v>0.99124941770402275</v>
      </c>
      <c r="Q852" s="10">
        <f>'BBAR summary'!O848</f>
        <v>0.9448451814145673</v>
      </c>
      <c r="R852" s="27">
        <f>'Glass Data'!D848/100</f>
        <v>0.99104855935308023</v>
      </c>
      <c r="S852" s="10">
        <f>'BBAR as built'!G848</f>
        <v>0</v>
      </c>
      <c r="T852" s="27">
        <f>'Glass Data'!F848/100</f>
        <v>0.99601496591049921</v>
      </c>
      <c r="U852" s="27">
        <f>'Glass Data'!G848/100</f>
        <v>0.99677778135381612</v>
      </c>
      <c r="V852" s="27">
        <f>'Glass Data'!H848/100</f>
        <v>0.99731659102961634</v>
      </c>
      <c r="W852" s="27">
        <f>'Glass Data'!I848/100</f>
        <v>0.99764600697907002</v>
      </c>
      <c r="X852" s="27">
        <f>'Glass Data'!J848/100</f>
        <v>0.99784071299970079</v>
      </c>
      <c r="Y852" s="27">
        <f>'Glass Data'!K848/100</f>
        <v>0.99796055097636438</v>
      </c>
      <c r="Z852" s="10">
        <f>'Filter Throughput'!B847</f>
        <v>5.0355246585130159E-2</v>
      </c>
      <c r="AA852" s="10">
        <f>'Filter Throughput'!C847</f>
        <v>1.9173852829806182E-5</v>
      </c>
      <c r="AB852" s="10">
        <f>'Filter Throughput Witness'!B847</f>
        <v>2.1863120000000002E-5</v>
      </c>
      <c r="AC852" s="10">
        <f>'Filter Throughput Witness'!D847</f>
        <v>0</v>
      </c>
      <c r="AD852" s="10">
        <f>'Filter Throughput Witness'!E847</f>
        <v>7.5999999999999993E-4</v>
      </c>
      <c r="AE852" s="10">
        <f>'Filter Throughput Witness'!F847</f>
        <v>0.90183000000000002</v>
      </c>
      <c r="AF852" s="27">
        <f>'Glass Data'!E848/100</f>
        <v>0.99289054015500766</v>
      </c>
      <c r="AG852" s="10">
        <f>'BBAR summary'!Q848</f>
        <v>0.95999955872755793</v>
      </c>
      <c r="AH852" s="27">
        <f>'QE Data'!E847</f>
        <v>0</v>
      </c>
      <c r="AI852" s="10">
        <f>MIN(1,1+Condensible!C847/2)</f>
        <v>1</v>
      </c>
      <c r="AJ852" s="27">
        <f t="shared" si="181"/>
        <v>0</v>
      </c>
      <c r="AK852" s="27">
        <f t="shared" si="182"/>
        <v>0</v>
      </c>
      <c r="AL852" s="27">
        <f t="shared" si="183"/>
        <v>0</v>
      </c>
      <c r="AM852" s="27">
        <f t="shared" si="184"/>
        <v>0</v>
      </c>
      <c r="AN852" s="27">
        <f t="shared" si="185"/>
        <v>0</v>
      </c>
      <c r="AO852" s="27">
        <f t="shared" si="186"/>
        <v>0</v>
      </c>
    </row>
    <row r="853" spans="1:41" ht="15">
      <c r="A853" s="2">
        <v>1145.99999999999</v>
      </c>
      <c r="B853" s="26"/>
      <c r="C853" s="25">
        <f t="shared" si="180"/>
        <v>0</v>
      </c>
      <c r="D853" s="25">
        <f t="shared" si="180"/>
        <v>0</v>
      </c>
      <c r="E853" s="25">
        <f t="shared" si="180"/>
        <v>0</v>
      </c>
      <c r="F853" s="25">
        <f t="shared" si="180"/>
        <v>0</v>
      </c>
      <c r="G853" s="25">
        <f t="shared" si="180"/>
        <v>0</v>
      </c>
      <c r="H853" s="25">
        <f t="shared" si="180"/>
        <v>0</v>
      </c>
      <c r="J853" s="9">
        <f t="shared" si="177"/>
        <v>0</v>
      </c>
      <c r="K853" s="9">
        <f t="shared" si="178"/>
        <v>0</v>
      </c>
      <c r="L853" s="9">
        <f t="shared" si="178"/>
        <v>0</v>
      </c>
      <c r="M853" s="9">
        <f t="shared" si="178"/>
        <v>0</v>
      </c>
      <c r="N853" s="9">
        <f t="shared" si="178"/>
        <v>0</v>
      </c>
      <c r="O853" s="9">
        <f t="shared" si="178"/>
        <v>0</v>
      </c>
      <c r="P853" s="27">
        <f>'Glass Data'!C849/100</f>
        <v>0.99124941770402275</v>
      </c>
      <c r="Q853" s="10">
        <f>'BBAR summary'!O849</f>
        <v>0.94534260979244222</v>
      </c>
      <c r="R853" s="27">
        <f>'Glass Data'!D849/100</f>
        <v>0.99104855935308023</v>
      </c>
      <c r="S853" s="10">
        <f>'BBAR as built'!G849</f>
        <v>0</v>
      </c>
      <c r="T853" s="27">
        <f>'Glass Data'!F849/100</f>
        <v>0.99601496591049921</v>
      </c>
      <c r="U853" s="27">
        <f>'Glass Data'!G849/100</f>
        <v>0.99677778135381612</v>
      </c>
      <c r="V853" s="27">
        <f>'Glass Data'!H849/100</f>
        <v>0.99731659102961634</v>
      </c>
      <c r="W853" s="27">
        <f>'Glass Data'!I849/100</f>
        <v>0.99764600697907002</v>
      </c>
      <c r="X853" s="27">
        <f>'Glass Data'!J849/100</f>
        <v>0.99784071299970079</v>
      </c>
      <c r="Y853" s="27">
        <f>'Glass Data'!K849/100</f>
        <v>0.99796055097636438</v>
      </c>
      <c r="Z853" s="10">
        <f>'Filter Throughput'!B848</f>
        <v>5.2708606603970483E-2</v>
      </c>
      <c r="AA853" s="10">
        <f>'Filter Throughput'!C848</f>
        <v>1.9981154070510158E-5</v>
      </c>
      <c r="AB853" s="10">
        <f>'Filter Throughput Witness'!B848</f>
        <v>5.1484060000000001E-5</v>
      </c>
      <c r="AC853" s="10">
        <f>'Filter Throughput Witness'!D848</f>
        <v>0</v>
      </c>
      <c r="AD853" s="10">
        <f>'Filter Throughput Witness'!E848</f>
        <v>1.3800000000000002E-3</v>
      </c>
      <c r="AE853" s="10">
        <f>'Filter Throughput Witness'!F848</f>
        <v>0.89842</v>
      </c>
      <c r="AF853" s="27">
        <f>'Glass Data'!E849/100</f>
        <v>0.99289054015500766</v>
      </c>
      <c r="AG853" s="10">
        <f>'BBAR summary'!Q849</f>
        <v>0.95984638979431181</v>
      </c>
      <c r="AH853" s="27">
        <f>'QE Data'!E848</f>
        <v>0</v>
      </c>
      <c r="AI853" s="10">
        <f>MIN(1,1+Condensible!C848/2)</f>
        <v>1</v>
      </c>
      <c r="AJ853" s="27">
        <f t="shared" si="181"/>
        <v>0</v>
      </c>
      <c r="AK853" s="27">
        <f t="shared" si="182"/>
        <v>0</v>
      </c>
      <c r="AL853" s="27">
        <f t="shared" si="183"/>
        <v>0</v>
      </c>
      <c r="AM853" s="27">
        <f t="shared" si="184"/>
        <v>0</v>
      </c>
      <c r="AN853" s="27">
        <f t="shared" si="185"/>
        <v>0</v>
      </c>
      <c r="AO853" s="27">
        <f t="shared" si="186"/>
        <v>0</v>
      </c>
    </row>
    <row r="854" spans="1:41" ht="15">
      <c r="A854" s="2">
        <v>1147</v>
      </c>
      <c r="B854" s="26"/>
      <c r="C854" s="25">
        <f t="shared" si="180"/>
        <v>0</v>
      </c>
      <c r="D854" s="25">
        <f t="shared" si="180"/>
        <v>0</v>
      </c>
      <c r="E854" s="25">
        <f t="shared" si="180"/>
        <v>0</v>
      </c>
      <c r="F854" s="25">
        <f t="shared" si="180"/>
        <v>0</v>
      </c>
      <c r="G854" s="25">
        <f t="shared" si="180"/>
        <v>0</v>
      </c>
      <c r="H854" s="25">
        <f t="shared" si="180"/>
        <v>0</v>
      </c>
      <c r="J854" s="9">
        <f t="shared" si="177"/>
        <v>0</v>
      </c>
      <c r="K854" s="9">
        <f t="shared" si="178"/>
        <v>0</v>
      </c>
      <c r="L854" s="9">
        <f t="shared" si="178"/>
        <v>0</v>
      </c>
      <c r="M854" s="9">
        <f t="shared" si="178"/>
        <v>0</v>
      </c>
      <c r="N854" s="9">
        <f t="shared" si="178"/>
        <v>0</v>
      </c>
      <c r="O854" s="9">
        <f t="shared" si="178"/>
        <v>0</v>
      </c>
      <c r="P854" s="27">
        <f>'Glass Data'!C850/100</f>
        <v>0.99124941770402275</v>
      </c>
      <c r="Q854" s="10">
        <f>'BBAR summary'!O850</f>
        <v>0.94383416418398813</v>
      </c>
      <c r="R854" s="27">
        <f>'Glass Data'!D850/100</f>
        <v>0.99104855935308023</v>
      </c>
      <c r="S854" s="10">
        <f>'BBAR as built'!G850</f>
        <v>0</v>
      </c>
      <c r="T854" s="27">
        <f>'Glass Data'!F850/100</f>
        <v>0.99601496591049921</v>
      </c>
      <c r="U854" s="27">
        <f>'Glass Data'!G850/100</f>
        <v>0.99677778135381612</v>
      </c>
      <c r="V854" s="27">
        <f>'Glass Data'!H850/100</f>
        <v>0.99731659102961634</v>
      </c>
      <c r="W854" s="27">
        <f>'Glass Data'!I850/100</f>
        <v>0.99764600697907002</v>
      </c>
      <c r="X854" s="27">
        <f>'Glass Data'!J850/100</f>
        <v>0.99784071299970079</v>
      </c>
      <c r="Y854" s="27">
        <f>'Glass Data'!K850/100</f>
        <v>0.99796055097636438</v>
      </c>
      <c r="Z854" s="10">
        <f>'Filter Throughput'!B849</f>
        <v>5.5068092390658734E-2</v>
      </c>
      <c r="AA854" s="10">
        <f>'Filter Throughput'!C849</f>
        <v>2.0859916235814969E-5</v>
      </c>
      <c r="AB854" s="10">
        <f>'Filter Throughput Witness'!B849</f>
        <v>1.279269E-5</v>
      </c>
      <c r="AC854" s="10">
        <f>'Filter Throughput Witness'!D849</f>
        <v>0</v>
      </c>
      <c r="AD854" s="10">
        <f>'Filter Throughput Witness'!E849</f>
        <v>2.1299999999999999E-3</v>
      </c>
      <c r="AE854" s="10">
        <f>'Filter Throughput Witness'!F849</f>
        <v>0.89529999999999998</v>
      </c>
      <c r="AF854" s="27">
        <f>'Glass Data'!E850/100</f>
        <v>0.99289054015500766</v>
      </c>
      <c r="AG854" s="10">
        <f>'BBAR summary'!Q850</f>
        <v>0.95904750172942566</v>
      </c>
      <c r="AH854" s="27">
        <f>'QE Data'!E849</f>
        <v>0</v>
      </c>
      <c r="AI854" s="10">
        <f>MIN(1,1+Condensible!C849/2)</f>
        <v>1</v>
      </c>
      <c r="AJ854" s="27">
        <f t="shared" si="181"/>
        <v>0</v>
      </c>
      <c r="AK854" s="27">
        <f t="shared" si="182"/>
        <v>0</v>
      </c>
      <c r="AL854" s="27">
        <f t="shared" si="183"/>
        <v>0</v>
      </c>
      <c r="AM854" s="27">
        <f t="shared" si="184"/>
        <v>0</v>
      </c>
      <c r="AN854" s="27">
        <f t="shared" si="185"/>
        <v>0</v>
      </c>
      <c r="AO854" s="27">
        <f t="shared" si="186"/>
        <v>0</v>
      </c>
    </row>
    <row r="855" spans="1:41" ht="15">
      <c r="A855" s="2">
        <v>1148</v>
      </c>
      <c r="B855" s="26"/>
      <c r="C855" s="25">
        <f t="shared" ref="C855:H870" si="187">IF($A855&lt;C$2,0,IF($A855&gt;C$3,0,1))</f>
        <v>0</v>
      </c>
      <c r="D855" s="25">
        <f t="shared" si="187"/>
        <v>0</v>
      </c>
      <c r="E855" s="25">
        <f t="shared" si="187"/>
        <v>0</v>
      </c>
      <c r="F855" s="25">
        <f t="shared" si="187"/>
        <v>0</v>
      </c>
      <c r="G855" s="25">
        <f t="shared" si="187"/>
        <v>0</v>
      </c>
      <c r="H855" s="25">
        <f t="shared" si="187"/>
        <v>0</v>
      </c>
      <c r="J855" s="9">
        <f t="shared" si="177"/>
        <v>0</v>
      </c>
      <c r="K855" s="9">
        <f t="shared" si="178"/>
        <v>0</v>
      </c>
      <c r="L855" s="9">
        <f t="shared" si="178"/>
        <v>0</v>
      </c>
      <c r="M855" s="9">
        <f t="shared" si="178"/>
        <v>0</v>
      </c>
      <c r="N855" s="9">
        <f t="shared" si="178"/>
        <v>0</v>
      </c>
      <c r="O855" s="9">
        <f t="shared" si="178"/>
        <v>0</v>
      </c>
      <c r="P855" s="27">
        <f>'Glass Data'!C851/100</f>
        <v>0.99124941770402275</v>
      </c>
      <c r="Q855" s="10">
        <f>'BBAR summary'!O851</f>
        <v>0.94549944873038227</v>
      </c>
      <c r="R855" s="27">
        <f>'Glass Data'!D851/100</f>
        <v>0.99104855935308023</v>
      </c>
      <c r="S855" s="10">
        <f>'BBAR as built'!G851</f>
        <v>0</v>
      </c>
      <c r="T855" s="27">
        <f>'Glass Data'!F851/100</f>
        <v>0.99601496591049921</v>
      </c>
      <c r="U855" s="27">
        <f>'Glass Data'!G851/100</f>
        <v>0.99677778135381612</v>
      </c>
      <c r="V855" s="27">
        <f>'Glass Data'!H851/100</f>
        <v>0.99731659102961634</v>
      </c>
      <c r="W855" s="27">
        <f>'Glass Data'!I851/100</f>
        <v>0.99764600697907002</v>
      </c>
      <c r="X855" s="27">
        <f>'Glass Data'!J851/100</f>
        <v>0.99784071299970079</v>
      </c>
      <c r="Y855" s="27">
        <f>'Glass Data'!K851/100</f>
        <v>0.99796055097636438</v>
      </c>
      <c r="Z855" s="10">
        <f>'Filter Throughput'!B850</f>
        <v>5.7537488996369346E-2</v>
      </c>
      <c r="AA855" s="10">
        <f>'Filter Throughput'!C850</f>
        <v>2.1791761594872621E-5</v>
      </c>
      <c r="AB855" s="10">
        <f>'Filter Throughput Witness'!B850</f>
        <v>1.3157769999999999E-5</v>
      </c>
      <c r="AC855" s="10">
        <f>'Filter Throughput Witness'!D850</f>
        <v>0</v>
      </c>
      <c r="AD855" s="10">
        <f>'Filter Throughput Witness'!E850</f>
        <v>4.0799999999999994E-3</v>
      </c>
      <c r="AE855" s="10">
        <f>'Filter Throughput Witness'!F850</f>
        <v>0.8926099999999999</v>
      </c>
      <c r="AF855" s="27">
        <f>'Glass Data'!E851/100</f>
        <v>0.99289054015500766</v>
      </c>
      <c r="AG855" s="10">
        <f>'BBAR summary'!Q851</f>
        <v>0.95876653058347761</v>
      </c>
      <c r="AH855" s="27">
        <f>'QE Data'!E850</f>
        <v>0</v>
      </c>
      <c r="AI855" s="10">
        <f>MIN(1,1+Condensible!C850/2)</f>
        <v>1</v>
      </c>
      <c r="AJ855" s="27">
        <f t="shared" si="181"/>
        <v>0</v>
      </c>
      <c r="AK855" s="27">
        <f t="shared" si="182"/>
        <v>0</v>
      </c>
      <c r="AL855" s="27">
        <f t="shared" si="183"/>
        <v>0</v>
      </c>
      <c r="AM855" s="27">
        <f t="shared" si="184"/>
        <v>0</v>
      </c>
      <c r="AN855" s="27">
        <f t="shared" si="185"/>
        <v>0</v>
      </c>
      <c r="AO855" s="27">
        <f t="shared" si="186"/>
        <v>0</v>
      </c>
    </row>
    <row r="856" spans="1:41" ht="15">
      <c r="A856" s="2">
        <v>1149</v>
      </c>
      <c r="B856" s="26"/>
      <c r="C856" s="25">
        <f t="shared" si="187"/>
        <v>0</v>
      </c>
      <c r="D856" s="25">
        <f t="shared" si="187"/>
        <v>0</v>
      </c>
      <c r="E856" s="25">
        <f t="shared" si="187"/>
        <v>0</v>
      </c>
      <c r="F856" s="25">
        <f t="shared" si="187"/>
        <v>0</v>
      </c>
      <c r="G856" s="25">
        <f t="shared" si="187"/>
        <v>0</v>
      </c>
      <c r="H856" s="25">
        <f t="shared" si="187"/>
        <v>0</v>
      </c>
      <c r="J856" s="9">
        <f t="shared" si="177"/>
        <v>0</v>
      </c>
      <c r="K856" s="9">
        <f t="shared" si="178"/>
        <v>0</v>
      </c>
      <c r="L856" s="9">
        <f t="shared" si="178"/>
        <v>0</v>
      </c>
      <c r="M856" s="9">
        <f t="shared" si="178"/>
        <v>0</v>
      </c>
      <c r="N856" s="9">
        <f t="shared" si="178"/>
        <v>0</v>
      </c>
      <c r="O856" s="9">
        <f t="shared" si="178"/>
        <v>0</v>
      </c>
      <c r="P856" s="27">
        <f>'Glass Data'!C852/100</f>
        <v>0.99124941770402275</v>
      </c>
      <c r="Q856" s="10">
        <f>'BBAR summary'!O852</f>
        <v>0.9436673392379612</v>
      </c>
      <c r="R856" s="27">
        <f>'Glass Data'!D852/100</f>
        <v>0.99104855935308023</v>
      </c>
      <c r="S856" s="10">
        <f>'BBAR as built'!G852</f>
        <v>0</v>
      </c>
      <c r="T856" s="27">
        <f>'Glass Data'!F852/100</f>
        <v>0.99601496591049921</v>
      </c>
      <c r="U856" s="27">
        <f>'Glass Data'!G852/100</f>
        <v>0.99677778135381612</v>
      </c>
      <c r="V856" s="27">
        <f>'Glass Data'!H852/100</f>
        <v>0.99731659102961634</v>
      </c>
      <c r="W856" s="27">
        <f>'Glass Data'!I852/100</f>
        <v>0.99764600697907002</v>
      </c>
      <c r="X856" s="27">
        <f>'Glass Data'!J852/100</f>
        <v>0.99784071299970079</v>
      </c>
      <c r="Y856" s="27">
        <f>'Glass Data'!K852/100</f>
        <v>0.99796055097636438</v>
      </c>
      <c r="Z856" s="10">
        <f>'Filter Throughput'!B851</f>
        <v>6.0123570653824919E-2</v>
      </c>
      <c r="AA856" s="10">
        <f>'Filter Throughput'!C851</f>
        <v>2.2779961872080581E-5</v>
      </c>
      <c r="AB856" s="10">
        <f>'Filter Throughput Witness'!B851</f>
        <v>3.135528E-5</v>
      </c>
      <c r="AC856" s="10">
        <f>'Filter Throughput Witness'!D851</f>
        <v>0</v>
      </c>
      <c r="AD856" s="10">
        <f>'Filter Throughput Witness'!E851</f>
        <v>3.4699999999999996E-3</v>
      </c>
      <c r="AE856" s="10">
        <f>'Filter Throughput Witness'!F851</f>
        <v>0.89058000000000004</v>
      </c>
      <c r="AF856" s="27">
        <f>'Glass Data'!E852/100</f>
        <v>0.99289054015500766</v>
      </c>
      <c r="AG856" s="10">
        <f>'BBAR summary'!Q852</f>
        <v>0.9587549464647348</v>
      </c>
      <c r="AH856" s="27">
        <f>'QE Data'!E851</f>
        <v>0</v>
      </c>
      <c r="AI856" s="10">
        <f>MIN(1,1+Condensible!C851/2)</f>
        <v>1</v>
      </c>
      <c r="AJ856" s="27">
        <f t="shared" si="181"/>
        <v>0</v>
      </c>
      <c r="AK856" s="27">
        <f t="shared" si="182"/>
        <v>0</v>
      </c>
      <c r="AL856" s="27">
        <f t="shared" si="183"/>
        <v>0</v>
      </c>
      <c r="AM856" s="27">
        <f t="shared" si="184"/>
        <v>0</v>
      </c>
      <c r="AN856" s="27">
        <f t="shared" si="185"/>
        <v>0</v>
      </c>
      <c r="AO856" s="27">
        <f t="shared" si="186"/>
        <v>0</v>
      </c>
    </row>
    <row r="857" spans="1:41" ht="15">
      <c r="A857" s="2">
        <v>1150</v>
      </c>
      <c r="B857" s="26"/>
      <c r="C857" s="25">
        <f t="shared" si="187"/>
        <v>0</v>
      </c>
      <c r="D857" s="25">
        <f t="shared" si="187"/>
        <v>0</v>
      </c>
      <c r="E857" s="25">
        <f t="shared" si="187"/>
        <v>0</v>
      </c>
      <c r="F857" s="25">
        <f t="shared" si="187"/>
        <v>0</v>
      </c>
      <c r="G857" s="25">
        <f t="shared" si="187"/>
        <v>0</v>
      </c>
      <c r="H857" s="25">
        <f t="shared" si="187"/>
        <v>0</v>
      </c>
      <c r="J857" s="9">
        <f t="shared" si="177"/>
        <v>0</v>
      </c>
      <c r="K857" s="9">
        <f t="shared" si="178"/>
        <v>0</v>
      </c>
      <c r="L857" s="9">
        <f t="shared" si="178"/>
        <v>0</v>
      </c>
      <c r="M857" s="9">
        <f t="shared" si="178"/>
        <v>0</v>
      </c>
      <c r="N857" s="9">
        <f t="shared" si="178"/>
        <v>0</v>
      </c>
      <c r="O857" s="9">
        <f t="shared" si="178"/>
        <v>0</v>
      </c>
      <c r="P857" s="27">
        <f>'Glass Data'!C853/100</f>
        <v>0.99124941770402275</v>
      </c>
      <c r="Q857" s="10">
        <f>'BBAR summary'!O853</f>
        <v>0.94530806432771053</v>
      </c>
      <c r="R857" s="27">
        <f>'Glass Data'!D853/100</f>
        <v>0.99104855935308023</v>
      </c>
      <c r="S857" s="10">
        <f>'BBAR as built'!G853</f>
        <v>0</v>
      </c>
      <c r="T857" s="27">
        <f>'Glass Data'!F853/100</f>
        <v>0.99601496591049921</v>
      </c>
      <c r="U857" s="27">
        <f>'Glass Data'!G853/100</f>
        <v>0.99677778135381612</v>
      </c>
      <c r="V857" s="27">
        <f>'Glass Data'!H853/100</f>
        <v>0.99731659102961634</v>
      </c>
      <c r="W857" s="27">
        <f>'Glass Data'!I853/100</f>
        <v>0.99764600697907002</v>
      </c>
      <c r="X857" s="27">
        <f>'Glass Data'!J853/100</f>
        <v>0.99784071299970079</v>
      </c>
      <c r="Y857" s="27">
        <f>'Glass Data'!K853/100</f>
        <v>0.99796055097636438</v>
      </c>
      <c r="Z857" s="10">
        <f>'Filter Throughput'!B852</f>
        <v>6.2996256789643781E-2</v>
      </c>
      <c r="AA857" s="10">
        <f>'Filter Throughput'!C852</f>
        <v>2.383889306737417E-5</v>
      </c>
      <c r="AB857" s="10">
        <f>'Filter Throughput Witness'!B852</f>
        <v>5.2166189999999995E-5</v>
      </c>
      <c r="AC857" s="10">
        <f>'Filter Throughput Witness'!D852</f>
        <v>0</v>
      </c>
      <c r="AD857" s="10">
        <f>'Filter Throughput Witness'!E852</f>
        <v>7.4599999999999996E-3</v>
      </c>
      <c r="AE857" s="10">
        <f>'Filter Throughput Witness'!F852</f>
        <v>0.88894000000000006</v>
      </c>
      <c r="AF857" s="27">
        <f>'Glass Data'!E853/100</f>
        <v>0.99289054015500766</v>
      </c>
      <c r="AG857" s="10">
        <f>'BBAR summary'!Q853</f>
        <v>0.95992449809809544</v>
      </c>
      <c r="AH857" s="27">
        <f>'QE Data'!E852</f>
        <v>0</v>
      </c>
      <c r="AI857" s="10">
        <f>MIN(1,1+Condensible!C852/2)</f>
        <v>1</v>
      </c>
      <c r="AJ857" s="27">
        <f t="shared" si="181"/>
        <v>0</v>
      </c>
      <c r="AK857" s="27">
        <f t="shared" si="182"/>
        <v>0</v>
      </c>
      <c r="AL857" s="27">
        <f t="shared" si="183"/>
        <v>0</v>
      </c>
      <c r="AM857" s="27">
        <f t="shared" si="184"/>
        <v>0</v>
      </c>
      <c r="AN857" s="27">
        <f t="shared" si="185"/>
        <v>0</v>
      </c>
      <c r="AO857" s="27">
        <f t="shared" si="186"/>
        <v>0</v>
      </c>
    </row>
    <row r="858" spans="1:41" ht="15">
      <c r="A858" s="2">
        <v>1151</v>
      </c>
      <c r="B858" s="26"/>
      <c r="C858" s="25">
        <f t="shared" si="187"/>
        <v>0</v>
      </c>
      <c r="D858" s="25">
        <f t="shared" si="187"/>
        <v>0</v>
      </c>
      <c r="E858" s="25">
        <f t="shared" si="187"/>
        <v>0</v>
      </c>
      <c r="F858" s="25">
        <f t="shared" si="187"/>
        <v>0</v>
      </c>
      <c r="G858" s="25">
        <f t="shared" si="187"/>
        <v>0</v>
      </c>
      <c r="H858" s="25">
        <f t="shared" si="187"/>
        <v>0</v>
      </c>
      <c r="J858" s="9">
        <f t="shared" si="177"/>
        <v>0</v>
      </c>
      <c r="K858" s="9">
        <f t="shared" si="178"/>
        <v>0</v>
      </c>
      <c r="L858" s="9">
        <f t="shared" si="178"/>
        <v>0</v>
      </c>
      <c r="M858" s="9">
        <f t="shared" si="178"/>
        <v>0</v>
      </c>
      <c r="N858" s="9">
        <f t="shared" si="178"/>
        <v>0</v>
      </c>
      <c r="O858" s="9">
        <f t="shared" si="178"/>
        <v>0</v>
      </c>
      <c r="P858" s="27">
        <f>'Glass Data'!C854/100</f>
        <v>0.99124941770402275</v>
      </c>
      <c r="Q858" s="10">
        <f>'BBAR summary'!O854</f>
        <v>0.94303145189106541</v>
      </c>
      <c r="R858" s="27">
        <f>'Glass Data'!D854/100</f>
        <v>0.99104855935308023</v>
      </c>
      <c r="S858" s="10">
        <f>'BBAR as built'!G854</f>
        <v>0</v>
      </c>
      <c r="T858" s="27">
        <f>'Glass Data'!F854/100</f>
        <v>0.99601496591049921</v>
      </c>
      <c r="U858" s="27">
        <f>'Glass Data'!G854/100</f>
        <v>0.99677778135381612</v>
      </c>
      <c r="V858" s="27">
        <f>'Glass Data'!H854/100</f>
        <v>0.99731659102961634</v>
      </c>
      <c r="W858" s="27">
        <f>'Glass Data'!I854/100</f>
        <v>0.99764600697907002</v>
      </c>
      <c r="X858" s="27">
        <f>'Glass Data'!J854/100</f>
        <v>0.99784071299970079</v>
      </c>
      <c r="Y858" s="27">
        <f>'Glass Data'!K854/100</f>
        <v>0.99796055097636438</v>
      </c>
      <c r="Z858" s="10">
        <f>'Filter Throughput'!B853</f>
        <v>6.6027725990483108E-2</v>
      </c>
      <c r="AA858" s="10">
        <f>'Filter Throughput'!C853</f>
        <v>2.4937010223855401E-5</v>
      </c>
      <c r="AB858" s="10">
        <f>'Filter Throughput Witness'!B853</f>
        <v>-1.11432E-6</v>
      </c>
      <c r="AC858" s="10">
        <f>'Filter Throughput Witness'!D853</f>
        <v>0</v>
      </c>
      <c r="AD858" s="10">
        <f>'Filter Throughput Witness'!E853</f>
        <v>9.1900000000000003E-3</v>
      </c>
      <c r="AE858" s="10">
        <f>'Filter Throughput Witness'!F853</f>
        <v>0.88790000000000002</v>
      </c>
      <c r="AF858" s="27">
        <f>'Glass Data'!E854/100</f>
        <v>0.99289054015500766</v>
      </c>
      <c r="AG858" s="10">
        <f>'BBAR summary'!Q854</f>
        <v>0.95774710951964848</v>
      </c>
      <c r="AH858" s="27">
        <f>'QE Data'!E853</f>
        <v>0</v>
      </c>
      <c r="AI858" s="10">
        <f>MIN(1,1+Condensible!C853/2)</f>
        <v>1</v>
      </c>
      <c r="AJ858" s="27">
        <f t="shared" si="181"/>
        <v>0</v>
      </c>
      <c r="AK858" s="27">
        <f t="shared" si="182"/>
        <v>0</v>
      </c>
      <c r="AL858" s="27">
        <f t="shared" si="183"/>
        <v>0</v>
      </c>
      <c r="AM858" s="27">
        <f t="shared" si="184"/>
        <v>0</v>
      </c>
      <c r="AN858" s="27">
        <f t="shared" si="185"/>
        <v>0</v>
      </c>
      <c r="AO858" s="27">
        <f t="shared" si="186"/>
        <v>0</v>
      </c>
    </row>
    <row r="859" spans="1:41" ht="15">
      <c r="A859" s="2">
        <v>1152</v>
      </c>
      <c r="B859" s="26"/>
      <c r="C859" s="25">
        <f t="shared" si="187"/>
        <v>0</v>
      </c>
      <c r="D859" s="25">
        <f t="shared" si="187"/>
        <v>0</v>
      </c>
      <c r="E859" s="25">
        <f t="shared" si="187"/>
        <v>0</v>
      </c>
      <c r="F859" s="25">
        <f t="shared" si="187"/>
        <v>0</v>
      </c>
      <c r="G859" s="25">
        <f t="shared" si="187"/>
        <v>0</v>
      </c>
      <c r="H859" s="25">
        <f t="shared" si="187"/>
        <v>0</v>
      </c>
      <c r="J859" s="9">
        <f t="shared" si="177"/>
        <v>0</v>
      </c>
      <c r="K859" s="9">
        <f t="shared" si="178"/>
        <v>0</v>
      </c>
      <c r="L859" s="9">
        <f t="shared" si="178"/>
        <v>0</v>
      </c>
      <c r="M859" s="9">
        <f t="shared" si="178"/>
        <v>0</v>
      </c>
      <c r="N859" s="9">
        <f t="shared" si="178"/>
        <v>0</v>
      </c>
      <c r="O859" s="9">
        <f t="shared" si="178"/>
        <v>0</v>
      </c>
      <c r="P859" s="27">
        <f>'Glass Data'!C855/100</f>
        <v>0.99124941770402275</v>
      </c>
      <c r="Q859" s="10">
        <f>'BBAR summary'!O855</f>
        <v>0.94409257995016727</v>
      </c>
      <c r="R859" s="27">
        <f>'Glass Data'!D855/100</f>
        <v>0.99104855935308023</v>
      </c>
      <c r="S859" s="10">
        <f>'BBAR as built'!G855</f>
        <v>0</v>
      </c>
      <c r="T859" s="27">
        <f>'Glass Data'!F855/100</f>
        <v>0.99601496591049921</v>
      </c>
      <c r="U859" s="27">
        <f>'Glass Data'!G855/100</f>
        <v>0.99677778135381612</v>
      </c>
      <c r="V859" s="27">
        <f>'Glass Data'!H855/100</f>
        <v>0.99731659102961634</v>
      </c>
      <c r="W859" s="27">
        <f>'Glass Data'!I855/100</f>
        <v>0.99764600697907002</v>
      </c>
      <c r="X859" s="27">
        <f>'Glass Data'!J855/100</f>
        <v>0.99784071299970079</v>
      </c>
      <c r="Y859" s="27">
        <f>'Glass Data'!K855/100</f>
        <v>0.99796055097636438</v>
      </c>
      <c r="Z859" s="10">
        <f>'Filter Throughput'!B854</f>
        <v>6.9768203140122373E-2</v>
      </c>
      <c r="AA859" s="10">
        <f>'Filter Throughput'!C854</f>
        <v>2.6123028179923364E-5</v>
      </c>
      <c r="AB859" s="10">
        <f>'Filter Throughput Witness'!B854</f>
        <v>-3.3805199999999999E-7</v>
      </c>
      <c r="AC859" s="10">
        <f>'Filter Throughput Witness'!D854</f>
        <v>0</v>
      </c>
      <c r="AD859" s="10">
        <f>'Filter Throughput Witness'!E854</f>
        <v>1.3469999999999999E-2</v>
      </c>
      <c r="AE859" s="10">
        <f>'Filter Throughput Witness'!F854</f>
        <v>0.88736000000000004</v>
      </c>
      <c r="AF859" s="27">
        <f>'Glass Data'!E855/100</f>
        <v>0.99289054015500766</v>
      </c>
      <c r="AG859" s="10">
        <f>'BBAR summary'!Q855</f>
        <v>0.95984230772421042</v>
      </c>
      <c r="AH859" s="27">
        <f>'QE Data'!E854</f>
        <v>0</v>
      </c>
      <c r="AI859" s="10">
        <f>MIN(1,1+Condensible!C854/2)</f>
        <v>1</v>
      </c>
      <c r="AJ859" s="27">
        <f t="shared" si="181"/>
        <v>0</v>
      </c>
      <c r="AK859" s="27">
        <f t="shared" si="182"/>
        <v>0</v>
      </c>
      <c r="AL859" s="27">
        <f t="shared" si="183"/>
        <v>0</v>
      </c>
      <c r="AM859" s="27">
        <f t="shared" si="184"/>
        <v>0</v>
      </c>
      <c r="AN859" s="27">
        <f t="shared" si="185"/>
        <v>0</v>
      </c>
      <c r="AO859" s="27">
        <f t="shared" si="186"/>
        <v>0</v>
      </c>
    </row>
    <row r="860" spans="1:41" ht="15">
      <c r="A860" s="2">
        <v>1153</v>
      </c>
      <c r="B860" s="26"/>
      <c r="C860" s="25">
        <f t="shared" si="187"/>
        <v>0</v>
      </c>
      <c r="D860" s="25">
        <f t="shared" si="187"/>
        <v>0</v>
      </c>
      <c r="E860" s="25">
        <f t="shared" si="187"/>
        <v>0</v>
      </c>
      <c r="F860" s="25">
        <f t="shared" si="187"/>
        <v>0</v>
      </c>
      <c r="G860" s="25">
        <f t="shared" si="187"/>
        <v>0</v>
      </c>
      <c r="H860" s="25">
        <f t="shared" si="187"/>
        <v>0</v>
      </c>
      <c r="J860" s="9">
        <f t="shared" si="177"/>
        <v>0</v>
      </c>
      <c r="K860" s="9">
        <f t="shared" si="178"/>
        <v>0</v>
      </c>
      <c r="L860" s="9">
        <f t="shared" si="178"/>
        <v>0</v>
      </c>
      <c r="M860" s="9">
        <f t="shared" si="178"/>
        <v>0</v>
      </c>
      <c r="N860" s="9">
        <f t="shared" si="178"/>
        <v>0</v>
      </c>
      <c r="O860" s="9">
        <f t="shared" si="178"/>
        <v>0</v>
      </c>
      <c r="P860" s="27">
        <f>'Glass Data'!C856/100</f>
        <v>0.99124941770402275</v>
      </c>
      <c r="Q860" s="10">
        <f>'BBAR summary'!O856</f>
        <v>0.94265712341863561</v>
      </c>
      <c r="R860" s="27">
        <f>'Glass Data'!D856/100</f>
        <v>0.99104855935308023</v>
      </c>
      <c r="S860" s="10">
        <f>'BBAR as built'!G856</f>
        <v>0</v>
      </c>
      <c r="T860" s="27">
        <f>'Glass Data'!F856/100</f>
        <v>0.99601496591049921</v>
      </c>
      <c r="U860" s="27">
        <f>'Glass Data'!G856/100</f>
        <v>0.99677778135381612</v>
      </c>
      <c r="V860" s="27">
        <f>'Glass Data'!H856/100</f>
        <v>0.99731659102961634</v>
      </c>
      <c r="W860" s="27">
        <f>'Glass Data'!I856/100</f>
        <v>0.99764600697907002</v>
      </c>
      <c r="X860" s="27">
        <f>'Glass Data'!J856/100</f>
        <v>0.99784071299970079</v>
      </c>
      <c r="Y860" s="27">
        <f>'Glass Data'!K856/100</f>
        <v>0.99796055097636438</v>
      </c>
      <c r="Z860" s="10">
        <f>'Filter Throughput'!B855</f>
        <v>7.3690367068603754E-2</v>
      </c>
      <c r="AA860" s="10">
        <f>'Filter Throughput'!C855</f>
        <v>2.7331571148809017E-5</v>
      </c>
      <c r="AB860" s="10">
        <f>'Filter Throughput Witness'!B855</f>
        <v>3.5820050000000003E-5</v>
      </c>
      <c r="AC860" s="10">
        <f>'Filter Throughput Witness'!D855</f>
        <v>0</v>
      </c>
      <c r="AD860" s="10">
        <f>'Filter Throughput Witness'!E855</f>
        <v>1.4990000000000002E-2</v>
      </c>
      <c r="AE860" s="10">
        <f>'Filter Throughput Witness'!F855</f>
        <v>0.88737999999999995</v>
      </c>
      <c r="AF860" s="27">
        <f>'Glass Data'!E856/100</f>
        <v>0.99289054015500766</v>
      </c>
      <c r="AG860" s="10">
        <f>'BBAR summary'!Q856</f>
        <v>0.95787523098910599</v>
      </c>
      <c r="AH860" s="27">
        <f>'QE Data'!E855</f>
        <v>0</v>
      </c>
      <c r="AI860" s="10">
        <f>MIN(1,1+Condensible!C855/2)</f>
        <v>1</v>
      </c>
      <c r="AJ860" s="27">
        <f t="shared" si="181"/>
        <v>0</v>
      </c>
      <c r="AK860" s="27">
        <f t="shared" si="182"/>
        <v>0</v>
      </c>
      <c r="AL860" s="27">
        <f t="shared" si="183"/>
        <v>0</v>
      </c>
      <c r="AM860" s="27">
        <f t="shared" si="184"/>
        <v>0</v>
      </c>
      <c r="AN860" s="27">
        <f t="shared" si="185"/>
        <v>0</v>
      </c>
      <c r="AO860" s="27">
        <f t="shared" si="186"/>
        <v>0</v>
      </c>
    </row>
    <row r="861" spans="1:41" ht="15">
      <c r="A861" s="2">
        <v>1154</v>
      </c>
      <c r="B861" s="26"/>
      <c r="C861" s="25">
        <f t="shared" si="187"/>
        <v>0</v>
      </c>
      <c r="D861" s="25">
        <f t="shared" si="187"/>
        <v>0</v>
      </c>
      <c r="E861" s="25">
        <f t="shared" si="187"/>
        <v>0</v>
      </c>
      <c r="F861" s="25">
        <f t="shared" si="187"/>
        <v>0</v>
      </c>
      <c r="G861" s="25">
        <f t="shared" si="187"/>
        <v>0</v>
      </c>
      <c r="H861" s="25">
        <f t="shared" si="187"/>
        <v>0</v>
      </c>
      <c r="J861" s="9">
        <f t="shared" si="177"/>
        <v>0</v>
      </c>
      <c r="K861" s="9">
        <f t="shared" si="178"/>
        <v>0</v>
      </c>
      <c r="L861" s="9">
        <f t="shared" si="178"/>
        <v>0</v>
      </c>
      <c r="M861" s="9">
        <f t="shared" si="178"/>
        <v>0</v>
      </c>
      <c r="N861" s="9">
        <f t="shared" si="178"/>
        <v>0</v>
      </c>
      <c r="O861" s="9">
        <f t="shared" si="178"/>
        <v>0</v>
      </c>
      <c r="P861" s="27">
        <f>'Glass Data'!C857/100</f>
        <v>0.99124941770402275</v>
      </c>
      <c r="Q861" s="10">
        <f>'BBAR summary'!O857</f>
        <v>0.94367771985154436</v>
      </c>
      <c r="R861" s="27">
        <f>'Glass Data'!D857/100</f>
        <v>0.99104855935308023</v>
      </c>
      <c r="S861" s="10">
        <f>'BBAR as built'!G857</f>
        <v>0</v>
      </c>
      <c r="T861" s="27">
        <f>'Glass Data'!F857/100</f>
        <v>0.99601496591049921</v>
      </c>
      <c r="U861" s="27">
        <f>'Glass Data'!G857/100</f>
        <v>0.99677778135381612</v>
      </c>
      <c r="V861" s="27">
        <f>'Glass Data'!H857/100</f>
        <v>0.99731659102961634</v>
      </c>
      <c r="W861" s="27">
        <f>'Glass Data'!I857/100</f>
        <v>0.99764600697907002</v>
      </c>
      <c r="X861" s="27">
        <f>'Glass Data'!J857/100</f>
        <v>0.99784071299970079</v>
      </c>
      <c r="Y861" s="27">
        <f>'Glass Data'!K857/100</f>
        <v>0.99796055097636438</v>
      </c>
      <c r="Z861" s="10">
        <f>'Filter Throughput'!B856</f>
        <v>7.9193283937892905E-2</v>
      </c>
      <c r="AA861" s="10">
        <f>'Filter Throughput'!C856</f>
        <v>2.8639892111788635E-5</v>
      </c>
      <c r="AB861" s="10">
        <f>'Filter Throughput Witness'!B856</f>
        <v>2.652387E-5</v>
      </c>
      <c r="AC861" s="10">
        <f>'Filter Throughput Witness'!D856</f>
        <v>0</v>
      </c>
      <c r="AD861" s="10">
        <f>'Filter Throughput Witness'!E856</f>
        <v>1.7230000000000002E-2</v>
      </c>
      <c r="AE861" s="10">
        <f>'Filter Throughput Witness'!F856</f>
        <v>0.88793000000000011</v>
      </c>
      <c r="AF861" s="27">
        <f>'Glass Data'!E857/100</f>
        <v>0.99289054015500766</v>
      </c>
      <c r="AG861" s="10">
        <f>'BBAR summary'!Q857</f>
        <v>0.95820144745582791</v>
      </c>
      <c r="AH861" s="27">
        <f>'QE Data'!E856</f>
        <v>0</v>
      </c>
      <c r="AI861" s="10">
        <f>MIN(1,1+Condensible!C856/2)</f>
        <v>1</v>
      </c>
      <c r="AJ861" s="27">
        <f t="shared" si="181"/>
        <v>0</v>
      </c>
      <c r="AK861" s="27">
        <f t="shared" si="182"/>
        <v>0</v>
      </c>
      <c r="AL861" s="27">
        <f t="shared" si="183"/>
        <v>0</v>
      </c>
      <c r="AM861" s="27">
        <f t="shared" si="184"/>
        <v>0</v>
      </c>
      <c r="AN861" s="27">
        <f t="shared" si="185"/>
        <v>0</v>
      </c>
      <c r="AO861" s="27">
        <f t="shared" si="186"/>
        <v>0</v>
      </c>
    </row>
    <row r="862" spans="1:41" ht="15">
      <c r="A862" s="2">
        <v>1155</v>
      </c>
      <c r="B862" s="26"/>
      <c r="C862" s="25">
        <f t="shared" si="187"/>
        <v>0</v>
      </c>
      <c r="D862" s="25">
        <f t="shared" si="187"/>
        <v>0</v>
      </c>
      <c r="E862" s="25">
        <f t="shared" si="187"/>
        <v>0</v>
      </c>
      <c r="F862" s="25">
        <f t="shared" si="187"/>
        <v>0</v>
      </c>
      <c r="G862" s="25">
        <f t="shared" si="187"/>
        <v>0</v>
      </c>
      <c r="H862" s="25">
        <f t="shared" si="187"/>
        <v>0</v>
      </c>
      <c r="J862" s="9">
        <f t="shared" si="177"/>
        <v>0</v>
      </c>
      <c r="K862" s="9">
        <f t="shared" si="178"/>
        <v>0</v>
      </c>
      <c r="L862" s="9">
        <f t="shared" si="178"/>
        <v>0</v>
      </c>
      <c r="M862" s="9">
        <f t="shared" si="178"/>
        <v>0</v>
      </c>
      <c r="N862" s="9">
        <f t="shared" si="178"/>
        <v>0</v>
      </c>
      <c r="O862" s="9">
        <f t="shared" si="178"/>
        <v>0</v>
      </c>
      <c r="P862" s="27">
        <f>'Glass Data'!C858/100</f>
        <v>0.99124941770402275</v>
      </c>
      <c r="Q862" s="10">
        <f>'BBAR summary'!O858</f>
        <v>0.94354641117785631</v>
      </c>
      <c r="R862" s="27">
        <f>'Glass Data'!D858/100</f>
        <v>0.99104855935308023</v>
      </c>
      <c r="S862" s="10">
        <f>'BBAR as built'!G858</f>
        <v>0</v>
      </c>
      <c r="T862" s="27">
        <f>'Glass Data'!F858/100</f>
        <v>0.99601496591049921</v>
      </c>
      <c r="U862" s="27">
        <f>'Glass Data'!G858/100</f>
        <v>0.99677778135381612</v>
      </c>
      <c r="V862" s="27">
        <f>'Glass Data'!H858/100</f>
        <v>0.99731659102961634</v>
      </c>
      <c r="W862" s="27">
        <f>'Glass Data'!I858/100</f>
        <v>0.99764600697907002</v>
      </c>
      <c r="X862" s="27">
        <f>'Glass Data'!J858/100</f>
        <v>0.99784071299970079</v>
      </c>
      <c r="Y862" s="27">
        <f>'Glass Data'!K858/100</f>
        <v>0.99796055097636438</v>
      </c>
      <c r="Z862" s="10">
        <f>'Filter Throughput'!B857</f>
        <v>8.5014412754320132E-2</v>
      </c>
      <c r="AA862" s="10">
        <f>'Filter Throughput'!C857</f>
        <v>2.9962387620121434E-5</v>
      </c>
      <c r="AB862" s="10">
        <f>'Filter Throughput Witness'!B857</f>
        <v>2.4908759999999998E-5</v>
      </c>
      <c r="AC862" s="10">
        <f>'Filter Throughput Witness'!D857</f>
        <v>0</v>
      </c>
      <c r="AD862" s="10">
        <f>'Filter Throughput Witness'!E857</f>
        <v>1.704E-2</v>
      </c>
      <c r="AE862" s="10">
        <f>'Filter Throughput Witness'!F857</f>
        <v>0.88883999999999996</v>
      </c>
      <c r="AF862" s="27">
        <f>'Glass Data'!E858/100</f>
        <v>0.99289054015500766</v>
      </c>
      <c r="AG862" s="10">
        <f>'BBAR summary'!Q858</f>
        <v>0.95835765613862922</v>
      </c>
      <c r="AH862" s="27">
        <f>'QE Data'!E857</f>
        <v>0</v>
      </c>
      <c r="AI862" s="10">
        <f>MIN(1,1+Condensible!C857/2)</f>
        <v>1</v>
      </c>
      <c r="AJ862" s="27">
        <f t="shared" si="181"/>
        <v>0</v>
      </c>
      <c r="AK862" s="27">
        <f t="shared" si="182"/>
        <v>0</v>
      </c>
      <c r="AL862" s="27">
        <f t="shared" si="183"/>
        <v>0</v>
      </c>
      <c r="AM862" s="27">
        <f t="shared" si="184"/>
        <v>0</v>
      </c>
      <c r="AN862" s="27">
        <f t="shared" si="185"/>
        <v>0</v>
      </c>
      <c r="AO862" s="27">
        <f t="shared" si="186"/>
        <v>0</v>
      </c>
    </row>
    <row r="863" spans="1:41" ht="15">
      <c r="A863" s="2">
        <v>1156</v>
      </c>
      <c r="B863" s="26"/>
      <c r="C863" s="25">
        <f t="shared" si="187"/>
        <v>0</v>
      </c>
      <c r="D863" s="25">
        <f t="shared" si="187"/>
        <v>0</v>
      </c>
      <c r="E863" s="25">
        <f t="shared" si="187"/>
        <v>0</v>
      </c>
      <c r="F863" s="25">
        <f t="shared" si="187"/>
        <v>0</v>
      </c>
      <c r="G863" s="25">
        <f t="shared" si="187"/>
        <v>0</v>
      </c>
      <c r="H863" s="25">
        <f t="shared" si="187"/>
        <v>0</v>
      </c>
      <c r="J863" s="9">
        <f t="shared" si="177"/>
        <v>0</v>
      </c>
      <c r="K863" s="9">
        <f t="shared" si="178"/>
        <v>0</v>
      </c>
      <c r="L863" s="9">
        <f t="shared" si="178"/>
        <v>0</v>
      </c>
      <c r="M863" s="9">
        <f t="shared" si="178"/>
        <v>0</v>
      </c>
      <c r="N863" s="9">
        <f t="shared" si="178"/>
        <v>0</v>
      </c>
      <c r="O863" s="9">
        <f t="shared" si="178"/>
        <v>0</v>
      </c>
      <c r="P863" s="27">
        <f>'Glass Data'!C859/100</f>
        <v>0.99124941770402275</v>
      </c>
      <c r="Q863" s="10">
        <f>'BBAR summary'!O859</f>
        <v>0.94190855135058571</v>
      </c>
      <c r="R863" s="27">
        <f>'Glass Data'!D859/100</f>
        <v>0.99104855935308023</v>
      </c>
      <c r="S863" s="10">
        <f>'BBAR as built'!G859</f>
        <v>0</v>
      </c>
      <c r="T863" s="27">
        <f>'Glass Data'!F859/100</f>
        <v>0.99601496591049921</v>
      </c>
      <c r="U863" s="27">
        <f>'Glass Data'!G859/100</f>
        <v>0.99677778135381612</v>
      </c>
      <c r="V863" s="27">
        <f>'Glass Data'!H859/100</f>
        <v>0.99731659102961634</v>
      </c>
      <c r="W863" s="27">
        <f>'Glass Data'!I859/100</f>
        <v>0.99764600697907002</v>
      </c>
      <c r="X863" s="27">
        <f>'Glass Data'!J859/100</f>
        <v>0.99784071299970079</v>
      </c>
      <c r="Y863" s="27">
        <f>'Glass Data'!K859/100</f>
        <v>0.99796055097636438</v>
      </c>
      <c r="Z863" s="10">
        <f>'Filter Throughput'!B858</f>
        <v>9.3281535295067233E-2</v>
      </c>
      <c r="AA863" s="10">
        <f>'Filter Throughput'!C858</f>
        <v>3.1374126983302157E-5</v>
      </c>
      <c r="AB863" s="10">
        <f>'Filter Throughput Witness'!B858</f>
        <v>9.9234999999999991E-6</v>
      </c>
      <c r="AC863" s="10">
        <f>'Filter Throughput Witness'!D858</f>
        <v>0</v>
      </c>
      <c r="AD863" s="10">
        <f>'Filter Throughput Witness'!E858</f>
        <v>1.95E-2</v>
      </c>
      <c r="AE863" s="10">
        <f>'Filter Throughput Witness'!F858</f>
        <v>0.89019999999999999</v>
      </c>
      <c r="AF863" s="27">
        <f>'Glass Data'!E859/100</f>
        <v>0.99289054015500766</v>
      </c>
      <c r="AG863" s="10">
        <f>'BBAR summary'!Q859</f>
        <v>0.95738464292099257</v>
      </c>
      <c r="AH863" s="27">
        <f>'QE Data'!E858</f>
        <v>0</v>
      </c>
      <c r="AI863" s="10">
        <f>MIN(1,1+Condensible!C858/2)</f>
        <v>1</v>
      </c>
      <c r="AJ863" s="27">
        <f t="shared" si="181"/>
        <v>0</v>
      </c>
      <c r="AK863" s="27">
        <f t="shared" si="182"/>
        <v>0</v>
      </c>
      <c r="AL863" s="27">
        <f t="shared" si="183"/>
        <v>0</v>
      </c>
      <c r="AM863" s="27">
        <f t="shared" si="184"/>
        <v>0</v>
      </c>
      <c r="AN863" s="27">
        <f t="shared" si="185"/>
        <v>0</v>
      </c>
      <c r="AO863" s="27">
        <f t="shared" si="186"/>
        <v>0</v>
      </c>
    </row>
    <row r="864" spans="1:41" ht="15">
      <c r="A864" s="2">
        <v>1157</v>
      </c>
      <c r="B864" s="26"/>
      <c r="C864" s="25">
        <f t="shared" si="187"/>
        <v>0</v>
      </c>
      <c r="D864" s="25">
        <f t="shared" si="187"/>
        <v>0</v>
      </c>
      <c r="E864" s="25">
        <f t="shared" si="187"/>
        <v>0</v>
      </c>
      <c r="F864" s="25">
        <f t="shared" si="187"/>
        <v>0</v>
      </c>
      <c r="G864" s="25">
        <f t="shared" si="187"/>
        <v>0</v>
      </c>
      <c r="H864" s="25">
        <f t="shared" si="187"/>
        <v>0</v>
      </c>
      <c r="J864" s="9">
        <f t="shared" si="177"/>
        <v>0</v>
      </c>
      <c r="K864" s="9">
        <f t="shared" si="178"/>
        <v>0</v>
      </c>
      <c r="L864" s="9">
        <f t="shared" si="178"/>
        <v>0</v>
      </c>
      <c r="M864" s="9">
        <f t="shared" si="178"/>
        <v>0</v>
      </c>
      <c r="N864" s="9">
        <f t="shared" si="178"/>
        <v>0</v>
      </c>
      <c r="O864" s="9">
        <f t="shared" si="178"/>
        <v>0</v>
      </c>
      <c r="P864" s="27">
        <f>'Glass Data'!C860/100</f>
        <v>0.99124941770402275</v>
      </c>
      <c r="Q864" s="10">
        <f>'BBAR summary'!O860</f>
        <v>0.94344865885674689</v>
      </c>
      <c r="R864" s="27">
        <f>'Glass Data'!D860/100</f>
        <v>0.99104855935308023</v>
      </c>
      <c r="S864" s="10">
        <f>'BBAR as built'!G860</f>
        <v>0</v>
      </c>
      <c r="T864" s="27">
        <f>'Glass Data'!F860/100</f>
        <v>0.99601496591049921</v>
      </c>
      <c r="U864" s="27">
        <f>'Glass Data'!G860/100</f>
        <v>0.99677778135381612</v>
      </c>
      <c r="V864" s="27">
        <f>'Glass Data'!H860/100</f>
        <v>0.99731659102961634</v>
      </c>
      <c r="W864" s="27">
        <f>'Glass Data'!I860/100</f>
        <v>0.99764600697907002</v>
      </c>
      <c r="X864" s="27">
        <f>'Glass Data'!J860/100</f>
        <v>0.99784071299970079</v>
      </c>
      <c r="Y864" s="27">
        <f>'Glass Data'!K860/100</f>
        <v>0.99796055097636438</v>
      </c>
      <c r="Z864" s="10">
        <f>'Filter Throughput'!B859</f>
        <v>0.10212433639898133</v>
      </c>
      <c r="AA864" s="10">
        <f>'Filter Throughput'!C859</f>
        <v>3.2804380968520307E-5</v>
      </c>
      <c r="AB864" s="10">
        <f>'Filter Throughput Witness'!B859</f>
        <v>3.190984E-5</v>
      </c>
      <c r="AC864" s="10">
        <f>'Filter Throughput Witness'!D859</f>
        <v>0</v>
      </c>
      <c r="AD864" s="10">
        <f>'Filter Throughput Witness'!E859</f>
        <v>2.205E-2</v>
      </c>
      <c r="AE864" s="10">
        <f>'Filter Throughput Witness'!F859</f>
        <v>0.89194000000000007</v>
      </c>
      <c r="AF864" s="27">
        <f>'Glass Data'!E860/100</f>
        <v>0.99289054015500766</v>
      </c>
      <c r="AG864" s="10">
        <f>'BBAR summary'!Q860</f>
        <v>0.95663873442585223</v>
      </c>
      <c r="AH864" s="27">
        <f>'QE Data'!E859</f>
        <v>0</v>
      </c>
      <c r="AI864" s="10">
        <f>MIN(1,1+Condensible!C859/2)</f>
        <v>1</v>
      </c>
      <c r="AJ864" s="27">
        <f t="shared" si="181"/>
        <v>0</v>
      </c>
      <c r="AK864" s="27">
        <f t="shared" si="182"/>
        <v>0</v>
      </c>
      <c r="AL864" s="27">
        <f t="shared" si="183"/>
        <v>0</v>
      </c>
      <c r="AM864" s="27">
        <f t="shared" si="184"/>
        <v>0</v>
      </c>
      <c r="AN864" s="27">
        <f t="shared" si="185"/>
        <v>0</v>
      </c>
      <c r="AO864" s="27">
        <f t="shared" si="186"/>
        <v>0</v>
      </c>
    </row>
    <row r="865" spans="1:41" ht="15">
      <c r="A865" s="2">
        <v>1158</v>
      </c>
      <c r="B865" s="26"/>
      <c r="C865" s="25">
        <f t="shared" si="187"/>
        <v>0</v>
      </c>
      <c r="D865" s="25">
        <f t="shared" si="187"/>
        <v>0</v>
      </c>
      <c r="E865" s="25">
        <f t="shared" si="187"/>
        <v>0</v>
      </c>
      <c r="F865" s="25">
        <f t="shared" si="187"/>
        <v>0</v>
      </c>
      <c r="G865" s="25">
        <f t="shared" si="187"/>
        <v>0</v>
      </c>
      <c r="H865" s="25">
        <f t="shared" si="187"/>
        <v>0</v>
      </c>
      <c r="J865" s="9">
        <f t="shared" si="177"/>
        <v>0</v>
      </c>
      <c r="K865" s="9">
        <f t="shared" si="178"/>
        <v>0</v>
      </c>
      <c r="L865" s="9">
        <f t="shared" si="178"/>
        <v>0</v>
      </c>
      <c r="M865" s="9">
        <f t="shared" si="178"/>
        <v>0</v>
      </c>
      <c r="N865" s="9">
        <f t="shared" si="178"/>
        <v>0</v>
      </c>
      <c r="O865" s="9">
        <f t="shared" si="178"/>
        <v>0</v>
      </c>
      <c r="P865" s="27">
        <f>'Glass Data'!C861/100</f>
        <v>0.99124941770402275</v>
      </c>
      <c r="Q865" s="10">
        <f>'BBAR summary'!O861</f>
        <v>0.94369443975066714</v>
      </c>
      <c r="R865" s="27">
        <f>'Glass Data'!D861/100</f>
        <v>0.99104855935308023</v>
      </c>
      <c r="S865" s="10">
        <f>'BBAR as built'!G861</f>
        <v>0</v>
      </c>
      <c r="T865" s="27">
        <f>'Glass Data'!F861/100</f>
        <v>0.99601496591049921</v>
      </c>
      <c r="U865" s="27">
        <f>'Glass Data'!G861/100</f>
        <v>0.99677778135381612</v>
      </c>
      <c r="V865" s="27">
        <f>'Glass Data'!H861/100</f>
        <v>0.99731659102961634</v>
      </c>
      <c r="W865" s="27">
        <f>'Glass Data'!I861/100</f>
        <v>0.99764600697907002</v>
      </c>
      <c r="X865" s="27">
        <f>'Glass Data'!J861/100</f>
        <v>0.99784071299970079</v>
      </c>
      <c r="Y865" s="27">
        <f>'Glass Data'!K861/100</f>
        <v>0.99796055097636438</v>
      </c>
      <c r="Z865" s="10">
        <f>'Filter Throughput'!B860</f>
        <v>0.1130349149179216</v>
      </c>
      <c r="AA865" s="10">
        <f>'Filter Throughput'!C860</f>
        <v>3.4301137546932342E-5</v>
      </c>
      <c r="AB865" s="10">
        <f>'Filter Throughput Witness'!B860</f>
        <v>2.1278669999999998E-5</v>
      </c>
      <c r="AC865" s="10">
        <f>'Filter Throughput Witness'!D860</f>
        <v>0</v>
      </c>
      <c r="AD865" s="10">
        <f>'Filter Throughput Witness'!E860</f>
        <v>2.563E-2</v>
      </c>
      <c r="AE865" s="10">
        <f>'Filter Throughput Witness'!F860</f>
        <v>0.89406999999999992</v>
      </c>
      <c r="AF865" s="27">
        <f>'Glass Data'!E861/100</f>
        <v>0.99289054015500766</v>
      </c>
      <c r="AG865" s="10">
        <f>'BBAR summary'!Q861</f>
        <v>0.95575000080159045</v>
      </c>
      <c r="AH865" s="27">
        <f>'QE Data'!E860</f>
        <v>0</v>
      </c>
      <c r="AI865" s="10">
        <f>MIN(1,1+Condensible!C860/2)</f>
        <v>1</v>
      </c>
      <c r="AJ865" s="27">
        <f t="shared" si="181"/>
        <v>0</v>
      </c>
      <c r="AK865" s="27">
        <f t="shared" si="182"/>
        <v>0</v>
      </c>
      <c r="AL865" s="27">
        <f t="shared" si="183"/>
        <v>0</v>
      </c>
      <c r="AM865" s="27">
        <f t="shared" si="184"/>
        <v>0</v>
      </c>
      <c r="AN865" s="27">
        <f t="shared" si="185"/>
        <v>0</v>
      </c>
      <c r="AO865" s="27">
        <f t="shared" si="186"/>
        <v>0</v>
      </c>
    </row>
    <row r="866" spans="1:41" ht="15">
      <c r="A866" s="2">
        <v>1159</v>
      </c>
      <c r="B866" s="26"/>
      <c r="C866" s="25">
        <f t="shared" si="187"/>
        <v>0</v>
      </c>
      <c r="D866" s="25">
        <f t="shared" si="187"/>
        <v>0</v>
      </c>
      <c r="E866" s="25">
        <f t="shared" si="187"/>
        <v>0</v>
      </c>
      <c r="F866" s="25">
        <f t="shared" si="187"/>
        <v>0</v>
      </c>
      <c r="G866" s="25">
        <f t="shared" si="187"/>
        <v>0</v>
      </c>
      <c r="H866" s="25">
        <f t="shared" si="187"/>
        <v>0</v>
      </c>
      <c r="J866" s="9">
        <f t="shared" si="177"/>
        <v>0</v>
      </c>
      <c r="K866" s="9">
        <f t="shared" si="178"/>
        <v>0</v>
      </c>
      <c r="L866" s="9">
        <f t="shared" si="178"/>
        <v>0</v>
      </c>
      <c r="M866" s="9">
        <f t="shared" si="178"/>
        <v>0</v>
      </c>
      <c r="N866" s="9">
        <f t="shared" si="178"/>
        <v>0</v>
      </c>
      <c r="O866" s="9">
        <f t="shared" si="178"/>
        <v>0</v>
      </c>
      <c r="P866" s="27">
        <f>'Glass Data'!C862/100</f>
        <v>0.99124941770402275</v>
      </c>
      <c r="Q866" s="10">
        <f>'BBAR summary'!O862</f>
        <v>0.94098528547765947</v>
      </c>
      <c r="R866" s="27">
        <f>'Glass Data'!D862/100</f>
        <v>0.99104855935308023</v>
      </c>
      <c r="S866" s="10">
        <f>'BBAR as built'!G862</f>
        <v>0</v>
      </c>
      <c r="T866" s="27">
        <f>'Glass Data'!F862/100</f>
        <v>0.99601496591049921</v>
      </c>
      <c r="U866" s="27">
        <f>'Glass Data'!G862/100</f>
        <v>0.99677778135381612</v>
      </c>
      <c r="V866" s="27">
        <f>'Glass Data'!H862/100</f>
        <v>0.99731659102961634</v>
      </c>
      <c r="W866" s="27">
        <f>'Glass Data'!I862/100</f>
        <v>0.99764600697907002</v>
      </c>
      <c r="X866" s="27">
        <f>'Glass Data'!J862/100</f>
        <v>0.99784071299970079</v>
      </c>
      <c r="Y866" s="27">
        <f>'Glass Data'!K862/100</f>
        <v>0.99796055097636438</v>
      </c>
      <c r="Z866" s="10">
        <f>'Filter Throughput'!B861</f>
        <v>0.1236145330230686</v>
      </c>
      <c r="AA866" s="10">
        <f>'Filter Throughput'!C861</f>
        <v>3.5821979394545432E-5</v>
      </c>
      <c r="AB866" s="10">
        <f>'Filter Throughput Witness'!B861</f>
        <v>3.4669550000000001E-5</v>
      </c>
      <c r="AC866" s="10">
        <f>'Filter Throughput Witness'!D861</f>
        <v>0</v>
      </c>
      <c r="AD866" s="10">
        <f>'Filter Throughput Witness'!E861</f>
        <v>2.878E-2</v>
      </c>
      <c r="AE866" s="10">
        <f>'Filter Throughput Witness'!F861</f>
        <v>0.89641000000000004</v>
      </c>
      <c r="AF866" s="27">
        <f>'Glass Data'!E862/100</f>
        <v>0.99289054015500766</v>
      </c>
      <c r="AG866" s="10">
        <f>'BBAR summary'!Q862</f>
        <v>0.95734837750073876</v>
      </c>
      <c r="AH866" s="27">
        <f>'QE Data'!E861</f>
        <v>0</v>
      </c>
      <c r="AI866" s="10">
        <f>MIN(1,1+Condensible!C861/2)</f>
        <v>1</v>
      </c>
      <c r="AJ866" s="27">
        <f t="shared" si="181"/>
        <v>0</v>
      </c>
      <c r="AK866" s="27">
        <f t="shared" si="182"/>
        <v>0</v>
      </c>
      <c r="AL866" s="27">
        <f t="shared" si="183"/>
        <v>0</v>
      </c>
      <c r="AM866" s="27">
        <f t="shared" si="184"/>
        <v>0</v>
      </c>
      <c r="AN866" s="27">
        <f t="shared" si="185"/>
        <v>0</v>
      </c>
      <c r="AO866" s="27">
        <f t="shared" si="186"/>
        <v>0</v>
      </c>
    </row>
    <row r="867" spans="1:41" ht="15">
      <c r="A867" s="2">
        <v>1160</v>
      </c>
      <c r="B867" s="26"/>
      <c r="C867" s="25">
        <f t="shared" si="187"/>
        <v>0</v>
      </c>
      <c r="D867" s="25">
        <f t="shared" si="187"/>
        <v>0</v>
      </c>
      <c r="E867" s="25">
        <f t="shared" si="187"/>
        <v>0</v>
      </c>
      <c r="F867" s="25">
        <f t="shared" si="187"/>
        <v>0</v>
      </c>
      <c r="G867" s="25">
        <f t="shared" si="187"/>
        <v>0</v>
      </c>
      <c r="H867" s="25">
        <f t="shared" si="187"/>
        <v>0</v>
      </c>
      <c r="J867" s="9">
        <f t="shared" si="177"/>
        <v>0</v>
      </c>
      <c r="K867" s="9">
        <f t="shared" si="178"/>
        <v>0</v>
      </c>
      <c r="L867" s="9">
        <f t="shared" si="178"/>
        <v>0</v>
      </c>
      <c r="M867" s="9">
        <f t="shared" si="178"/>
        <v>0</v>
      </c>
      <c r="N867" s="9">
        <f t="shared" si="178"/>
        <v>0</v>
      </c>
      <c r="O867" s="9">
        <f t="shared" si="178"/>
        <v>0</v>
      </c>
      <c r="P867" s="27">
        <f>'Glass Data'!C863/100</f>
        <v>0.99124941770402275</v>
      </c>
      <c r="Q867" s="10">
        <f>'BBAR summary'!O863</f>
        <v>0.93917449472144032</v>
      </c>
      <c r="R867" s="27">
        <f>'Glass Data'!D863/100</f>
        <v>0.99104855935308023</v>
      </c>
      <c r="S867" s="10">
        <f>'BBAR as built'!G863</f>
        <v>0</v>
      </c>
      <c r="T867" s="27">
        <f>'Glass Data'!F863/100</f>
        <v>0.99601496591049921</v>
      </c>
      <c r="U867" s="27">
        <f>'Glass Data'!G863/100</f>
        <v>0.99677778135381612</v>
      </c>
      <c r="V867" s="27">
        <f>'Glass Data'!H863/100</f>
        <v>0.99731659102961634</v>
      </c>
      <c r="W867" s="27">
        <f>'Glass Data'!I863/100</f>
        <v>0.99764600697907002</v>
      </c>
      <c r="X867" s="27">
        <f>'Glass Data'!J863/100</f>
        <v>0.99784071299970079</v>
      </c>
      <c r="Y867" s="27">
        <f>'Glass Data'!K863/100</f>
        <v>0.99796055097636438</v>
      </c>
      <c r="Z867" s="10">
        <f>'Filter Throughput'!B862</f>
        <v>0.13356948550044939</v>
      </c>
      <c r="AA867" s="10">
        <f>'Filter Throughput'!C862</f>
        <v>3.7388280575596483E-5</v>
      </c>
      <c r="AB867" s="10">
        <f>'Filter Throughput Witness'!B862</f>
        <v>2.0282279999999999E-5</v>
      </c>
      <c r="AC867" s="10">
        <f>'Filter Throughput Witness'!D862</f>
        <v>0</v>
      </c>
      <c r="AD867" s="10">
        <f>'Filter Throughput Witness'!E862</f>
        <v>2.997E-2</v>
      </c>
      <c r="AE867" s="10">
        <f>'Filter Throughput Witness'!F862</f>
        <v>0.89902000000000004</v>
      </c>
      <c r="AF867" s="27">
        <f>'Glass Data'!E863/100</f>
        <v>0.99289054015500766</v>
      </c>
      <c r="AG867" s="10">
        <f>'BBAR summary'!Q863</f>
        <v>0.95557943964102787</v>
      </c>
      <c r="AH867" s="27">
        <f>'QE Data'!E862</f>
        <v>0</v>
      </c>
      <c r="AI867" s="10">
        <f>MIN(1,1+Condensible!C862/2)</f>
        <v>1</v>
      </c>
      <c r="AJ867" s="27">
        <f t="shared" si="181"/>
        <v>0</v>
      </c>
      <c r="AK867" s="27">
        <f t="shared" si="182"/>
        <v>0</v>
      </c>
      <c r="AL867" s="27">
        <f t="shared" si="183"/>
        <v>0</v>
      </c>
      <c r="AM867" s="27">
        <f t="shared" si="184"/>
        <v>0</v>
      </c>
      <c r="AN867" s="27">
        <f t="shared" si="185"/>
        <v>0</v>
      </c>
      <c r="AO867" s="27">
        <f t="shared" si="186"/>
        <v>0</v>
      </c>
    </row>
    <row r="868" spans="1:41" ht="15">
      <c r="A868" s="2">
        <v>1161</v>
      </c>
      <c r="B868" s="26"/>
      <c r="C868" s="25">
        <f t="shared" si="187"/>
        <v>0</v>
      </c>
      <c r="D868" s="25">
        <f t="shared" si="187"/>
        <v>0</v>
      </c>
      <c r="E868" s="25">
        <f t="shared" si="187"/>
        <v>0</v>
      </c>
      <c r="F868" s="25">
        <f t="shared" si="187"/>
        <v>0</v>
      </c>
      <c r="G868" s="25">
        <f t="shared" si="187"/>
        <v>0</v>
      </c>
      <c r="H868" s="25">
        <f t="shared" si="187"/>
        <v>0</v>
      </c>
      <c r="J868" s="9">
        <f t="shared" si="177"/>
        <v>0</v>
      </c>
      <c r="K868" s="9">
        <f t="shared" si="178"/>
        <v>0</v>
      </c>
      <c r="L868" s="9">
        <f t="shared" si="178"/>
        <v>0</v>
      </c>
      <c r="M868" s="9">
        <f t="shared" si="178"/>
        <v>0</v>
      </c>
      <c r="N868" s="9">
        <f t="shared" si="178"/>
        <v>0</v>
      </c>
      <c r="O868" s="9">
        <f t="shared" si="178"/>
        <v>0</v>
      </c>
      <c r="P868" s="27">
        <f>'Glass Data'!C864/100</f>
        <v>0.99113317367494314</v>
      </c>
      <c r="Q868" s="10">
        <f>'BBAR summary'!O864</f>
        <v>0.94304076715779128</v>
      </c>
      <c r="R868" s="27">
        <f>'Glass Data'!D864/100</f>
        <v>0.99092965931886912</v>
      </c>
      <c r="S868" s="10">
        <f>'BBAR as built'!G864</f>
        <v>0</v>
      </c>
      <c r="T868" s="27">
        <f>'Glass Data'!F864/100</f>
        <v>0.99596189919515832</v>
      </c>
      <c r="U868" s="27">
        <f>'Glass Data'!G864/100</f>
        <v>0.99673485601485634</v>
      </c>
      <c r="V868" s="27">
        <f>'Glass Data'!H864/100</f>
        <v>0.99728083374221166</v>
      </c>
      <c r="W868" s="27">
        <f>'Glass Data'!I864/100</f>
        <v>0.99761463401383055</v>
      </c>
      <c r="X868" s="27">
        <f>'Glass Data'!J864/100</f>
        <v>0.99781193214251762</v>
      </c>
      <c r="Y868" s="27">
        <f>'Glass Data'!K864/100</f>
        <v>0.99793336576943514</v>
      </c>
      <c r="Z868" s="10">
        <f>'Filter Throughput'!B863</f>
        <v>0.14142022781968536</v>
      </c>
      <c r="AA868" s="10">
        <f>'Filter Throughput'!C863</f>
        <v>3.8979014655484462E-5</v>
      </c>
      <c r="AB868" s="10">
        <f>'Filter Throughput Witness'!B863</f>
        <v>2.3673729999999999E-5</v>
      </c>
      <c r="AC868" s="10">
        <f>'Filter Throughput Witness'!D863</f>
        <v>0</v>
      </c>
      <c r="AD868" s="10">
        <f>'Filter Throughput Witness'!E863</f>
        <v>3.2029999999999996E-2</v>
      </c>
      <c r="AE868" s="10">
        <f>'Filter Throughput Witness'!F863</f>
        <v>0.90178000000000003</v>
      </c>
      <c r="AF868" s="27">
        <f>'Glass Data'!E864/100</f>
        <v>0.99279601774413895</v>
      </c>
      <c r="AG868" s="10">
        <f>'BBAR summary'!Q864</f>
        <v>0.95569061693197155</v>
      </c>
      <c r="AH868" s="27">
        <f>'QE Data'!E863</f>
        <v>0</v>
      </c>
      <c r="AI868" s="10">
        <f>MIN(1,1+Condensible!C863/2)</f>
        <v>1</v>
      </c>
      <c r="AJ868" s="27">
        <f t="shared" si="181"/>
        <v>0</v>
      </c>
      <c r="AK868" s="27">
        <f t="shared" si="182"/>
        <v>0</v>
      </c>
      <c r="AL868" s="27">
        <f t="shared" si="183"/>
        <v>0</v>
      </c>
      <c r="AM868" s="27">
        <f t="shared" si="184"/>
        <v>0</v>
      </c>
      <c r="AN868" s="27">
        <f t="shared" si="185"/>
        <v>0</v>
      </c>
      <c r="AO868" s="27">
        <f t="shared" si="186"/>
        <v>0</v>
      </c>
    </row>
    <row r="869" spans="1:41" ht="15">
      <c r="A869" s="2">
        <v>1162</v>
      </c>
      <c r="B869" s="26"/>
      <c r="C869" s="25">
        <f t="shared" si="187"/>
        <v>0</v>
      </c>
      <c r="D869" s="25">
        <f t="shared" si="187"/>
        <v>0</v>
      </c>
      <c r="E869" s="25">
        <f t="shared" si="187"/>
        <v>0</v>
      </c>
      <c r="F869" s="25">
        <f t="shared" si="187"/>
        <v>0</v>
      </c>
      <c r="G869" s="25">
        <f t="shared" si="187"/>
        <v>0</v>
      </c>
      <c r="H869" s="25">
        <f t="shared" si="187"/>
        <v>0</v>
      </c>
      <c r="J869" s="9">
        <f t="shared" si="177"/>
        <v>0</v>
      </c>
      <c r="K869" s="9">
        <f t="shared" si="178"/>
        <v>0</v>
      </c>
      <c r="L869" s="9">
        <f t="shared" si="178"/>
        <v>0</v>
      </c>
      <c r="M869" s="9">
        <f t="shared" si="178"/>
        <v>0</v>
      </c>
      <c r="N869" s="9">
        <f t="shared" si="178"/>
        <v>0</v>
      </c>
      <c r="O869" s="9">
        <f t="shared" si="178"/>
        <v>0</v>
      </c>
      <c r="P869" s="27">
        <f>'Glass Data'!C865/100</f>
        <v>0.99101694094979154</v>
      </c>
      <c r="Q869" s="10">
        <f>'BBAR summary'!O865</f>
        <v>0.94244190595732258</v>
      </c>
      <c r="R869" s="27">
        <f>'Glass Data'!D865/100</f>
        <v>0.99081077116835092</v>
      </c>
      <c r="S869" s="10">
        <f>'BBAR as built'!G865</f>
        <v>0</v>
      </c>
      <c r="T869" s="27">
        <f>'Glass Data'!F865/100</f>
        <v>0.99590883424428467</v>
      </c>
      <c r="U869" s="27">
        <f>'Glass Data'!G865/100</f>
        <v>0.99669193166467052</v>
      </c>
      <c r="V869" s="27">
        <f>'Glass Data'!H865/100</f>
        <v>0.9972450770206277</v>
      </c>
      <c r="W869" s="27">
        <f>'Glass Data'!I865/100</f>
        <v>0.99758326140678522</v>
      </c>
      <c r="X869" s="27">
        <f>'Glass Data'!J865/100</f>
        <v>0.99778315153899011</v>
      </c>
      <c r="Y869" s="27">
        <f>'Glass Data'!K865/100</f>
        <v>0.99790618075853643</v>
      </c>
      <c r="Z869" s="10">
        <f>'Filter Throughput'!B864</f>
        <v>0.14688683723338289</v>
      </c>
      <c r="AA869" s="10">
        <f>'Filter Throughput'!C864</f>
        <v>4.0597431938910526E-5</v>
      </c>
      <c r="AB869" s="10">
        <f>'Filter Throughput Witness'!B864</f>
        <v>2.805033E-5</v>
      </c>
      <c r="AC869" s="10">
        <f>'Filter Throughput Witness'!D864</f>
        <v>0</v>
      </c>
      <c r="AD869" s="10">
        <f>'Filter Throughput Witness'!E864</f>
        <v>3.3059999999999999E-2</v>
      </c>
      <c r="AE869" s="10">
        <f>'Filter Throughput Witness'!F864</f>
        <v>0.90468000000000004</v>
      </c>
      <c r="AF869" s="27">
        <f>'Glass Data'!E865/100</f>
        <v>0.99270150243865518</v>
      </c>
      <c r="AG869" s="10">
        <f>'BBAR summary'!Q865</f>
        <v>0.9543174852305083</v>
      </c>
      <c r="AH869" s="27">
        <f>'QE Data'!E864</f>
        <v>0</v>
      </c>
      <c r="AI869" s="10">
        <f>MIN(1,1+Condensible!C864/2)</f>
        <v>1</v>
      </c>
      <c r="AJ869" s="27">
        <f t="shared" si="181"/>
        <v>0</v>
      </c>
      <c r="AK869" s="27">
        <f t="shared" si="182"/>
        <v>0</v>
      </c>
      <c r="AL869" s="27">
        <f t="shared" si="183"/>
        <v>0</v>
      </c>
      <c r="AM869" s="27">
        <f t="shared" si="184"/>
        <v>0</v>
      </c>
      <c r="AN869" s="27">
        <f t="shared" si="185"/>
        <v>0</v>
      </c>
      <c r="AO869" s="27">
        <f t="shared" si="186"/>
        <v>0</v>
      </c>
    </row>
    <row r="870" spans="1:41" ht="15">
      <c r="A870" s="2">
        <v>1163</v>
      </c>
      <c r="B870" s="26"/>
      <c r="C870" s="25">
        <f t="shared" si="187"/>
        <v>0</v>
      </c>
      <c r="D870" s="25">
        <f t="shared" si="187"/>
        <v>0</v>
      </c>
      <c r="E870" s="25">
        <f t="shared" si="187"/>
        <v>0</v>
      </c>
      <c r="F870" s="25">
        <f t="shared" si="187"/>
        <v>0</v>
      </c>
      <c r="G870" s="25">
        <f t="shared" si="187"/>
        <v>0</v>
      </c>
      <c r="H870" s="25">
        <f t="shared" si="187"/>
        <v>0</v>
      </c>
      <c r="J870" s="9">
        <f t="shared" si="177"/>
        <v>0</v>
      </c>
      <c r="K870" s="9">
        <f t="shared" si="178"/>
        <v>0</v>
      </c>
      <c r="L870" s="9">
        <f t="shared" si="178"/>
        <v>0</v>
      </c>
      <c r="M870" s="9">
        <f t="shared" ref="K870:O921" si="188">IF($A870&lt;M$2,0,IF($A870&lt;M$3,($A870-M$2)/(M$3-M$2),IF($A870&lt;M$4,1,IF($A870&lt;M$5,($A870-M$5)/(M$4-M$5),0))))</f>
        <v>0</v>
      </c>
      <c r="N870" s="9">
        <f t="shared" si="188"/>
        <v>0</v>
      </c>
      <c r="O870" s="9">
        <f t="shared" si="188"/>
        <v>0</v>
      </c>
      <c r="P870" s="27">
        <f>'Glass Data'!C866/100</f>
        <v>0.99090071952769532</v>
      </c>
      <c r="Q870" s="10">
        <f>'BBAR summary'!O866</f>
        <v>0.94087312739254214</v>
      </c>
      <c r="R870" s="27">
        <f>'Glass Data'!D866/100</f>
        <v>0.99069189490057663</v>
      </c>
      <c r="S870" s="10">
        <f>'BBAR as built'!G866</f>
        <v>0</v>
      </c>
      <c r="T870" s="27">
        <f>'Glass Data'!F866/100</f>
        <v>0.99585577105785528</v>
      </c>
      <c r="U870" s="27">
        <f>'Glass Data'!G866/100</f>
        <v>0.9966490083032562</v>
      </c>
      <c r="V870" s="27">
        <f>'Glass Data'!H866/100</f>
        <v>0.99720932086486669</v>
      </c>
      <c r="W870" s="27">
        <f>'Glass Data'!I866/100</f>
        <v>0.99755188915793713</v>
      </c>
      <c r="X870" s="27">
        <f>'Glass Data'!J866/100</f>
        <v>0.99775437118912147</v>
      </c>
      <c r="Y870" s="27">
        <f>'Glass Data'!K866/100</f>
        <v>0.99787899594367091</v>
      </c>
      <c r="Z870" s="10">
        <f>'Filter Throughput'!B865</f>
        <v>0.15193096120898178</v>
      </c>
      <c r="AA870" s="10">
        <f>'Filter Throughput'!C865</f>
        <v>4.2235959081080211E-5</v>
      </c>
      <c r="AB870" s="10">
        <f>'Filter Throughput Witness'!B865</f>
        <v>1.315783E-5</v>
      </c>
      <c r="AC870" s="10">
        <f>'Filter Throughput Witness'!D865</f>
        <v>0</v>
      </c>
      <c r="AD870" s="10">
        <f>'Filter Throughput Witness'!E865</f>
        <v>3.6089999999999997E-2</v>
      </c>
      <c r="AE870" s="10">
        <f>'Filter Throughput Witness'!F865</f>
        <v>0.90754000000000001</v>
      </c>
      <c r="AF870" s="27">
        <f>'Glass Data'!E866/100</f>
        <v>0.99260699423816545</v>
      </c>
      <c r="AG870" s="10">
        <f>'BBAR summary'!Q866</f>
        <v>0.95619194048094769</v>
      </c>
      <c r="AH870" s="27">
        <f>'QE Data'!E865</f>
        <v>0</v>
      </c>
      <c r="AI870" s="10">
        <f>MIN(1,1+Condensible!C865/2)</f>
        <v>1</v>
      </c>
      <c r="AJ870" s="27">
        <f t="shared" si="181"/>
        <v>0</v>
      </c>
      <c r="AK870" s="27">
        <f t="shared" si="182"/>
        <v>0</v>
      </c>
      <c r="AL870" s="27">
        <f t="shared" si="183"/>
        <v>0</v>
      </c>
      <c r="AM870" s="27">
        <f t="shared" si="184"/>
        <v>0</v>
      </c>
      <c r="AN870" s="27">
        <f t="shared" si="185"/>
        <v>0</v>
      </c>
      <c r="AO870" s="27">
        <f t="shared" si="186"/>
        <v>0</v>
      </c>
    </row>
    <row r="871" spans="1:41" ht="15">
      <c r="A871" s="2">
        <v>1164</v>
      </c>
      <c r="B871" s="26"/>
      <c r="C871" s="25">
        <f t="shared" ref="C871:H886" si="189">IF($A871&lt;C$2,0,IF($A871&gt;C$3,0,1))</f>
        <v>0</v>
      </c>
      <c r="D871" s="25">
        <f t="shared" si="189"/>
        <v>0</v>
      </c>
      <c r="E871" s="25">
        <f t="shared" si="189"/>
        <v>0</v>
      </c>
      <c r="F871" s="25">
        <f t="shared" si="189"/>
        <v>0</v>
      </c>
      <c r="G871" s="25">
        <f t="shared" si="189"/>
        <v>0</v>
      </c>
      <c r="H871" s="25">
        <f t="shared" si="189"/>
        <v>0</v>
      </c>
      <c r="J871" s="9">
        <f t="shared" si="177"/>
        <v>0</v>
      </c>
      <c r="K871" s="9">
        <f t="shared" si="188"/>
        <v>0</v>
      </c>
      <c r="L871" s="9">
        <f t="shared" si="188"/>
        <v>0</v>
      </c>
      <c r="M871" s="9">
        <f t="shared" si="188"/>
        <v>0</v>
      </c>
      <c r="N871" s="9">
        <f t="shared" si="188"/>
        <v>0</v>
      </c>
      <c r="O871" s="9">
        <f t="shared" si="188"/>
        <v>0</v>
      </c>
      <c r="P871" s="27">
        <f>'Glass Data'!C867/100</f>
        <v>0.99078450940778195</v>
      </c>
      <c r="Q871" s="10">
        <f>'BBAR summary'!O867</f>
        <v>0.94172624664149229</v>
      </c>
      <c r="R871" s="27">
        <f>'Glass Data'!D867/100</f>
        <v>0.99057303051459655</v>
      </c>
      <c r="S871" s="10">
        <f>'BBAR as built'!G867</f>
        <v>0</v>
      </c>
      <c r="T871" s="27">
        <f>'Glass Data'!F867/100</f>
        <v>0.99580270963584705</v>
      </c>
      <c r="U871" s="27">
        <f>'Glass Data'!G867/100</f>
        <v>0.99660608593061029</v>
      </c>
      <c r="V871" s="27">
        <f>'Glass Data'!H867/100</f>
        <v>0.99717356527493128</v>
      </c>
      <c r="W871" s="27">
        <f>'Glass Data'!I867/100</f>
        <v>0.99752051726728941</v>
      </c>
      <c r="X871" s="27">
        <f>'Glass Data'!J867/100</f>
        <v>0.99772559109291459</v>
      </c>
      <c r="Y871" s="27">
        <f>'Glass Data'!K867/100</f>
        <v>0.99785181132484124</v>
      </c>
      <c r="Z871" s="10">
        <f>'Filter Throughput'!B866</f>
        <v>0.15667563294752473</v>
      </c>
      <c r="AA871" s="10">
        <f>'Filter Throughput'!C866</f>
        <v>4.388873983211925E-5</v>
      </c>
      <c r="AB871" s="10">
        <f>'Filter Throughput Witness'!B866</f>
        <v>4.9428120000000003E-5</v>
      </c>
      <c r="AC871" s="10">
        <f>'Filter Throughput Witness'!D866</f>
        <v>0</v>
      </c>
      <c r="AD871" s="10">
        <f>'Filter Throughput Witness'!E866</f>
        <v>4.0340000000000001E-2</v>
      </c>
      <c r="AE871" s="10">
        <f>'Filter Throughput Witness'!F866</f>
        <v>0.91034000000000004</v>
      </c>
      <c r="AF871" s="27">
        <f>'Glass Data'!E867/100</f>
        <v>0.99251249314227774</v>
      </c>
      <c r="AG871" s="10">
        <f>'BBAR summary'!Q867</f>
        <v>0.95333180210787705</v>
      </c>
      <c r="AH871" s="27">
        <f>'QE Data'!E866</f>
        <v>0</v>
      </c>
      <c r="AI871" s="10">
        <f>MIN(1,1+Condensible!C866/2)</f>
        <v>1</v>
      </c>
      <c r="AJ871" s="27">
        <f t="shared" si="181"/>
        <v>0</v>
      </c>
      <c r="AK871" s="27">
        <f t="shared" si="182"/>
        <v>0</v>
      </c>
      <c r="AL871" s="27">
        <f t="shared" si="183"/>
        <v>0</v>
      </c>
      <c r="AM871" s="27">
        <f t="shared" si="184"/>
        <v>0</v>
      </c>
      <c r="AN871" s="27">
        <f t="shared" si="185"/>
        <v>0</v>
      </c>
      <c r="AO871" s="27">
        <f t="shared" si="186"/>
        <v>0</v>
      </c>
    </row>
    <row r="872" spans="1:41" ht="15">
      <c r="A872" s="2">
        <v>1165</v>
      </c>
      <c r="B872" s="26"/>
      <c r="C872" s="25">
        <f t="shared" si="189"/>
        <v>0</v>
      </c>
      <c r="D872" s="25">
        <f t="shared" si="189"/>
        <v>0</v>
      </c>
      <c r="E872" s="25">
        <f t="shared" si="189"/>
        <v>0</v>
      </c>
      <c r="F872" s="25">
        <f t="shared" si="189"/>
        <v>0</v>
      </c>
      <c r="G872" s="25">
        <f t="shared" si="189"/>
        <v>0</v>
      </c>
      <c r="H872" s="25">
        <f t="shared" si="189"/>
        <v>0</v>
      </c>
      <c r="J872" s="9">
        <f t="shared" si="177"/>
        <v>0</v>
      </c>
      <c r="K872" s="9">
        <f t="shared" si="188"/>
        <v>0</v>
      </c>
      <c r="L872" s="9">
        <f t="shared" si="188"/>
        <v>0</v>
      </c>
      <c r="M872" s="9">
        <f t="shared" si="188"/>
        <v>0</v>
      </c>
      <c r="N872" s="9">
        <f t="shared" si="188"/>
        <v>0</v>
      </c>
      <c r="O872" s="9">
        <f t="shared" si="188"/>
        <v>0</v>
      </c>
      <c r="P872" s="27">
        <f>'Glass Data'!C868/100</f>
        <v>0.99066831058917915</v>
      </c>
      <c r="Q872" s="10">
        <f>'BBAR summary'!O868</f>
        <v>0.94282608450661831</v>
      </c>
      <c r="R872" s="27">
        <f>'Glass Data'!D868/100</f>
        <v>0.99045417800946178</v>
      </c>
      <c r="S872" s="10">
        <f>'BBAR as built'!G868</f>
        <v>0</v>
      </c>
      <c r="T872" s="27">
        <f>'Glass Data'!F868/100</f>
        <v>0.99574964997823689</v>
      </c>
      <c r="U872" s="27">
        <f>'Glass Data'!G868/100</f>
        <v>0.99656316454673</v>
      </c>
      <c r="V872" s="27">
        <f>'Glass Data'!H868/100</f>
        <v>0.99713781025082371</v>
      </c>
      <c r="W872" s="27">
        <f>'Glass Data'!I868/100</f>
        <v>0.99748914573484537</v>
      </c>
      <c r="X872" s="27">
        <f>'Glass Data'!J868/100</f>
        <v>0.99769681125037257</v>
      </c>
      <c r="Y872" s="27">
        <f>'Glass Data'!K868/100</f>
        <v>0.99782462690204998</v>
      </c>
      <c r="Z872" s="10">
        <f>'Filter Throughput'!B867</f>
        <v>0.16385969437631284</v>
      </c>
      <c r="AA872" s="10">
        <f>'Filter Throughput'!C867</f>
        <v>4.5554171298446522E-5</v>
      </c>
      <c r="AB872" s="10">
        <f>'Filter Throughput Witness'!B867</f>
        <v>2.9467649999999999E-5</v>
      </c>
      <c r="AC872" s="10">
        <f>'Filter Throughput Witness'!D867</f>
        <v>0</v>
      </c>
      <c r="AD872" s="10">
        <f>'Filter Throughput Witness'!E867</f>
        <v>4.4470000000000003E-2</v>
      </c>
      <c r="AE872" s="10">
        <f>'Filter Throughput Witness'!F867</f>
        <v>0.91300999999999999</v>
      </c>
      <c r="AF872" s="27">
        <f>'Glass Data'!E868/100</f>
        <v>0.9924179991506008</v>
      </c>
      <c r="AG872" s="10">
        <f>'BBAR summary'!Q868</f>
        <v>0.95539352865834604</v>
      </c>
      <c r="AH872" s="27">
        <f>'QE Data'!E867</f>
        <v>0</v>
      </c>
      <c r="AI872" s="10">
        <f>MIN(1,1+Condensible!C867/2)</f>
        <v>1</v>
      </c>
      <c r="AJ872" s="27">
        <f t="shared" si="181"/>
        <v>0</v>
      </c>
      <c r="AK872" s="27">
        <f t="shared" si="182"/>
        <v>0</v>
      </c>
      <c r="AL872" s="27">
        <f t="shared" si="183"/>
        <v>0</v>
      </c>
      <c r="AM872" s="27">
        <f t="shared" si="184"/>
        <v>0</v>
      </c>
      <c r="AN872" s="27">
        <f t="shared" si="185"/>
        <v>0</v>
      </c>
      <c r="AO872" s="27">
        <f t="shared" si="186"/>
        <v>0</v>
      </c>
    </row>
    <row r="873" spans="1:41" ht="15">
      <c r="A873" s="2">
        <v>1166</v>
      </c>
      <c r="B873" s="26"/>
      <c r="C873" s="25">
        <f t="shared" si="189"/>
        <v>0</v>
      </c>
      <c r="D873" s="25">
        <f t="shared" si="189"/>
        <v>0</v>
      </c>
      <c r="E873" s="25">
        <f t="shared" si="189"/>
        <v>0</v>
      </c>
      <c r="F873" s="25">
        <f t="shared" si="189"/>
        <v>0</v>
      </c>
      <c r="G873" s="25">
        <f t="shared" si="189"/>
        <v>0</v>
      </c>
      <c r="H873" s="25">
        <f t="shared" si="189"/>
        <v>0</v>
      </c>
      <c r="J873" s="9">
        <f t="shared" si="177"/>
        <v>0</v>
      </c>
      <c r="K873" s="9">
        <f t="shared" si="188"/>
        <v>0</v>
      </c>
      <c r="L873" s="9">
        <f t="shared" si="188"/>
        <v>0</v>
      </c>
      <c r="M873" s="9">
        <f t="shared" si="188"/>
        <v>0</v>
      </c>
      <c r="N873" s="9">
        <f t="shared" si="188"/>
        <v>0</v>
      </c>
      <c r="O873" s="9">
        <f t="shared" si="188"/>
        <v>0</v>
      </c>
      <c r="P873" s="27">
        <f>'Glass Data'!C869/100</f>
        <v>0.99078450940778195</v>
      </c>
      <c r="Q873" s="10">
        <f>'BBAR summary'!O869</f>
        <v>0.94080181850586375</v>
      </c>
      <c r="R873" s="27">
        <f>'Glass Data'!D869/100</f>
        <v>0.99057303051459655</v>
      </c>
      <c r="S873" s="10">
        <f>'BBAR as built'!G869</f>
        <v>0</v>
      </c>
      <c r="T873" s="27">
        <f>'Glass Data'!F869/100</f>
        <v>0.99580270963584705</v>
      </c>
      <c r="U873" s="27">
        <f>'Glass Data'!G869/100</f>
        <v>0.99660608593061029</v>
      </c>
      <c r="V873" s="27">
        <f>'Glass Data'!H869/100</f>
        <v>0.99717356527493128</v>
      </c>
      <c r="W873" s="27">
        <f>'Glass Data'!I869/100</f>
        <v>0.99752051726728941</v>
      </c>
      <c r="X873" s="27">
        <f>'Glass Data'!J869/100</f>
        <v>0.99772559109291459</v>
      </c>
      <c r="Y873" s="27">
        <f>'Glass Data'!K869/100</f>
        <v>0.99785181132484124</v>
      </c>
      <c r="Z873" s="10">
        <f>'Filter Throughput'!B868</f>
        <v>0.1721118580183908</v>
      </c>
      <c r="AA873" s="10">
        <f>'Filter Throughput'!C868</f>
        <v>4.7225141960521459E-5</v>
      </c>
      <c r="AB873" s="10">
        <f>'Filter Throughput Witness'!B868</f>
        <v>1.377893E-5</v>
      </c>
      <c r="AC873" s="10">
        <f>'Filter Throughput Witness'!D868</f>
        <v>0</v>
      </c>
      <c r="AD873" s="10">
        <f>'Filter Throughput Witness'!E868</f>
        <v>4.7550000000000002E-2</v>
      </c>
      <c r="AE873" s="10">
        <f>'Filter Throughput Witness'!F868</f>
        <v>0.91549999999999998</v>
      </c>
      <c r="AF873" s="27">
        <f>'Glass Data'!E869/100</f>
        <v>0.99251249314227774</v>
      </c>
      <c r="AG873" s="10">
        <f>'BBAR summary'!Q869</f>
        <v>0.9542118430584462</v>
      </c>
      <c r="AH873" s="27">
        <f>'QE Data'!E868</f>
        <v>0</v>
      </c>
      <c r="AI873" s="10">
        <f>MIN(1,1+Condensible!C868/2)</f>
        <v>1</v>
      </c>
      <c r="AJ873" s="27">
        <f t="shared" si="181"/>
        <v>0</v>
      </c>
      <c r="AK873" s="27">
        <f t="shared" si="182"/>
        <v>0</v>
      </c>
      <c r="AL873" s="27">
        <f t="shared" si="183"/>
        <v>0</v>
      </c>
      <c r="AM873" s="27">
        <f t="shared" si="184"/>
        <v>0</v>
      </c>
      <c r="AN873" s="27">
        <f t="shared" si="185"/>
        <v>0</v>
      </c>
      <c r="AO873" s="27">
        <f t="shared" si="186"/>
        <v>0</v>
      </c>
    </row>
    <row r="874" spans="1:41" ht="15">
      <c r="A874" s="2">
        <v>1167</v>
      </c>
      <c r="B874" s="26"/>
      <c r="C874" s="25">
        <f t="shared" si="189"/>
        <v>0</v>
      </c>
      <c r="D874" s="25">
        <f t="shared" si="189"/>
        <v>0</v>
      </c>
      <c r="E874" s="25">
        <f t="shared" si="189"/>
        <v>0</v>
      </c>
      <c r="F874" s="25">
        <f t="shared" si="189"/>
        <v>0</v>
      </c>
      <c r="G874" s="25">
        <f t="shared" si="189"/>
        <v>0</v>
      </c>
      <c r="H874" s="25">
        <f t="shared" si="189"/>
        <v>0</v>
      </c>
      <c r="J874" s="9">
        <f t="shared" ref="J874:J932" si="190">IF($A874&lt;J$2,0,IF($A874&lt;J$3,($A874-J$2)/(J$3-J$2),IF($A874&lt;J$4,1,IF($A874&lt;J$5,($A874-J$5)/(J$4-J$5),0))))</f>
        <v>0</v>
      </c>
      <c r="K874" s="9">
        <f t="shared" si="188"/>
        <v>0</v>
      </c>
      <c r="L874" s="9">
        <f t="shared" si="188"/>
        <v>0</v>
      </c>
      <c r="M874" s="9">
        <f t="shared" si="188"/>
        <v>0</v>
      </c>
      <c r="N874" s="9">
        <f t="shared" si="188"/>
        <v>0</v>
      </c>
      <c r="O874" s="9">
        <f t="shared" si="188"/>
        <v>0</v>
      </c>
      <c r="P874" s="27">
        <f>'Glass Data'!C870/100</f>
        <v>0.99090071952769532</v>
      </c>
      <c r="Q874" s="10">
        <f>'BBAR summary'!O870</f>
        <v>0.94075881725640931</v>
      </c>
      <c r="R874" s="27">
        <f>'Glass Data'!D870/100</f>
        <v>0.99069189490057663</v>
      </c>
      <c r="S874" s="10">
        <f>'BBAR as built'!G870</f>
        <v>0</v>
      </c>
      <c r="T874" s="27">
        <f>'Glass Data'!F870/100</f>
        <v>0.99585577105785528</v>
      </c>
      <c r="U874" s="27">
        <f>'Glass Data'!G870/100</f>
        <v>0.9966490083032562</v>
      </c>
      <c r="V874" s="27">
        <f>'Glass Data'!H870/100</f>
        <v>0.99720932086486669</v>
      </c>
      <c r="W874" s="27">
        <f>'Glass Data'!I870/100</f>
        <v>0.99755188915793713</v>
      </c>
      <c r="X874" s="27">
        <f>'Glass Data'!J870/100</f>
        <v>0.99775437118912147</v>
      </c>
      <c r="Y874" s="27">
        <f>'Glass Data'!K870/100</f>
        <v>0.99787899594367091</v>
      </c>
      <c r="Z874" s="10">
        <f>'Filter Throughput'!B869</f>
        <v>0.18424846716103321</v>
      </c>
      <c r="AA874" s="10">
        <f>'Filter Throughput'!C869</f>
        <v>4.8900567221807741E-5</v>
      </c>
      <c r="AB874" s="10">
        <f>'Filter Throughput Witness'!B869</f>
        <v>4.2354869999999995E-5</v>
      </c>
      <c r="AC874" s="10">
        <f>'Filter Throughput Witness'!D869</f>
        <v>0</v>
      </c>
      <c r="AD874" s="10">
        <f>'Filter Throughput Witness'!E869</f>
        <v>4.8170000000000004E-2</v>
      </c>
      <c r="AE874" s="10">
        <f>'Filter Throughput Witness'!F869</f>
        <v>0.91781000000000001</v>
      </c>
      <c r="AF874" s="27">
        <f>'Glass Data'!E870/100</f>
        <v>0.99260699423816545</v>
      </c>
      <c r="AG874" s="10">
        <f>'BBAR summary'!Q870</f>
        <v>0.95401580504615313</v>
      </c>
      <c r="AH874" s="27">
        <f>'QE Data'!E869</f>
        <v>0</v>
      </c>
      <c r="AI874" s="10">
        <f>MIN(1,1+Condensible!C869/2)</f>
        <v>1</v>
      </c>
      <c r="AJ874" s="27">
        <f t="shared" si="181"/>
        <v>0</v>
      </c>
      <c r="AK874" s="27">
        <f t="shared" si="182"/>
        <v>0</v>
      </c>
      <c r="AL874" s="27">
        <f t="shared" si="183"/>
        <v>0</v>
      </c>
      <c r="AM874" s="27">
        <f t="shared" si="184"/>
        <v>0</v>
      </c>
      <c r="AN874" s="27">
        <f t="shared" si="185"/>
        <v>0</v>
      </c>
      <c r="AO874" s="27">
        <f t="shared" si="186"/>
        <v>0</v>
      </c>
    </row>
    <row r="875" spans="1:41" ht="15">
      <c r="A875" s="2">
        <v>1168</v>
      </c>
      <c r="B875" s="26"/>
      <c r="C875" s="25">
        <f t="shared" si="189"/>
        <v>0</v>
      </c>
      <c r="D875" s="25">
        <f t="shared" si="189"/>
        <v>0</v>
      </c>
      <c r="E875" s="25">
        <f t="shared" si="189"/>
        <v>0</v>
      </c>
      <c r="F875" s="25">
        <f t="shared" si="189"/>
        <v>0</v>
      </c>
      <c r="G875" s="25">
        <f t="shared" si="189"/>
        <v>0</v>
      </c>
      <c r="H875" s="25">
        <f t="shared" si="189"/>
        <v>0</v>
      </c>
      <c r="J875" s="9">
        <f t="shared" si="190"/>
        <v>0</v>
      </c>
      <c r="K875" s="9">
        <f t="shared" si="188"/>
        <v>0</v>
      </c>
      <c r="L875" s="9">
        <f t="shared" si="188"/>
        <v>0</v>
      </c>
      <c r="M875" s="9">
        <f t="shared" si="188"/>
        <v>0</v>
      </c>
      <c r="N875" s="9">
        <f t="shared" si="188"/>
        <v>0</v>
      </c>
      <c r="O875" s="9">
        <f t="shared" si="188"/>
        <v>0</v>
      </c>
      <c r="P875" s="27">
        <f>'Glass Data'!C871/100</f>
        <v>0.99101694094979154</v>
      </c>
      <c r="Q875" s="10">
        <f>'BBAR summary'!O871</f>
        <v>0.94233086103913866</v>
      </c>
      <c r="R875" s="27">
        <f>'Glass Data'!D871/100</f>
        <v>0.99081077116835092</v>
      </c>
      <c r="S875" s="10">
        <f>'BBAR as built'!G871</f>
        <v>0</v>
      </c>
      <c r="T875" s="27">
        <f>'Glass Data'!F871/100</f>
        <v>0.99590883424428467</v>
      </c>
      <c r="U875" s="27">
        <f>'Glass Data'!G871/100</f>
        <v>0.99669193166467052</v>
      </c>
      <c r="V875" s="27">
        <f>'Glass Data'!H871/100</f>
        <v>0.9972450770206277</v>
      </c>
      <c r="W875" s="27">
        <f>'Glass Data'!I871/100</f>
        <v>0.99758326140678522</v>
      </c>
      <c r="X875" s="27">
        <f>'Glass Data'!J871/100</f>
        <v>0.99778315153899011</v>
      </c>
      <c r="Y875" s="27">
        <f>'Glass Data'!K871/100</f>
        <v>0.99790618075853643</v>
      </c>
      <c r="Z875" s="10">
        <f>'Filter Throughput'!B870</f>
        <v>0.19735864765398961</v>
      </c>
      <c r="AA875" s="10">
        <f>'Filter Throughput'!C870</f>
        <v>5.057710895394389E-5</v>
      </c>
      <c r="AB875" s="10">
        <f>'Filter Throughput Witness'!B870</f>
        <v>-6.3081300000000002E-6</v>
      </c>
      <c r="AC875" s="10">
        <f>'Filter Throughput Witness'!D870</f>
        <v>0</v>
      </c>
      <c r="AD875" s="10">
        <f>'Filter Throughput Witness'!E870</f>
        <v>4.8000000000000001E-2</v>
      </c>
      <c r="AE875" s="10">
        <f>'Filter Throughput Witness'!F870</f>
        <v>0.91992000000000007</v>
      </c>
      <c r="AF875" s="27">
        <f>'Glass Data'!E871/100</f>
        <v>0.99270150243865518</v>
      </c>
      <c r="AG875" s="10">
        <f>'BBAR summary'!Q871</f>
        <v>0.95411748121718698</v>
      </c>
      <c r="AH875" s="27">
        <f>'QE Data'!E870</f>
        <v>0</v>
      </c>
      <c r="AI875" s="10">
        <f>MIN(1,1+Condensible!C870/2)</f>
        <v>1</v>
      </c>
      <c r="AJ875" s="27">
        <f t="shared" si="181"/>
        <v>0</v>
      </c>
      <c r="AK875" s="27">
        <f t="shared" si="182"/>
        <v>0</v>
      </c>
      <c r="AL875" s="27">
        <f t="shared" si="183"/>
        <v>0</v>
      </c>
      <c r="AM875" s="27">
        <f t="shared" si="184"/>
        <v>0</v>
      </c>
      <c r="AN875" s="27">
        <f t="shared" si="185"/>
        <v>0</v>
      </c>
      <c r="AO875" s="27">
        <f t="shared" si="186"/>
        <v>0</v>
      </c>
    </row>
    <row r="876" spans="1:41" ht="15">
      <c r="A876" s="2">
        <v>1169</v>
      </c>
      <c r="B876" s="26"/>
      <c r="C876" s="25">
        <f t="shared" si="189"/>
        <v>0</v>
      </c>
      <c r="D876" s="25">
        <f t="shared" si="189"/>
        <v>0</v>
      </c>
      <c r="E876" s="25">
        <f t="shared" si="189"/>
        <v>0</v>
      </c>
      <c r="F876" s="25">
        <f t="shared" si="189"/>
        <v>0</v>
      </c>
      <c r="G876" s="25">
        <f t="shared" si="189"/>
        <v>0</v>
      </c>
      <c r="H876" s="25">
        <f t="shared" si="189"/>
        <v>0</v>
      </c>
      <c r="J876" s="9">
        <f t="shared" si="190"/>
        <v>0</v>
      </c>
      <c r="K876" s="9">
        <f t="shared" si="188"/>
        <v>0</v>
      </c>
      <c r="L876" s="9">
        <f t="shared" si="188"/>
        <v>0</v>
      </c>
      <c r="M876" s="9">
        <f t="shared" si="188"/>
        <v>0</v>
      </c>
      <c r="N876" s="9">
        <f t="shared" si="188"/>
        <v>0</v>
      </c>
      <c r="O876" s="9">
        <f t="shared" si="188"/>
        <v>0</v>
      </c>
      <c r="P876" s="27">
        <f>'Glass Data'!C872/100</f>
        <v>0.99113317367494314</v>
      </c>
      <c r="Q876" s="10">
        <f>'BBAR summary'!O872</f>
        <v>0.94245889233242219</v>
      </c>
      <c r="R876" s="27">
        <f>'Glass Data'!D872/100</f>
        <v>0.99092965931886912</v>
      </c>
      <c r="S876" s="10">
        <f>'BBAR as built'!G872</f>
        <v>0</v>
      </c>
      <c r="T876" s="27">
        <f>'Glass Data'!F872/100</f>
        <v>0.99596189919515832</v>
      </c>
      <c r="U876" s="27">
        <f>'Glass Data'!G872/100</f>
        <v>0.99673485601485634</v>
      </c>
      <c r="V876" s="27">
        <f>'Glass Data'!H872/100</f>
        <v>0.99728083374221166</v>
      </c>
      <c r="W876" s="27">
        <f>'Glass Data'!I872/100</f>
        <v>0.99761463401383055</v>
      </c>
      <c r="X876" s="27">
        <f>'Glass Data'!J872/100</f>
        <v>0.99781193214251762</v>
      </c>
      <c r="Y876" s="27">
        <f>'Glass Data'!K872/100</f>
        <v>0.99793336576943514</v>
      </c>
      <c r="Z876" s="10">
        <f>'Filter Throughput'!B871</f>
        <v>0.20974149224400829</v>
      </c>
      <c r="AA876" s="10">
        <f>'Filter Throughput'!C871</f>
        <v>5.2252194368591745E-5</v>
      </c>
      <c r="AB876" s="10">
        <f>'Filter Throughput Witness'!B871</f>
        <v>1.730677E-5</v>
      </c>
      <c r="AC876" s="10">
        <f>'Filter Throughput Witness'!D871</f>
        <v>0</v>
      </c>
      <c r="AD876" s="10">
        <f>'Filter Throughput Witness'!E871</f>
        <v>5.1100000000000007E-2</v>
      </c>
      <c r="AE876" s="10">
        <f>'Filter Throughput Witness'!F871</f>
        <v>0.92166999999999999</v>
      </c>
      <c r="AF876" s="27">
        <f>'Glass Data'!E872/100</f>
        <v>0.99279601774413895</v>
      </c>
      <c r="AG876" s="10">
        <f>'BBAR summary'!Q872</f>
        <v>0.95381183208208642</v>
      </c>
      <c r="AH876" s="27">
        <f>'QE Data'!E871</f>
        <v>0</v>
      </c>
      <c r="AI876" s="10">
        <f>MIN(1,1+Condensible!C871/2)</f>
        <v>1</v>
      </c>
      <c r="AJ876" s="27">
        <f t="shared" si="181"/>
        <v>0</v>
      </c>
      <c r="AK876" s="27">
        <f t="shared" si="182"/>
        <v>0</v>
      </c>
      <c r="AL876" s="27">
        <f t="shared" si="183"/>
        <v>0</v>
      </c>
      <c r="AM876" s="27">
        <f t="shared" si="184"/>
        <v>0</v>
      </c>
      <c r="AN876" s="27">
        <f t="shared" si="185"/>
        <v>0</v>
      </c>
      <c r="AO876" s="27">
        <f t="shared" si="186"/>
        <v>0</v>
      </c>
    </row>
    <row r="877" spans="1:41" ht="15">
      <c r="A877" s="2">
        <v>1170</v>
      </c>
      <c r="B877" s="26"/>
      <c r="C877" s="25">
        <f t="shared" si="189"/>
        <v>0</v>
      </c>
      <c r="D877" s="25">
        <f t="shared" si="189"/>
        <v>0</v>
      </c>
      <c r="E877" s="25">
        <f t="shared" si="189"/>
        <v>0</v>
      </c>
      <c r="F877" s="25">
        <f t="shared" si="189"/>
        <v>0</v>
      </c>
      <c r="G877" s="25">
        <f t="shared" si="189"/>
        <v>0</v>
      </c>
      <c r="H877" s="25">
        <f t="shared" si="189"/>
        <v>0</v>
      </c>
      <c r="J877" s="9">
        <f t="shared" si="190"/>
        <v>0</v>
      </c>
      <c r="K877" s="9">
        <f t="shared" si="188"/>
        <v>0</v>
      </c>
      <c r="L877" s="9">
        <f t="shared" si="188"/>
        <v>0</v>
      </c>
      <c r="M877" s="9">
        <f t="shared" si="188"/>
        <v>0</v>
      </c>
      <c r="N877" s="9">
        <f t="shared" si="188"/>
        <v>0</v>
      </c>
      <c r="O877" s="9">
        <f t="shared" si="188"/>
        <v>0</v>
      </c>
      <c r="P877" s="27">
        <f>'Glass Data'!C873/100</f>
        <v>0.99124941770402275</v>
      </c>
      <c r="Q877" s="10">
        <f>'BBAR summary'!O873</f>
        <v>0.93967325678550073</v>
      </c>
      <c r="R877" s="27">
        <f>'Glass Data'!D873/100</f>
        <v>0.99104855935308023</v>
      </c>
      <c r="S877" s="10">
        <f>'BBAR as built'!G873</f>
        <v>0</v>
      </c>
      <c r="T877" s="27">
        <f>'Glass Data'!F873/100</f>
        <v>0.99601496591049921</v>
      </c>
      <c r="U877" s="27">
        <f>'Glass Data'!G873/100</f>
        <v>0.99677778135381612</v>
      </c>
      <c r="V877" s="27">
        <f>'Glass Data'!H873/100</f>
        <v>0.99731659102961634</v>
      </c>
      <c r="W877" s="27">
        <f>'Glass Data'!I873/100</f>
        <v>0.99764600697907002</v>
      </c>
      <c r="X877" s="27">
        <f>'Glass Data'!J873/100</f>
        <v>0.99784071299970079</v>
      </c>
      <c r="Y877" s="27">
        <f>'Glass Data'!K873/100</f>
        <v>0.99796055097636438</v>
      </c>
      <c r="Z877" s="10">
        <f>'Filter Throughput'!B872</f>
        <v>0.22204129378438714</v>
      </c>
      <c r="AA877" s="10">
        <f>'Filter Throughput'!C872</f>
        <v>5.3927113509245711E-5</v>
      </c>
      <c r="AB877" s="10">
        <f>'Filter Throughput Witness'!B872</f>
        <v>1.0966070000000001E-5</v>
      </c>
      <c r="AC877" s="10">
        <f>'Filter Throughput Witness'!D872</f>
        <v>0</v>
      </c>
      <c r="AD877" s="10">
        <f>'Filter Throughput Witness'!E872</f>
        <v>5.7969999999999994E-2</v>
      </c>
      <c r="AE877" s="10">
        <f>'Filter Throughput Witness'!F872</f>
        <v>0.92308000000000012</v>
      </c>
      <c r="AF877" s="27">
        <f>'Glass Data'!E873/100</f>
        <v>0.99289054015500766</v>
      </c>
      <c r="AG877" s="10">
        <f>'BBAR summary'!Q873</f>
        <v>0.95471457292891271</v>
      </c>
      <c r="AH877" s="27">
        <f>'QE Data'!E872</f>
        <v>0</v>
      </c>
      <c r="AI877" s="10">
        <f>MIN(1,1+Condensible!C872/2)</f>
        <v>1</v>
      </c>
      <c r="AJ877" s="27">
        <f t="shared" si="181"/>
        <v>0</v>
      </c>
      <c r="AK877" s="27">
        <f t="shared" si="182"/>
        <v>0</v>
      </c>
      <c r="AL877" s="27">
        <f t="shared" si="183"/>
        <v>0</v>
      </c>
      <c r="AM877" s="27">
        <f t="shared" si="184"/>
        <v>0</v>
      </c>
      <c r="AN877" s="27">
        <f t="shared" si="185"/>
        <v>0</v>
      </c>
      <c r="AO877" s="27">
        <f t="shared" si="186"/>
        <v>0</v>
      </c>
    </row>
    <row r="878" spans="1:41" ht="15">
      <c r="A878" s="2">
        <v>1171</v>
      </c>
      <c r="B878" s="26"/>
      <c r="C878" s="25">
        <f t="shared" si="189"/>
        <v>0</v>
      </c>
      <c r="D878" s="25">
        <f t="shared" si="189"/>
        <v>0</v>
      </c>
      <c r="E878" s="25">
        <f t="shared" si="189"/>
        <v>0</v>
      </c>
      <c r="F878" s="25">
        <f t="shared" si="189"/>
        <v>0</v>
      </c>
      <c r="G878" s="25">
        <f t="shared" si="189"/>
        <v>0</v>
      </c>
      <c r="H878" s="25">
        <f t="shared" si="189"/>
        <v>0</v>
      </c>
      <c r="J878" s="9">
        <f t="shared" si="190"/>
        <v>0</v>
      </c>
      <c r="K878" s="9">
        <f t="shared" si="188"/>
        <v>0</v>
      </c>
      <c r="L878" s="9">
        <f t="shared" si="188"/>
        <v>0</v>
      </c>
      <c r="M878" s="9">
        <f t="shared" si="188"/>
        <v>0</v>
      </c>
      <c r="N878" s="9">
        <f t="shared" si="188"/>
        <v>0</v>
      </c>
      <c r="O878" s="9">
        <f t="shared" si="188"/>
        <v>0</v>
      </c>
      <c r="P878" s="27">
        <f>'Glass Data'!C874/100</f>
        <v>0.99113317367494314</v>
      </c>
      <c r="Q878" s="10">
        <f>'BBAR summary'!O874</f>
        <v>0.9410341187554313</v>
      </c>
      <c r="R878" s="27">
        <f>'Glass Data'!D874/100</f>
        <v>0.99092965931886912</v>
      </c>
      <c r="S878" s="10">
        <f>'BBAR as built'!G874</f>
        <v>0</v>
      </c>
      <c r="T878" s="27">
        <f>'Glass Data'!F874/100</f>
        <v>0.99596189919515832</v>
      </c>
      <c r="U878" s="27">
        <f>'Glass Data'!G874/100</f>
        <v>0.99673485601485634</v>
      </c>
      <c r="V878" s="27">
        <f>'Glass Data'!H874/100</f>
        <v>0.99728083374221166</v>
      </c>
      <c r="W878" s="27">
        <f>'Glass Data'!I874/100</f>
        <v>0.99761463401383055</v>
      </c>
      <c r="X878" s="27">
        <f>'Glass Data'!J874/100</f>
        <v>0.99781193214251762</v>
      </c>
      <c r="Y878" s="27">
        <f>'Glass Data'!K874/100</f>
        <v>0.99793336576943514</v>
      </c>
      <c r="Z878" s="10">
        <f>'Filter Throughput'!B873</f>
        <v>0.22679611964345825</v>
      </c>
      <c r="AA878" s="10">
        <f>'Filter Throughput'!C873</f>
        <v>5.5600305675319308E-5</v>
      </c>
      <c r="AB878" s="10">
        <f>'Filter Throughput Witness'!B873</f>
        <v>4.8969180000000004E-5</v>
      </c>
      <c r="AC878" s="10">
        <f>'Filter Throughput Witness'!D873</f>
        <v>0</v>
      </c>
      <c r="AD878" s="10">
        <f>'Filter Throughput Witness'!E873</f>
        <v>6.6229999999999997E-2</v>
      </c>
      <c r="AE878" s="10">
        <f>'Filter Throughput Witness'!F873</f>
        <v>0.92427000000000004</v>
      </c>
      <c r="AF878" s="27">
        <f>'Glass Data'!E874/100</f>
        <v>0.99279601774413895</v>
      </c>
      <c r="AG878" s="10">
        <f>'BBAR summary'!Q874</f>
        <v>0.9524749332278083</v>
      </c>
      <c r="AH878" s="27">
        <f>'QE Data'!E873</f>
        <v>0</v>
      </c>
      <c r="AI878" s="10">
        <f>MIN(1,1+Condensible!C873/2)</f>
        <v>1</v>
      </c>
      <c r="AJ878" s="27">
        <f t="shared" si="181"/>
        <v>0</v>
      </c>
      <c r="AK878" s="27">
        <f t="shared" si="182"/>
        <v>0</v>
      </c>
      <c r="AL878" s="27">
        <f t="shared" si="183"/>
        <v>0</v>
      </c>
      <c r="AM878" s="27">
        <f t="shared" si="184"/>
        <v>0</v>
      </c>
      <c r="AN878" s="27">
        <f t="shared" si="185"/>
        <v>0</v>
      </c>
      <c r="AO878" s="27">
        <f t="shared" si="186"/>
        <v>0</v>
      </c>
    </row>
    <row r="879" spans="1:41" ht="15">
      <c r="A879" s="2">
        <v>1172</v>
      </c>
      <c r="B879" s="26"/>
      <c r="C879" s="25">
        <f t="shared" si="189"/>
        <v>0</v>
      </c>
      <c r="D879" s="25">
        <f t="shared" si="189"/>
        <v>0</v>
      </c>
      <c r="E879" s="25">
        <f t="shared" si="189"/>
        <v>0</v>
      </c>
      <c r="F879" s="25">
        <f t="shared" si="189"/>
        <v>0</v>
      </c>
      <c r="G879" s="25">
        <f t="shared" si="189"/>
        <v>0</v>
      </c>
      <c r="H879" s="25">
        <f t="shared" si="189"/>
        <v>0</v>
      </c>
      <c r="J879" s="9">
        <f t="shared" si="190"/>
        <v>0</v>
      </c>
      <c r="K879" s="9">
        <f t="shared" si="188"/>
        <v>0</v>
      </c>
      <c r="L879" s="9">
        <f t="shared" si="188"/>
        <v>0</v>
      </c>
      <c r="M879" s="9">
        <f t="shared" si="188"/>
        <v>0</v>
      </c>
      <c r="N879" s="9">
        <f t="shared" si="188"/>
        <v>0</v>
      </c>
      <c r="O879" s="9">
        <f t="shared" si="188"/>
        <v>0</v>
      </c>
      <c r="P879" s="27">
        <f>'Glass Data'!C875/100</f>
        <v>0.99101694094979154</v>
      </c>
      <c r="Q879" s="10">
        <f>'BBAR summary'!O875</f>
        <v>0.93931323935297384</v>
      </c>
      <c r="R879" s="27">
        <f>'Glass Data'!D875/100</f>
        <v>0.99081077116835092</v>
      </c>
      <c r="S879" s="10">
        <f>'BBAR as built'!G875</f>
        <v>0</v>
      </c>
      <c r="T879" s="27">
        <f>'Glass Data'!F875/100</f>
        <v>0.99590883424428467</v>
      </c>
      <c r="U879" s="27">
        <f>'Glass Data'!G875/100</f>
        <v>0.99669193166467052</v>
      </c>
      <c r="V879" s="27">
        <f>'Glass Data'!H875/100</f>
        <v>0.9972450770206277</v>
      </c>
      <c r="W879" s="27">
        <f>'Glass Data'!I875/100</f>
        <v>0.99758326140678522</v>
      </c>
      <c r="X879" s="27">
        <f>'Glass Data'!J875/100</f>
        <v>0.99778315153899011</v>
      </c>
      <c r="Y879" s="27">
        <f>'Glass Data'!K875/100</f>
        <v>0.99790618075853643</v>
      </c>
      <c r="Z879" s="10">
        <f>'Filter Throughput'!B874</f>
        <v>0.23131630472268738</v>
      </c>
      <c r="AA879" s="10">
        <f>'Filter Throughput'!C874</f>
        <v>5.7273969430553342E-5</v>
      </c>
      <c r="AB879" s="10">
        <f>'Filter Throughput Witness'!B874</f>
        <v>3.8441450000000004E-5</v>
      </c>
      <c r="AC879" s="10">
        <f>'Filter Throughput Witness'!D874</f>
        <v>0</v>
      </c>
      <c r="AD879" s="10">
        <f>'Filter Throughput Witness'!E874</f>
        <v>7.5079999999999994E-2</v>
      </c>
      <c r="AE879" s="10">
        <f>'Filter Throughput Witness'!F874</f>
        <v>0.92504999999999993</v>
      </c>
      <c r="AF879" s="27">
        <f>'Glass Data'!E875/100</f>
        <v>0.99270150243865518</v>
      </c>
      <c r="AG879" s="10">
        <f>'BBAR summary'!Q875</f>
        <v>0.95448597795044909</v>
      </c>
      <c r="AH879" s="27">
        <f>'QE Data'!E874</f>
        <v>0</v>
      </c>
      <c r="AI879" s="10">
        <f>MIN(1,1+Condensible!C874/2)</f>
        <v>1</v>
      </c>
      <c r="AJ879" s="27">
        <f t="shared" si="181"/>
        <v>0</v>
      </c>
      <c r="AK879" s="27">
        <f t="shared" si="182"/>
        <v>0</v>
      </c>
      <c r="AL879" s="27">
        <f t="shared" si="183"/>
        <v>0</v>
      </c>
      <c r="AM879" s="27">
        <f t="shared" si="184"/>
        <v>0</v>
      </c>
      <c r="AN879" s="27">
        <f t="shared" si="185"/>
        <v>0</v>
      </c>
      <c r="AO879" s="27">
        <f t="shared" si="186"/>
        <v>0</v>
      </c>
    </row>
    <row r="880" spans="1:41" ht="15">
      <c r="A880" s="2">
        <v>1173</v>
      </c>
      <c r="B880" s="26"/>
      <c r="C880" s="25">
        <f t="shared" si="189"/>
        <v>0</v>
      </c>
      <c r="D880" s="25">
        <f t="shared" si="189"/>
        <v>0</v>
      </c>
      <c r="E880" s="25">
        <f t="shared" si="189"/>
        <v>0</v>
      </c>
      <c r="F880" s="25">
        <f t="shared" si="189"/>
        <v>0</v>
      </c>
      <c r="G880" s="25">
        <f t="shared" si="189"/>
        <v>0</v>
      </c>
      <c r="H880" s="25">
        <f t="shared" si="189"/>
        <v>0</v>
      </c>
      <c r="J880" s="9">
        <f t="shared" si="190"/>
        <v>0</v>
      </c>
      <c r="K880" s="9">
        <f t="shared" si="188"/>
        <v>0</v>
      </c>
      <c r="L880" s="9">
        <f t="shared" si="188"/>
        <v>0</v>
      </c>
      <c r="M880" s="9">
        <f t="shared" si="188"/>
        <v>0</v>
      </c>
      <c r="N880" s="9">
        <f t="shared" si="188"/>
        <v>0</v>
      </c>
      <c r="O880" s="9">
        <f t="shared" si="188"/>
        <v>0</v>
      </c>
      <c r="P880" s="27">
        <f>'Glass Data'!C876/100</f>
        <v>0.99090071952769532</v>
      </c>
      <c r="Q880" s="10">
        <f>'BBAR summary'!O876</f>
        <v>0.94042184789180794</v>
      </c>
      <c r="R880" s="27">
        <f>'Glass Data'!D876/100</f>
        <v>0.99069189490057663</v>
      </c>
      <c r="S880" s="10">
        <f>'BBAR as built'!G876</f>
        <v>0</v>
      </c>
      <c r="T880" s="27">
        <f>'Glass Data'!F876/100</f>
        <v>0.99585577105785528</v>
      </c>
      <c r="U880" s="27">
        <f>'Glass Data'!G876/100</f>
        <v>0.9966490083032562</v>
      </c>
      <c r="V880" s="27">
        <f>'Glass Data'!H876/100</f>
        <v>0.99720932086486669</v>
      </c>
      <c r="W880" s="27">
        <f>'Glass Data'!I876/100</f>
        <v>0.99755188915793713</v>
      </c>
      <c r="X880" s="27">
        <f>'Glass Data'!J876/100</f>
        <v>0.99775437118912147</v>
      </c>
      <c r="Y880" s="27">
        <f>'Glass Data'!K876/100</f>
        <v>0.99787899594367091</v>
      </c>
      <c r="Z880" s="10">
        <f>'Filter Throughput'!B875</f>
        <v>0.23394675562183828</v>
      </c>
      <c r="AA880" s="10">
        <f>'Filter Throughput'!C875</f>
        <v>5.8953706235237083E-5</v>
      </c>
      <c r="AB880" s="10">
        <f>'Filter Throughput Witness'!B875</f>
        <v>2.0850140000000002E-5</v>
      </c>
      <c r="AC880" s="10">
        <f>'Filter Throughput Witness'!D875</f>
        <v>0</v>
      </c>
      <c r="AD880" s="10">
        <f>'Filter Throughput Witness'!E875</f>
        <v>8.2949999999999996E-2</v>
      </c>
      <c r="AE880" s="10">
        <f>'Filter Throughput Witness'!F875</f>
        <v>0.92551000000000005</v>
      </c>
      <c r="AF880" s="27">
        <f>'Glass Data'!E876/100</f>
        <v>0.99260699423816545</v>
      </c>
      <c r="AG880" s="10">
        <f>'BBAR summary'!Q876</f>
        <v>0.95406020722564233</v>
      </c>
      <c r="AH880" s="27">
        <f>'QE Data'!E875</f>
        <v>0</v>
      </c>
      <c r="AI880" s="10">
        <f>MIN(1,1+Condensible!C875/2)</f>
        <v>1</v>
      </c>
      <c r="AJ880" s="27">
        <f t="shared" si="181"/>
        <v>0</v>
      </c>
      <c r="AK880" s="27">
        <f t="shared" si="182"/>
        <v>0</v>
      </c>
      <c r="AL880" s="27">
        <f t="shared" si="183"/>
        <v>0</v>
      </c>
      <c r="AM880" s="27">
        <f t="shared" si="184"/>
        <v>0</v>
      </c>
      <c r="AN880" s="27">
        <f t="shared" si="185"/>
        <v>0</v>
      </c>
      <c r="AO880" s="27">
        <f t="shared" si="186"/>
        <v>0</v>
      </c>
    </row>
    <row r="881" spans="1:41" ht="15">
      <c r="A881" s="2">
        <v>1174</v>
      </c>
      <c r="B881" s="26"/>
      <c r="C881" s="25">
        <f t="shared" si="189"/>
        <v>0</v>
      </c>
      <c r="D881" s="25">
        <f t="shared" si="189"/>
        <v>0</v>
      </c>
      <c r="E881" s="25">
        <f t="shared" si="189"/>
        <v>0</v>
      </c>
      <c r="F881" s="25">
        <f t="shared" si="189"/>
        <v>0</v>
      </c>
      <c r="G881" s="25">
        <f t="shared" si="189"/>
        <v>0</v>
      </c>
      <c r="H881" s="25">
        <f t="shared" si="189"/>
        <v>0</v>
      </c>
      <c r="J881" s="9">
        <f t="shared" si="190"/>
        <v>0</v>
      </c>
      <c r="K881" s="9">
        <f t="shared" si="188"/>
        <v>0</v>
      </c>
      <c r="L881" s="9">
        <f t="shared" si="188"/>
        <v>0</v>
      </c>
      <c r="M881" s="9">
        <f t="shared" si="188"/>
        <v>0</v>
      </c>
      <c r="N881" s="9">
        <f t="shared" si="188"/>
        <v>0</v>
      </c>
      <c r="O881" s="9">
        <f t="shared" si="188"/>
        <v>0</v>
      </c>
      <c r="P881" s="27">
        <f>'Glass Data'!C877/100</f>
        <v>0.99078450940778195</v>
      </c>
      <c r="Q881" s="10">
        <f>'BBAR summary'!O877</f>
        <v>0.93974068873684624</v>
      </c>
      <c r="R881" s="27">
        <f>'Glass Data'!D877/100</f>
        <v>0.99057303051459655</v>
      </c>
      <c r="S881" s="10">
        <f>'BBAR as built'!G877</f>
        <v>0</v>
      </c>
      <c r="T881" s="27">
        <f>'Glass Data'!F877/100</f>
        <v>0.99580270963584705</v>
      </c>
      <c r="U881" s="27">
        <f>'Glass Data'!G877/100</f>
        <v>0.99660608593061029</v>
      </c>
      <c r="V881" s="27">
        <f>'Glass Data'!H877/100</f>
        <v>0.99717356527493128</v>
      </c>
      <c r="W881" s="27">
        <f>'Glass Data'!I877/100</f>
        <v>0.99752051726728941</v>
      </c>
      <c r="X881" s="27">
        <f>'Glass Data'!J877/100</f>
        <v>0.99772559109291459</v>
      </c>
      <c r="Y881" s="27">
        <f>'Glass Data'!K877/100</f>
        <v>0.99785181132484124</v>
      </c>
      <c r="Z881" s="10">
        <f>'Filter Throughput'!B876</f>
        <v>0.23671000284628302</v>
      </c>
      <c r="AA881" s="10">
        <f>'Filter Throughput'!C876</f>
        <v>6.0637193344049859E-5</v>
      </c>
      <c r="AB881" s="10">
        <f>'Filter Throughput Witness'!B876</f>
        <v>3.415354E-5</v>
      </c>
      <c r="AC881" s="10">
        <f>'Filter Throughput Witness'!D876</f>
        <v>0</v>
      </c>
      <c r="AD881" s="10">
        <f>'Filter Throughput Witness'!E876</f>
        <v>8.9139999999999997E-2</v>
      </c>
      <c r="AE881" s="10">
        <f>'Filter Throughput Witness'!F876</f>
        <v>0.92563000000000006</v>
      </c>
      <c r="AF881" s="27">
        <f>'Glass Data'!E877/100</f>
        <v>0.99251249314227774</v>
      </c>
      <c r="AG881" s="10">
        <f>'BBAR summary'!Q877</f>
        <v>0.95352579110363822</v>
      </c>
      <c r="AH881" s="27">
        <f>'QE Data'!E876</f>
        <v>0</v>
      </c>
      <c r="AI881" s="10">
        <f>MIN(1,1+Condensible!C876/2)</f>
        <v>1</v>
      </c>
      <c r="AJ881" s="27">
        <f t="shared" si="181"/>
        <v>0</v>
      </c>
      <c r="AK881" s="27">
        <f t="shared" si="182"/>
        <v>0</v>
      </c>
      <c r="AL881" s="27">
        <f t="shared" si="183"/>
        <v>0</v>
      </c>
      <c r="AM881" s="27">
        <f t="shared" si="184"/>
        <v>0</v>
      </c>
      <c r="AN881" s="27">
        <f t="shared" si="185"/>
        <v>0</v>
      </c>
      <c r="AO881" s="27">
        <f t="shared" si="186"/>
        <v>0</v>
      </c>
    </row>
    <row r="882" spans="1:41" ht="15">
      <c r="A882" s="2">
        <v>1175</v>
      </c>
      <c r="B882" s="26"/>
      <c r="C882" s="25">
        <f t="shared" si="189"/>
        <v>0</v>
      </c>
      <c r="D882" s="25">
        <f t="shared" si="189"/>
        <v>0</v>
      </c>
      <c r="E882" s="25">
        <f t="shared" si="189"/>
        <v>0</v>
      </c>
      <c r="F882" s="25">
        <f t="shared" si="189"/>
        <v>0</v>
      </c>
      <c r="G882" s="25">
        <f t="shared" si="189"/>
        <v>0</v>
      </c>
      <c r="H882" s="25">
        <f t="shared" si="189"/>
        <v>0</v>
      </c>
      <c r="J882" s="9">
        <f t="shared" si="190"/>
        <v>0</v>
      </c>
      <c r="K882" s="9">
        <f t="shared" si="188"/>
        <v>0</v>
      </c>
      <c r="L882" s="9">
        <f t="shared" si="188"/>
        <v>0</v>
      </c>
      <c r="M882" s="9">
        <f t="shared" si="188"/>
        <v>0</v>
      </c>
      <c r="N882" s="9">
        <f t="shared" si="188"/>
        <v>0</v>
      </c>
      <c r="O882" s="9">
        <f t="shared" si="188"/>
        <v>0</v>
      </c>
      <c r="P882" s="27">
        <f>'Glass Data'!C878/100</f>
        <v>0.99066831058917915</v>
      </c>
      <c r="Q882" s="10">
        <f>'BBAR summary'!O878</f>
        <v>0.94036271488146095</v>
      </c>
      <c r="R882" s="27">
        <f>'Glass Data'!D878/100</f>
        <v>0.99045417800946178</v>
      </c>
      <c r="S882" s="10">
        <f>'BBAR as built'!G878</f>
        <v>0</v>
      </c>
      <c r="T882" s="27">
        <f>'Glass Data'!F878/100</f>
        <v>0.99574964997823689</v>
      </c>
      <c r="U882" s="27">
        <f>'Glass Data'!G878/100</f>
        <v>0.99656316454673</v>
      </c>
      <c r="V882" s="27">
        <f>'Glass Data'!H878/100</f>
        <v>0.99713781025082371</v>
      </c>
      <c r="W882" s="27">
        <f>'Glass Data'!I878/100</f>
        <v>0.99748914573484537</v>
      </c>
      <c r="X882" s="27">
        <f>'Glass Data'!J878/100</f>
        <v>0.99769681125037257</v>
      </c>
      <c r="Y882" s="27">
        <f>'Glass Data'!K878/100</f>
        <v>0.99782462690204998</v>
      </c>
      <c r="Z882" s="10">
        <f>'Filter Throughput'!B877</f>
        <v>0.24020328493432369</v>
      </c>
      <c r="AA882" s="10">
        <f>'Filter Throughput'!C877</f>
        <v>6.2341297384522706E-5</v>
      </c>
      <c r="AB882" s="10">
        <f>'Filter Throughput Witness'!B877</f>
        <v>2.6404160000000001E-5</v>
      </c>
      <c r="AC882" s="10">
        <f>'Filter Throughput Witness'!D877</f>
        <v>0</v>
      </c>
      <c r="AD882" s="10">
        <f>'Filter Throughput Witness'!E877</f>
        <v>9.9330000000000002E-2</v>
      </c>
      <c r="AE882" s="10">
        <f>'Filter Throughput Witness'!F877</f>
        <v>0.92547999999999997</v>
      </c>
      <c r="AF882" s="27">
        <f>'Glass Data'!E878/100</f>
        <v>0.9924179991506008</v>
      </c>
      <c r="AG882" s="10">
        <f>'BBAR summary'!Q878</f>
        <v>0.95406798843356011</v>
      </c>
      <c r="AH882" s="27">
        <f>'QE Data'!E877</f>
        <v>0</v>
      </c>
      <c r="AI882" s="10">
        <f>MIN(1,1+Condensible!C877/2)</f>
        <v>1</v>
      </c>
      <c r="AJ882" s="27">
        <f t="shared" si="181"/>
        <v>0</v>
      </c>
      <c r="AK882" s="27">
        <f t="shared" si="182"/>
        <v>0</v>
      </c>
      <c r="AL882" s="27">
        <f t="shared" si="183"/>
        <v>0</v>
      </c>
      <c r="AM882" s="27">
        <f t="shared" si="184"/>
        <v>0</v>
      </c>
      <c r="AN882" s="27">
        <f t="shared" si="185"/>
        <v>0</v>
      </c>
      <c r="AO882" s="27">
        <f t="shared" si="186"/>
        <v>0</v>
      </c>
    </row>
    <row r="883" spans="1:41" ht="15">
      <c r="A883" s="2">
        <v>1176</v>
      </c>
      <c r="B883" s="26"/>
      <c r="C883" s="25">
        <f t="shared" si="189"/>
        <v>0</v>
      </c>
      <c r="D883" s="25">
        <f t="shared" si="189"/>
        <v>0</v>
      </c>
      <c r="E883" s="25">
        <f t="shared" si="189"/>
        <v>0</v>
      </c>
      <c r="F883" s="25">
        <f t="shared" si="189"/>
        <v>0</v>
      </c>
      <c r="G883" s="25">
        <f t="shared" si="189"/>
        <v>0</v>
      </c>
      <c r="H883" s="25">
        <f t="shared" si="189"/>
        <v>0</v>
      </c>
      <c r="J883" s="9">
        <f t="shared" si="190"/>
        <v>0</v>
      </c>
      <c r="K883" s="9">
        <f t="shared" si="188"/>
        <v>0</v>
      </c>
      <c r="L883" s="9">
        <f t="shared" si="188"/>
        <v>0</v>
      </c>
      <c r="M883" s="9">
        <f t="shared" si="188"/>
        <v>0</v>
      </c>
      <c r="N883" s="9">
        <f t="shared" si="188"/>
        <v>0</v>
      </c>
      <c r="O883" s="9">
        <f t="shared" si="188"/>
        <v>0</v>
      </c>
      <c r="P883" s="27">
        <f>'Glass Data'!C879/100</f>
        <v>0.99055212307101315</v>
      </c>
      <c r="Q883" s="10">
        <f>'BBAR summary'!O879</f>
        <v>0.93905765463345037</v>
      </c>
      <c r="R883" s="27">
        <f>'Glass Data'!D879/100</f>
        <v>0.99033533738422141</v>
      </c>
      <c r="S883" s="10">
        <f>'BBAR as built'!G879</f>
        <v>0</v>
      </c>
      <c r="T883" s="27">
        <f>'Glass Data'!F879/100</f>
        <v>0.99569659208500061</v>
      </c>
      <c r="U883" s="27">
        <f>'Glass Data'!G879/100</f>
        <v>0.99652024415161189</v>
      </c>
      <c r="V883" s="27">
        <f>'Glass Data'!H879/100</f>
        <v>0.99710205579254629</v>
      </c>
      <c r="W883" s="27">
        <f>'Glass Data'!I879/100</f>
        <v>0.99745777456060769</v>
      </c>
      <c r="X883" s="27">
        <f>'Glass Data'!J879/100</f>
        <v>0.99766803166149742</v>
      </c>
      <c r="Y883" s="27">
        <f>'Glass Data'!K879/100</f>
        <v>0.99779744267529946</v>
      </c>
      <c r="Z883" s="10">
        <f>'Filter Throughput'!B878</f>
        <v>0.24305201769229362</v>
      </c>
      <c r="AA883" s="10">
        <f>'Filter Throughput'!C878</f>
        <v>6.4057294188880423E-5</v>
      </c>
      <c r="AB883" s="10">
        <f>'Filter Throughput Witness'!B878</f>
        <v>3.4398089999999998E-5</v>
      </c>
      <c r="AC883" s="10">
        <f>'Filter Throughput Witness'!D878</f>
        <v>0</v>
      </c>
      <c r="AD883" s="10">
        <f>'Filter Throughput Witness'!E878</f>
        <v>0.10785</v>
      </c>
      <c r="AE883" s="10">
        <f>'Filter Throughput Witness'!F878</f>
        <v>0.92496</v>
      </c>
      <c r="AF883" s="27">
        <f>'Glass Data'!E879/100</f>
        <v>0.99232351226274185</v>
      </c>
      <c r="AG883" s="10">
        <f>'BBAR summary'!Q879</f>
        <v>0.95112775778771441</v>
      </c>
      <c r="AH883" s="27">
        <f>'QE Data'!E878</f>
        <v>0</v>
      </c>
      <c r="AI883" s="10">
        <f>MIN(1,1+Condensible!C878/2)</f>
        <v>1</v>
      </c>
      <c r="AJ883" s="27">
        <f t="shared" si="181"/>
        <v>0</v>
      </c>
      <c r="AK883" s="27">
        <f t="shared" si="182"/>
        <v>0</v>
      </c>
      <c r="AL883" s="27">
        <f t="shared" si="183"/>
        <v>0</v>
      </c>
      <c r="AM883" s="27">
        <f t="shared" si="184"/>
        <v>0</v>
      </c>
      <c r="AN883" s="27">
        <f t="shared" si="185"/>
        <v>0</v>
      </c>
      <c r="AO883" s="27">
        <f t="shared" si="186"/>
        <v>0</v>
      </c>
    </row>
    <row r="884" spans="1:41" ht="15">
      <c r="A884" s="2">
        <v>1177</v>
      </c>
      <c r="B884" s="26"/>
      <c r="C884" s="25">
        <f t="shared" si="189"/>
        <v>0</v>
      </c>
      <c r="D884" s="25">
        <f t="shared" si="189"/>
        <v>0</v>
      </c>
      <c r="E884" s="25">
        <f t="shared" si="189"/>
        <v>0</v>
      </c>
      <c r="F884" s="25">
        <f t="shared" si="189"/>
        <v>0</v>
      </c>
      <c r="G884" s="25">
        <f t="shared" si="189"/>
        <v>0</v>
      </c>
      <c r="H884" s="25">
        <f t="shared" si="189"/>
        <v>0</v>
      </c>
      <c r="J884" s="9">
        <f t="shared" si="190"/>
        <v>0</v>
      </c>
      <c r="K884" s="9">
        <f t="shared" si="188"/>
        <v>0</v>
      </c>
      <c r="L884" s="9">
        <f t="shared" si="188"/>
        <v>0</v>
      </c>
      <c r="M884" s="9">
        <f t="shared" si="188"/>
        <v>0</v>
      </c>
      <c r="N884" s="9">
        <f t="shared" si="188"/>
        <v>0</v>
      </c>
      <c r="O884" s="9">
        <f t="shared" si="188"/>
        <v>0</v>
      </c>
      <c r="P884" s="27">
        <f>'Glass Data'!C880/100</f>
        <v>0.99043594685241176</v>
      </c>
      <c r="Q884" s="10">
        <f>'BBAR summary'!O880</f>
        <v>0.94044016937250097</v>
      </c>
      <c r="R884" s="27">
        <f>'Glass Data'!D880/100</f>
        <v>0.99021650863792643</v>
      </c>
      <c r="S884" s="10">
        <f>'BBAR as built'!G880</f>
        <v>0</v>
      </c>
      <c r="T884" s="27">
        <f>'Glass Data'!F880/100</f>
        <v>0.99564353595611521</v>
      </c>
      <c r="U884" s="27">
        <f>'Glass Data'!G880/100</f>
        <v>0.99647732474525352</v>
      </c>
      <c r="V884" s="27">
        <f>'Glass Data'!H880/100</f>
        <v>0.99706630190010148</v>
      </c>
      <c r="W884" s="27">
        <f>'Glass Data'!I880/100</f>
        <v>0.99742640374457958</v>
      </c>
      <c r="X884" s="27">
        <f>'Glass Data'!J880/100</f>
        <v>0.99763925232629258</v>
      </c>
      <c r="Y884" s="27">
        <f>'Glass Data'!K880/100</f>
        <v>0.99777025864459223</v>
      </c>
      <c r="Z884" s="10">
        <f>'Filter Throughput'!B879</f>
        <v>0.24370331973633838</v>
      </c>
      <c r="AA884" s="10">
        <f>'Filter Throughput'!C879</f>
        <v>6.5813836415310319E-5</v>
      </c>
      <c r="AB884" s="10">
        <f>'Filter Throughput Witness'!B879</f>
        <v>7.0515300000000006E-6</v>
      </c>
      <c r="AC884" s="10">
        <f>'Filter Throughput Witness'!D879</f>
        <v>0</v>
      </c>
      <c r="AD884" s="10">
        <f>'Filter Throughput Witness'!E879</f>
        <v>0.11932999999999999</v>
      </c>
      <c r="AE884" s="10">
        <f>'Filter Throughput Witness'!F879</f>
        <v>0.92409000000000008</v>
      </c>
      <c r="AF884" s="27">
        <f>'Glass Data'!E880/100</f>
        <v>0.99222903247830974</v>
      </c>
      <c r="AG884" s="10">
        <f>'BBAR summary'!Q880</f>
        <v>0.95442487438686485</v>
      </c>
      <c r="AH884" s="27">
        <f>'QE Data'!E879</f>
        <v>0</v>
      </c>
      <c r="AI884" s="10">
        <f>MIN(1,1+Condensible!C879/2)</f>
        <v>1</v>
      </c>
      <c r="AJ884" s="27">
        <f t="shared" si="181"/>
        <v>0</v>
      </c>
      <c r="AK884" s="27">
        <f t="shared" si="182"/>
        <v>0</v>
      </c>
      <c r="AL884" s="27">
        <f t="shared" si="183"/>
        <v>0</v>
      </c>
      <c r="AM884" s="27">
        <f t="shared" si="184"/>
        <v>0</v>
      </c>
      <c r="AN884" s="27">
        <f t="shared" si="185"/>
        <v>0</v>
      </c>
      <c r="AO884" s="27">
        <f t="shared" si="186"/>
        <v>0</v>
      </c>
    </row>
    <row r="885" spans="1:41" ht="15">
      <c r="A885" s="2">
        <v>1178</v>
      </c>
      <c r="B885" s="26"/>
      <c r="C885" s="25">
        <f t="shared" si="189"/>
        <v>0</v>
      </c>
      <c r="D885" s="25">
        <f t="shared" si="189"/>
        <v>0</v>
      </c>
      <c r="E885" s="25">
        <f t="shared" si="189"/>
        <v>0</v>
      </c>
      <c r="F885" s="25">
        <f t="shared" si="189"/>
        <v>0</v>
      </c>
      <c r="G885" s="25">
        <f t="shared" si="189"/>
        <v>0</v>
      </c>
      <c r="H885" s="25">
        <f t="shared" si="189"/>
        <v>0</v>
      </c>
      <c r="J885" s="9">
        <f t="shared" si="190"/>
        <v>0</v>
      </c>
      <c r="K885" s="9">
        <f t="shared" si="188"/>
        <v>0</v>
      </c>
      <c r="L885" s="9">
        <f t="shared" si="188"/>
        <v>0</v>
      </c>
      <c r="M885" s="9">
        <f t="shared" si="188"/>
        <v>0</v>
      </c>
      <c r="N885" s="9">
        <f t="shared" si="188"/>
        <v>0</v>
      </c>
      <c r="O885" s="9">
        <f t="shared" si="188"/>
        <v>0</v>
      </c>
      <c r="P885" s="27">
        <f>'Glass Data'!C881/100</f>
        <v>0.99031978193250259</v>
      </c>
      <c r="Q885" s="10">
        <f>'BBAR summary'!O881</f>
        <v>0.93807879034519193</v>
      </c>
      <c r="R885" s="27">
        <f>'Glass Data'!D881/100</f>
        <v>0.99009769176962759</v>
      </c>
      <c r="S885" s="10">
        <f>'BBAR as built'!G881</f>
        <v>0</v>
      </c>
      <c r="T885" s="27">
        <f>'Glass Data'!F881/100</f>
        <v>0.99559048159155761</v>
      </c>
      <c r="U885" s="27">
        <f>'Glass Data'!G881/100</f>
        <v>0.99643440632765168</v>
      </c>
      <c r="V885" s="27">
        <f>'Glass Data'!H881/100</f>
        <v>0.99703054857349172</v>
      </c>
      <c r="W885" s="27">
        <f>'Glass Data'!I881/100</f>
        <v>0.99739503328676449</v>
      </c>
      <c r="X885" s="27">
        <f>'Glass Data'!J881/100</f>
        <v>0.99761047324476082</v>
      </c>
      <c r="Y885" s="27">
        <f>'Glass Data'!K881/100</f>
        <v>0.99774307480993074</v>
      </c>
      <c r="Z885" s="10">
        <f>'Filter Throughput'!B880</f>
        <v>0.24329747224565623</v>
      </c>
      <c r="AA885" s="10">
        <f>'Filter Throughput'!C880</f>
        <v>6.7597161789607817E-5</v>
      </c>
      <c r="AB885" s="10">
        <f>'Filter Throughput Witness'!B880</f>
        <v>1.8291049999999998E-5</v>
      </c>
      <c r="AC885" s="10">
        <f>'Filter Throughput Witness'!D880</f>
        <v>0</v>
      </c>
      <c r="AD885" s="10">
        <f>'Filter Throughput Witness'!E880</f>
        <v>0.12894</v>
      </c>
      <c r="AE885" s="10">
        <f>'Filter Throughput Witness'!F880</f>
        <v>0.92313999999999996</v>
      </c>
      <c r="AF885" s="27">
        <f>'Glass Data'!E881/100</f>
        <v>0.99213455979691256</v>
      </c>
      <c r="AG885" s="10">
        <f>'BBAR summary'!Q881</f>
        <v>0.95084884014987769</v>
      </c>
      <c r="AH885" s="27">
        <f>'QE Data'!E880</f>
        <v>0</v>
      </c>
      <c r="AI885" s="10">
        <f>MIN(1,1+Condensible!C880/2)</f>
        <v>1</v>
      </c>
      <c r="AJ885" s="27">
        <f t="shared" si="181"/>
        <v>0</v>
      </c>
      <c r="AK885" s="27">
        <f t="shared" si="182"/>
        <v>0</v>
      </c>
      <c r="AL885" s="27">
        <f t="shared" si="183"/>
        <v>0</v>
      </c>
      <c r="AM885" s="27">
        <f t="shared" si="184"/>
        <v>0</v>
      </c>
      <c r="AN885" s="27">
        <f t="shared" si="185"/>
        <v>0</v>
      </c>
      <c r="AO885" s="27">
        <f t="shared" si="186"/>
        <v>0</v>
      </c>
    </row>
    <row r="886" spans="1:41" ht="15">
      <c r="A886" s="2">
        <v>1179</v>
      </c>
      <c r="B886" s="26"/>
      <c r="C886" s="25">
        <f t="shared" si="189"/>
        <v>0</v>
      </c>
      <c r="D886" s="25">
        <f t="shared" si="189"/>
        <v>0</v>
      </c>
      <c r="E886" s="25">
        <f t="shared" si="189"/>
        <v>0</v>
      </c>
      <c r="F886" s="25">
        <f t="shared" si="189"/>
        <v>0</v>
      </c>
      <c r="G886" s="25">
        <f t="shared" si="189"/>
        <v>0</v>
      </c>
      <c r="H886" s="25">
        <f t="shared" si="189"/>
        <v>0</v>
      </c>
      <c r="J886" s="9">
        <f t="shared" si="190"/>
        <v>0</v>
      </c>
      <c r="K886" s="9">
        <f t="shared" si="188"/>
        <v>0</v>
      </c>
      <c r="L886" s="9">
        <f t="shared" si="188"/>
        <v>0</v>
      </c>
      <c r="M886" s="9">
        <f t="shared" si="188"/>
        <v>0</v>
      </c>
      <c r="N886" s="9">
        <f t="shared" si="188"/>
        <v>0</v>
      </c>
      <c r="O886" s="9">
        <f t="shared" si="188"/>
        <v>0</v>
      </c>
      <c r="P886" s="27">
        <f>'Glass Data'!C882/100</f>
        <v>0.99020362831041286</v>
      </c>
      <c r="Q886" s="10">
        <f>'BBAR summary'!O882</f>
        <v>0.93892386395653138</v>
      </c>
      <c r="R886" s="27">
        <f>'Glass Data'!D882/100</f>
        <v>0.98997888677837542</v>
      </c>
      <c r="S886" s="10">
        <f>'BBAR as built'!G882</f>
        <v>0</v>
      </c>
      <c r="T886" s="27">
        <f>'Glass Data'!F882/100</f>
        <v>0.99553742899130437</v>
      </c>
      <c r="U886" s="27">
        <f>'Glass Data'!G882/100</f>
        <v>0.99639148889880313</v>
      </c>
      <c r="V886" s="27">
        <f>'Glass Data'!H882/100</f>
        <v>0.99699479581271933</v>
      </c>
      <c r="W886" s="27">
        <f>'Glass Data'!I882/100</f>
        <v>0.99736366318716496</v>
      </c>
      <c r="X886" s="27">
        <f>'Glass Data'!J882/100</f>
        <v>0.99758169441690503</v>
      </c>
      <c r="Y886" s="27">
        <f>'Glass Data'!K882/100</f>
        <v>0.99771589117131765</v>
      </c>
      <c r="Z886" s="10">
        <f>'Filter Throughput'!B881</f>
        <v>0.24034501309892495</v>
      </c>
      <c r="AA886" s="10">
        <f>'Filter Throughput'!C881</f>
        <v>6.9445006207148263E-5</v>
      </c>
      <c r="AB886" s="10">
        <f>'Filter Throughput Witness'!B881</f>
        <v>4.7326300000000001E-5</v>
      </c>
      <c r="AC886" s="10">
        <f>'Filter Throughput Witness'!D881</f>
        <v>0</v>
      </c>
      <c r="AD886" s="10">
        <f>'Filter Throughput Witness'!E881</f>
        <v>0.13827</v>
      </c>
      <c r="AE886" s="10">
        <f>'Filter Throughput Witness'!F881</f>
        <v>0.92185000000000006</v>
      </c>
      <c r="AF886" s="27">
        <f>'Glass Data'!E882/100</f>
        <v>0.99204009421815864</v>
      </c>
      <c r="AG886" s="10">
        <f>'BBAR summary'!Q882</f>
        <v>0.95343058556011029</v>
      </c>
      <c r="AH886" s="27">
        <f>'QE Data'!E881</f>
        <v>0</v>
      </c>
      <c r="AI886" s="10">
        <f>MIN(1,1+Condensible!C881/2)</f>
        <v>1</v>
      </c>
      <c r="AJ886" s="27">
        <f t="shared" si="181"/>
        <v>0</v>
      </c>
      <c r="AK886" s="27">
        <f t="shared" si="182"/>
        <v>0</v>
      </c>
      <c r="AL886" s="27">
        <f t="shared" si="183"/>
        <v>0</v>
      </c>
      <c r="AM886" s="27">
        <f t="shared" si="184"/>
        <v>0</v>
      </c>
      <c r="AN886" s="27">
        <f t="shared" si="185"/>
        <v>0</v>
      </c>
      <c r="AO886" s="27">
        <f t="shared" si="186"/>
        <v>0</v>
      </c>
    </row>
    <row r="887" spans="1:41" ht="15">
      <c r="A887" s="2">
        <v>1180</v>
      </c>
      <c r="B887" s="26"/>
      <c r="C887" s="25">
        <f t="shared" ref="C887:H902" si="191">IF($A887&lt;C$2,0,IF($A887&gt;C$3,0,1))</f>
        <v>0</v>
      </c>
      <c r="D887" s="25">
        <f t="shared" si="191"/>
        <v>0</v>
      </c>
      <c r="E887" s="25">
        <f t="shared" si="191"/>
        <v>0</v>
      </c>
      <c r="F887" s="25">
        <f t="shared" si="191"/>
        <v>0</v>
      </c>
      <c r="G887" s="25">
        <f t="shared" si="191"/>
        <v>0</v>
      </c>
      <c r="H887" s="25">
        <f t="shared" si="191"/>
        <v>0</v>
      </c>
      <c r="J887" s="9">
        <f t="shared" si="190"/>
        <v>0</v>
      </c>
      <c r="K887" s="9">
        <f t="shared" si="188"/>
        <v>0</v>
      </c>
      <c r="L887" s="9">
        <f t="shared" si="188"/>
        <v>0</v>
      </c>
      <c r="M887" s="9">
        <f t="shared" si="188"/>
        <v>0</v>
      </c>
      <c r="N887" s="9">
        <f t="shared" si="188"/>
        <v>0</v>
      </c>
      <c r="O887" s="9">
        <f t="shared" si="188"/>
        <v>0</v>
      </c>
      <c r="P887" s="27">
        <f>'Glass Data'!C883/100</f>
        <v>0.9900874859852703</v>
      </c>
      <c r="Q887" s="10">
        <f>'BBAR summary'!O883</f>
        <v>0.93829185242075108</v>
      </c>
      <c r="R887" s="27">
        <f>'Glass Data'!D883/100</f>
        <v>0.9898600936632207</v>
      </c>
      <c r="S887" s="10">
        <f>'BBAR as built'!G883</f>
        <v>0</v>
      </c>
      <c r="T887" s="27">
        <f>'Glass Data'!F883/100</f>
        <v>0.99548437815533219</v>
      </c>
      <c r="U887" s="27">
        <f>'Glass Data'!G883/100</f>
        <v>0.99634857245870534</v>
      </c>
      <c r="V887" s="27">
        <f>'Glass Data'!H883/100</f>
        <v>0.99695904361778664</v>
      </c>
      <c r="W887" s="27">
        <f>'Glass Data'!I883/100</f>
        <v>0.99733229344578445</v>
      </c>
      <c r="X887" s="27">
        <f>'Glass Data'!J883/100</f>
        <v>0.99755291584272787</v>
      </c>
      <c r="Y887" s="27">
        <f>'Glass Data'!K883/100</f>
        <v>0.9976887077287554</v>
      </c>
      <c r="Z887" s="10">
        <f>'Filter Throughput'!B882</f>
        <v>0.2372962021191137</v>
      </c>
      <c r="AA887" s="10">
        <f>'Filter Throughput'!C882</f>
        <v>7.1342820323380427E-5</v>
      </c>
      <c r="AB887" s="10">
        <f>'Filter Throughput Witness'!B882</f>
        <v>3.5632169999999999E-5</v>
      </c>
      <c r="AC887" s="10">
        <f>'Filter Throughput Witness'!D882</f>
        <v>0</v>
      </c>
      <c r="AD887" s="10">
        <f>'Filter Throughput Witness'!E882</f>
        <v>0.14951999999999999</v>
      </c>
      <c r="AE887" s="10">
        <f>'Filter Throughput Witness'!F882</f>
        <v>0.92031000000000007</v>
      </c>
      <c r="AF887" s="27">
        <f>'Glass Data'!E883/100</f>
        <v>0.99194563574165651</v>
      </c>
      <c r="AG887" s="10">
        <f>'BBAR summary'!Q883</f>
        <v>0.94996389912014467</v>
      </c>
      <c r="AH887" s="27">
        <f>'QE Data'!E882</f>
        <v>0</v>
      </c>
      <c r="AI887" s="10">
        <f>MIN(1,1+Condensible!C882/2)</f>
        <v>1</v>
      </c>
      <c r="AJ887" s="27">
        <f t="shared" si="181"/>
        <v>0</v>
      </c>
      <c r="AK887" s="27">
        <f t="shared" si="182"/>
        <v>0</v>
      </c>
      <c r="AL887" s="27">
        <f t="shared" si="183"/>
        <v>0</v>
      </c>
      <c r="AM887" s="27">
        <f t="shared" si="184"/>
        <v>0</v>
      </c>
      <c r="AN887" s="27">
        <f t="shared" si="185"/>
        <v>0</v>
      </c>
      <c r="AO887" s="27">
        <f t="shared" si="186"/>
        <v>0</v>
      </c>
    </row>
    <row r="888" spans="1:41" ht="15">
      <c r="A888" s="2">
        <v>1181</v>
      </c>
      <c r="B888" s="26"/>
      <c r="C888" s="25">
        <f t="shared" si="191"/>
        <v>0</v>
      </c>
      <c r="D888" s="25">
        <f t="shared" si="191"/>
        <v>0</v>
      </c>
      <c r="E888" s="25">
        <f t="shared" si="191"/>
        <v>0</v>
      </c>
      <c r="F888" s="25">
        <f t="shared" si="191"/>
        <v>0</v>
      </c>
      <c r="G888" s="25">
        <f t="shared" si="191"/>
        <v>0</v>
      </c>
      <c r="H888" s="25">
        <f t="shared" si="191"/>
        <v>0</v>
      </c>
      <c r="J888" s="9">
        <f t="shared" si="190"/>
        <v>0</v>
      </c>
      <c r="K888" s="9">
        <f t="shared" si="188"/>
        <v>0</v>
      </c>
      <c r="L888" s="9">
        <f t="shared" si="188"/>
        <v>0</v>
      </c>
      <c r="M888" s="9">
        <f t="shared" si="188"/>
        <v>0</v>
      </c>
      <c r="N888" s="9">
        <f t="shared" si="188"/>
        <v>0</v>
      </c>
      <c r="O888" s="9">
        <f t="shared" si="188"/>
        <v>0</v>
      </c>
      <c r="P888" s="27">
        <f>'Glass Data'!C884/100</f>
        <v>0.9900874859852703</v>
      </c>
      <c r="Q888" s="10">
        <f>'BBAR summary'!O884</f>
        <v>0.94120090090871822</v>
      </c>
      <c r="R888" s="27">
        <f>'Glass Data'!D884/100</f>
        <v>0.9898600936632207</v>
      </c>
      <c r="S888" s="10">
        <f>'BBAR as built'!G884</f>
        <v>0</v>
      </c>
      <c r="T888" s="27">
        <f>'Glass Data'!F884/100</f>
        <v>0.99548437815533219</v>
      </c>
      <c r="U888" s="27">
        <f>'Glass Data'!G884/100</f>
        <v>0.99634857245870534</v>
      </c>
      <c r="V888" s="27">
        <f>'Glass Data'!H884/100</f>
        <v>0.99695904361778664</v>
      </c>
      <c r="W888" s="27">
        <f>'Glass Data'!I884/100</f>
        <v>0.99733229344578445</v>
      </c>
      <c r="X888" s="27">
        <f>'Glass Data'!J884/100</f>
        <v>0.99755291584272787</v>
      </c>
      <c r="Y888" s="27">
        <f>'Glass Data'!K884/100</f>
        <v>0.9976887077287554</v>
      </c>
      <c r="Z888" s="10">
        <f>'Filter Throughput'!B883</f>
        <v>0.23407119867362933</v>
      </c>
      <c r="AA888" s="10">
        <f>'Filter Throughput'!C883</f>
        <v>7.3332010847720205E-5</v>
      </c>
      <c r="AB888" s="10">
        <f>'Filter Throughput Witness'!B883</f>
        <v>3.7203399999999997E-5</v>
      </c>
      <c r="AC888" s="10">
        <f>'Filter Throughput Witness'!D883</f>
        <v>0</v>
      </c>
      <c r="AD888" s="10">
        <f>'Filter Throughput Witness'!E883</f>
        <v>0.16072</v>
      </c>
      <c r="AE888" s="10">
        <f>'Filter Throughput Witness'!F883</f>
        <v>0.91864000000000001</v>
      </c>
      <c r="AF888" s="27">
        <f>'Glass Data'!E884/100</f>
        <v>0.99194563574165651</v>
      </c>
      <c r="AG888" s="10">
        <f>'BBAR summary'!Q884</f>
        <v>0.95217705589265922</v>
      </c>
      <c r="AH888" s="27">
        <f>'QE Data'!E883</f>
        <v>0</v>
      </c>
      <c r="AI888" s="10">
        <f>MIN(1,1+Condensible!C883/2)</f>
        <v>1</v>
      </c>
      <c r="AJ888" s="27">
        <f t="shared" si="181"/>
        <v>0</v>
      </c>
      <c r="AK888" s="27">
        <f t="shared" si="182"/>
        <v>0</v>
      </c>
      <c r="AL888" s="27">
        <f t="shared" si="183"/>
        <v>0</v>
      </c>
      <c r="AM888" s="27">
        <f t="shared" si="184"/>
        <v>0</v>
      </c>
      <c r="AN888" s="27">
        <f t="shared" si="185"/>
        <v>0</v>
      </c>
      <c r="AO888" s="27">
        <f t="shared" si="186"/>
        <v>0</v>
      </c>
    </row>
    <row r="889" spans="1:41" ht="15">
      <c r="A889" s="2">
        <v>1182</v>
      </c>
      <c r="B889" s="26"/>
      <c r="C889" s="25">
        <f t="shared" si="191"/>
        <v>0</v>
      </c>
      <c r="D889" s="25">
        <f t="shared" si="191"/>
        <v>0</v>
      </c>
      <c r="E889" s="25">
        <f t="shared" si="191"/>
        <v>0</v>
      </c>
      <c r="F889" s="25">
        <f t="shared" si="191"/>
        <v>0</v>
      </c>
      <c r="G889" s="25">
        <f t="shared" si="191"/>
        <v>0</v>
      </c>
      <c r="H889" s="25">
        <f t="shared" si="191"/>
        <v>0</v>
      </c>
      <c r="J889" s="9">
        <f t="shared" si="190"/>
        <v>0</v>
      </c>
      <c r="K889" s="9">
        <f t="shared" si="188"/>
        <v>0</v>
      </c>
      <c r="L889" s="9">
        <f t="shared" si="188"/>
        <v>0</v>
      </c>
      <c r="M889" s="9">
        <f t="shared" si="188"/>
        <v>0</v>
      </c>
      <c r="N889" s="9">
        <f t="shared" si="188"/>
        <v>0</v>
      </c>
      <c r="O889" s="9">
        <f t="shared" si="188"/>
        <v>0</v>
      </c>
      <c r="P889" s="27">
        <f>'Glass Data'!C885/100</f>
        <v>0.9900874859852703</v>
      </c>
      <c r="Q889" s="10">
        <f>'BBAR summary'!O885</f>
        <v>0.93744638147787929</v>
      </c>
      <c r="R889" s="27">
        <f>'Glass Data'!D885/100</f>
        <v>0.9898600936632207</v>
      </c>
      <c r="S889" s="10">
        <f>'BBAR as built'!G885</f>
        <v>0</v>
      </c>
      <c r="T889" s="27">
        <f>'Glass Data'!F885/100</f>
        <v>0.99548437815533219</v>
      </c>
      <c r="U889" s="27">
        <f>'Glass Data'!G885/100</f>
        <v>0.99634857245870534</v>
      </c>
      <c r="V889" s="27">
        <f>'Glass Data'!H885/100</f>
        <v>0.99695904361778664</v>
      </c>
      <c r="W889" s="27">
        <f>'Glass Data'!I885/100</f>
        <v>0.99733229344578445</v>
      </c>
      <c r="X889" s="27">
        <f>'Glass Data'!J885/100</f>
        <v>0.99755291584272787</v>
      </c>
      <c r="Y889" s="27">
        <f>'Glass Data'!K885/100</f>
        <v>0.9976887077287554</v>
      </c>
      <c r="Z889" s="10">
        <f>'Filter Throughput'!B884</f>
        <v>0.23071986938543579</v>
      </c>
      <c r="AA889" s="10">
        <f>'Filter Throughput'!C884</f>
        <v>7.5403893458125812E-5</v>
      </c>
      <c r="AB889" s="10">
        <f>'Filter Throughput Witness'!B884</f>
        <v>4.0775179999999994E-5</v>
      </c>
      <c r="AC889" s="10">
        <f>'Filter Throughput Witness'!D884</f>
        <v>0</v>
      </c>
      <c r="AD889" s="10">
        <f>'Filter Throughput Witness'!E884</f>
        <v>0.16939000000000001</v>
      </c>
      <c r="AE889" s="10">
        <f>'Filter Throughput Witness'!F884</f>
        <v>0.91693999999999998</v>
      </c>
      <c r="AF889" s="27">
        <f>'Glass Data'!E885/100</f>
        <v>0.99194563574165651</v>
      </c>
      <c r="AG889" s="10">
        <f>'BBAR summary'!Q885</f>
        <v>0.95070454811517369</v>
      </c>
      <c r="AH889" s="27">
        <f>'QE Data'!E884</f>
        <v>0</v>
      </c>
      <c r="AI889" s="10">
        <f>MIN(1,1+Condensible!C884/2)</f>
        <v>1</v>
      </c>
      <c r="AJ889" s="27">
        <f t="shared" si="181"/>
        <v>0</v>
      </c>
      <c r="AK889" s="27">
        <f t="shared" si="182"/>
        <v>0</v>
      </c>
      <c r="AL889" s="27">
        <f t="shared" si="183"/>
        <v>0</v>
      </c>
      <c r="AM889" s="27">
        <f t="shared" si="184"/>
        <v>0</v>
      </c>
      <c r="AN889" s="27">
        <f t="shared" si="185"/>
        <v>0</v>
      </c>
      <c r="AO889" s="27">
        <f t="shared" si="186"/>
        <v>0</v>
      </c>
    </row>
    <row r="890" spans="1:41" ht="15">
      <c r="A890" s="2">
        <v>1183</v>
      </c>
      <c r="B890" s="26"/>
      <c r="C890" s="25">
        <f t="shared" si="191"/>
        <v>0</v>
      </c>
      <c r="D890" s="25">
        <f t="shared" si="191"/>
        <v>0</v>
      </c>
      <c r="E890" s="25">
        <f t="shared" si="191"/>
        <v>0</v>
      </c>
      <c r="F890" s="25">
        <f t="shared" si="191"/>
        <v>0</v>
      </c>
      <c r="G890" s="25">
        <f t="shared" si="191"/>
        <v>0</v>
      </c>
      <c r="H890" s="25">
        <f t="shared" si="191"/>
        <v>0</v>
      </c>
      <c r="J890" s="9">
        <f t="shared" si="190"/>
        <v>0</v>
      </c>
      <c r="K890" s="9">
        <f t="shared" si="188"/>
        <v>0</v>
      </c>
      <c r="L890" s="9">
        <f t="shared" si="188"/>
        <v>0</v>
      </c>
      <c r="M890" s="9">
        <f t="shared" si="188"/>
        <v>0</v>
      </c>
      <c r="N890" s="9">
        <f t="shared" si="188"/>
        <v>0</v>
      </c>
      <c r="O890" s="9">
        <f t="shared" si="188"/>
        <v>0</v>
      </c>
      <c r="P890" s="27">
        <f>'Glass Data'!C886/100</f>
        <v>0.9900874859852703</v>
      </c>
      <c r="Q890" s="10">
        <f>'BBAR summary'!O886</f>
        <v>0.93817534017189241</v>
      </c>
      <c r="R890" s="27">
        <f>'Glass Data'!D886/100</f>
        <v>0.9898600936632207</v>
      </c>
      <c r="S890" s="10">
        <f>'BBAR as built'!G886</f>
        <v>0</v>
      </c>
      <c r="T890" s="27">
        <f>'Glass Data'!F886/100</f>
        <v>0.99548437815533219</v>
      </c>
      <c r="U890" s="27">
        <f>'Glass Data'!G886/100</f>
        <v>0.99634857245870534</v>
      </c>
      <c r="V890" s="27">
        <f>'Glass Data'!H886/100</f>
        <v>0.99695904361778664</v>
      </c>
      <c r="W890" s="27">
        <f>'Glass Data'!I886/100</f>
        <v>0.99733229344578445</v>
      </c>
      <c r="X890" s="27">
        <f>'Glass Data'!J886/100</f>
        <v>0.99755291584272787</v>
      </c>
      <c r="Y890" s="27">
        <f>'Glass Data'!K886/100</f>
        <v>0.9976887077287554</v>
      </c>
      <c r="Z890" s="10">
        <f>'Filter Throughput'!B885</f>
        <v>0.2271847174004174</v>
      </c>
      <c r="AA890" s="10">
        <f>'Filter Throughput'!C885</f>
        <v>7.7596105226371989E-5</v>
      </c>
      <c r="AB890" s="10">
        <f>'Filter Throughput Witness'!B885</f>
        <v>1.96159E-5</v>
      </c>
      <c r="AC890" s="10">
        <f>'Filter Throughput Witness'!D885</f>
        <v>0</v>
      </c>
      <c r="AD890" s="10">
        <f>'Filter Throughput Witness'!E885</f>
        <v>0.17499999999999999</v>
      </c>
      <c r="AE890" s="10">
        <f>'Filter Throughput Witness'!F885</f>
        <v>0.91504000000000008</v>
      </c>
      <c r="AF890" s="27">
        <f>'Glass Data'!E886/100</f>
        <v>0.99194563574165651</v>
      </c>
      <c r="AG890" s="10">
        <f>'BBAR summary'!Q886</f>
        <v>0.95115021067124461</v>
      </c>
      <c r="AH890" s="27">
        <f>'QE Data'!E885</f>
        <v>0</v>
      </c>
      <c r="AI890" s="10">
        <f>MIN(1,1+Condensible!C885/2)</f>
        <v>1</v>
      </c>
      <c r="AJ890" s="27">
        <f t="shared" si="181"/>
        <v>0</v>
      </c>
      <c r="AK890" s="27">
        <f t="shared" si="182"/>
        <v>0</v>
      </c>
      <c r="AL890" s="27">
        <f t="shared" si="183"/>
        <v>0</v>
      </c>
      <c r="AM890" s="27">
        <f t="shared" si="184"/>
        <v>0</v>
      </c>
      <c r="AN890" s="27">
        <f t="shared" si="185"/>
        <v>0</v>
      </c>
      <c r="AO890" s="27">
        <f t="shared" si="186"/>
        <v>0</v>
      </c>
    </row>
    <row r="891" spans="1:41" ht="15">
      <c r="A891" s="2">
        <v>1184</v>
      </c>
      <c r="B891" s="26"/>
      <c r="C891" s="25">
        <f t="shared" si="191"/>
        <v>0</v>
      </c>
      <c r="D891" s="25">
        <f t="shared" si="191"/>
        <v>0</v>
      </c>
      <c r="E891" s="25">
        <f t="shared" si="191"/>
        <v>0</v>
      </c>
      <c r="F891" s="25">
        <f t="shared" si="191"/>
        <v>0</v>
      </c>
      <c r="G891" s="25">
        <f t="shared" si="191"/>
        <v>0</v>
      </c>
      <c r="H891" s="25">
        <f t="shared" si="191"/>
        <v>0</v>
      </c>
      <c r="J891" s="9">
        <f t="shared" si="190"/>
        <v>0</v>
      </c>
      <c r="K891" s="9">
        <f t="shared" si="188"/>
        <v>0</v>
      </c>
      <c r="L891" s="9">
        <f t="shared" si="188"/>
        <v>0</v>
      </c>
      <c r="M891" s="9">
        <f t="shared" si="188"/>
        <v>0</v>
      </c>
      <c r="N891" s="9">
        <f t="shared" si="188"/>
        <v>0</v>
      </c>
      <c r="O891" s="9">
        <f t="shared" si="188"/>
        <v>0</v>
      </c>
      <c r="P891" s="27">
        <f>'Glass Data'!C887/100</f>
        <v>0.9900874859852703</v>
      </c>
      <c r="Q891" s="10">
        <f>'BBAR summary'!O887</f>
        <v>0.93813014068412992</v>
      </c>
      <c r="R891" s="27">
        <f>'Glass Data'!D887/100</f>
        <v>0.9898600936632207</v>
      </c>
      <c r="S891" s="10">
        <f>'BBAR as built'!G887</f>
        <v>0</v>
      </c>
      <c r="T891" s="27">
        <f>'Glass Data'!F887/100</f>
        <v>0.99548437815533219</v>
      </c>
      <c r="U891" s="27">
        <f>'Glass Data'!G887/100</f>
        <v>0.99634857245870534</v>
      </c>
      <c r="V891" s="27">
        <f>'Glass Data'!H887/100</f>
        <v>0.99695904361778664</v>
      </c>
      <c r="W891" s="27">
        <f>'Glass Data'!I887/100</f>
        <v>0.99733229344578445</v>
      </c>
      <c r="X891" s="27">
        <f>'Glass Data'!J887/100</f>
        <v>0.99755291584272787</v>
      </c>
      <c r="Y891" s="27">
        <f>'Glass Data'!K887/100</f>
        <v>0.9976887077287554</v>
      </c>
      <c r="Z891" s="10">
        <f>'Filter Throughput'!B886</f>
        <v>0.22399229204308285</v>
      </c>
      <c r="AA891" s="10">
        <f>'Filter Throughput'!C886</f>
        <v>7.991432467108019E-5</v>
      </c>
      <c r="AB891" s="10">
        <f>'Filter Throughput Witness'!B886</f>
        <v>3.9905339999999995E-5</v>
      </c>
      <c r="AC891" s="10">
        <f>'Filter Throughput Witness'!D886</f>
        <v>0</v>
      </c>
      <c r="AD891" s="10">
        <f>'Filter Throughput Witness'!E886</f>
        <v>0.18298999999999999</v>
      </c>
      <c r="AE891" s="10">
        <f>'Filter Throughput Witness'!F886</f>
        <v>0.91299999999999992</v>
      </c>
      <c r="AF891" s="27">
        <f>'Glass Data'!E887/100</f>
        <v>0.99194563574165651</v>
      </c>
      <c r="AG891" s="10">
        <f>'BBAR summary'!Q887</f>
        <v>0.9509157781350025</v>
      </c>
      <c r="AH891" s="27">
        <f>'QE Data'!E886</f>
        <v>0</v>
      </c>
      <c r="AI891" s="10">
        <f>MIN(1,1+Condensible!C886/2)</f>
        <v>1</v>
      </c>
      <c r="AJ891" s="27">
        <f t="shared" si="181"/>
        <v>0</v>
      </c>
      <c r="AK891" s="27">
        <f t="shared" si="182"/>
        <v>0</v>
      </c>
      <c r="AL891" s="27">
        <f t="shared" si="183"/>
        <v>0</v>
      </c>
      <c r="AM891" s="27">
        <f t="shared" si="184"/>
        <v>0</v>
      </c>
      <c r="AN891" s="27">
        <f t="shared" si="185"/>
        <v>0</v>
      </c>
      <c r="AO891" s="27">
        <f t="shared" si="186"/>
        <v>0</v>
      </c>
    </row>
    <row r="892" spans="1:41" ht="15">
      <c r="A892" s="2">
        <v>1185</v>
      </c>
      <c r="B892" s="26"/>
      <c r="C892" s="25">
        <f t="shared" si="191"/>
        <v>0</v>
      </c>
      <c r="D892" s="25">
        <f t="shared" si="191"/>
        <v>0</v>
      </c>
      <c r="E892" s="25">
        <f t="shared" si="191"/>
        <v>0</v>
      </c>
      <c r="F892" s="25">
        <f t="shared" si="191"/>
        <v>0</v>
      </c>
      <c r="G892" s="25">
        <f t="shared" si="191"/>
        <v>0</v>
      </c>
      <c r="H892" s="25">
        <f t="shared" si="191"/>
        <v>0</v>
      </c>
      <c r="J892" s="9">
        <f t="shared" si="190"/>
        <v>0</v>
      </c>
      <c r="K892" s="9">
        <f t="shared" si="188"/>
        <v>0</v>
      </c>
      <c r="L892" s="9">
        <f t="shared" si="188"/>
        <v>0</v>
      </c>
      <c r="M892" s="9">
        <f t="shared" si="188"/>
        <v>0</v>
      </c>
      <c r="N892" s="9">
        <f t="shared" si="188"/>
        <v>0</v>
      </c>
      <c r="O892" s="9">
        <f t="shared" si="188"/>
        <v>0</v>
      </c>
      <c r="P892" s="27">
        <f>'Glass Data'!C888/100</f>
        <v>0.9900874859852703</v>
      </c>
      <c r="Q892" s="10">
        <f>'BBAR summary'!O888</f>
        <v>0.93795924972798606</v>
      </c>
      <c r="R892" s="27">
        <f>'Glass Data'!D888/100</f>
        <v>0.9898600936632207</v>
      </c>
      <c r="S892" s="10">
        <f>'BBAR as built'!G888</f>
        <v>0</v>
      </c>
      <c r="T892" s="27">
        <f>'Glass Data'!F888/100</f>
        <v>0.99548437815533219</v>
      </c>
      <c r="U892" s="27">
        <f>'Glass Data'!G888/100</f>
        <v>0.99634857245870534</v>
      </c>
      <c r="V892" s="27">
        <f>'Glass Data'!H888/100</f>
        <v>0.99695904361778664</v>
      </c>
      <c r="W892" s="27">
        <f>'Glass Data'!I888/100</f>
        <v>0.99733229344578445</v>
      </c>
      <c r="X892" s="27">
        <f>'Glass Data'!J888/100</f>
        <v>0.99755291584272787</v>
      </c>
      <c r="Y892" s="27">
        <f>'Glass Data'!K888/100</f>
        <v>0.9976887077287554</v>
      </c>
      <c r="Z892" s="10">
        <f>'Filter Throughput'!B887</f>
        <v>0.22121095633757115</v>
      </c>
      <c r="AA892" s="10">
        <f>'Filter Throughput'!C887</f>
        <v>8.2383686302182985E-5</v>
      </c>
      <c r="AB892" s="10">
        <f>'Filter Throughput Witness'!B887</f>
        <v>1.3852999999999999E-5</v>
      </c>
      <c r="AC892" s="10">
        <f>'Filter Throughput Witness'!D887</f>
        <v>0</v>
      </c>
      <c r="AD892" s="10">
        <f>'Filter Throughput Witness'!E887</f>
        <v>0.19300999999999999</v>
      </c>
      <c r="AE892" s="10">
        <f>'Filter Throughput Witness'!F887</f>
        <v>0.91095000000000004</v>
      </c>
      <c r="AF892" s="27">
        <f>'Glass Data'!E888/100</f>
        <v>0.99194563574165651</v>
      </c>
      <c r="AG892" s="10">
        <f>'BBAR summary'!Q888</f>
        <v>0.95049059616638898</v>
      </c>
      <c r="AH892" s="27">
        <f>'QE Data'!E887</f>
        <v>0</v>
      </c>
      <c r="AI892" s="10">
        <f>MIN(1,1+Condensible!C887/2)</f>
        <v>1</v>
      </c>
      <c r="AJ892" s="27">
        <f t="shared" si="181"/>
        <v>0</v>
      </c>
      <c r="AK892" s="27">
        <f t="shared" si="182"/>
        <v>0</v>
      </c>
      <c r="AL892" s="27">
        <f t="shared" si="183"/>
        <v>0</v>
      </c>
      <c r="AM892" s="27">
        <f t="shared" si="184"/>
        <v>0</v>
      </c>
      <c r="AN892" s="27">
        <f t="shared" si="185"/>
        <v>0</v>
      </c>
      <c r="AO892" s="27">
        <f t="shared" si="186"/>
        <v>0</v>
      </c>
    </row>
    <row r="893" spans="1:41" ht="15">
      <c r="A893" s="2">
        <v>1186</v>
      </c>
      <c r="B893" s="26"/>
      <c r="C893" s="25">
        <f t="shared" si="191"/>
        <v>0</v>
      </c>
      <c r="D893" s="25">
        <f t="shared" si="191"/>
        <v>0</v>
      </c>
      <c r="E893" s="25">
        <f t="shared" si="191"/>
        <v>0</v>
      </c>
      <c r="F893" s="25">
        <f t="shared" si="191"/>
        <v>0</v>
      </c>
      <c r="G893" s="25">
        <f t="shared" si="191"/>
        <v>0</v>
      </c>
      <c r="H893" s="25">
        <f t="shared" si="191"/>
        <v>0</v>
      </c>
      <c r="J893" s="9">
        <f t="shared" si="190"/>
        <v>0</v>
      </c>
      <c r="K893" s="9">
        <f t="shared" si="188"/>
        <v>0</v>
      </c>
      <c r="L893" s="9">
        <f t="shared" si="188"/>
        <v>0</v>
      </c>
      <c r="M893" s="9">
        <f t="shared" si="188"/>
        <v>0</v>
      </c>
      <c r="N893" s="9">
        <f t="shared" si="188"/>
        <v>0</v>
      </c>
      <c r="O893" s="9">
        <f t="shared" si="188"/>
        <v>0</v>
      </c>
      <c r="P893" s="27">
        <f>'Glass Data'!C889/100</f>
        <v>0.9900874859852703</v>
      </c>
      <c r="Q893" s="10">
        <f>'BBAR summary'!O889</f>
        <v>0.93865758191850857</v>
      </c>
      <c r="R893" s="27">
        <f>'Glass Data'!D889/100</f>
        <v>0.9898600936632207</v>
      </c>
      <c r="S893" s="10">
        <f>'BBAR as built'!G889</f>
        <v>0</v>
      </c>
      <c r="T893" s="27">
        <f>'Glass Data'!F889/100</f>
        <v>0.99548437815533219</v>
      </c>
      <c r="U893" s="27">
        <f>'Glass Data'!G889/100</f>
        <v>0.99634857245870534</v>
      </c>
      <c r="V893" s="27">
        <f>'Glass Data'!H889/100</f>
        <v>0.99695904361778664</v>
      </c>
      <c r="W893" s="27">
        <f>'Glass Data'!I889/100</f>
        <v>0.99733229344578445</v>
      </c>
      <c r="X893" s="27">
        <f>'Glass Data'!J889/100</f>
        <v>0.99755291584272787</v>
      </c>
      <c r="Y893" s="27">
        <f>'Glass Data'!K889/100</f>
        <v>0.9976887077287554</v>
      </c>
      <c r="Z893" s="10">
        <f>'Filter Throughput'!B888</f>
        <v>0.21968928004458024</v>
      </c>
      <c r="AA893" s="10">
        <f>'Filter Throughput'!C888</f>
        <v>8.5031468281544122E-5</v>
      </c>
      <c r="AB893" s="10">
        <f>'Filter Throughput Witness'!B888</f>
        <v>1.5786140000000001E-5</v>
      </c>
      <c r="AC893" s="10">
        <f>'Filter Throughput Witness'!D888</f>
        <v>0</v>
      </c>
      <c r="AD893" s="10">
        <f>'Filter Throughput Witness'!E888</f>
        <v>0.20367999999999997</v>
      </c>
      <c r="AE893" s="10">
        <f>'Filter Throughput Witness'!F888</f>
        <v>0.90873000000000004</v>
      </c>
      <c r="AF893" s="27">
        <f>'Glass Data'!E889/100</f>
        <v>0.99194563574165651</v>
      </c>
      <c r="AG893" s="10">
        <f>'BBAR summary'!Q889</f>
        <v>0.94816291019171062</v>
      </c>
      <c r="AH893" s="27">
        <f>'QE Data'!E888</f>
        <v>0</v>
      </c>
      <c r="AI893" s="10">
        <f>MIN(1,1+Condensible!C888/2)</f>
        <v>1</v>
      </c>
      <c r="AJ893" s="27">
        <f t="shared" si="181"/>
        <v>0</v>
      </c>
      <c r="AK893" s="27">
        <f t="shared" si="182"/>
        <v>0</v>
      </c>
      <c r="AL893" s="27">
        <f t="shared" si="183"/>
        <v>0</v>
      </c>
      <c r="AM893" s="27">
        <f t="shared" si="184"/>
        <v>0</v>
      </c>
      <c r="AN893" s="27">
        <f t="shared" si="185"/>
        <v>0</v>
      </c>
      <c r="AO893" s="27">
        <f t="shared" si="186"/>
        <v>0</v>
      </c>
    </row>
    <row r="894" spans="1:41" ht="15">
      <c r="A894" s="2">
        <v>1187</v>
      </c>
      <c r="B894" s="26"/>
      <c r="C894" s="25">
        <f t="shared" si="191"/>
        <v>0</v>
      </c>
      <c r="D894" s="25">
        <f t="shared" si="191"/>
        <v>0</v>
      </c>
      <c r="E894" s="25">
        <f t="shared" si="191"/>
        <v>0</v>
      </c>
      <c r="F894" s="25">
        <f t="shared" si="191"/>
        <v>0</v>
      </c>
      <c r="G894" s="25">
        <f t="shared" si="191"/>
        <v>0</v>
      </c>
      <c r="H894" s="25">
        <f t="shared" si="191"/>
        <v>0</v>
      </c>
      <c r="J894" s="9">
        <f t="shared" si="190"/>
        <v>0</v>
      </c>
      <c r="K894" s="9">
        <f t="shared" si="188"/>
        <v>0</v>
      </c>
      <c r="L894" s="9">
        <f t="shared" si="188"/>
        <v>0</v>
      </c>
      <c r="M894" s="9">
        <f t="shared" si="188"/>
        <v>0</v>
      </c>
      <c r="N894" s="9">
        <f t="shared" si="188"/>
        <v>0</v>
      </c>
      <c r="O894" s="9">
        <f t="shared" si="188"/>
        <v>0</v>
      </c>
      <c r="P894" s="27">
        <f>'Glass Data'!C890/100</f>
        <v>0.9900874859852703</v>
      </c>
      <c r="Q894" s="10">
        <f>'BBAR summary'!O890</f>
        <v>0.93752466940362422</v>
      </c>
      <c r="R894" s="27">
        <f>'Glass Data'!D890/100</f>
        <v>0.9898600936632207</v>
      </c>
      <c r="S894" s="10">
        <f>'BBAR as built'!G890</f>
        <v>0</v>
      </c>
      <c r="T894" s="27">
        <f>'Glass Data'!F890/100</f>
        <v>0.99548437815533219</v>
      </c>
      <c r="U894" s="27">
        <f>'Glass Data'!G890/100</f>
        <v>0.99634857245870534</v>
      </c>
      <c r="V894" s="27">
        <f>'Glass Data'!H890/100</f>
        <v>0.99695904361778664</v>
      </c>
      <c r="W894" s="27">
        <f>'Glass Data'!I890/100</f>
        <v>0.99733229344578445</v>
      </c>
      <c r="X894" s="27">
        <f>'Glass Data'!J890/100</f>
        <v>0.99755291584272787</v>
      </c>
      <c r="Y894" s="27">
        <f>'Glass Data'!K890/100</f>
        <v>0.9976887077287554</v>
      </c>
      <c r="Z894" s="10">
        <f>'Filter Throughput'!B889</f>
        <v>0.2194499440122569</v>
      </c>
      <c r="AA894" s="10">
        <f>'Filter Throughput'!C889</f>
        <v>8.7860883163910495E-5</v>
      </c>
      <c r="AB894" s="10">
        <f>'Filter Throughput Witness'!B889</f>
        <v>1.5861230000000002E-5</v>
      </c>
      <c r="AC894" s="10">
        <f>'Filter Throughput Witness'!D889</f>
        <v>0</v>
      </c>
      <c r="AD894" s="10">
        <f>'Filter Throughput Witness'!E889</f>
        <v>0.21348</v>
      </c>
      <c r="AE894" s="10">
        <f>'Filter Throughput Witness'!F889</f>
        <v>0.90647999999999995</v>
      </c>
      <c r="AF894" s="27">
        <f>'Glass Data'!E890/100</f>
        <v>0.99194563574165651</v>
      </c>
      <c r="AG894" s="10">
        <f>'BBAR summary'!Q890</f>
        <v>0.95110203597932408</v>
      </c>
      <c r="AH894" s="27">
        <f>'QE Data'!E889</f>
        <v>0</v>
      </c>
      <c r="AI894" s="10">
        <f>MIN(1,1+Condensible!C889/2)</f>
        <v>1</v>
      </c>
      <c r="AJ894" s="27">
        <f t="shared" si="181"/>
        <v>0</v>
      </c>
      <c r="AK894" s="27">
        <f t="shared" si="182"/>
        <v>0</v>
      </c>
      <c r="AL894" s="27">
        <f t="shared" si="183"/>
        <v>0</v>
      </c>
      <c r="AM894" s="27">
        <f t="shared" si="184"/>
        <v>0</v>
      </c>
      <c r="AN894" s="27">
        <f t="shared" si="185"/>
        <v>0</v>
      </c>
      <c r="AO894" s="27">
        <f t="shared" si="186"/>
        <v>0</v>
      </c>
    </row>
    <row r="895" spans="1:41" ht="15">
      <c r="A895" s="2">
        <v>1188</v>
      </c>
      <c r="B895" s="26"/>
      <c r="C895" s="25">
        <f t="shared" si="191"/>
        <v>0</v>
      </c>
      <c r="D895" s="25">
        <f t="shared" si="191"/>
        <v>0</v>
      </c>
      <c r="E895" s="25">
        <f t="shared" si="191"/>
        <v>0</v>
      </c>
      <c r="F895" s="25">
        <f t="shared" si="191"/>
        <v>0</v>
      </c>
      <c r="G895" s="25">
        <f t="shared" si="191"/>
        <v>0</v>
      </c>
      <c r="H895" s="25">
        <f t="shared" si="191"/>
        <v>0</v>
      </c>
      <c r="J895" s="9">
        <f t="shared" si="190"/>
        <v>0</v>
      </c>
      <c r="K895" s="9">
        <f t="shared" si="188"/>
        <v>0</v>
      </c>
      <c r="L895" s="9">
        <f t="shared" si="188"/>
        <v>0</v>
      </c>
      <c r="M895" s="9">
        <f t="shared" si="188"/>
        <v>0</v>
      </c>
      <c r="N895" s="9">
        <f t="shared" si="188"/>
        <v>0</v>
      </c>
      <c r="O895" s="9">
        <f t="shared" si="188"/>
        <v>0</v>
      </c>
      <c r="P895" s="27">
        <f>'Glass Data'!C891/100</f>
        <v>0.9900874859852703</v>
      </c>
      <c r="Q895" s="10">
        <f>'BBAR summary'!O891</f>
        <v>0.93670524828151358</v>
      </c>
      <c r="R895" s="27">
        <f>'Glass Data'!D891/100</f>
        <v>0.9898600936632207</v>
      </c>
      <c r="S895" s="10">
        <f>'BBAR as built'!G891</f>
        <v>0</v>
      </c>
      <c r="T895" s="27">
        <f>'Glass Data'!F891/100</f>
        <v>0.99548437815533219</v>
      </c>
      <c r="U895" s="27">
        <f>'Glass Data'!G891/100</f>
        <v>0.99634857245870534</v>
      </c>
      <c r="V895" s="27">
        <f>'Glass Data'!H891/100</f>
        <v>0.99695904361778664</v>
      </c>
      <c r="W895" s="27">
        <f>'Glass Data'!I891/100</f>
        <v>0.99733229344578445</v>
      </c>
      <c r="X895" s="27">
        <f>'Glass Data'!J891/100</f>
        <v>0.99755291584272787</v>
      </c>
      <c r="Y895" s="27">
        <f>'Glass Data'!K891/100</f>
        <v>0.9976887077287554</v>
      </c>
      <c r="Z895" s="10">
        <f>'Filter Throughput'!B890</f>
        <v>0.22085704010441137</v>
      </c>
      <c r="AA895" s="10">
        <f>'Filter Throughput'!C890</f>
        <v>9.0938451899784143E-5</v>
      </c>
      <c r="AB895" s="10">
        <f>'Filter Throughput Witness'!B890</f>
        <v>3.7335899999999999E-6</v>
      </c>
      <c r="AC895" s="10">
        <f>'Filter Throughput Witness'!D890</f>
        <v>0</v>
      </c>
      <c r="AD895" s="10">
        <f>'Filter Throughput Witness'!E890</f>
        <v>0.21637000000000001</v>
      </c>
      <c r="AE895" s="10">
        <f>'Filter Throughput Witness'!F890</f>
        <v>0.90422999999999998</v>
      </c>
      <c r="AF895" s="27">
        <f>'Glass Data'!E891/100</f>
        <v>0.99194563574165651</v>
      </c>
      <c r="AG895" s="10">
        <f>'BBAR summary'!Q891</f>
        <v>0.94889165397997222</v>
      </c>
      <c r="AH895" s="27">
        <f>'QE Data'!E890</f>
        <v>0</v>
      </c>
      <c r="AI895" s="10">
        <f>MIN(1,1+Condensible!C890/2)</f>
        <v>1</v>
      </c>
      <c r="AJ895" s="27">
        <f t="shared" si="181"/>
        <v>0</v>
      </c>
      <c r="AK895" s="27">
        <f t="shared" si="182"/>
        <v>0</v>
      </c>
      <c r="AL895" s="27">
        <f t="shared" si="183"/>
        <v>0</v>
      </c>
      <c r="AM895" s="27">
        <f t="shared" si="184"/>
        <v>0</v>
      </c>
      <c r="AN895" s="27">
        <f t="shared" si="185"/>
        <v>0</v>
      </c>
      <c r="AO895" s="27">
        <f t="shared" si="186"/>
        <v>0</v>
      </c>
    </row>
    <row r="896" spans="1:41" ht="15">
      <c r="A896" s="2">
        <v>1189</v>
      </c>
      <c r="B896" s="26"/>
      <c r="C896" s="25">
        <f t="shared" si="191"/>
        <v>0</v>
      </c>
      <c r="D896" s="25">
        <f t="shared" si="191"/>
        <v>0</v>
      </c>
      <c r="E896" s="25">
        <f t="shared" si="191"/>
        <v>0</v>
      </c>
      <c r="F896" s="25">
        <f t="shared" si="191"/>
        <v>0</v>
      </c>
      <c r="G896" s="25">
        <f t="shared" si="191"/>
        <v>0</v>
      </c>
      <c r="H896" s="25">
        <f t="shared" si="191"/>
        <v>0</v>
      </c>
      <c r="J896" s="9">
        <f t="shared" si="190"/>
        <v>0</v>
      </c>
      <c r="K896" s="9">
        <f t="shared" si="188"/>
        <v>0</v>
      </c>
      <c r="L896" s="9">
        <f t="shared" si="188"/>
        <v>0</v>
      </c>
      <c r="M896" s="9">
        <f t="shared" si="188"/>
        <v>0</v>
      </c>
      <c r="N896" s="9">
        <f t="shared" si="188"/>
        <v>0</v>
      </c>
      <c r="O896" s="9">
        <f t="shared" si="188"/>
        <v>0</v>
      </c>
      <c r="P896" s="27">
        <f>'Glass Data'!C892/100</f>
        <v>0.9900874859852703</v>
      </c>
      <c r="Q896" s="10">
        <f>'BBAR summary'!O892</f>
        <v>0.93621807088123021</v>
      </c>
      <c r="R896" s="27">
        <f>'Glass Data'!D892/100</f>
        <v>0.9898600936632207</v>
      </c>
      <c r="S896" s="10">
        <f>'BBAR as built'!G892</f>
        <v>0</v>
      </c>
      <c r="T896" s="27">
        <f>'Glass Data'!F892/100</f>
        <v>0.99548437815533219</v>
      </c>
      <c r="U896" s="27">
        <f>'Glass Data'!G892/100</f>
        <v>0.99634857245870534</v>
      </c>
      <c r="V896" s="27">
        <f>'Glass Data'!H892/100</f>
        <v>0.99695904361778664</v>
      </c>
      <c r="W896" s="27">
        <f>'Glass Data'!I892/100</f>
        <v>0.99733229344578445</v>
      </c>
      <c r="X896" s="27">
        <f>'Glass Data'!J892/100</f>
        <v>0.99755291584272787</v>
      </c>
      <c r="Y896" s="27">
        <f>'Glass Data'!K892/100</f>
        <v>0.9976887077287554</v>
      </c>
      <c r="Z896" s="10">
        <f>'Filter Throughput'!B891</f>
        <v>0.22372461597487142</v>
      </c>
      <c r="AA896" s="10">
        <f>'Filter Throughput'!C891</f>
        <v>9.4236147344538057E-5</v>
      </c>
      <c r="AB896" s="10">
        <f>'Filter Throughput Witness'!B891</f>
        <v>4.8726739999999998E-5</v>
      </c>
      <c r="AC896" s="10">
        <f>'Filter Throughput Witness'!D891</f>
        <v>0</v>
      </c>
      <c r="AD896" s="10">
        <f>'Filter Throughput Witness'!E891</f>
        <v>0.21603999999999998</v>
      </c>
      <c r="AE896" s="10">
        <f>'Filter Throughput Witness'!F891</f>
        <v>0.90190999999999999</v>
      </c>
      <c r="AF896" s="27">
        <f>'Glass Data'!E892/100</f>
        <v>0.99194563574165651</v>
      </c>
      <c r="AG896" s="10">
        <f>'BBAR summary'!Q892</f>
        <v>0.95024358428062483</v>
      </c>
      <c r="AH896" s="27">
        <f>'QE Data'!E891</f>
        <v>0</v>
      </c>
      <c r="AI896" s="10">
        <f>MIN(1,1+Condensible!C891/2)</f>
        <v>1</v>
      </c>
      <c r="AJ896" s="27">
        <f t="shared" si="181"/>
        <v>0</v>
      </c>
      <c r="AK896" s="27">
        <f t="shared" si="182"/>
        <v>0</v>
      </c>
      <c r="AL896" s="27">
        <f t="shared" si="183"/>
        <v>0</v>
      </c>
      <c r="AM896" s="27">
        <f t="shared" si="184"/>
        <v>0</v>
      </c>
      <c r="AN896" s="27">
        <f t="shared" si="185"/>
        <v>0</v>
      </c>
      <c r="AO896" s="27">
        <f t="shared" si="186"/>
        <v>0</v>
      </c>
    </row>
    <row r="897" spans="1:41" ht="15">
      <c r="A897" s="2">
        <v>1190</v>
      </c>
      <c r="B897" s="26"/>
      <c r="C897" s="25">
        <f t="shared" si="191"/>
        <v>0</v>
      </c>
      <c r="D897" s="25">
        <f t="shared" si="191"/>
        <v>0</v>
      </c>
      <c r="E897" s="25">
        <f t="shared" si="191"/>
        <v>0</v>
      </c>
      <c r="F897" s="25">
        <f t="shared" si="191"/>
        <v>0</v>
      </c>
      <c r="G897" s="25">
        <f t="shared" si="191"/>
        <v>0</v>
      </c>
      <c r="H897" s="25">
        <f t="shared" si="191"/>
        <v>0</v>
      </c>
      <c r="J897" s="9">
        <f t="shared" si="190"/>
        <v>0</v>
      </c>
      <c r="K897" s="9">
        <f t="shared" si="188"/>
        <v>0</v>
      </c>
      <c r="L897" s="9">
        <f t="shared" si="188"/>
        <v>0</v>
      </c>
      <c r="M897" s="9">
        <f t="shared" si="188"/>
        <v>0</v>
      </c>
      <c r="N897" s="9">
        <f t="shared" si="188"/>
        <v>0</v>
      </c>
      <c r="O897" s="9">
        <f t="shared" si="188"/>
        <v>0</v>
      </c>
      <c r="P897" s="27">
        <f>'Glass Data'!C893/100</f>
        <v>0.9900874859852703</v>
      </c>
      <c r="Q897" s="10">
        <f>'BBAR summary'!O893</f>
        <v>0.93639701746091786</v>
      </c>
      <c r="R897" s="27">
        <f>'Glass Data'!D893/100</f>
        <v>0.9898600936632207</v>
      </c>
      <c r="S897" s="10">
        <f>'BBAR as built'!G893</f>
        <v>0</v>
      </c>
      <c r="T897" s="27">
        <f>'Glass Data'!F893/100</f>
        <v>0.99548437815533219</v>
      </c>
      <c r="U897" s="27">
        <f>'Glass Data'!G893/100</f>
        <v>0.99634857245870534</v>
      </c>
      <c r="V897" s="27">
        <f>'Glass Data'!H893/100</f>
        <v>0.99695904361778664</v>
      </c>
      <c r="W897" s="27">
        <f>'Glass Data'!I893/100</f>
        <v>0.99733229344578445</v>
      </c>
      <c r="X897" s="27">
        <f>'Glass Data'!J893/100</f>
        <v>0.99755291584272787</v>
      </c>
      <c r="Y897" s="27">
        <f>'Glass Data'!K893/100</f>
        <v>0.9976887077287554</v>
      </c>
      <c r="Z897" s="10">
        <f>'Filter Throughput'!B892</f>
        <v>0.22801279916732628</v>
      </c>
      <c r="AA897" s="10">
        <f>'Filter Throughput'!C892</f>
        <v>9.7865418814742095E-5</v>
      </c>
      <c r="AB897" s="10">
        <f>'Filter Throughput Witness'!B892</f>
        <v>-7.5347099999999999E-6</v>
      </c>
      <c r="AC897" s="10">
        <f>'Filter Throughput Witness'!D892</f>
        <v>0</v>
      </c>
      <c r="AD897" s="10">
        <f>'Filter Throughput Witness'!E892</f>
        <v>0.21393999999999999</v>
      </c>
      <c r="AE897" s="10">
        <f>'Filter Throughput Witness'!F892</f>
        <v>0.89941999999999989</v>
      </c>
      <c r="AF897" s="27">
        <f>'Glass Data'!E893/100</f>
        <v>0.99194563574165651</v>
      </c>
      <c r="AG897" s="10">
        <f>'BBAR summary'!Q893</f>
        <v>0.94836107172504469</v>
      </c>
      <c r="AH897" s="27">
        <f>'QE Data'!E892</f>
        <v>0</v>
      </c>
      <c r="AI897" s="10">
        <f>MIN(1,1+Condensible!C892/2)</f>
        <v>1</v>
      </c>
      <c r="AJ897" s="27">
        <f t="shared" si="181"/>
        <v>0</v>
      </c>
      <c r="AK897" s="27">
        <f t="shared" si="182"/>
        <v>0</v>
      </c>
      <c r="AL897" s="27">
        <f t="shared" si="183"/>
        <v>0</v>
      </c>
      <c r="AM897" s="27">
        <f t="shared" si="184"/>
        <v>0</v>
      </c>
      <c r="AN897" s="27">
        <f t="shared" si="185"/>
        <v>0</v>
      </c>
      <c r="AO897" s="27">
        <f t="shared" si="186"/>
        <v>0</v>
      </c>
    </row>
    <row r="898" spans="1:41" ht="15">
      <c r="A898" s="2">
        <v>1191</v>
      </c>
      <c r="B898" s="26"/>
      <c r="C898" s="25">
        <f t="shared" si="191"/>
        <v>0</v>
      </c>
      <c r="D898" s="25">
        <f t="shared" si="191"/>
        <v>0</v>
      </c>
      <c r="E898" s="25">
        <f t="shared" si="191"/>
        <v>0</v>
      </c>
      <c r="F898" s="25">
        <f t="shared" si="191"/>
        <v>0</v>
      </c>
      <c r="G898" s="25">
        <f t="shared" si="191"/>
        <v>0</v>
      </c>
      <c r="H898" s="25">
        <f t="shared" si="191"/>
        <v>0</v>
      </c>
      <c r="J898" s="9">
        <f t="shared" si="190"/>
        <v>0</v>
      </c>
      <c r="K898" s="9">
        <f t="shared" si="188"/>
        <v>0</v>
      </c>
      <c r="L898" s="9">
        <f t="shared" si="188"/>
        <v>0</v>
      </c>
      <c r="M898" s="9">
        <f t="shared" si="188"/>
        <v>0</v>
      </c>
      <c r="N898" s="9">
        <f t="shared" si="188"/>
        <v>0</v>
      </c>
      <c r="O898" s="9">
        <f t="shared" si="188"/>
        <v>0</v>
      </c>
      <c r="P898" s="27">
        <f>'Glass Data'!C894/100</f>
        <v>0.98997135495620303</v>
      </c>
      <c r="Q898" s="10">
        <f>'BBAR summary'!O894</f>
        <v>0.93799440343900931</v>
      </c>
      <c r="R898" s="27">
        <f>'Glass Data'!D894/100</f>
        <v>0.98974131242321439</v>
      </c>
      <c r="S898" s="10">
        <f>'BBAR as built'!G894</f>
        <v>0</v>
      </c>
      <c r="T898" s="27">
        <f>'Glass Data'!F894/100</f>
        <v>0.99543132908361809</v>
      </c>
      <c r="U898" s="27">
        <f>'Glass Data'!G894/100</f>
        <v>0.99630565700735541</v>
      </c>
      <c r="V898" s="27">
        <f>'Glass Data'!H894/100</f>
        <v>0.99692329198869634</v>
      </c>
      <c r="W898" s="27">
        <f>'Glass Data'!I894/100</f>
        <v>0.99730092406262605</v>
      </c>
      <c r="X898" s="27">
        <f>'Glass Data'!J894/100</f>
        <v>0.99752413752223257</v>
      </c>
      <c r="Y898" s="27">
        <f>'Glass Data'!K894/100</f>
        <v>0.99766152448224676</v>
      </c>
      <c r="Z898" s="10">
        <f>'Filter Throughput'!B893</f>
        <v>0.23342725470068262</v>
      </c>
      <c r="AA898" s="10">
        <f>'Filter Throughput'!C893</f>
        <v>1.017575672253846E-4</v>
      </c>
      <c r="AB898" s="10">
        <f>'Filter Throughput Witness'!B893</f>
        <v>2.42143E-5</v>
      </c>
      <c r="AC898" s="10">
        <f>'Filter Throughput Witness'!D893</f>
        <v>0</v>
      </c>
      <c r="AD898" s="10">
        <f>'Filter Throughput Witness'!E893</f>
        <v>0.21665999999999999</v>
      </c>
      <c r="AE898" s="10">
        <f>'Filter Throughput Witness'!F893</f>
        <v>0.89691999999999994</v>
      </c>
      <c r="AF898" s="27">
        <f>'Glass Data'!E894/100</f>
        <v>0.99185118436701458</v>
      </c>
      <c r="AG898" s="10">
        <f>'BBAR summary'!Q894</f>
        <v>0.95116896496425352</v>
      </c>
      <c r="AH898" s="27">
        <f>'QE Data'!E893</f>
        <v>0</v>
      </c>
      <c r="AI898" s="10">
        <f>MIN(1,1+Condensible!C893/2)</f>
        <v>1</v>
      </c>
      <c r="AJ898" s="27">
        <f t="shared" si="181"/>
        <v>0</v>
      </c>
      <c r="AK898" s="27">
        <f t="shared" si="182"/>
        <v>0</v>
      </c>
      <c r="AL898" s="27">
        <f t="shared" si="183"/>
        <v>0</v>
      </c>
      <c r="AM898" s="27">
        <f t="shared" si="184"/>
        <v>0</v>
      </c>
      <c r="AN898" s="27">
        <f t="shared" si="185"/>
        <v>0</v>
      </c>
      <c r="AO898" s="27">
        <f t="shared" si="186"/>
        <v>0</v>
      </c>
    </row>
    <row r="899" spans="1:41" ht="15">
      <c r="A899" s="2">
        <v>1192</v>
      </c>
      <c r="B899" s="26"/>
      <c r="C899" s="25">
        <f t="shared" si="191"/>
        <v>0</v>
      </c>
      <c r="D899" s="25">
        <f t="shared" si="191"/>
        <v>0</v>
      </c>
      <c r="E899" s="25">
        <f t="shared" si="191"/>
        <v>0</v>
      </c>
      <c r="F899" s="25">
        <f t="shared" si="191"/>
        <v>0</v>
      </c>
      <c r="G899" s="25">
        <f t="shared" si="191"/>
        <v>0</v>
      </c>
      <c r="H899" s="25">
        <f t="shared" si="191"/>
        <v>0</v>
      </c>
      <c r="J899" s="9">
        <f t="shared" si="190"/>
        <v>0</v>
      </c>
      <c r="K899" s="9">
        <f t="shared" si="188"/>
        <v>0</v>
      </c>
      <c r="L899" s="9">
        <f t="shared" si="188"/>
        <v>0</v>
      </c>
      <c r="M899" s="9">
        <f t="shared" si="188"/>
        <v>0</v>
      </c>
      <c r="N899" s="9">
        <f t="shared" si="188"/>
        <v>0</v>
      </c>
      <c r="O899" s="9">
        <f t="shared" si="188"/>
        <v>0</v>
      </c>
      <c r="P899" s="27">
        <f>'Glass Data'!C895/100</f>
        <v>0.98985523522233676</v>
      </c>
      <c r="Q899" s="10">
        <f>'BBAR summary'!O895</f>
        <v>0.93720262707964519</v>
      </c>
      <c r="R899" s="27">
        <f>'Glass Data'!D895/100</f>
        <v>0.98962254305740582</v>
      </c>
      <c r="S899" s="10">
        <f>'BBAR as built'!G895</f>
        <v>0</v>
      </c>
      <c r="T899" s="27">
        <f>'Glass Data'!F895/100</f>
        <v>0.99537828177613763</v>
      </c>
      <c r="U899" s="27">
        <f>'Glass Data'!G895/100</f>
        <v>0.99626274254474967</v>
      </c>
      <c r="V899" s="27">
        <f>'Glass Data'!H895/100</f>
        <v>0.99688754092545007</v>
      </c>
      <c r="W899" s="27">
        <f>'Glass Data'!I895/100</f>
        <v>0.99726955503769232</v>
      </c>
      <c r="X899" s="27">
        <f>'Glass Data'!J895/100</f>
        <v>0.99749535945542134</v>
      </c>
      <c r="Y899" s="27">
        <f>'Glass Data'!K895/100</f>
        <v>0.99763434143179364</v>
      </c>
      <c r="Z899" s="10">
        <f>'Filter Throughput'!B894</f>
        <v>0.23971926330600055</v>
      </c>
      <c r="AA899" s="10">
        <f>'Filter Throughput'!C894</f>
        <v>1.0608261371027702E-4</v>
      </c>
      <c r="AB899" s="10">
        <f>'Filter Throughput Witness'!B894</f>
        <v>3.152809E-5</v>
      </c>
      <c r="AC899" s="10">
        <f>'Filter Throughput Witness'!D894</f>
        <v>0</v>
      </c>
      <c r="AD899" s="10">
        <f>'Filter Throughput Witness'!E894</f>
        <v>0.21966999999999998</v>
      </c>
      <c r="AE899" s="10">
        <f>'Filter Throughput Witness'!F894</f>
        <v>0.89426000000000005</v>
      </c>
      <c r="AF899" s="27">
        <f>'Glass Data'!E895/100</f>
        <v>0.99175674009383985</v>
      </c>
      <c r="AG899" s="10">
        <f>'BBAR summary'!Q895</f>
        <v>0.94843901194045133</v>
      </c>
      <c r="AH899" s="27">
        <f>'QE Data'!E894</f>
        <v>0</v>
      </c>
      <c r="AI899" s="10">
        <f>MIN(1,1+Condensible!C894/2)</f>
        <v>1</v>
      </c>
      <c r="AJ899" s="27">
        <f t="shared" si="181"/>
        <v>0</v>
      </c>
      <c r="AK899" s="27">
        <f t="shared" si="182"/>
        <v>0</v>
      </c>
      <c r="AL899" s="27">
        <f t="shared" si="183"/>
        <v>0</v>
      </c>
      <c r="AM899" s="27">
        <f t="shared" si="184"/>
        <v>0</v>
      </c>
      <c r="AN899" s="27">
        <f t="shared" si="185"/>
        <v>0</v>
      </c>
      <c r="AO899" s="27">
        <f t="shared" si="186"/>
        <v>0</v>
      </c>
    </row>
    <row r="900" spans="1:41" ht="15">
      <c r="A900" s="2">
        <v>1193</v>
      </c>
      <c r="B900" s="26"/>
      <c r="C900" s="25">
        <f t="shared" si="191"/>
        <v>0</v>
      </c>
      <c r="D900" s="25">
        <f t="shared" si="191"/>
        <v>0</v>
      </c>
      <c r="E900" s="25">
        <f t="shared" si="191"/>
        <v>0</v>
      </c>
      <c r="F900" s="25">
        <f t="shared" si="191"/>
        <v>0</v>
      </c>
      <c r="G900" s="25">
        <f t="shared" si="191"/>
        <v>0</v>
      </c>
      <c r="H900" s="25">
        <f t="shared" si="191"/>
        <v>0</v>
      </c>
      <c r="J900" s="9">
        <f t="shared" si="190"/>
        <v>0</v>
      </c>
      <c r="K900" s="9">
        <f t="shared" si="188"/>
        <v>0</v>
      </c>
      <c r="L900" s="9">
        <f t="shared" si="188"/>
        <v>0</v>
      </c>
      <c r="M900" s="9">
        <f t="shared" si="188"/>
        <v>0</v>
      </c>
      <c r="N900" s="9">
        <f t="shared" si="188"/>
        <v>0</v>
      </c>
      <c r="O900" s="9">
        <f t="shared" si="188"/>
        <v>0</v>
      </c>
      <c r="P900" s="27">
        <f>'Glass Data'!C896/100</f>
        <v>0.98973912678280174</v>
      </c>
      <c r="Q900" s="10">
        <f>'BBAR summary'!O896</f>
        <v>0.93524721815398937</v>
      </c>
      <c r="R900" s="27">
        <f>'Glass Data'!D896/100</f>
        <v>0.9895037855648483</v>
      </c>
      <c r="S900" s="10">
        <f>'BBAR as built'!G896</f>
        <v>0</v>
      </c>
      <c r="T900" s="27">
        <f>'Glass Data'!F896/100</f>
        <v>0.99532523623286873</v>
      </c>
      <c r="U900" s="27">
        <f>'Glass Data'!G896/100</f>
        <v>0.99621982907088613</v>
      </c>
      <c r="V900" s="27">
        <f>'Glass Data'!H896/100</f>
        <v>0.99685179042805128</v>
      </c>
      <c r="W900" s="27">
        <f>'Glass Data'!I896/100</f>
        <v>0.99723818637098716</v>
      </c>
      <c r="X900" s="27">
        <f>'Glass Data'!J896/100</f>
        <v>0.99746658164229773</v>
      </c>
      <c r="Y900" s="27">
        <f>'Glass Data'!K896/100</f>
        <v>0.99760715857739923</v>
      </c>
      <c r="Z900" s="10">
        <f>'Filter Throughput'!B895</f>
        <v>0.24664914576001004</v>
      </c>
      <c r="AA900" s="10">
        <f>'Filter Throughput'!C895</f>
        <v>1.1072232419616902E-4</v>
      </c>
      <c r="AB900" s="10">
        <f>'Filter Throughput Witness'!B895</f>
        <v>1.4315490000000001E-5</v>
      </c>
      <c r="AC900" s="10">
        <f>'Filter Throughput Witness'!D895</f>
        <v>0</v>
      </c>
      <c r="AD900" s="10">
        <f>'Filter Throughput Witness'!E895</f>
        <v>0.22153999999999999</v>
      </c>
      <c r="AE900" s="10">
        <f>'Filter Throughput Witness'!F895</f>
        <v>0.89139999999999997</v>
      </c>
      <c r="AF900" s="27">
        <f>'Glass Data'!E896/100</f>
        <v>0.99166230292174273</v>
      </c>
      <c r="AG900" s="10">
        <f>'BBAR summary'!Q896</f>
        <v>0.94945378519145263</v>
      </c>
      <c r="AH900" s="27">
        <f>'QE Data'!E895</f>
        <v>0</v>
      </c>
      <c r="AI900" s="10">
        <f>MIN(1,1+Condensible!C895/2)</f>
        <v>1</v>
      </c>
      <c r="AJ900" s="27">
        <f t="shared" si="181"/>
        <v>0</v>
      </c>
      <c r="AK900" s="27">
        <f t="shared" si="182"/>
        <v>0</v>
      </c>
      <c r="AL900" s="27">
        <f t="shared" si="183"/>
        <v>0</v>
      </c>
      <c r="AM900" s="27">
        <f t="shared" si="184"/>
        <v>0</v>
      </c>
      <c r="AN900" s="27">
        <f t="shared" si="185"/>
        <v>0</v>
      </c>
      <c r="AO900" s="27">
        <f t="shared" si="186"/>
        <v>0</v>
      </c>
    </row>
    <row r="901" spans="1:41" ht="15">
      <c r="A901" s="2">
        <v>1194</v>
      </c>
      <c r="B901" s="26"/>
      <c r="C901" s="25">
        <f t="shared" si="191"/>
        <v>0</v>
      </c>
      <c r="D901" s="25">
        <f t="shared" si="191"/>
        <v>0</v>
      </c>
      <c r="E901" s="25">
        <f t="shared" si="191"/>
        <v>0</v>
      </c>
      <c r="F901" s="25">
        <f t="shared" si="191"/>
        <v>0</v>
      </c>
      <c r="G901" s="25">
        <f t="shared" si="191"/>
        <v>0</v>
      </c>
      <c r="H901" s="25">
        <f t="shared" si="191"/>
        <v>0</v>
      </c>
      <c r="J901" s="9">
        <f t="shared" si="190"/>
        <v>0</v>
      </c>
      <c r="K901" s="9">
        <f t="shared" si="188"/>
        <v>0</v>
      </c>
      <c r="L901" s="9">
        <f t="shared" si="188"/>
        <v>0</v>
      </c>
      <c r="M901" s="9">
        <f t="shared" si="188"/>
        <v>0</v>
      </c>
      <c r="N901" s="9">
        <f t="shared" si="188"/>
        <v>0</v>
      </c>
      <c r="O901" s="9">
        <f t="shared" si="188"/>
        <v>0</v>
      </c>
      <c r="P901" s="27">
        <f>'Glass Data'!C897/100</f>
        <v>0.98962302963672311</v>
      </c>
      <c r="Q901" s="10">
        <f>'BBAR summary'!O897</f>
        <v>0.93567249830205113</v>
      </c>
      <c r="R901" s="27">
        <f>'Glass Data'!D897/100</f>
        <v>0.98938503994458993</v>
      </c>
      <c r="S901" s="10">
        <f>'BBAR as built'!G897</f>
        <v>0</v>
      </c>
      <c r="T901" s="27">
        <f>'Glass Data'!F897/100</f>
        <v>0.99527219245378729</v>
      </c>
      <c r="U901" s="27">
        <f>'Glass Data'!G897/100</f>
        <v>0.99617691658576069</v>
      </c>
      <c r="V901" s="27">
        <f>'Glass Data'!H897/100</f>
        <v>0.9968160404965013</v>
      </c>
      <c r="W901" s="27">
        <f>'Glass Data'!I897/100</f>
        <v>0.99720681806251288</v>
      </c>
      <c r="X901" s="27">
        <f>'Glass Data'!J897/100</f>
        <v>0.99743780408286398</v>
      </c>
      <c r="Y901" s="27">
        <f>'Glass Data'!K897/100</f>
        <v>0.99757997591906544</v>
      </c>
      <c r="Z901" s="10">
        <f>'Filter Throughput'!B896</f>
        <v>0.25365079848186511</v>
      </c>
      <c r="AA901" s="10">
        <f>'Filter Throughput'!C896</f>
        <v>1.1591861437497174E-4</v>
      </c>
      <c r="AB901" s="10">
        <f>'Filter Throughput Witness'!B896</f>
        <v>4.1049130000000002E-5</v>
      </c>
      <c r="AC901" s="10">
        <f>'Filter Throughput Witness'!D896</f>
        <v>0</v>
      </c>
      <c r="AD901" s="10">
        <f>'Filter Throughput Witness'!E896</f>
        <v>0.22172999999999998</v>
      </c>
      <c r="AE901" s="10">
        <f>'Filter Throughput Witness'!F896</f>
        <v>0.8884399999999999</v>
      </c>
      <c r="AF901" s="27">
        <f>'Glass Data'!E897/100</f>
        <v>0.99156787285032932</v>
      </c>
      <c r="AG901" s="10">
        <f>'BBAR summary'!Q897</f>
        <v>0.94908948440664731</v>
      </c>
      <c r="AH901" s="27">
        <f>'QE Data'!E896</f>
        <v>0</v>
      </c>
      <c r="AI901" s="10">
        <f>MIN(1,1+Condensible!C896/2)</f>
        <v>1</v>
      </c>
      <c r="AJ901" s="27">
        <f t="shared" si="181"/>
        <v>0</v>
      </c>
      <c r="AK901" s="27">
        <f t="shared" si="182"/>
        <v>0</v>
      </c>
      <c r="AL901" s="27">
        <f t="shared" si="183"/>
        <v>0</v>
      </c>
      <c r="AM901" s="27">
        <f t="shared" si="184"/>
        <v>0</v>
      </c>
      <c r="AN901" s="27">
        <f t="shared" si="185"/>
        <v>0</v>
      </c>
      <c r="AO901" s="27">
        <f t="shared" si="186"/>
        <v>0</v>
      </c>
    </row>
    <row r="902" spans="1:41" ht="15">
      <c r="A902" s="2">
        <v>1195</v>
      </c>
      <c r="B902" s="26"/>
      <c r="C902" s="25">
        <f t="shared" si="191"/>
        <v>0</v>
      </c>
      <c r="D902" s="25">
        <f t="shared" si="191"/>
        <v>0</v>
      </c>
      <c r="E902" s="25">
        <f t="shared" si="191"/>
        <v>0</v>
      </c>
      <c r="F902" s="25">
        <f t="shared" si="191"/>
        <v>0</v>
      </c>
      <c r="G902" s="25">
        <f t="shared" si="191"/>
        <v>0</v>
      </c>
      <c r="H902" s="25">
        <f t="shared" si="191"/>
        <v>0</v>
      </c>
      <c r="J902" s="9">
        <f t="shared" si="190"/>
        <v>0</v>
      </c>
      <c r="K902" s="9">
        <f t="shared" si="188"/>
        <v>0</v>
      </c>
      <c r="L902" s="9">
        <f t="shared" si="188"/>
        <v>0</v>
      </c>
      <c r="M902" s="9">
        <f t="shared" si="188"/>
        <v>0</v>
      </c>
      <c r="N902" s="9">
        <f t="shared" si="188"/>
        <v>0</v>
      </c>
      <c r="O902" s="9">
        <f t="shared" si="188"/>
        <v>0</v>
      </c>
      <c r="P902" s="27">
        <f>'Glass Data'!C898/100</f>
        <v>0.98950694378323112</v>
      </c>
      <c r="Q902" s="10">
        <f>'BBAR summary'!O898</f>
        <v>0.93702974367931602</v>
      </c>
      <c r="R902" s="27">
        <f>'Glass Data'!D898/100</f>
        <v>0.98926630619568445</v>
      </c>
      <c r="S902" s="10">
        <f>'BBAR as built'!G898</f>
        <v>0</v>
      </c>
      <c r="T902" s="27">
        <f>'Glass Data'!F898/100</f>
        <v>0.99521915043887066</v>
      </c>
      <c r="U902" s="27">
        <f>'Glass Data'!G898/100</f>
        <v>0.99613400508937144</v>
      </c>
      <c r="V902" s="27">
        <f>'Glass Data'!H898/100</f>
        <v>0.99678029113080346</v>
      </c>
      <c r="W902" s="27">
        <f>'Glass Data'!I898/100</f>
        <v>0.99717545011227327</v>
      </c>
      <c r="X902" s="27">
        <f>'Glass Data'!J898/100</f>
        <v>0.9974090267771234</v>
      </c>
      <c r="Y902" s="27">
        <f>'Glass Data'!K898/100</f>
        <v>0.99755279345679537</v>
      </c>
      <c r="Z902" s="10">
        <f>'Filter Throughput'!B897</f>
        <v>0.26070155071276307</v>
      </c>
      <c r="AA902" s="10">
        <f>'Filter Throughput'!C897</f>
        <v>1.2149567211233968E-4</v>
      </c>
      <c r="AB902" s="10">
        <f>'Filter Throughput Witness'!B897</f>
        <v>1.2485590000000001E-5</v>
      </c>
      <c r="AC902" s="10">
        <f>'Filter Throughput Witness'!D897</f>
        <v>0</v>
      </c>
      <c r="AD902" s="10">
        <f>'Filter Throughput Witness'!E897</f>
        <v>0.22073000000000001</v>
      </c>
      <c r="AE902" s="10">
        <f>'Filter Throughput Witness'!F897</f>
        <v>0.88522999999999996</v>
      </c>
      <c r="AF902" s="27">
        <f>'Glass Data'!E898/100</f>
        <v>0.99147344987921016</v>
      </c>
      <c r="AG902" s="10">
        <f>'BBAR summary'!Q898</f>
        <v>0.94884243946855862</v>
      </c>
      <c r="AH902" s="27">
        <f>'QE Data'!E897</f>
        <v>0</v>
      </c>
      <c r="AI902" s="10">
        <f>MIN(1,1+Condensible!C897/2)</f>
        <v>1</v>
      </c>
      <c r="AJ902" s="27">
        <f t="shared" si="181"/>
        <v>0</v>
      </c>
      <c r="AK902" s="27">
        <f t="shared" si="182"/>
        <v>0</v>
      </c>
      <c r="AL902" s="27">
        <f t="shared" si="183"/>
        <v>0</v>
      </c>
      <c r="AM902" s="27">
        <f t="shared" si="184"/>
        <v>0</v>
      </c>
      <c r="AN902" s="27">
        <f t="shared" si="185"/>
        <v>0</v>
      </c>
      <c r="AO902" s="27">
        <f t="shared" si="186"/>
        <v>0</v>
      </c>
    </row>
    <row r="903" spans="1:41" ht="15">
      <c r="A903" s="2">
        <v>1196</v>
      </c>
      <c r="B903" s="26"/>
      <c r="C903" s="25">
        <f t="shared" ref="C903:H918" si="192">IF($A903&lt;C$2,0,IF($A903&gt;C$3,0,1))</f>
        <v>0</v>
      </c>
      <c r="D903" s="25">
        <f t="shared" si="192"/>
        <v>0</v>
      </c>
      <c r="E903" s="25">
        <f t="shared" si="192"/>
        <v>0</v>
      </c>
      <c r="F903" s="25">
        <f t="shared" si="192"/>
        <v>0</v>
      </c>
      <c r="G903" s="25">
        <f t="shared" si="192"/>
        <v>0</v>
      </c>
      <c r="H903" s="25">
        <f t="shared" si="192"/>
        <v>0</v>
      </c>
      <c r="J903" s="9">
        <f t="shared" si="190"/>
        <v>0</v>
      </c>
      <c r="K903" s="9">
        <f t="shared" si="188"/>
        <v>0</v>
      </c>
      <c r="L903" s="9">
        <f t="shared" si="188"/>
        <v>0</v>
      </c>
      <c r="M903" s="9">
        <f t="shared" si="188"/>
        <v>0</v>
      </c>
      <c r="N903" s="9">
        <f t="shared" si="188"/>
        <v>0</v>
      </c>
      <c r="O903" s="9">
        <f t="shared" si="188"/>
        <v>0</v>
      </c>
      <c r="P903" s="27">
        <f>'Glass Data'!C899/100</f>
        <v>0.98939086922145181</v>
      </c>
      <c r="Q903" s="10">
        <f>'BBAR summary'!O899</f>
        <v>0.93705215326328417</v>
      </c>
      <c r="R903" s="27">
        <f>'Glass Data'!D899/100</f>
        <v>0.98914758431718075</v>
      </c>
      <c r="S903" s="10">
        <f>'BBAR as built'!G899</f>
        <v>0</v>
      </c>
      <c r="T903" s="27">
        <f>'Glass Data'!F899/100</f>
        <v>0.99516611018809475</v>
      </c>
      <c r="U903" s="27">
        <f>'Glass Data'!G899/100</f>
        <v>0.99609109458171485</v>
      </c>
      <c r="V903" s="27">
        <f>'Glass Data'!H899/100</f>
        <v>0.9967445423309591</v>
      </c>
      <c r="W903" s="27">
        <f>'Glass Data'!I899/100</f>
        <v>0.99714408252027087</v>
      </c>
      <c r="X903" s="27">
        <f>'Glass Data'!J899/100</f>
        <v>0.99738024972507877</v>
      </c>
      <c r="Y903" s="27">
        <f>'Glass Data'!K899/100</f>
        <v>0.99752561119059091</v>
      </c>
      <c r="Z903" s="10">
        <f>'Filter Throughput'!B898</f>
        <v>0.2672144385684172</v>
      </c>
      <c r="AA903" s="10">
        <f>'Filter Throughput'!C898</f>
        <v>1.2778085246291642E-4</v>
      </c>
      <c r="AB903" s="10">
        <f>'Filter Throughput Witness'!B898</f>
        <v>1.445232E-5</v>
      </c>
      <c r="AC903" s="10">
        <f>'Filter Throughput Witness'!D898</f>
        <v>0</v>
      </c>
      <c r="AD903" s="10">
        <f>'Filter Throughput Witness'!E898</f>
        <v>0.21773000000000001</v>
      </c>
      <c r="AE903" s="10">
        <f>'Filter Throughput Witness'!F898</f>
        <v>0.88183999999999996</v>
      </c>
      <c r="AF903" s="27">
        <f>'Glass Data'!E899/100</f>
        <v>0.99137903400799199</v>
      </c>
      <c r="AG903" s="10">
        <f>'BBAR summary'!Q899</f>
        <v>0.9482895493405753</v>
      </c>
      <c r="AH903" s="27">
        <f>'QE Data'!E898</f>
        <v>0</v>
      </c>
      <c r="AI903" s="10">
        <f>MIN(1,1+Condensible!C898/2)</f>
        <v>1</v>
      </c>
      <c r="AJ903" s="27">
        <f t="shared" ref="AJ903:AJ932" si="193">PRODUCT(P903,Q903,R903,S903,T903,Z903,AF903,AG903,AH903,AI903)</f>
        <v>0</v>
      </c>
      <c r="AK903" s="27">
        <f t="shared" ref="AK903:AK932" si="194">PRODUCT(P903,Q903,R903,S903,U903,AA903,AF903,AG903,AH903,AI903)</f>
        <v>0</v>
      </c>
      <c r="AL903" s="27">
        <f t="shared" ref="AL903:AL932" si="195">PRODUCT(P903,Q903,R903,S903,V903,AB903,AF903,AG903,AH903,AI903)</f>
        <v>0</v>
      </c>
      <c r="AM903" s="27">
        <f t="shared" ref="AM903:AM932" si="196">PRODUCT(P903,Q903,R903,S903,W903,AC903,AF903,AG903,AH903,AI903)</f>
        <v>0</v>
      </c>
      <c r="AN903" s="27">
        <f t="shared" ref="AN903:AN932" si="197">PRODUCT(P903,Q903,R903,S903,X903,AD903,AF903,AG903,AH903,AI903)</f>
        <v>0</v>
      </c>
      <c r="AO903" s="27">
        <f t="shared" ref="AO903:AO932" si="198">PRODUCT(P903,Q903,R903,S903,Y903,AE903,AF903,AG903,AH903,AI903)</f>
        <v>0</v>
      </c>
    </row>
    <row r="904" spans="1:41" ht="15">
      <c r="A904" s="2">
        <v>1197</v>
      </c>
      <c r="B904" s="26"/>
      <c r="C904" s="25">
        <f t="shared" si="192"/>
        <v>0</v>
      </c>
      <c r="D904" s="25">
        <f t="shared" si="192"/>
        <v>0</v>
      </c>
      <c r="E904" s="25">
        <f t="shared" si="192"/>
        <v>0</v>
      </c>
      <c r="F904" s="25">
        <f t="shared" si="192"/>
        <v>0</v>
      </c>
      <c r="G904" s="25">
        <f t="shared" si="192"/>
        <v>0</v>
      </c>
      <c r="H904" s="25">
        <f t="shared" si="192"/>
        <v>0</v>
      </c>
      <c r="J904" s="9">
        <f t="shared" si="190"/>
        <v>0</v>
      </c>
      <c r="K904" s="9">
        <f t="shared" si="188"/>
        <v>0</v>
      </c>
      <c r="L904" s="9">
        <f t="shared" si="188"/>
        <v>0</v>
      </c>
      <c r="M904" s="9">
        <f t="shared" si="188"/>
        <v>0</v>
      </c>
      <c r="N904" s="9">
        <f t="shared" si="188"/>
        <v>0</v>
      </c>
      <c r="O904" s="9">
        <f t="shared" si="188"/>
        <v>0</v>
      </c>
      <c r="P904" s="27">
        <f>'Glass Data'!C900/100</f>
        <v>0.9892748059505142</v>
      </c>
      <c r="Q904" s="10">
        <f>'BBAR summary'!O900</f>
        <v>0.93662532348366379</v>
      </c>
      <c r="R904" s="27">
        <f>'Glass Data'!D900/100</f>
        <v>0.98902887430813136</v>
      </c>
      <c r="S904" s="10">
        <f>'BBAR as built'!G900</f>
        <v>0</v>
      </c>
      <c r="T904" s="27">
        <f>'Glass Data'!F900/100</f>
        <v>0.99511307170143692</v>
      </c>
      <c r="U904" s="27">
        <f>'Glass Data'!G900/100</f>
        <v>0.99604818506278836</v>
      </c>
      <c r="V904" s="27">
        <f>'Glass Data'!H900/100</f>
        <v>0.99670879409697177</v>
      </c>
      <c r="W904" s="27">
        <f>'Glass Data'!I900/100</f>
        <v>0.99711271528650924</v>
      </c>
      <c r="X904" s="27">
        <f>'Glass Data'!J900/100</f>
        <v>0.99735147292673265</v>
      </c>
      <c r="Y904" s="27">
        <f>'Glass Data'!K900/100</f>
        <v>0.99749842912045539</v>
      </c>
      <c r="Z904" s="10">
        <f>'Filter Throughput'!B899</f>
        <v>0.2733715151693446</v>
      </c>
      <c r="AA904" s="10">
        <f>'Filter Throughput'!C899</f>
        <v>1.3453447431492562E-4</v>
      </c>
      <c r="AB904" s="10">
        <f>'Filter Throughput Witness'!B899</f>
        <v>6.4039739999999999E-5</v>
      </c>
      <c r="AC904" s="10">
        <f>'Filter Throughput Witness'!D899</f>
        <v>0</v>
      </c>
      <c r="AD904" s="10">
        <f>'Filter Throughput Witness'!E899</f>
        <v>0.21636</v>
      </c>
      <c r="AE904" s="10">
        <f>'Filter Throughput Witness'!F899</f>
        <v>0.87824999999999998</v>
      </c>
      <c r="AF904" s="27">
        <f>'Glass Data'!E900/100</f>
        <v>0.99128462523628447</v>
      </c>
      <c r="AG904" s="10">
        <f>'BBAR summary'!Q900</f>
        <v>0.94764451554263485</v>
      </c>
      <c r="AH904" s="27">
        <f>'QE Data'!E899</f>
        <v>0</v>
      </c>
      <c r="AI904" s="10">
        <f>MIN(1,1+Condensible!C899/2)</f>
        <v>1</v>
      </c>
      <c r="AJ904" s="27">
        <f t="shared" si="193"/>
        <v>0</v>
      </c>
      <c r="AK904" s="27">
        <f t="shared" si="194"/>
        <v>0</v>
      </c>
      <c r="AL904" s="27">
        <f t="shared" si="195"/>
        <v>0</v>
      </c>
      <c r="AM904" s="27">
        <f t="shared" si="196"/>
        <v>0</v>
      </c>
      <c r="AN904" s="27">
        <f t="shared" si="197"/>
        <v>0</v>
      </c>
      <c r="AO904" s="27">
        <f t="shared" si="198"/>
        <v>0</v>
      </c>
    </row>
    <row r="905" spans="1:41" ht="15">
      <c r="A905" s="2">
        <v>1198</v>
      </c>
      <c r="B905" s="26"/>
      <c r="C905" s="25">
        <f t="shared" si="192"/>
        <v>0</v>
      </c>
      <c r="D905" s="25">
        <f t="shared" si="192"/>
        <v>0</v>
      </c>
      <c r="E905" s="25">
        <f t="shared" si="192"/>
        <v>0</v>
      </c>
      <c r="F905" s="25">
        <f t="shared" si="192"/>
        <v>0</v>
      </c>
      <c r="G905" s="25">
        <f t="shared" si="192"/>
        <v>0</v>
      </c>
      <c r="H905" s="25">
        <f t="shared" si="192"/>
        <v>0</v>
      </c>
      <c r="J905" s="9">
        <f t="shared" si="190"/>
        <v>0</v>
      </c>
      <c r="K905" s="9">
        <f t="shared" si="188"/>
        <v>0</v>
      </c>
      <c r="L905" s="9">
        <f t="shared" si="188"/>
        <v>0</v>
      </c>
      <c r="M905" s="9">
        <f t="shared" si="188"/>
        <v>0</v>
      </c>
      <c r="N905" s="9">
        <f t="shared" si="188"/>
        <v>0</v>
      </c>
      <c r="O905" s="9">
        <f t="shared" si="188"/>
        <v>0</v>
      </c>
      <c r="P905" s="27">
        <f>'Glass Data'!C901/100</f>
        <v>0.98915875396954434</v>
      </c>
      <c r="Q905" s="10">
        <f>'BBAR summary'!O901</f>
        <v>0.93688167379462972</v>
      </c>
      <c r="R905" s="27">
        <f>'Glass Data'!D901/100</f>
        <v>0.98891017616758536</v>
      </c>
      <c r="S905" s="10">
        <f>'BBAR as built'!G901</f>
        <v>0</v>
      </c>
      <c r="T905" s="27">
        <f>'Glass Data'!F901/100</f>
        <v>0.99506003497887296</v>
      </c>
      <c r="U905" s="27">
        <f>'Glass Data'!G901/100</f>
        <v>0.99600527653258797</v>
      </c>
      <c r="V905" s="27">
        <f>'Glass Data'!H901/100</f>
        <v>0.9966730464288428</v>
      </c>
      <c r="W905" s="27">
        <f>'Glass Data'!I901/100</f>
        <v>0.99708134841099083</v>
      </c>
      <c r="X905" s="27">
        <f>'Glass Data'!J901/100</f>
        <v>0.99732269638208781</v>
      </c>
      <c r="Y905" s="27">
        <f>'Glass Data'!K901/100</f>
        <v>0.99747124724639036</v>
      </c>
      <c r="Z905" s="10">
        <f>'Filter Throughput'!B900</f>
        <v>0.27894915540087972</v>
      </c>
      <c r="AA905" s="10">
        <f>'Filter Throughput'!C900</f>
        <v>1.4218264135515773E-4</v>
      </c>
      <c r="AB905" s="10">
        <f>'Filter Throughput Witness'!B900</f>
        <v>4.2998610000000006E-5</v>
      </c>
      <c r="AC905" s="10">
        <f>'Filter Throughput Witness'!D900</f>
        <v>0</v>
      </c>
      <c r="AD905" s="10">
        <f>'Filter Throughput Witness'!E900</f>
        <v>0.21690000000000001</v>
      </c>
      <c r="AE905" s="10">
        <f>'Filter Throughput Witness'!F900</f>
        <v>0.87441000000000002</v>
      </c>
      <c r="AF905" s="27">
        <f>'Glass Data'!E901/100</f>
        <v>0.99119022356369413</v>
      </c>
      <c r="AG905" s="10">
        <f>'BBAR summary'!Q901</f>
        <v>0.9489011364851081</v>
      </c>
      <c r="AH905" s="27">
        <f>'QE Data'!E900</f>
        <v>0</v>
      </c>
      <c r="AI905" s="10">
        <f>MIN(1,1+Condensible!C900/2)</f>
        <v>1</v>
      </c>
      <c r="AJ905" s="27">
        <f t="shared" si="193"/>
        <v>0</v>
      </c>
      <c r="AK905" s="27">
        <f t="shared" si="194"/>
        <v>0</v>
      </c>
      <c r="AL905" s="27">
        <f t="shared" si="195"/>
        <v>0</v>
      </c>
      <c r="AM905" s="27">
        <f t="shared" si="196"/>
        <v>0</v>
      </c>
      <c r="AN905" s="27">
        <f t="shared" si="197"/>
        <v>0</v>
      </c>
      <c r="AO905" s="27">
        <f t="shared" si="198"/>
        <v>0</v>
      </c>
    </row>
    <row r="906" spans="1:41" ht="15">
      <c r="A906" s="2">
        <v>1199</v>
      </c>
      <c r="B906" s="26"/>
      <c r="C906" s="25">
        <f t="shared" si="192"/>
        <v>0</v>
      </c>
      <c r="D906" s="25">
        <f t="shared" si="192"/>
        <v>0</v>
      </c>
      <c r="E906" s="25">
        <f t="shared" si="192"/>
        <v>0</v>
      </c>
      <c r="F906" s="25">
        <f t="shared" si="192"/>
        <v>0</v>
      </c>
      <c r="G906" s="25">
        <f t="shared" si="192"/>
        <v>0</v>
      </c>
      <c r="H906" s="25">
        <f t="shared" si="192"/>
        <v>0</v>
      </c>
      <c r="J906" s="9">
        <f t="shared" si="190"/>
        <v>0</v>
      </c>
      <c r="K906" s="9">
        <f t="shared" si="188"/>
        <v>0</v>
      </c>
      <c r="L906" s="9">
        <f t="shared" si="188"/>
        <v>0</v>
      </c>
      <c r="M906" s="9">
        <f t="shared" si="188"/>
        <v>0</v>
      </c>
      <c r="N906" s="9">
        <f t="shared" si="188"/>
        <v>0</v>
      </c>
      <c r="O906" s="9">
        <f t="shared" si="188"/>
        <v>0</v>
      </c>
      <c r="P906" s="27">
        <f>'Glass Data'!C902/100</f>
        <v>0.98904271327767257</v>
      </c>
      <c r="Q906" s="10">
        <f>'BBAR summary'!O902</f>
        <v>0.93737236092923493</v>
      </c>
      <c r="R906" s="27">
        <f>'Glass Data'!D902/100</f>
        <v>0.98879148989459653</v>
      </c>
      <c r="S906" s="10">
        <f>'BBAR as built'!G902</f>
        <v>0</v>
      </c>
      <c r="T906" s="27">
        <f>'Glass Data'!F902/100</f>
        <v>0.99500700002038056</v>
      </c>
      <c r="U906" s="27">
        <f>'Glass Data'!G902/100</f>
        <v>0.99596236899111201</v>
      </c>
      <c r="V906" s="27">
        <f>'Glass Data'!H902/100</f>
        <v>0.9966372993265753</v>
      </c>
      <c r="W906" s="27">
        <f>'Glass Data'!I902/100</f>
        <v>0.99704998189371929</v>
      </c>
      <c r="X906" s="27">
        <f>'Glass Data'!J902/100</f>
        <v>0.9972939200911477</v>
      </c>
      <c r="Y906" s="27">
        <f>'Glass Data'!K902/100</f>
        <v>0.99744406556839915</v>
      </c>
      <c r="Z906" s="10">
        <f>'Filter Throughput'!B901</f>
        <v>0.2841457400397549</v>
      </c>
      <c r="AA906" s="10">
        <f>'Filter Throughput'!C901</f>
        <v>1.5041908946448622E-4</v>
      </c>
      <c r="AB906" s="10">
        <f>'Filter Throughput Witness'!B901</f>
        <v>2.1755500000000002E-5</v>
      </c>
      <c r="AC906" s="10">
        <f>'Filter Throughput Witness'!D901</f>
        <v>0</v>
      </c>
      <c r="AD906" s="10">
        <f>'Filter Throughput Witness'!E901</f>
        <v>0.21928999999999998</v>
      </c>
      <c r="AE906" s="10">
        <f>'Filter Throughput Witness'!F901</f>
        <v>0.87012</v>
      </c>
      <c r="AF906" s="27">
        <f>'Glass Data'!E902/100</f>
        <v>0.99109582898983173</v>
      </c>
      <c r="AG906" s="10">
        <f>'BBAR summary'!Q902</f>
        <v>0.94761555018291621</v>
      </c>
      <c r="AH906" s="27">
        <f>'QE Data'!E901</f>
        <v>0</v>
      </c>
      <c r="AI906" s="10">
        <f>MIN(1,1+Condensible!C901/2)</f>
        <v>1</v>
      </c>
      <c r="AJ906" s="27">
        <f t="shared" si="193"/>
        <v>0</v>
      </c>
      <c r="AK906" s="27">
        <f t="shared" si="194"/>
        <v>0</v>
      </c>
      <c r="AL906" s="27">
        <f t="shared" si="195"/>
        <v>0</v>
      </c>
      <c r="AM906" s="27">
        <f t="shared" si="196"/>
        <v>0</v>
      </c>
      <c r="AN906" s="27">
        <f t="shared" si="197"/>
        <v>0</v>
      </c>
      <c r="AO906" s="27">
        <f t="shared" si="198"/>
        <v>0</v>
      </c>
    </row>
    <row r="907" spans="1:41" ht="15">
      <c r="A907" s="2">
        <v>1200</v>
      </c>
      <c r="B907" s="26"/>
      <c r="C907" s="25">
        <f t="shared" si="192"/>
        <v>0</v>
      </c>
      <c r="D907" s="25">
        <f t="shared" si="192"/>
        <v>0</v>
      </c>
      <c r="E907" s="25">
        <f t="shared" si="192"/>
        <v>0</v>
      </c>
      <c r="F907" s="25">
        <f t="shared" si="192"/>
        <v>0</v>
      </c>
      <c r="G907" s="25">
        <f t="shared" si="192"/>
        <v>0</v>
      </c>
      <c r="H907" s="25">
        <f t="shared" si="192"/>
        <v>0</v>
      </c>
      <c r="J907" s="9">
        <f t="shared" si="190"/>
        <v>0</v>
      </c>
      <c r="K907" s="9">
        <f t="shared" si="188"/>
        <v>0</v>
      </c>
      <c r="L907" s="9">
        <f t="shared" si="188"/>
        <v>0</v>
      </c>
      <c r="M907" s="9">
        <f t="shared" si="188"/>
        <v>0</v>
      </c>
      <c r="N907" s="9">
        <f t="shared" si="188"/>
        <v>0</v>
      </c>
      <c r="O907" s="9">
        <f t="shared" si="188"/>
        <v>0</v>
      </c>
      <c r="P907" s="27">
        <f>'Glass Data'!C903/100</f>
        <v>0.98892668387402538</v>
      </c>
      <c r="Q907" s="10">
        <f>'BBAR summary'!O903</f>
        <v>0.9364759269627464</v>
      </c>
      <c r="R907" s="27">
        <f>'Glass Data'!D903/100</f>
        <v>0.98867281548821428</v>
      </c>
      <c r="S907" s="10">
        <f>'BBAR as built'!G903</f>
        <v>0</v>
      </c>
      <c r="T907" s="27">
        <f>'Glass Data'!F903/100</f>
        <v>0.99495396682593562</v>
      </c>
      <c r="U907" s="27">
        <f>'Glass Data'!G903/100</f>
        <v>0.99591946243835683</v>
      </c>
      <c r="V907" s="27">
        <f>'Glass Data'!H903/100</f>
        <v>0.99660155279017115</v>
      </c>
      <c r="W907" s="27">
        <f>'Glass Data'!I903/100</f>
        <v>0.99701861573469752</v>
      </c>
      <c r="X907" s="27">
        <f>'Glass Data'!J903/100</f>
        <v>0.99726514405391464</v>
      </c>
      <c r="Y907" s="27">
        <f>'Glass Data'!K903/100</f>
        <v>0.99741688408648377</v>
      </c>
      <c r="Z907" s="10">
        <f>'Filter Throughput'!B902</f>
        <v>0.28898010194019591</v>
      </c>
      <c r="AA907" s="10">
        <f>'Filter Throughput'!C902</f>
        <v>1.5978048684299383E-4</v>
      </c>
      <c r="AB907" s="10">
        <f>'Filter Throughput Witness'!B902</f>
        <v>3.9889540000000001E-5</v>
      </c>
      <c r="AC907" s="10">
        <f>'Filter Throughput Witness'!D902</f>
        <v>0</v>
      </c>
      <c r="AD907" s="10">
        <f>'Filter Throughput Witness'!E902</f>
        <v>0.22142000000000001</v>
      </c>
      <c r="AE907" s="10">
        <f>'Filter Throughput Witness'!F902</f>
        <v>0.86599999999999999</v>
      </c>
      <c r="AF907" s="27">
        <f>'Glass Data'!E903/100</f>
        <v>0.9910014415143038</v>
      </c>
      <c r="AG907" s="10">
        <f>'BBAR summary'!Q903</f>
        <v>0.94831003047341367</v>
      </c>
      <c r="AH907" s="27">
        <f>'QE Data'!E902</f>
        <v>0</v>
      </c>
      <c r="AI907" s="10">
        <f>MIN(1,1+Condensible!C902/2)</f>
        <v>1</v>
      </c>
      <c r="AJ907" s="27">
        <f t="shared" si="193"/>
        <v>0</v>
      </c>
      <c r="AK907" s="27">
        <f t="shared" si="194"/>
        <v>0</v>
      </c>
      <c r="AL907" s="27">
        <f t="shared" si="195"/>
        <v>0</v>
      </c>
      <c r="AM907" s="27">
        <f t="shared" si="196"/>
        <v>0</v>
      </c>
      <c r="AN907" s="27">
        <f t="shared" si="197"/>
        <v>0</v>
      </c>
      <c r="AO907" s="27">
        <f t="shared" si="198"/>
        <v>0</v>
      </c>
    </row>
    <row r="908" spans="1:41" ht="15">
      <c r="A908" s="2">
        <v>1201</v>
      </c>
      <c r="B908" s="26"/>
      <c r="C908" s="25">
        <f t="shared" si="192"/>
        <v>0</v>
      </c>
      <c r="D908" s="25">
        <f t="shared" si="192"/>
        <v>0</v>
      </c>
      <c r="E908" s="25">
        <f t="shared" si="192"/>
        <v>0</v>
      </c>
      <c r="F908" s="25">
        <f t="shared" si="192"/>
        <v>0</v>
      </c>
      <c r="G908" s="25">
        <f t="shared" si="192"/>
        <v>0</v>
      </c>
      <c r="H908" s="25">
        <f t="shared" si="192"/>
        <v>0</v>
      </c>
      <c r="J908" s="9">
        <f t="shared" si="190"/>
        <v>0</v>
      </c>
      <c r="K908" s="9">
        <f t="shared" si="188"/>
        <v>0</v>
      </c>
      <c r="L908" s="9">
        <f t="shared" si="188"/>
        <v>0</v>
      </c>
      <c r="M908" s="9">
        <f t="shared" si="188"/>
        <v>0</v>
      </c>
      <c r="N908" s="9">
        <f t="shared" si="188"/>
        <v>0</v>
      </c>
      <c r="O908" s="9">
        <f t="shared" si="188"/>
        <v>0</v>
      </c>
      <c r="P908" s="27">
        <f>'Glass Data'!C904/100</f>
        <v>0.98892668387402538</v>
      </c>
      <c r="Q908" s="10">
        <f>'BBAR summary'!O904</f>
        <v>0</v>
      </c>
      <c r="R908" s="27">
        <f>'Glass Data'!D904/100</f>
        <v>0.98867281548821428</v>
      </c>
      <c r="S908" s="10">
        <f>'BBAR as built'!G904</f>
        <v>0</v>
      </c>
      <c r="T908" s="27">
        <f>'Glass Data'!F904/100</f>
        <v>0.99495396682593562</v>
      </c>
      <c r="U908" s="27">
        <f>'Glass Data'!G904/100</f>
        <v>0.99591946243835683</v>
      </c>
      <c r="V908" s="27">
        <f>'Glass Data'!H904/100</f>
        <v>0.99660155279017115</v>
      </c>
      <c r="W908" s="27">
        <f>'Glass Data'!I904/100</f>
        <v>0.99701861573469752</v>
      </c>
      <c r="X908" s="27">
        <f>'Glass Data'!J904/100</f>
        <v>0.99726514405391464</v>
      </c>
      <c r="Y908" s="27">
        <f>'Glass Data'!K904/100</f>
        <v>0.99741688408648377</v>
      </c>
      <c r="Z908" s="10">
        <f>'Filter Throughput'!B903</f>
        <v>0.29357095317180698</v>
      </c>
      <c r="AA908" s="10">
        <f>'Filter Throughput'!C903</f>
        <v>1.6989815134631426E-4</v>
      </c>
      <c r="AB908" s="10">
        <f>'Filter Throughput Witness'!B903</f>
        <v>0</v>
      </c>
      <c r="AC908" s="10">
        <f>'Filter Throughput Witness'!D903</f>
        <v>0</v>
      </c>
      <c r="AD908" s="10">
        <f>'Filter Throughput Witness'!E903</f>
        <v>0</v>
      </c>
      <c r="AE908" s="10">
        <f>'Filter Throughput Witness'!F903</f>
        <v>0</v>
      </c>
      <c r="AF908" s="27">
        <f>'Glass Data'!E904/100</f>
        <v>0.9910014415143038</v>
      </c>
      <c r="AG908" s="10">
        <f>'BBAR summary'!Q904</f>
        <v>0</v>
      </c>
      <c r="AH908" s="27">
        <f>'QE Data'!E903</f>
        <v>0</v>
      </c>
      <c r="AI908" s="10">
        <f>MIN(1,1+Condensible!C903/2)</f>
        <v>1</v>
      </c>
      <c r="AJ908" s="27">
        <f t="shared" si="193"/>
        <v>0</v>
      </c>
      <c r="AK908" s="27">
        <f t="shared" si="194"/>
        <v>0</v>
      </c>
      <c r="AL908" s="27">
        <f t="shared" si="195"/>
        <v>0</v>
      </c>
      <c r="AM908" s="27">
        <f t="shared" si="196"/>
        <v>0</v>
      </c>
      <c r="AN908" s="27">
        <f t="shared" si="197"/>
        <v>0</v>
      </c>
      <c r="AO908" s="27">
        <f t="shared" si="198"/>
        <v>0</v>
      </c>
    </row>
    <row r="909" spans="1:41" ht="15">
      <c r="A909" s="2">
        <v>1202</v>
      </c>
      <c r="B909" s="26"/>
      <c r="C909" s="25">
        <f t="shared" si="192"/>
        <v>0</v>
      </c>
      <c r="D909" s="25">
        <f t="shared" si="192"/>
        <v>0</v>
      </c>
      <c r="E909" s="25">
        <f t="shared" si="192"/>
        <v>0</v>
      </c>
      <c r="F909" s="25">
        <f t="shared" si="192"/>
        <v>0</v>
      </c>
      <c r="G909" s="25">
        <f t="shared" si="192"/>
        <v>0</v>
      </c>
      <c r="H909" s="25">
        <f t="shared" si="192"/>
        <v>0</v>
      </c>
      <c r="J909" s="9">
        <f t="shared" si="190"/>
        <v>0</v>
      </c>
      <c r="K909" s="9">
        <f t="shared" si="188"/>
        <v>0</v>
      </c>
      <c r="L909" s="9">
        <f t="shared" si="188"/>
        <v>0</v>
      </c>
      <c r="M909" s="9">
        <f t="shared" si="188"/>
        <v>0</v>
      </c>
      <c r="N909" s="9">
        <f t="shared" si="188"/>
        <v>0</v>
      </c>
      <c r="O909" s="9">
        <f t="shared" si="188"/>
        <v>0</v>
      </c>
      <c r="P909" s="27">
        <f>'Glass Data'!C905/100</f>
        <v>0.98892668387402538</v>
      </c>
      <c r="Q909" s="10">
        <f>'BBAR summary'!O905</f>
        <v>0</v>
      </c>
      <c r="R909" s="27">
        <f>'Glass Data'!D905/100</f>
        <v>0.98867281548821428</v>
      </c>
      <c r="S909" s="10">
        <f>'BBAR as built'!G905</f>
        <v>0</v>
      </c>
      <c r="T909" s="27">
        <f>'Glass Data'!F905/100</f>
        <v>0.99495396682593562</v>
      </c>
      <c r="U909" s="27">
        <f>'Glass Data'!G905/100</f>
        <v>0.99591946243835683</v>
      </c>
      <c r="V909" s="27">
        <f>'Glass Data'!H905/100</f>
        <v>0.99660155279017115</v>
      </c>
      <c r="W909" s="27">
        <f>'Glass Data'!I905/100</f>
        <v>0.99701861573469752</v>
      </c>
      <c r="X909" s="27">
        <f>'Glass Data'!J905/100</f>
        <v>0.99726514405391464</v>
      </c>
      <c r="Y909" s="27">
        <f>'Glass Data'!K905/100</f>
        <v>0.99741688408648377</v>
      </c>
      <c r="Z909" s="10">
        <f>'Filter Throughput'!B904</f>
        <v>0.29789558805454958</v>
      </c>
      <c r="AA909" s="10">
        <f>'Filter Throughput'!C904</f>
        <v>1.8142592831749712E-4</v>
      </c>
      <c r="AB909" s="10">
        <f>'Filter Throughput Witness'!B904</f>
        <v>0</v>
      </c>
      <c r="AC909" s="10">
        <f>'Filter Throughput Witness'!D904</f>
        <v>0</v>
      </c>
      <c r="AD909" s="10">
        <f>'Filter Throughput Witness'!E904</f>
        <v>0</v>
      </c>
      <c r="AE909" s="10">
        <f>'Filter Throughput Witness'!F904</f>
        <v>0</v>
      </c>
      <c r="AF909" s="27">
        <f>'Glass Data'!E905/100</f>
        <v>0.9910014415143038</v>
      </c>
      <c r="AG909" s="10">
        <f>'BBAR summary'!Q905</f>
        <v>0</v>
      </c>
      <c r="AH909" s="27">
        <f>'QE Data'!E904</f>
        <v>0</v>
      </c>
      <c r="AI909" s="10">
        <f>MIN(1,1+Condensible!C904/2)</f>
        <v>1</v>
      </c>
      <c r="AJ909" s="27">
        <f t="shared" si="193"/>
        <v>0</v>
      </c>
      <c r="AK909" s="27">
        <f t="shared" si="194"/>
        <v>0</v>
      </c>
      <c r="AL909" s="27">
        <f t="shared" si="195"/>
        <v>0</v>
      </c>
      <c r="AM909" s="27">
        <f t="shared" si="196"/>
        <v>0</v>
      </c>
      <c r="AN909" s="27">
        <f t="shared" si="197"/>
        <v>0</v>
      </c>
      <c r="AO909" s="27">
        <f t="shared" si="198"/>
        <v>0</v>
      </c>
    </row>
    <row r="910" spans="1:41" ht="15">
      <c r="A910" s="2">
        <v>1203</v>
      </c>
      <c r="B910" s="26"/>
      <c r="C910" s="25">
        <f t="shared" si="192"/>
        <v>0</v>
      </c>
      <c r="D910" s="25">
        <f t="shared" si="192"/>
        <v>0</v>
      </c>
      <c r="E910" s="25">
        <f t="shared" si="192"/>
        <v>0</v>
      </c>
      <c r="F910" s="25">
        <f t="shared" si="192"/>
        <v>0</v>
      </c>
      <c r="G910" s="25">
        <f t="shared" si="192"/>
        <v>0</v>
      </c>
      <c r="H910" s="25">
        <f t="shared" si="192"/>
        <v>0</v>
      </c>
      <c r="J910" s="9">
        <f t="shared" si="190"/>
        <v>0</v>
      </c>
      <c r="K910" s="9">
        <f t="shared" si="188"/>
        <v>0</v>
      </c>
      <c r="L910" s="9">
        <f t="shared" si="188"/>
        <v>0</v>
      </c>
      <c r="M910" s="9">
        <f t="shared" si="188"/>
        <v>0</v>
      </c>
      <c r="N910" s="9">
        <f t="shared" si="188"/>
        <v>0</v>
      </c>
      <c r="O910" s="9">
        <f t="shared" si="188"/>
        <v>0</v>
      </c>
      <c r="P910" s="27">
        <f>'Glass Data'!C906/100</f>
        <v>0.98892668387402538</v>
      </c>
      <c r="Q910" s="10">
        <f>'BBAR summary'!O906</f>
        <v>0</v>
      </c>
      <c r="R910" s="27">
        <f>'Glass Data'!D906/100</f>
        <v>0.98867281548821428</v>
      </c>
      <c r="S910" s="10">
        <f>'BBAR as built'!G906</f>
        <v>0</v>
      </c>
      <c r="T910" s="27">
        <f>'Glass Data'!F906/100</f>
        <v>0.99495396682593562</v>
      </c>
      <c r="U910" s="27">
        <f>'Glass Data'!G906/100</f>
        <v>0.99591946243835683</v>
      </c>
      <c r="V910" s="27">
        <f>'Glass Data'!H906/100</f>
        <v>0.99660155279017115</v>
      </c>
      <c r="W910" s="27">
        <f>'Glass Data'!I906/100</f>
        <v>0.99701861573469752</v>
      </c>
      <c r="X910" s="27">
        <f>'Glass Data'!J906/100</f>
        <v>0.99726514405391464</v>
      </c>
      <c r="Y910" s="27">
        <f>'Glass Data'!K906/100</f>
        <v>0.99741688408648377</v>
      </c>
      <c r="Z910" s="10">
        <f>'Filter Throughput'!B905</f>
        <v>0.30203213166273551</v>
      </c>
      <c r="AA910" s="10">
        <f>'Filter Throughput'!C905</f>
        <v>1.9394999966532367E-4</v>
      </c>
      <c r="AB910" s="10">
        <f>'Filter Throughput Witness'!B905</f>
        <v>0</v>
      </c>
      <c r="AC910" s="10">
        <f>'Filter Throughput Witness'!D905</f>
        <v>0</v>
      </c>
      <c r="AD910" s="10">
        <f>'Filter Throughput Witness'!E905</f>
        <v>0</v>
      </c>
      <c r="AE910" s="10">
        <f>'Filter Throughput Witness'!F905</f>
        <v>0</v>
      </c>
      <c r="AF910" s="27">
        <f>'Glass Data'!E906/100</f>
        <v>0.9910014415143038</v>
      </c>
      <c r="AG910" s="10">
        <f>'BBAR summary'!Q906</f>
        <v>0</v>
      </c>
      <c r="AH910" s="27">
        <f>'QE Data'!E905</f>
        <v>0</v>
      </c>
      <c r="AI910" s="10">
        <f>MIN(1,1+Condensible!C905/2)</f>
        <v>1</v>
      </c>
      <c r="AJ910" s="27">
        <f t="shared" si="193"/>
        <v>0</v>
      </c>
      <c r="AK910" s="27">
        <f t="shared" si="194"/>
        <v>0</v>
      </c>
      <c r="AL910" s="27">
        <f t="shared" si="195"/>
        <v>0</v>
      </c>
      <c r="AM910" s="27">
        <f t="shared" si="196"/>
        <v>0</v>
      </c>
      <c r="AN910" s="27">
        <f t="shared" si="197"/>
        <v>0</v>
      </c>
      <c r="AO910" s="27">
        <f t="shared" si="198"/>
        <v>0</v>
      </c>
    </row>
    <row r="911" spans="1:41" ht="15">
      <c r="A911" s="2">
        <v>1204</v>
      </c>
      <c r="B911" s="26"/>
      <c r="C911" s="25">
        <f t="shared" si="192"/>
        <v>0</v>
      </c>
      <c r="D911" s="25">
        <f t="shared" si="192"/>
        <v>0</v>
      </c>
      <c r="E911" s="25">
        <f t="shared" si="192"/>
        <v>0</v>
      </c>
      <c r="F911" s="25">
        <f t="shared" si="192"/>
        <v>0</v>
      </c>
      <c r="G911" s="25">
        <f t="shared" si="192"/>
        <v>0</v>
      </c>
      <c r="H911" s="25">
        <f t="shared" si="192"/>
        <v>0</v>
      </c>
      <c r="J911" s="9">
        <f t="shared" si="190"/>
        <v>0</v>
      </c>
      <c r="K911" s="9">
        <f t="shared" si="188"/>
        <v>0</v>
      </c>
      <c r="L911" s="9">
        <f t="shared" si="188"/>
        <v>0</v>
      </c>
      <c r="M911" s="9">
        <f t="shared" si="188"/>
        <v>0</v>
      </c>
      <c r="N911" s="9">
        <f t="shared" si="188"/>
        <v>0</v>
      </c>
      <c r="O911" s="9">
        <f t="shared" si="188"/>
        <v>0</v>
      </c>
      <c r="P911" s="27">
        <f>'Glass Data'!C907/100</f>
        <v>0.98892668387402538</v>
      </c>
      <c r="Q911" s="10">
        <f>'BBAR summary'!O907</f>
        <v>0</v>
      </c>
      <c r="R911" s="27">
        <f>'Glass Data'!D907/100</f>
        <v>0.98867281548821428</v>
      </c>
      <c r="S911" s="10">
        <f>'BBAR as built'!G907</f>
        <v>0</v>
      </c>
      <c r="T911" s="27">
        <f>'Glass Data'!F907/100</f>
        <v>0.99495396682593562</v>
      </c>
      <c r="U911" s="27">
        <f>'Glass Data'!G907/100</f>
        <v>0.99591946243835683</v>
      </c>
      <c r="V911" s="27">
        <f>'Glass Data'!H907/100</f>
        <v>0.99660155279017115</v>
      </c>
      <c r="W911" s="27">
        <f>'Glass Data'!I907/100</f>
        <v>0.99701861573469752</v>
      </c>
      <c r="X911" s="27">
        <f>'Glass Data'!J907/100</f>
        <v>0.99726514405391464</v>
      </c>
      <c r="Y911" s="27">
        <f>'Glass Data'!K907/100</f>
        <v>0.99741688408648377</v>
      </c>
      <c r="Z911" s="10">
        <f>'Filter Throughput'!B906</f>
        <v>0.30595689864173786</v>
      </c>
      <c r="AA911" s="10">
        <f>'Filter Throughput'!C906</f>
        <v>2.0823492364168566E-4</v>
      </c>
      <c r="AB911" s="10">
        <f>'Filter Throughput Witness'!B906</f>
        <v>0</v>
      </c>
      <c r="AC911" s="10">
        <f>'Filter Throughput Witness'!D906</f>
        <v>0</v>
      </c>
      <c r="AD911" s="10">
        <f>'Filter Throughput Witness'!E906</f>
        <v>0</v>
      </c>
      <c r="AE911" s="10">
        <f>'Filter Throughput Witness'!F906</f>
        <v>0</v>
      </c>
      <c r="AF911" s="27">
        <f>'Glass Data'!E907/100</f>
        <v>0.9910014415143038</v>
      </c>
      <c r="AG911" s="10">
        <f>'BBAR summary'!Q907</f>
        <v>0</v>
      </c>
      <c r="AH911" s="27">
        <f>'QE Data'!E906</f>
        <v>0</v>
      </c>
      <c r="AI911" s="10">
        <f>MIN(1,1+Condensible!C906/2)</f>
        <v>1</v>
      </c>
      <c r="AJ911" s="27">
        <f t="shared" si="193"/>
        <v>0</v>
      </c>
      <c r="AK911" s="27">
        <f t="shared" si="194"/>
        <v>0</v>
      </c>
      <c r="AL911" s="27">
        <f t="shared" si="195"/>
        <v>0</v>
      </c>
      <c r="AM911" s="27">
        <f t="shared" si="196"/>
        <v>0</v>
      </c>
      <c r="AN911" s="27">
        <f t="shared" si="197"/>
        <v>0</v>
      </c>
      <c r="AO911" s="27">
        <f t="shared" si="198"/>
        <v>0</v>
      </c>
    </row>
    <row r="912" spans="1:41" ht="15">
      <c r="A912" s="2">
        <v>1205</v>
      </c>
      <c r="B912" s="26"/>
      <c r="C912" s="25">
        <f t="shared" si="192"/>
        <v>0</v>
      </c>
      <c r="D912" s="25">
        <f t="shared" si="192"/>
        <v>0</v>
      </c>
      <c r="E912" s="25">
        <f t="shared" si="192"/>
        <v>0</v>
      </c>
      <c r="F912" s="25">
        <f t="shared" si="192"/>
        <v>0</v>
      </c>
      <c r="G912" s="25">
        <f t="shared" si="192"/>
        <v>0</v>
      </c>
      <c r="H912" s="25">
        <f t="shared" si="192"/>
        <v>0</v>
      </c>
      <c r="J912" s="9">
        <f t="shared" si="190"/>
        <v>0</v>
      </c>
      <c r="K912" s="9">
        <f t="shared" si="188"/>
        <v>0</v>
      </c>
      <c r="L912" s="9">
        <f t="shared" si="188"/>
        <v>0</v>
      </c>
      <c r="M912" s="9">
        <f t="shared" si="188"/>
        <v>0</v>
      </c>
      <c r="N912" s="9">
        <f t="shared" si="188"/>
        <v>0</v>
      </c>
      <c r="O912" s="9">
        <f t="shared" si="188"/>
        <v>0</v>
      </c>
      <c r="P912" s="27">
        <f>'Glass Data'!C908/100</f>
        <v>0.98892668387402538</v>
      </c>
      <c r="Q912" s="10">
        <f>'BBAR summary'!O908</f>
        <v>0</v>
      </c>
      <c r="R912" s="27">
        <f>'Glass Data'!D908/100</f>
        <v>0.98867281548821428</v>
      </c>
      <c r="S912" s="10">
        <f>'BBAR as built'!G908</f>
        <v>0</v>
      </c>
      <c r="T912" s="27">
        <f>'Glass Data'!F908/100</f>
        <v>0.99495396682593562</v>
      </c>
      <c r="U912" s="27">
        <f>'Glass Data'!G908/100</f>
        <v>0.99591946243835683</v>
      </c>
      <c r="V912" s="27">
        <f>'Glass Data'!H908/100</f>
        <v>0.99660155279017115</v>
      </c>
      <c r="W912" s="27">
        <f>'Glass Data'!I908/100</f>
        <v>0.99701861573469752</v>
      </c>
      <c r="X912" s="27">
        <f>'Glass Data'!J908/100</f>
        <v>0.99726514405391464</v>
      </c>
      <c r="Y912" s="27">
        <f>'Glass Data'!K908/100</f>
        <v>0.99741688408648377</v>
      </c>
      <c r="Z912" s="10">
        <f>'Filter Throughput'!B907</f>
        <v>0.30972007882853098</v>
      </c>
      <c r="AA912" s="10">
        <f>'Filter Throughput'!C907</f>
        <v>2.2386338835195748E-4</v>
      </c>
      <c r="AB912" s="10">
        <f>'Filter Throughput Witness'!B907</f>
        <v>0</v>
      </c>
      <c r="AC912" s="10">
        <f>'Filter Throughput Witness'!D907</f>
        <v>0</v>
      </c>
      <c r="AD912" s="10">
        <f>'Filter Throughput Witness'!E907</f>
        <v>0</v>
      </c>
      <c r="AE912" s="10">
        <f>'Filter Throughput Witness'!F907</f>
        <v>0</v>
      </c>
      <c r="AF912" s="27">
        <f>'Glass Data'!E908/100</f>
        <v>0.9910014415143038</v>
      </c>
      <c r="AG912" s="10">
        <f>'BBAR summary'!Q908</f>
        <v>0</v>
      </c>
      <c r="AH912" s="27">
        <f>'QE Data'!E907</f>
        <v>0</v>
      </c>
      <c r="AI912" s="10">
        <f>MIN(1,1+Condensible!C907/2)</f>
        <v>1</v>
      </c>
      <c r="AJ912" s="27">
        <f t="shared" si="193"/>
        <v>0</v>
      </c>
      <c r="AK912" s="27">
        <f t="shared" si="194"/>
        <v>0</v>
      </c>
      <c r="AL912" s="27">
        <f t="shared" si="195"/>
        <v>0</v>
      </c>
      <c r="AM912" s="27">
        <f t="shared" si="196"/>
        <v>0</v>
      </c>
      <c r="AN912" s="27">
        <f t="shared" si="197"/>
        <v>0</v>
      </c>
      <c r="AO912" s="27">
        <f t="shared" si="198"/>
        <v>0</v>
      </c>
    </row>
    <row r="913" spans="1:41" ht="15">
      <c r="A913" s="2">
        <v>1206</v>
      </c>
      <c r="B913" s="26"/>
      <c r="C913" s="25">
        <f t="shared" si="192"/>
        <v>0</v>
      </c>
      <c r="D913" s="25">
        <f t="shared" si="192"/>
        <v>0</v>
      </c>
      <c r="E913" s="25">
        <f t="shared" si="192"/>
        <v>0</v>
      </c>
      <c r="F913" s="25">
        <f t="shared" si="192"/>
        <v>0</v>
      </c>
      <c r="G913" s="25">
        <f t="shared" si="192"/>
        <v>0</v>
      </c>
      <c r="H913" s="25">
        <f t="shared" si="192"/>
        <v>0</v>
      </c>
      <c r="J913" s="9">
        <f t="shared" si="190"/>
        <v>0</v>
      </c>
      <c r="K913" s="9">
        <f t="shared" si="188"/>
        <v>0</v>
      </c>
      <c r="L913" s="9">
        <f t="shared" si="188"/>
        <v>0</v>
      </c>
      <c r="M913" s="9">
        <f t="shared" si="188"/>
        <v>0</v>
      </c>
      <c r="N913" s="9">
        <f t="shared" si="188"/>
        <v>0</v>
      </c>
      <c r="O913" s="9">
        <f t="shared" si="188"/>
        <v>0</v>
      </c>
      <c r="P913" s="27">
        <f>'Glass Data'!C909/100</f>
        <v>0.98869465892791808</v>
      </c>
      <c r="Q913" s="10">
        <f>'BBAR summary'!O909</f>
        <v>0</v>
      </c>
      <c r="R913" s="27">
        <f>'Glass Data'!D909/100</f>
        <v>0.98843550227147592</v>
      </c>
      <c r="S913" s="10">
        <f>'BBAR as built'!G909</f>
        <v>0</v>
      </c>
      <c r="T913" s="27">
        <f>'Glass Data'!F909/100</f>
        <v>0.99484790572909576</v>
      </c>
      <c r="U913" s="27">
        <f>'Glass Data'!G909/100</f>
        <v>0.99583365229899679</v>
      </c>
      <c r="V913" s="27">
        <f>'Glass Data'!H909/100</f>
        <v>0.99653006141496325</v>
      </c>
      <c r="W913" s="27">
        <f>'Glass Data'!I909/100</f>
        <v>0.99695588449141548</v>
      </c>
      <c r="X913" s="27">
        <f>'Glass Data'!J909/100</f>
        <v>0.99720759274058157</v>
      </c>
      <c r="Y913" s="27">
        <f>'Glass Data'!K909/100</f>
        <v>0.99736252171089101</v>
      </c>
      <c r="Z913" s="10">
        <f>'Filter Throughput'!B908</f>
        <v>0.3134239828780454</v>
      </c>
      <c r="AA913" s="10">
        <f>'Filter Throughput'!C908</f>
        <v>2.4168276606787147E-4</v>
      </c>
      <c r="AB913" s="10">
        <f>'Filter Throughput Witness'!B908</f>
        <v>0</v>
      </c>
      <c r="AC913" s="10">
        <f>'Filter Throughput Witness'!D908</f>
        <v>0</v>
      </c>
      <c r="AD913" s="10">
        <f>'Filter Throughput Witness'!E908</f>
        <v>0</v>
      </c>
      <c r="AE913" s="10">
        <f>'Filter Throughput Witness'!F908</f>
        <v>0</v>
      </c>
      <c r="AF913" s="27">
        <f>'Glass Data'!E909/100</f>
        <v>0.99081268785668741</v>
      </c>
      <c r="AG913" s="10">
        <f>'BBAR summary'!Q909</f>
        <v>0</v>
      </c>
      <c r="AH913" s="27">
        <f>'QE Data'!E908</f>
        <v>0</v>
      </c>
      <c r="AI913" s="10">
        <f>MIN(1,1+Condensible!C908/2)</f>
        <v>1</v>
      </c>
      <c r="AJ913" s="27">
        <f t="shared" si="193"/>
        <v>0</v>
      </c>
      <c r="AK913" s="27">
        <f t="shared" si="194"/>
        <v>0</v>
      </c>
      <c r="AL913" s="27">
        <f t="shared" si="195"/>
        <v>0</v>
      </c>
      <c r="AM913" s="27">
        <f t="shared" si="196"/>
        <v>0</v>
      </c>
      <c r="AN913" s="27">
        <f t="shared" si="197"/>
        <v>0</v>
      </c>
      <c r="AO913" s="27">
        <f t="shared" si="198"/>
        <v>0</v>
      </c>
    </row>
    <row r="914" spans="1:41" ht="15">
      <c r="A914" s="2">
        <v>1207</v>
      </c>
      <c r="B914" s="26"/>
      <c r="C914" s="25">
        <f t="shared" si="192"/>
        <v>0</v>
      </c>
      <c r="D914" s="25">
        <f t="shared" si="192"/>
        <v>0</v>
      </c>
      <c r="E914" s="25">
        <f t="shared" si="192"/>
        <v>0</v>
      </c>
      <c r="F914" s="25">
        <f t="shared" si="192"/>
        <v>0</v>
      </c>
      <c r="G914" s="25">
        <f t="shared" si="192"/>
        <v>0</v>
      </c>
      <c r="H914" s="25">
        <f t="shared" si="192"/>
        <v>0</v>
      </c>
      <c r="J914" s="9">
        <f t="shared" si="190"/>
        <v>0</v>
      </c>
      <c r="K914" s="9">
        <f t="shared" si="188"/>
        <v>0</v>
      </c>
      <c r="L914" s="9">
        <f t="shared" si="188"/>
        <v>0</v>
      </c>
      <c r="M914" s="9">
        <f t="shared" si="188"/>
        <v>0</v>
      </c>
      <c r="N914" s="9">
        <f t="shared" si="188"/>
        <v>0</v>
      </c>
      <c r="O914" s="9">
        <f t="shared" si="188"/>
        <v>0</v>
      </c>
      <c r="P914" s="27">
        <f>'Glass Data'!C910/100</f>
        <v>0.98846267912424879</v>
      </c>
      <c r="Q914" s="10">
        <f>'BBAR summary'!O910</f>
        <v>0</v>
      </c>
      <c r="R914" s="27">
        <f>'Glass Data'!D910/100</f>
        <v>0.98819823650978311</v>
      </c>
      <c r="S914" s="10">
        <f>'BBAR as built'!G910</f>
        <v>0</v>
      </c>
      <c r="T914" s="27">
        <f>'Glass Data'!F910/100</f>
        <v>0.9947418516881672</v>
      </c>
      <c r="U914" s="27">
        <f>'Glass Data'!G910/100</f>
        <v>0.99574784611448519</v>
      </c>
      <c r="V914" s="27">
        <f>'Glass Data'!H910/100</f>
        <v>0.99645857230323831</v>
      </c>
      <c r="W914" s="27">
        <f>'Glass Data'!I910/100</f>
        <v>0.9968931546811699</v>
      </c>
      <c r="X914" s="27">
        <f>'Glass Data'!J910/100</f>
        <v>0.99715004244211169</v>
      </c>
      <c r="Y914" s="27">
        <f>'Glass Data'!K910/100</f>
        <v>0.99730816011963275</v>
      </c>
      <c r="Z914" s="10">
        <f>'Filter Throughput'!B909</f>
        <v>0.31707772639453596</v>
      </c>
      <c r="AA914" s="10">
        <f>'Filter Throughput'!C909</f>
        <v>2.6135613375710551E-4</v>
      </c>
      <c r="AB914" s="10">
        <f>'Filter Throughput Witness'!B909</f>
        <v>0</v>
      </c>
      <c r="AC914" s="10">
        <f>'Filter Throughput Witness'!D909</f>
        <v>0</v>
      </c>
      <c r="AD914" s="10">
        <f>'Filter Throughput Witness'!E909</f>
        <v>0</v>
      </c>
      <c r="AE914" s="10">
        <f>'Filter Throughput Witness'!F909</f>
        <v>0</v>
      </c>
      <c r="AF914" s="27">
        <f>'Glass Data'!E910/100</f>
        <v>0.99062396258771368</v>
      </c>
      <c r="AG914" s="10">
        <f>'BBAR summary'!Q910</f>
        <v>0</v>
      </c>
      <c r="AH914" s="27">
        <f>'QE Data'!E909</f>
        <v>0</v>
      </c>
      <c r="AI914" s="10">
        <f>MIN(1,1+Condensible!C909/2)</f>
        <v>1</v>
      </c>
      <c r="AJ914" s="27">
        <f t="shared" si="193"/>
        <v>0</v>
      </c>
      <c r="AK914" s="27">
        <f t="shared" si="194"/>
        <v>0</v>
      </c>
      <c r="AL914" s="27">
        <f t="shared" si="195"/>
        <v>0</v>
      </c>
      <c r="AM914" s="27">
        <f t="shared" si="196"/>
        <v>0</v>
      </c>
      <c r="AN914" s="27">
        <f t="shared" si="197"/>
        <v>0</v>
      </c>
      <c r="AO914" s="27">
        <f t="shared" si="198"/>
        <v>0</v>
      </c>
    </row>
    <row r="915" spans="1:41" ht="15">
      <c r="A915" s="2">
        <v>1208</v>
      </c>
      <c r="B915" s="26"/>
      <c r="C915" s="25">
        <f t="shared" si="192"/>
        <v>0</v>
      </c>
      <c r="D915" s="25">
        <f t="shared" si="192"/>
        <v>0</v>
      </c>
      <c r="E915" s="25">
        <f t="shared" si="192"/>
        <v>0</v>
      </c>
      <c r="F915" s="25">
        <f t="shared" si="192"/>
        <v>0</v>
      </c>
      <c r="G915" s="25">
        <f t="shared" si="192"/>
        <v>0</v>
      </c>
      <c r="H915" s="25">
        <f t="shared" si="192"/>
        <v>0</v>
      </c>
      <c r="J915" s="9">
        <f t="shared" si="190"/>
        <v>0</v>
      </c>
      <c r="K915" s="9">
        <f t="shared" si="188"/>
        <v>0</v>
      </c>
      <c r="L915" s="9">
        <f t="shared" si="188"/>
        <v>0</v>
      </c>
      <c r="M915" s="9">
        <f t="shared" si="188"/>
        <v>0</v>
      </c>
      <c r="N915" s="9">
        <f t="shared" si="188"/>
        <v>0</v>
      </c>
      <c r="O915" s="9">
        <f t="shared" si="188"/>
        <v>0</v>
      </c>
      <c r="P915" s="27">
        <f>'Glass Data'!C911/100</f>
        <v>0.9882307444560422</v>
      </c>
      <c r="Q915" s="10">
        <f>'BBAR summary'!O911</f>
        <v>0</v>
      </c>
      <c r="R915" s="27">
        <f>'Glass Data'!D911/100</f>
        <v>0.98796101819554627</v>
      </c>
      <c r="S915" s="10">
        <f>'BBAR as built'!G911</f>
        <v>0</v>
      </c>
      <c r="T915" s="27">
        <f>'Glass Data'!F911/100</f>
        <v>0.99463580470296276</v>
      </c>
      <c r="U915" s="27">
        <f>'Glass Data'!G911/100</f>
        <v>0.99566204388479729</v>
      </c>
      <c r="V915" s="27">
        <f>'Glass Data'!H911/100</f>
        <v>0.9963870854550152</v>
      </c>
      <c r="W915" s="27">
        <f>'Glass Data'!I911/100</f>
        <v>0.99683042630398477</v>
      </c>
      <c r="X915" s="27">
        <f>'Glass Data'!J911/100</f>
        <v>0.99709249315852744</v>
      </c>
      <c r="Y915" s="27">
        <f>'Glass Data'!K911/100</f>
        <v>0.9972537993127284</v>
      </c>
      <c r="Z915" s="10">
        <f>'Filter Throughput'!B910</f>
        <v>0.32091320992380878</v>
      </c>
      <c r="AA915" s="10">
        <f>'Filter Throughput'!C910</f>
        <v>2.8374235833802144E-4</v>
      </c>
      <c r="AB915" s="10">
        <f>'Filter Throughput Witness'!B910</f>
        <v>0</v>
      </c>
      <c r="AC915" s="10">
        <f>'Filter Throughput Witness'!D910</f>
        <v>0</v>
      </c>
      <c r="AD915" s="10">
        <f>'Filter Throughput Witness'!E910</f>
        <v>0</v>
      </c>
      <c r="AE915" s="10">
        <f>'Filter Throughput Witness'!F910</f>
        <v>0</v>
      </c>
      <c r="AF915" s="27">
        <f>'Glass Data'!E911/100</f>
        <v>0.99043526570424945</v>
      </c>
      <c r="AG915" s="10">
        <f>'BBAR summary'!Q911</f>
        <v>0</v>
      </c>
      <c r="AH915" s="27">
        <f>'QE Data'!E910</f>
        <v>0</v>
      </c>
      <c r="AI915" s="10">
        <f>MIN(1,1+Condensible!C910/2)</f>
        <v>1</v>
      </c>
      <c r="AJ915" s="27">
        <f t="shared" si="193"/>
        <v>0</v>
      </c>
      <c r="AK915" s="27">
        <f t="shared" si="194"/>
        <v>0</v>
      </c>
      <c r="AL915" s="27">
        <f t="shared" si="195"/>
        <v>0</v>
      </c>
      <c r="AM915" s="27">
        <f t="shared" si="196"/>
        <v>0</v>
      </c>
      <c r="AN915" s="27">
        <f t="shared" si="197"/>
        <v>0</v>
      </c>
      <c r="AO915" s="27">
        <f t="shared" si="198"/>
        <v>0</v>
      </c>
    </row>
    <row r="916" spans="1:41" ht="15">
      <c r="A916" s="2">
        <v>1209</v>
      </c>
      <c r="B916" s="26"/>
      <c r="C916" s="25">
        <f t="shared" si="192"/>
        <v>0</v>
      </c>
      <c r="D916" s="25">
        <f t="shared" si="192"/>
        <v>0</v>
      </c>
      <c r="E916" s="25">
        <f t="shared" si="192"/>
        <v>0</v>
      </c>
      <c r="F916" s="25">
        <f t="shared" si="192"/>
        <v>0</v>
      </c>
      <c r="G916" s="25">
        <f t="shared" si="192"/>
        <v>0</v>
      </c>
      <c r="H916" s="25">
        <f t="shared" si="192"/>
        <v>0</v>
      </c>
      <c r="J916" s="9">
        <f t="shared" si="190"/>
        <v>0</v>
      </c>
      <c r="K916" s="9">
        <f t="shared" si="188"/>
        <v>0</v>
      </c>
      <c r="L916" s="9">
        <f t="shared" si="188"/>
        <v>0</v>
      </c>
      <c r="M916" s="9">
        <f t="shared" si="188"/>
        <v>0</v>
      </c>
      <c r="N916" s="9">
        <f t="shared" si="188"/>
        <v>0</v>
      </c>
      <c r="O916" s="9">
        <f t="shared" si="188"/>
        <v>0</v>
      </c>
      <c r="P916" s="27">
        <f>'Glass Data'!C912/100</f>
        <v>0.98799885491632689</v>
      </c>
      <c r="Q916" s="10">
        <f>'BBAR summary'!O912</f>
        <v>0</v>
      </c>
      <c r="R916" s="27">
        <f>'Glass Data'!D912/100</f>
        <v>0.98772384732117979</v>
      </c>
      <c r="S916" s="10">
        <f>'BBAR as built'!G912</f>
        <v>0</v>
      </c>
      <c r="T916" s="27">
        <f>'Glass Data'!F912/100</f>
        <v>0.99452976477329669</v>
      </c>
      <c r="U916" s="27">
        <f>'Glass Data'!G912/100</f>
        <v>0.9955762456099102</v>
      </c>
      <c r="V916" s="27">
        <f>'Glass Data'!H912/100</f>
        <v>0.99631560087031312</v>
      </c>
      <c r="W916" s="27">
        <f>'Glass Data'!I912/100</f>
        <v>0.99676769935988541</v>
      </c>
      <c r="X916" s="27">
        <f>'Glass Data'!J912/100</f>
        <v>0.997034944889852</v>
      </c>
      <c r="Y916" s="27">
        <f>'Glass Data'!K912/100</f>
        <v>0.99719943929019872</v>
      </c>
      <c r="Z916" s="10">
        <f>'Filter Throughput'!B911</f>
        <v>0.32492382954098076</v>
      </c>
      <c r="AA916" s="10">
        <f>'Filter Throughput'!C911</f>
        <v>3.0874286216193752E-4</v>
      </c>
      <c r="AB916" s="10">
        <f>'Filter Throughput Witness'!B911</f>
        <v>0</v>
      </c>
      <c r="AC916" s="10">
        <f>'Filter Throughput Witness'!D911</f>
        <v>0</v>
      </c>
      <c r="AD916" s="10">
        <f>'Filter Throughput Witness'!E911</f>
        <v>0</v>
      </c>
      <c r="AE916" s="10">
        <f>'Filter Throughput Witness'!F911</f>
        <v>0</v>
      </c>
      <c r="AF916" s="27">
        <f>'Glass Data'!E912/100</f>
        <v>0.99024659720316455</v>
      </c>
      <c r="AG916" s="10">
        <f>'BBAR summary'!Q912</f>
        <v>0</v>
      </c>
      <c r="AH916" s="27">
        <f>'QE Data'!E911</f>
        <v>0</v>
      </c>
      <c r="AI916" s="10">
        <f>MIN(1,1+Condensible!C911/2)</f>
        <v>1</v>
      </c>
      <c r="AJ916" s="27">
        <f t="shared" si="193"/>
        <v>0</v>
      </c>
      <c r="AK916" s="27">
        <f t="shared" si="194"/>
        <v>0</v>
      </c>
      <c r="AL916" s="27">
        <f t="shared" si="195"/>
        <v>0</v>
      </c>
      <c r="AM916" s="27">
        <f t="shared" si="196"/>
        <v>0</v>
      </c>
      <c r="AN916" s="27">
        <f t="shared" si="197"/>
        <v>0</v>
      </c>
      <c r="AO916" s="27">
        <f t="shared" si="198"/>
        <v>0</v>
      </c>
    </row>
    <row r="917" spans="1:41" ht="15">
      <c r="A917" s="2">
        <v>1210</v>
      </c>
      <c r="B917" s="26"/>
      <c r="C917" s="25">
        <f t="shared" si="192"/>
        <v>0</v>
      </c>
      <c r="D917" s="25">
        <f t="shared" si="192"/>
        <v>0</v>
      </c>
      <c r="E917" s="25">
        <f t="shared" si="192"/>
        <v>0</v>
      </c>
      <c r="F917" s="25">
        <f t="shared" si="192"/>
        <v>0</v>
      </c>
      <c r="G917" s="25">
        <f t="shared" si="192"/>
        <v>0</v>
      </c>
      <c r="H917" s="25">
        <f t="shared" si="192"/>
        <v>0</v>
      </c>
      <c r="J917" s="9">
        <f t="shared" si="190"/>
        <v>0</v>
      </c>
      <c r="K917" s="9">
        <f t="shared" si="188"/>
        <v>0</v>
      </c>
      <c r="L917" s="9">
        <f t="shared" si="188"/>
        <v>0</v>
      </c>
      <c r="M917" s="9">
        <f t="shared" si="188"/>
        <v>0</v>
      </c>
      <c r="N917" s="9">
        <f t="shared" si="188"/>
        <v>0</v>
      </c>
      <c r="O917" s="9">
        <f t="shared" si="188"/>
        <v>0</v>
      </c>
      <c r="P917" s="27">
        <f>'Glass Data'!C913/100</f>
        <v>0.98776701049812698</v>
      </c>
      <c r="Q917" s="10">
        <f>'BBAR summary'!O913</f>
        <v>0</v>
      </c>
      <c r="R917" s="27">
        <f>'Glass Data'!D913/100</f>
        <v>0.98748672387909464</v>
      </c>
      <c r="S917" s="10">
        <f>'BBAR as built'!G913</f>
        <v>0</v>
      </c>
      <c r="T917" s="27">
        <f>'Glass Data'!F913/100</f>
        <v>0.99442373189898081</v>
      </c>
      <c r="U917" s="27">
        <f>'Glass Data'!G913/100</f>
        <v>0.99549045128979885</v>
      </c>
      <c r="V917" s="27">
        <f>'Glass Data'!H913/100</f>
        <v>0.99624411854915063</v>
      </c>
      <c r="W917" s="27">
        <f>'Glass Data'!I913/100</f>
        <v>0.996704973848896</v>
      </c>
      <c r="X917" s="27">
        <f>'Glass Data'!J913/100</f>
        <v>0.9969773976361076</v>
      </c>
      <c r="Y917" s="27">
        <f>'Glass Data'!K913/100</f>
        <v>0.99714508005206337</v>
      </c>
      <c r="Z917" s="10">
        <f>'Filter Throughput'!B912</f>
        <v>0.32939441232175248</v>
      </c>
      <c r="AA917" s="10">
        <f>'Filter Throughput'!C912</f>
        <v>3.3707849151485701E-4</v>
      </c>
      <c r="AB917" s="10">
        <f>'Filter Throughput Witness'!B912</f>
        <v>0</v>
      </c>
      <c r="AC917" s="10">
        <f>'Filter Throughput Witness'!D912</f>
        <v>0</v>
      </c>
      <c r="AD917" s="10">
        <f>'Filter Throughput Witness'!E912</f>
        <v>0</v>
      </c>
      <c r="AE917" s="10">
        <f>'Filter Throughput Witness'!F912</f>
        <v>0</v>
      </c>
      <c r="AF917" s="27">
        <f>'Glass Data'!E913/100</f>
        <v>0.99005795708132416</v>
      </c>
      <c r="AG917" s="10">
        <f>'BBAR summary'!Q913</f>
        <v>0</v>
      </c>
      <c r="AH917" s="27">
        <f>'QE Data'!E912</f>
        <v>0</v>
      </c>
      <c r="AI917" s="10">
        <f>MIN(1,1+Condensible!C912/2)</f>
        <v>1</v>
      </c>
      <c r="AJ917" s="27">
        <f t="shared" si="193"/>
        <v>0</v>
      </c>
      <c r="AK917" s="27">
        <f t="shared" si="194"/>
        <v>0</v>
      </c>
      <c r="AL917" s="27">
        <f t="shared" si="195"/>
        <v>0</v>
      </c>
      <c r="AM917" s="27">
        <f t="shared" si="196"/>
        <v>0</v>
      </c>
      <c r="AN917" s="27">
        <f t="shared" si="197"/>
        <v>0</v>
      </c>
      <c r="AO917" s="27">
        <f t="shared" si="198"/>
        <v>0</v>
      </c>
    </row>
    <row r="918" spans="1:41" ht="15">
      <c r="A918" s="2">
        <v>1210.99999999999</v>
      </c>
      <c r="B918" s="26"/>
      <c r="C918" s="25">
        <f t="shared" si="192"/>
        <v>0</v>
      </c>
      <c r="D918" s="25">
        <f t="shared" si="192"/>
        <v>0</v>
      </c>
      <c r="E918" s="25">
        <f t="shared" si="192"/>
        <v>0</v>
      </c>
      <c r="F918" s="25">
        <f t="shared" si="192"/>
        <v>0</v>
      </c>
      <c r="G918" s="25">
        <f t="shared" si="192"/>
        <v>0</v>
      </c>
      <c r="H918" s="25">
        <f t="shared" si="192"/>
        <v>0</v>
      </c>
      <c r="J918" s="9">
        <f t="shared" si="190"/>
        <v>0</v>
      </c>
      <c r="K918" s="9">
        <f t="shared" si="188"/>
        <v>0</v>
      </c>
      <c r="L918" s="9">
        <f t="shared" si="188"/>
        <v>0</v>
      </c>
      <c r="M918" s="9">
        <f t="shared" si="188"/>
        <v>0</v>
      </c>
      <c r="N918" s="9">
        <f t="shared" si="188"/>
        <v>0</v>
      </c>
      <c r="O918" s="9">
        <f t="shared" si="188"/>
        <v>0</v>
      </c>
      <c r="P918" s="27">
        <f>'Glass Data'!C914/100</f>
        <v>0.98765110520741861</v>
      </c>
      <c r="Q918" s="10">
        <f>'BBAR summary'!O914</f>
        <v>0</v>
      </c>
      <c r="R918" s="27">
        <f>'Glass Data'!D914/100</f>
        <v>0.9873681799427888</v>
      </c>
      <c r="S918" s="10">
        <f>'BBAR as built'!G914</f>
        <v>0</v>
      </c>
      <c r="T918" s="27">
        <f>'Glass Data'!F914/100</f>
        <v>0.99437071810752153</v>
      </c>
      <c r="U918" s="27">
        <f>'Glass Data'!G914/100</f>
        <v>0.9954475556127772</v>
      </c>
      <c r="V918" s="27">
        <f>'Glass Data'!H914/100</f>
        <v>0.99620837823740327</v>
      </c>
      <c r="W918" s="27">
        <f>'Glass Data'!I914/100</f>
        <v>0.99667361163082546</v>
      </c>
      <c r="X918" s="27">
        <f>'Glass Data'!J914/100</f>
        <v>0.99694862438984189</v>
      </c>
      <c r="Y918" s="27">
        <f>'Glass Data'!K914/100</f>
        <v>0.99711790072715023</v>
      </c>
      <c r="Z918" s="10">
        <f>'Filter Throughput'!B913</f>
        <v>0.33438369326431533</v>
      </c>
      <c r="AA918" s="10">
        <f>'Filter Throughput'!C913</f>
        <v>3.6917512526582008E-4</v>
      </c>
      <c r="AB918" s="10">
        <f>'Filter Throughput Witness'!B913</f>
        <v>0</v>
      </c>
      <c r="AC918" s="10">
        <f>'Filter Throughput Witness'!D913</f>
        <v>0</v>
      </c>
      <c r="AD918" s="10">
        <f>'Filter Throughput Witness'!E913</f>
        <v>0</v>
      </c>
      <c r="AE918" s="10">
        <f>'Filter Throughput Witness'!F913</f>
        <v>0</v>
      </c>
      <c r="AF918" s="27">
        <f>'Glass Data'!E914/100</f>
        <v>0.98996364766164358</v>
      </c>
      <c r="AG918" s="10">
        <f>'BBAR summary'!Q914</f>
        <v>0</v>
      </c>
      <c r="AH918" s="27">
        <f>'QE Data'!E913</f>
        <v>0</v>
      </c>
      <c r="AI918" s="10">
        <f>MIN(1,1+Condensible!C913/2)</f>
        <v>1</v>
      </c>
      <c r="AJ918" s="27">
        <f t="shared" si="193"/>
        <v>0</v>
      </c>
      <c r="AK918" s="27">
        <f t="shared" si="194"/>
        <v>0</v>
      </c>
      <c r="AL918" s="27">
        <f t="shared" si="195"/>
        <v>0</v>
      </c>
      <c r="AM918" s="27">
        <f t="shared" si="196"/>
        <v>0</v>
      </c>
      <c r="AN918" s="27">
        <f t="shared" si="197"/>
        <v>0</v>
      </c>
      <c r="AO918" s="27">
        <f t="shared" si="198"/>
        <v>0</v>
      </c>
    </row>
    <row r="919" spans="1:41" ht="15">
      <c r="A919" s="2">
        <v>1212</v>
      </c>
      <c r="B919" s="26"/>
      <c r="C919" s="25">
        <f t="shared" ref="C919:H932" si="199">IF($A919&lt;C$2,0,IF($A919&gt;C$3,0,1))</f>
        <v>0</v>
      </c>
      <c r="D919" s="25">
        <f t="shared" si="199"/>
        <v>0</v>
      </c>
      <c r="E919" s="25">
        <f t="shared" si="199"/>
        <v>0</v>
      </c>
      <c r="F919" s="25">
        <f t="shared" si="199"/>
        <v>0</v>
      </c>
      <c r="G919" s="25">
        <f t="shared" si="199"/>
        <v>0</v>
      </c>
      <c r="H919" s="25">
        <f t="shared" si="199"/>
        <v>0</v>
      </c>
      <c r="J919" s="9">
        <f t="shared" si="190"/>
        <v>0</v>
      </c>
      <c r="K919" s="9">
        <f t="shared" si="188"/>
        <v>0</v>
      </c>
      <c r="L919" s="9">
        <f t="shared" si="188"/>
        <v>0</v>
      </c>
      <c r="M919" s="9">
        <f t="shared" si="188"/>
        <v>0</v>
      </c>
      <c r="N919" s="9">
        <f t="shared" si="188"/>
        <v>0</v>
      </c>
      <c r="O919" s="9">
        <f t="shared" si="188"/>
        <v>0</v>
      </c>
      <c r="P919" s="27">
        <f>'Glass Data'!C915/100</f>
        <v>0.98753521119447352</v>
      </c>
      <c r="Q919" s="10">
        <f>'BBAR summary'!O915</f>
        <v>0</v>
      </c>
      <c r="R919" s="27">
        <f>'Glass Data'!D915/100</f>
        <v>0.98724964786170799</v>
      </c>
      <c r="S919" s="10">
        <f>'BBAR as built'!G915</f>
        <v>0</v>
      </c>
      <c r="T919" s="27">
        <f>'Glass Data'!F915/100</f>
        <v>0.9943177060798295</v>
      </c>
      <c r="U919" s="27">
        <f>'Glass Data'!G915/100</f>
        <v>0.99540466092444047</v>
      </c>
      <c r="V919" s="27">
        <f>'Glass Data'!H915/100</f>
        <v>0.99617263849154758</v>
      </c>
      <c r="W919" s="27">
        <f>'Glass Data'!I915/100</f>
        <v>0.99664224977104143</v>
      </c>
      <c r="X919" s="27">
        <f>'Glass Data'!J915/100</f>
        <v>0.99691985139731731</v>
      </c>
      <c r="Y919" s="27">
        <f>'Glass Data'!K915/100</f>
        <v>0.99709072159834267</v>
      </c>
      <c r="Z919" s="10">
        <f>'Filter Throughput'!B914</f>
        <v>0.34003428871419478</v>
      </c>
      <c r="AA919" s="10">
        <f>'Filter Throughput'!C914</f>
        <v>4.0532646160289378E-4</v>
      </c>
      <c r="AB919" s="10">
        <f>'Filter Throughput Witness'!B914</f>
        <v>0</v>
      </c>
      <c r="AC919" s="10">
        <f>'Filter Throughput Witness'!D914</f>
        <v>0</v>
      </c>
      <c r="AD919" s="10">
        <f>'Filter Throughput Witness'!E914</f>
        <v>0</v>
      </c>
      <c r="AE919" s="10">
        <f>'Filter Throughput Witness'!F914</f>
        <v>0</v>
      </c>
      <c r="AF919" s="27">
        <f>'Glass Data'!E915/100</f>
        <v>0.98986934533559945</v>
      </c>
      <c r="AG919" s="10">
        <f>'BBAR summary'!Q915</f>
        <v>0</v>
      </c>
      <c r="AH919" s="27">
        <f>'QE Data'!E914</f>
        <v>0</v>
      </c>
      <c r="AI919" s="10">
        <f>MIN(1,1+Condensible!C914/2)</f>
        <v>1</v>
      </c>
      <c r="AJ919" s="27">
        <f t="shared" si="193"/>
        <v>0</v>
      </c>
      <c r="AK919" s="27">
        <f t="shared" si="194"/>
        <v>0</v>
      </c>
      <c r="AL919" s="27">
        <f t="shared" si="195"/>
        <v>0</v>
      </c>
      <c r="AM919" s="27">
        <f t="shared" si="196"/>
        <v>0</v>
      </c>
      <c r="AN919" s="27">
        <f t="shared" si="197"/>
        <v>0</v>
      </c>
      <c r="AO919" s="27">
        <f t="shared" si="198"/>
        <v>0</v>
      </c>
    </row>
    <row r="920" spans="1:41" ht="15">
      <c r="A920" s="2">
        <v>1213</v>
      </c>
      <c r="B920" s="26"/>
      <c r="C920" s="25">
        <f t="shared" si="199"/>
        <v>0</v>
      </c>
      <c r="D920" s="25">
        <f t="shared" si="199"/>
        <v>0</v>
      </c>
      <c r="E920" s="25">
        <f t="shared" si="199"/>
        <v>0</v>
      </c>
      <c r="F920" s="25">
        <f t="shared" si="199"/>
        <v>0</v>
      </c>
      <c r="G920" s="25">
        <f t="shared" si="199"/>
        <v>0</v>
      </c>
      <c r="H920" s="25">
        <f t="shared" si="199"/>
        <v>0</v>
      </c>
      <c r="J920" s="9">
        <f t="shared" si="190"/>
        <v>0</v>
      </c>
      <c r="K920" s="9">
        <f t="shared" si="188"/>
        <v>0</v>
      </c>
      <c r="L920" s="9">
        <f t="shared" si="188"/>
        <v>0</v>
      </c>
      <c r="M920" s="9">
        <f t="shared" si="188"/>
        <v>0</v>
      </c>
      <c r="N920" s="9">
        <f t="shared" si="188"/>
        <v>0</v>
      </c>
      <c r="O920" s="9">
        <f t="shared" si="188"/>
        <v>0</v>
      </c>
      <c r="P920" s="27">
        <f>'Glass Data'!C916/100</f>
        <v>0.98741932845842384</v>
      </c>
      <c r="Q920" s="10">
        <f>'BBAR summary'!O916</f>
        <v>0</v>
      </c>
      <c r="R920" s="27">
        <f>'Glass Data'!D916/100</f>
        <v>0.98713112763490674</v>
      </c>
      <c r="S920" s="10">
        <f>'BBAR as built'!G916</f>
        <v>0</v>
      </c>
      <c r="T920" s="27">
        <f>'Glass Data'!F916/100</f>
        <v>0.99426469581588284</v>
      </c>
      <c r="U920" s="27">
        <f>'Glass Data'!G916/100</f>
        <v>0.99536176722478642</v>
      </c>
      <c r="V920" s="27">
        <f>'Glass Data'!H916/100</f>
        <v>0.99613689931158678</v>
      </c>
      <c r="W920" s="27">
        <f>'Glass Data'!I916/100</f>
        <v>0.99661088826954769</v>
      </c>
      <c r="X920" s="27">
        <f>'Glass Data'!J916/100</f>
        <v>0.99689107865853732</v>
      </c>
      <c r="Y920" s="27">
        <f>'Glass Data'!K916/100</f>
        <v>0.99706354266564434</v>
      </c>
      <c r="Z920" s="10">
        <f>'Filter Throughput'!B915</f>
        <v>0.34658389076261009</v>
      </c>
      <c r="AA920" s="10">
        <f>'Filter Throughput'!C915</f>
        <v>4.4698985663470876E-4</v>
      </c>
      <c r="AB920" s="10">
        <f>'Filter Throughput Witness'!B915</f>
        <v>0</v>
      </c>
      <c r="AC920" s="10">
        <f>'Filter Throughput Witness'!D915</f>
        <v>0</v>
      </c>
      <c r="AD920" s="10">
        <f>'Filter Throughput Witness'!E915</f>
        <v>0</v>
      </c>
      <c r="AE920" s="10">
        <f>'Filter Throughput Witness'!F915</f>
        <v>0</v>
      </c>
      <c r="AF920" s="27">
        <f>'Glass Data'!E916/100</f>
        <v>0.9897750501028022</v>
      </c>
      <c r="AG920" s="10">
        <f>'BBAR summary'!Q916</f>
        <v>0</v>
      </c>
      <c r="AH920" s="27">
        <f>'QE Data'!E915</f>
        <v>0</v>
      </c>
      <c r="AI920" s="10">
        <f>MIN(1,1+Condensible!C915/2)</f>
        <v>1</v>
      </c>
      <c r="AJ920" s="27">
        <f t="shared" si="193"/>
        <v>0</v>
      </c>
      <c r="AK920" s="27">
        <f t="shared" si="194"/>
        <v>0</v>
      </c>
      <c r="AL920" s="27">
        <f t="shared" si="195"/>
        <v>0</v>
      </c>
      <c r="AM920" s="27">
        <f t="shared" si="196"/>
        <v>0</v>
      </c>
      <c r="AN920" s="27">
        <f t="shared" si="197"/>
        <v>0</v>
      </c>
      <c r="AO920" s="27">
        <f t="shared" si="198"/>
        <v>0</v>
      </c>
    </row>
    <row r="921" spans="1:41" ht="15">
      <c r="A921" s="2">
        <v>1214</v>
      </c>
      <c r="B921" s="26"/>
      <c r="C921" s="25">
        <f t="shared" si="199"/>
        <v>0</v>
      </c>
      <c r="D921" s="25">
        <f t="shared" si="199"/>
        <v>0</v>
      </c>
      <c r="E921" s="25">
        <f t="shared" si="199"/>
        <v>0</v>
      </c>
      <c r="F921" s="25">
        <f t="shared" si="199"/>
        <v>0</v>
      </c>
      <c r="G921" s="25">
        <f t="shared" si="199"/>
        <v>0</v>
      </c>
      <c r="H921" s="25">
        <f t="shared" si="199"/>
        <v>0</v>
      </c>
      <c r="J921" s="9">
        <f t="shared" si="190"/>
        <v>0</v>
      </c>
      <c r="K921" s="9">
        <f t="shared" si="188"/>
        <v>0</v>
      </c>
      <c r="L921" s="9">
        <f t="shared" si="188"/>
        <v>0</v>
      </c>
      <c r="M921" s="9">
        <f t="shared" ref="K921:O932" si="200">IF($A921&lt;M$2,0,IF($A921&lt;M$3,($A921-M$2)/(M$3-M$2),IF($A921&lt;M$4,1,IF($A921&lt;M$5,($A921-M$5)/(M$4-M$5),0))))</f>
        <v>0</v>
      </c>
      <c r="N921" s="9">
        <f t="shared" si="200"/>
        <v>0</v>
      </c>
      <c r="O921" s="9">
        <f t="shared" si="200"/>
        <v>0</v>
      </c>
      <c r="P921" s="27">
        <f>'Glass Data'!C917/100</f>
        <v>0.98730345699839517</v>
      </c>
      <c r="Q921" s="10">
        <f>'BBAR summary'!O917</f>
        <v>0</v>
      </c>
      <c r="R921" s="27">
        <f>'Glass Data'!D917/100</f>
        <v>0.98701261926143447</v>
      </c>
      <c r="S921" s="10">
        <f>'BBAR as built'!G917</f>
        <v>0</v>
      </c>
      <c r="T921" s="27">
        <f>'Glass Data'!F917/100</f>
        <v>0.99421168731565635</v>
      </c>
      <c r="U921" s="27">
        <f>'Glass Data'!G917/100</f>
        <v>0.99531887451381107</v>
      </c>
      <c r="V921" s="27">
        <f>'Glass Data'!H917/100</f>
        <v>0.99610116069752253</v>
      </c>
      <c r="W921" s="27">
        <f>'Glass Data'!I917/100</f>
        <v>0.99657952712634656</v>
      </c>
      <c r="X921" s="27">
        <f>'Glass Data'!J917/100</f>
        <v>0.99686230617350402</v>
      </c>
      <c r="Y921" s="27">
        <f>'Glass Data'!K917/100</f>
        <v>0.99703636392905681</v>
      </c>
      <c r="Z921" s="10">
        <f>'Filter Throughput'!B916</f>
        <v>0.35382915906841383</v>
      </c>
      <c r="AA921" s="10">
        <f>'Filter Throughput'!C916</f>
        <v>4.9349571272224205E-4</v>
      </c>
      <c r="AB921" s="10">
        <f>'Filter Throughput Witness'!B916</f>
        <v>0</v>
      </c>
      <c r="AC921" s="10">
        <f>'Filter Throughput Witness'!D916</f>
        <v>0</v>
      </c>
      <c r="AD921" s="10">
        <f>'Filter Throughput Witness'!E916</f>
        <v>0</v>
      </c>
      <c r="AE921" s="10">
        <f>'Filter Throughput Witness'!F916</f>
        <v>0</v>
      </c>
      <c r="AF921" s="27">
        <f>'Glass Data'!E917/100</f>
        <v>0.98968076196285837</v>
      </c>
      <c r="AG921" s="10">
        <f>'BBAR summary'!Q917</f>
        <v>0</v>
      </c>
      <c r="AH921" s="27">
        <f>'QE Data'!E916</f>
        <v>0</v>
      </c>
      <c r="AI921" s="10">
        <f>MIN(1,1+Condensible!C916/2)</f>
        <v>1</v>
      </c>
      <c r="AJ921" s="27">
        <f t="shared" si="193"/>
        <v>0</v>
      </c>
      <c r="AK921" s="27">
        <f t="shared" si="194"/>
        <v>0</v>
      </c>
      <c r="AL921" s="27">
        <f t="shared" si="195"/>
        <v>0</v>
      </c>
      <c r="AM921" s="27">
        <f t="shared" si="196"/>
        <v>0</v>
      </c>
      <c r="AN921" s="27">
        <f t="shared" si="197"/>
        <v>0</v>
      </c>
      <c r="AO921" s="27">
        <f t="shared" si="198"/>
        <v>0</v>
      </c>
    </row>
    <row r="922" spans="1:41" ht="15">
      <c r="A922" s="2">
        <v>1214.99999999999</v>
      </c>
      <c r="B922" s="26"/>
      <c r="C922" s="25">
        <f t="shared" si="199"/>
        <v>0</v>
      </c>
      <c r="D922" s="25">
        <f t="shared" si="199"/>
        <v>0</v>
      </c>
      <c r="E922" s="25">
        <f t="shared" si="199"/>
        <v>0</v>
      </c>
      <c r="F922" s="25">
        <f t="shared" si="199"/>
        <v>0</v>
      </c>
      <c r="G922" s="25">
        <f t="shared" si="199"/>
        <v>0</v>
      </c>
      <c r="H922" s="25">
        <f t="shared" si="199"/>
        <v>0</v>
      </c>
      <c r="J922" s="9">
        <f t="shared" si="190"/>
        <v>0</v>
      </c>
      <c r="K922" s="9">
        <f t="shared" si="200"/>
        <v>0</v>
      </c>
      <c r="L922" s="9">
        <f t="shared" si="200"/>
        <v>0</v>
      </c>
      <c r="M922" s="9">
        <f t="shared" si="200"/>
        <v>0</v>
      </c>
      <c r="N922" s="9">
        <f t="shared" si="200"/>
        <v>0</v>
      </c>
      <c r="O922" s="9">
        <f t="shared" si="200"/>
        <v>0</v>
      </c>
      <c r="P922" s="27">
        <f>'Glass Data'!C918/100</f>
        <v>0.98718759681351886</v>
      </c>
      <c r="Q922" s="10">
        <f>'BBAR summary'!O918</f>
        <v>0</v>
      </c>
      <c r="R922" s="27">
        <f>'Glass Data'!D918/100</f>
        <v>0.98689412274034605</v>
      </c>
      <c r="S922" s="10">
        <f>'BBAR as built'!G918</f>
        <v>0</v>
      </c>
      <c r="T922" s="27">
        <f>'Glass Data'!F918/100</f>
        <v>0.99415868057912826</v>
      </c>
      <c r="U922" s="27">
        <f>'Glass Data'!G918/100</f>
        <v>0.99527598279151264</v>
      </c>
      <c r="V922" s="27">
        <f>'Glass Data'!H918/100</f>
        <v>0.99606542264935793</v>
      </c>
      <c r="W922" s="27">
        <f>'Glass Data'!I918/100</f>
        <v>0.99654816634144183</v>
      </c>
      <c r="X922" s="27">
        <f>'Glass Data'!J918/100</f>
        <v>0.99683353394222107</v>
      </c>
      <c r="Y922" s="27">
        <f>'Glass Data'!K918/100</f>
        <v>0.9970091853885833</v>
      </c>
      <c r="Z922" s="10">
        <f>'Filter Throughput'!B917</f>
        <v>0.36225519869737505</v>
      </c>
      <c r="AA922" s="10">
        <f>'Filter Throughput'!C917</f>
        <v>5.4822079618694242E-4</v>
      </c>
      <c r="AB922" s="10">
        <f>'Filter Throughput Witness'!B917</f>
        <v>0</v>
      </c>
      <c r="AC922" s="10">
        <f>'Filter Throughput Witness'!D917</f>
        <v>0</v>
      </c>
      <c r="AD922" s="10">
        <f>'Filter Throughput Witness'!E917</f>
        <v>0</v>
      </c>
      <c r="AE922" s="10">
        <f>'Filter Throughput Witness'!F917</f>
        <v>0</v>
      </c>
      <c r="AF922" s="27">
        <f>'Glass Data'!E918/100</f>
        <v>0.98958648091537882</v>
      </c>
      <c r="AG922" s="10">
        <f>'BBAR summary'!Q918</f>
        <v>0</v>
      </c>
      <c r="AH922" s="27">
        <f>'QE Data'!E917</f>
        <v>0</v>
      </c>
      <c r="AI922" s="10">
        <f>MIN(1,1+Condensible!C917/2)</f>
        <v>1</v>
      </c>
      <c r="AJ922" s="27">
        <f t="shared" si="193"/>
        <v>0</v>
      </c>
      <c r="AK922" s="27">
        <f t="shared" si="194"/>
        <v>0</v>
      </c>
      <c r="AL922" s="27">
        <f t="shared" si="195"/>
        <v>0</v>
      </c>
      <c r="AM922" s="27">
        <f t="shared" si="196"/>
        <v>0</v>
      </c>
      <c r="AN922" s="27">
        <f t="shared" si="197"/>
        <v>0</v>
      </c>
      <c r="AO922" s="27">
        <f t="shared" si="198"/>
        <v>0</v>
      </c>
    </row>
    <row r="923" spans="1:41" ht="15">
      <c r="A923" s="2">
        <v>1216</v>
      </c>
      <c r="B923" s="26"/>
      <c r="C923" s="25">
        <f t="shared" si="199"/>
        <v>0</v>
      </c>
      <c r="D923" s="25">
        <f t="shared" si="199"/>
        <v>0</v>
      </c>
      <c r="E923" s="25">
        <f t="shared" si="199"/>
        <v>0</v>
      </c>
      <c r="F923" s="25">
        <f t="shared" si="199"/>
        <v>0</v>
      </c>
      <c r="G923" s="25">
        <f t="shared" si="199"/>
        <v>0</v>
      </c>
      <c r="H923" s="25">
        <f t="shared" si="199"/>
        <v>0</v>
      </c>
      <c r="J923" s="9">
        <f t="shared" si="190"/>
        <v>0</v>
      </c>
      <c r="K923" s="9">
        <f t="shared" si="200"/>
        <v>0</v>
      </c>
      <c r="L923" s="9">
        <f t="shared" si="200"/>
        <v>0</v>
      </c>
      <c r="M923" s="9">
        <f t="shared" si="200"/>
        <v>0</v>
      </c>
      <c r="N923" s="9">
        <f t="shared" si="200"/>
        <v>0</v>
      </c>
      <c r="O923" s="9">
        <f t="shared" si="200"/>
        <v>0</v>
      </c>
      <c r="P923" s="27">
        <f>'Glass Data'!C919/100</f>
        <v>0.98695591026573415</v>
      </c>
      <c r="Q923" s="10">
        <f>'BBAR summary'!O919</f>
        <v>0</v>
      </c>
      <c r="R923" s="27">
        <f>'Glass Data'!D919/100</f>
        <v>0.98665716525152358</v>
      </c>
      <c r="S923" s="10">
        <f>'BBAR as built'!G919</f>
        <v>0</v>
      </c>
      <c r="T923" s="27">
        <f>'Glass Data'!F919/100</f>
        <v>0.99405267239707185</v>
      </c>
      <c r="U923" s="27">
        <f>'Glass Data'!G919/100</f>
        <v>0.99519020231293209</v>
      </c>
      <c r="V923" s="27">
        <f>'Glass Data'!H919/100</f>
        <v>0.99599394825073573</v>
      </c>
      <c r="W923" s="27">
        <f>'Glass Data'!I919/100</f>
        <v>0.99648544584653265</v>
      </c>
      <c r="X923" s="27">
        <f>'Glass Data'!J919/100</f>
        <v>0.9967759902409159</v>
      </c>
      <c r="Y923" s="27">
        <f>'Glass Data'!K919/100</f>
        <v>0.99695482889598741</v>
      </c>
      <c r="Z923" s="10">
        <f>'Filter Throughput'!B918</f>
        <v>0.37127621790358267</v>
      </c>
      <c r="AA923" s="10">
        <f>'Filter Throughput'!C918</f>
        <v>6.0856045575467354E-4</v>
      </c>
      <c r="AB923" s="10">
        <f>'Filter Throughput Witness'!B918</f>
        <v>0</v>
      </c>
      <c r="AC923" s="10">
        <f>'Filter Throughput Witness'!D918</f>
        <v>0</v>
      </c>
      <c r="AD923" s="10">
        <f>'Filter Throughput Witness'!E918</f>
        <v>0</v>
      </c>
      <c r="AE923" s="10">
        <f>'Filter Throughput Witness'!F918</f>
        <v>0</v>
      </c>
      <c r="AF923" s="27">
        <f>'Glass Data'!E919/100</f>
        <v>0.98939794009624282</v>
      </c>
      <c r="AG923" s="10">
        <f>'BBAR summary'!Q919</f>
        <v>0</v>
      </c>
      <c r="AH923" s="27">
        <f>'QE Data'!E918</f>
        <v>0</v>
      </c>
      <c r="AI923" s="10">
        <f>MIN(1,1+Condensible!C918/2)</f>
        <v>1</v>
      </c>
      <c r="AJ923" s="27">
        <f t="shared" si="193"/>
        <v>0</v>
      </c>
      <c r="AK923" s="27">
        <f t="shared" si="194"/>
        <v>0</v>
      </c>
      <c r="AL923" s="27">
        <f t="shared" si="195"/>
        <v>0</v>
      </c>
      <c r="AM923" s="27">
        <f t="shared" si="196"/>
        <v>0</v>
      </c>
      <c r="AN923" s="27">
        <f t="shared" si="197"/>
        <v>0</v>
      </c>
      <c r="AO923" s="27">
        <f t="shared" si="198"/>
        <v>0</v>
      </c>
    </row>
    <row r="924" spans="1:41" ht="15">
      <c r="A924" s="2">
        <v>1217</v>
      </c>
      <c r="B924" s="26"/>
      <c r="C924" s="25">
        <f t="shared" si="199"/>
        <v>0</v>
      </c>
      <c r="D924" s="25">
        <f t="shared" si="199"/>
        <v>0</v>
      </c>
      <c r="E924" s="25">
        <f t="shared" si="199"/>
        <v>0</v>
      </c>
      <c r="F924" s="25">
        <f t="shared" si="199"/>
        <v>0</v>
      </c>
      <c r="G924" s="25">
        <f t="shared" si="199"/>
        <v>0</v>
      </c>
      <c r="H924" s="25">
        <f t="shared" si="199"/>
        <v>0</v>
      </c>
      <c r="J924" s="9">
        <f t="shared" si="190"/>
        <v>0</v>
      </c>
      <c r="K924" s="9">
        <f t="shared" si="200"/>
        <v>0</v>
      </c>
      <c r="L924" s="9">
        <f t="shared" si="200"/>
        <v>0</v>
      </c>
      <c r="M924" s="9">
        <f t="shared" si="200"/>
        <v>0</v>
      </c>
      <c r="N924" s="9">
        <f t="shared" si="200"/>
        <v>0</v>
      </c>
      <c r="O924" s="9">
        <f t="shared" si="200"/>
        <v>0</v>
      </c>
      <c r="P924" s="27">
        <f>'Glass Data'!C920/100</f>
        <v>0.98672426880810082</v>
      </c>
      <c r="Q924" s="10">
        <f>'BBAR summary'!O920</f>
        <v>0</v>
      </c>
      <c r="R924" s="27">
        <f>'Glass Data'!D920/100</f>
        <v>0.98642025516085807</v>
      </c>
      <c r="S924" s="10">
        <f>'BBAR as built'!G920</f>
        <v>0</v>
      </c>
      <c r="T924" s="27">
        <f>'Glass Data'!F920/100</f>
        <v>0.99394667126952674</v>
      </c>
      <c r="U924" s="27">
        <f>'Glass Data'!G920/100</f>
        <v>0.99510442578902147</v>
      </c>
      <c r="V924" s="27">
        <f>'Glass Data'!H920/100</f>
        <v>0.99592247611573947</v>
      </c>
      <c r="W924" s="27">
        <f>'Glass Data'!I920/100</f>
        <v>0.996422726784845</v>
      </c>
      <c r="X924" s="27">
        <f>'Glass Data'!J920/100</f>
        <v>0.99671844755464478</v>
      </c>
      <c r="Y924" s="27">
        <f>'Glass Data'!K920/100</f>
        <v>0.99690047318787667</v>
      </c>
      <c r="Z924" s="10">
        <f>'Filter Throughput'!B919</f>
        <v>0.38161738769096504</v>
      </c>
      <c r="AA924" s="10">
        <f>'Filter Throughput'!C919</f>
        <v>6.813578301565332E-4</v>
      </c>
      <c r="AB924" s="10">
        <f>'Filter Throughput Witness'!B919</f>
        <v>0</v>
      </c>
      <c r="AC924" s="10">
        <f>'Filter Throughput Witness'!D919</f>
        <v>0</v>
      </c>
      <c r="AD924" s="10">
        <f>'Filter Throughput Witness'!E919</f>
        <v>0</v>
      </c>
      <c r="AE924" s="10">
        <f>'Filter Throughput Witness'!F919</f>
        <v>0</v>
      </c>
      <c r="AF924" s="27">
        <f>'Glass Data'!E920/100</f>
        <v>0.98920942764226383</v>
      </c>
      <c r="AG924" s="10">
        <f>'BBAR summary'!Q920</f>
        <v>0</v>
      </c>
      <c r="AH924" s="27">
        <f>'QE Data'!E919</f>
        <v>0</v>
      </c>
      <c r="AI924" s="10">
        <f>MIN(1,1+Condensible!C919/2)</f>
        <v>1</v>
      </c>
      <c r="AJ924" s="27">
        <f t="shared" si="193"/>
        <v>0</v>
      </c>
      <c r="AK924" s="27">
        <f t="shared" si="194"/>
        <v>0</v>
      </c>
      <c r="AL924" s="27">
        <f t="shared" si="195"/>
        <v>0</v>
      </c>
      <c r="AM924" s="27">
        <f t="shared" si="196"/>
        <v>0</v>
      </c>
      <c r="AN924" s="27">
        <f t="shared" si="197"/>
        <v>0</v>
      </c>
      <c r="AO924" s="27">
        <f t="shared" si="198"/>
        <v>0</v>
      </c>
    </row>
    <row r="925" spans="1:41" ht="15">
      <c r="A925" s="2">
        <v>1218</v>
      </c>
      <c r="B925" s="26"/>
      <c r="C925" s="25">
        <f t="shared" si="199"/>
        <v>0</v>
      </c>
      <c r="D925" s="25">
        <f t="shared" si="199"/>
        <v>0</v>
      </c>
      <c r="E925" s="25">
        <f t="shared" si="199"/>
        <v>0</v>
      </c>
      <c r="F925" s="25">
        <f t="shared" si="199"/>
        <v>0</v>
      </c>
      <c r="G925" s="25">
        <f t="shared" si="199"/>
        <v>0</v>
      </c>
      <c r="H925" s="25">
        <f t="shared" si="199"/>
        <v>0</v>
      </c>
      <c r="J925" s="9">
        <f t="shared" si="190"/>
        <v>0</v>
      </c>
      <c r="K925" s="9">
        <f t="shared" si="200"/>
        <v>0</v>
      </c>
      <c r="L925" s="9">
        <f t="shared" si="200"/>
        <v>0</v>
      </c>
      <c r="M925" s="9">
        <f t="shared" si="200"/>
        <v>0</v>
      </c>
      <c r="N925" s="9">
        <f t="shared" si="200"/>
        <v>0</v>
      </c>
      <c r="O925" s="9">
        <f t="shared" si="200"/>
        <v>0</v>
      </c>
      <c r="P925" s="27">
        <f>'Glass Data'!C921/100</f>
        <v>0.98649267243365002</v>
      </c>
      <c r="Q925" s="10">
        <f>'BBAR summary'!O921</f>
        <v>0</v>
      </c>
      <c r="R925" s="27">
        <f>'Glass Data'!D921/100</f>
        <v>0.98618339246076669</v>
      </c>
      <c r="S925" s="10">
        <f>'BBAR as built'!G921</f>
        <v>0</v>
      </c>
      <c r="T925" s="27">
        <f>'Glass Data'!F921/100</f>
        <v>0.99384067719630598</v>
      </c>
      <c r="U925" s="27">
        <f>'Glass Data'!G921/100</f>
        <v>0.99501865321975613</v>
      </c>
      <c r="V925" s="27">
        <f>'Glass Data'!H921/100</f>
        <v>0.99585100624438783</v>
      </c>
      <c r="W925" s="27">
        <f>'Glass Data'!I921/100</f>
        <v>0.99636000915640333</v>
      </c>
      <c r="X925" s="27">
        <f>'Glass Data'!J921/100</f>
        <v>0.99666090588343015</v>
      </c>
      <c r="Y925" s="27">
        <f>'Glass Data'!K921/100</f>
        <v>0.99684611826427105</v>
      </c>
      <c r="Z925" s="10">
        <f>'Filter Throughput'!B920</f>
        <v>0.39239299357360152</v>
      </c>
      <c r="AA925" s="10">
        <f>'Filter Throughput'!C920</f>
        <v>7.6033251763220431E-4</v>
      </c>
      <c r="AB925" s="10">
        <f>'Filter Throughput Witness'!B920</f>
        <v>0</v>
      </c>
      <c r="AC925" s="10">
        <f>'Filter Throughput Witness'!D920</f>
        <v>0</v>
      </c>
      <c r="AD925" s="10">
        <f>'Filter Throughput Witness'!E920</f>
        <v>0</v>
      </c>
      <c r="AE925" s="10">
        <f>'Filter Throughput Witness'!F920</f>
        <v>0</v>
      </c>
      <c r="AF925" s="27">
        <f>'Glass Data'!E921/100</f>
        <v>0.98902094355031034</v>
      </c>
      <c r="AG925" s="10">
        <f>'BBAR summary'!Q921</f>
        <v>0</v>
      </c>
      <c r="AH925" s="27">
        <f>'QE Data'!E920</f>
        <v>0</v>
      </c>
      <c r="AI925" s="10">
        <f>MIN(1,1+Condensible!C920/2)</f>
        <v>1</v>
      </c>
      <c r="AJ925" s="27">
        <f t="shared" si="193"/>
        <v>0</v>
      </c>
      <c r="AK925" s="27">
        <f t="shared" si="194"/>
        <v>0</v>
      </c>
      <c r="AL925" s="27">
        <f t="shared" si="195"/>
        <v>0</v>
      </c>
      <c r="AM925" s="27">
        <f t="shared" si="196"/>
        <v>0</v>
      </c>
      <c r="AN925" s="27">
        <f t="shared" si="197"/>
        <v>0</v>
      </c>
      <c r="AO925" s="27">
        <f t="shared" si="198"/>
        <v>0</v>
      </c>
    </row>
    <row r="926" spans="1:41" ht="15">
      <c r="A926" s="2">
        <v>1218.99999999999</v>
      </c>
      <c r="B926" s="26"/>
      <c r="C926" s="25">
        <f t="shared" si="199"/>
        <v>0</v>
      </c>
      <c r="D926" s="25">
        <f t="shared" si="199"/>
        <v>0</v>
      </c>
      <c r="E926" s="25">
        <f t="shared" si="199"/>
        <v>0</v>
      </c>
      <c r="F926" s="25">
        <f t="shared" si="199"/>
        <v>0</v>
      </c>
      <c r="G926" s="25">
        <f t="shared" si="199"/>
        <v>0</v>
      </c>
      <c r="H926" s="25">
        <f t="shared" si="199"/>
        <v>0</v>
      </c>
      <c r="J926" s="9">
        <f t="shared" si="190"/>
        <v>0</v>
      </c>
      <c r="K926" s="9">
        <f t="shared" si="200"/>
        <v>0</v>
      </c>
      <c r="L926" s="9">
        <f t="shared" si="200"/>
        <v>0</v>
      </c>
      <c r="M926" s="9">
        <f t="shared" si="200"/>
        <v>0</v>
      </c>
      <c r="N926" s="9">
        <f t="shared" si="200"/>
        <v>0</v>
      </c>
      <c r="O926" s="9">
        <f t="shared" si="200"/>
        <v>0</v>
      </c>
      <c r="P926" s="27">
        <f>'Glass Data'!C922/100</f>
        <v>0.98626112113541553</v>
      </c>
      <c r="Q926" s="10">
        <f>'BBAR summary'!O922</f>
        <v>0</v>
      </c>
      <c r="R926" s="27">
        <f>'Glass Data'!D922/100</f>
        <v>0.9859465771436704</v>
      </c>
      <c r="S926" s="10">
        <f>'BBAR as built'!G922</f>
        <v>0</v>
      </c>
      <c r="T926" s="27">
        <f>'Glass Data'!F922/100</f>
        <v>0.99373469017722327</v>
      </c>
      <c r="U926" s="27">
        <f>'Glass Data'!G922/100</f>
        <v>0.99493288460511309</v>
      </c>
      <c r="V926" s="27">
        <f>'Glass Data'!H922/100</f>
        <v>0.99577953863670032</v>
      </c>
      <c r="W926" s="27">
        <f>'Glass Data'!I922/100</f>
        <v>0.99629729296123248</v>
      </c>
      <c r="X926" s="27">
        <f>'Glass Data'!J922/100</f>
        <v>0.99660336522729509</v>
      </c>
      <c r="Y926" s="27">
        <f>'Glass Data'!K922/100</f>
        <v>0.99679176412519088</v>
      </c>
      <c r="Z926" s="10">
        <f>'Filter Throughput'!B921</f>
        <v>0.40451754054260702</v>
      </c>
      <c r="AA926" s="10">
        <f>'Filter Throughput'!C921</f>
        <v>8.5848800407844139E-4</v>
      </c>
      <c r="AB926" s="10">
        <f>'Filter Throughput Witness'!B921</f>
        <v>0</v>
      </c>
      <c r="AC926" s="10">
        <f>'Filter Throughput Witness'!D921</f>
        <v>0</v>
      </c>
      <c r="AD926" s="10">
        <f>'Filter Throughput Witness'!E921</f>
        <v>0</v>
      </c>
      <c r="AE926" s="10">
        <f>'Filter Throughput Witness'!F921</f>
        <v>0</v>
      </c>
      <c r="AF926" s="27">
        <f>'Glass Data'!E922/100</f>
        <v>0.98883248781725341</v>
      </c>
      <c r="AG926" s="10">
        <f>'BBAR summary'!Q922</f>
        <v>0</v>
      </c>
      <c r="AH926" s="27">
        <f>'QE Data'!E921</f>
        <v>0</v>
      </c>
      <c r="AI926" s="10">
        <f>MIN(1,1+Condensible!C921/2)</f>
        <v>1</v>
      </c>
      <c r="AJ926" s="27">
        <f t="shared" si="193"/>
        <v>0</v>
      </c>
      <c r="AK926" s="27">
        <f t="shared" si="194"/>
        <v>0</v>
      </c>
      <c r="AL926" s="27">
        <f t="shared" si="195"/>
        <v>0</v>
      </c>
      <c r="AM926" s="27">
        <f t="shared" si="196"/>
        <v>0</v>
      </c>
      <c r="AN926" s="27">
        <f t="shared" si="197"/>
        <v>0</v>
      </c>
      <c r="AO926" s="27">
        <f t="shared" si="198"/>
        <v>0</v>
      </c>
    </row>
    <row r="927" spans="1:41" ht="15">
      <c r="A927" s="2">
        <v>1220</v>
      </c>
      <c r="B927" s="26"/>
      <c r="C927" s="25">
        <f t="shared" si="199"/>
        <v>0</v>
      </c>
      <c r="D927" s="25">
        <f t="shared" si="199"/>
        <v>0</v>
      </c>
      <c r="E927" s="25">
        <f t="shared" si="199"/>
        <v>0</v>
      </c>
      <c r="F927" s="25">
        <f t="shared" si="199"/>
        <v>0</v>
      </c>
      <c r="G927" s="25">
        <f t="shared" si="199"/>
        <v>0</v>
      </c>
      <c r="H927" s="25">
        <f t="shared" si="199"/>
        <v>0</v>
      </c>
      <c r="J927" s="9">
        <f t="shared" si="190"/>
        <v>0</v>
      </c>
      <c r="K927" s="9">
        <f t="shared" si="200"/>
        <v>0</v>
      </c>
      <c r="L927" s="9">
        <f t="shared" si="200"/>
        <v>0</v>
      </c>
      <c r="M927" s="9">
        <f t="shared" si="200"/>
        <v>0</v>
      </c>
      <c r="N927" s="9">
        <f t="shared" si="200"/>
        <v>0</v>
      </c>
      <c r="O927" s="9">
        <f t="shared" si="200"/>
        <v>0</v>
      </c>
      <c r="P927" s="27">
        <f>'Glass Data'!C923/100</f>
        <v>0.9860296149064296</v>
      </c>
      <c r="Q927" s="10">
        <f>'BBAR summary'!O923</f>
        <v>0</v>
      </c>
      <c r="R927" s="27">
        <f>'Glass Data'!D923/100</f>
        <v>0.98570980920198847</v>
      </c>
      <c r="S927" s="10">
        <f>'BBAR as built'!G923</f>
        <v>0</v>
      </c>
      <c r="T927" s="27">
        <f>'Glass Data'!F923/100</f>
        <v>0.99362871021209143</v>
      </c>
      <c r="U927" s="27">
        <f>'Glass Data'!G923/100</f>
        <v>0.99484711994506791</v>
      </c>
      <c r="V927" s="27">
        <f>'Glass Data'!H923/100</f>
        <v>0.99570807329269551</v>
      </c>
      <c r="W927" s="27">
        <f>'Glass Data'!I923/100</f>
        <v>0.9962345781993569</v>
      </c>
      <c r="X927" s="27">
        <f>'Glass Data'!J923/100</f>
        <v>0.99654582558626226</v>
      </c>
      <c r="Y927" s="27">
        <f>'Glass Data'!K923/100</f>
        <v>0.99673741077065581</v>
      </c>
      <c r="Z927" s="10">
        <f>'Filter Throughput'!B922</f>
        <v>0.41690460190161682</v>
      </c>
      <c r="AA927" s="10">
        <f>'Filter Throughput'!C922</f>
        <v>9.627641518275712E-4</v>
      </c>
      <c r="AB927" s="10">
        <f>'Filter Throughput Witness'!B922</f>
        <v>0</v>
      </c>
      <c r="AC927" s="10">
        <f>'Filter Throughput Witness'!D922</f>
        <v>0</v>
      </c>
      <c r="AD927" s="10">
        <f>'Filter Throughput Witness'!E922</f>
        <v>0</v>
      </c>
      <c r="AE927" s="10">
        <f>'Filter Throughput Witness'!F922</f>
        <v>0</v>
      </c>
      <c r="AF927" s="27">
        <f>'Glass Data'!E923/100</f>
        <v>0.98864406043996167</v>
      </c>
      <c r="AG927" s="10">
        <f>'BBAR summary'!Q923</f>
        <v>0</v>
      </c>
      <c r="AH927" s="27">
        <f>'QE Data'!E922</f>
        <v>0</v>
      </c>
      <c r="AI927" s="10">
        <f>MIN(1,1+Condensible!C922/2)</f>
        <v>1</v>
      </c>
      <c r="AJ927" s="27">
        <f t="shared" si="193"/>
        <v>0</v>
      </c>
      <c r="AK927" s="27">
        <f t="shared" si="194"/>
        <v>0</v>
      </c>
      <c r="AL927" s="27">
        <f t="shared" si="195"/>
        <v>0</v>
      </c>
      <c r="AM927" s="27">
        <f t="shared" si="196"/>
        <v>0</v>
      </c>
      <c r="AN927" s="27">
        <f t="shared" si="197"/>
        <v>0</v>
      </c>
      <c r="AO927" s="27">
        <f t="shared" si="198"/>
        <v>0</v>
      </c>
    </row>
    <row r="928" spans="1:41" ht="15">
      <c r="A928" s="2">
        <v>1221</v>
      </c>
      <c r="B928" s="26"/>
      <c r="C928" s="25">
        <f t="shared" si="199"/>
        <v>0</v>
      </c>
      <c r="D928" s="25">
        <f t="shared" si="199"/>
        <v>0</v>
      </c>
      <c r="E928" s="25">
        <f t="shared" si="199"/>
        <v>0</v>
      </c>
      <c r="F928" s="25">
        <f t="shared" si="199"/>
        <v>0</v>
      </c>
      <c r="G928" s="25">
        <f t="shared" si="199"/>
        <v>0</v>
      </c>
      <c r="H928" s="25">
        <f t="shared" si="199"/>
        <v>0</v>
      </c>
      <c r="J928" s="9">
        <f t="shared" si="190"/>
        <v>0</v>
      </c>
      <c r="K928" s="9">
        <f t="shared" si="200"/>
        <v>0</v>
      </c>
      <c r="L928" s="9">
        <f t="shared" si="200"/>
        <v>0</v>
      </c>
      <c r="M928" s="9">
        <f t="shared" si="200"/>
        <v>0</v>
      </c>
      <c r="N928" s="9">
        <f t="shared" si="200"/>
        <v>0</v>
      </c>
      <c r="O928" s="9">
        <f t="shared" si="200"/>
        <v>0</v>
      </c>
      <c r="P928" s="27">
        <f>'Glass Data'!C924/100</f>
        <v>0.98533536656531406</v>
      </c>
      <c r="Q928" s="10">
        <f>'BBAR summary'!O924</f>
        <v>0</v>
      </c>
      <c r="R928" s="27">
        <f>'Glass Data'!D924/100</f>
        <v>0.98499978955365275</v>
      </c>
      <c r="S928" s="10">
        <f>'BBAR as built'!G924</f>
        <v>0</v>
      </c>
      <c r="T928" s="27">
        <f>'Glass Data'!F924/100</f>
        <v>0.99331081263853693</v>
      </c>
      <c r="U928" s="27">
        <f>'Glass Data'!G924/100</f>
        <v>0.99458984969228392</v>
      </c>
      <c r="V928" s="27">
        <f>'Glass Data'!H924/100</f>
        <v>0.99549369084296946</v>
      </c>
      <c r="W928" s="27">
        <f>'Glass Data'!I924/100</f>
        <v>0.99604644251375074</v>
      </c>
      <c r="X928" s="27">
        <f>'Glass Data'!J924/100</f>
        <v>0.99637321275400526</v>
      </c>
      <c r="Y928" s="27">
        <f>'Glass Data'!K924/100</f>
        <v>0.99657435541452566</v>
      </c>
      <c r="Z928" s="10">
        <f>'Filter Throughput'!B923</f>
        <v>0.43057798377165102</v>
      </c>
      <c r="AA928" s="10">
        <f>'Filter Throughput'!C923</f>
        <v>1.0970315399609486E-3</v>
      </c>
      <c r="AB928" s="10">
        <f>'Filter Throughput Witness'!B923</f>
        <v>0</v>
      </c>
      <c r="AC928" s="10">
        <f>'Filter Throughput Witness'!D923</f>
        <v>0</v>
      </c>
      <c r="AD928" s="10">
        <f>'Filter Throughput Witness'!E923</f>
        <v>0</v>
      </c>
      <c r="AE928" s="10">
        <f>'Filter Throughput Witness'!F923</f>
        <v>0</v>
      </c>
      <c r="AF928" s="27">
        <f>'Glass Data'!E924/100</f>
        <v>0.98807894841138477</v>
      </c>
      <c r="AG928" s="10">
        <f>'BBAR summary'!Q924</f>
        <v>0</v>
      </c>
      <c r="AH928" s="27">
        <f>'QE Data'!E923</f>
        <v>0</v>
      </c>
      <c r="AI928" s="10">
        <f>MIN(1,1+Condensible!C923/2)</f>
        <v>1</v>
      </c>
      <c r="AJ928" s="27">
        <f t="shared" si="193"/>
        <v>0</v>
      </c>
      <c r="AK928" s="27">
        <f t="shared" si="194"/>
        <v>0</v>
      </c>
      <c r="AL928" s="27">
        <f t="shared" si="195"/>
        <v>0</v>
      </c>
      <c r="AM928" s="27">
        <f t="shared" si="196"/>
        <v>0</v>
      </c>
      <c r="AN928" s="27">
        <f t="shared" si="197"/>
        <v>0</v>
      </c>
      <c r="AO928" s="27">
        <f t="shared" si="198"/>
        <v>0</v>
      </c>
    </row>
    <row r="929" spans="1:41" ht="15">
      <c r="A929" s="2">
        <v>1222</v>
      </c>
      <c r="B929" s="26"/>
      <c r="C929" s="25">
        <f t="shared" si="199"/>
        <v>0</v>
      </c>
      <c r="D929" s="25">
        <f t="shared" si="199"/>
        <v>0</v>
      </c>
      <c r="E929" s="25">
        <f t="shared" si="199"/>
        <v>0</v>
      </c>
      <c r="F929" s="25">
        <f t="shared" si="199"/>
        <v>0</v>
      </c>
      <c r="G929" s="25">
        <f t="shared" si="199"/>
        <v>0</v>
      </c>
      <c r="H929" s="25">
        <f t="shared" si="199"/>
        <v>0</v>
      </c>
      <c r="J929" s="9">
        <f t="shared" si="190"/>
        <v>0</v>
      </c>
      <c r="K929" s="9">
        <f t="shared" si="200"/>
        <v>0</v>
      </c>
      <c r="L929" s="9">
        <f t="shared" si="200"/>
        <v>0</v>
      </c>
      <c r="M929" s="9">
        <f t="shared" si="200"/>
        <v>0</v>
      </c>
      <c r="N929" s="9">
        <f t="shared" si="200"/>
        <v>0</v>
      </c>
      <c r="O929" s="9">
        <f t="shared" si="200"/>
        <v>0</v>
      </c>
      <c r="P929" s="27">
        <f>'Glass Data'!C925/100</f>
        <v>0.98464152359672297</v>
      </c>
      <c r="Q929" s="10">
        <f>'BBAR summary'!O925</f>
        <v>0</v>
      </c>
      <c r="R929" s="27">
        <f>'Glass Data'!D925/100</f>
        <v>0.98429019601127909</v>
      </c>
      <c r="S929" s="10">
        <f>'BBAR as built'!G925</f>
        <v>0</v>
      </c>
      <c r="T929" s="27">
        <f>'Glass Data'!F925/100</f>
        <v>0.99299297854382307</v>
      </c>
      <c r="U929" s="27">
        <f>'Glass Data'!G925/100</f>
        <v>0.99433261503002723</v>
      </c>
      <c r="V929" s="27">
        <f>'Glass Data'!H925/100</f>
        <v>0.99527932876707592</v>
      </c>
      <c r="W929" s="27">
        <f>'Glass Data'!I925/100</f>
        <v>0.99585831972869354</v>
      </c>
      <c r="X929" s="27">
        <f>'Glass Data'!J925/100</f>
        <v>0.99620060905848906</v>
      </c>
      <c r="Y929" s="27">
        <f>'Glass Data'!K925/100</f>
        <v>0.99641130712002979</v>
      </c>
      <c r="Z929" s="10">
        <f>'Filter Throughput'!B924</f>
        <v>0.44435848367326697</v>
      </c>
      <c r="AA929" s="10">
        <f>'Filter Throughput'!C924</f>
        <v>1.2358959058952771E-3</v>
      </c>
      <c r="AB929" s="10">
        <f>'Filter Throughput Witness'!B924</f>
        <v>0</v>
      </c>
      <c r="AC929" s="10">
        <f>'Filter Throughput Witness'!D924</f>
        <v>0</v>
      </c>
      <c r="AD929" s="10">
        <f>'Filter Throughput Witness'!E924</f>
        <v>0</v>
      </c>
      <c r="AE929" s="10">
        <f>'Filter Throughput Witness'!F924</f>
        <v>0</v>
      </c>
      <c r="AF929" s="27">
        <f>'Glass Data'!E925/100</f>
        <v>0.98751409147204017</v>
      </c>
      <c r="AG929" s="10">
        <f>'BBAR summary'!Q925</f>
        <v>0</v>
      </c>
      <c r="AH929" s="27">
        <f>'QE Data'!E924</f>
        <v>0</v>
      </c>
      <c r="AI929" s="10">
        <f>MIN(1,1+Condensible!C924/2)</f>
        <v>1</v>
      </c>
      <c r="AJ929" s="27">
        <f t="shared" si="193"/>
        <v>0</v>
      </c>
      <c r="AK929" s="27">
        <f t="shared" si="194"/>
        <v>0</v>
      </c>
      <c r="AL929" s="27">
        <f t="shared" si="195"/>
        <v>0</v>
      </c>
      <c r="AM929" s="27">
        <f t="shared" si="196"/>
        <v>0</v>
      </c>
      <c r="AN929" s="27">
        <f t="shared" si="197"/>
        <v>0</v>
      </c>
      <c r="AO929" s="27">
        <f t="shared" si="198"/>
        <v>0</v>
      </c>
    </row>
    <row r="930" spans="1:41" ht="15">
      <c r="A930" s="2">
        <v>1222.99999999999</v>
      </c>
      <c r="B930" s="26"/>
      <c r="C930" s="25">
        <f t="shared" si="199"/>
        <v>0</v>
      </c>
      <c r="D930" s="25">
        <f t="shared" si="199"/>
        <v>0</v>
      </c>
      <c r="E930" s="25">
        <f t="shared" si="199"/>
        <v>0</v>
      </c>
      <c r="F930" s="25">
        <f t="shared" si="199"/>
        <v>0</v>
      </c>
      <c r="G930" s="25">
        <f t="shared" si="199"/>
        <v>0</v>
      </c>
      <c r="H930" s="25">
        <f t="shared" si="199"/>
        <v>0</v>
      </c>
      <c r="J930" s="9">
        <f t="shared" si="190"/>
        <v>0</v>
      </c>
      <c r="K930" s="9">
        <f t="shared" si="200"/>
        <v>0</v>
      </c>
      <c r="L930" s="9">
        <f t="shared" si="200"/>
        <v>0</v>
      </c>
      <c r="M930" s="9">
        <f t="shared" si="200"/>
        <v>0</v>
      </c>
      <c r="N930" s="9">
        <f t="shared" si="200"/>
        <v>0</v>
      </c>
      <c r="O930" s="9">
        <f t="shared" si="200"/>
        <v>0</v>
      </c>
      <c r="P930" s="27">
        <f>'Glass Data'!C926/100</f>
        <v>0.98394808581268944</v>
      </c>
      <c r="Q930" s="10">
        <f>'BBAR summary'!O926</f>
        <v>0</v>
      </c>
      <c r="R930" s="27">
        <f>'Glass Data'!D926/100</f>
        <v>0.98358102837036909</v>
      </c>
      <c r="S930" s="10">
        <f>'BBAR as built'!G926</f>
        <v>0</v>
      </c>
      <c r="T930" s="27">
        <f>'Glass Data'!F926/100</f>
        <v>0.99267520792290953</v>
      </c>
      <c r="U930" s="27">
        <f>'Glass Data'!G926/100</f>
        <v>0.99407541595765547</v>
      </c>
      <c r="V930" s="27">
        <f>'Glass Data'!H926/100</f>
        <v>0.9950649870655297</v>
      </c>
      <c r="W930" s="27">
        <f>'Glass Data'!I926/100</f>
        <v>0.99567020984485299</v>
      </c>
      <c r="X930" s="27">
        <f>'Glass Data'!J926/100</f>
        <v>0.99602801450032952</v>
      </c>
      <c r="Y930" s="27">
        <f>'Glass Data'!K926/100</f>
        <v>0.99624826588771176</v>
      </c>
      <c r="Z930" s="10">
        <f>'Filter Throughput'!B925</f>
        <v>0.45924494443913355</v>
      </c>
      <c r="AA930" s="10">
        <f>'Filter Throughput'!C925</f>
        <v>1.4222226595023712E-3</v>
      </c>
      <c r="AB930" s="10">
        <f>'Filter Throughput Witness'!B925</f>
        <v>0</v>
      </c>
      <c r="AC930" s="10">
        <f>'Filter Throughput Witness'!D925</f>
        <v>0</v>
      </c>
      <c r="AD930" s="10">
        <f>'Filter Throughput Witness'!E925</f>
        <v>0</v>
      </c>
      <c r="AE930" s="10">
        <f>'Filter Throughput Witness'!F925</f>
        <v>0</v>
      </c>
      <c r="AF930" s="27">
        <f>'Glass Data'!E926/100</f>
        <v>0.98694948953745243</v>
      </c>
      <c r="AG930" s="10">
        <f>'BBAR summary'!Q926</f>
        <v>0</v>
      </c>
      <c r="AH930" s="27">
        <f>'QE Data'!E925</f>
        <v>0</v>
      </c>
      <c r="AI930" s="10">
        <f>MIN(1,1+Condensible!C925/2)</f>
        <v>1</v>
      </c>
      <c r="AJ930" s="27">
        <f t="shared" si="193"/>
        <v>0</v>
      </c>
      <c r="AK930" s="27">
        <f t="shared" si="194"/>
        <v>0</v>
      </c>
      <c r="AL930" s="27">
        <f t="shared" si="195"/>
        <v>0</v>
      </c>
      <c r="AM930" s="27">
        <f t="shared" si="196"/>
        <v>0</v>
      </c>
      <c r="AN930" s="27">
        <f t="shared" si="197"/>
        <v>0</v>
      </c>
      <c r="AO930" s="27">
        <f t="shared" si="198"/>
        <v>0</v>
      </c>
    </row>
    <row r="931" spans="1:41" ht="15">
      <c r="A931" s="2">
        <v>1224</v>
      </c>
      <c r="B931" s="26"/>
      <c r="C931" s="25">
        <f t="shared" si="199"/>
        <v>0</v>
      </c>
      <c r="D931" s="25">
        <f t="shared" si="199"/>
        <v>0</v>
      </c>
      <c r="E931" s="25">
        <f t="shared" si="199"/>
        <v>0</v>
      </c>
      <c r="F931" s="25">
        <f t="shared" si="199"/>
        <v>0</v>
      </c>
      <c r="G931" s="25">
        <f t="shared" si="199"/>
        <v>0</v>
      </c>
      <c r="H931" s="25">
        <f t="shared" si="199"/>
        <v>0</v>
      </c>
      <c r="J931" s="9">
        <f t="shared" si="190"/>
        <v>0</v>
      </c>
      <c r="K931" s="9">
        <f t="shared" si="200"/>
        <v>0</v>
      </c>
      <c r="L931" s="9">
        <f t="shared" si="200"/>
        <v>0</v>
      </c>
      <c r="M931" s="9">
        <f t="shared" si="200"/>
        <v>0</v>
      </c>
      <c r="N931" s="9">
        <f t="shared" si="200"/>
        <v>0</v>
      </c>
      <c r="O931" s="9">
        <f t="shared" si="200"/>
        <v>0</v>
      </c>
      <c r="P931" s="27">
        <f>'Glass Data'!C927/100</f>
        <v>0.98325505302531147</v>
      </c>
      <c r="Q931" s="10">
        <f>'BBAR summary'!O927</f>
        <v>0</v>
      </c>
      <c r="R931" s="27">
        <f>'Glass Data'!D927/100</f>
        <v>0.98287228642649838</v>
      </c>
      <c r="S931" s="10">
        <f>'BBAR as built'!G927</f>
        <v>0</v>
      </c>
      <c r="T931" s="27">
        <f>'Glass Data'!F927/100</f>
        <v>0.9923575007707558</v>
      </c>
      <c r="U931" s="27">
        <f>'Glass Data'!G927/100</f>
        <v>0.99381825247452626</v>
      </c>
      <c r="V931" s="27">
        <f>'Glass Data'!H927/100</f>
        <v>0.99485066573884562</v>
      </c>
      <c r="W931" s="27">
        <f>'Glass Data'!I927/100</f>
        <v>0.99548211286289634</v>
      </c>
      <c r="X931" s="27">
        <f>'Glass Data'!J927/100</f>
        <v>0.99585542908014224</v>
      </c>
      <c r="Y931" s="27">
        <f>'Glass Data'!K927/100</f>
        <v>0.99608523171811558</v>
      </c>
      <c r="Z931" s="10">
        <f>'Filter Throughput'!B926</f>
        <v>0</v>
      </c>
      <c r="AA931" s="10">
        <f>'Filter Throughput'!C926</f>
        <v>0</v>
      </c>
      <c r="AB931" s="10">
        <f>'Filter Throughput Witness'!B926</f>
        <v>0</v>
      </c>
      <c r="AC931" s="10">
        <f>'Filter Throughput Witness'!D926</f>
        <v>0</v>
      </c>
      <c r="AD931" s="10">
        <f>'Filter Throughput Witness'!E926</f>
        <v>0</v>
      </c>
      <c r="AE931" s="10">
        <f>'Filter Throughput Witness'!F926</f>
        <v>0</v>
      </c>
      <c r="AF931" s="27">
        <f>'Glass Data'!E927/100</f>
        <v>0.98638514252316423</v>
      </c>
      <c r="AG931" s="10">
        <f>'BBAR summary'!Q927</f>
        <v>0</v>
      </c>
      <c r="AH931" s="27">
        <f>'QE Data'!E926</f>
        <v>0</v>
      </c>
      <c r="AI931" s="10">
        <f>MIN(1,1+Condensible!C926/2)</f>
        <v>1</v>
      </c>
      <c r="AJ931" s="27">
        <f t="shared" si="193"/>
        <v>0</v>
      </c>
      <c r="AK931" s="27">
        <f t="shared" si="194"/>
        <v>0</v>
      </c>
      <c r="AL931" s="27">
        <f t="shared" si="195"/>
        <v>0</v>
      </c>
      <c r="AM931" s="27">
        <f t="shared" si="196"/>
        <v>0</v>
      </c>
      <c r="AN931" s="27">
        <f t="shared" si="197"/>
        <v>0</v>
      </c>
      <c r="AO931" s="27">
        <f t="shared" si="198"/>
        <v>0</v>
      </c>
    </row>
    <row r="932" spans="1:41" ht="15">
      <c r="A932" s="2">
        <v>1225</v>
      </c>
      <c r="B932" s="26"/>
      <c r="C932" s="25">
        <f t="shared" si="199"/>
        <v>0</v>
      </c>
      <c r="D932" s="25">
        <f t="shared" si="199"/>
        <v>0</v>
      </c>
      <c r="E932" s="25">
        <f t="shared" si="199"/>
        <v>0</v>
      </c>
      <c r="F932" s="25">
        <f t="shared" si="199"/>
        <v>0</v>
      </c>
      <c r="G932" s="25">
        <f t="shared" si="199"/>
        <v>0</v>
      </c>
      <c r="H932" s="25">
        <f t="shared" si="199"/>
        <v>0</v>
      </c>
      <c r="J932" s="9">
        <f t="shared" si="190"/>
        <v>0</v>
      </c>
      <c r="K932" s="9">
        <f t="shared" si="200"/>
        <v>0</v>
      </c>
      <c r="L932" s="9">
        <f t="shared" si="200"/>
        <v>0</v>
      </c>
      <c r="M932" s="9">
        <f t="shared" si="200"/>
        <v>0</v>
      </c>
      <c r="N932" s="9">
        <f t="shared" si="200"/>
        <v>0</v>
      </c>
      <c r="O932" s="9">
        <f t="shared" si="200"/>
        <v>0</v>
      </c>
      <c r="P932" s="27">
        <f>'Glass Data'!C928/100</f>
        <v>0.98256242504675084</v>
      </c>
      <c r="Q932" s="10">
        <f>'BBAR summary'!O928</f>
        <v>0</v>
      </c>
      <c r="R932" s="27">
        <f>'Glass Data'!D928/100</f>
        <v>0.98216396997531585</v>
      </c>
      <c r="S932" s="10">
        <f>'BBAR as built'!G928</f>
        <v>0</v>
      </c>
      <c r="T932" s="27">
        <f>'Glass Data'!F928/100</f>
        <v>0.99203985708232112</v>
      </c>
      <c r="U932" s="27">
        <f>'Glass Data'!G928/100</f>
        <v>0.99356112457999723</v>
      </c>
      <c r="V932" s="27">
        <f>'Glass Data'!H928/100</f>
        <v>0.99463636478753881</v>
      </c>
      <c r="W932" s="27">
        <f>'Glass Data'!I928/100</f>
        <v>0.99529402878349127</v>
      </c>
      <c r="X932" s="27">
        <f>'Glass Data'!J928/100</f>
        <v>0.99568285279854296</v>
      </c>
      <c r="Y932" s="27">
        <f>'Glass Data'!K928/100</f>
        <v>0.99592220461178516</v>
      </c>
      <c r="Z932" s="10">
        <f>'Filter Throughput'!B927</f>
        <v>0</v>
      </c>
      <c r="AA932" s="10">
        <f>'Filter Throughput'!C927</f>
        <v>0</v>
      </c>
      <c r="AB932" s="10">
        <f>'Filter Throughput Witness'!B927</f>
        <v>0</v>
      </c>
      <c r="AC932" s="10">
        <f>'Filter Throughput Witness'!D927</f>
        <v>0</v>
      </c>
      <c r="AD932" s="10">
        <f>'Filter Throughput Witness'!E927</f>
        <v>0</v>
      </c>
      <c r="AE932" s="10">
        <f>'Filter Throughput Witness'!F927</f>
        <v>0</v>
      </c>
      <c r="AF932" s="27">
        <f>'Glass Data'!E928/100</f>
        <v>0.98582105034473566</v>
      </c>
      <c r="AG932" s="10">
        <f>'BBAR summary'!Q928</f>
        <v>0</v>
      </c>
      <c r="AH932" s="27">
        <f>'QE Data'!E927</f>
        <v>0</v>
      </c>
      <c r="AI932" s="10">
        <f>MIN(1,1+Condensible!C927/2)</f>
        <v>1</v>
      </c>
      <c r="AJ932" s="27">
        <f t="shared" si="193"/>
        <v>0</v>
      </c>
      <c r="AK932" s="27">
        <f t="shared" si="194"/>
        <v>0</v>
      </c>
      <c r="AL932" s="27">
        <f t="shared" si="195"/>
        <v>0</v>
      </c>
      <c r="AM932" s="27">
        <f t="shared" si="196"/>
        <v>0</v>
      </c>
      <c r="AN932" s="27">
        <f t="shared" si="197"/>
        <v>0</v>
      </c>
      <c r="AO932" s="27">
        <f t="shared" si="198"/>
        <v>0</v>
      </c>
    </row>
    <row r="933" spans="1:41" ht="15">
      <c r="A933" s="2"/>
      <c r="B933" s="26"/>
    </row>
    <row r="934" spans="1:41" ht="15">
      <c r="A934" s="2"/>
      <c r="B934" s="26"/>
    </row>
    <row r="935" spans="1:41" ht="15">
      <c r="A935" s="2"/>
      <c r="B935" s="26"/>
    </row>
    <row r="936" spans="1:41" ht="15">
      <c r="A936" s="2"/>
      <c r="B936" s="26"/>
    </row>
    <row r="937" spans="1:41" ht="15">
      <c r="A937" s="2"/>
      <c r="B937" s="26"/>
    </row>
    <row r="938" spans="1:41" ht="15">
      <c r="A938" s="2"/>
      <c r="B938" s="26"/>
    </row>
    <row r="939" spans="1:41" ht="15">
      <c r="A939" s="2"/>
      <c r="B939" s="26"/>
    </row>
    <row r="940" spans="1:41" ht="15">
      <c r="A940" s="2"/>
      <c r="B940" s="26"/>
    </row>
    <row r="941" spans="1:41" ht="15">
      <c r="A941" s="2"/>
      <c r="B941" s="26"/>
    </row>
    <row r="942" spans="1:41" ht="15">
      <c r="A942" s="2"/>
      <c r="B942" s="26"/>
    </row>
    <row r="943" spans="1:41" ht="15">
      <c r="A943" s="2"/>
      <c r="B943" s="26"/>
    </row>
    <row r="944" spans="1:41" ht="15">
      <c r="A944" s="2"/>
      <c r="B944" s="26"/>
    </row>
    <row r="945" spans="1:2" ht="15">
      <c r="A945" s="2"/>
      <c r="B945" s="26"/>
    </row>
    <row r="946" spans="1:2" ht="15">
      <c r="A946" s="2"/>
      <c r="B946" s="26"/>
    </row>
    <row r="947" spans="1:2" ht="15">
      <c r="A947" s="2"/>
      <c r="B947" s="26"/>
    </row>
    <row r="948" spans="1:2" ht="15">
      <c r="A948" s="2"/>
      <c r="B948" s="26"/>
    </row>
    <row r="949" spans="1:2" ht="15">
      <c r="A949" s="2"/>
      <c r="B949" s="26"/>
    </row>
    <row r="950" spans="1:2" ht="15">
      <c r="A950" s="2"/>
      <c r="B950" s="26"/>
    </row>
    <row r="951" spans="1:2" ht="15">
      <c r="A951" s="2"/>
      <c r="B951" s="26"/>
    </row>
    <row r="952" spans="1:2" ht="15">
      <c r="A952" s="2"/>
      <c r="B952" s="26"/>
    </row>
    <row r="953" spans="1:2" ht="15">
      <c r="A953" s="2"/>
      <c r="B953" s="26"/>
    </row>
    <row r="954" spans="1:2" ht="15">
      <c r="A954" s="2"/>
      <c r="B954" s="26"/>
    </row>
    <row r="955" spans="1:2" ht="15">
      <c r="A955" s="2"/>
      <c r="B955" s="26"/>
    </row>
    <row r="956" spans="1:2" ht="15">
      <c r="A956" s="2"/>
      <c r="B956" s="26"/>
    </row>
    <row r="957" spans="1:2" ht="15">
      <c r="A957" s="2"/>
      <c r="B957" s="26"/>
    </row>
    <row r="958" spans="1:2" ht="15">
      <c r="A958" s="2"/>
      <c r="B958" s="26"/>
    </row>
    <row r="959" spans="1:2" ht="15">
      <c r="A959" s="2"/>
      <c r="B959" s="26"/>
    </row>
    <row r="960" spans="1:2" ht="15">
      <c r="A960" s="2"/>
      <c r="B960" s="26"/>
    </row>
    <row r="961" spans="1:2" ht="15">
      <c r="A961" s="2"/>
      <c r="B961" s="26"/>
    </row>
    <row r="962" spans="1:2" ht="15">
      <c r="A962" s="2"/>
      <c r="B962" s="26"/>
    </row>
    <row r="963" spans="1:2" ht="15">
      <c r="A963" s="2"/>
      <c r="B963" s="26"/>
    </row>
    <row r="964" spans="1:2" ht="15">
      <c r="A964" s="2"/>
      <c r="B964" s="26"/>
    </row>
    <row r="965" spans="1:2" ht="15">
      <c r="A965" s="2"/>
      <c r="B965" s="26"/>
    </row>
    <row r="966" spans="1:2" ht="15">
      <c r="A966" s="2"/>
      <c r="B966" s="26"/>
    </row>
    <row r="967" spans="1:2" ht="15">
      <c r="A967" s="2"/>
      <c r="B967" s="26"/>
    </row>
    <row r="968" spans="1:2" ht="15">
      <c r="A968" s="2"/>
      <c r="B968" s="26"/>
    </row>
    <row r="969" spans="1:2" ht="15">
      <c r="A969" s="2"/>
      <c r="B969" s="26"/>
    </row>
    <row r="970" spans="1:2" ht="15">
      <c r="A970" s="2"/>
      <c r="B970" s="26"/>
    </row>
    <row r="971" spans="1:2" ht="15">
      <c r="A971" s="2"/>
      <c r="B971" s="26"/>
    </row>
    <row r="972" spans="1:2" ht="15">
      <c r="A972" s="2"/>
      <c r="B972" s="26"/>
    </row>
    <row r="973" spans="1:2" ht="15">
      <c r="A973" s="2"/>
      <c r="B973" s="26"/>
    </row>
    <row r="974" spans="1:2" ht="15">
      <c r="A974" s="2"/>
      <c r="B974" s="26"/>
    </row>
    <row r="975" spans="1:2" ht="15">
      <c r="A975" s="2"/>
      <c r="B975" s="26"/>
    </row>
    <row r="976" spans="1:2" ht="15">
      <c r="A976" s="2"/>
      <c r="B976" s="26"/>
    </row>
    <row r="977" spans="1:2" ht="15">
      <c r="A977" s="2"/>
      <c r="B977" s="26"/>
    </row>
    <row r="978" spans="1:2" ht="15">
      <c r="A978" s="2"/>
      <c r="B978" s="26"/>
    </row>
    <row r="979" spans="1:2" ht="15">
      <c r="A979" s="2"/>
      <c r="B979" s="26"/>
    </row>
    <row r="980" spans="1:2" ht="15">
      <c r="A980" s="2"/>
      <c r="B980" s="26"/>
    </row>
    <row r="981" spans="1:2" ht="15">
      <c r="A981" s="2"/>
      <c r="B981" s="26"/>
    </row>
    <row r="982" spans="1:2" ht="15">
      <c r="A982" s="2"/>
      <c r="B982" s="26"/>
    </row>
    <row r="983" spans="1:2" ht="15">
      <c r="A983" s="2"/>
      <c r="B983" s="26"/>
    </row>
    <row r="984" spans="1:2" ht="15">
      <c r="A984" s="2"/>
      <c r="B984" s="26"/>
    </row>
    <row r="985" spans="1:2" ht="15">
      <c r="A985" s="2"/>
      <c r="B985" s="26"/>
    </row>
    <row r="986" spans="1:2" ht="15">
      <c r="A986" s="2"/>
      <c r="B986" s="26"/>
    </row>
    <row r="987" spans="1:2" ht="15">
      <c r="A987" s="2"/>
      <c r="B987" s="26"/>
    </row>
    <row r="988" spans="1:2" ht="15">
      <c r="A988" s="2"/>
      <c r="B988" s="26"/>
    </row>
    <row r="989" spans="1:2" ht="15">
      <c r="A989" s="2"/>
      <c r="B989" s="26"/>
    </row>
    <row r="990" spans="1:2" ht="15">
      <c r="A990" s="2"/>
      <c r="B990" s="26"/>
    </row>
    <row r="991" spans="1:2" ht="15">
      <c r="A991" s="2"/>
      <c r="B991" s="26"/>
    </row>
    <row r="992" spans="1:2" ht="15">
      <c r="A992" s="2"/>
      <c r="B992" s="26"/>
    </row>
    <row r="993" spans="1:2" ht="15">
      <c r="A993" s="2"/>
      <c r="B993" s="26"/>
    </row>
    <row r="994" spans="1:2" ht="15">
      <c r="A994" s="2"/>
      <c r="B994" s="26"/>
    </row>
    <row r="995" spans="1:2" ht="15">
      <c r="A995" s="2"/>
      <c r="B995" s="26"/>
    </row>
    <row r="996" spans="1:2" ht="15">
      <c r="A996" s="2"/>
      <c r="B996" s="26"/>
    </row>
    <row r="997" spans="1:2" ht="15">
      <c r="A997" s="2"/>
      <c r="B997" s="26"/>
    </row>
    <row r="998" spans="1:2" ht="15">
      <c r="A998" s="2"/>
      <c r="B998" s="26"/>
    </row>
    <row r="999" spans="1:2" ht="15">
      <c r="A999" s="2"/>
      <c r="B999" s="26"/>
    </row>
    <row r="1000" spans="1:2" ht="15">
      <c r="A1000" s="2"/>
      <c r="B1000" s="26"/>
    </row>
    <row r="1001" spans="1:2" ht="15">
      <c r="A1001" s="2"/>
      <c r="B1001" s="26"/>
    </row>
    <row r="1002" spans="1:2" ht="15">
      <c r="A1002" s="2"/>
      <c r="B1002" s="26"/>
    </row>
    <row r="1003" spans="1:2" ht="15">
      <c r="A1003" s="2"/>
      <c r="B1003" s="26"/>
    </row>
    <row r="1004" spans="1:2" ht="15">
      <c r="A1004" s="2"/>
      <c r="B1004" s="26"/>
    </row>
    <row r="1005" spans="1:2" ht="15">
      <c r="A1005" s="2"/>
      <c r="B1005" s="26"/>
    </row>
    <row r="1006" spans="1:2" ht="15">
      <c r="A1006" s="2"/>
      <c r="B1006" s="26"/>
    </row>
    <row r="1007" spans="1:2" ht="15">
      <c r="A1007" s="2"/>
      <c r="B1007" s="26"/>
    </row>
    <row r="1008" spans="1:2" ht="15">
      <c r="A1008" s="2"/>
      <c r="B1008" s="26"/>
    </row>
    <row r="1009" spans="1:2" ht="15">
      <c r="A1009" s="2"/>
      <c r="B1009" s="26"/>
    </row>
    <row r="1010" spans="1:2" ht="15">
      <c r="A1010" s="2"/>
      <c r="B1010" s="26"/>
    </row>
    <row r="1011" spans="1:2" ht="15">
      <c r="A1011" s="2"/>
      <c r="B1011" s="26"/>
    </row>
    <row r="1012" spans="1:2" ht="15">
      <c r="A1012" s="2"/>
      <c r="B1012" s="26"/>
    </row>
    <row r="1013" spans="1:2" ht="15">
      <c r="A1013" s="2"/>
      <c r="B1013" s="26"/>
    </row>
    <row r="1014" spans="1:2" ht="15">
      <c r="A1014" s="2"/>
      <c r="B1014" s="26"/>
    </row>
    <row r="1015" spans="1:2" ht="15">
      <c r="A1015" s="2"/>
      <c r="B1015" s="26"/>
    </row>
    <row r="1016" spans="1:2" ht="15">
      <c r="A1016" s="2"/>
      <c r="B1016" s="26"/>
    </row>
    <row r="1017" spans="1:2" ht="15">
      <c r="A1017" s="2"/>
      <c r="B1017" s="26"/>
    </row>
    <row r="1018" spans="1:2" ht="15">
      <c r="A1018" s="2"/>
      <c r="B1018" s="26"/>
    </row>
    <row r="1019" spans="1:2" ht="15">
      <c r="A1019" s="2"/>
      <c r="B1019" s="26"/>
    </row>
    <row r="1020" spans="1:2" ht="15">
      <c r="A1020" s="2"/>
      <c r="B1020" s="26"/>
    </row>
    <row r="1021" spans="1:2" ht="15">
      <c r="A1021" s="2"/>
      <c r="B1021" s="26"/>
    </row>
    <row r="1022" spans="1:2" ht="15">
      <c r="A1022" s="2"/>
      <c r="B1022" s="26"/>
    </row>
    <row r="1023" spans="1:2" ht="15">
      <c r="A1023" s="2"/>
      <c r="B1023" s="26"/>
    </row>
    <row r="1024" spans="1:2" ht="15">
      <c r="A1024" s="2"/>
      <c r="B1024" s="26"/>
    </row>
    <row r="1025" spans="1:2" ht="15">
      <c r="A1025" s="2"/>
      <c r="B1025" s="26"/>
    </row>
    <row r="1026" spans="1:2" ht="15">
      <c r="A1026" s="2"/>
      <c r="B1026" s="26"/>
    </row>
    <row r="1027" spans="1:2" ht="15">
      <c r="A1027" s="2"/>
      <c r="B1027" s="26"/>
    </row>
    <row r="1028" spans="1:2" ht="15">
      <c r="A1028" s="2"/>
      <c r="B1028" s="26"/>
    </row>
    <row r="1029" spans="1:2" ht="15">
      <c r="A1029" s="2"/>
      <c r="B1029" s="26"/>
    </row>
    <row r="1030" spans="1:2" ht="15">
      <c r="A1030" s="2"/>
      <c r="B1030" s="26"/>
    </row>
    <row r="1031" spans="1:2" ht="15">
      <c r="A1031" s="2"/>
      <c r="B1031" s="26"/>
    </row>
    <row r="1032" spans="1:2" ht="15">
      <c r="A1032" s="2"/>
      <c r="B1032" s="26"/>
    </row>
    <row r="1033" spans="1:2" ht="15">
      <c r="A1033" s="2"/>
      <c r="B1033" s="26"/>
    </row>
    <row r="1034" spans="1:2" ht="15">
      <c r="A1034" s="2"/>
      <c r="B1034" s="26"/>
    </row>
    <row r="1035" spans="1:2" ht="15">
      <c r="A1035" s="2"/>
      <c r="B1035" s="26"/>
    </row>
    <row r="1036" spans="1:2" ht="15">
      <c r="A1036" s="2"/>
      <c r="B1036" s="26"/>
    </row>
    <row r="1037" spans="1:2" ht="15">
      <c r="A1037" s="2"/>
      <c r="B1037" s="26"/>
    </row>
    <row r="1038" spans="1:2" ht="15">
      <c r="A1038" s="2"/>
      <c r="B1038" s="26"/>
    </row>
    <row r="1039" spans="1:2" ht="15">
      <c r="A1039" s="2"/>
      <c r="B1039" s="26"/>
    </row>
    <row r="1040" spans="1:2" ht="15">
      <c r="A1040" s="2"/>
      <c r="B1040" s="26"/>
    </row>
    <row r="1041" spans="1:2" ht="15">
      <c r="A1041" s="2"/>
      <c r="B1041" s="26"/>
    </row>
    <row r="1042" spans="1:2" ht="15">
      <c r="A1042" s="2"/>
      <c r="B1042" s="26"/>
    </row>
    <row r="1043" spans="1:2" ht="15">
      <c r="A1043" s="2"/>
      <c r="B1043" s="26"/>
    </row>
    <row r="1044" spans="1:2" ht="15">
      <c r="A1044" s="2"/>
      <c r="B1044" s="26"/>
    </row>
    <row r="1045" spans="1:2" ht="15">
      <c r="A1045" s="2"/>
      <c r="B1045" s="26"/>
    </row>
    <row r="1046" spans="1:2" ht="15">
      <c r="A1046" s="2"/>
      <c r="B1046" s="26"/>
    </row>
    <row r="1047" spans="1:2" ht="15">
      <c r="A1047" s="2"/>
      <c r="B1047" s="26"/>
    </row>
    <row r="1048" spans="1:2" ht="15">
      <c r="A1048" s="2"/>
      <c r="B1048" s="26"/>
    </row>
    <row r="1049" spans="1:2" ht="15">
      <c r="A1049" s="2"/>
      <c r="B1049" s="26"/>
    </row>
    <row r="1050" spans="1:2" ht="15">
      <c r="A1050" s="2"/>
      <c r="B1050" s="26"/>
    </row>
    <row r="1051" spans="1:2" ht="15">
      <c r="A1051" s="2"/>
      <c r="B1051" s="26"/>
    </row>
    <row r="1052" spans="1:2" ht="15">
      <c r="A1052" s="2"/>
      <c r="B1052" s="26"/>
    </row>
    <row r="1053" spans="1:2" ht="15">
      <c r="A1053" s="2"/>
      <c r="B1053" s="26"/>
    </row>
    <row r="1054" spans="1:2" ht="15">
      <c r="A1054" s="2"/>
      <c r="B1054" s="26"/>
    </row>
    <row r="1055" spans="1:2" ht="15">
      <c r="A1055" s="2"/>
      <c r="B1055" s="26"/>
    </row>
    <row r="1056" spans="1:2" ht="15">
      <c r="A1056" s="2"/>
      <c r="B1056" s="26"/>
    </row>
    <row r="1057" spans="1:2" ht="15">
      <c r="A1057" s="2"/>
      <c r="B1057" s="26"/>
    </row>
    <row r="1058" spans="1:2" ht="15">
      <c r="A1058" s="2"/>
      <c r="B1058" s="26"/>
    </row>
    <row r="1059" spans="1:2" ht="15">
      <c r="A1059" s="2"/>
      <c r="B1059" s="26"/>
    </row>
    <row r="1060" spans="1:2" ht="15">
      <c r="A1060" s="2"/>
      <c r="B1060" s="26"/>
    </row>
    <row r="1061" spans="1:2" ht="15">
      <c r="A1061" s="2"/>
      <c r="B1061" s="26"/>
    </row>
    <row r="1062" spans="1:2" ht="15">
      <c r="A1062" s="2"/>
      <c r="B1062" s="26"/>
    </row>
    <row r="1063" spans="1:2" ht="15">
      <c r="A1063" s="2"/>
      <c r="B1063" s="26"/>
    </row>
    <row r="1064" spans="1:2" ht="15">
      <c r="A1064" s="2"/>
      <c r="B1064" s="26"/>
    </row>
    <row r="1065" spans="1:2" ht="15">
      <c r="A1065" s="2"/>
      <c r="B1065" s="26"/>
    </row>
    <row r="1066" spans="1:2" ht="15">
      <c r="A1066" s="2"/>
      <c r="B1066" s="26"/>
    </row>
    <row r="1067" spans="1:2" ht="15">
      <c r="A1067" s="2"/>
      <c r="B1067" s="26"/>
    </row>
    <row r="1068" spans="1:2" ht="15">
      <c r="A1068" s="2"/>
      <c r="B1068" s="26"/>
    </row>
    <row r="1069" spans="1:2" ht="15">
      <c r="A1069" s="2"/>
      <c r="B1069" s="26"/>
    </row>
    <row r="1070" spans="1:2" ht="15">
      <c r="A1070" s="2"/>
      <c r="B1070" s="26"/>
    </row>
    <row r="1071" spans="1:2" ht="15">
      <c r="A1071" s="2"/>
      <c r="B1071" s="26"/>
    </row>
    <row r="1072" spans="1:2" ht="15">
      <c r="A1072" s="2"/>
      <c r="B1072" s="26"/>
    </row>
    <row r="1073" spans="1:2" ht="15">
      <c r="A1073" s="2"/>
      <c r="B1073" s="26"/>
    </row>
    <row r="1074" spans="1:2" ht="15">
      <c r="A1074" s="2"/>
      <c r="B1074" s="26"/>
    </row>
    <row r="1075" spans="1:2" ht="15">
      <c r="A1075" s="2"/>
      <c r="B1075" s="26"/>
    </row>
    <row r="1076" spans="1:2" ht="15">
      <c r="A1076" s="2"/>
      <c r="B1076" s="26"/>
    </row>
    <row r="1077" spans="1:2" ht="15">
      <c r="A1077" s="2"/>
      <c r="B1077" s="26"/>
    </row>
    <row r="1078" spans="1:2" ht="15">
      <c r="A1078" s="2"/>
      <c r="B1078" s="26"/>
    </row>
    <row r="1079" spans="1:2" ht="15">
      <c r="A1079" s="2"/>
      <c r="B1079" s="26"/>
    </row>
    <row r="1080" spans="1:2" ht="15">
      <c r="A1080" s="2"/>
      <c r="B1080" s="26"/>
    </row>
    <row r="1081" spans="1:2" ht="15">
      <c r="A1081" s="2"/>
      <c r="B1081" s="26"/>
    </row>
    <row r="1082" spans="1:2" ht="15">
      <c r="A1082" s="2"/>
      <c r="B1082" s="26"/>
    </row>
    <row r="1083" spans="1:2" ht="15">
      <c r="A1083" s="2"/>
      <c r="B1083" s="26"/>
    </row>
    <row r="1084" spans="1:2" ht="15">
      <c r="A1084" s="2"/>
      <c r="B1084" s="26"/>
    </row>
    <row r="1085" spans="1:2" ht="15">
      <c r="A1085" s="2"/>
      <c r="B1085" s="26"/>
    </row>
    <row r="1086" spans="1:2" ht="15">
      <c r="A1086" s="2"/>
      <c r="B1086" s="26"/>
    </row>
    <row r="1087" spans="1:2" ht="15">
      <c r="A1087" s="2"/>
      <c r="B1087" s="26"/>
    </row>
    <row r="1088" spans="1:2" ht="15">
      <c r="A1088" s="2"/>
      <c r="B1088" s="26"/>
    </row>
    <row r="1089" spans="1:2" ht="15">
      <c r="A1089" s="2"/>
      <c r="B1089" s="26"/>
    </row>
    <row r="1090" spans="1:2" ht="15">
      <c r="A1090" s="2"/>
      <c r="B1090" s="26"/>
    </row>
    <row r="1091" spans="1:2" ht="15">
      <c r="A1091" s="2"/>
      <c r="B1091" s="26"/>
    </row>
    <row r="1092" spans="1:2" ht="15">
      <c r="A1092" s="2"/>
      <c r="B1092" s="26"/>
    </row>
    <row r="1093" spans="1:2" ht="15">
      <c r="A1093" s="2"/>
      <c r="B1093" s="26"/>
    </row>
    <row r="1094" spans="1:2" ht="15">
      <c r="A1094" s="2"/>
      <c r="B1094" s="26"/>
    </row>
    <row r="1095" spans="1:2" ht="15">
      <c r="A1095" s="2"/>
      <c r="B1095" s="26"/>
    </row>
    <row r="1096" spans="1:2" ht="15">
      <c r="A1096" s="2"/>
      <c r="B1096" s="26"/>
    </row>
    <row r="1097" spans="1:2" ht="15">
      <c r="A1097" s="2"/>
      <c r="B1097" s="26"/>
    </row>
    <row r="1098" spans="1:2" ht="15">
      <c r="A1098" s="2"/>
      <c r="B1098" s="26"/>
    </row>
    <row r="1099" spans="1:2" ht="15">
      <c r="A1099" s="2"/>
      <c r="B1099" s="26"/>
    </row>
    <row r="1100" spans="1:2" ht="15">
      <c r="A1100" s="2"/>
      <c r="B1100" s="26"/>
    </row>
    <row r="1101" spans="1:2" ht="15">
      <c r="A1101" s="2"/>
      <c r="B1101" s="26"/>
    </row>
    <row r="1102" spans="1:2" ht="15">
      <c r="A1102" s="2"/>
      <c r="B1102" s="26"/>
    </row>
    <row r="1103" spans="1:2" ht="15">
      <c r="A1103" s="2"/>
      <c r="B1103" s="26"/>
    </row>
    <row r="1104" spans="1:2" ht="15">
      <c r="A1104" s="2"/>
      <c r="B1104" s="26"/>
    </row>
    <row r="1105" spans="1:2" ht="15">
      <c r="A1105" s="2"/>
      <c r="B1105" s="26"/>
    </row>
    <row r="1106" spans="1:2" ht="15">
      <c r="A1106" s="2"/>
      <c r="B1106" s="26"/>
    </row>
    <row r="1107" spans="1:2" ht="15">
      <c r="A1107" s="2"/>
      <c r="B1107" s="26"/>
    </row>
    <row r="1108" spans="1:2" ht="15">
      <c r="A1108" s="2"/>
      <c r="B1108" s="26"/>
    </row>
    <row r="1109" spans="1:2" ht="15">
      <c r="A1109" s="2"/>
      <c r="B1109" s="26"/>
    </row>
    <row r="1110" spans="1:2" ht="15">
      <c r="A1110" s="2"/>
      <c r="B1110" s="26"/>
    </row>
    <row r="1111" spans="1:2" ht="15">
      <c r="A1111" s="2"/>
      <c r="B1111" s="26"/>
    </row>
    <row r="1112" spans="1:2" ht="15">
      <c r="A1112" s="2"/>
      <c r="B1112" s="26"/>
    </row>
    <row r="1113" spans="1:2" ht="15">
      <c r="A1113" s="2"/>
      <c r="B1113" s="26"/>
    </row>
    <row r="1114" spans="1:2" ht="15">
      <c r="A1114" s="2"/>
      <c r="B1114" s="26"/>
    </row>
    <row r="1115" spans="1:2" ht="15">
      <c r="A1115" s="2"/>
      <c r="B1115" s="26"/>
    </row>
    <row r="1116" spans="1:2" ht="15">
      <c r="A1116" s="2"/>
      <c r="B1116" s="26"/>
    </row>
    <row r="1117" spans="1:2" ht="15">
      <c r="A1117" s="2"/>
      <c r="B1117" s="26"/>
    </row>
    <row r="1118" spans="1:2" ht="15">
      <c r="A1118" s="2"/>
      <c r="B1118" s="26"/>
    </row>
    <row r="1119" spans="1:2" ht="15">
      <c r="A1119" s="2"/>
      <c r="B1119" s="26"/>
    </row>
    <row r="1120" spans="1:2" ht="15">
      <c r="A1120" s="2"/>
      <c r="B1120" s="26"/>
    </row>
    <row r="1121" spans="1:2" ht="15">
      <c r="A1121" s="2"/>
      <c r="B1121" s="26"/>
    </row>
    <row r="1122" spans="1:2" ht="15">
      <c r="A1122" s="2"/>
      <c r="B1122" s="26"/>
    </row>
    <row r="1123" spans="1:2" ht="15">
      <c r="A1123" s="2"/>
      <c r="B1123" s="26"/>
    </row>
    <row r="1124" spans="1:2" ht="15">
      <c r="A1124" s="2"/>
      <c r="B1124" s="26"/>
    </row>
    <row r="1125" spans="1:2" ht="15">
      <c r="A1125" s="2"/>
      <c r="B1125" s="26"/>
    </row>
    <row r="1126" spans="1:2" ht="15">
      <c r="A1126" s="2"/>
      <c r="B1126" s="26"/>
    </row>
    <row r="1127" spans="1:2" ht="15">
      <c r="A1127" s="2"/>
      <c r="B1127" s="26"/>
    </row>
    <row r="1128" spans="1:2" ht="15">
      <c r="A1128" s="2"/>
      <c r="B1128" s="26"/>
    </row>
    <row r="1129" spans="1:2" ht="15">
      <c r="A1129" s="2"/>
      <c r="B1129" s="26"/>
    </row>
    <row r="1130" spans="1:2" ht="15">
      <c r="A1130" s="2"/>
      <c r="B1130" s="26"/>
    </row>
    <row r="1131" spans="1:2" ht="15">
      <c r="A1131" s="2"/>
      <c r="B1131" s="26"/>
    </row>
    <row r="1132" spans="1:2" ht="15">
      <c r="A1132" s="2"/>
      <c r="B1132" s="26"/>
    </row>
    <row r="1133" spans="1:2" ht="15">
      <c r="A1133" s="2"/>
      <c r="B1133" s="26"/>
    </row>
    <row r="1134" spans="1:2" ht="15">
      <c r="A1134" s="2"/>
      <c r="B1134" s="26"/>
    </row>
    <row r="1135" spans="1:2" ht="15">
      <c r="A1135" s="2"/>
      <c r="B1135" s="26"/>
    </row>
    <row r="1136" spans="1:2" ht="15">
      <c r="A1136" s="2"/>
      <c r="B1136" s="26"/>
    </row>
    <row r="1137" spans="1:2" ht="15">
      <c r="A1137" s="2"/>
      <c r="B1137" s="26"/>
    </row>
    <row r="1138" spans="1:2" ht="15">
      <c r="A1138" s="2"/>
      <c r="B1138" s="26"/>
    </row>
    <row r="1139" spans="1:2" ht="15">
      <c r="A1139" s="2"/>
      <c r="B1139" s="26"/>
    </row>
    <row r="1140" spans="1:2" ht="15">
      <c r="A1140" s="2"/>
      <c r="B1140" s="26"/>
    </row>
    <row r="1141" spans="1:2" ht="15">
      <c r="A1141" s="2"/>
      <c r="B1141" s="26"/>
    </row>
    <row r="1142" spans="1:2" ht="15">
      <c r="A1142" s="2"/>
      <c r="B1142" s="26"/>
    </row>
    <row r="1143" spans="1:2" ht="15">
      <c r="A1143" s="2"/>
      <c r="B1143" s="26"/>
    </row>
    <row r="1144" spans="1:2" ht="15">
      <c r="A1144" s="2"/>
      <c r="B1144" s="26"/>
    </row>
    <row r="1145" spans="1:2" ht="15">
      <c r="A1145" s="2"/>
      <c r="B1145" s="26"/>
    </row>
    <row r="1146" spans="1:2" ht="15">
      <c r="A1146" s="2"/>
      <c r="B1146" s="26"/>
    </row>
    <row r="1147" spans="1:2" ht="15">
      <c r="A1147" s="2"/>
      <c r="B1147" s="26"/>
    </row>
    <row r="1148" spans="1:2" ht="15">
      <c r="A1148" s="2"/>
      <c r="B1148" s="26"/>
    </row>
    <row r="1149" spans="1:2" ht="15">
      <c r="A1149" s="2"/>
      <c r="B1149" s="26"/>
    </row>
    <row r="1150" spans="1:2" ht="15">
      <c r="A1150" s="2"/>
      <c r="B1150" s="26"/>
    </row>
    <row r="1151" spans="1:2" ht="15">
      <c r="A1151" s="2"/>
      <c r="B1151" s="26"/>
    </row>
    <row r="1152" spans="1:2" ht="15">
      <c r="A1152" s="2"/>
      <c r="B1152" s="26"/>
    </row>
    <row r="1153" spans="1:2" ht="15">
      <c r="A1153" s="2"/>
      <c r="B1153" s="26"/>
    </row>
    <row r="1154" spans="1:2" ht="15">
      <c r="A1154" s="2"/>
      <c r="B1154" s="26"/>
    </row>
    <row r="1155" spans="1:2" ht="15">
      <c r="A1155" s="2"/>
      <c r="B1155" s="26"/>
    </row>
    <row r="1156" spans="1:2" ht="15">
      <c r="A1156" s="2"/>
      <c r="B1156" s="26"/>
    </row>
    <row r="1157" spans="1:2" ht="15">
      <c r="A1157" s="2"/>
      <c r="B1157" s="26"/>
    </row>
    <row r="1158" spans="1:2" ht="15">
      <c r="A1158" s="2"/>
      <c r="B1158" s="26"/>
    </row>
    <row r="1159" spans="1:2" ht="15">
      <c r="A1159" s="2"/>
      <c r="B1159" s="26"/>
    </row>
    <row r="1160" spans="1:2" ht="15">
      <c r="A1160" s="2"/>
      <c r="B1160" s="26"/>
    </row>
    <row r="1161" spans="1:2" ht="15">
      <c r="A1161" s="2"/>
      <c r="B1161" s="26"/>
    </row>
    <row r="1162" spans="1:2" ht="15">
      <c r="A1162" s="2"/>
      <c r="B1162" s="26"/>
    </row>
    <row r="1163" spans="1:2" ht="15">
      <c r="A1163" s="2"/>
      <c r="B1163" s="26"/>
    </row>
    <row r="1164" spans="1:2" ht="15">
      <c r="A1164" s="2"/>
      <c r="B1164" s="26"/>
    </row>
    <row r="1165" spans="1:2" ht="15">
      <c r="A1165" s="2"/>
      <c r="B1165" s="26"/>
    </row>
    <row r="1166" spans="1:2" ht="15">
      <c r="A1166" s="2"/>
      <c r="B1166" s="26"/>
    </row>
    <row r="1167" spans="1:2" ht="15">
      <c r="A1167" s="2"/>
      <c r="B1167" s="26"/>
    </row>
    <row r="1168" spans="1:2" ht="15">
      <c r="A1168" s="2"/>
      <c r="B1168" s="26"/>
    </row>
    <row r="1169" spans="1:2" ht="15">
      <c r="A1169" s="2"/>
      <c r="B1169" s="26"/>
    </row>
    <row r="1170" spans="1:2" ht="15">
      <c r="A1170" s="2"/>
      <c r="B1170" s="26"/>
    </row>
    <row r="1171" spans="1:2" ht="15">
      <c r="A1171" s="2"/>
      <c r="B1171" s="26"/>
    </row>
    <row r="1172" spans="1:2" ht="15">
      <c r="A1172" s="2"/>
      <c r="B1172" s="26"/>
    </row>
    <row r="1173" spans="1:2" ht="15">
      <c r="A1173" s="2"/>
      <c r="B1173" s="26"/>
    </row>
    <row r="1174" spans="1:2" ht="15">
      <c r="A1174" s="2"/>
      <c r="B1174" s="26"/>
    </row>
    <row r="1175" spans="1:2" ht="15">
      <c r="A1175" s="2"/>
      <c r="B1175" s="26"/>
    </row>
    <row r="1176" spans="1:2" ht="15">
      <c r="A1176" s="2"/>
      <c r="B1176" s="26"/>
    </row>
    <row r="1177" spans="1:2" ht="15">
      <c r="A1177" s="2"/>
      <c r="B1177" s="26"/>
    </row>
    <row r="1178" spans="1:2" ht="15">
      <c r="A1178" s="2"/>
      <c r="B1178" s="26"/>
    </row>
    <row r="1179" spans="1:2" ht="15">
      <c r="A1179" s="2"/>
      <c r="B1179" s="26"/>
    </row>
    <row r="1180" spans="1:2" ht="15">
      <c r="A1180" s="2"/>
      <c r="B1180" s="26"/>
    </row>
    <row r="1181" spans="1:2" ht="15">
      <c r="A1181" s="2"/>
      <c r="B1181" s="26"/>
    </row>
    <row r="1182" spans="1:2" ht="15">
      <c r="A1182" s="2"/>
      <c r="B1182" s="26"/>
    </row>
    <row r="1183" spans="1:2" ht="15">
      <c r="A1183" s="2"/>
      <c r="B1183" s="26"/>
    </row>
    <row r="1184" spans="1:2" ht="15">
      <c r="A1184" s="2"/>
      <c r="B1184" s="26"/>
    </row>
    <row r="1185" spans="1:2" ht="15">
      <c r="A1185" s="2"/>
      <c r="B1185" s="26"/>
    </row>
    <row r="1186" spans="1:2" ht="15">
      <c r="A1186" s="2"/>
      <c r="B1186" s="26"/>
    </row>
    <row r="1187" spans="1:2" ht="15">
      <c r="A1187" s="2"/>
      <c r="B1187" s="26"/>
    </row>
    <row r="1188" spans="1:2" ht="15">
      <c r="A1188" s="2"/>
      <c r="B1188" s="26"/>
    </row>
    <row r="1189" spans="1:2" ht="15">
      <c r="A1189" s="2"/>
      <c r="B1189" s="26"/>
    </row>
    <row r="1190" spans="1:2" ht="15">
      <c r="A1190" s="2"/>
      <c r="B1190" s="26"/>
    </row>
    <row r="1191" spans="1:2" ht="15">
      <c r="A1191" s="2"/>
      <c r="B1191" s="26"/>
    </row>
    <row r="1192" spans="1:2" ht="15">
      <c r="A1192" s="2"/>
      <c r="B1192" s="26"/>
    </row>
    <row r="1193" spans="1:2" ht="15">
      <c r="A1193" s="2"/>
      <c r="B1193" s="26"/>
    </row>
    <row r="1194" spans="1:2" ht="15">
      <c r="A1194" s="2"/>
      <c r="B1194" s="26"/>
    </row>
    <row r="1195" spans="1:2" ht="15">
      <c r="A1195" s="2"/>
      <c r="B1195" s="26"/>
    </row>
    <row r="1196" spans="1:2" ht="15">
      <c r="A1196" s="2"/>
      <c r="B1196" s="26"/>
    </row>
    <row r="1197" spans="1:2" ht="15">
      <c r="A1197" s="2"/>
      <c r="B1197" s="26"/>
    </row>
    <row r="1198" spans="1:2" ht="15">
      <c r="A1198" s="2"/>
      <c r="B1198" s="26"/>
    </row>
    <row r="1199" spans="1:2" ht="15">
      <c r="A1199" s="2"/>
      <c r="B1199" s="26"/>
    </row>
    <row r="1200" spans="1:2" ht="15">
      <c r="A1200" s="2"/>
      <c r="B1200" s="26"/>
    </row>
    <row r="1201" spans="1:2" ht="15">
      <c r="A1201" s="2"/>
      <c r="B1201" s="26"/>
    </row>
    <row r="1202" spans="1:2" ht="15">
      <c r="A1202" s="2"/>
      <c r="B1202" s="26"/>
    </row>
    <row r="1203" spans="1:2" ht="15">
      <c r="A1203" s="2"/>
      <c r="B1203" s="26"/>
    </row>
    <row r="1204" spans="1:2" ht="15">
      <c r="A1204" s="2"/>
      <c r="B1204" s="26"/>
    </row>
    <row r="1205" spans="1:2" ht="15">
      <c r="A1205" s="2"/>
      <c r="B1205" s="26"/>
    </row>
    <row r="1206" spans="1:2" ht="15">
      <c r="A1206" s="2"/>
      <c r="B1206" s="26"/>
    </row>
    <row r="1207" spans="1:2" ht="16" thickBot="1">
      <c r="A1207" s="1"/>
      <c r="B1207" s="26"/>
    </row>
  </sheetData>
  <mergeCells count="5">
    <mergeCell ref="B1:H1"/>
    <mergeCell ref="I1:O1"/>
    <mergeCell ref="T1:Y1"/>
    <mergeCell ref="Z1:AE1"/>
    <mergeCell ref="AJ1:AO1"/>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pageSetUpPr fitToPage="1"/>
  </sheetPr>
  <dimension ref="A1:N13"/>
  <sheetViews>
    <sheetView workbookViewId="0"/>
  </sheetViews>
  <sheetFormatPr baseColWidth="10" defaultColWidth="9.1640625" defaultRowHeight="13"/>
  <cols>
    <col min="1" max="1" width="20.5" style="9" customWidth="1"/>
    <col min="2" max="6" width="7.1640625" style="9" bestFit="1" customWidth="1"/>
    <col min="7" max="7" width="8.33203125" style="9" bestFit="1" customWidth="1"/>
    <col min="8" max="8" width="9.1640625" style="9"/>
    <col min="9" max="9" width="7.6640625" style="9" customWidth="1"/>
    <col min="10" max="10" width="8" style="9" customWidth="1"/>
    <col min="11" max="16384" width="9.1640625" style="9"/>
  </cols>
  <sheetData>
    <row r="1" spans="1:14">
      <c r="A1" s="9" t="s">
        <v>50</v>
      </c>
    </row>
    <row r="2" spans="1:14" ht="14" thickBot="1"/>
    <row r="3" spans="1:14" ht="17" thickBot="1">
      <c r="A3" s="16" t="s">
        <v>49</v>
      </c>
      <c r="B3" s="15" t="s">
        <v>8</v>
      </c>
      <c r="C3" s="15" t="s">
        <v>7</v>
      </c>
      <c r="D3" s="15" t="s">
        <v>6</v>
      </c>
      <c r="E3" s="15" t="s">
        <v>5</v>
      </c>
      <c r="F3" s="15" t="s">
        <v>4</v>
      </c>
      <c r="G3" s="15" t="s">
        <v>3</v>
      </c>
      <c r="H3" s="12"/>
    </row>
    <row r="4" spans="1:14" ht="15" thickBot="1">
      <c r="A4" s="14" t="s">
        <v>46</v>
      </c>
      <c r="B4" s="13">
        <v>305.5</v>
      </c>
      <c r="C4" s="13">
        <v>386.5</v>
      </c>
      <c r="D4" s="13">
        <v>537</v>
      </c>
      <c r="E4" s="13">
        <v>676</v>
      </c>
      <c r="F4" s="13">
        <v>803</v>
      </c>
      <c r="G4" s="13">
        <v>908.5</v>
      </c>
      <c r="H4" s="12"/>
      <c r="M4" s="12"/>
      <c r="N4" s="12"/>
    </row>
    <row r="5" spans="1:14" ht="15" thickBot="1">
      <c r="A5" s="14" t="s">
        <v>48</v>
      </c>
      <c r="B5" s="13">
        <v>331.25</v>
      </c>
      <c r="C5" s="13">
        <v>412.25</v>
      </c>
      <c r="D5" s="13">
        <v>562.75</v>
      </c>
      <c r="E5" s="13">
        <v>701.75</v>
      </c>
      <c r="F5" s="13">
        <v>828.75</v>
      </c>
      <c r="G5" s="13">
        <v>934.25</v>
      </c>
      <c r="H5" s="12"/>
      <c r="I5" s="12"/>
      <c r="J5" s="12"/>
      <c r="K5" s="12"/>
      <c r="L5" s="12"/>
      <c r="M5" s="12"/>
      <c r="N5" s="12"/>
    </row>
    <row r="6" spans="1:14" ht="15" thickBot="1">
      <c r="A6" s="14" t="s">
        <v>47</v>
      </c>
      <c r="B6" s="13">
        <v>380.75</v>
      </c>
      <c r="C6" s="13">
        <v>541.25</v>
      </c>
      <c r="D6" s="13">
        <v>680.25</v>
      </c>
      <c r="E6" s="13">
        <v>807.25</v>
      </c>
      <c r="F6" s="13">
        <v>912.75</v>
      </c>
      <c r="G6" s="13">
        <v>1201</v>
      </c>
      <c r="H6" s="12"/>
      <c r="I6" s="12"/>
      <c r="J6" s="12"/>
    </row>
    <row r="7" spans="1:14" ht="15" thickBot="1">
      <c r="A7" s="14" t="s">
        <v>46</v>
      </c>
      <c r="B7" s="13">
        <v>408.5</v>
      </c>
      <c r="C7" s="13">
        <v>567</v>
      </c>
      <c r="D7" s="13">
        <v>706</v>
      </c>
      <c r="E7" s="13">
        <v>833</v>
      </c>
      <c r="F7" s="13">
        <v>938.5</v>
      </c>
      <c r="G7" s="13">
        <v>1201</v>
      </c>
      <c r="H7" s="12"/>
      <c r="I7" s="12"/>
      <c r="J7" s="12"/>
    </row>
    <row r="8" spans="1:14" ht="15" thickBot="1">
      <c r="A8" s="14" t="s">
        <v>43</v>
      </c>
      <c r="B8" s="13">
        <v>310.5</v>
      </c>
      <c r="C8" s="13">
        <v>391.5</v>
      </c>
      <c r="D8" s="13">
        <v>542</v>
      </c>
      <c r="E8" s="13">
        <v>681</v>
      </c>
      <c r="F8" s="13">
        <v>808</v>
      </c>
      <c r="G8" s="13">
        <v>911</v>
      </c>
      <c r="H8" s="12"/>
      <c r="I8" s="12"/>
      <c r="J8" s="12"/>
    </row>
    <row r="9" spans="1:14" ht="15" thickBot="1">
      <c r="A9" s="14" t="s">
        <v>45</v>
      </c>
      <c r="B9" s="13">
        <v>334.75</v>
      </c>
      <c r="C9" s="13">
        <v>415.75</v>
      </c>
      <c r="D9" s="13">
        <v>566.25</v>
      </c>
      <c r="E9" s="13">
        <v>705.25</v>
      </c>
      <c r="F9" s="13">
        <v>832.25</v>
      </c>
      <c r="G9" s="13">
        <v>936</v>
      </c>
      <c r="H9" s="12"/>
      <c r="I9" s="12"/>
      <c r="J9" s="12"/>
    </row>
    <row r="10" spans="1:14" ht="15" thickBot="1">
      <c r="A10" s="14" t="s">
        <v>44</v>
      </c>
      <c r="B10" s="13">
        <v>379.25</v>
      </c>
      <c r="C10" s="13">
        <v>537.75</v>
      </c>
      <c r="D10" s="13">
        <v>676.75</v>
      </c>
      <c r="E10" s="13">
        <v>803.75</v>
      </c>
      <c r="F10" s="13">
        <v>909.25</v>
      </c>
      <c r="G10" s="13">
        <v>1070</v>
      </c>
      <c r="H10" s="12"/>
      <c r="I10" s="12"/>
      <c r="J10" s="12"/>
    </row>
    <row r="11" spans="1:14" ht="15" thickBot="1">
      <c r="A11" s="14" t="s">
        <v>43</v>
      </c>
      <c r="B11" s="13">
        <v>403.5</v>
      </c>
      <c r="C11" s="13">
        <v>562</v>
      </c>
      <c r="D11" s="13">
        <v>701</v>
      </c>
      <c r="E11" s="13">
        <v>828</v>
      </c>
      <c r="F11" s="13">
        <v>933.5</v>
      </c>
      <c r="G11" s="13">
        <v>1070</v>
      </c>
      <c r="H11" s="12"/>
      <c r="I11" s="12"/>
      <c r="J11" s="12"/>
    </row>
    <row r="12" spans="1:14">
      <c r="A12" s="12"/>
      <c r="B12" s="12"/>
      <c r="C12" s="12"/>
      <c r="D12" s="12"/>
      <c r="E12" s="12"/>
      <c r="F12" s="12"/>
      <c r="G12" s="12"/>
      <c r="H12" s="12"/>
      <c r="I12" s="12"/>
      <c r="J12" s="12"/>
    </row>
    <row r="13" spans="1:14">
      <c r="A13" s="12"/>
      <c r="B13" s="12"/>
      <c r="C13" s="12"/>
      <c r="D13" s="12"/>
      <c r="E13" s="12"/>
      <c r="F13" s="12"/>
      <c r="G13" s="12"/>
      <c r="H13" s="12"/>
      <c r="I13" s="12"/>
      <c r="J13" s="12"/>
    </row>
  </sheetData>
  <pageMargins left="0.25" right="0.25" top="0.75" bottom="0.75" header="0.3" footer="0.3"/>
  <pageSetup scale="99" orientation="landscape"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Data sources</vt:lpstr>
      <vt:lpstr>BBAR summary</vt:lpstr>
      <vt:lpstr>BBAR as built</vt:lpstr>
      <vt:lpstr>Filter Throughput</vt:lpstr>
      <vt:lpstr>Filter Throughput Witness</vt:lpstr>
      <vt:lpstr>Glass interpolation</vt:lpstr>
      <vt:lpstr>Glass Data</vt:lpstr>
      <vt:lpstr>QE Data</vt:lpstr>
      <vt:lpstr>Condensible</vt:lpstr>
      <vt:lpstr>Performance summary design</vt:lpstr>
      <vt:lpstr>Performance summary as-built</vt:lpstr>
      <vt:lpstr>Filter band specifications</vt:lpstr>
    </vt:vector>
  </TitlesOfParts>
  <Company>SLAC National Accelerator Laboratory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Hascall, Patrick A.</dc:creator>
  <cp:lastModifiedBy>steven ritz</cp:lastModifiedBy>
  <cp:lastPrinted>2015-04-06T14:57:46Z</cp:lastPrinted>
  <dcterms:created xsi:type="dcterms:W3CDTF">2015-04-05T22:21:28Z</dcterms:created>
  <dcterms:modified xsi:type="dcterms:W3CDTF">2018-07-18T19:37:05Z</dcterms:modified>
</cp:coreProperties>
</file>